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ebApps\MyBigBro\Resources\"/>
    </mc:Choice>
  </mc:AlternateContent>
  <bookViews>
    <workbookView xWindow="0" yWindow="0" windowWidth="21525" windowHeight="11385" activeTab="7"/>
  </bookViews>
  <sheets>
    <sheet name="London" sheetId="1" r:id="rId1"/>
    <sheet name="Sydney" sheetId="2" r:id="rId2"/>
    <sheet name="NZ" sheetId="3" r:id="rId3"/>
    <sheet name="Hong Kong" sheetId="4" r:id="rId4"/>
    <sheet name="NYC" sheetId="5" r:id="rId5"/>
    <sheet name="Tennessee" sheetId="6" r:id="rId6"/>
    <sheet name="Boston" sheetId="7" r:id="rId7"/>
    <sheet name="California" sheetId="8" r:id="rId8"/>
  </sheets>
  <definedNames>
    <definedName name="sydney_camera_list_201409262229_1" localSheetId="1">Sydney!$A$1:$N$89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8" l="1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F445" i="8"/>
  <c r="F446" i="8"/>
  <c r="F447" i="8"/>
  <c r="F448" i="8"/>
  <c r="F449" i="8"/>
  <c r="F450" i="8"/>
  <c r="F451" i="8"/>
  <c r="F452" i="8"/>
  <c r="F453" i="8"/>
  <c r="F454" i="8"/>
  <c r="F455" i="8"/>
  <c r="F456" i="8"/>
  <c r="F457" i="8"/>
  <c r="F458" i="8"/>
  <c r="F459" i="8"/>
  <c r="F460" i="8"/>
  <c r="F461" i="8"/>
  <c r="F462" i="8"/>
  <c r="F463" i="8"/>
  <c r="F464" i="8"/>
  <c r="F465" i="8"/>
  <c r="F466" i="8"/>
  <c r="F467" i="8"/>
  <c r="F468" i="8"/>
  <c r="F469" i="8"/>
  <c r="F470" i="8"/>
  <c r="F471" i="8"/>
  <c r="F472" i="8"/>
  <c r="F473" i="8"/>
  <c r="F474" i="8"/>
  <c r="F475" i="8"/>
  <c r="F476" i="8"/>
  <c r="F477" i="8"/>
  <c r="F478" i="8"/>
  <c r="F479" i="8"/>
  <c r="F480" i="8"/>
  <c r="F481" i="8"/>
  <c r="F482" i="8"/>
  <c r="F483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F639" i="8"/>
  <c r="F640" i="8"/>
  <c r="F641" i="8"/>
  <c r="F642" i="8"/>
  <c r="F643" i="8"/>
  <c r="F644" i="8"/>
  <c r="F645" i="8"/>
  <c r="F646" i="8"/>
  <c r="F647" i="8"/>
  <c r="F648" i="8"/>
  <c r="F649" i="8"/>
  <c r="F650" i="8"/>
  <c r="F651" i="8"/>
  <c r="F652" i="8"/>
  <c r="F653" i="8"/>
  <c r="F654" i="8"/>
  <c r="F655" i="8"/>
  <c r="F656" i="8"/>
  <c r="F657" i="8"/>
  <c r="F658" i="8"/>
  <c r="F659" i="8"/>
  <c r="F660" i="8"/>
  <c r="F661" i="8"/>
  <c r="F662" i="8"/>
  <c r="F663" i="8"/>
  <c r="F664" i="8"/>
  <c r="F665" i="8"/>
  <c r="F666" i="8"/>
  <c r="F667" i="8"/>
  <c r="F668" i="8"/>
  <c r="F669" i="8"/>
  <c r="F670" i="8"/>
  <c r="F671" i="8"/>
  <c r="F672" i="8"/>
  <c r="F673" i="8"/>
  <c r="F674" i="8"/>
  <c r="F675" i="8"/>
  <c r="F676" i="8"/>
  <c r="F677" i="8"/>
  <c r="F678" i="8"/>
  <c r="F679" i="8"/>
  <c r="F680" i="8"/>
  <c r="F681" i="8"/>
  <c r="F682" i="8"/>
  <c r="F683" i="8"/>
  <c r="F684" i="8"/>
  <c r="F685" i="8"/>
  <c r="F686" i="8"/>
  <c r="F687" i="8"/>
  <c r="F688" i="8"/>
  <c r="F689" i="8"/>
  <c r="F690" i="8"/>
  <c r="F691" i="8"/>
  <c r="F692" i="8"/>
  <c r="F693" i="8"/>
  <c r="F694" i="8"/>
  <c r="F695" i="8"/>
  <c r="F696" i="8"/>
  <c r="F697" i="8"/>
  <c r="F698" i="8"/>
  <c r="F699" i="8"/>
  <c r="F700" i="8"/>
  <c r="F701" i="8"/>
  <c r="F702" i="8"/>
  <c r="F703" i="8"/>
  <c r="F704" i="8"/>
  <c r="F705" i="8"/>
  <c r="F706" i="8"/>
  <c r="F707" i="8"/>
  <c r="F708" i="8"/>
  <c r="F709" i="8"/>
  <c r="F710" i="8"/>
  <c r="F711" i="8"/>
  <c r="F712" i="8"/>
  <c r="F713" i="8"/>
  <c r="F714" i="8"/>
  <c r="F715" i="8"/>
  <c r="F716" i="8"/>
  <c r="F717" i="8"/>
  <c r="F718" i="8"/>
  <c r="F719" i="8"/>
  <c r="F720" i="8"/>
  <c r="F721" i="8"/>
  <c r="F722" i="8"/>
  <c r="F723" i="8"/>
  <c r="F724" i="8"/>
  <c r="F725" i="8"/>
  <c r="F726" i="8"/>
  <c r="F727" i="8"/>
  <c r="F728" i="8"/>
  <c r="F729" i="8"/>
  <c r="F730" i="8"/>
  <c r="F731" i="8"/>
  <c r="F732" i="8"/>
  <c r="F733" i="8"/>
  <c r="F734" i="8"/>
  <c r="F735" i="8"/>
  <c r="F736" i="8"/>
  <c r="F737" i="8"/>
  <c r="F738" i="8"/>
  <c r="F739" i="8"/>
  <c r="F740" i="8"/>
  <c r="F741" i="8"/>
  <c r="F742" i="8"/>
  <c r="F743" i="8"/>
  <c r="F744" i="8"/>
  <c r="F745" i="8"/>
  <c r="F746" i="8"/>
  <c r="F747" i="8"/>
  <c r="F748" i="8"/>
  <c r="F749" i="8"/>
  <c r="F750" i="8"/>
  <c r="F751" i="8"/>
  <c r="F752" i="8"/>
  <c r="F753" i="8"/>
  <c r="F754" i="8"/>
  <c r="F755" i="8"/>
  <c r="F756" i="8"/>
  <c r="F757" i="8"/>
  <c r="F758" i="8"/>
  <c r="F759" i="8"/>
  <c r="F760" i="8"/>
  <c r="F761" i="8"/>
  <c r="F762" i="8"/>
  <c r="F763" i="8"/>
  <c r="F764" i="8"/>
  <c r="F765" i="8"/>
  <c r="F766" i="8"/>
  <c r="F767" i="8"/>
  <c r="F768" i="8"/>
  <c r="F769" i="8"/>
  <c r="F770" i="8"/>
  <c r="F771" i="8"/>
  <c r="F772" i="8"/>
  <c r="F773" i="8"/>
  <c r="F774" i="8"/>
  <c r="F775" i="8"/>
  <c r="F776" i="8"/>
  <c r="F777" i="8"/>
  <c r="F778" i="8"/>
  <c r="F779" i="8"/>
  <c r="F780" i="8"/>
  <c r="F781" i="8"/>
  <c r="F782" i="8"/>
  <c r="F783" i="8"/>
  <c r="F784" i="8"/>
  <c r="F785" i="8"/>
  <c r="F786" i="8"/>
  <c r="F787" i="8"/>
  <c r="F788" i="8"/>
  <c r="F789" i="8"/>
  <c r="F790" i="8"/>
  <c r="F791" i="8"/>
  <c r="F792" i="8"/>
  <c r="F793" i="8"/>
  <c r="F794" i="8"/>
  <c r="F795" i="8"/>
  <c r="F796" i="8"/>
  <c r="F797" i="8"/>
  <c r="F798" i="8"/>
  <c r="F799" i="8"/>
  <c r="F800" i="8"/>
  <c r="F801" i="8"/>
  <c r="F802" i="8"/>
  <c r="F803" i="8"/>
  <c r="F804" i="8"/>
  <c r="F805" i="8"/>
  <c r="F806" i="8"/>
  <c r="F807" i="8"/>
  <c r="F808" i="8"/>
  <c r="F809" i="8"/>
  <c r="F810" i="8"/>
  <c r="F811" i="8"/>
  <c r="F812" i="8"/>
  <c r="F813" i="8"/>
  <c r="F814" i="8"/>
  <c r="F815" i="8"/>
  <c r="F816" i="8"/>
  <c r="F817" i="8"/>
  <c r="F818" i="8"/>
  <c r="F819" i="8"/>
  <c r="F820" i="8"/>
  <c r="F821" i="8"/>
  <c r="F822" i="8"/>
  <c r="F823" i="8"/>
  <c r="F824" i="8"/>
  <c r="F825" i="8"/>
  <c r="F826" i="8"/>
  <c r="F827" i="8"/>
  <c r="F828" i="8"/>
  <c r="F829" i="8"/>
  <c r="F830" i="8"/>
  <c r="F831" i="8"/>
  <c r="F832" i="8"/>
  <c r="F833" i="8"/>
  <c r="F834" i="8"/>
  <c r="F835" i="8"/>
  <c r="F836" i="8"/>
  <c r="F837" i="8"/>
  <c r="F838" i="8"/>
  <c r="F839" i="8"/>
  <c r="F840" i="8"/>
  <c r="F841" i="8"/>
  <c r="F842" i="8"/>
  <c r="F843" i="8"/>
  <c r="F844" i="8"/>
  <c r="F845" i="8"/>
  <c r="F846" i="8"/>
  <c r="F847" i="8"/>
  <c r="F848" i="8"/>
  <c r="F849" i="8"/>
  <c r="F850" i="8"/>
  <c r="F851" i="8"/>
  <c r="F852" i="8"/>
  <c r="F853" i="8"/>
  <c r="F854" i="8"/>
  <c r="F855" i="8"/>
  <c r="F856" i="8"/>
  <c r="F857" i="8"/>
  <c r="F858" i="8"/>
  <c r="F859" i="8"/>
  <c r="F860" i="8"/>
  <c r="F861" i="8"/>
  <c r="F862" i="8"/>
  <c r="F863" i="8"/>
  <c r="F864" i="8"/>
  <c r="F865" i="8"/>
  <c r="F866" i="8"/>
  <c r="F867" i="8"/>
  <c r="F868" i="8"/>
  <c r="F869" i="8"/>
  <c r="F870" i="8"/>
  <c r="F871" i="8"/>
  <c r="F872" i="8"/>
  <c r="F873" i="8"/>
  <c r="F874" i="8"/>
  <c r="F875" i="8"/>
  <c r="F876" i="8"/>
  <c r="F877" i="8"/>
  <c r="F878" i="8"/>
  <c r="F879" i="8"/>
  <c r="F880" i="8"/>
  <c r="F881" i="8"/>
  <c r="F882" i="8"/>
  <c r="F883" i="8"/>
  <c r="F884" i="8"/>
  <c r="F885" i="8"/>
  <c r="F886" i="8"/>
  <c r="F887" i="8"/>
  <c r="F888" i="8"/>
  <c r="F889" i="8"/>
  <c r="F890" i="8"/>
  <c r="F891" i="8"/>
  <c r="F892" i="8"/>
  <c r="F893" i="8"/>
  <c r="F894" i="8"/>
  <c r="F895" i="8"/>
  <c r="F896" i="8"/>
  <c r="F897" i="8"/>
  <c r="F898" i="8"/>
  <c r="F899" i="8"/>
  <c r="F900" i="8"/>
  <c r="F901" i="8"/>
  <c r="F902" i="8"/>
  <c r="F903" i="8"/>
  <c r="F904" i="8"/>
  <c r="F905" i="8"/>
  <c r="F906" i="8"/>
  <c r="F907" i="8"/>
  <c r="F908" i="8"/>
  <c r="F909" i="8"/>
  <c r="F910" i="8"/>
  <c r="F911" i="8"/>
  <c r="F912" i="8"/>
  <c r="F913" i="8"/>
  <c r="F914" i="8"/>
  <c r="F915" i="8"/>
  <c r="F916" i="8"/>
  <c r="F917" i="8"/>
  <c r="F918" i="8"/>
  <c r="F919" i="8"/>
  <c r="F920" i="8"/>
  <c r="F921" i="8"/>
  <c r="F922" i="8"/>
  <c r="F923" i="8"/>
  <c r="F924" i="8"/>
  <c r="F925" i="8"/>
  <c r="F926" i="8"/>
  <c r="F927" i="8"/>
  <c r="F928" i="8"/>
  <c r="F929" i="8"/>
  <c r="F930" i="8"/>
  <c r="F931" i="8"/>
  <c r="F932" i="8"/>
  <c r="F933" i="8"/>
  <c r="F934" i="8"/>
  <c r="F935" i="8"/>
  <c r="F936" i="8"/>
  <c r="F937" i="8"/>
  <c r="F938" i="8"/>
  <c r="F939" i="8"/>
  <c r="F940" i="8"/>
  <c r="F941" i="8"/>
  <c r="F942" i="8"/>
  <c r="F943" i="8"/>
  <c r="F944" i="8"/>
  <c r="F945" i="8"/>
  <c r="F946" i="8"/>
  <c r="F947" i="8"/>
  <c r="F948" i="8"/>
  <c r="F949" i="8"/>
  <c r="F950" i="8"/>
  <c r="F951" i="8"/>
  <c r="F952" i="8"/>
  <c r="F953" i="8"/>
  <c r="F954" i="8"/>
  <c r="F955" i="8"/>
  <c r="F956" i="8"/>
  <c r="F957" i="8"/>
  <c r="F958" i="8"/>
  <c r="F959" i="8"/>
  <c r="F960" i="8"/>
  <c r="F961" i="8"/>
  <c r="F962" i="8"/>
  <c r="F963" i="8"/>
  <c r="F964" i="8"/>
  <c r="F965" i="8"/>
  <c r="F966" i="8"/>
  <c r="F967" i="8"/>
  <c r="F968" i="8"/>
  <c r="F969" i="8"/>
  <c r="F970" i="8"/>
  <c r="F971" i="8"/>
  <c r="F972" i="8"/>
  <c r="F973" i="8"/>
  <c r="F974" i="8"/>
  <c r="F975" i="8"/>
  <c r="F976" i="8"/>
  <c r="F977" i="8"/>
  <c r="F978" i="8"/>
  <c r="F979" i="8"/>
  <c r="F980" i="8"/>
  <c r="F981" i="8"/>
  <c r="F982" i="8"/>
  <c r="F983" i="8"/>
  <c r="F984" i="8"/>
  <c r="F985" i="8"/>
  <c r="F986" i="8"/>
  <c r="F987" i="8"/>
  <c r="F988" i="8"/>
  <c r="F989" i="8"/>
  <c r="F990" i="8"/>
  <c r="F2" i="8"/>
  <c r="B990" i="8"/>
  <c r="B989" i="8"/>
  <c r="B988" i="8"/>
  <c r="B987" i="8"/>
  <c r="B986" i="8"/>
  <c r="B985" i="8"/>
  <c r="B984" i="8"/>
  <c r="B983" i="8"/>
  <c r="B982" i="8"/>
  <c r="B981" i="8"/>
  <c r="B980" i="8"/>
  <c r="B979" i="8"/>
  <c r="B978" i="8"/>
  <c r="B977" i="8"/>
  <c r="B976" i="8"/>
  <c r="B975" i="8"/>
  <c r="B974" i="8"/>
  <c r="B973" i="8"/>
  <c r="B972" i="8"/>
  <c r="B971" i="8"/>
  <c r="B970" i="8"/>
  <c r="B969" i="8"/>
  <c r="B968" i="8"/>
  <c r="B967" i="8"/>
  <c r="B966" i="8"/>
  <c r="B965" i="8"/>
  <c r="B964" i="8"/>
  <c r="B963" i="8"/>
  <c r="B962" i="8"/>
  <c r="B961" i="8"/>
  <c r="B960" i="8"/>
  <c r="B959" i="8"/>
  <c r="B958" i="8"/>
  <c r="B957" i="8"/>
  <c r="B956" i="8"/>
  <c r="B955" i="8"/>
  <c r="B954" i="8"/>
  <c r="B953" i="8"/>
  <c r="B952" i="8"/>
  <c r="B951" i="8"/>
  <c r="B950" i="8"/>
  <c r="B949" i="8"/>
  <c r="B948" i="8"/>
  <c r="B947" i="8"/>
  <c r="B946" i="8"/>
  <c r="B945" i="8"/>
  <c r="B944" i="8"/>
  <c r="B943" i="8"/>
  <c r="B942" i="8"/>
  <c r="B941" i="8"/>
  <c r="B940" i="8"/>
  <c r="B939" i="8"/>
  <c r="B938" i="8"/>
  <c r="B937" i="8"/>
  <c r="B936" i="8"/>
  <c r="B935" i="8"/>
  <c r="B934" i="8"/>
  <c r="B933" i="8"/>
  <c r="B932" i="8"/>
  <c r="B931" i="8"/>
  <c r="B930" i="8"/>
  <c r="B929" i="8"/>
  <c r="B928" i="8"/>
  <c r="B927" i="8"/>
  <c r="B926" i="8"/>
  <c r="B925" i="8"/>
  <c r="B924" i="8"/>
  <c r="B923" i="8"/>
  <c r="B922" i="8"/>
  <c r="B921" i="8"/>
  <c r="B920" i="8"/>
  <c r="B919" i="8"/>
  <c r="B918" i="8"/>
  <c r="B917" i="8"/>
  <c r="B916" i="8"/>
  <c r="B915" i="8"/>
  <c r="B914" i="8"/>
  <c r="B913" i="8"/>
  <c r="B912" i="8"/>
  <c r="B911" i="8"/>
  <c r="B910" i="8"/>
  <c r="B909" i="8"/>
  <c r="B908" i="8"/>
  <c r="B907" i="8"/>
  <c r="B906" i="8"/>
  <c r="B905" i="8"/>
  <c r="B904" i="8"/>
  <c r="B903" i="8"/>
  <c r="B902" i="8"/>
  <c r="B901" i="8"/>
  <c r="B900" i="8"/>
  <c r="B899" i="8"/>
  <c r="B898" i="8"/>
  <c r="B897" i="8"/>
  <c r="B896" i="8"/>
  <c r="B895" i="8"/>
  <c r="B894" i="8"/>
  <c r="B893" i="8"/>
  <c r="B892" i="8"/>
  <c r="B891" i="8"/>
  <c r="B890" i="8"/>
  <c r="B889" i="8"/>
  <c r="B888" i="8"/>
  <c r="B887" i="8"/>
  <c r="B886" i="8"/>
  <c r="B885" i="8"/>
  <c r="B884" i="8"/>
  <c r="B883" i="8"/>
  <c r="B882" i="8"/>
  <c r="B881" i="8"/>
  <c r="B880" i="8"/>
  <c r="B879" i="8"/>
  <c r="B878" i="8"/>
  <c r="B877" i="8"/>
  <c r="B876" i="8"/>
  <c r="B875" i="8"/>
  <c r="B874" i="8"/>
  <c r="B873" i="8"/>
  <c r="B872" i="8"/>
  <c r="B871" i="8"/>
  <c r="B870" i="8"/>
  <c r="B869" i="8"/>
  <c r="B868" i="8"/>
  <c r="B867" i="8"/>
  <c r="B866" i="8"/>
  <c r="B865" i="8"/>
  <c r="B864" i="8"/>
  <c r="B863" i="8"/>
  <c r="B862" i="8"/>
  <c r="B861" i="8"/>
  <c r="B860" i="8"/>
  <c r="B859" i="8"/>
  <c r="B858" i="8"/>
  <c r="B857" i="8"/>
  <c r="B856" i="8"/>
  <c r="B855" i="8"/>
  <c r="B854" i="8"/>
  <c r="B853" i="8"/>
  <c r="B852" i="8"/>
  <c r="B851" i="8"/>
  <c r="B850" i="8"/>
  <c r="B849" i="8"/>
  <c r="B848" i="8"/>
  <c r="B847" i="8"/>
  <c r="B846" i="8"/>
  <c r="B845" i="8"/>
  <c r="B844" i="8"/>
  <c r="B843" i="8"/>
  <c r="B842" i="8"/>
  <c r="B841" i="8"/>
  <c r="B840" i="8"/>
  <c r="B839" i="8"/>
  <c r="B838" i="8"/>
  <c r="B837" i="8"/>
  <c r="B836" i="8"/>
  <c r="B835" i="8"/>
  <c r="B834" i="8"/>
  <c r="B833" i="8"/>
  <c r="B832" i="8"/>
  <c r="B831" i="8"/>
  <c r="B830" i="8"/>
  <c r="B829" i="8"/>
  <c r="B828" i="8"/>
  <c r="B827" i="8"/>
  <c r="B826" i="8"/>
  <c r="B825" i="8"/>
  <c r="B824" i="8"/>
  <c r="B823" i="8"/>
  <c r="B822" i="8"/>
  <c r="B821" i="8"/>
  <c r="B820" i="8"/>
  <c r="B819" i="8"/>
  <c r="B818" i="8"/>
  <c r="B817" i="8"/>
  <c r="B816" i="8"/>
  <c r="B815" i="8"/>
  <c r="B814" i="8"/>
  <c r="B813" i="8"/>
  <c r="B812" i="8"/>
  <c r="B811" i="8"/>
  <c r="B810" i="8"/>
  <c r="B809" i="8"/>
  <c r="B808" i="8"/>
  <c r="B807" i="8"/>
  <c r="B806" i="8"/>
  <c r="B805" i="8"/>
  <c r="B804" i="8"/>
  <c r="B803" i="8"/>
  <c r="B802" i="8"/>
  <c r="B801" i="8"/>
  <c r="B800" i="8"/>
  <c r="B799" i="8"/>
  <c r="B798" i="8"/>
  <c r="B797" i="8"/>
  <c r="B796" i="8"/>
  <c r="B795" i="8"/>
  <c r="B794" i="8"/>
  <c r="B793" i="8"/>
  <c r="B792" i="8"/>
  <c r="B791" i="8"/>
  <c r="B790" i="8"/>
  <c r="B789" i="8"/>
  <c r="B788" i="8"/>
  <c r="B787" i="8"/>
  <c r="B786" i="8"/>
  <c r="B785" i="8"/>
  <c r="B784" i="8"/>
  <c r="B783" i="8"/>
  <c r="B782" i="8"/>
  <c r="B781" i="8"/>
  <c r="B780" i="8"/>
  <c r="B779" i="8"/>
  <c r="B778" i="8"/>
  <c r="B777" i="8"/>
  <c r="B776" i="8"/>
  <c r="B775" i="8"/>
  <c r="B774" i="8"/>
  <c r="B773" i="8"/>
  <c r="B772" i="8"/>
  <c r="B771" i="8"/>
  <c r="B770" i="8"/>
  <c r="B769" i="8"/>
  <c r="B768" i="8"/>
  <c r="B767" i="8"/>
  <c r="B766" i="8"/>
  <c r="B765" i="8"/>
  <c r="B764" i="8"/>
  <c r="B763" i="8"/>
  <c r="B762" i="8"/>
  <c r="B761" i="8"/>
  <c r="B760" i="8"/>
  <c r="B759" i="8"/>
  <c r="B758" i="8"/>
  <c r="B757" i="8"/>
  <c r="B756" i="8"/>
  <c r="B755" i="8"/>
  <c r="B754" i="8"/>
  <c r="B753" i="8"/>
  <c r="B752" i="8"/>
  <c r="B751" i="8"/>
  <c r="B750" i="8"/>
  <c r="B749" i="8"/>
  <c r="B748" i="8"/>
  <c r="B747" i="8"/>
  <c r="B746" i="8"/>
  <c r="B745" i="8"/>
  <c r="B744" i="8"/>
  <c r="B743" i="8"/>
  <c r="B742" i="8"/>
  <c r="B741" i="8"/>
  <c r="B740" i="8"/>
  <c r="B739" i="8"/>
  <c r="B738" i="8"/>
  <c r="B737" i="8"/>
  <c r="B736" i="8"/>
  <c r="B735" i="8"/>
  <c r="B734" i="8"/>
  <c r="B733" i="8"/>
  <c r="B732" i="8"/>
  <c r="B731" i="8"/>
  <c r="B730" i="8"/>
  <c r="B729" i="8"/>
  <c r="B728" i="8"/>
  <c r="B727" i="8"/>
  <c r="B726" i="8"/>
  <c r="B725" i="8"/>
  <c r="B724" i="8"/>
  <c r="B723" i="8"/>
  <c r="B722" i="8"/>
  <c r="B721" i="8"/>
  <c r="B720" i="8"/>
  <c r="B719" i="8"/>
  <c r="B718" i="8"/>
  <c r="B717" i="8"/>
  <c r="B716" i="8"/>
  <c r="B715" i="8"/>
  <c r="B714" i="8"/>
  <c r="B713" i="8"/>
  <c r="B712" i="8"/>
  <c r="B711" i="8"/>
  <c r="B710" i="8"/>
  <c r="B709" i="8"/>
  <c r="B708" i="8"/>
  <c r="B707" i="8"/>
  <c r="B706" i="8"/>
  <c r="B705" i="8"/>
  <c r="B704" i="8"/>
  <c r="B703" i="8"/>
  <c r="B702" i="8"/>
  <c r="B701" i="8"/>
  <c r="B700" i="8"/>
  <c r="B699" i="8"/>
  <c r="B698" i="8"/>
  <c r="B697" i="8"/>
  <c r="B696" i="8"/>
  <c r="B695" i="8"/>
  <c r="B694" i="8"/>
  <c r="B693" i="8"/>
  <c r="B692" i="8"/>
  <c r="B691" i="8"/>
  <c r="B690" i="8"/>
  <c r="B689" i="8"/>
  <c r="B688" i="8"/>
  <c r="B687" i="8"/>
  <c r="B686" i="8"/>
  <c r="B685" i="8"/>
  <c r="B684" i="8"/>
  <c r="B683" i="8"/>
  <c r="B682" i="8"/>
  <c r="B681" i="8"/>
  <c r="B680" i="8"/>
  <c r="B679" i="8"/>
  <c r="B678" i="8"/>
  <c r="B677" i="8"/>
  <c r="B676" i="8"/>
  <c r="B675" i="8"/>
  <c r="B674" i="8"/>
  <c r="B673" i="8"/>
  <c r="B672" i="8"/>
  <c r="B671" i="8"/>
  <c r="B670" i="8"/>
  <c r="B669" i="8"/>
  <c r="B668" i="8"/>
  <c r="B667" i="8"/>
  <c r="B666" i="8"/>
  <c r="B665" i="8"/>
  <c r="B664" i="8"/>
  <c r="B663" i="8"/>
  <c r="B662" i="8"/>
  <c r="B661" i="8"/>
  <c r="B660" i="8"/>
  <c r="B659" i="8"/>
  <c r="B658" i="8"/>
  <c r="B657" i="8"/>
  <c r="B656" i="8"/>
  <c r="B655" i="8"/>
  <c r="B654" i="8"/>
  <c r="B653" i="8"/>
  <c r="B652" i="8"/>
  <c r="B651" i="8"/>
  <c r="B650" i="8"/>
  <c r="B649" i="8"/>
  <c r="B648" i="8"/>
  <c r="B647" i="8"/>
  <c r="B646" i="8"/>
  <c r="B645" i="8"/>
  <c r="B644" i="8"/>
  <c r="B643" i="8"/>
  <c r="B642" i="8"/>
  <c r="B641" i="8"/>
  <c r="B640" i="8"/>
  <c r="B639" i="8"/>
  <c r="B638" i="8"/>
  <c r="B637" i="8"/>
  <c r="B636" i="8"/>
  <c r="B635" i="8"/>
  <c r="B634" i="8"/>
  <c r="B633" i="8"/>
  <c r="B632" i="8"/>
  <c r="B631" i="8"/>
  <c r="B630" i="8"/>
  <c r="B629" i="8"/>
  <c r="B628" i="8"/>
  <c r="B627" i="8"/>
  <c r="B626" i="8"/>
  <c r="B625" i="8"/>
  <c r="B624" i="8"/>
  <c r="B623" i="8"/>
  <c r="B622" i="8"/>
  <c r="B621" i="8"/>
  <c r="B620" i="8"/>
  <c r="B619" i="8"/>
  <c r="B618" i="8"/>
  <c r="B617" i="8"/>
  <c r="B616" i="8"/>
  <c r="B615" i="8"/>
  <c r="B614" i="8"/>
  <c r="B613" i="8"/>
  <c r="B612" i="8"/>
  <c r="B611" i="8"/>
  <c r="B610" i="8"/>
  <c r="B609" i="8"/>
  <c r="B608" i="8"/>
  <c r="B607" i="8"/>
  <c r="B606" i="8"/>
  <c r="B605" i="8"/>
  <c r="B604" i="8"/>
  <c r="B603" i="8"/>
  <c r="B602" i="8"/>
  <c r="B601" i="8"/>
  <c r="B600" i="8"/>
  <c r="B599" i="8"/>
  <c r="B598" i="8"/>
  <c r="B597" i="8"/>
  <c r="B596" i="8"/>
  <c r="B595" i="8"/>
  <c r="B594" i="8"/>
  <c r="B593" i="8"/>
  <c r="B592" i="8"/>
  <c r="B591" i="8"/>
  <c r="B590" i="8"/>
  <c r="B589" i="8"/>
  <c r="B588" i="8"/>
  <c r="B587" i="8"/>
  <c r="B586" i="8"/>
  <c r="B585" i="8"/>
  <c r="B584" i="8"/>
  <c r="B583" i="8"/>
  <c r="B582" i="8"/>
  <c r="B581" i="8"/>
  <c r="B580" i="8"/>
  <c r="B579" i="8"/>
  <c r="B578" i="8"/>
  <c r="B577" i="8"/>
  <c r="B576" i="8"/>
  <c r="B575" i="8"/>
  <c r="B574" i="8"/>
  <c r="B573" i="8"/>
  <c r="B572" i="8"/>
  <c r="B571" i="8"/>
  <c r="B570" i="8"/>
  <c r="B569" i="8"/>
  <c r="B568" i="8"/>
  <c r="B567" i="8"/>
  <c r="B566" i="8"/>
  <c r="B565" i="8"/>
  <c r="B564" i="8"/>
  <c r="B563" i="8"/>
  <c r="B562" i="8"/>
  <c r="B561" i="8"/>
  <c r="B560" i="8"/>
  <c r="B559" i="8"/>
  <c r="B558" i="8"/>
  <c r="B557" i="8"/>
  <c r="B556" i="8"/>
  <c r="B555" i="8"/>
  <c r="B554" i="8"/>
  <c r="B553" i="8"/>
  <c r="B552" i="8"/>
  <c r="B551" i="8"/>
  <c r="B550" i="8"/>
  <c r="B549" i="8"/>
  <c r="B548" i="8"/>
  <c r="B547" i="8"/>
  <c r="B546" i="8"/>
  <c r="B545" i="8"/>
  <c r="B544" i="8"/>
  <c r="B543" i="8"/>
  <c r="B542" i="8"/>
  <c r="B541" i="8"/>
  <c r="B540" i="8"/>
  <c r="B539" i="8"/>
  <c r="B538" i="8"/>
  <c r="B537" i="8"/>
  <c r="B536" i="8"/>
  <c r="B535" i="8"/>
  <c r="B534" i="8"/>
  <c r="B533" i="8"/>
  <c r="B532" i="8"/>
  <c r="B531" i="8"/>
  <c r="B530" i="8"/>
  <c r="B529" i="8"/>
  <c r="B528" i="8"/>
  <c r="B527" i="8"/>
  <c r="B526" i="8"/>
  <c r="B525" i="8"/>
  <c r="B524" i="8"/>
  <c r="B523" i="8"/>
  <c r="B522" i="8"/>
  <c r="B521" i="8"/>
  <c r="B520" i="8"/>
  <c r="B519" i="8"/>
  <c r="B518" i="8"/>
  <c r="B517" i="8"/>
  <c r="B516" i="8"/>
  <c r="B515" i="8"/>
  <c r="B514" i="8"/>
  <c r="B513" i="8"/>
  <c r="B512" i="8"/>
  <c r="B511" i="8"/>
  <c r="B510" i="8"/>
  <c r="B509" i="8"/>
  <c r="B508" i="8"/>
  <c r="B507" i="8"/>
  <c r="B506" i="8"/>
  <c r="B505" i="8"/>
  <c r="B504" i="8"/>
  <c r="B503" i="8"/>
  <c r="B502" i="8"/>
  <c r="B501" i="8"/>
  <c r="B500" i="8"/>
  <c r="B499" i="8"/>
  <c r="B498" i="8"/>
  <c r="B497" i="8"/>
  <c r="B496" i="8"/>
  <c r="B495" i="8"/>
  <c r="B494" i="8"/>
  <c r="B493" i="8"/>
  <c r="B492" i="8"/>
  <c r="B491" i="8"/>
  <c r="B490" i="8"/>
  <c r="B489" i="8"/>
  <c r="B488" i="8"/>
  <c r="B487" i="8"/>
  <c r="B486" i="8"/>
  <c r="B485" i="8"/>
  <c r="B484" i="8"/>
  <c r="B483" i="8"/>
  <c r="B482" i="8"/>
  <c r="B481" i="8"/>
  <c r="B480" i="8"/>
  <c r="B479" i="8"/>
  <c r="B478" i="8"/>
  <c r="B477" i="8"/>
  <c r="B476" i="8"/>
  <c r="B475" i="8"/>
  <c r="B474" i="8"/>
  <c r="B473" i="8"/>
  <c r="B472" i="8"/>
  <c r="B471" i="8"/>
  <c r="B470" i="8"/>
  <c r="B469" i="8"/>
  <c r="B468" i="8"/>
  <c r="B467" i="8"/>
  <c r="B466" i="8"/>
  <c r="B465" i="8"/>
  <c r="B464" i="8"/>
  <c r="B463" i="8"/>
  <c r="B462" i="8"/>
  <c r="B461" i="8"/>
  <c r="B460" i="8"/>
  <c r="B459" i="8"/>
  <c r="B458" i="8"/>
  <c r="B457" i="8"/>
  <c r="B456" i="8"/>
  <c r="B455" i="8"/>
  <c r="B454" i="8"/>
  <c r="B453" i="8"/>
  <c r="B452" i="8"/>
  <c r="B451" i="8"/>
  <c r="B450" i="8"/>
  <c r="B449" i="8"/>
  <c r="B448" i="8"/>
  <c r="B447" i="8"/>
  <c r="B446" i="8"/>
  <c r="B445" i="8"/>
  <c r="B444" i="8"/>
  <c r="B443" i="8"/>
  <c r="B442" i="8"/>
  <c r="B441" i="8"/>
  <c r="B440" i="8"/>
  <c r="B439" i="8"/>
  <c r="B438" i="8"/>
  <c r="B437" i="8"/>
  <c r="B436" i="8"/>
  <c r="B435" i="8"/>
  <c r="B434" i="8"/>
  <c r="B433" i="8"/>
  <c r="B432" i="8"/>
  <c r="B431" i="8"/>
  <c r="B430" i="8"/>
  <c r="B429" i="8"/>
  <c r="B428" i="8"/>
  <c r="B427" i="8"/>
  <c r="B426" i="8"/>
  <c r="B425" i="8"/>
  <c r="B424" i="8"/>
  <c r="B423" i="8"/>
  <c r="B422" i="8"/>
  <c r="B421" i="8"/>
  <c r="B420" i="8"/>
  <c r="B419" i="8"/>
  <c r="B418" i="8"/>
  <c r="B417" i="8"/>
  <c r="B416" i="8"/>
  <c r="B415" i="8"/>
  <c r="B414" i="8"/>
  <c r="B413" i="8"/>
  <c r="B412" i="8"/>
  <c r="B411" i="8"/>
  <c r="B410" i="8"/>
  <c r="B409" i="8"/>
  <c r="B408" i="8"/>
  <c r="B407" i="8"/>
  <c r="B406" i="8"/>
  <c r="B405" i="8"/>
  <c r="B404" i="8"/>
  <c r="B403" i="8"/>
  <c r="B402" i="8"/>
  <c r="B401" i="8"/>
  <c r="B400" i="8"/>
  <c r="B399" i="8"/>
  <c r="B398" i="8"/>
  <c r="B397" i="8"/>
  <c r="B396" i="8"/>
  <c r="B395" i="8"/>
  <c r="B394" i="8"/>
  <c r="B393" i="8"/>
  <c r="B392" i="8"/>
  <c r="B391" i="8"/>
  <c r="B390" i="8"/>
  <c r="B389" i="8"/>
  <c r="B388" i="8"/>
  <c r="B387" i="8"/>
  <c r="B386" i="8"/>
  <c r="B385" i="8"/>
  <c r="B384" i="8"/>
  <c r="B383" i="8"/>
  <c r="B382" i="8"/>
  <c r="B381" i="8"/>
  <c r="B380" i="8"/>
  <c r="B379" i="8"/>
  <c r="B378" i="8"/>
  <c r="B377" i="8"/>
  <c r="B376" i="8"/>
  <c r="B375" i="8"/>
  <c r="B374" i="8"/>
  <c r="B373" i="8"/>
  <c r="B372" i="8"/>
  <c r="B371" i="8"/>
  <c r="B370" i="8"/>
  <c r="B369" i="8"/>
  <c r="B368" i="8"/>
  <c r="B367" i="8"/>
  <c r="B366" i="8"/>
  <c r="B365" i="8"/>
  <c r="B364" i="8"/>
  <c r="B363" i="8"/>
  <c r="B362" i="8"/>
  <c r="B361" i="8"/>
  <c r="B360" i="8"/>
  <c r="B359" i="8"/>
  <c r="B358" i="8"/>
  <c r="B357" i="8"/>
  <c r="B356" i="8"/>
  <c r="B355" i="8"/>
  <c r="B354" i="8"/>
  <c r="B353" i="8"/>
  <c r="B352" i="8"/>
  <c r="B351" i="8"/>
  <c r="B350" i="8"/>
  <c r="B349" i="8"/>
  <c r="B348" i="8"/>
  <c r="B347" i="8"/>
  <c r="B346" i="8"/>
  <c r="B345" i="8"/>
  <c r="B344" i="8"/>
  <c r="B343" i="8"/>
  <c r="B342" i="8"/>
  <c r="B341" i="8"/>
  <c r="B340" i="8"/>
  <c r="B339" i="8"/>
  <c r="B338" i="8"/>
  <c r="B337" i="8"/>
  <c r="B336" i="8"/>
  <c r="B335" i="8"/>
  <c r="B334" i="8"/>
  <c r="B333" i="8"/>
  <c r="B332" i="8"/>
  <c r="B331" i="8"/>
  <c r="B330" i="8"/>
  <c r="B329" i="8"/>
  <c r="B328" i="8"/>
  <c r="B327" i="8"/>
  <c r="B326" i="8"/>
  <c r="B325" i="8"/>
  <c r="B324" i="8"/>
  <c r="B323" i="8"/>
  <c r="B322" i="8"/>
  <c r="B321" i="8"/>
  <c r="B320" i="8"/>
  <c r="B319" i="8"/>
  <c r="B318" i="8"/>
  <c r="B317" i="8"/>
  <c r="B316" i="8"/>
  <c r="B315" i="8"/>
  <c r="B314" i="8"/>
  <c r="B313" i="8"/>
  <c r="B312" i="8"/>
  <c r="B311" i="8"/>
  <c r="B310" i="8"/>
  <c r="B309" i="8"/>
  <c r="B308" i="8"/>
  <c r="B307" i="8"/>
  <c r="B306" i="8"/>
  <c r="B305" i="8"/>
  <c r="B304" i="8"/>
  <c r="B303" i="8"/>
  <c r="B302" i="8"/>
  <c r="B301" i="8"/>
  <c r="B300" i="8"/>
  <c r="B299" i="8"/>
  <c r="B298" i="8"/>
  <c r="B297" i="8"/>
  <c r="B296" i="8"/>
  <c r="B295" i="8"/>
  <c r="B294" i="8"/>
  <c r="B293" i="8"/>
  <c r="B292" i="8"/>
  <c r="B291" i="8"/>
  <c r="B290" i="8"/>
  <c r="B289" i="8"/>
  <c r="B288" i="8"/>
  <c r="B287" i="8"/>
  <c r="B286" i="8"/>
  <c r="B285" i="8"/>
  <c r="B284" i="8"/>
  <c r="B283" i="8"/>
  <c r="B282" i="8"/>
  <c r="B281" i="8"/>
  <c r="B280" i="8"/>
  <c r="B279" i="8"/>
  <c r="B278" i="8"/>
  <c r="B277" i="8"/>
  <c r="B276" i="8"/>
  <c r="B275" i="8"/>
  <c r="B274" i="8"/>
  <c r="B273" i="8"/>
  <c r="B272" i="8"/>
  <c r="B271" i="8"/>
  <c r="B270" i="8"/>
  <c r="B269" i="8"/>
  <c r="B268" i="8"/>
  <c r="B267" i="8"/>
  <c r="B266" i="8"/>
  <c r="B265" i="8"/>
  <c r="B264" i="8"/>
  <c r="B263" i="8"/>
  <c r="B262" i="8"/>
  <c r="B261" i="8"/>
  <c r="B260" i="8"/>
  <c r="B259" i="8"/>
  <c r="B258" i="8"/>
  <c r="B257" i="8"/>
  <c r="B256" i="8"/>
  <c r="B255" i="8"/>
  <c r="B254" i="8"/>
  <c r="B253" i="8"/>
  <c r="B252" i="8"/>
  <c r="B251" i="8"/>
  <c r="B250" i="8"/>
  <c r="B249" i="8"/>
  <c r="B248" i="8"/>
  <c r="B247" i="8"/>
  <c r="B246" i="8"/>
  <c r="B245" i="8"/>
  <c r="B244" i="8"/>
  <c r="B243" i="8"/>
  <c r="B242" i="8"/>
  <c r="B241" i="8"/>
  <c r="B240" i="8"/>
  <c r="B239" i="8"/>
  <c r="B238" i="8"/>
  <c r="B237" i="8"/>
  <c r="B236" i="8"/>
  <c r="B235" i="8"/>
  <c r="B234" i="8"/>
  <c r="B233" i="8"/>
  <c r="B232" i="8"/>
  <c r="B231" i="8"/>
  <c r="B230" i="8"/>
  <c r="B229" i="8"/>
  <c r="B228" i="8"/>
  <c r="B227" i="8"/>
  <c r="B226" i="8"/>
  <c r="B225" i="8"/>
  <c r="B224" i="8"/>
  <c r="B223" i="8"/>
  <c r="B222" i="8"/>
  <c r="B221" i="8"/>
  <c r="B220" i="8"/>
  <c r="B219" i="8"/>
  <c r="B218" i="8"/>
  <c r="B217" i="8"/>
  <c r="B216" i="8"/>
  <c r="B215" i="8"/>
  <c r="B214" i="8"/>
  <c r="B213" i="8"/>
  <c r="B212" i="8"/>
  <c r="B211" i="8"/>
  <c r="B210" i="8"/>
  <c r="B209" i="8"/>
  <c r="B208" i="8"/>
  <c r="B207" i="8"/>
  <c r="B206" i="8"/>
  <c r="B205" i="8"/>
  <c r="B204" i="8"/>
  <c r="B203" i="8"/>
  <c r="B202" i="8"/>
  <c r="B201" i="8"/>
  <c r="B200" i="8"/>
  <c r="B199" i="8"/>
  <c r="B198" i="8"/>
  <c r="B197" i="8"/>
  <c r="B196" i="8"/>
  <c r="B195" i="8"/>
  <c r="B194" i="8"/>
  <c r="B193" i="8"/>
  <c r="B192" i="8"/>
  <c r="B191" i="8"/>
  <c r="B190" i="8"/>
  <c r="B189" i="8"/>
  <c r="B188" i="8"/>
  <c r="B187" i="8"/>
  <c r="B186" i="8"/>
  <c r="B185" i="8"/>
  <c r="B184" i="8"/>
  <c r="B183" i="8"/>
  <c r="B182" i="8"/>
  <c r="B181" i="8"/>
  <c r="B180" i="8"/>
  <c r="B179" i="8"/>
  <c r="B178" i="8"/>
  <c r="B177" i="8"/>
  <c r="B176" i="8"/>
  <c r="B175" i="8"/>
  <c r="B174" i="8"/>
  <c r="B173" i="8"/>
  <c r="B172" i="8"/>
  <c r="B171" i="8"/>
  <c r="B170" i="8"/>
  <c r="B169" i="8"/>
  <c r="B168" i="8"/>
  <c r="B167" i="8"/>
  <c r="B166" i="8"/>
  <c r="B165" i="8"/>
  <c r="B164" i="8"/>
  <c r="B163" i="8"/>
  <c r="B162" i="8"/>
  <c r="B161" i="8"/>
  <c r="B160" i="8"/>
  <c r="B159" i="8"/>
  <c r="B158" i="8"/>
  <c r="B157" i="8"/>
  <c r="B156" i="8"/>
  <c r="B155" i="8"/>
  <c r="B154" i="8"/>
  <c r="B153" i="8"/>
  <c r="B152" i="8"/>
  <c r="B151" i="8"/>
  <c r="B150" i="8"/>
  <c r="B149" i="8"/>
  <c r="B148" i="8"/>
  <c r="B147" i="8"/>
  <c r="B146" i="8"/>
  <c r="B145" i="8"/>
  <c r="B144" i="8"/>
  <c r="B143" i="8"/>
  <c r="B142" i="8"/>
  <c r="B141" i="8"/>
  <c r="B140" i="8"/>
  <c r="B139" i="8"/>
  <c r="B138" i="8"/>
  <c r="B137" i="8"/>
  <c r="B136" i="8"/>
  <c r="B135" i="8"/>
  <c r="B134" i="8"/>
  <c r="B133" i="8"/>
  <c r="B132" i="8"/>
  <c r="B131" i="8"/>
  <c r="B130" i="8"/>
  <c r="B129" i="8"/>
  <c r="B128" i="8"/>
  <c r="B127" i="8"/>
  <c r="B126" i="8"/>
  <c r="B125" i="8"/>
  <c r="B124" i="8"/>
  <c r="B123" i="8"/>
  <c r="B122" i="8"/>
  <c r="B121" i="8"/>
  <c r="B120" i="8"/>
  <c r="B119" i="8"/>
  <c r="B118" i="8"/>
  <c r="B117" i="8"/>
  <c r="B116" i="8"/>
  <c r="B115" i="8"/>
  <c r="B114" i="8"/>
  <c r="B113" i="8"/>
  <c r="B112" i="8"/>
  <c r="B111" i="8"/>
  <c r="B110" i="8"/>
  <c r="B109" i="8"/>
  <c r="B108" i="8"/>
  <c r="B107" i="8"/>
  <c r="B106" i="8"/>
  <c r="B105" i="8"/>
  <c r="B104" i="8"/>
  <c r="B103" i="8"/>
  <c r="B102" i="8"/>
  <c r="B101" i="8"/>
  <c r="B100" i="8"/>
  <c r="B99" i="8"/>
  <c r="B98" i="8"/>
  <c r="B97" i="8"/>
  <c r="B96" i="8"/>
  <c r="B95" i="8"/>
  <c r="B94" i="8"/>
  <c r="B93" i="8"/>
  <c r="B92" i="8"/>
  <c r="B91" i="8"/>
  <c r="B90" i="8"/>
  <c r="B89" i="8"/>
  <c r="B88" i="8"/>
  <c r="B87" i="8"/>
  <c r="B86" i="8"/>
  <c r="B85" i="8"/>
  <c r="B84" i="8"/>
  <c r="B83" i="8"/>
  <c r="B82" i="8"/>
  <c r="B81" i="8"/>
  <c r="B80" i="8"/>
  <c r="B79" i="8"/>
  <c r="B78" i="8"/>
  <c r="B77" i="8"/>
  <c r="B76" i="8"/>
  <c r="B75" i="8"/>
  <c r="B74" i="8"/>
  <c r="B73" i="8"/>
  <c r="B72" i="8"/>
  <c r="B71" i="8"/>
  <c r="B70" i="8"/>
  <c r="B69" i="8"/>
  <c r="B68" i="8"/>
  <c r="B67" i="8"/>
  <c r="B66" i="8"/>
  <c r="B65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3" i="8"/>
  <c r="B2" i="8"/>
  <c r="K2" i="7" l="1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AD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O3" i="6" l="1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235" i="6"/>
  <c r="O236" i="6"/>
  <c r="O237" i="6"/>
  <c r="O238" i="6"/>
  <c r="O239" i="6"/>
  <c r="O240" i="6"/>
  <c r="O241" i="6"/>
  <c r="O242" i="6"/>
  <c r="O243" i="6"/>
  <c r="O244" i="6"/>
  <c r="O245" i="6"/>
  <c r="O246" i="6"/>
  <c r="O247" i="6"/>
  <c r="O248" i="6"/>
  <c r="O249" i="6"/>
  <c r="O250" i="6"/>
  <c r="O251" i="6"/>
  <c r="O252" i="6"/>
  <c r="O253" i="6"/>
  <c r="O254" i="6"/>
  <c r="O255" i="6"/>
  <c r="O256" i="6"/>
  <c r="O257" i="6"/>
  <c r="O258" i="6"/>
  <c r="O259" i="6"/>
  <c r="O260" i="6"/>
  <c r="O261" i="6"/>
  <c r="O262" i="6"/>
  <c r="O263" i="6"/>
  <c r="O264" i="6"/>
  <c r="O265" i="6"/>
  <c r="O266" i="6"/>
  <c r="O267" i="6"/>
  <c r="O268" i="6"/>
  <c r="O269" i="6"/>
  <c r="O270" i="6"/>
  <c r="O271" i="6"/>
  <c r="O272" i="6"/>
  <c r="O273" i="6"/>
  <c r="O274" i="6"/>
  <c r="O275" i="6"/>
  <c r="O276" i="6"/>
  <c r="O277" i="6"/>
  <c r="O278" i="6"/>
  <c r="O279" i="6"/>
  <c r="O280" i="6"/>
  <c r="O281" i="6"/>
  <c r="O282" i="6"/>
  <c r="O283" i="6"/>
  <c r="O284" i="6"/>
  <c r="O285" i="6"/>
  <c r="O286" i="6"/>
  <c r="O287" i="6"/>
  <c r="O288" i="6"/>
  <c r="O289" i="6"/>
  <c r="O290" i="6"/>
  <c r="O291" i="6"/>
  <c r="O292" i="6"/>
  <c r="O293" i="6"/>
  <c r="O294" i="6"/>
  <c r="O295" i="6"/>
  <c r="O296" i="6"/>
  <c r="O297" i="6"/>
  <c r="O298" i="6"/>
  <c r="O299" i="6"/>
  <c r="O300" i="6"/>
  <c r="O301" i="6"/>
  <c r="O302" i="6"/>
  <c r="O303" i="6"/>
  <c r="O304" i="6"/>
  <c r="O305" i="6"/>
  <c r="O306" i="6"/>
  <c r="O307" i="6"/>
  <c r="O308" i="6"/>
  <c r="O309" i="6"/>
  <c r="O310" i="6"/>
  <c r="O311" i="6"/>
  <c r="O312" i="6"/>
  <c r="O313" i="6"/>
  <c r="O314" i="6"/>
  <c r="O315" i="6"/>
  <c r="O316" i="6"/>
  <c r="O317" i="6"/>
  <c r="O318" i="6"/>
  <c r="O319" i="6"/>
  <c r="O320" i="6"/>
  <c r="O321" i="6"/>
  <c r="O322" i="6"/>
  <c r="O323" i="6"/>
  <c r="O324" i="6"/>
  <c r="O325" i="6"/>
  <c r="O326" i="6"/>
  <c r="O327" i="6"/>
  <c r="O328" i="6"/>
  <c r="O329" i="6"/>
  <c r="O330" i="6"/>
  <c r="O331" i="6"/>
  <c r="O332" i="6"/>
  <c r="O333" i="6"/>
  <c r="O334" i="6"/>
  <c r="O335" i="6"/>
  <c r="O336" i="6"/>
  <c r="O337" i="6"/>
  <c r="O338" i="6"/>
  <c r="O339" i="6"/>
  <c r="O340" i="6"/>
  <c r="O341" i="6"/>
  <c r="O342" i="6"/>
  <c r="O343" i="6"/>
  <c r="O344" i="6"/>
  <c r="O345" i="6"/>
  <c r="O346" i="6"/>
  <c r="O347" i="6"/>
  <c r="O348" i="6"/>
  <c r="O349" i="6"/>
  <c r="O350" i="6"/>
  <c r="O351" i="6"/>
  <c r="O352" i="6"/>
  <c r="O353" i="6"/>
  <c r="O354" i="6"/>
  <c r="O355" i="6"/>
  <c r="O356" i="6"/>
  <c r="O357" i="6"/>
  <c r="O358" i="6"/>
  <c r="O359" i="6"/>
  <c r="O360" i="6"/>
  <c r="O361" i="6"/>
  <c r="O362" i="6"/>
  <c r="O363" i="6"/>
  <c r="O364" i="6"/>
  <c r="O365" i="6"/>
  <c r="O366" i="6"/>
  <c r="O367" i="6"/>
  <c r="O368" i="6"/>
  <c r="O369" i="6"/>
  <c r="O370" i="6"/>
  <c r="O371" i="6"/>
  <c r="O372" i="6"/>
  <c r="O373" i="6"/>
  <c r="O374" i="6"/>
  <c r="O375" i="6"/>
  <c r="O376" i="6"/>
  <c r="O377" i="6"/>
  <c r="O378" i="6"/>
  <c r="O379" i="6"/>
  <c r="O380" i="6"/>
  <c r="O381" i="6"/>
  <c r="O382" i="6"/>
  <c r="O383" i="6"/>
  <c r="O384" i="6"/>
  <c r="O385" i="6"/>
  <c r="O386" i="6"/>
  <c r="O387" i="6"/>
  <c r="O388" i="6"/>
  <c r="O389" i="6"/>
  <c r="O390" i="6"/>
  <c r="O391" i="6"/>
  <c r="O392" i="6"/>
  <c r="O393" i="6"/>
  <c r="O394" i="6"/>
  <c r="O395" i="6"/>
  <c r="O396" i="6"/>
  <c r="O397" i="6"/>
  <c r="O398" i="6"/>
  <c r="O399" i="6"/>
  <c r="O400" i="6"/>
  <c r="O401" i="6"/>
  <c r="O402" i="6"/>
  <c r="O403" i="6"/>
  <c r="O404" i="6"/>
  <c r="O405" i="6"/>
  <c r="O406" i="6"/>
  <c r="O407" i="6"/>
  <c r="O408" i="6"/>
  <c r="O409" i="6"/>
  <c r="O410" i="6"/>
  <c r="O411" i="6"/>
  <c r="O412" i="6"/>
  <c r="O413" i="6"/>
  <c r="O414" i="6"/>
  <c r="O415" i="6"/>
  <c r="O416" i="6"/>
  <c r="O417" i="6"/>
  <c r="O418" i="6"/>
  <c r="O419" i="6"/>
  <c r="O420" i="6"/>
  <c r="O421" i="6"/>
  <c r="O422" i="6"/>
  <c r="O423" i="6"/>
  <c r="O424" i="6"/>
  <c r="O425" i="6"/>
  <c r="O426" i="6"/>
  <c r="O427" i="6"/>
  <c r="O428" i="6"/>
  <c r="O429" i="6"/>
  <c r="O430" i="6"/>
  <c r="O431" i="6"/>
  <c r="O432" i="6"/>
  <c r="O433" i="6"/>
  <c r="O434" i="6"/>
  <c r="O435" i="6"/>
  <c r="O436" i="6"/>
  <c r="O437" i="6"/>
  <c r="O438" i="6"/>
  <c r="O439" i="6"/>
  <c r="O440" i="6"/>
  <c r="O441" i="6"/>
  <c r="O442" i="6"/>
  <c r="O443" i="6"/>
  <c r="O444" i="6"/>
  <c r="O445" i="6"/>
  <c r="O446" i="6"/>
  <c r="O447" i="6"/>
  <c r="O448" i="6"/>
  <c r="O449" i="6"/>
  <c r="O450" i="6"/>
  <c r="O451" i="6"/>
  <c r="O452" i="6"/>
  <c r="O453" i="6"/>
  <c r="O454" i="6"/>
  <c r="O455" i="6"/>
  <c r="O456" i="6"/>
  <c r="O457" i="6"/>
  <c r="O458" i="6"/>
  <c r="O459" i="6"/>
  <c r="O460" i="6"/>
  <c r="O461" i="6"/>
  <c r="O462" i="6"/>
  <c r="O463" i="6"/>
  <c r="G1" i="5"/>
  <c r="L2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K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O2" i="6" l="1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H1106" i="5"/>
  <c r="H1107" i="5"/>
  <c r="H1108" i="5"/>
  <c r="H1109" i="5"/>
  <c r="H1110" i="5"/>
  <c r="H1111" i="5"/>
  <c r="H1112" i="5"/>
  <c r="H1113" i="5"/>
  <c r="H1114" i="5"/>
  <c r="H1115" i="5"/>
  <c r="H1116" i="5"/>
  <c r="H1117" i="5"/>
  <c r="H1118" i="5"/>
  <c r="H1119" i="5"/>
  <c r="H1120" i="5"/>
  <c r="H1121" i="5"/>
  <c r="H1122" i="5"/>
  <c r="H1123" i="5"/>
  <c r="H1124" i="5"/>
  <c r="H1125" i="5"/>
  <c r="H1126" i="5"/>
  <c r="H1127" i="5"/>
  <c r="H1128" i="5"/>
  <c r="H1129" i="5"/>
  <c r="H1130" i="5"/>
  <c r="H1131" i="5"/>
  <c r="H1132" i="5"/>
  <c r="H1133" i="5"/>
  <c r="H1134" i="5"/>
  <c r="H1135" i="5"/>
  <c r="H1136" i="5"/>
  <c r="H1137" i="5"/>
  <c r="H1138" i="5"/>
  <c r="H1139" i="5"/>
  <c r="H1140" i="5"/>
  <c r="H1141" i="5"/>
  <c r="H1142" i="5"/>
  <c r="H1143" i="5"/>
  <c r="H1144" i="5"/>
  <c r="H1145" i="5"/>
  <c r="H1146" i="5"/>
  <c r="H1147" i="5"/>
  <c r="H1148" i="5"/>
  <c r="H1149" i="5"/>
  <c r="H1150" i="5"/>
  <c r="H1151" i="5"/>
  <c r="H1152" i="5"/>
  <c r="H1153" i="5"/>
  <c r="H1154" i="5"/>
  <c r="H1155" i="5"/>
  <c r="H1156" i="5"/>
  <c r="H1157" i="5"/>
  <c r="H1158" i="5"/>
  <c r="H1159" i="5"/>
  <c r="H1160" i="5"/>
  <c r="H1161" i="5"/>
  <c r="H1162" i="5"/>
  <c r="H1163" i="5"/>
  <c r="H1164" i="5"/>
  <c r="H1165" i="5"/>
  <c r="H1166" i="5"/>
  <c r="H1167" i="5"/>
  <c r="H1168" i="5"/>
  <c r="H1169" i="5"/>
  <c r="H1170" i="5"/>
  <c r="H1171" i="5"/>
  <c r="H1172" i="5"/>
  <c r="H1173" i="5"/>
  <c r="H1174" i="5"/>
  <c r="H1175" i="5"/>
  <c r="H1176" i="5"/>
  <c r="H1177" i="5"/>
  <c r="H1178" i="5"/>
  <c r="H1179" i="5"/>
  <c r="H1180" i="5"/>
  <c r="H1181" i="5"/>
  <c r="H1182" i="5"/>
  <c r="H1183" i="5"/>
  <c r="H1184" i="5"/>
  <c r="H1185" i="5"/>
  <c r="H1186" i="5"/>
  <c r="H1187" i="5"/>
  <c r="H1188" i="5"/>
  <c r="H1189" i="5"/>
  <c r="H1190" i="5"/>
  <c r="H1191" i="5"/>
  <c r="H1192" i="5"/>
  <c r="H1193" i="5"/>
  <c r="H1194" i="5"/>
  <c r="H1195" i="5"/>
  <c r="H1196" i="5"/>
  <c r="H1197" i="5"/>
  <c r="H1198" i="5"/>
  <c r="H1199" i="5"/>
  <c r="H1200" i="5"/>
  <c r="H1201" i="5"/>
  <c r="H1202" i="5"/>
  <c r="H1203" i="5"/>
  <c r="H1204" i="5"/>
  <c r="H1205" i="5"/>
  <c r="H1206" i="5"/>
  <c r="H1207" i="5"/>
  <c r="H1208" i="5"/>
  <c r="H1209" i="5"/>
  <c r="H1210" i="5"/>
  <c r="H1211" i="5"/>
  <c r="H1212" i="5"/>
  <c r="H1213" i="5"/>
  <c r="H1214" i="5"/>
  <c r="H1215" i="5"/>
  <c r="H1216" i="5"/>
  <c r="H1217" i="5"/>
  <c r="H1218" i="5"/>
  <c r="H1219" i="5"/>
  <c r="H1220" i="5"/>
  <c r="H1221" i="5"/>
  <c r="H1222" i="5"/>
  <c r="H1223" i="5"/>
  <c r="H1224" i="5"/>
  <c r="H1225" i="5"/>
  <c r="H1226" i="5"/>
  <c r="H1227" i="5"/>
  <c r="H1228" i="5"/>
  <c r="H1229" i="5"/>
  <c r="H1230" i="5"/>
  <c r="H1231" i="5"/>
  <c r="H1232" i="5"/>
  <c r="H1233" i="5"/>
  <c r="H1234" i="5"/>
  <c r="H1235" i="5"/>
  <c r="H1236" i="5"/>
  <c r="H1237" i="5"/>
  <c r="H1238" i="5"/>
  <c r="H1239" i="5"/>
  <c r="H1240" i="5"/>
  <c r="H1241" i="5"/>
  <c r="H1242" i="5"/>
  <c r="H1243" i="5"/>
  <c r="H1244" i="5"/>
  <c r="H1245" i="5"/>
  <c r="H1246" i="5"/>
  <c r="H1247" i="5"/>
  <c r="H1248" i="5"/>
  <c r="H1249" i="5"/>
  <c r="H1250" i="5"/>
  <c r="H1251" i="5"/>
  <c r="H1252" i="5"/>
  <c r="H1253" i="5"/>
  <c r="H1254" i="5"/>
  <c r="H1255" i="5"/>
  <c r="H1256" i="5"/>
  <c r="H1257" i="5"/>
  <c r="H1258" i="5"/>
  <c r="H1259" i="5"/>
  <c r="H1260" i="5"/>
  <c r="H1261" i="5"/>
  <c r="H1262" i="5"/>
  <c r="H1263" i="5"/>
  <c r="H1264" i="5"/>
  <c r="H1265" i="5"/>
  <c r="H1266" i="5"/>
  <c r="H1267" i="5"/>
  <c r="H1268" i="5"/>
  <c r="H1269" i="5"/>
  <c r="H1270" i="5"/>
  <c r="H1271" i="5"/>
  <c r="H1272" i="5"/>
  <c r="H1273" i="5"/>
  <c r="H1274" i="5"/>
  <c r="H1275" i="5"/>
  <c r="H1276" i="5"/>
  <c r="H1277" i="5"/>
  <c r="H1278" i="5"/>
  <c r="H1279" i="5"/>
  <c r="H1280" i="5"/>
  <c r="H1281" i="5"/>
  <c r="H1282" i="5"/>
  <c r="H1283" i="5"/>
  <c r="H1284" i="5"/>
  <c r="H1285" i="5"/>
  <c r="H1286" i="5"/>
  <c r="H1287" i="5"/>
  <c r="H1288" i="5"/>
  <c r="H1289" i="5"/>
  <c r="H1290" i="5"/>
  <c r="H1291" i="5"/>
  <c r="H1292" i="5"/>
  <c r="H1293" i="5"/>
  <c r="H1294" i="5"/>
  <c r="H1295" i="5"/>
  <c r="H1296" i="5"/>
  <c r="H1297" i="5"/>
  <c r="H1298" i="5"/>
  <c r="H1299" i="5"/>
  <c r="H1300" i="5"/>
  <c r="H1301" i="5"/>
  <c r="H1302" i="5"/>
  <c r="H1303" i="5"/>
  <c r="H1304" i="5"/>
  <c r="H1305" i="5"/>
  <c r="H1306" i="5"/>
  <c r="H1307" i="5"/>
  <c r="H1308" i="5"/>
  <c r="H1309" i="5"/>
  <c r="H1310" i="5"/>
  <c r="H1311" i="5"/>
  <c r="H1312" i="5"/>
  <c r="H1313" i="5"/>
  <c r="H1314" i="5"/>
  <c r="H1315" i="5"/>
  <c r="H1316" i="5"/>
  <c r="H1317" i="5"/>
  <c r="H1318" i="5"/>
  <c r="H1319" i="5"/>
  <c r="H1320" i="5"/>
  <c r="H1321" i="5"/>
  <c r="H1322" i="5"/>
  <c r="H1323" i="5"/>
  <c r="H1324" i="5"/>
  <c r="H1325" i="5"/>
  <c r="H1326" i="5"/>
  <c r="H1327" i="5"/>
  <c r="H1328" i="5"/>
  <c r="H1329" i="5"/>
  <c r="H1330" i="5"/>
  <c r="H1331" i="5"/>
  <c r="H1332" i="5"/>
  <c r="H1333" i="5"/>
  <c r="H1334" i="5"/>
  <c r="H1335" i="5"/>
  <c r="H1336" i="5"/>
  <c r="H1337" i="5"/>
  <c r="H1338" i="5"/>
  <c r="H1339" i="5"/>
  <c r="H1340" i="5"/>
  <c r="H1341" i="5"/>
  <c r="H1342" i="5"/>
  <c r="H1343" i="5"/>
  <c r="H1344" i="5"/>
  <c r="H1345" i="5"/>
  <c r="H1346" i="5"/>
  <c r="H1347" i="5"/>
  <c r="H1348" i="5"/>
  <c r="H1349" i="5"/>
  <c r="H1350" i="5"/>
  <c r="H1351" i="5"/>
  <c r="H1352" i="5"/>
  <c r="H1353" i="5"/>
  <c r="H1354" i="5"/>
  <c r="H1355" i="5"/>
  <c r="H1356" i="5"/>
  <c r="H1357" i="5"/>
  <c r="H1358" i="5"/>
  <c r="H1359" i="5"/>
  <c r="H1360" i="5"/>
  <c r="H1361" i="5"/>
  <c r="H1362" i="5"/>
  <c r="H1363" i="5"/>
  <c r="H1364" i="5"/>
  <c r="H1365" i="5"/>
  <c r="H1366" i="5"/>
  <c r="H1367" i="5"/>
  <c r="H1368" i="5"/>
  <c r="H1369" i="5"/>
  <c r="H1370" i="5"/>
  <c r="H1371" i="5"/>
  <c r="H1372" i="5"/>
  <c r="H1373" i="5"/>
  <c r="H1374" i="5"/>
  <c r="H1375" i="5"/>
  <c r="H1376" i="5"/>
  <c r="H1377" i="5"/>
  <c r="H1378" i="5"/>
  <c r="H1379" i="5"/>
  <c r="H1380" i="5"/>
  <c r="H1381" i="5"/>
  <c r="H1382" i="5"/>
  <c r="H1383" i="5"/>
  <c r="H1384" i="5"/>
  <c r="H1385" i="5"/>
  <c r="H1386" i="5"/>
  <c r="H1387" i="5"/>
  <c r="H1388" i="5"/>
  <c r="H1389" i="5"/>
  <c r="H1390" i="5"/>
  <c r="H1391" i="5"/>
  <c r="H1392" i="5"/>
  <c r="H1393" i="5"/>
  <c r="H1394" i="5"/>
  <c r="H1395" i="5"/>
  <c r="H1396" i="5"/>
  <c r="H1397" i="5"/>
  <c r="H1398" i="5"/>
  <c r="H1399" i="5"/>
  <c r="H1400" i="5"/>
  <c r="H1401" i="5"/>
  <c r="H1402" i="5"/>
  <c r="H1403" i="5"/>
  <c r="H1404" i="5"/>
  <c r="H1405" i="5"/>
  <c r="H1406" i="5"/>
  <c r="H1407" i="5"/>
  <c r="H1408" i="5"/>
  <c r="H1409" i="5"/>
  <c r="H1410" i="5"/>
  <c r="H1411" i="5"/>
  <c r="H1412" i="5"/>
  <c r="H1413" i="5"/>
  <c r="H1414" i="5"/>
  <c r="H1415" i="5"/>
  <c r="H1416" i="5"/>
  <c r="H1417" i="5"/>
  <c r="H1418" i="5"/>
  <c r="H1419" i="5"/>
  <c r="H1420" i="5"/>
  <c r="H1421" i="5"/>
  <c r="H1422" i="5"/>
  <c r="H1423" i="5"/>
  <c r="H1424" i="5"/>
  <c r="H1425" i="5"/>
  <c r="H1426" i="5"/>
  <c r="H1427" i="5"/>
  <c r="H1428" i="5"/>
  <c r="H1429" i="5"/>
  <c r="H1430" i="5"/>
  <c r="H1431" i="5"/>
  <c r="H1432" i="5"/>
  <c r="H1433" i="5"/>
  <c r="H1434" i="5"/>
  <c r="H1435" i="5"/>
  <c r="H1436" i="5"/>
  <c r="H1437" i="5"/>
  <c r="H1438" i="5"/>
  <c r="H1439" i="5"/>
  <c r="H1440" i="5"/>
  <c r="H1441" i="5"/>
  <c r="H1442" i="5"/>
  <c r="H1443" i="5"/>
  <c r="H1444" i="5"/>
  <c r="H1445" i="5"/>
  <c r="H1446" i="5"/>
  <c r="H1447" i="5"/>
  <c r="H1448" i="5"/>
  <c r="H1449" i="5"/>
  <c r="H1450" i="5"/>
  <c r="H1451" i="5"/>
  <c r="H1452" i="5"/>
  <c r="H1453" i="5"/>
  <c r="H1454" i="5"/>
  <c r="H1455" i="5"/>
  <c r="H1456" i="5"/>
  <c r="H1457" i="5"/>
  <c r="H1458" i="5"/>
  <c r="H1459" i="5"/>
  <c r="H1460" i="5"/>
  <c r="H1461" i="5"/>
  <c r="H1462" i="5"/>
  <c r="H1463" i="5"/>
  <c r="H1464" i="5"/>
  <c r="H1465" i="5"/>
  <c r="H1466" i="5"/>
  <c r="H1467" i="5"/>
  <c r="H1468" i="5"/>
  <c r="H1469" i="5"/>
  <c r="H1470" i="5"/>
  <c r="H1471" i="5"/>
  <c r="H1472" i="5"/>
  <c r="H1473" i="5"/>
  <c r="H1474" i="5"/>
  <c r="H1475" i="5"/>
  <c r="H1476" i="5"/>
  <c r="H1477" i="5"/>
  <c r="H1478" i="5"/>
  <c r="H1479" i="5"/>
  <c r="H1480" i="5"/>
  <c r="H1481" i="5"/>
  <c r="H1482" i="5"/>
  <c r="H1483" i="5"/>
  <c r="H1484" i="5"/>
  <c r="H1485" i="5"/>
  <c r="H1486" i="5"/>
  <c r="H1487" i="5"/>
  <c r="H1488" i="5"/>
  <c r="H1489" i="5"/>
  <c r="H1490" i="5"/>
  <c r="H1491" i="5"/>
  <c r="H1492" i="5"/>
  <c r="H1493" i="5"/>
  <c r="H1494" i="5"/>
  <c r="H1495" i="5"/>
  <c r="H1496" i="5"/>
  <c r="H1497" i="5"/>
  <c r="H1498" i="5"/>
  <c r="H1499" i="5"/>
  <c r="H1500" i="5"/>
  <c r="H1501" i="5"/>
  <c r="H1502" i="5"/>
  <c r="H1503" i="5"/>
  <c r="H1504" i="5"/>
  <c r="H1505" i="5"/>
  <c r="H1506" i="5"/>
  <c r="H1507" i="5"/>
  <c r="H1508" i="5"/>
  <c r="H1509" i="5"/>
  <c r="H1510" i="5"/>
  <c r="H1511" i="5"/>
  <c r="H1512" i="5"/>
  <c r="H1513" i="5"/>
  <c r="H1514" i="5"/>
  <c r="H1515" i="5"/>
  <c r="H1516" i="5"/>
  <c r="H1517" i="5"/>
  <c r="H1518" i="5"/>
  <c r="H1519" i="5"/>
  <c r="H1520" i="5"/>
  <c r="H1521" i="5"/>
  <c r="H1522" i="5"/>
  <c r="H1523" i="5"/>
  <c r="H1524" i="5"/>
  <c r="H1525" i="5"/>
  <c r="H1526" i="5"/>
  <c r="H1527" i="5"/>
  <c r="H1528" i="5"/>
  <c r="H1529" i="5"/>
  <c r="H1530" i="5"/>
  <c r="H1531" i="5"/>
  <c r="H1532" i="5"/>
  <c r="H1533" i="5"/>
  <c r="H1534" i="5"/>
  <c r="H1535" i="5"/>
  <c r="H1536" i="5"/>
  <c r="H1537" i="5"/>
  <c r="H1538" i="5"/>
  <c r="H1539" i="5"/>
  <c r="H1540" i="5"/>
  <c r="H1541" i="5"/>
  <c r="H1542" i="5"/>
  <c r="H1543" i="5"/>
  <c r="H1544" i="5"/>
  <c r="H1545" i="5"/>
  <c r="H1546" i="5"/>
  <c r="H1547" i="5"/>
  <c r="H1548" i="5"/>
  <c r="H1549" i="5"/>
  <c r="H1550" i="5"/>
  <c r="H1551" i="5"/>
  <c r="H1552" i="5"/>
  <c r="H1553" i="5"/>
  <c r="H1554" i="5"/>
  <c r="H1555" i="5"/>
  <c r="H1556" i="5"/>
  <c r="H1557" i="5"/>
  <c r="H1558" i="5"/>
  <c r="H1559" i="5"/>
  <c r="H1560" i="5"/>
  <c r="H1561" i="5"/>
  <c r="H1562" i="5"/>
  <c r="H1563" i="5"/>
  <c r="H1564" i="5"/>
  <c r="H1565" i="5"/>
  <c r="H1566" i="5"/>
  <c r="H1567" i="5"/>
  <c r="H1568" i="5"/>
  <c r="H1569" i="5"/>
  <c r="H1570" i="5"/>
  <c r="H1571" i="5"/>
  <c r="H1572" i="5"/>
  <c r="H1573" i="5"/>
  <c r="H1574" i="5"/>
  <c r="H1575" i="5"/>
  <c r="H1576" i="5"/>
  <c r="H1577" i="5"/>
  <c r="H1578" i="5"/>
  <c r="H1579" i="5"/>
  <c r="H1580" i="5"/>
  <c r="H1581" i="5"/>
  <c r="H1582" i="5"/>
  <c r="H1583" i="5"/>
  <c r="H1584" i="5"/>
  <c r="H1585" i="5"/>
  <c r="H1586" i="5"/>
  <c r="H1587" i="5"/>
  <c r="H1588" i="5"/>
  <c r="H1589" i="5"/>
  <c r="H1590" i="5"/>
  <c r="H1591" i="5"/>
  <c r="H1592" i="5"/>
  <c r="H1593" i="5"/>
  <c r="H1594" i="5"/>
  <c r="H1595" i="5"/>
  <c r="H1596" i="5"/>
  <c r="H1597" i="5"/>
  <c r="H1598" i="5"/>
  <c r="H1599" i="5"/>
  <c r="H1600" i="5"/>
  <c r="H1601" i="5"/>
  <c r="H1602" i="5"/>
  <c r="H1603" i="5"/>
  <c r="H1604" i="5"/>
  <c r="H1605" i="5"/>
  <c r="H1606" i="5"/>
  <c r="H1607" i="5"/>
  <c r="H1608" i="5"/>
  <c r="H1609" i="5"/>
  <c r="H1610" i="5"/>
  <c r="H1611" i="5"/>
  <c r="H1612" i="5"/>
  <c r="H1613" i="5"/>
  <c r="H1614" i="5"/>
  <c r="H1615" i="5"/>
  <c r="H1616" i="5"/>
  <c r="H1617" i="5"/>
  <c r="H1618" i="5"/>
  <c r="H1619" i="5"/>
  <c r="H1620" i="5"/>
  <c r="H1621" i="5"/>
  <c r="H1622" i="5"/>
  <c r="H1623" i="5"/>
  <c r="H1624" i="5"/>
  <c r="H1625" i="5"/>
  <c r="H1626" i="5"/>
  <c r="H1627" i="5"/>
  <c r="H1628" i="5"/>
  <c r="H1629" i="5"/>
  <c r="H1630" i="5"/>
  <c r="H1631" i="5"/>
  <c r="H1632" i="5"/>
  <c r="H1633" i="5"/>
  <c r="H1634" i="5"/>
  <c r="H1635" i="5"/>
  <c r="H1636" i="5"/>
  <c r="H1637" i="5"/>
  <c r="H1638" i="5"/>
  <c r="H1639" i="5"/>
  <c r="H1640" i="5"/>
  <c r="H1641" i="5"/>
  <c r="H1642" i="5"/>
  <c r="H1643" i="5"/>
  <c r="H1644" i="5"/>
  <c r="H1645" i="5"/>
  <c r="H1646" i="5"/>
  <c r="H1647" i="5"/>
  <c r="H1648" i="5"/>
  <c r="H1649" i="5"/>
  <c r="H1650" i="5"/>
  <c r="H1651" i="5"/>
  <c r="H1652" i="5"/>
  <c r="H1653" i="5"/>
  <c r="H1654" i="5"/>
  <c r="H1655" i="5"/>
  <c r="H1656" i="5"/>
  <c r="H1657" i="5"/>
  <c r="H1658" i="5"/>
  <c r="H1659" i="5"/>
  <c r="H1660" i="5"/>
  <c r="H1661" i="5"/>
  <c r="H1662" i="5"/>
  <c r="H1663" i="5"/>
  <c r="H1664" i="5"/>
  <c r="H1665" i="5"/>
  <c r="H1666" i="5"/>
  <c r="H1667" i="5"/>
  <c r="H1668" i="5"/>
  <c r="H1669" i="5"/>
  <c r="H1670" i="5"/>
  <c r="H1671" i="5"/>
  <c r="H1672" i="5"/>
  <c r="H1673" i="5"/>
  <c r="H1674" i="5"/>
  <c r="H1675" i="5"/>
  <c r="H1676" i="5"/>
  <c r="H1677" i="5"/>
  <c r="H1678" i="5"/>
  <c r="H1679" i="5"/>
  <c r="H1680" i="5"/>
  <c r="H1681" i="5"/>
  <c r="H1682" i="5"/>
  <c r="H1683" i="5"/>
  <c r="H1684" i="5"/>
  <c r="H1685" i="5"/>
  <c r="H1686" i="5"/>
  <c r="H1687" i="5"/>
  <c r="H1688" i="5"/>
  <c r="H1689" i="5"/>
  <c r="H1690" i="5"/>
  <c r="H1691" i="5"/>
  <c r="H1692" i="5"/>
  <c r="H1693" i="5"/>
  <c r="H1694" i="5"/>
  <c r="H1695" i="5"/>
  <c r="H1696" i="5"/>
  <c r="H1697" i="5"/>
  <c r="H1698" i="5"/>
  <c r="H1699" i="5"/>
  <c r="H1700" i="5"/>
  <c r="H1701" i="5"/>
  <c r="H1702" i="5"/>
  <c r="H1703" i="5"/>
  <c r="H1704" i="5"/>
  <c r="H1705" i="5"/>
  <c r="H1706" i="5"/>
  <c r="H1707" i="5"/>
  <c r="H1708" i="5"/>
  <c r="H1709" i="5"/>
  <c r="H1710" i="5"/>
  <c r="H1711" i="5"/>
  <c r="H1712" i="5"/>
  <c r="H1713" i="5"/>
  <c r="H1714" i="5"/>
  <c r="H1715" i="5"/>
  <c r="H1716" i="5"/>
  <c r="H1717" i="5"/>
  <c r="H1718" i="5"/>
  <c r="H1719" i="5"/>
  <c r="H1720" i="5"/>
  <c r="H1721" i="5"/>
  <c r="H1722" i="5"/>
  <c r="H1723" i="5"/>
  <c r="H1724" i="5"/>
  <c r="H1725" i="5"/>
  <c r="H1726" i="5"/>
  <c r="H1727" i="5"/>
  <c r="H1728" i="5"/>
  <c r="H1729" i="5"/>
  <c r="H1730" i="5"/>
  <c r="H1731" i="5"/>
  <c r="H1732" i="5"/>
  <c r="H1733" i="5"/>
  <c r="H1734" i="5"/>
  <c r="H1735" i="5"/>
  <c r="H1736" i="5"/>
  <c r="H1737" i="5"/>
  <c r="H1738" i="5"/>
  <c r="H1739" i="5"/>
  <c r="H1740" i="5"/>
  <c r="H1741" i="5"/>
  <c r="H1742" i="5"/>
  <c r="H1743" i="5"/>
  <c r="H1744" i="5"/>
  <c r="H1745" i="5"/>
  <c r="H1746" i="5"/>
  <c r="H1747" i="5"/>
  <c r="H1748" i="5"/>
  <c r="H1749" i="5"/>
  <c r="H1750" i="5"/>
  <c r="H1751" i="5"/>
  <c r="H1752" i="5"/>
  <c r="H1753" i="5"/>
  <c r="H1754" i="5"/>
  <c r="H1755" i="5"/>
  <c r="H1756" i="5"/>
  <c r="H1757" i="5"/>
  <c r="H1758" i="5"/>
  <c r="H1759" i="5"/>
  <c r="H1760" i="5"/>
  <c r="H1761" i="5"/>
  <c r="H1762" i="5"/>
  <c r="H1763" i="5"/>
  <c r="H1764" i="5"/>
  <c r="H1765" i="5"/>
  <c r="H1766" i="5"/>
  <c r="H1767" i="5"/>
  <c r="H1768" i="5"/>
  <c r="H1769" i="5"/>
  <c r="H1770" i="5"/>
  <c r="H1771" i="5"/>
  <c r="H1772" i="5"/>
  <c r="H1773" i="5"/>
  <c r="H1774" i="5"/>
  <c r="H1775" i="5"/>
  <c r="H1776" i="5"/>
  <c r="H1777" i="5"/>
  <c r="H1778" i="5"/>
  <c r="H1779" i="5"/>
  <c r="H1780" i="5"/>
  <c r="H1781" i="5"/>
  <c r="H1782" i="5"/>
  <c r="H1783" i="5"/>
  <c r="H1784" i="5"/>
  <c r="H1785" i="5"/>
  <c r="H1786" i="5"/>
  <c r="H1787" i="5"/>
  <c r="H1788" i="5"/>
  <c r="H1789" i="5"/>
  <c r="H1790" i="5"/>
  <c r="H1791" i="5"/>
  <c r="H1792" i="5"/>
  <c r="H1793" i="5"/>
  <c r="H1794" i="5"/>
  <c r="H1795" i="5"/>
  <c r="H1796" i="5"/>
  <c r="H1797" i="5"/>
  <c r="H1798" i="5"/>
  <c r="H1799" i="5"/>
  <c r="H1800" i="5"/>
  <c r="H1801" i="5"/>
  <c r="H1802" i="5"/>
  <c r="H1803" i="5"/>
  <c r="H1804" i="5"/>
  <c r="H1805" i="5"/>
  <c r="H1806" i="5"/>
  <c r="H1807" i="5"/>
  <c r="H1808" i="5"/>
  <c r="H1809" i="5"/>
  <c r="H1810" i="5"/>
  <c r="H1811" i="5"/>
  <c r="H1812" i="5"/>
  <c r="H1813" i="5"/>
  <c r="H1814" i="5"/>
  <c r="H1815" i="5"/>
  <c r="H1816" i="5"/>
  <c r="H1817" i="5"/>
  <c r="H1818" i="5"/>
  <c r="H1819" i="5"/>
  <c r="H1820" i="5"/>
  <c r="H1821" i="5"/>
  <c r="H1822" i="5"/>
  <c r="H1823" i="5"/>
  <c r="H1824" i="5"/>
  <c r="H1825" i="5"/>
  <c r="H1826" i="5"/>
  <c r="H1827" i="5"/>
  <c r="H1828" i="5"/>
  <c r="H1829" i="5"/>
  <c r="H1830" i="5"/>
  <c r="H1831" i="5"/>
  <c r="H1832" i="5"/>
  <c r="H1833" i="5"/>
  <c r="H1834" i="5"/>
  <c r="H1835" i="5"/>
  <c r="H1836" i="5"/>
  <c r="H1837" i="5"/>
  <c r="H1838" i="5"/>
  <c r="H1839" i="5"/>
  <c r="H1840" i="5"/>
  <c r="H1841" i="5"/>
  <c r="H1842" i="5"/>
  <c r="H1843" i="5"/>
  <c r="H1844" i="5"/>
  <c r="H1845" i="5"/>
  <c r="H1846" i="5"/>
  <c r="H1847" i="5"/>
  <c r="H1848" i="5"/>
  <c r="H1849" i="5"/>
  <c r="H1850" i="5"/>
  <c r="H1851" i="5"/>
  <c r="H1852" i="5"/>
  <c r="H1853" i="5"/>
  <c r="H1854" i="5"/>
  <c r="H1855" i="5"/>
  <c r="H1856" i="5"/>
  <c r="H1857" i="5"/>
  <c r="H1858" i="5"/>
  <c r="H1859" i="5"/>
  <c r="H1860" i="5"/>
  <c r="H1861" i="5"/>
  <c r="H1862" i="5"/>
  <c r="H1863" i="5"/>
  <c r="H1864" i="5"/>
  <c r="H1865" i="5"/>
  <c r="H1866" i="5"/>
  <c r="H1867" i="5"/>
  <c r="H1868" i="5"/>
  <c r="H1869" i="5"/>
  <c r="H1870" i="5"/>
  <c r="H1871" i="5"/>
  <c r="H1872" i="5"/>
  <c r="H1873" i="5"/>
  <c r="H1874" i="5"/>
  <c r="H1875" i="5"/>
  <c r="H1876" i="5"/>
  <c r="H1877" i="5"/>
  <c r="H1878" i="5"/>
  <c r="H1879" i="5"/>
  <c r="H1880" i="5"/>
  <c r="H1881" i="5"/>
  <c r="H1882" i="5"/>
  <c r="H1883" i="5"/>
  <c r="H1884" i="5"/>
  <c r="H1885" i="5"/>
  <c r="H1886" i="5"/>
  <c r="H1887" i="5"/>
  <c r="H1888" i="5"/>
  <c r="H1889" i="5"/>
  <c r="H1890" i="5"/>
  <c r="H1891" i="5"/>
  <c r="H1892" i="5"/>
  <c r="H1893" i="5"/>
  <c r="H1894" i="5"/>
  <c r="H1895" i="5"/>
  <c r="H1896" i="5"/>
  <c r="H1897" i="5"/>
  <c r="H1898" i="5"/>
  <c r="H1899" i="5"/>
  <c r="H1900" i="5"/>
  <c r="H1901" i="5"/>
  <c r="H1902" i="5"/>
  <c r="H1903" i="5"/>
  <c r="H1904" i="5"/>
  <c r="H1905" i="5"/>
  <c r="H1906" i="5"/>
  <c r="H1907" i="5"/>
  <c r="H1908" i="5"/>
  <c r="H1909" i="5"/>
  <c r="H1910" i="5"/>
  <c r="H1911" i="5"/>
  <c r="H1912" i="5"/>
  <c r="H1913" i="5"/>
  <c r="H1914" i="5"/>
  <c r="H1915" i="5"/>
  <c r="H1916" i="5"/>
  <c r="H1917" i="5"/>
  <c r="H1918" i="5"/>
  <c r="H1919" i="5"/>
  <c r="H1920" i="5"/>
  <c r="H1921" i="5"/>
  <c r="H1922" i="5"/>
  <c r="H1923" i="5"/>
  <c r="H1924" i="5"/>
  <c r="H1925" i="5"/>
  <c r="H1926" i="5"/>
  <c r="H1927" i="5"/>
  <c r="H1928" i="5"/>
  <c r="H1929" i="5"/>
  <c r="H1930" i="5"/>
  <c r="H1931" i="5"/>
  <c r="H1932" i="5"/>
  <c r="H1933" i="5"/>
  <c r="H1934" i="5"/>
  <c r="H1935" i="5"/>
  <c r="H1936" i="5"/>
  <c r="H1937" i="5"/>
  <c r="H1938" i="5"/>
  <c r="H1939" i="5"/>
  <c r="H1940" i="5"/>
  <c r="H1941" i="5"/>
  <c r="H1942" i="5"/>
  <c r="H1943" i="5"/>
  <c r="H1944" i="5"/>
  <c r="H1945" i="5"/>
  <c r="H1946" i="5"/>
  <c r="H1947" i="5"/>
  <c r="H1948" i="5"/>
  <c r="H1949" i="5"/>
  <c r="H1950" i="5"/>
  <c r="H1951" i="5"/>
  <c r="H1952" i="5"/>
  <c r="H1953" i="5"/>
  <c r="H1954" i="5"/>
  <c r="H1955" i="5"/>
  <c r="H1956" i="5"/>
  <c r="H1957" i="5"/>
  <c r="H1958" i="5"/>
  <c r="H1959" i="5"/>
  <c r="H1960" i="5"/>
  <c r="H1961" i="5"/>
  <c r="H1962" i="5"/>
  <c r="H1963" i="5"/>
  <c r="H1964" i="5"/>
  <c r="H1965" i="5"/>
  <c r="H1966" i="5"/>
  <c r="H1967" i="5"/>
  <c r="H1968" i="5"/>
  <c r="H1969" i="5"/>
  <c r="H1970" i="5"/>
  <c r="H1971" i="5"/>
  <c r="H1972" i="5"/>
  <c r="H1973" i="5"/>
  <c r="H1974" i="5"/>
  <c r="H1975" i="5"/>
  <c r="H1976" i="5"/>
  <c r="H1977" i="5"/>
  <c r="H1978" i="5"/>
  <c r="H1979" i="5"/>
  <c r="H1980" i="5"/>
  <c r="H1981" i="5"/>
  <c r="H1982" i="5"/>
  <c r="H1983" i="5"/>
  <c r="H1984" i="5"/>
  <c r="H1985" i="5"/>
  <c r="H1986" i="5"/>
  <c r="H1987" i="5"/>
  <c r="H1988" i="5"/>
  <c r="H1989" i="5"/>
  <c r="H1990" i="5"/>
  <c r="H1991" i="5"/>
  <c r="H1992" i="5"/>
  <c r="H1993" i="5"/>
  <c r="H1994" i="5"/>
  <c r="H1995" i="5"/>
  <c r="H1996" i="5"/>
  <c r="H1997" i="5"/>
  <c r="H1998" i="5"/>
  <c r="H1999" i="5"/>
  <c r="H2000" i="5"/>
  <c r="H2001" i="5"/>
  <c r="H2002" i="5"/>
  <c r="H2003" i="5"/>
  <c r="H2004" i="5"/>
  <c r="H2005" i="5"/>
  <c r="H2006" i="5"/>
  <c r="H2007" i="5"/>
  <c r="H2008" i="5"/>
  <c r="H2009" i="5"/>
  <c r="H2010" i="5"/>
  <c r="H2011" i="5"/>
  <c r="H2012" i="5"/>
  <c r="H2013" i="5"/>
  <c r="H2014" i="5"/>
  <c r="H2015" i="5"/>
  <c r="H2016" i="5"/>
  <c r="H2017" i="5"/>
  <c r="H2018" i="5"/>
  <c r="H2019" i="5"/>
  <c r="H2020" i="5"/>
  <c r="H2021" i="5"/>
  <c r="H2022" i="5"/>
  <c r="H2023" i="5"/>
  <c r="H2024" i="5"/>
  <c r="H2025" i="5"/>
  <c r="H2026" i="5"/>
  <c r="H2027" i="5"/>
  <c r="H2028" i="5"/>
  <c r="H2029" i="5"/>
  <c r="H2030" i="5"/>
  <c r="H2031" i="5"/>
  <c r="H2032" i="5"/>
  <c r="H2033" i="5"/>
  <c r="H2034" i="5"/>
  <c r="H2035" i="5"/>
  <c r="H2036" i="5"/>
  <c r="H2037" i="5"/>
  <c r="H2038" i="5"/>
  <c r="H2039" i="5"/>
  <c r="H2040" i="5"/>
  <c r="H2041" i="5"/>
  <c r="H2042" i="5"/>
  <c r="H2043" i="5"/>
  <c r="H2044" i="5"/>
  <c r="H2045" i="5"/>
  <c r="H2046" i="5"/>
  <c r="H2047" i="5"/>
  <c r="H2048" i="5"/>
  <c r="H2049" i="5"/>
  <c r="H2050" i="5"/>
  <c r="H2051" i="5"/>
  <c r="H2052" i="5"/>
  <c r="H2053" i="5"/>
  <c r="H2054" i="5"/>
  <c r="H2055" i="5"/>
  <c r="H2056" i="5"/>
  <c r="H2057" i="5"/>
  <c r="H2058" i="5"/>
  <c r="H2059" i="5"/>
  <c r="H2060" i="5"/>
  <c r="H2061" i="5"/>
  <c r="H2062" i="5"/>
  <c r="H2063" i="5"/>
  <c r="H2064" i="5"/>
  <c r="H2065" i="5"/>
  <c r="H2066" i="5"/>
  <c r="H2067" i="5"/>
  <c r="H2068" i="5"/>
  <c r="H2069" i="5"/>
  <c r="H2070" i="5"/>
  <c r="H2071" i="5"/>
  <c r="H2072" i="5"/>
  <c r="H2073" i="5"/>
  <c r="H2074" i="5"/>
  <c r="H2075" i="5"/>
  <c r="H2076" i="5"/>
  <c r="H2077" i="5"/>
  <c r="H2078" i="5"/>
  <c r="H2079" i="5"/>
  <c r="H2080" i="5"/>
  <c r="H2081" i="5"/>
  <c r="H2082" i="5"/>
  <c r="H2083" i="5"/>
  <c r="H2084" i="5"/>
  <c r="H2085" i="5"/>
  <c r="H2086" i="5"/>
  <c r="H2087" i="5"/>
  <c r="H2088" i="5"/>
  <c r="H2089" i="5"/>
  <c r="H2090" i="5"/>
  <c r="H2091" i="5"/>
  <c r="H2092" i="5"/>
  <c r="H2093" i="5"/>
  <c r="H2094" i="5"/>
  <c r="H2095" i="5"/>
  <c r="H2096" i="5"/>
  <c r="H2097" i="5"/>
  <c r="H2098" i="5"/>
  <c r="H2099" i="5"/>
  <c r="H2100" i="5"/>
  <c r="H2101" i="5"/>
  <c r="H2102" i="5"/>
  <c r="H2103" i="5"/>
  <c r="H2104" i="5"/>
  <c r="H2105" i="5"/>
  <c r="H2106" i="5"/>
  <c r="H2107" i="5"/>
  <c r="H2108" i="5"/>
  <c r="H2109" i="5"/>
  <c r="H2110" i="5"/>
  <c r="H2111" i="5"/>
  <c r="H2112" i="5"/>
  <c r="H2113" i="5"/>
  <c r="H2114" i="5"/>
  <c r="H2115" i="5"/>
  <c r="H2116" i="5"/>
  <c r="H2117" i="5"/>
  <c r="H2118" i="5"/>
  <c r="H2119" i="5"/>
  <c r="H2120" i="5"/>
  <c r="H2121" i="5"/>
  <c r="H2122" i="5"/>
  <c r="H2123" i="5"/>
  <c r="H2124" i="5"/>
  <c r="H2125" i="5"/>
  <c r="H2126" i="5"/>
  <c r="H2127" i="5"/>
  <c r="H2128" i="5"/>
  <c r="H2129" i="5"/>
  <c r="H2130" i="5"/>
  <c r="H2131" i="5"/>
  <c r="H2132" i="5"/>
  <c r="H2133" i="5"/>
  <c r="H2134" i="5"/>
  <c r="H2135" i="5"/>
  <c r="H2136" i="5"/>
  <c r="H2137" i="5"/>
  <c r="H2138" i="5"/>
  <c r="H2139" i="5"/>
  <c r="H2140" i="5"/>
  <c r="H2141" i="5"/>
  <c r="H2142" i="5"/>
  <c r="H2143" i="5"/>
  <c r="H2144" i="5"/>
  <c r="H2145" i="5"/>
  <c r="H2146" i="5"/>
  <c r="H2147" i="5"/>
  <c r="H2148" i="5"/>
  <c r="H2149" i="5"/>
  <c r="H2150" i="5"/>
  <c r="H2151" i="5"/>
  <c r="H2152" i="5"/>
  <c r="H2153" i="5"/>
  <c r="H2154" i="5"/>
  <c r="H2155" i="5"/>
  <c r="H2156" i="5"/>
  <c r="H2157" i="5"/>
  <c r="H2158" i="5"/>
  <c r="H2159" i="5"/>
  <c r="H2160" i="5"/>
  <c r="H2161" i="5"/>
  <c r="H2162" i="5"/>
  <c r="H2163" i="5"/>
  <c r="H2164" i="5"/>
  <c r="H2165" i="5"/>
  <c r="H2166" i="5"/>
  <c r="H2167" i="5"/>
  <c r="H2168" i="5"/>
  <c r="H2169" i="5"/>
  <c r="H2170" i="5"/>
  <c r="H2171" i="5"/>
  <c r="H2172" i="5"/>
  <c r="H2173" i="5"/>
  <c r="H2174" i="5"/>
  <c r="H2175" i="5"/>
  <c r="H2176" i="5"/>
  <c r="H2177" i="5"/>
  <c r="H2178" i="5"/>
  <c r="H2179" i="5"/>
  <c r="H2180" i="5"/>
  <c r="H2181" i="5"/>
  <c r="H2182" i="5"/>
  <c r="H2183" i="5"/>
  <c r="H2184" i="5"/>
  <c r="H2185" i="5"/>
  <c r="H2186" i="5"/>
  <c r="H2187" i="5"/>
  <c r="H2188" i="5"/>
  <c r="H2189" i="5"/>
  <c r="H2190" i="5"/>
  <c r="H2191" i="5"/>
  <c r="H2192" i="5"/>
  <c r="H2193" i="5"/>
  <c r="H2194" i="5"/>
  <c r="H2195" i="5"/>
  <c r="H2196" i="5"/>
  <c r="H2197" i="5"/>
  <c r="H2198" i="5"/>
  <c r="H2199" i="5"/>
  <c r="H2200" i="5"/>
  <c r="H2201" i="5"/>
  <c r="H2202" i="5"/>
  <c r="H2203" i="5"/>
  <c r="H2204" i="5"/>
  <c r="H2205" i="5"/>
  <c r="H2206" i="5"/>
  <c r="H2207" i="5"/>
  <c r="H2208" i="5"/>
  <c r="H2209" i="5"/>
  <c r="H2210" i="5"/>
  <c r="H2211" i="5"/>
  <c r="H2212" i="5"/>
  <c r="H2213" i="5"/>
  <c r="H2214" i="5"/>
  <c r="H2215" i="5"/>
  <c r="H2216" i="5"/>
  <c r="H2217" i="5"/>
  <c r="H2218" i="5"/>
  <c r="H2219" i="5"/>
  <c r="H2220" i="5"/>
  <c r="H2221" i="5"/>
  <c r="H2222" i="5"/>
  <c r="H2223" i="5"/>
  <c r="H2224" i="5"/>
  <c r="H2225" i="5"/>
  <c r="H2226" i="5"/>
  <c r="H2227" i="5"/>
  <c r="H2228" i="5"/>
  <c r="H2229" i="5"/>
  <c r="H2230" i="5"/>
  <c r="H2231" i="5"/>
  <c r="H2232" i="5"/>
  <c r="H2233" i="5"/>
  <c r="H2234" i="5"/>
  <c r="H2235" i="5"/>
  <c r="H2236" i="5"/>
  <c r="H2237" i="5"/>
  <c r="H2238" i="5"/>
  <c r="H2239" i="5"/>
  <c r="H2240" i="5"/>
  <c r="H2241" i="5"/>
  <c r="H2242" i="5"/>
  <c r="H2243" i="5"/>
  <c r="H2244" i="5"/>
  <c r="H2245" i="5"/>
  <c r="H2246" i="5"/>
  <c r="H2247" i="5"/>
  <c r="H2248" i="5"/>
  <c r="H2249" i="5"/>
  <c r="H2250" i="5"/>
  <c r="H2251" i="5"/>
  <c r="H2252" i="5"/>
  <c r="H2253" i="5"/>
  <c r="H2254" i="5"/>
  <c r="H2255" i="5"/>
  <c r="H2256" i="5"/>
  <c r="H2257" i="5"/>
  <c r="H2258" i="5"/>
  <c r="H2259" i="5"/>
  <c r="H2260" i="5"/>
  <c r="H2261" i="5"/>
  <c r="H2262" i="5"/>
  <c r="H2263" i="5"/>
  <c r="H2264" i="5"/>
  <c r="H2265" i="5"/>
  <c r="H2266" i="5"/>
  <c r="H2267" i="5"/>
  <c r="H2268" i="5"/>
  <c r="H2269" i="5"/>
  <c r="H2270" i="5"/>
  <c r="H2271" i="5"/>
  <c r="H2272" i="5"/>
  <c r="H2273" i="5"/>
  <c r="H2274" i="5"/>
  <c r="H2275" i="5"/>
  <c r="H2276" i="5"/>
  <c r="H2277" i="5"/>
  <c r="H2278" i="5"/>
  <c r="H2279" i="5"/>
  <c r="H2280" i="5"/>
  <c r="H2281" i="5"/>
  <c r="H2282" i="5"/>
  <c r="H2283" i="5"/>
  <c r="H2284" i="5"/>
  <c r="H2285" i="5"/>
  <c r="H2286" i="5"/>
  <c r="H2287" i="5"/>
  <c r="H2288" i="5"/>
  <c r="H2289" i="5"/>
  <c r="H2290" i="5"/>
  <c r="H2291" i="5"/>
  <c r="H2292" i="5"/>
  <c r="H2293" i="5"/>
  <c r="H2294" i="5"/>
  <c r="H2295" i="5"/>
  <c r="H2296" i="5"/>
  <c r="H2297" i="5"/>
  <c r="H2298" i="5"/>
  <c r="H2299" i="5"/>
  <c r="H2300" i="5"/>
  <c r="H2301" i="5"/>
  <c r="H2302" i="5"/>
  <c r="H2303" i="5"/>
  <c r="H2304" i="5"/>
  <c r="H2305" i="5"/>
  <c r="H2306" i="5"/>
  <c r="H2307" i="5"/>
  <c r="H2308" i="5"/>
  <c r="H2309" i="5"/>
  <c r="H2310" i="5"/>
  <c r="H2311" i="5"/>
  <c r="H2312" i="5"/>
  <c r="H2313" i="5"/>
  <c r="H2314" i="5"/>
  <c r="H2315" i="5"/>
  <c r="H2316" i="5"/>
  <c r="H2317" i="5"/>
  <c r="H2318" i="5"/>
  <c r="H2319" i="5"/>
  <c r="H2320" i="5"/>
  <c r="H2321" i="5"/>
  <c r="H2322" i="5"/>
  <c r="H2323" i="5"/>
  <c r="H2324" i="5"/>
  <c r="H2325" i="5"/>
  <c r="H2326" i="5"/>
  <c r="H2327" i="5"/>
  <c r="H2328" i="5"/>
  <c r="H2329" i="5"/>
  <c r="H2330" i="5"/>
  <c r="H2331" i="5"/>
  <c r="H2332" i="5"/>
  <c r="H2333" i="5"/>
  <c r="H2334" i="5"/>
  <c r="H2335" i="5"/>
  <c r="H2336" i="5"/>
  <c r="H2337" i="5"/>
  <c r="H2338" i="5"/>
  <c r="H2339" i="5"/>
  <c r="H2340" i="5"/>
  <c r="H2341" i="5"/>
  <c r="H2342" i="5"/>
  <c r="H2343" i="5"/>
  <c r="H2344" i="5"/>
  <c r="H2345" i="5"/>
  <c r="H2346" i="5"/>
  <c r="H2347" i="5"/>
  <c r="H2348" i="5"/>
  <c r="H2349" i="5"/>
  <c r="H2350" i="5"/>
  <c r="H2351" i="5"/>
  <c r="H2352" i="5"/>
  <c r="H2353" i="5"/>
  <c r="H2354" i="5"/>
  <c r="H2355" i="5"/>
  <c r="H2356" i="5"/>
  <c r="H2357" i="5"/>
  <c r="H2358" i="5"/>
  <c r="H2359" i="5"/>
  <c r="H2360" i="5"/>
  <c r="H2361" i="5"/>
  <c r="H2362" i="5"/>
  <c r="H2363" i="5"/>
  <c r="H2364" i="5"/>
  <c r="H2365" i="5"/>
  <c r="H2366" i="5"/>
  <c r="H2367" i="5"/>
  <c r="H2368" i="5"/>
  <c r="H2369" i="5"/>
  <c r="H2370" i="5"/>
  <c r="H2371" i="5"/>
  <c r="H2372" i="5"/>
  <c r="H2373" i="5"/>
  <c r="H2374" i="5"/>
  <c r="H2375" i="5"/>
  <c r="H2376" i="5"/>
  <c r="H2377" i="5"/>
  <c r="H2378" i="5"/>
  <c r="H2379" i="5"/>
  <c r="H2380" i="5"/>
  <c r="H2381" i="5"/>
  <c r="H2382" i="5"/>
  <c r="H2383" i="5"/>
  <c r="H2384" i="5"/>
  <c r="H2385" i="5"/>
  <c r="H2386" i="5"/>
  <c r="H2387" i="5"/>
  <c r="H2388" i="5"/>
  <c r="H2389" i="5"/>
  <c r="H2390" i="5"/>
  <c r="H2391" i="5"/>
  <c r="H2392" i="5"/>
  <c r="H2393" i="5"/>
  <c r="H2394" i="5"/>
  <c r="H2395" i="5"/>
  <c r="H2396" i="5"/>
  <c r="H2397" i="5"/>
  <c r="H2398" i="5"/>
  <c r="H2399" i="5"/>
  <c r="H2400" i="5"/>
  <c r="H2401" i="5"/>
  <c r="H2402" i="5"/>
  <c r="H2403" i="5"/>
  <c r="H2404" i="5"/>
  <c r="H2405" i="5"/>
  <c r="H2406" i="5"/>
  <c r="H2407" i="5"/>
  <c r="H2408" i="5"/>
  <c r="H2409" i="5"/>
  <c r="H2410" i="5"/>
  <c r="H2411" i="5"/>
  <c r="H2412" i="5"/>
  <c r="H2413" i="5"/>
  <c r="H2414" i="5"/>
  <c r="H2415" i="5"/>
  <c r="H2416" i="5"/>
  <c r="H2417" i="5"/>
  <c r="H2418" i="5"/>
  <c r="H2419" i="5"/>
  <c r="H2420" i="5"/>
  <c r="H2421" i="5"/>
  <c r="H2422" i="5"/>
  <c r="H2423" i="5"/>
  <c r="H2424" i="5"/>
  <c r="H2425" i="5"/>
  <c r="H2426" i="5"/>
  <c r="H2427" i="5"/>
  <c r="H2428" i="5"/>
  <c r="H2429" i="5"/>
  <c r="H2430" i="5"/>
  <c r="H2431" i="5"/>
  <c r="H2432" i="5"/>
  <c r="H2433" i="5"/>
  <c r="H2434" i="5"/>
  <c r="H2435" i="5"/>
  <c r="H2436" i="5"/>
  <c r="H2437" i="5"/>
  <c r="H2438" i="5"/>
  <c r="H2439" i="5"/>
  <c r="H2440" i="5"/>
  <c r="H2441" i="5"/>
  <c r="H2442" i="5"/>
  <c r="H2443" i="5"/>
  <c r="H2444" i="5"/>
  <c r="H2445" i="5"/>
  <c r="H2446" i="5"/>
  <c r="H2447" i="5"/>
  <c r="H2448" i="5"/>
  <c r="H2449" i="5"/>
  <c r="H2450" i="5"/>
  <c r="H2451" i="5"/>
  <c r="H2452" i="5"/>
  <c r="H2453" i="5"/>
  <c r="H2454" i="5"/>
  <c r="H2455" i="5"/>
  <c r="H2456" i="5"/>
  <c r="H2457" i="5"/>
  <c r="H2458" i="5"/>
  <c r="H2459" i="5"/>
  <c r="H2460" i="5"/>
  <c r="H2461" i="5"/>
  <c r="H2462" i="5"/>
  <c r="H2463" i="5"/>
  <c r="H2464" i="5"/>
  <c r="H2465" i="5"/>
  <c r="H2466" i="5"/>
  <c r="H2467" i="5"/>
  <c r="H2468" i="5"/>
  <c r="H2469" i="5"/>
  <c r="H2470" i="5"/>
  <c r="H2471" i="5"/>
  <c r="H2472" i="5"/>
  <c r="H2473" i="5"/>
  <c r="H2474" i="5"/>
  <c r="H2475" i="5"/>
  <c r="H2476" i="5"/>
  <c r="H2477" i="5"/>
  <c r="H2478" i="5"/>
  <c r="H2479" i="5"/>
  <c r="H2480" i="5"/>
  <c r="H2481" i="5"/>
  <c r="H2482" i="5"/>
  <c r="H2483" i="5"/>
  <c r="H2484" i="5"/>
  <c r="H2485" i="5"/>
  <c r="H2486" i="5"/>
  <c r="H2487" i="5"/>
  <c r="H2488" i="5"/>
  <c r="H2489" i="5"/>
  <c r="H2490" i="5"/>
  <c r="H2491" i="5"/>
  <c r="H2492" i="5"/>
  <c r="H2493" i="5"/>
  <c r="H2494" i="5"/>
  <c r="H2495" i="5"/>
  <c r="H2496" i="5"/>
  <c r="H2497" i="5"/>
  <c r="H2498" i="5"/>
  <c r="H2499" i="5"/>
  <c r="H2500" i="5"/>
  <c r="H2501" i="5"/>
  <c r="H2502" i="5"/>
  <c r="H2503" i="5"/>
  <c r="H2504" i="5"/>
  <c r="H2505" i="5"/>
  <c r="H2506" i="5"/>
  <c r="H2507" i="5"/>
  <c r="H2508" i="5"/>
  <c r="H2509" i="5"/>
  <c r="H2510" i="5"/>
  <c r="H2511" i="5"/>
  <c r="H2512" i="5"/>
  <c r="H2513" i="5"/>
  <c r="H2514" i="5"/>
  <c r="H2515" i="5"/>
  <c r="H2516" i="5"/>
  <c r="H2517" i="5"/>
  <c r="H2518" i="5"/>
  <c r="H2519" i="5"/>
  <c r="H2520" i="5"/>
  <c r="H2521" i="5"/>
  <c r="H2522" i="5"/>
  <c r="H2523" i="5"/>
  <c r="H2524" i="5"/>
  <c r="H2525" i="5"/>
  <c r="H2526" i="5"/>
  <c r="H2527" i="5"/>
  <c r="H2528" i="5"/>
  <c r="H2529" i="5"/>
  <c r="H2530" i="5"/>
  <c r="H2531" i="5"/>
  <c r="H2532" i="5"/>
  <c r="H2533" i="5"/>
  <c r="H2534" i="5"/>
  <c r="H2535" i="5"/>
  <c r="H2536" i="5"/>
  <c r="H2537" i="5"/>
  <c r="H2538" i="5"/>
  <c r="H2539" i="5"/>
  <c r="H2540" i="5"/>
  <c r="H2541" i="5"/>
  <c r="H2542" i="5"/>
  <c r="H2543" i="5"/>
  <c r="H2544" i="5"/>
  <c r="H2545" i="5"/>
  <c r="H2546" i="5"/>
  <c r="H2547" i="5"/>
  <c r="H2548" i="5"/>
  <c r="H2549" i="5"/>
  <c r="H2550" i="5"/>
  <c r="H2551" i="5"/>
  <c r="H2552" i="5"/>
  <c r="H2553" i="5"/>
  <c r="H2554" i="5"/>
  <c r="H2555" i="5"/>
  <c r="H2556" i="5"/>
  <c r="H2557" i="5"/>
  <c r="H2558" i="5"/>
  <c r="H2559" i="5"/>
  <c r="H2560" i="5"/>
  <c r="H2561" i="5"/>
  <c r="H2562" i="5"/>
  <c r="H2563" i="5"/>
  <c r="H2564" i="5"/>
  <c r="H2565" i="5"/>
  <c r="H2566" i="5"/>
  <c r="H2567" i="5"/>
  <c r="H2568" i="5"/>
  <c r="H2569" i="5"/>
  <c r="H2570" i="5"/>
  <c r="H2571" i="5"/>
  <c r="H2572" i="5"/>
  <c r="H2573" i="5"/>
  <c r="H2574" i="5"/>
  <c r="H2575" i="5"/>
  <c r="H2576" i="5"/>
  <c r="H2577" i="5"/>
  <c r="H2578" i="5"/>
  <c r="H2579" i="5"/>
  <c r="H2580" i="5"/>
  <c r="H2581" i="5"/>
  <c r="H2582" i="5"/>
  <c r="H2583" i="5"/>
  <c r="H2584" i="5"/>
  <c r="H2585" i="5"/>
  <c r="H2586" i="5"/>
  <c r="H2587" i="5"/>
  <c r="H2588" i="5"/>
  <c r="H2589" i="5"/>
  <c r="H2590" i="5"/>
  <c r="H2591" i="5"/>
  <c r="H2592" i="5"/>
  <c r="H2593" i="5"/>
  <c r="H2594" i="5"/>
  <c r="H2595" i="5"/>
  <c r="H2596" i="5"/>
  <c r="H2597" i="5"/>
  <c r="H2598" i="5"/>
  <c r="H2599" i="5"/>
  <c r="H2600" i="5"/>
  <c r="H2601" i="5"/>
  <c r="H2602" i="5"/>
  <c r="H2603" i="5"/>
  <c r="H2604" i="5"/>
  <c r="H2605" i="5"/>
  <c r="H2606" i="5"/>
  <c r="H2607" i="5"/>
  <c r="H2608" i="5"/>
  <c r="H2609" i="5"/>
  <c r="H2610" i="5"/>
  <c r="H2611" i="5"/>
  <c r="H2612" i="5"/>
  <c r="H2613" i="5"/>
  <c r="H2614" i="5"/>
  <c r="H2615" i="5"/>
  <c r="H2616" i="5"/>
  <c r="H2617" i="5"/>
  <c r="H2618" i="5"/>
  <c r="H2619" i="5"/>
  <c r="H2620" i="5"/>
  <c r="H2621" i="5"/>
  <c r="H2622" i="5"/>
  <c r="H2623" i="5"/>
  <c r="H2624" i="5"/>
  <c r="H2625" i="5"/>
  <c r="H2626" i="5"/>
  <c r="H2627" i="5"/>
  <c r="H2628" i="5"/>
  <c r="H2629" i="5"/>
  <c r="H2630" i="5"/>
  <c r="H2631" i="5"/>
  <c r="H2632" i="5"/>
  <c r="H2633" i="5"/>
  <c r="H2634" i="5"/>
  <c r="H2635" i="5"/>
  <c r="H2636" i="5"/>
  <c r="H2637" i="5"/>
  <c r="H2638" i="5"/>
  <c r="H2639" i="5"/>
  <c r="H2640" i="5"/>
  <c r="H2641" i="5"/>
  <c r="H2642" i="5"/>
  <c r="H2643" i="5"/>
  <c r="H2644" i="5"/>
  <c r="H2645" i="5"/>
  <c r="H2646" i="5"/>
  <c r="H2647" i="5"/>
  <c r="H2648" i="5"/>
  <c r="H2649" i="5"/>
  <c r="H2650" i="5"/>
  <c r="H2651" i="5"/>
  <c r="H2652" i="5"/>
  <c r="H2653" i="5"/>
  <c r="H2654" i="5"/>
  <c r="H2655" i="5"/>
  <c r="H2656" i="5"/>
  <c r="H2657" i="5"/>
  <c r="H2658" i="5"/>
  <c r="H2659" i="5"/>
  <c r="H2660" i="5"/>
  <c r="H2661" i="5"/>
  <c r="H2662" i="5"/>
  <c r="H2663" i="5"/>
  <c r="H2664" i="5"/>
  <c r="H2665" i="5"/>
  <c r="H2666" i="5"/>
  <c r="H2667" i="5"/>
  <c r="H2668" i="5"/>
  <c r="H2669" i="5"/>
  <c r="H2670" i="5"/>
  <c r="H2671" i="5"/>
  <c r="H2672" i="5"/>
  <c r="H2673" i="5"/>
  <c r="H2674" i="5"/>
  <c r="H2675" i="5"/>
  <c r="H2676" i="5"/>
  <c r="H2677" i="5"/>
  <c r="H2678" i="5"/>
  <c r="H2679" i="5"/>
  <c r="H2680" i="5"/>
  <c r="H2681" i="5"/>
  <c r="H2682" i="5"/>
  <c r="H2683" i="5"/>
  <c r="H2684" i="5"/>
  <c r="H2685" i="5"/>
  <c r="H2686" i="5"/>
  <c r="H2687" i="5"/>
  <c r="H2688" i="5"/>
  <c r="H2689" i="5"/>
  <c r="H2690" i="5"/>
  <c r="H2691" i="5"/>
  <c r="H2692" i="5"/>
  <c r="H2693" i="5"/>
  <c r="H2694" i="5"/>
  <c r="H2695" i="5"/>
  <c r="H2696" i="5"/>
  <c r="H2697" i="5"/>
  <c r="H2698" i="5"/>
  <c r="H2699" i="5"/>
  <c r="H2700" i="5"/>
  <c r="H2701" i="5"/>
  <c r="H2702" i="5"/>
  <c r="H2703" i="5"/>
  <c r="H2704" i="5"/>
  <c r="H2705" i="5"/>
  <c r="H2706" i="5"/>
  <c r="H2707" i="5"/>
  <c r="H2708" i="5"/>
  <c r="H2709" i="5"/>
  <c r="H2710" i="5"/>
  <c r="H2711" i="5"/>
  <c r="H2712" i="5"/>
  <c r="H2713" i="5"/>
  <c r="H2714" i="5"/>
  <c r="H2715" i="5"/>
  <c r="H2716" i="5"/>
  <c r="H2717" i="5"/>
  <c r="H2718" i="5"/>
  <c r="H2719" i="5"/>
  <c r="H2720" i="5"/>
  <c r="H2721" i="5"/>
  <c r="H2722" i="5"/>
  <c r="H2723" i="5"/>
  <c r="H2724" i="5"/>
  <c r="H2725" i="5"/>
  <c r="H2726" i="5"/>
  <c r="H2727" i="5"/>
  <c r="H2728" i="5"/>
  <c r="H2729" i="5"/>
  <c r="H2730" i="5"/>
  <c r="H2731" i="5"/>
  <c r="H2732" i="5"/>
  <c r="H2733" i="5"/>
  <c r="H2734" i="5"/>
  <c r="H2735" i="5"/>
  <c r="H2736" i="5"/>
  <c r="H2737" i="5"/>
  <c r="H2738" i="5"/>
  <c r="H2739" i="5"/>
  <c r="H2740" i="5"/>
  <c r="H2741" i="5"/>
  <c r="H2742" i="5"/>
  <c r="H2743" i="5"/>
  <c r="H2744" i="5"/>
  <c r="H2745" i="5"/>
  <c r="H2746" i="5"/>
  <c r="H2747" i="5"/>
  <c r="H2748" i="5"/>
  <c r="H2749" i="5"/>
  <c r="H2750" i="5"/>
  <c r="H2751" i="5"/>
  <c r="H2752" i="5"/>
  <c r="H2753" i="5"/>
  <c r="H2754" i="5"/>
  <c r="H2755" i="5"/>
  <c r="H2756" i="5"/>
  <c r="H2757" i="5"/>
  <c r="H2758" i="5"/>
  <c r="H2759" i="5"/>
  <c r="H2760" i="5"/>
  <c r="H2761" i="5"/>
  <c r="H2762" i="5"/>
  <c r="H2763" i="5"/>
  <c r="H2764" i="5"/>
  <c r="H2765" i="5"/>
  <c r="H2766" i="5"/>
  <c r="H2767" i="5"/>
  <c r="H2768" i="5"/>
  <c r="H2769" i="5"/>
  <c r="H2770" i="5"/>
  <c r="H2771" i="5"/>
  <c r="H2772" i="5"/>
  <c r="H2773" i="5"/>
  <c r="H2774" i="5"/>
  <c r="H2775" i="5"/>
  <c r="H2776" i="5"/>
  <c r="H2777" i="5"/>
  <c r="H2778" i="5"/>
  <c r="H2779" i="5"/>
  <c r="H2780" i="5"/>
  <c r="H2781" i="5"/>
  <c r="H2782" i="5"/>
  <c r="H2783" i="5"/>
  <c r="H2784" i="5"/>
  <c r="H2785" i="5"/>
  <c r="H2786" i="5"/>
  <c r="H2787" i="5"/>
  <c r="H2788" i="5"/>
  <c r="H2789" i="5"/>
  <c r="H2790" i="5"/>
  <c r="H2791" i="5"/>
  <c r="H2792" i="5"/>
  <c r="H2793" i="5"/>
  <c r="H2794" i="5"/>
  <c r="H2795" i="5"/>
  <c r="H2796" i="5"/>
  <c r="H2797" i="5"/>
  <c r="H2798" i="5"/>
  <c r="H2799" i="5"/>
  <c r="H2800" i="5"/>
  <c r="H2801" i="5"/>
  <c r="H2802" i="5"/>
  <c r="H2803" i="5"/>
  <c r="H2804" i="5"/>
  <c r="H2805" i="5"/>
  <c r="H2806" i="5"/>
  <c r="H2807" i="5"/>
  <c r="H2808" i="5"/>
  <c r="H2809" i="5"/>
  <c r="H2810" i="5"/>
  <c r="H2811" i="5"/>
  <c r="H2812" i="5"/>
  <c r="H2813" i="5"/>
  <c r="H2814" i="5"/>
  <c r="H2815" i="5"/>
  <c r="H2816" i="5"/>
  <c r="H2817" i="5"/>
  <c r="H2818" i="5"/>
  <c r="H2819" i="5"/>
  <c r="H2820" i="5"/>
  <c r="H2821" i="5"/>
  <c r="H2822" i="5"/>
  <c r="H2823" i="5"/>
  <c r="H2824" i="5"/>
  <c r="H2825" i="5"/>
  <c r="H2826" i="5"/>
  <c r="H2827" i="5"/>
  <c r="H2828" i="5"/>
  <c r="H2829" i="5"/>
  <c r="H2830" i="5"/>
  <c r="H2831" i="5"/>
  <c r="H2832" i="5"/>
  <c r="H2833" i="5"/>
  <c r="H2834" i="5"/>
  <c r="H2835" i="5"/>
  <c r="H2836" i="5"/>
  <c r="H2837" i="5"/>
  <c r="H2838" i="5"/>
  <c r="H2839" i="5"/>
  <c r="H2840" i="5"/>
  <c r="H2841" i="5"/>
  <c r="H2842" i="5"/>
  <c r="H2843" i="5"/>
  <c r="H2844" i="5"/>
  <c r="H2845" i="5"/>
  <c r="H2846" i="5"/>
  <c r="H2847" i="5"/>
  <c r="H2848" i="5"/>
  <c r="H2849" i="5"/>
  <c r="H2850" i="5"/>
  <c r="H2851" i="5"/>
  <c r="H2852" i="5"/>
  <c r="H2853" i="5"/>
  <c r="H2854" i="5"/>
  <c r="H2855" i="5"/>
  <c r="H2856" i="5"/>
  <c r="H2857" i="5"/>
  <c r="H2858" i="5"/>
  <c r="H2859" i="5"/>
  <c r="H2860" i="5"/>
  <c r="H2861" i="5"/>
  <c r="H2862" i="5"/>
  <c r="H2863" i="5"/>
  <c r="H2864" i="5"/>
  <c r="H2865" i="5"/>
  <c r="H2866" i="5"/>
  <c r="H2867" i="5"/>
  <c r="H2868" i="5"/>
  <c r="H2869" i="5"/>
  <c r="H2870" i="5"/>
  <c r="H2871" i="5"/>
  <c r="H2872" i="5"/>
  <c r="H2873" i="5"/>
  <c r="H2874" i="5"/>
  <c r="H2875" i="5"/>
  <c r="H2876" i="5"/>
  <c r="H2877" i="5"/>
  <c r="H2878" i="5"/>
  <c r="H2879" i="5"/>
  <c r="H2880" i="5"/>
  <c r="H2881" i="5"/>
  <c r="H2882" i="5"/>
  <c r="H2883" i="5"/>
  <c r="H2884" i="5"/>
  <c r="H2885" i="5"/>
  <c r="H2886" i="5"/>
  <c r="H2887" i="5"/>
  <c r="H2888" i="5"/>
  <c r="H2889" i="5"/>
  <c r="H2890" i="5"/>
  <c r="H2891" i="5"/>
  <c r="H2892" i="5"/>
  <c r="H2893" i="5"/>
  <c r="H2894" i="5"/>
  <c r="H2895" i="5"/>
  <c r="H2896" i="5"/>
  <c r="H2897" i="5"/>
  <c r="H2898" i="5"/>
  <c r="H2899" i="5"/>
  <c r="H2900" i="5"/>
  <c r="H2901" i="5"/>
  <c r="H2902" i="5"/>
  <c r="H2903" i="5"/>
  <c r="H2904" i="5"/>
  <c r="H2905" i="5"/>
  <c r="H2906" i="5"/>
  <c r="H2907" i="5"/>
  <c r="H2908" i="5"/>
  <c r="H2909" i="5"/>
  <c r="H2910" i="5"/>
  <c r="H2911" i="5"/>
  <c r="H2912" i="5"/>
  <c r="H2913" i="5"/>
  <c r="H2914" i="5"/>
  <c r="H2915" i="5"/>
  <c r="H2916" i="5"/>
  <c r="H2917" i="5"/>
  <c r="H2918" i="5"/>
  <c r="H2919" i="5"/>
  <c r="H2920" i="5"/>
  <c r="H2921" i="5"/>
  <c r="H2922" i="5"/>
  <c r="H2923" i="5"/>
  <c r="H2924" i="5"/>
  <c r="H2925" i="5"/>
  <c r="H2926" i="5"/>
  <c r="H2927" i="5"/>
  <c r="H2928" i="5"/>
  <c r="H2929" i="5"/>
  <c r="H2930" i="5"/>
  <c r="H2931" i="5"/>
  <c r="H2932" i="5"/>
  <c r="H2933" i="5"/>
  <c r="H2934" i="5"/>
  <c r="H2935" i="5"/>
  <c r="H2936" i="5"/>
  <c r="H2937" i="5"/>
  <c r="H2938" i="5"/>
  <c r="H2939" i="5"/>
  <c r="H2940" i="5"/>
  <c r="H2941" i="5"/>
  <c r="H2942" i="5"/>
  <c r="H2943" i="5"/>
  <c r="H2944" i="5"/>
  <c r="H2945" i="5"/>
  <c r="H2946" i="5"/>
  <c r="H2947" i="5"/>
  <c r="H2948" i="5"/>
  <c r="H2949" i="5"/>
  <c r="H2950" i="5"/>
  <c r="H2951" i="5"/>
  <c r="H2952" i="5"/>
  <c r="H2953" i="5"/>
  <c r="H2954" i="5"/>
  <c r="H2955" i="5"/>
  <c r="H2956" i="5"/>
  <c r="H2957" i="5"/>
  <c r="H2958" i="5"/>
  <c r="H2959" i="5"/>
  <c r="H2960" i="5"/>
  <c r="H2961" i="5"/>
  <c r="H2962" i="5"/>
  <c r="H2963" i="5"/>
  <c r="H2964" i="5"/>
  <c r="H2965" i="5"/>
  <c r="H2966" i="5"/>
  <c r="H2967" i="5"/>
  <c r="H2968" i="5"/>
  <c r="H2969" i="5"/>
  <c r="H2970" i="5"/>
  <c r="H2971" i="5"/>
  <c r="H2972" i="5"/>
  <c r="H2973" i="5"/>
  <c r="H2974" i="5"/>
  <c r="H2975" i="5"/>
  <c r="H2976" i="5"/>
  <c r="H2977" i="5"/>
  <c r="H2978" i="5"/>
  <c r="H2979" i="5"/>
  <c r="H2980" i="5"/>
  <c r="H2981" i="5"/>
  <c r="H2982" i="5"/>
  <c r="H2983" i="5"/>
  <c r="H2984" i="5"/>
  <c r="H2985" i="5"/>
  <c r="H2986" i="5"/>
  <c r="H2987" i="5"/>
  <c r="H2988" i="5"/>
  <c r="H2989" i="5"/>
  <c r="H2990" i="5"/>
  <c r="H2991" i="5"/>
  <c r="H2992" i="5"/>
  <c r="H2993" i="5"/>
  <c r="H2994" i="5"/>
  <c r="H2995" i="5"/>
  <c r="H2996" i="5"/>
  <c r="H2997" i="5"/>
  <c r="H2998" i="5"/>
  <c r="H2999" i="5"/>
  <c r="H3000" i="5"/>
  <c r="H3001" i="5"/>
  <c r="H3002" i="5"/>
  <c r="H3003" i="5"/>
  <c r="H3004" i="5"/>
  <c r="H3005" i="5"/>
  <c r="H3006" i="5"/>
  <c r="H3007" i="5"/>
  <c r="H3008" i="5"/>
  <c r="H3009" i="5"/>
  <c r="H3010" i="5"/>
  <c r="H3011" i="5"/>
  <c r="H3012" i="5"/>
  <c r="H3013" i="5"/>
  <c r="H3014" i="5"/>
  <c r="H3015" i="5"/>
  <c r="H3016" i="5"/>
  <c r="H3017" i="5"/>
  <c r="H3018" i="5"/>
  <c r="H3019" i="5"/>
  <c r="H3020" i="5"/>
  <c r="H3021" i="5"/>
  <c r="H3022" i="5"/>
  <c r="H3023" i="5"/>
  <c r="H3024" i="5"/>
  <c r="H3025" i="5"/>
  <c r="H3026" i="5"/>
  <c r="H3027" i="5"/>
  <c r="H3028" i="5"/>
  <c r="H3029" i="5"/>
  <c r="H3030" i="5"/>
  <c r="H3031" i="5"/>
  <c r="H3032" i="5"/>
  <c r="H3033" i="5"/>
  <c r="H3034" i="5"/>
  <c r="H3035" i="5"/>
  <c r="H3036" i="5"/>
  <c r="H3037" i="5"/>
  <c r="H3038" i="5"/>
  <c r="H3039" i="5"/>
  <c r="H3040" i="5"/>
  <c r="H3041" i="5"/>
  <c r="H3042" i="5"/>
  <c r="H3043" i="5"/>
  <c r="H3044" i="5"/>
  <c r="H3045" i="5"/>
  <c r="H3046" i="5"/>
  <c r="H3047" i="5"/>
  <c r="H3048" i="5"/>
  <c r="H3049" i="5"/>
  <c r="H3050" i="5"/>
  <c r="H3051" i="5"/>
  <c r="H3052" i="5"/>
  <c r="H3053" i="5"/>
  <c r="H3054" i="5"/>
  <c r="H3055" i="5"/>
  <c r="H3056" i="5"/>
  <c r="H3057" i="5"/>
  <c r="H3058" i="5"/>
  <c r="H3059" i="5"/>
  <c r="H3060" i="5"/>
  <c r="H3061" i="5"/>
  <c r="H3062" i="5"/>
  <c r="H3063" i="5"/>
  <c r="H3064" i="5"/>
  <c r="H3065" i="5"/>
  <c r="H3066" i="5"/>
  <c r="H3067" i="5"/>
  <c r="H3068" i="5"/>
  <c r="H3069" i="5"/>
  <c r="H3070" i="5"/>
  <c r="H3071" i="5"/>
  <c r="H3072" i="5"/>
  <c r="H3073" i="5"/>
  <c r="H3074" i="5"/>
  <c r="H3075" i="5"/>
  <c r="H3076" i="5"/>
  <c r="H3077" i="5"/>
  <c r="H3078" i="5"/>
  <c r="H3079" i="5"/>
  <c r="H3080" i="5"/>
  <c r="H3081" i="5"/>
  <c r="H3082" i="5"/>
  <c r="H3083" i="5"/>
  <c r="H3084" i="5"/>
  <c r="H3085" i="5"/>
  <c r="H3086" i="5"/>
  <c r="H3087" i="5"/>
  <c r="H3088" i="5"/>
  <c r="H3089" i="5"/>
  <c r="H3090" i="5"/>
  <c r="H3091" i="5"/>
  <c r="H3092" i="5"/>
  <c r="H3093" i="5"/>
  <c r="H3094" i="5"/>
  <c r="H3095" i="5"/>
  <c r="H3096" i="5"/>
  <c r="H3097" i="5"/>
  <c r="H3098" i="5"/>
  <c r="H3099" i="5"/>
  <c r="H3100" i="5"/>
  <c r="H3101" i="5"/>
  <c r="H3102" i="5"/>
  <c r="H3103" i="5"/>
  <c r="H3104" i="5"/>
  <c r="H3105" i="5"/>
  <c r="H3106" i="5"/>
  <c r="H3107" i="5"/>
  <c r="H3108" i="5"/>
  <c r="H3109" i="5"/>
  <c r="H3110" i="5"/>
  <c r="H3111" i="5"/>
  <c r="H3112" i="5"/>
  <c r="H3113" i="5"/>
  <c r="H3114" i="5"/>
  <c r="H3115" i="5"/>
  <c r="H3116" i="5"/>
  <c r="H3117" i="5"/>
  <c r="H3118" i="5"/>
  <c r="H3119" i="5"/>
  <c r="H3120" i="5"/>
  <c r="H3121" i="5"/>
  <c r="H3122" i="5"/>
  <c r="H3123" i="5"/>
  <c r="H3124" i="5"/>
  <c r="H3125" i="5"/>
  <c r="H3126" i="5"/>
  <c r="H3127" i="5"/>
  <c r="H3128" i="5"/>
  <c r="H3129" i="5"/>
  <c r="H3130" i="5"/>
  <c r="H3131" i="5"/>
  <c r="H3132" i="5"/>
  <c r="H3133" i="5"/>
  <c r="H3134" i="5"/>
  <c r="H3135" i="5"/>
  <c r="H3136" i="5"/>
  <c r="H3137" i="5"/>
  <c r="H3138" i="5"/>
  <c r="H3139" i="5"/>
  <c r="H3140" i="5"/>
  <c r="H3141" i="5"/>
  <c r="H3142" i="5"/>
  <c r="H3143" i="5"/>
  <c r="H3144" i="5"/>
  <c r="H3145" i="5"/>
  <c r="H3146" i="5"/>
  <c r="H3147" i="5"/>
  <c r="H3148" i="5"/>
  <c r="H3149" i="5"/>
  <c r="H3150" i="5"/>
  <c r="H3151" i="5"/>
  <c r="H3152" i="5"/>
  <c r="H3153" i="5"/>
  <c r="H3154" i="5"/>
  <c r="H3155" i="5"/>
  <c r="H3156" i="5"/>
  <c r="H3157" i="5"/>
  <c r="H3158" i="5"/>
  <c r="H3159" i="5"/>
  <c r="H3160" i="5"/>
  <c r="H3161" i="5"/>
  <c r="H3162" i="5"/>
  <c r="H3163" i="5"/>
  <c r="H3164" i="5"/>
  <c r="H3165" i="5"/>
  <c r="H3166" i="5"/>
  <c r="H3167" i="5"/>
  <c r="H3168" i="5"/>
  <c r="H3169" i="5"/>
  <c r="H3170" i="5"/>
  <c r="H3171" i="5"/>
  <c r="H3172" i="5"/>
  <c r="H3173" i="5"/>
  <c r="H3174" i="5"/>
  <c r="H3175" i="5"/>
  <c r="H3176" i="5"/>
  <c r="H3177" i="5"/>
  <c r="H3178" i="5"/>
  <c r="H3179" i="5"/>
  <c r="H3180" i="5"/>
  <c r="H3181" i="5"/>
  <c r="H3182" i="5"/>
  <c r="H3183" i="5"/>
  <c r="H3184" i="5"/>
  <c r="H3185" i="5"/>
  <c r="H3186" i="5"/>
  <c r="H3187" i="5"/>
  <c r="H3188" i="5"/>
  <c r="H3189" i="5"/>
  <c r="H3190" i="5"/>
  <c r="H3191" i="5"/>
  <c r="H3192" i="5"/>
  <c r="H3193" i="5"/>
  <c r="H3194" i="5"/>
  <c r="H3195" i="5"/>
  <c r="H3196" i="5"/>
  <c r="H3197" i="5"/>
  <c r="H3198" i="5"/>
  <c r="H3199" i="5"/>
  <c r="H3200" i="5"/>
  <c r="H3201" i="5"/>
  <c r="H3202" i="5"/>
  <c r="H3203" i="5"/>
  <c r="H3204" i="5"/>
  <c r="H3205" i="5"/>
  <c r="H3206" i="5"/>
  <c r="H3207" i="5"/>
  <c r="H3208" i="5"/>
  <c r="H3209" i="5"/>
  <c r="H3210" i="5"/>
  <c r="H3211" i="5"/>
  <c r="H3212" i="5"/>
  <c r="H3213" i="5"/>
  <c r="H3214" i="5"/>
  <c r="H3215" i="5"/>
  <c r="H3216" i="5"/>
  <c r="H3217" i="5"/>
  <c r="H3218" i="5"/>
  <c r="H3219" i="5"/>
  <c r="H3220" i="5"/>
  <c r="H3221" i="5"/>
  <c r="H3222" i="5"/>
  <c r="H3223" i="5"/>
  <c r="H3224" i="5"/>
  <c r="H3225" i="5"/>
  <c r="H3226" i="5"/>
  <c r="H3227" i="5"/>
  <c r="H3228" i="5"/>
  <c r="H3229" i="5"/>
  <c r="H3230" i="5"/>
  <c r="H3231" i="5"/>
  <c r="H3232" i="5"/>
  <c r="H3233" i="5"/>
  <c r="H3234" i="5"/>
  <c r="H3235" i="5"/>
  <c r="H3236" i="5"/>
  <c r="H3237" i="5"/>
  <c r="H3238" i="5"/>
  <c r="H3239" i="5"/>
  <c r="H3240" i="5"/>
  <c r="H3241" i="5"/>
  <c r="H3242" i="5"/>
  <c r="H3243" i="5"/>
  <c r="H3244" i="5"/>
  <c r="H3245" i="5"/>
  <c r="H3246" i="5"/>
  <c r="H3247" i="5"/>
  <c r="H3248" i="5"/>
  <c r="H3249" i="5"/>
  <c r="H3250" i="5"/>
  <c r="H3251" i="5"/>
  <c r="H3252" i="5"/>
  <c r="H3253" i="5"/>
  <c r="H3254" i="5"/>
  <c r="H3255" i="5"/>
  <c r="H3256" i="5"/>
  <c r="H3257" i="5"/>
  <c r="H3258" i="5"/>
  <c r="H3259" i="5"/>
  <c r="H3260" i="5"/>
  <c r="H3261" i="5"/>
  <c r="H3262" i="5"/>
  <c r="H3263" i="5"/>
  <c r="H3264" i="5"/>
  <c r="H3265" i="5"/>
  <c r="H3266" i="5"/>
  <c r="H3267" i="5"/>
  <c r="H3268" i="5"/>
  <c r="H3269" i="5"/>
  <c r="H3270" i="5"/>
  <c r="H3271" i="5"/>
  <c r="H3272" i="5"/>
  <c r="H3273" i="5"/>
  <c r="H3274" i="5"/>
  <c r="H3275" i="5"/>
  <c r="H3276" i="5"/>
  <c r="H3277" i="5"/>
  <c r="H3278" i="5"/>
  <c r="H3279" i="5"/>
  <c r="H3280" i="5"/>
  <c r="H3281" i="5"/>
  <c r="H3282" i="5"/>
  <c r="H3283" i="5"/>
  <c r="H3284" i="5"/>
  <c r="H3285" i="5"/>
  <c r="H3286" i="5"/>
  <c r="H3287" i="5"/>
  <c r="H3288" i="5"/>
  <c r="H3289" i="5"/>
  <c r="H3290" i="5"/>
  <c r="H3291" i="5"/>
  <c r="H3292" i="5"/>
  <c r="H3293" i="5"/>
  <c r="H3294" i="5"/>
  <c r="H3295" i="5"/>
  <c r="H3296" i="5"/>
  <c r="H3297" i="5"/>
  <c r="H3298" i="5"/>
  <c r="H3299" i="5"/>
  <c r="H3300" i="5"/>
  <c r="H3301" i="5"/>
  <c r="H3302" i="5"/>
  <c r="H3303" i="5"/>
  <c r="H3304" i="5"/>
  <c r="H3305" i="5"/>
  <c r="H3306" i="5"/>
  <c r="H3307" i="5"/>
  <c r="H3308" i="5"/>
  <c r="H3309" i="5"/>
  <c r="H3310" i="5"/>
  <c r="H3311" i="5"/>
  <c r="H3312" i="5"/>
  <c r="H3313" i="5"/>
  <c r="H3314" i="5"/>
  <c r="H3315" i="5"/>
  <c r="H3316" i="5"/>
  <c r="H3317" i="5"/>
  <c r="H3318" i="5"/>
  <c r="H3319" i="5"/>
  <c r="H3320" i="5"/>
  <c r="H3321" i="5"/>
  <c r="H3322" i="5"/>
  <c r="H3323" i="5"/>
  <c r="H3324" i="5"/>
  <c r="H3325" i="5"/>
  <c r="H3326" i="5"/>
  <c r="H3327" i="5"/>
  <c r="H3328" i="5"/>
  <c r="H3329" i="5"/>
  <c r="H3330" i="5"/>
  <c r="H3331" i="5"/>
  <c r="H3332" i="5"/>
  <c r="H3333" i="5"/>
  <c r="H3334" i="5"/>
  <c r="H3335" i="5"/>
  <c r="H3336" i="5"/>
  <c r="H3337" i="5"/>
  <c r="H3338" i="5"/>
  <c r="H3339" i="5"/>
  <c r="H3340" i="5"/>
  <c r="H3341" i="5"/>
  <c r="H3342" i="5"/>
  <c r="H3343" i="5"/>
  <c r="H3344" i="5"/>
  <c r="H3345" i="5"/>
  <c r="H3346" i="5"/>
  <c r="H3347" i="5"/>
  <c r="H3348" i="5"/>
  <c r="H3349" i="5"/>
  <c r="H3350" i="5"/>
  <c r="H3351" i="5"/>
  <c r="H3352" i="5"/>
  <c r="H3353" i="5"/>
  <c r="H3354" i="5"/>
  <c r="H3355" i="5"/>
  <c r="H3356" i="5"/>
  <c r="H3357" i="5"/>
  <c r="H3358" i="5"/>
  <c r="H3359" i="5"/>
  <c r="H3360" i="5"/>
  <c r="H3361" i="5"/>
  <c r="H3362" i="5"/>
  <c r="H3363" i="5"/>
  <c r="H3364" i="5"/>
  <c r="H3365" i="5"/>
  <c r="H3366" i="5"/>
  <c r="H3367" i="5"/>
  <c r="H3368" i="5"/>
  <c r="H3369" i="5"/>
  <c r="H3370" i="5"/>
  <c r="H3371" i="5"/>
  <c r="H3372" i="5"/>
  <c r="H3373" i="5"/>
  <c r="H3374" i="5"/>
  <c r="H3375" i="5"/>
  <c r="H3376" i="5"/>
  <c r="H3377" i="5"/>
  <c r="H3378" i="5"/>
  <c r="H3379" i="5"/>
  <c r="H3380" i="5"/>
  <c r="H3381" i="5"/>
  <c r="H3382" i="5"/>
  <c r="H3383" i="5"/>
  <c r="H3384" i="5"/>
  <c r="H3385" i="5"/>
  <c r="H3386" i="5"/>
  <c r="H3387" i="5"/>
  <c r="H3388" i="5"/>
  <c r="H3389" i="5"/>
  <c r="H3390" i="5"/>
  <c r="H3391" i="5"/>
  <c r="H3392" i="5"/>
  <c r="H3393" i="5"/>
  <c r="H3394" i="5"/>
  <c r="H3395" i="5"/>
  <c r="H3396" i="5"/>
  <c r="H3397" i="5"/>
  <c r="H3398" i="5"/>
  <c r="H3399" i="5"/>
  <c r="H3400" i="5"/>
  <c r="H3401" i="5"/>
  <c r="H3402" i="5"/>
  <c r="H3403" i="5"/>
  <c r="H3404" i="5"/>
  <c r="H3405" i="5"/>
  <c r="H3406" i="5"/>
  <c r="H3407" i="5"/>
  <c r="H3408" i="5"/>
  <c r="H3409" i="5"/>
  <c r="H3410" i="5"/>
  <c r="H3411" i="5"/>
  <c r="H3412" i="5"/>
  <c r="H3413" i="5"/>
  <c r="H3414" i="5"/>
  <c r="H3415" i="5"/>
  <c r="H3416" i="5"/>
  <c r="H3417" i="5"/>
  <c r="H3418" i="5"/>
  <c r="H3419" i="5"/>
  <c r="H3420" i="5"/>
  <c r="H3421" i="5"/>
  <c r="H3422" i="5"/>
  <c r="H3423" i="5"/>
  <c r="H3424" i="5"/>
  <c r="H3425" i="5"/>
  <c r="H3426" i="5"/>
  <c r="H3427" i="5"/>
  <c r="H3428" i="5"/>
  <c r="H3429" i="5"/>
  <c r="H3430" i="5"/>
  <c r="H3431" i="5"/>
  <c r="H3432" i="5"/>
  <c r="H3433" i="5"/>
  <c r="H3434" i="5"/>
  <c r="H3435" i="5"/>
  <c r="H3436" i="5"/>
  <c r="H3437" i="5"/>
  <c r="H3438" i="5"/>
  <c r="H3439" i="5"/>
  <c r="H3440" i="5"/>
  <c r="H3441" i="5"/>
  <c r="H3442" i="5"/>
  <c r="H3443" i="5"/>
  <c r="H3444" i="5"/>
  <c r="H3445" i="5"/>
  <c r="H3446" i="5"/>
  <c r="H3447" i="5"/>
  <c r="H3448" i="5"/>
  <c r="H3449" i="5"/>
  <c r="H3450" i="5"/>
  <c r="H3451" i="5"/>
  <c r="H3452" i="5"/>
  <c r="H3453" i="5"/>
  <c r="H3454" i="5"/>
  <c r="H3455" i="5"/>
  <c r="H3456" i="5"/>
  <c r="H3457" i="5"/>
  <c r="H3458" i="5"/>
  <c r="H3459" i="5"/>
  <c r="H3460" i="5"/>
  <c r="H3461" i="5"/>
  <c r="H3462" i="5"/>
  <c r="H3463" i="5"/>
  <c r="H3464" i="5"/>
  <c r="H3465" i="5"/>
  <c r="H3466" i="5"/>
  <c r="H3467" i="5"/>
  <c r="H3468" i="5"/>
  <c r="H3469" i="5"/>
  <c r="H3470" i="5"/>
  <c r="H3471" i="5"/>
  <c r="H3472" i="5"/>
  <c r="H3473" i="5"/>
  <c r="H3474" i="5"/>
  <c r="H3475" i="5"/>
  <c r="H3476" i="5"/>
  <c r="H3477" i="5"/>
  <c r="H3478" i="5"/>
  <c r="H3479" i="5"/>
  <c r="H3480" i="5"/>
  <c r="H3481" i="5"/>
  <c r="H3482" i="5"/>
  <c r="H3483" i="5"/>
  <c r="H3484" i="5"/>
  <c r="H3485" i="5"/>
  <c r="H3486" i="5"/>
  <c r="H3487" i="5"/>
  <c r="H3488" i="5"/>
  <c r="H3489" i="5"/>
  <c r="H3490" i="5"/>
  <c r="H3491" i="5"/>
  <c r="H3492" i="5"/>
  <c r="H3493" i="5"/>
  <c r="H3494" i="5"/>
  <c r="H3495" i="5"/>
  <c r="H3496" i="5"/>
  <c r="H3497" i="5"/>
  <c r="H3498" i="5"/>
  <c r="H3499" i="5"/>
  <c r="H3500" i="5"/>
  <c r="H3501" i="5"/>
  <c r="H3502" i="5"/>
  <c r="H3503" i="5"/>
  <c r="H3504" i="5"/>
  <c r="H3505" i="5"/>
  <c r="H3506" i="5"/>
  <c r="H3507" i="5"/>
  <c r="H3508" i="5"/>
  <c r="H3509" i="5"/>
  <c r="H3510" i="5"/>
  <c r="H3511" i="5"/>
  <c r="H3512" i="5"/>
  <c r="H3513" i="5"/>
  <c r="H3514" i="5"/>
  <c r="H3515" i="5"/>
  <c r="H3516" i="5"/>
  <c r="H3517" i="5"/>
  <c r="H3518" i="5"/>
  <c r="H3519" i="5"/>
  <c r="H3520" i="5"/>
  <c r="H3521" i="5"/>
  <c r="H3522" i="5"/>
  <c r="H3523" i="5"/>
  <c r="H3524" i="5"/>
  <c r="H3525" i="5"/>
  <c r="H3526" i="5"/>
  <c r="H3527" i="5"/>
  <c r="H3528" i="5"/>
  <c r="H3529" i="5"/>
  <c r="H3530" i="5"/>
  <c r="H3531" i="5"/>
  <c r="H3532" i="5"/>
  <c r="H3533" i="5"/>
  <c r="H3534" i="5"/>
  <c r="H3535" i="5"/>
  <c r="H3536" i="5"/>
  <c r="H3537" i="5"/>
  <c r="H3538" i="5"/>
  <c r="H3539" i="5"/>
  <c r="H3540" i="5"/>
  <c r="H3541" i="5"/>
  <c r="H3542" i="5"/>
  <c r="H3543" i="5"/>
  <c r="H3544" i="5"/>
  <c r="H3545" i="5"/>
  <c r="H3546" i="5"/>
  <c r="H3547" i="5"/>
  <c r="H3548" i="5"/>
  <c r="H3549" i="5"/>
  <c r="H3550" i="5"/>
  <c r="H3551" i="5"/>
  <c r="H3552" i="5"/>
  <c r="H3553" i="5"/>
  <c r="H3554" i="5"/>
  <c r="H3555" i="5"/>
  <c r="H3556" i="5"/>
  <c r="H3557" i="5"/>
  <c r="H3558" i="5"/>
  <c r="H3559" i="5"/>
  <c r="H3560" i="5"/>
  <c r="H3561" i="5"/>
  <c r="H3562" i="5"/>
  <c r="H3563" i="5"/>
  <c r="H3564" i="5"/>
  <c r="H3565" i="5"/>
  <c r="H3566" i="5"/>
  <c r="H3567" i="5"/>
  <c r="H3568" i="5"/>
  <c r="H3569" i="5"/>
  <c r="H3570" i="5"/>
  <c r="H3571" i="5"/>
  <c r="H3572" i="5"/>
  <c r="H3573" i="5"/>
  <c r="H3574" i="5"/>
  <c r="H3575" i="5"/>
  <c r="H3576" i="5"/>
  <c r="H3577" i="5"/>
  <c r="H3578" i="5"/>
  <c r="H3579" i="5"/>
  <c r="H3580" i="5"/>
  <c r="H3581" i="5"/>
  <c r="H3582" i="5"/>
  <c r="H3583" i="5"/>
  <c r="H3584" i="5"/>
  <c r="H3585" i="5"/>
  <c r="H3586" i="5"/>
  <c r="H3587" i="5"/>
  <c r="H3588" i="5"/>
  <c r="H3589" i="5"/>
  <c r="H3590" i="5"/>
  <c r="H3591" i="5"/>
  <c r="H3592" i="5"/>
  <c r="H3593" i="5"/>
  <c r="H3594" i="5"/>
  <c r="H3595" i="5"/>
  <c r="H3596" i="5"/>
  <c r="H3597" i="5"/>
  <c r="H3598" i="5"/>
  <c r="H3599" i="5"/>
  <c r="H3600" i="5"/>
  <c r="H3601" i="5"/>
  <c r="H3602" i="5"/>
  <c r="H3603" i="5"/>
  <c r="H3604" i="5"/>
  <c r="H3605" i="5"/>
  <c r="H3606" i="5"/>
  <c r="H3607" i="5"/>
  <c r="H3608" i="5"/>
  <c r="H3609" i="5"/>
  <c r="H3610" i="5"/>
  <c r="H3611" i="5"/>
  <c r="H3612" i="5"/>
  <c r="H3613" i="5"/>
  <c r="H3614" i="5"/>
  <c r="H3615" i="5"/>
  <c r="H3616" i="5"/>
  <c r="H3617" i="5"/>
  <c r="H3618" i="5"/>
  <c r="H3619" i="5"/>
  <c r="H3620" i="5"/>
  <c r="H3621" i="5"/>
  <c r="H3622" i="5"/>
  <c r="H3623" i="5"/>
  <c r="H3624" i="5"/>
  <c r="H3625" i="5"/>
  <c r="H3626" i="5"/>
  <c r="H3627" i="5"/>
  <c r="H3628" i="5"/>
  <c r="H3629" i="5"/>
  <c r="H3630" i="5"/>
  <c r="H3631" i="5"/>
  <c r="H3632" i="5"/>
  <c r="H3633" i="5"/>
  <c r="H3634" i="5"/>
  <c r="H3635" i="5"/>
  <c r="H3636" i="5"/>
  <c r="H3637" i="5"/>
  <c r="H3638" i="5"/>
  <c r="H3639" i="5"/>
  <c r="H3640" i="5"/>
  <c r="H3641" i="5"/>
  <c r="H3642" i="5"/>
  <c r="H3643" i="5"/>
  <c r="H3644" i="5"/>
  <c r="H3645" i="5"/>
  <c r="H3646" i="5"/>
  <c r="H3647" i="5"/>
  <c r="H3648" i="5"/>
  <c r="H3649" i="5"/>
  <c r="H3650" i="5"/>
  <c r="H3651" i="5"/>
  <c r="H3652" i="5"/>
  <c r="H3653" i="5"/>
  <c r="H3654" i="5"/>
  <c r="H3655" i="5"/>
  <c r="H3656" i="5"/>
  <c r="H3657" i="5"/>
  <c r="H3658" i="5"/>
  <c r="H3659" i="5"/>
  <c r="H3660" i="5"/>
  <c r="H3661" i="5"/>
  <c r="H3662" i="5"/>
  <c r="H3663" i="5"/>
  <c r="H3664" i="5"/>
  <c r="H3665" i="5"/>
  <c r="H3666" i="5"/>
  <c r="H3667" i="5"/>
  <c r="H3668" i="5"/>
  <c r="H3669" i="5"/>
  <c r="H3670" i="5"/>
  <c r="H3671" i="5"/>
  <c r="H3672" i="5"/>
  <c r="H3673" i="5"/>
  <c r="H3674" i="5"/>
  <c r="H3675" i="5"/>
  <c r="H3676" i="5"/>
  <c r="H3677" i="5"/>
  <c r="H3678" i="5"/>
  <c r="H3679" i="5"/>
  <c r="H3680" i="5"/>
  <c r="H3681" i="5"/>
  <c r="H3682" i="5"/>
  <c r="H3683" i="5"/>
  <c r="H3684" i="5"/>
  <c r="H3685" i="5"/>
  <c r="H3686" i="5"/>
  <c r="H3687" i="5"/>
  <c r="H3688" i="5"/>
  <c r="H3689" i="5"/>
  <c r="H3690" i="5"/>
  <c r="H3691" i="5"/>
  <c r="H3692" i="5"/>
  <c r="H3693" i="5"/>
  <c r="H3694" i="5"/>
  <c r="H3695" i="5"/>
  <c r="H3696" i="5"/>
  <c r="H3697" i="5"/>
  <c r="H3698" i="5"/>
  <c r="H3699" i="5"/>
  <c r="H3700" i="5"/>
  <c r="H3701" i="5"/>
  <c r="H3702" i="5"/>
  <c r="H3703" i="5"/>
  <c r="H3704" i="5"/>
  <c r="H3705" i="5"/>
  <c r="H3706" i="5"/>
  <c r="H3707" i="5"/>
  <c r="H3708" i="5"/>
  <c r="H3709" i="5"/>
  <c r="H3710" i="5"/>
  <c r="H3711" i="5"/>
  <c r="H3712" i="5"/>
  <c r="H3713" i="5"/>
  <c r="H3714" i="5"/>
  <c r="H3715" i="5"/>
  <c r="H3716" i="5"/>
  <c r="H3717" i="5"/>
  <c r="H3718" i="5"/>
  <c r="H3719" i="5"/>
  <c r="H3720" i="5"/>
  <c r="H3721" i="5"/>
  <c r="H3722" i="5"/>
  <c r="H3723" i="5"/>
  <c r="H3724" i="5"/>
  <c r="H3725" i="5"/>
  <c r="H3726" i="5"/>
  <c r="H3727" i="5"/>
  <c r="H3728" i="5"/>
  <c r="H3729" i="5"/>
  <c r="H3730" i="5"/>
  <c r="H3731" i="5"/>
  <c r="H3732" i="5"/>
  <c r="H3733" i="5"/>
  <c r="H3734" i="5"/>
  <c r="H3735" i="5"/>
  <c r="H3736" i="5"/>
  <c r="H3737" i="5"/>
  <c r="H3738" i="5"/>
  <c r="H3739" i="5"/>
  <c r="H3740" i="5"/>
  <c r="H3741" i="5"/>
  <c r="H3742" i="5"/>
  <c r="H3743" i="5"/>
  <c r="H3744" i="5"/>
  <c r="H3745" i="5"/>
  <c r="H3746" i="5"/>
  <c r="H3747" i="5"/>
  <c r="H3748" i="5"/>
  <c r="H3749" i="5"/>
  <c r="H3750" i="5"/>
  <c r="H3751" i="5"/>
  <c r="H3752" i="5"/>
  <c r="H3753" i="5"/>
  <c r="H3754" i="5"/>
  <c r="H3755" i="5"/>
  <c r="H3756" i="5"/>
  <c r="H3757" i="5"/>
  <c r="H3758" i="5"/>
  <c r="H3759" i="5"/>
  <c r="H3760" i="5"/>
  <c r="H3761" i="5"/>
  <c r="H3762" i="5"/>
  <c r="H3763" i="5"/>
  <c r="H3764" i="5"/>
  <c r="H3765" i="5"/>
  <c r="H3766" i="5"/>
  <c r="H3767" i="5"/>
  <c r="H3768" i="5"/>
  <c r="H3769" i="5"/>
  <c r="H3770" i="5"/>
  <c r="H3771" i="5"/>
  <c r="H3772" i="5"/>
  <c r="H3773" i="5"/>
  <c r="H3774" i="5"/>
  <c r="H3775" i="5"/>
  <c r="H3776" i="5"/>
  <c r="H3777" i="5"/>
  <c r="H3778" i="5"/>
  <c r="H3779" i="5"/>
  <c r="H3780" i="5"/>
  <c r="H3781" i="5"/>
  <c r="H3782" i="5"/>
  <c r="H3783" i="5"/>
  <c r="H3784" i="5"/>
  <c r="H3785" i="5"/>
  <c r="H3786" i="5"/>
  <c r="H3787" i="5"/>
  <c r="H3788" i="5"/>
  <c r="H3789" i="5"/>
  <c r="H3790" i="5"/>
  <c r="H3791" i="5"/>
  <c r="H3792" i="5"/>
  <c r="H3793" i="5"/>
  <c r="H3794" i="5"/>
  <c r="H3795" i="5"/>
  <c r="H3796" i="5"/>
  <c r="H3797" i="5"/>
  <c r="H3798" i="5"/>
  <c r="H3799" i="5"/>
  <c r="H3800" i="5"/>
  <c r="H3801" i="5"/>
  <c r="H3802" i="5"/>
  <c r="H3803" i="5"/>
  <c r="H3804" i="5"/>
  <c r="H3805" i="5"/>
  <c r="H3806" i="5"/>
  <c r="H3807" i="5"/>
  <c r="H3808" i="5"/>
  <c r="H3809" i="5"/>
  <c r="H3810" i="5"/>
  <c r="H3811" i="5"/>
  <c r="H3812" i="5"/>
  <c r="H3813" i="5"/>
  <c r="H3814" i="5"/>
  <c r="H3815" i="5"/>
  <c r="H3816" i="5"/>
  <c r="H3817" i="5"/>
  <c r="H3818" i="5"/>
  <c r="H3819" i="5"/>
  <c r="H3820" i="5"/>
  <c r="H3821" i="5"/>
  <c r="H3822" i="5"/>
  <c r="H3823" i="5"/>
  <c r="H3824" i="5"/>
  <c r="H3825" i="5"/>
  <c r="H3826" i="5"/>
  <c r="H3827" i="5"/>
  <c r="H3828" i="5"/>
  <c r="H3829" i="5"/>
  <c r="H3830" i="5"/>
  <c r="H3831" i="5"/>
  <c r="H3832" i="5"/>
  <c r="H3833" i="5"/>
  <c r="H3834" i="5"/>
  <c r="H3835" i="5"/>
  <c r="H3836" i="5"/>
  <c r="H3837" i="5"/>
  <c r="H3838" i="5"/>
  <c r="H3839" i="5"/>
  <c r="H3840" i="5"/>
  <c r="H3841" i="5"/>
  <c r="H3842" i="5"/>
  <c r="H3843" i="5"/>
  <c r="H3844" i="5"/>
  <c r="H3845" i="5"/>
  <c r="H3846" i="5"/>
  <c r="H3847" i="5"/>
  <c r="H3848" i="5"/>
  <c r="H3849" i="5"/>
  <c r="H3850" i="5"/>
  <c r="H3851" i="5"/>
  <c r="H3852" i="5"/>
  <c r="H3853" i="5"/>
  <c r="H3854" i="5"/>
  <c r="H3855" i="5"/>
  <c r="H3856" i="5"/>
  <c r="H3857" i="5"/>
  <c r="H3858" i="5"/>
  <c r="H3859" i="5"/>
  <c r="H3860" i="5"/>
  <c r="H3861" i="5"/>
  <c r="H3862" i="5"/>
  <c r="H3863" i="5"/>
  <c r="H3864" i="5"/>
  <c r="H3865" i="5"/>
  <c r="H3866" i="5"/>
  <c r="H3867" i="5"/>
  <c r="H3868" i="5"/>
  <c r="H3869" i="5"/>
  <c r="H3870" i="5"/>
  <c r="H3871" i="5"/>
  <c r="H3872" i="5"/>
  <c r="H3873" i="5"/>
  <c r="H3874" i="5"/>
  <c r="H3875" i="5"/>
  <c r="H3876" i="5"/>
  <c r="H3877" i="5"/>
  <c r="H3878" i="5"/>
  <c r="H3879" i="5"/>
  <c r="H3880" i="5"/>
  <c r="H3881" i="5"/>
  <c r="H3882" i="5"/>
  <c r="H3883" i="5"/>
  <c r="H3884" i="5"/>
  <c r="H3885" i="5"/>
  <c r="H3886" i="5"/>
  <c r="H3887" i="5"/>
  <c r="H3888" i="5"/>
  <c r="H3889" i="5"/>
  <c r="H3890" i="5"/>
  <c r="H3891" i="5"/>
  <c r="H3892" i="5"/>
  <c r="H3893" i="5"/>
  <c r="H3894" i="5"/>
  <c r="H3895" i="5"/>
  <c r="H3896" i="5"/>
  <c r="H3897" i="5"/>
  <c r="H3898" i="5"/>
  <c r="H3899" i="5"/>
  <c r="H3900" i="5"/>
  <c r="H3901" i="5"/>
  <c r="H3902" i="5"/>
  <c r="H3903" i="5"/>
  <c r="H3904" i="5"/>
  <c r="H3905" i="5"/>
  <c r="H3906" i="5"/>
  <c r="H3907" i="5"/>
  <c r="H3908" i="5"/>
  <c r="H3909" i="5"/>
  <c r="H3910" i="5"/>
  <c r="H3911" i="5"/>
  <c r="H3912" i="5"/>
  <c r="H3913" i="5"/>
  <c r="H3914" i="5"/>
  <c r="H3915" i="5"/>
  <c r="H3916" i="5"/>
  <c r="H3917" i="5"/>
  <c r="H3918" i="5"/>
  <c r="H3919" i="5"/>
  <c r="H3920" i="5"/>
  <c r="H3921" i="5"/>
  <c r="H3922" i="5"/>
  <c r="H3923" i="5"/>
  <c r="H3924" i="5"/>
  <c r="H3925" i="5"/>
  <c r="H3926" i="5"/>
  <c r="H3927" i="5"/>
  <c r="H3928" i="5"/>
  <c r="H3929" i="5"/>
  <c r="H3930" i="5"/>
  <c r="H3931" i="5"/>
  <c r="H3932" i="5"/>
  <c r="H3933" i="5"/>
  <c r="H3934" i="5"/>
  <c r="H3935" i="5"/>
  <c r="H3936" i="5"/>
  <c r="H3937" i="5"/>
  <c r="H3938" i="5"/>
  <c r="H3939" i="5"/>
  <c r="H3940" i="5"/>
  <c r="H3941" i="5"/>
  <c r="H3942" i="5"/>
  <c r="H3943" i="5"/>
  <c r="H3944" i="5"/>
  <c r="H3945" i="5"/>
  <c r="H3946" i="5"/>
  <c r="H3947" i="5"/>
  <c r="H3948" i="5"/>
  <c r="H3949" i="5"/>
  <c r="H3950" i="5"/>
  <c r="H3951" i="5"/>
  <c r="H3952" i="5"/>
  <c r="H3953" i="5"/>
  <c r="H3954" i="5"/>
  <c r="H3955" i="5"/>
  <c r="H3956" i="5"/>
  <c r="H3957" i="5"/>
  <c r="H3958" i="5"/>
  <c r="H3959" i="5"/>
  <c r="H3960" i="5"/>
  <c r="H3961" i="5"/>
  <c r="H3962" i="5"/>
  <c r="H3963" i="5"/>
  <c r="H3964" i="5"/>
  <c r="H3965" i="5"/>
  <c r="H3966" i="5"/>
  <c r="H3967" i="5"/>
  <c r="H3968" i="5"/>
  <c r="H3969" i="5"/>
  <c r="H3970" i="5"/>
  <c r="H3971" i="5"/>
  <c r="H3972" i="5"/>
  <c r="H3973" i="5"/>
  <c r="H3974" i="5"/>
  <c r="H3975" i="5"/>
  <c r="H3976" i="5"/>
  <c r="H3977" i="5"/>
  <c r="H3978" i="5"/>
  <c r="H3979" i="5"/>
  <c r="H3980" i="5"/>
  <c r="H3981" i="5"/>
  <c r="H3982" i="5"/>
  <c r="H3983" i="5"/>
  <c r="H3984" i="5"/>
  <c r="H3985" i="5"/>
  <c r="H3986" i="5"/>
  <c r="H3987" i="5"/>
  <c r="H3988" i="5"/>
  <c r="H3989" i="5"/>
  <c r="H3990" i="5"/>
  <c r="H3991" i="5"/>
  <c r="H3992" i="5"/>
  <c r="H3993" i="5"/>
  <c r="H3994" i="5"/>
  <c r="H3995" i="5"/>
  <c r="H3996" i="5"/>
  <c r="H3997" i="5"/>
  <c r="H3998" i="5"/>
  <c r="H3999" i="5"/>
  <c r="H4000" i="5"/>
  <c r="H4001" i="5"/>
  <c r="H4002" i="5"/>
  <c r="H4003" i="5"/>
  <c r="H4004" i="5"/>
  <c r="H4005" i="5"/>
  <c r="H4006" i="5"/>
  <c r="H4007" i="5"/>
  <c r="H4008" i="5"/>
  <c r="H4009" i="5"/>
  <c r="H4010" i="5"/>
  <c r="H4011" i="5"/>
  <c r="H4012" i="5"/>
  <c r="H4013" i="5"/>
  <c r="H4014" i="5"/>
  <c r="H4015" i="5"/>
  <c r="H4016" i="5"/>
  <c r="H4017" i="5"/>
  <c r="H4018" i="5"/>
  <c r="H4019" i="5"/>
  <c r="H4020" i="5"/>
  <c r="H4021" i="5"/>
  <c r="H4022" i="5"/>
  <c r="H4023" i="5"/>
  <c r="H4024" i="5"/>
  <c r="H4025" i="5"/>
  <c r="H4026" i="5"/>
  <c r="H4027" i="5"/>
  <c r="H4028" i="5"/>
  <c r="H4029" i="5"/>
  <c r="H4030" i="5"/>
  <c r="H4031" i="5"/>
  <c r="H4032" i="5"/>
  <c r="H4033" i="5"/>
  <c r="H4034" i="5"/>
  <c r="H4035" i="5"/>
  <c r="H4036" i="5"/>
  <c r="H4037" i="5"/>
  <c r="H4038" i="5"/>
  <c r="H4039" i="5"/>
  <c r="H4040" i="5"/>
  <c r="H4041" i="5"/>
  <c r="H4042" i="5"/>
  <c r="H4043" i="5"/>
  <c r="H4044" i="5"/>
  <c r="H4045" i="5"/>
  <c r="H4046" i="5"/>
  <c r="H4047" i="5"/>
  <c r="H4048" i="5"/>
  <c r="H4049" i="5"/>
  <c r="H4050" i="5"/>
  <c r="H4051" i="5"/>
  <c r="H4052" i="5"/>
  <c r="H4053" i="5"/>
  <c r="H4054" i="5"/>
  <c r="H4055" i="5"/>
  <c r="H4056" i="5"/>
  <c r="H4057" i="5"/>
  <c r="H4058" i="5"/>
  <c r="H4059" i="5"/>
  <c r="H4060" i="5"/>
  <c r="H4061" i="5"/>
  <c r="H4062" i="5"/>
  <c r="H4063" i="5"/>
  <c r="H4064" i="5"/>
  <c r="H4065" i="5"/>
  <c r="H4066" i="5"/>
  <c r="H4067" i="5"/>
  <c r="H4068" i="5"/>
  <c r="H4069" i="5"/>
  <c r="H4070" i="5"/>
  <c r="H4071" i="5"/>
  <c r="H4072" i="5"/>
  <c r="H4073" i="5"/>
  <c r="H4074" i="5"/>
  <c r="H4075" i="5"/>
  <c r="H4076" i="5"/>
  <c r="H4077" i="5"/>
  <c r="H4078" i="5"/>
  <c r="H4079" i="5"/>
  <c r="H4080" i="5"/>
  <c r="H4081" i="5"/>
  <c r="H4082" i="5"/>
  <c r="H4083" i="5"/>
  <c r="H4084" i="5"/>
  <c r="H4085" i="5"/>
  <c r="H4086" i="5"/>
  <c r="H4087" i="5"/>
  <c r="H4088" i="5"/>
  <c r="H4089" i="5"/>
  <c r="H4090" i="5"/>
  <c r="H4091" i="5"/>
  <c r="H4092" i="5"/>
  <c r="H4093" i="5"/>
  <c r="H4094" i="5"/>
  <c r="H4095" i="5"/>
  <c r="H4096" i="5"/>
  <c r="H4097" i="5"/>
  <c r="H4098" i="5"/>
  <c r="H4099" i="5"/>
  <c r="H4100" i="5"/>
  <c r="H4101" i="5"/>
  <c r="H4102" i="5"/>
  <c r="H4103" i="5"/>
  <c r="H4104" i="5"/>
  <c r="H4105" i="5"/>
  <c r="H4106" i="5"/>
  <c r="H4107" i="5"/>
  <c r="H4108" i="5"/>
  <c r="H4109" i="5"/>
  <c r="H4110" i="5"/>
  <c r="H4111" i="5"/>
  <c r="H4112" i="5"/>
  <c r="H4113" i="5"/>
  <c r="H4114" i="5"/>
  <c r="H4115" i="5"/>
  <c r="H4116" i="5"/>
  <c r="H4117" i="5"/>
  <c r="H4118" i="5"/>
  <c r="H4119" i="5"/>
  <c r="H4120" i="5"/>
  <c r="H4121" i="5"/>
  <c r="H4122" i="5"/>
  <c r="H4123" i="5"/>
  <c r="H4124" i="5"/>
  <c r="H4125" i="5"/>
  <c r="H4126" i="5"/>
  <c r="H4127" i="5"/>
  <c r="H4128" i="5"/>
  <c r="H4129" i="5"/>
  <c r="H4130" i="5"/>
  <c r="H4131" i="5"/>
  <c r="H4132" i="5"/>
  <c r="H4133" i="5"/>
  <c r="H4134" i="5"/>
  <c r="H4135" i="5"/>
  <c r="H4136" i="5"/>
  <c r="H4137" i="5"/>
  <c r="H4138" i="5"/>
  <c r="H4139" i="5"/>
  <c r="H4140" i="5"/>
  <c r="H4141" i="5"/>
  <c r="H4142" i="5"/>
  <c r="H4143" i="5"/>
  <c r="H4144" i="5"/>
  <c r="H4145" i="5"/>
  <c r="H4146" i="5"/>
  <c r="H4147" i="5"/>
  <c r="H4148" i="5"/>
  <c r="H4149" i="5"/>
  <c r="H4150" i="5"/>
  <c r="H4151" i="5"/>
  <c r="H4152" i="5"/>
  <c r="H4153" i="5"/>
  <c r="H4154" i="5"/>
  <c r="H4155" i="5"/>
  <c r="H4156" i="5"/>
  <c r="H4157" i="5"/>
  <c r="H4158" i="5"/>
  <c r="H4159" i="5"/>
  <c r="H4160" i="5"/>
  <c r="H4161" i="5"/>
  <c r="H4162" i="5"/>
  <c r="H4163" i="5"/>
  <c r="H4164" i="5"/>
  <c r="H4165" i="5"/>
  <c r="H4166" i="5"/>
  <c r="H4167" i="5"/>
  <c r="H4168" i="5"/>
  <c r="H4169" i="5"/>
  <c r="H4170" i="5"/>
  <c r="H4171" i="5"/>
  <c r="H4172" i="5"/>
  <c r="H4173" i="5"/>
  <c r="H4174" i="5"/>
  <c r="H4175" i="5"/>
  <c r="H4176" i="5"/>
  <c r="H4177" i="5"/>
  <c r="H4178" i="5"/>
  <c r="H4179" i="5"/>
  <c r="H4180" i="5"/>
  <c r="H4181" i="5"/>
  <c r="H4182" i="5"/>
  <c r="H4183" i="5"/>
  <c r="H4184" i="5"/>
  <c r="H4185" i="5"/>
  <c r="H4186" i="5"/>
  <c r="H4187" i="5"/>
  <c r="H4188" i="5"/>
  <c r="H4189" i="5"/>
  <c r="H4190" i="5"/>
  <c r="H4191" i="5"/>
  <c r="H4192" i="5"/>
  <c r="H4193" i="5"/>
  <c r="H4194" i="5"/>
  <c r="H4195" i="5"/>
  <c r="H4196" i="5"/>
  <c r="H4197" i="5"/>
  <c r="H4198" i="5"/>
  <c r="H4199" i="5"/>
  <c r="H4200" i="5"/>
  <c r="H4201" i="5"/>
  <c r="H4202" i="5"/>
  <c r="H4203" i="5"/>
  <c r="H4204" i="5"/>
  <c r="H4205" i="5"/>
  <c r="H4206" i="5"/>
  <c r="H4207" i="5"/>
  <c r="H4208" i="5"/>
  <c r="H4209" i="5"/>
  <c r="H4210" i="5"/>
  <c r="H4211" i="5"/>
  <c r="H4212" i="5"/>
  <c r="H4213" i="5"/>
  <c r="H4214" i="5"/>
  <c r="H4215" i="5"/>
  <c r="H4216" i="5"/>
  <c r="H4217" i="5"/>
  <c r="H4218" i="5"/>
  <c r="H4219" i="5"/>
  <c r="H4220" i="5"/>
  <c r="H4221" i="5"/>
  <c r="H4222" i="5"/>
  <c r="H4223" i="5"/>
  <c r="H4224" i="5"/>
  <c r="H4225" i="5"/>
  <c r="H4226" i="5"/>
  <c r="H4227" i="5"/>
  <c r="H4228" i="5"/>
  <c r="H4229" i="5"/>
  <c r="H4230" i="5"/>
  <c r="H4231" i="5"/>
  <c r="H4232" i="5"/>
  <c r="H4233" i="5"/>
  <c r="H4234" i="5"/>
  <c r="H4235" i="5"/>
  <c r="H4236" i="5"/>
  <c r="H4237" i="5"/>
  <c r="H4238" i="5"/>
  <c r="H4239" i="5"/>
  <c r="H4240" i="5"/>
  <c r="H4241" i="5"/>
  <c r="H4242" i="5"/>
  <c r="H4243" i="5"/>
  <c r="H4244" i="5"/>
  <c r="H4245" i="5"/>
  <c r="H4246" i="5"/>
  <c r="H4247" i="5"/>
  <c r="H4248" i="5"/>
  <c r="H4249" i="5"/>
  <c r="H4250" i="5"/>
  <c r="H4251" i="5"/>
  <c r="H4252" i="5"/>
  <c r="H4253" i="5"/>
  <c r="H4254" i="5"/>
  <c r="H4255" i="5"/>
  <c r="H4256" i="5"/>
  <c r="H4257" i="5"/>
  <c r="H4258" i="5"/>
  <c r="H4259" i="5"/>
  <c r="H4260" i="5"/>
  <c r="H4261" i="5"/>
  <c r="H4262" i="5"/>
  <c r="H4263" i="5"/>
  <c r="H4264" i="5"/>
  <c r="H4265" i="5"/>
  <c r="H4266" i="5"/>
  <c r="H4267" i="5"/>
  <c r="H4268" i="5"/>
  <c r="H4269" i="5"/>
  <c r="H4270" i="5"/>
  <c r="H4271" i="5"/>
  <c r="H4272" i="5"/>
  <c r="H4273" i="5"/>
  <c r="H4274" i="5"/>
  <c r="H4275" i="5"/>
  <c r="H4276" i="5"/>
  <c r="H4277" i="5"/>
  <c r="H4278" i="5"/>
  <c r="H4279" i="5"/>
  <c r="H4280" i="5"/>
  <c r="H4281" i="5"/>
  <c r="H4282" i="5"/>
  <c r="H4283" i="5"/>
  <c r="H4284" i="5"/>
  <c r="H4285" i="5"/>
  <c r="H4286" i="5"/>
  <c r="H4287" i="5"/>
  <c r="H4288" i="5"/>
  <c r="H4289" i="5"/>
  <c r="H4290" i="5"/>
  <c r="H4291" i="5"/>
  <c r="H4292" i="5"/>
  <c r="H4293" i="5"/>
  <c r="H4294" i="5"/>
  <c r="H4295" i="5"/>
  <c r="H4296" i="5"/>
  <c r="H4297" i="5"/>
  <c r="H4298" i="5"/>
  <c r="H4299" i="5"/>
  <c r="H4300" i="5"/>
  <c r="H4301" i="5"/>
  <c r="H4302" i="5"/>
  <c r="H4303" i="5"/>
  <c r="H4304" i="5"/>
  <c r="H4305" i="5"/>
  <c r="H4306" i="5"/>
  <c r="H4307" i="5"/>
  <c r="H4308" i="5"/>
  <c r="H4309" i="5"/>
  <c r="H4310" i="5"/>
  <c r="H4311" i="5"/>
  <c r="H4312" i="5"/>
  <c r="H4313" i="5"/>
  <c r="H4314" i="5"/>
  <c r="H4315" i="5"/>
  <c r="H4316" i="5"/>
  <c r="H4317" i="5"/>
  <c r="H4318" i="5"/>
  <c r="H4319" i="5"/>
  <c r="H4320" i="5"/>
  <c r="H4321" i="5"/>
  <c r="H4322" i="5"/>
  <c r="H4323" i="5"/>
  <c r="H4324" i="5"/>
  <c r="H4325" i="5"/>
  <c r="H4326" i="5"/>
  <c r="H4327" i="5"/>
  <c r="H4328" i="5"/>
  <c r="H4329" i="5"/>
  <c r="H4330" i="5"/>
  <c r="H4331" i="5"/>
  <c r="H4332" i="5"/>
  <c r="H4333" i="5"/>
  <c r="H4334" i="5"/>
  <c r="H4335" i="5"/>
  <c r="H4336" i="5"/>
  <c r="H4337" i="5"/>
  <c r="H4338" i="5"/>
  <c r="H4339" i="5"/>
  <c r="H4340" i="5"/>
  <c r="H4341" i="5"/>
  <c r="H4342" i="5"/>
  <c r="H4343" i="5"/>
  <c r="H4344" i="5"/>
  <c r="H4345" i="5"/>
  <c r="H4346" i="5"/>
  <c r="H4347" i="5"/>
  <c r="H4348" i="5"/>
  <c r="H4349" i="5"/>
  <c r="H4350" i="5"/>
  <c r="H4351" i="5"/>
  <c r="H4352" i="5"/>
  <c r="H4353" i="5"/>
  <c r="H4354" i="5"/>
  <c r="H4355" i="5"/>
  <c r="H4356" i="5"/>
  <c r="H4357" i="5"/>
  <c r="H4358" i="5"/>
  <c r="H4359" i="5"/>
  <c r="H4360" i="5"/>
  <c r="H4361" i="5"/>
  <c r="H4362" i="5"/>
  <c r="H4363" i="5"/>
  <c r="H4364" i="5"/>
  <c r="H4365" i="5"/>
  <c r="H4366" i="5"/>
  <c r="H4367" i="5"/>
  <c r="H4368" i="5"/>
  <c r="H4369" i="5"/>
  <c r="H4370" i="5"/>
  <c r="H4371" i="5"/>
  <c r="H4372" i="5"/>
  <c r="H4373" i="5"/>
  <c r="H4374" i="5"/>
  <c r="H4375" i="5"/>
  <c r="H4376" i="5"/>
  <c r="H4377" i="5"/>
  <c r="H4378" i="5"/>
  <c r="H4379" i="5"/>
  <c r="H4380" i="5"/>
  <c r="H4381" i="5"/>
  <c r="H4382" i="5"/>
  <c r="H4383" i="5"/>
  <c r="H4384" i="5"/>
  <c r="H4385" i="5"/>
  <c r="H4386" i="5"/>
  <c r="H4387" i="5"/>
  <c r="H4388" i="5"/>
  <c r="H4389" i="5"/>
  <c r="H4390" i="5"/>
  <c r="H4391" i="5"/>
  <c r="H4392" i="5"/>
  <c r="H4393" i="5"/>
  <c r="H4394" i="5"/>
  <c r="H4395" i="5"/>
  <c r="H4396" i="5"/>
  <c r="H4397" i="5"/>
  <c r="H4398" i="5"/>
  <c r="H4399" i="5"/>
  <c r="H4400" i="5"/>
  <c r="H4401" i="5"/>
  <c r="H4402" i="5"/>
  <c r="H4403" i="5"/>
  <c r="H4404" i="5"/>
  <c r="H4405" i="5"/>
  <c r="H4406" i="5"/>
  <c r="H4407" i="5"/>
  <c r="H4408" i="5"/>
  <c r="H4409" i="5"/>
  <c r="H4410" i="5"/>
  <c r="H4411" i="5"/>
  <c r="H4412" i="5"/>
  <c r="H4413" i="5"/>
  <c r="H4414" i="5"/>
  <c r="H4415" i="5"/>
  <c r="H4416" i="5"/>
  <c r="H4417" i="5"/>
  <c r="H4418" i="5"/>
  <c r="H4419" i="5"/>
  <c r="H4420" i="5"/>
  <c r="H4421" i="5"/>
  <c r="H4422" i="5"/>
  <c r="H4423" i="5"/>
  <c r="H4424" i="5"/>
  <c r="H4425" i="5"/>
  <c r="H4426" i="5"/>
  <c r="H4427" i="5"/>
  <c r="H4428" i="5"/>
  <c r="H4429" i="5"/>
  <c r="H4430" i="5"/>
  <c r="H4431" i="5"/>
  <c r="H4432" i="5"/>
  <c r="H4433" i="5"/>
  <c r="H4434" i="5"/>
  <c r="H4435" i="5"/>
  <c r="H4436" i="5"/>
  <c r="H4437" i="5"/>
  <c r="H4438" i="5"/>
  <c r="H4439" i="5"/>
  <c r="H4440" i="5"/>
  <c r="H4441" i="5"/>
  <c r="H4442" i="5"/>
  <c r="H4443" i="5"/>
  <c r="H4444" i="5"/>
  <c r="H4445" i="5"/>
  <c r="H4446" i="5"/>
  <c r="H4447" i="5"/>
  <c r="H4448" i="5"/>
  <c r="H4449" i="5"/>
  <c r="H4450" i="5"/>
  <c r="H4451" i="5"/>
  <c r="H4452" i="5"/>
  <c r="H4453" i="5"/>
  <c r="H4454" i="5"/>
  <c r="H4455" i="5"/>
  <c r="H4456" i="5"/>
  <c r="H4457" i="5"/>
  <c r="H4458" i="5"/>
  <c r="H4459" i="5"/>
  <c r="H4460" i="5"/>
  <c r="H4461" i="5"/>
  <c r="H4462" i="5"/>
  <c r="H4463" i="5"/>
  <c r="H4464" i="5"/>
  <c r="H4465" i="5"/>
  <c r="H4466" i="5"/>
  <c r="H4467" i="5"/>
  <c r="H4468" i="5"/>
  <c r="H4469" i="5"/>
  <c r="H4470" i="5"/>
  <c r="H4471" i="5"/>
  <c r="H4472" i="5"/>
  <c r="H4473" i="5"/>
  <c r="H4474" i="5"/>
  <c r="H4475" i="5"/>
  <c r="H4476" i="5"/>
  <c r="H4477" i="5"/>
  <c r="H4478" i="5"/>
  <c r="H4479" i="5"/>
  <c r="H4480" i="5"/>
  <c r="H4481" i="5"/>
  <c r="H4482" i="5"/>
  <c r="H4483" i="5"/>
  <c r="H4484" i="5"/>
  <c r="H4485" i="5"/>
  <c r="H4486" i="5"/>
  <c r="H4487" i="5"/>
  <c r="H4488" i="5"/>
  <c r="H4489" i="5"/>
  <c r="H4490" i="5"/>
  <c r="H4491" i="5"/>
  <c r="H4492" i="5"/>
  <c r="H4493" i="5"/>
  <c r="H4494" i="5"/>
  <c r="H4495" i="5"/>
  <c r="H4496" i="5"/>
  <c r="H4497" i="5"/>
  <c r="H4498" i="5"/>
  <c r="H4499" i="5"/>
  <c r="H4500" i="5"/>
  <c r="H4501" i="5"/>
  <c r="H4502" i="5"/>
  <c r="H4503" i="5"/>
  <c r="H4504" i="5"/>
  <c r="H4505" i="5"/>
  <c r="H4506" i="5"/>
  <c r="H4507" i="5"/>
  <c r="H4508" i="5"/>
  <c r="H4509" i="5"/>
  <c r="H4510" i="5"/>
  <c r="H4511" i="5"/>
  <c r="H4512" i="5"/>
  <c r="H4513" i="5"/>
  <c r="H4514" i="5"/>
  <c r="H4515" i="5"/>
  <c r="H4516" i="5"/>
  <c r="H4517" i="5"/>
  <c r="H4518" i="5"/>
  <c r="H4519" i="5"/>
  <c r="H4520" i="5"/>
  <c r="H4521" i="5"/>
  <c r="H4522" i="5"/>
  <c r="H4523" i="5"/>
  <c r="H4524" i="5"/>
  <c r="H4525" i="5"/>
  <c r="H4526" i="5"/>
  <c r="H4527" i="5"/>
  <c r="H4528" i="5"/>
  <c r="H4529" i="5"/>
  <c r="H4530" i="5"/>
  <c r="H4531" i="5"/>
  <c r="H4532" i="5"/>
  <c r="H4533" i="5"/>
  <c r="H4534" i="5"/>
  <c r="H4535" i="5"/>
  <c r="H4536" i="5"/>
  <c r="H4537" i="5"/>
  <c r="H4538" i="5"/>
  <c r="H4539" i="5"/>
  <c r="H4540" i="5"/>
  <c r="H4541" i="5"/>
  <c r="H4542" i="5"/>
  <c r="H4543" i="5"/>
  <c r="H4544" i="5"/>
  <c r="H4545" i="5"/>
  <c r="H4546" i="5"/>
  <c r="H4547" i="5"/>
  <c r="H4548" i="5"/>
  <c r="H4549" i="5"/>
  <c r="H4550" i="5"/>
  <c r="H4551" i="5"/>
  <c r="H4552" i="5"/>
  <c r="H4553" i="5"/>
  <c r="H4554" i="5"/>
  <c r="H4555" i="5"/>
  <c r="H4556" i="5"/>
  <c r="H4557" i="5"/>
  <c r="H4558" i="5"/>
  <c r="H4559" i="5"/>
  <c r="H4560" i="5"/>
  <c r="H4561" i="5"/>
  <c r="H4562" i="5"/>
  <c r="H4563" i="5"/>
  <c r="H4564" i="5"/>
  <c r="H4565" i="5"/>
  <c r="H4566" i="5"/>
  <c r="H4567" i="5"/>
  <c r="H4568" i="5"/>
  <c r="H4569" i="5"/>
  <c r="H4570" i="5"/>
  <c r="H4571" i="5"/>
  <c r="H4572" i="5"/>
  <c r="H4573" i="5"/>
  <c r="H4574" i="5"/>
  <c r="H4575" i="5"/>
  <c r="H4576" i="5"/>
  <c r="H4577" i="5"/>
  <c r="H4578" i="5"/>
  <c r="H4579" i="5"/>
  <c r="H4580" i="5"/>
  <c r="H4581" i="5"/>
  <c r="H4582" i="5"/>
  <c r="H4583" i="5"/>
  <c r="H4584" i="5"/>
  <c r="H4585" i="5"/>
  <c r="H4586" i="5"/>
  <c r="H4587" i="5"/>
  <c r="H4588" i="5"/>
  <c r="H4589" i="5"/>
  <c r="H4590" i="5"/>
  <c r="H4591" i="5"/>
  <c r="H4592" i="5"/>
  <c r="H4593" i="5"/>
  <c r="H4594" i="5"/>
  <c r="H4595" i="5"/>
  <c r="H4596" i="5"/>
  <c r="H4597" i="5"/>
  <c r="H4598" i="5"/>
  <c r="H4599" i="5"/>
  <c r="H4600" i="5"/>
  <c r="H4601" i="5"/>
  <c r="H4602" i="5"/>
  <c r="H4603" i="5"/>
  <c r="H4604" i="5"/>
  <c r="H4605" i="5"/>
  <c r="H4606" i="5"/>
  <c r="H4607" i="5"/>
  <c r="H4608" i="5"/>
  <c r="H4609" i="5"/>
  <c r="H4610" i="5"/>
  <c r="H4611" i="5"/>
  <c r="H4612" i="5"/>
  <c r="H4613" i="5"/>
  <c r="H4614" i="5"/>
  <c r="H4615" i="5"/>
  <c r="H4616" i="5"/>
  <c r="H4617" i="5"/>
  <c r="H4618" i="5"/>
  <c r="H4619" i="5"/>
  <c r="H4620" i="5"/>
  <c r="H4621" i="5"/>
  <c r="H4622" i="5"/>
  <c r="H4623" i="5"/>
  <c r="H4624" i="5"/>
  <c r="H4625" i="5"/>
  <c r="H4626" i="5"/>
  <c r="H4627" i="5"/>
  <c r="H4628" i="5"/>
  <c r="H4629" i="5"/>
  <c r="H4630" i="5"/>
  <c r="H4631" i="5"/>
  <c r="H4632" i="5"/>
  <c r="H4633" i="5"/>
  <c r="H4634" i="5"/>
  <c r="H4635" i="5"/>
  <c r="H4636" i="5"/>
  <c r="H4637" i="5"/>
  <c r="H4638" i="5"/>
  <c r="H4639" i="5"/>
  <c r="H4640" i="5"/>
  <c r="H4641" i="5"/>
  <c r="H4642" i="5"/>
  <c r="H4643" i="5"/>
  <c r="H4644" i="5"/>
  <c r="H4645" i="5"/>
  <c r="H4646" i="5"/>
  <c r="H4647" i="5"/>
  <c r="H4648" i="5"/>
  <c r="H4649" i="5"/>
  <c r="H4650" i="5"/>
  <c r="H4651" i="5"/>
  <c r="H4652" i="5"/>
  <c r="H4653" i="5"/>
  <c r="H4654" i="5"/>
  <c r="H4655" i="5"/>
  <c r="H4656" i="5"/>
  <c r="H4657" i="5"/>
  <c r="H4658" i="5"/>
  <c r="H4659" i="5"/>
  <c r="H4660" i="5"/>
  <c r="H4661" i="5"/>
  <c r="H4662" i="5"/>
  <c r="H4663" i="5"/>
  <c r="H4664" i="5"/>
  <c r="H4665" i="5"/>
  <c r="H4666" i="5"/>
  <c r="H4667" i="5"/>
  <c r="H4668" i="5"/>
  <c r="H4669" i="5"/>
  <c r="H4670" i="5"/>
  <c r="H4671" i="5"/>
  <c r="H4672" i="5"/>
  <c r="H4673" i="5"/>
  <c r="H4674" i="5"/>
  <c r="H4675" i="5"/>
  <c r="H4676" i="5"/>
  <c r="H4677" i="5"/>
  <c r="H4678" i="5"/>
  <c r="H4679" i="5"/>
  <c r="H4680" i="5"/>
  <c r="H4681" i="5"/>
  <c r="H4682" i="5"/>
  <c r="H4683" i="5"/>
  <c r="H4684" i="5"/>
  <c r="H4685" i="5"/>
  <c r="H4686" i="5"/>
  <c r="H4687" i="5"/>
  <c r="H4688" i="5"/>
  <c r="H4689" i="5"/>
  <c r="H4690" i="5"/>
  <c r="H4691" i="5"/>
  <c r="H4692" i="5"/>
  <c r="H4693" i="5"/>
  <c r="H4694" i="5"/>
  <c r="H4695" i="5"/>
  <c r="H4696" i="5"/>
  <c r="H4697" i="5"/>
  <c r="H4698" i="5"/>
  <c r="H4699" i="5"/>
  <c r="H4700" i="5"/>
  <c r="H4701" i="5"/>
  <c r="H4702" i="5"/>
  <c r="H4703" i="5"/>
  <c r="H4704" i="5"/>
  <c r="H4705" i="5"/>
  <c r="H4706" i="5"/>
  <c r="H4707" i="5"/>
  <c r="H4708" i="5"/>
  <c r="H4709" i="5"/>
  <c r="H4710" i="5"/>
  <c r="H4711" i="5"/>
  <c r="H4712" i="5"/>
  <c r="H4713" i="5"/>
  <c r="H4714" i="5"/>
  <c r="H4715" i="5"/>
  <c r="H4716" i="5"/>
  <c r="H4717" i="5"/>
  <c r="H4718" i="5"/>
  <c r="H4719" i="5"/>
  <c r="H4720" i="5"/>
  <c r="H4721" i="5"/>
  <c r="H4722" i="5"/>
  <c r="H4723" i="5"/>
  <c r="H4724" i="5"/>
  <c r="H4725" i="5"/>
  <c r="H4726" i="5"/>
  <c r="H4727" i="5"/>
  <c r="H4728" i="5"/>
  <c r="H4729" i="5"/>
  <c r="H4730" i="5"/>
  <c r="H4731" i="5"/>
  <c r="H4732" i="5"/>
  <c r="H4733" i="5"/>
  <c r="H4734" i="5"/>
  <c r="H4735" i="5"/>
  <c r="H4736" i="5"/>
  <c r="H4737" i="5"/>
  <c r="H4738" i="5"/>
  <c r="H4739" i="5"/>
  <c r="H4740" i="5"/>
  <c r="H4741" i="5"/>
  <c r="H4742" i="5"/>
  <c r="H4743" i="5"/>
  <c r="H4744" i="5"/>
  <c r="H4745" i="5"/>
  <c r="H4746" i="5"/>
  <c r="H4747" i="5"/>
  <c r="H4748" i="5"/>
  <c r="H4749" i="5"/>
  <c r="H4750" i="5"/>
  <c r="H4751" i="5"/>
  <c r="H4752" i="5"/>
  <c r="H4753" i="5"/>
  <c r="H4754" i="5"/>
  <c r="H4755" i="5"/>
  <c r="H4756" i="5"/>
  <c r="H4757" i="5"/>
  <c r="H4758" i="5"/>
  <c r="H4759" i="5"/>
  <c r="H4760" i="5"/>
  <c r="H4761" i="5"/>
  <c r="H4762" i="5"/>
  <c r="H4763" i="5"/>
  <c r="H4764" i="5"/>
  <c r="H4765" i="5"/>
  <c r="H4766" i="5"/>
  <c r="H4767" i="5"/>
  <c r="H4768" i="5"/>
  <c r="H4769" i="5"/>
  <c r="H4770" i="5"/>
  <c r="H4771" i="5"/>
  <c r="H4772" i="5"/>
  <c r="H4773" i="5"/>
  <c r="H4774" i="5"/>
  <c r="H4775" i="5"/>
  <c r="H4776" i="5"/>
  <c r="H4777" i="5"/>
  <c r="H4778" i="5"/>
  <c r="H4779" i="5"/>
  <c r="H4780" i="5"/>
  <c r="H4781" i="5"/>
  <c r="H4782" i="5"/>
  <c r="H4783" i="5"/>
  <c r="H4784" i="5"/>
  <c r="H4785" i="5"/>
  <c r="H4786" i="5"/>
  <c r="H4787" i="5"/>
  <c r="H4788" i="5"/>
  <c r="H4789" i="5"/>
  <c r="H4790" i="5"/>
  <c r="H4791" i="5"/>
  <c r="H4792" i="5"/>
  <c r="H4793" i="5"/>
  <c r="H4794" i="5"/>
  <c r="H4795" i="5"/>
  <c r="H4796" i="5"/>
  <c r="H4797" i="5"/>
  <c r="H4798" i="5"/>
  <c r="H4799" i="5"/>
  <c r="H4800" i="5"/>
  <c r="H4801" i="5"/>
  <c r="H4802" i="5"/>
  <c r="H4803" i="5"/>
  <c r="H4804" i="5"/>
  <c r="H4805" i="5"/>
  <c r="H4806" i="5"/>
  <c r="H4807" i="5"/>
  <c r="H4808" i="5"/>
  <c r="H4809" i="5"/>
  <c r="H4810" i="5"/>
  <c r="H4811" i="5"/>
  <c r="H4812" i="5"/>
  <c r="H4813" i="5"/>
  <c r="H4814" i="5"/>
  <c r="H4815" i="5"/>
  <c r="H4816" i="5"/>
  <c r="H4817" i="5"/>
  <c r="H4818" i="5"/>
  <c r="H4819" i="5"/>
  <c r="H4820" i="5"/>
  <c r="H4821" i="5"/>
  <c r="H4822" i="5"/>
  <c r="H4823" i="5"/>
  <c r="H4824" i="5"/>
  <c r="H4825" i="5"/>
  <c r="H4826" i="5"/>
  <c r="H4827" i="5"/>
  <c r="H4828" i="5"/>
  <c r="H4829" i="5"/>
  <c r="H4830" i="5"/>
  <c r="H4831" i="5"/>
  <c r="H4832" i="5"/>
  <c r="H4833" i="5"/>
  <c r="H4834" i="5"/>
  <c r="H4835" i="5"/>
  <c r="H4836" i="5"/>
  <c r="H4837" i="5"/>
  <c r="H4838" i="5"/>
  <c r="H4839" i="5"/>
  <c r="H4840" i="5"/>
  <c r="H4841" i="5"/>
  <c r="H4842" i="5"/>
  <c r="H4843" i="5"/>
  <c r="H4844" i="5"/>
  <c r="H4845" i="5"/>
  <c r="H4846" i="5"/>
  <c r="H4847" i="5"/>
  <c r="H4848" i="5"/>
  <c r="H4849" i="5"/>
  <c r="H4850" i="5"/>
  <c r="H4851" i="5"/>
  <c r="H4852" i="5"/>
  <c r="H4853" i="5"/>
  <c r="H4854" i="5"/>
  <c r="H4855" i="5"/>
  <c r="H4856" i="5"/>
  <c r="H4857" i="5"/>
  <c r="H4858" i="5"/>
  <c r="H4859" i="5"/>
  <c r="H4860" i="5"/>
  <c r="H4861" i="5"/>
  <c r="H4862" i="5"/>
  <c r="H4863" i="5"/>
  <c r="H4864" i="5"/>
  <c r="H4865" i="5"/>
  <c r="H4866" i="5"/>
  <c r="H4867" i="5"/>
  <c r="H4868" i="5"/>
  <c r="H4869" i="5"/>
  <c r="H4870" i="5"/>
  <c r="H4871" i="5"/>
  <c r="H4872" i="5"/>
  <c r="H4873" i="5"/>
  <c r="H4874" i="5"/>
  <c r="H4875" i="5"/>
  <c r="H4876" i="5"/>
  <c r="H4877" i="5"/>
  <c r="H4878" i="5"/>
  <c r="H4879" i="5"/>
  <c r="H4880" i="5"/>
  <c r="H4881" i="5"/>
  <c r="H4882" i="5"/>
  <c r="H4883" i="5"/>
  <c r="H4884" i="5"/>
  <c r="H4885" i="5"/>
  <c r="H4886" i="5"/>
  <c r="H4887" i="5"/>
  <c r="H4888" i="5"/>
  <c r="H4889" i="5"/>
  <c r="H4890" i="5"/>
  <c r="H4891" i="5"/>
  <c r="H4892" i="5"/>
  <c r="H4893" i="5"/>
  <c r="H4894" i="5"/>
  <c r="H4895" i="5"/>
  <c r="H4896" i="5"/>
  <c r="H4897" i="5"/>
  <c r="H4898" i="5"/>
  <c r="H4899" i="5"/>
  <c r="H4900" i="5"/>
  <c r="H4901" i="5"/>
  <c r="H4902" i="5"/>
  <c r="H4903" i="5"/>
  <c r="H4904" i="5"/>
  <c r="H4905" i="5"/>
  <c r="H4906" i="5"/>
  <c r="H4907" i="5"/>
  <c r="H4908" i="5"/>
  <c r="H4909" i="5"/>
  <c r="H4910" i="5"/>
  <c r="H4911" i="5"/>
  <c r="H4912" i="5"/>
  <c r="H4913" i="5"/>
  <c r="H4914" i="5"/>
  <c r="H4915" i="5"/>
  <c r="H4916" i="5"/>
  <c r="H4917" i="5"/>
  <c r="H4918" i="5"/>
  <c r="H4919" i="5"/>
  <c r="H4920" i="5"/>
  <c r="H4921" i="5"/>
  <c r="H4922" i="5"/>
  <c r="H4923" i="5"/>
  <c r="H4924" i="5"/>
  <c r="H4925" i="5"/>
  <c r="H4926" i="5"/>
  <c r="H4927" i="5"/>
  <c r="H4928" i="5"/>
  <c r="H4929" i="5"/>
  <c r="H4930" i="5"/>
  <c r="H4931" i="5"/>
  <c r="H4932" i="5"/>
  <c r="H4933" i="5"/>
  <c r="H4934" i="5"/>
  <c r="H4935" i="5"/>
  <c r="H4936" i="5"/>
  <c r="H4937" i="5"/>
  <c r="H4938" i="5"/>
  <c r="H4939" i="5"/>
  <c r="H4940" i="5"/>
  <c r="H4941" i="5"/>
  <c r="H4942" i="5"/>
  <c r="H4943" i="5"/>
  <c r="H4944" i="5"/>
  <c r="H4945" i="5"/>
  <c r="H4946" i="5"/>
  <c r="H4947" i="5"/>
  <c r="H4948" i="5"/>
  <c r="H4949" i="5"/>
  <c r="H4950" i="5"/>
  <c r="H4951" i="5"/>
  <c r="H4952" i="5"/>
  <c r="H4953" i="5"/>
  <c r="H4954" i="5"/>
  <c r="H4955" i="5"/>
  <c r="H4956" i="5"/>
  <c r="H4957" i="5"/>
  <c r="H4958" i="5"/>
  <c r="H4959" i="5"/>
  <c r="H4960" i="5"/>
  <c r="H4961" i="5"/>
  <c r="H4962" i="5"/>
  <c r="H4963" i="5"/>
  <c r="H4964" i="5"/>
  <c r="H4965" i="5"/>
  <c r="H4966" i="5"/>
  <c r="H4967" i="5"/>
  <c r="H4968" i="5"/>
  <c r="H4969" i="5"/>
  <c r="H4970" i="5"/>
  <c r="H4971" i="5"/>
  <c r="H4972" i="5"/>
  <c r="H4973" i="5"/>
  <c r="H4974" i="5"/>
  <c r="H4975" i="5"/>
  <c r="H4976" i="5"/>
  <c r="H4977" i="5"/>
  <c r="H4978" i="5"/>
  <c r="H4979" i="5"/>
  <c r="H4980" i="5"/>
  <c r="H4981" i="5"/>
  <c r="H4982" i="5"/>
  <c r="H4983" i="5"/>
  <c r="H4984" i="5"/>
  <c r="H4985" i="5"/>
  <c r="H4986" i="5"/>
  <c r="H4987" i="5"/>
  <c r="H4988" i="5"/>
  <c r="H4989" i="5"/>
  <c r="H4990" i="5"/>
  <c r="H4991" i="5"/>
  <c r="H4992" i="5"/>
  <c r="H4993" i="5"/>
  <c r="H4994" i="5"/>
  <c r="H4995" i="5"/>
  <c r="H4996" i="5"/>
  <c r="H4997" i="5"/>
  <c r="H4998" i="5"/>
  <c r="H4999" i="5"/>
  <c r="H5000" i="5"/>
  <c r="H5001" i="5"/>
  <c r="H5002" i="5"/>
  <c r="H5003" i="5"/>
  <c r="H5004" i="5"/>
  <c r="H5005" i="5"/>
  <c r="H5006" i="5"/>
  <c r="H5007" i="5"/>
  <c r="H5008" i="5"/>
  <c r="H5009" i="5"/>
  <c r="H5010" i="5"/>
  <c r="H5011" i="5"/>
  <c r="H5012" i="5"/>
  <c r="H5013" i="5"/>
  <c r="H5014" i="5"/>
  <c r="H5015" i="5"/>
  <c r="H5016" i="5"/>
  <c r="H5017" i="5"/>
  <c r="H5018" i="5"/>
  <c r="H5019" i="5"/>
  <c r="H5020" i="5"/>
  <c r="H5021" i="5"/>
  <c r="H5022" i="5"/>
  <c r="H5023" i="5"/>
  <c r="H5024" i="5"/>
  <c r="H5025" i="5"/>
  <c r="H5026" i="5"/>
  <c r="H5027" i="5"/>
  <c r="H5028" i="5"/>
  <c r="H5029" i="5"/>
  <c r="H5030" i="5"/>
  <c r="H5031" i="5"/>
  <c r="H5032" i="5"/>
  <c r="H5033" i="5"/>
  <c r="H5034" i="5"/>
  <c r="H5035" i="5"/>
  <c r="H5036" i="5"/>
  <c r="H5037" i="5"/>
  <c r="H5038" i="5"/>
  <c r="H5039" i="5"/>
  <c r="H5040" i="5"/>
  <c r="H5041" i="5"/>
  <c r="H5042" i="5"/>
  <c r="H5043" i="5"/>
  <c r="H5044" i="5"/>
  <c r="H5045" i="5"/>
  <c r="H5046" i="5"/>
  <c r="H5047" i="5"/>
  <c r="H5048" i="5"/>
  <c r="H5049" i="5"/>
  <c r="H5050" i="5"/>
  <c r="H5051" i="5"/>
  <c r="H5052" i="5"/>
  <c r="H5053" i="5"/>
  <c r="H5054" i="5"/>
  <c r="H5055" i="5"/>
  <c r="H5056" i="5"/>
  <c r="H5057" i="5"/>
  <c r="H5058" i="5"/>
  <c r="H5059" i="5"/>
  <c r="H5060" i="5"/>
  <c r="H5061" i="5"/>
  <c r="H5062" i="5"/>
  <c r="H5063" i="5"/>
  <c r="H5064" i="5"/>
  <c r="H5065" i="5"/>
  <c r="H5066" i="5"/>
  <c r="H5067" i="5"/>
  <c r="H5068" i="5"/>
  <c r="H5069" i="5"/>
  <c r="H5070" i="5"/>
  <c r="H5071" i="5"/>
  <c r="H5072" i="5"/>
  <c r="H5073" i="5"/>
  <c r="H5074" i="5"/>
  <c r="H5075" i="5"/>
  <c r="H5076" i="5"/>
  <c r="H5077" i="5"/>
  <c r="H5078" i="5"/>
  <c r="H5079" i="5"/>
  <c r="H5080" i="5"/>
  <c r="H5081" i="5"/>
  <c r="H5082" i="5"/>
  <c r="H5083" i="5"/>
  <c r="H5084" i="5"/>
  <c r="H5085" i="5"/>
  <c r="H5086" i="5"/>
  <c r="H5087" i="5"/>
  <c r="H5088" i="5"/>
  <c r="H5089" i="5"/>
  <c r="H5090" i="5"/>
  <c r="H5091" i="5"/>
  <c r="H5092" i="5"/>
  <c r="H5093" i="5"/>
  <c r="H5094" i="5"/>
  <c r="H5095" i="5"/>
  <c r="H5096" i="5"/>
  <c r="H5097" i="5"/>
  <c r="H5098" i="5"/>
  <c r="H5099" i="5"/>
  <c r="H5100" i="5"/>
  <c r="H5101" i="5"/>
  <c r="H5102" i="5"/>
  <c r="H5103" i="5"/>
  <c r="H5104" i="5"/>
  <c r="H5105" i="5"/>
  <c r="H5106" i="5"/>
  <c r="H5107" i="5"/>
  <c r="H5108" i="5"/>
  <c r="H5109" i="5"/>
  <c r="H5110" i="5"/>
  <c r="H5111" i="5"/>
  <c r="H5112" i="5"/>
  <c r="H5113" i="5"/>
  <c r="H5114" i="5"/>
  <c r="H5115" i="5"/>
  <c r="H5116" i="5"/>
  <c r="H5117" i="5"/>
  <c r="H5118" i="5"/>
  <c r="H5119" i="5"/>
  <c r="H5120" i="5"/>
  <c r="H5121" i="5"/>
  <c r="H5122" i="5"/>
  <c r="H5123" i="5"/>
  <c r="H5124" i="5"/>
  <c r="H5125" i="5"/>
  <c r="H5126" i="5"/>
  <c r="H5127" i="5"/>
  <c r="H5128" i="5"/>
  <c r="H5129" i="5"/>
  <c r="H5130" i="5"/>
  <c r="H5131" i="5"/>
  <c r="H5132" i="5"/>
  <c r="H5133" i="5"/>
  <c r="H5134" i="5"/>
  <c r="H5135" i="5"/>
  <c r="H5136" i="5"/>
  <c r="H5137" i="5"/>
  <c r="H5138" i="5"/>
  <c r="H5139" i="5"/>
  <c r="H5140" i="5"/>
  <c r="H5141" i="5"/>
  <c r="H5142" i="5"/>
  <c r="H5143" i="5"/>
  <c r="H5144" i="5"/>
  <c r="H5145" i="5"/>
  <c r="H5146" i="5"/>
  <c r="H5147" i="5"/>
  <c r="H5148" i="5"/>
  <c r="H5149" i="5"/>
  <c r="H5150" i="5"/>
  <c r="H5151" i="5"/>
  <c r="H5152" i="5"/>
  <c r="H5153" i="5"/>
  <c r="H5154" i="5"/>
  <c r="H5155" i="5"/>
  <c r="H5156" i="5"/>
  <c r="H5157" i="5"/>
  <c r="H5158" i="5"/>
  <c r="H5159" i="5"/>
  <c r="H5160" i="5"/>
  <c r="H5161" i="5"/>
  <c r="H5162" i="5"/>
  <c r="H5163" i="5"/>
  <c r="H5164" i="5"/>
  <c r="H5165" i="5"/>
  <c r="H5166" i="5"/>
  <c r="H5167" i="5"/>
  <c r="H5168" i="5"/>
  <c r="H5169" i="5"/>
  <c r="H5170" i="5"/>
  <c r="H5171" i="5"/>
  <c r="H5172" i="5"/>
  <c r="H5173" i="5"/>
  <c r="H5174" i="5"/>
  <c r="H5175" i="5"/>
  <c r="H5176" i="5"/>
  <c r="H5177" i="5"/>
  <c r="H5178" i="5"/>
  <c r="H5179" i="5"/>
  <c r="H5180" i="5"/>
  <c r="H5181" i="5"/>
  <c r="H5182" i="5"/>
  <c r="H5183" i="5"/>
  <c r="H5184" i="5"/>
  <c r="H5185" i="5"/>
  <c r="H5186" i="5"/>
  <c r="H5187" i="5"/>
  <c r="H5188" i="5"/>
  <c r="H5189" i="5"/>
  <c r="H5190" i="5"/>
  <c r="H5191" i="5"/>
  <c r="H5192" i="5"/>
  <c r="H5193" i="5"/>
  <c r="H5194" i="5"/>
  <c r="H5195" i="5"/>
  <c r="H5196" i="5"/>
  <c r="H5197" i="5"/>
  <c r="H5198" i="5"/>
  <c r="H5199" i="5"/>
  <c r="H5200" i="5"/>
  <c r="H5201" i="5"/>
  <c r="H5202" i="5"/>
  <c r="H5203" i="5"/>
  <c r="H5204" i="5"/>
  <c r="H5205" i="5"/>
  <c r="H5206" i="5"/>
  <c r="H5207" i="5"/>
  <c r="H5208" i="5"/>
  <c r="H5209" i="5"/>
  <c r="H5210" i="5"/>
  <c r="H5211" i="5"/>
  <c r="H5212" i="5"/>
  <c r="H5213" i="5"/>
  <c r="H5214" i="5"/>
  <c r="H5215" i="5"/>
  <c r="H5216" i="5"/>
  <c r="H5217" i="5"/>
  <c r="H5218" i="5"/>
  <c r="H5219" i="5"/>
  <c r="H5220" i="5"/>
  <c r="H5221" i="5"/>
  <c r="H5222" i="5"/>
  <c r="H5223" i="5"/>
  <c r="H5224" i="5"/>
  <c r="H5225" i="5"/>
  <c r="H5226" i="5"/>
  <c r="H5227" i="5"/>
  <c r="H5228" i="5"/>
  <c r="H5229" i="5"/>
  <c r="H5230" i="5"/>
  <c r="H5231" i="5"/>
  <c r="H5232" i="5"/>
  <c r="H5233" i="5"/>
  <c r="H5234" i="5"/>
  <c r="H5235" i="5"/>
  <c r="H5236" i="5"/>
  <c r="H5237" i="5"/>
  <c r="H5238" i="5"/>
  <c r="H5239" i="5"/>
  <c r="H5240" i="5"/>
  <c r="H5241" i="5"/>
  <c r="H5242" i="5"/>
  <c r="H5243" i="5"/>
  <c r="H5244" i="5"/>
  <c r="H5245" i="5"/>
  <c r="H5246" i="5"/>
  <c r="H5247" i="5"/>
  <c r="H5248" i="5"/>
  <c r="H5249" i="5"/>
  <c r="H5250" i="5"/>
  <c r="H5251" i="5"/>
  <c r="H5252" i="5"/>
  <c r="H5253" i="5"/>
  <c r="H5254" i="5"/>
  <c r="H5255" i="5"/>
  <c r="H5256" i="5"/>
  <c r="H5257" i="5"/>
  <c r="H5258" i="5"/>
  <c r="H5259" i="5"/>
  <c r="H5260" i="5"/>
  <c r="H5261" i="5"/>
  <c r="H5262" i="5"/>
  <c r="H5263" i="5"/>
  <c r="H5264" i="5"/>
  <c r="H5265" i="5"/>
  <c r="H5266" i="5"/>
  <c r="H5267" i="5"/>
  <c r="H5268" i="5"/>
  <c r="H5269" i="5"/>
  <c r="H5270" i="5"/>
  <c r="H5271" i="5"/>
  <c r="H5272" i="5"/>
  <c r="H5273" i="5"/>
  <c r="H5274" i="5"/>
  <c r="H5275" i="5"/>
  <c r="H5276" i="5"/>
  <c r="H5277" i="5"/>
  <c r="H5278" i="5"/>
  <c r="H5279" i="5"/>
  <c r="H5280" i="5"/>
  <c r="H5281" i="5"/>
  <c r="H5282" i="5"/>
  <c r="H5283" i="5"/>
  <c r="H5284" i="5"/>
  <c r="H5285" i="5"/>
  <c r="H5286" i="5"/>
  <c r="H5287" i="5"/>
  <c r="H5288" i="5"/>
  <c r="H5289" i="5"/>
  <c r="H5290" i="5"/>
  <c r="H5291" i="5"/>
  <c r="H5292" i="5"/>
  <c r="H5293" i="5"/>
  <c r="H5294" i="5"/>
  <c r="H5295" i="5"/>
  <c r="H5296" i="5"/>
  <c r="H5297" i="5"/>
  <c r="H5298" i="5"/>
  <c r="H5299" i="5"/>
  <c r="H5300" i="5"/>
  <c r="H5301" i="5"/>
  <c r="H5302" i="5"/>
  <c r="H5303" i="5"/>
  <c r="H5304" i="5"/>
  <c r="H5305" i="5"/>
  <c r="H5306" i="5"/>
  <c r="H5307" i="5"/>
  <c r="H5308" i="5"/>
  <c r="H5309" i="5"/>
  <c r="H5310" i="5"/>
  <c r="H5311" i="5"/>
  <c r="H5312" i="5"/>
  <c r="H5313" i="5"/>
  <c r="H5314" i="5"/>
  <c r="H5315" i="5"/>
  <c r="H5316" i="5"/>
  <c r="H5317" i="5"/>
  <c r="H5318" i="5"/>
  <c r="H5319" i="5"/>
  <c r="H5320" i="5"/>
  <c r="H5321" i="5"/>
  <c r="H5322" i="5"/>
  <c r="H5323" i="5"/>
  <c r="H5324" i="5"/>
  <c r="H5325" i="5"/>
  <c r="H5326" i="5"/>
  <c r="H5327" i="5"/>
  <c r="H5328" i="5"/>
  <c r="H5329" i="5"/>
  <c r="H5330" i="5"/>
  <c r="H5331" i="5"/>
  <c r="H5332" i="5"/>
  <c r="H5333" i="5"/>
  <c r="H5334" i="5"/>
  <c r="H5335" i="5"/>
  <c r="H5336" i="5"/>
  <c r="H5337" i="5"/>
  <c r="H5338" i="5"/>
  <c r="H5339" i="5"/>
  <c r="H5340" i="5"/>
  <c r="H5341" i="5"/>
  <c r="H5342" i="5"/>
  <c r="H5343" i="5"/>
  <c r="H5344" i="5"/>
  <c r="H5345" i="5"/>
  <c r="H5346" i="5"/>
  <c r="H5347" i="5"/>
  <c r="H5348" i="5"/>
  <c r="H5349" i="5"/>
  <c r="H5350" i="5"/>
  <c r="H5351" i="5"/>
  <c r="H5352" i="5"/>
  <c r="H5353" i="5"/>
  <c r="H5354" i="5"/>
  <c r="H5355" i="5"/>
  <c r="H5356" i="5"/>
  <c r="H5357" i="5"/>
  <c r="H5358" i="5"/>
  <c r="H5359" i="5"/>
  <c r="H5360" i="5"/>
  <c r="H5361" i="5"/>
  <c r="H5362" i="5"/>
  <c r="H5363" i="5"/>
  <c r="H5364" i="5"/>
  <c r="H5365" i="5"/>
  <c r="H5366" i="5"/>
  <c r="H5367" i="5"/>
  <c r="H5368" i="5"/>
  <c r="H5369" i="5"/>
  <c r="H5370" i="5"/>
  <c r="H5371" i="5"/>
  <c r="H5372" i="5"/>
  <c r="H5373" i="5"/>
  <c r="H5374" i="5"/>
  <c r="H5375" i="5"/>
  <c r="H5376" i="5"/>
  <c r="H5377" i="5"/>
  <c r="H5378" i="5"/>
  <c r="H5379" i="5"/>
  <c r="H5380" i="5"/>
  <c r="H5381" i="5"/>
  <c r="H5382" i="5"/>
  <c r="H5383" i="5"/>
  <c r="H5384" i="5"/>
  <c r="H5385" i="5"/>
  <c r="H5386" i="5"/>
  <c r="H5387" i="5"/>
  <c r="H5388" i="5"/>
  <c r="H5389" i="5"/>
  <c r="H5390" i="5"/>
  <c r="H5391" i="5"/>
  <c r="H5392" i="5"/>
  <c r="H5393" i="5"/>
  <c r="H5394" i="5"/>
  <c r="H5395" i="5"/>
  <c r="H5396" i="5"/>
  <c r="H5397" i="5"/>
  <c r="H5398" i="5"/>
  <c r="H5399" i="5"/>
  <c r="H5400" i="5"/>
  <c r="H5401" i="5"/>
  <c r="H5402" i="5"/>
  <c r="H5403" i="5"/>
  <c r="H5404" i="5"/>
  <c r="H5405" i="5"/>
  <c r="H5406" i="5"/>
  <c r="H5407" i="5"/>
  <c r="H5408" i="5"/>
  <c r="H5409" i="5"/>
  <c r="H5410" i="5"/>
  <c r="H5411" i="5"/>
  <c r="H5412" i="5"/>
  <c r="H5413" i="5"/>
  <c r="H5414" i="5"/>
  <c r="H5415" i="5"/>
  <c r="H5416" i="5"/>
  <c r="H5417" i="5"/>
  <c r="H5418" i="5"/>
  <c r="H5419" i="5"/>
  <c r="H5420" i="5"/>
  <c r="H5421" i="5"/>
  <c r="H5422" i="5"/>
  <c r="H5423" i="5"/>
  <c r="H5424" i="5"/>
  <c r="H5425" i="5"/>
  <c r="H5426" i="5"/>
  <c r="H5427" i="5"/>
  <c r="H5428" i="5"/>
  <c r="H5429" i="5"/>
  <c r="H5430" i="5"/>
  <c r="H5431" i="5"/>
  <c r="H5432" i="5"/>
  <c r="H5433" i="5"/>
  <c r="H5434" i="5"/>
  <c r="H5435" i="5"/>
  <c r="H5436" i="5"/>
  <c r="H5437" i="5"/>
  <c r="H5438" i="5"/>
  <c r="H5439" i="5"/>
  <c r="H5440" i="5"/>
  <c r="H5441" i="5"/>
  <c r="H5442" i="5"/>
  <c r="H5443" i="5"/>
  <c r="H5444" i="5"/>
  <c r="H5445" i="5"/>
  <c r="H5446" i="5"/>
  <c r="H5447" i="5"/>
  <c r="H5448" i="5"/>
  <c r="H5449" i="5"/>
  <c r="H5450" i="5"/>
  <c r="H5451" i="5"/>
  <c r="H5452" i="5"/>
  <c r="H5453" i="5"/>
  <c r="H5454" i="5"/>
  <c r="H5455" i="5"/>
  <c r="H5456" i="5"/>
  <c r="H5457" i="5"/>
  <c r="H5458" i="5"/>
  <c r="H5459" i="5"/>
  <c r="H5460" i="5"/>
  <c r="H5461" i="5"/>
  <c r="H5462" i="5"/>
  <c r="H5463" i="5"/>
  <c r="H5464" i="5"/>
  <c r="H5465" i="5"/>
  <c r="H5466" i="5"/>
  <c r="H5467" i="5"/>
  <c r="H5468" i="5"/>
  <c r="H5469" i="5"/>
  <c r="H5470" i="5"/>
  <c r="H5471" i="5"/>
  <c r="H5472" i="5"/>
  <c r="H5473" i="5"/>
  <c r="H5474" i="5"/>
  <c r="H5475" i="5"/>
  <c r="H5476" i="5"/>
  <c r="H5477" i="5"/>
  <c r="H5478" i="5"/>
  <c r="H5479" i="5"/>
  <c r="H5480" i="5"/>
  <c r="H5481" i="5"/>
  <c r="H5482" i="5"/>
  <c r="H5483" i="5"/>
  <c r="H5484" i="5"/>
  <c r="H5485" i="5"/>
  <c r="H5486" i="5"/>
  <c r="H5487" i="5"/>
  <c r="H5488" i="5"/>
  <c r="H5489" i="5"/>
  <c r="H5490" i="5"/>
  <c r="H5491" i="5"/>
  <c r="H5492" i="5"/>
  <c r="H5493" i="5"/>
  <c r="H5494" i="5"/>
  <c r="H5495" i="5"/>
  <c r="H5496" i="5"/>
  <c r="H5497" i="5"/>
  <c r="H5498" i="5"/>
  <c r="H5499" i="5"/>
  <c r="H5500" i="5"/>
  <c r="H5501" i="5"/>
  <c r="H5502" i="5"/>
  <c r="H5503" i="5"/>
  <c r="H5504" i="5"/>
  <c r="H5505" i="5"/>
  <c r="H5506" i="5"/>
  <c r="H5507" i="5"/>
  <c r="H5508" i="5"/>
  <c r="H5509" i="5"/>
  <c r="H5510" i="5"/>
  <c r="H5511" i="5"/>
  <c r="H5512" i="5"/>
  <c r="H5513" i="5"/>
  <c r="H5514" i="5"/>
  <c r="H5515" i="5"/>
  <c r="H5516" i="5"/>
  <c r="H5517" i="5"/>
  <c r="H5518" i="5"/>
  <c r="H5519" i="5"/>
  <c r="H5520" i="5"/>
  <c r="H5521" i="5"/>
  <c r="H5522" i="5"/>
  <c r="H5523" i="5"/>
  <c r="H5524" i="5"/>
  <c r="H5525" i="5"/>
  <c r="H5526" i="5"/>
  <c r="H5527" i="5"/>
  <c r="H5528" i="5"/>
  <c r="H5529" i="5"/>
  <c r="H5530" i="5"/>
  <c r="H5531" i="5"/>
  <c r="H5532" i="5"/>
  <c r="H5533" i="5"/>
  <c r="H5534" i="5"/>
  <c r="H5535" i="5"/>
  <c r="H5536" i="5"/>
  <c r="H5537" i="5"/>
  <c r="H5538" i="5"/>
  <c r="H5539" i="5"/>
  <c r="H5540" i="5"/>
  <c r="H5541" i="5"/>
  <c r="H5542" i="5"/>
  <c r="H5543" i="5"/>
  <c r="H5544" i="5"/>
  <c r="H5545" i="5"/>
  <c r="H5546" i="5"/>
  <c r="H5547" i="5"/>
  <c r="H5548" i="5"/>
  <c r="H5549" i="5"/>
  <c r="H5550" i="5"/>
  <c r="H5551" i="5"/>
  <c r="H5552" i="5"/>
  <c r="H5553" i="5"/>
  <c r="H5554" i="5"/>
  <c r="H5555" i="5"/>
  <c r="H5556" i="5"/>
  <c r="H5557" i="5"/>
  <c r="H5558" i="5"/>
  <c r="H5559" i="5"/>
  <c r="H5560" i="5"/>
  <c r="H5561" i="5"/>
  <c r="H5562" i="5"/>
  <c r="H5563" i="5"/>
  <c r="H5564" i="5"/>
  <c r="H5565" i="5"/>
  <c r="H5566" i="5"/>
  <c r="H5567" i="5"/>
  <c r="H5568" i="5"/>
  <c r="H5569" i="5"/>
  <c r="H5570" i="5"/>
  <c r="H5571" i="5"/>
  <c r="H5572" i="5"/>
  <c r="H5573" i="5"/>
  <c r="H5574" i="5"/>
  <c r="H5575" i="5"/>
  <c r="H5576" i="5"/>
  <c r="H5577" i="5"/>
  <c r="H5578" i="5"/>
  <c r="H5579" i="5"/>
  <c r="H5580" i="5"/>
  <c r="H5581" i="5"/>
  <c r="H5582" i="5"/>
  <c r="H5583" i="5"/>
  <c r="H5584" i="5"/>
  <c r="H5585" i="5"/>
  <c r="H5586" i="5"/>
  <c r="H5587" i="5"/>
  <c r="H5588" i="5"/>
  <c r="H5589" i="5"/>
  <c r="H5590" i="5"/>
  <c r="H5591" i="5"/>
  <c r="H5592" i="5"/>
  <c r="H5593" i="5"/>
  <c r="H5594" i="5"/>
  <c r="H5595" i="5"/>
  <c r="H5596" i="5"/>
  <c r="H5597" i="5"/>
  <c r="H5598" i="5"/>
  <c r="H5599" i="5"/>
  <c r="H5600" i="5"/>
  <c r="H5601" i="5"/>
  <c r="H5602" i="5"/>
  <c r="H5603" i="5"/>
  <c r="H5604" i="5"/>
  <c r="H5605" i="5"/>
  <c r="H5606" i="5"/>
  <c r="H5607" i="5"/>
  <c r="H5608" i="5"/>
  <c r="H5609" i="5"/>
  <c r="H5610" i="5"/>
  <c r="H5611" i="5"/>
  <c r="H5612" i="5"/>
  <c r="H5613" i="5"/>
  <c r="H5614" i="5"/>
  <c r="H5615" i="5"/>
  <c r="H5616" i="5"/>
  <c r="H5617" i="5"/>
  <c r="H5618" i="5"/>
  <c r="H5619" i="5"/>
  <c r="H5620" i="5"/>
  <c r="H5621" i="5"/>
  <c r="H5622" i="5"/>
  <c r="H5623" i="5"/>
  <c r="H5624" i="5"/>
  <c r="H5625" i="5"/>
  <c r="H5626" i="5"/>
  <c r="H5627" i="5"/>
  <c r="H5628" i="5"/>
  <c r="H5629" i="5"/>
  <c r="H5630" i="5"/>
  <c r="H5631" i="5"/>
  <c r="H5632" i="5"/>
  <c r="H5633" i="5"/>
  <c r="H5634" i="5"/>
  <c r="H5635" i="5"/>
  <c r="H5636" i="5"/>
  <c r="H5637" i="5"/>
  <c r="H5638" i="5"/>
  <c r="H5639" i="5"/>
  <c r="H5640" i="5"/>
  <c r="H5641" i="5"/>
  <c r="H5642" i="5"/>
  <c r="H5643" i="5"/>
  <c r="H5644" i="5"/>
  <c r="H5645" i="5"/>
  <c r="H5646" i="5"/>
  <c r="H5647" i="5"/>
  <c r="H5648" i="5"/>
  <c r="H5649" i="5"/>
  <c r="H5650" i="5"/>
  <c r="H5651" i="5"/>
  <c r="H5652" i="5"/>
  <c r="H5653" i="5"/>
  <c r="H5654" i="5"/>
  <c r="H5655" i="5"/>
  <c r="H5656" i="5"/>
  <c r="H5657" i="5"/>
  <c r="H5658" i="5"/>
  <c r="H5659" i="5"/>
  <c r="H5660" i="5"/>
  <c r="H5661" i="5"/>
  <c r="H5662" i="5"/>
  <c r="H5663" i="5"/>
  <c r="H5664" i="5"/>
  <c r="H5665" i="5"/>
  <c r="H5666" i="5"/>
  <c r="H5667" i="5"/>
  <c r="H5668" i="5"/>
  <c r="H5669" i="5"/>
  <c r="H5670" i="5"/>
  <c r="H5671" i="5"/>
  <c r="H5672" i="5"/>
  <c r="H5673" i="5"/>
  <c r="H5674" i="5"/>
  <c r="H5675" i="5"/>
  <c r="H5676" i="5"/>
  <c r="H5677" i="5"/>
  <c r="H5678" i="5"/>
  <c r="H5679" i="5"/>
  <c r="H5680" i="5"/>
  <c r="H5681" i="5"/>
  <c r="H5682" i="5"/>
  <c r="H5683" i="5"/>
  <c r="H5684" i="5"/>
  <c r="H5685" i="5"/>
  <c r="H5686" i="5"/>
  <c r="H5687" i="5"/>
  <c r="H5688" i="5"/>
  <c r="H5689" i="5"/>
  <c r="H5690" i="5"/>
  <c r="H5691" i="5"/>
  <c r="H5692" i="5"/>
  <c r="H5693" i="5"/>
  <c r="H5694" i="5"/>
  <c r="H5695" i="5"/>
  <c r="H5696" i="5"/>
  <c r="H5697" i="5"/>
  <c r="H5698" i="5"/>
  <c r="H5699" i="5"/>
  <c r="H5700" i="5"/>
  <c r="H5701" i="5"/>
  <c r="H5702" i="5"/>
  <c r="H5703" i="5"/>
  <c r="H5704" i="5"/>
  <c r="H5705" i="5"/>
  <c r="H5706" i="5"/>
  <c r="H5707" i="5"/>
  <c r="H5708" i="5"/>
  <c r="H5709" i="5"/>
  <c r="H5710" i="5"/>
  <c r="H5711" i="5"/>
  <c r="H5712" i="5"/>
  <c r="H5713" i="5"/>
  <c r="H5714" i="5"/>
  <c r="H5715" i="5"/>
  <c r="H5716" i="5"/>
  <c r="H5717" i="5"/>
  <c r="H5718" i="5"/>
  <c r="H5719" i="5"/>
  <c r="H5720" i="5"/>
  <c r="H5721" i="5"/>
  <c r="H5722" i="5"/>
  <c r="H5723" i="5"/>
  <c r="H5724" i="5"/>
  <c r="H5725" i="5"/>
  <c r="H5726" i="5"/>
  <c r="H5727" i="5"/>
  <c r="H5728" i="5"/>
  <c r="H5729" i="5"/>
  <c r="H5730" i="5"/>
  <c r="H5731" i="5"/>
  <c r="H5732" i="5"/>
  <c r="H5733" i="5"/>
  <c r="H5734" i="5"/>
  <c r="H5735" i="5"/>
  <c r="H5736" i="5"/>
  <c r="H5737" i="5"/>
  <c r="H5738" i="5"/>
  <c r="H5739" i="5"/>
  <c r="H5740" i="5"/>
  <c r="H5741" i="5"/>
  <c r="H5742" i="5"/>
  <c r="H5743" i="5"/>
  <c r="H5744" i="5"/>
  <c r="H5745" i="5"/>
  <c r="H5746" i="5"/>
  <c r="H5747" i="5"/>
  <c r="H5748" i="5"/>
  <c r="H5749" i="5"/>
  <c r="H5750" i="5"/>
  <c r="H5751" i="5"/>
  <c r="H5752" i="5"/>
  <c r="H5753" i="5"/>
  <c r="H5754" i="5"/>
  <c r="H5755" i="5"/>
  <c r="H5756" i="5"/>
  <c r="H5757" i="5"/>
  <c r="H5758" i="5"/>
  <c r="H5759" i="5"/>
  <c r="H5760" i="5"/>
  <c r="H5761" i="5"/>
  <c r="H5762" i="5"/>
  <c r="H5763" i="5"/>
  <c r="H5764" i="5"/>
  <c r="H5765" i="5"/>
  <c r="H5766" i="5"/>
  <c r="H5767" i="5"/>
  <c r="H5768" i="5"/>
  <c r="H5769" i="5"/>
  <c r="H5770" i="5"/>
  <c r="H5771" i="5"/>
  <c r="H5772" i="5"/>
  <c r="H5773" i="5"/>
  <c r="H5774" i="5"/>
  <c r="H5775" i="5"/>
  <c r="H5776" i="5"/>
  <c r="H5777" i="5"/>
  <c r="H5778" i="5"/>
  <c r="H5779" i="5"/>
  <c r="H5780" i="5"/>
  <c r="H5781" i="5"/>
  <c r="H5782" i="5"/>
  <c r="H5783" i="5"/>
  <c r="H5784" i="5"/>
  <c r="H5785" i="5"/>
  <c r="H5786" i="5"/>
  <c r="H5787" i="5"/>
  <c r="H5788" i="5"/>
  <c r="H5789" i="5"/>
  <c r="H5790" i="5"/>
  <c r="H5791" i="5"/>
  <c r="H5792" i="5"/>
  <c r="H5793" i="5"/>
  <c r="H5794" i="5"/>
  <c r="H5795" i="5"/>
  <c r="H5796" i="5"/>
  <c r="H5797" i="5"/>
  <c r="H5798" i="5"/>
  <c r="H5799" i="5"/>
  <c r="H5800" i="5"/>
  <c r="H5801" i="5"/>
  <c r="H5802" i="5"/>
  <c r="H5803" i="5"/>
  <c r="H5804" i="5"/>
  <c r="H5805" i="5"/>
  <c r="H5806" i="5"/>
  <c r="H5807" i="5"/>
  <c r="H5808" i="5"/>
  <c r="H5809" i="5"/>
  <c r="H5810" i="5"/>
  <c r="H5811" i="5"/>
  <c r="H5812" i="5"/>
  <c r="H5813" i="5"/>
  <c r="H5814" i="5"/>
  <c r="H5815" i="5"/>
  <c r="H5816" i="5"/>
  <c r="H5817" i="5"/>
  <c r="H5818" i="5"/>
  <c r="H5819" i="5"/>
  <c r="H5820" i="5"/>
  <c r="H5821" i="5"/>
  <c r="H5822" i="5"/>
  <c r="H5823" i="5"/>
  <c r="H5824" i="5"/>
  <c r="H5825" i="5"/>
  <c r="H5826" i="5"/>
  <c r="H5827" i="5"/>
  <c r="H5828" i="5"/>
  <c r="H5829" i="5"/>
  <c r="H5830" i="5"/>
  <c r="H5831" i="5"/>
  <c r="H5832" i="5"/>
  <c r="H5833" i="5"/>
  <c r="H5834" i="5"/>
  <c r="H5835" i="5"/>
  <c r="H5836" i="5"/>
  <c r="H5837" i="5"/>
  <c r="H5838" i="5"/>
  <c r="H5839" i="5"/>
  <c r="H5840" i="5"/>
  <c r="H5841" i="5"/>
  <c r="H5842" i="5"/>
  <c r="H5843" i="5"/>
  <c r="H5844" i="5"/>
  <c r="H5845" i="5"/>
  <c r="H5846" i="5"/>
  <c r="H5847" i="5"/>
  <c r="H5848" i="5"/>
  <c r="H5849" i="5"/>
  <c r="H5850" i="5"/>
  <c r="H5851" i="5"/>
  <c r="H5852" i="5"/>
  <c r="H5853" i="5"/>
  <c r="H5854" i="5"/>
  <c r="H5855" i="5"/>
  <c r="H5856" i="5"/>
  <c r="H5857" i="5"/>
  <c r="H5858" i="5"/>
  <c r="H5859" i="5"/>
  <c r="H5860" i="5"/>
  <c r="H5861" i="5"/>
  <c r="H5862" i="5"/>
  <c r="H5863" i="5"/>
  <c r="H5864" i="5"/>
  <c r="H5865" i="5"/>
  <c r="H5866" i="5"/>
  <c r="H5867" i="5"/>
  <c r="H5868" i="5"/>
  <c r="H5869" i="5"/>
  <c r="H5870" i="5"/>
  <c r="H5871" i="5"/>
  <c r="H5872" i="5"/>
  <c r="H5873" i="5"/>
  <c r="H5874" i="5"/>
  <c r="H5875" i="5"/>
  <c r="H5876" i="5"/>
  <c r="H5877" i="5"/>
  <c r="H5878" i="5"/>
  <c r="H5879" i="5"/>
  <c r="H5880" i="5"/>
  <c r="H5881" i="5"/>
  <c r="H5882" i="5"/>
  <c r="H5883" i="5"/>
  <c r="H5884" i="5"/>
  <c r="H5885" i="5"/>
  <c r="H5886" i="5"/>
  <c r="H5887" i="5"/>
  <c r="H5888" i="5"/>
  <c r="H5889" i="5"/>
  <c r="H5890" i="5"/>
  <c r="H5891" i="5"/>
  <c r="H5892" i="5"/>
  <c r="H5893" i="5"/>
  <c r="H5894" i="5"/>
  <c r="H5895" i="5"/>
  <c r="H5896" i="5"/>
  <c r="H5897" i="5"/>
  <c r="H5898" i="5"/>
  <c r="H5899" i="5"/>
  <c r="H5900" i="5"/>
  <c r="H5901" i="5"/>
  <c r="H5902" i="5"/>
  <c r="H5903" i="5"/>
  <c r="H5904" i="5"/>
  <c r="H5905" i="5"/>
  <c r="H5906" i="5"/>
  <c r="H5907" i="5"/>
  <c r="H5908" i="5"/>
  <c r="H5909" i="5"/>
  <c r="H5910" i="5"/>
  <c r="H5911" i="5"/>
  <c r="H5912" i="5"/>
  <c r="H5913" i="5"/>
  <c r="H5914" i="5"/>
  <c r="H5915" i="5"/>
  <c r="H5916" i="5"/>
  <c r="H5917" i="5"/>
  <c r="H5918" i="5"/>
  <c r="H5919" i="5"/>
  <c r="H5920" i="5"/>
  <c r="H5921" i="5"/>
  <c r="H5922" i="5"/>
  <c r="H5923" i="5"/>
  <c r="H5924" i="5"/>
  <c r="H5925" i="5"/>
  <c r="H5926" i="5"/>
  <c r="H5927" i="5"/>
  <c r="H5928" i="5"/>
  <c r="H5929" i="5"/>
  <c r="H5930" i="5"/>
  <c r="H5931" i="5"/>
  <c r="H5932" i="5"/>
  <c r="H5933" i="5"/>
  <c r="H5934" i="5"/>
  <c r="H5935" i="5"/>
  <c r="H5936" i="5"/>
  <c r="H5937" i="5"/>
  <c r="H5938" i="5"/>
  <c r="H5939" i="5"/>
  <c r="H5940" i="5"/>
  <c r="H5941" i="5"/>
  <c r="H5942" i="5"/>
  <c r="H5943" i="5"/>
  <c r="H5944" i="5"/>
  <c r="H5945" i="5"/>
  <c r="H5946" i="5"/>
  <c r="H5947" i="5"/>
  <c r="H5948" i="5"/>
  <c r="H5949" i="5"/>
  <c r="H5950" i="5"/>
  <c r="H5951" i="5"/>
  <c r="H5952" i="5"/>
  <c r="H5953" i="5"/>
  <c r="H5954" i="5"/>
  <c r="H5955" i="5"/>
  <c r="H5956" i="5"/>
  <c r="H5957" i="5"/>
  <c r="H5958" i="5"/>
  <c r="H5959" i="5"/>
  <c r="H5960" i="5"/>
  <c r="H5961" i="5"/>
  <c r="H5962" i="5"/>
  <c r="H5963" i="5"/>
  <c r="H5964" i="5"/>
  <c r="H5965" i="5"/>
  <c r="H5966" i="5"/>
  <c r="H5967" i="5"/>
  <c r="H5968" i="5"/>
  <c r="H5969" i="5"/>
  <c r="H5970" i="5"/>
  <c r="H5971" i="5"/>
  <c r="H5972" i="5"/>
  <c r="H5973" i="5"/>
  <c r="H5974" i="5"/>
  <c r="H5975" i="5"/>
  <c r="H5976" i="5"/>
  <c r="H5977" i="5"/>
  <c r="H5978" i="5"/>
  <c r="H5979" i="5"/>
  <c r="H5980" i="5"/>
  <c r="H5981" i="5"/>
  <c r="H5982" i="5"/>
  <c r="H5983" i="5"/>
  <c r="H5984" i="5"/>
  <c r="H5985" i="5"/>
  <c r="H5986" i="5"/>
  <c r="H5987" i="5"/>
  <c r="H5988" i="5"/>
  <c r="H5989" i="5"/>
  <c r="H5990" i="5"/>
  <c r="H5991" i="5"/>
  <c r="H5992" i="5"/>
  <c r="H5993" i="5"/>
  <c r="H5994" i="5"/>
  <c r="H5995" i="5"/>
  <c r="H5996" i="5"/>
  <c r="H5997" i="5"/>
  <c r="H5998" i="5"/>
  <c r="H5999" i="5"/>
  <c r="H6000" i="5"/>
  <c r="H6001" i="5"/>
  <c r="H6002" i="5"/>
  <c r="H6003" i="5"/>
  <c r="H6004" i="5"/>
  <c r="H6005" i="5"/>
  <c r="H6006" i="5"/>
  <c r="H6007" i="5"/>
  <c r="H6008" i="5"/>
  <c r="H6009" i="5"/>
  <c r="H6010" i="5"/>
  <c r="H6011" i="5"/>
  <c r="H6012" i="5"/>
  <c r="H6013" i="5"/>
  <c r="H6014" i="5"/>
  <c r="H6015" i="5"/>
  <c r="H6016" i="5"/>
  <c r="H6017" i="5"/>
  <c r="H6018" i="5"/>
  <c r="H6019" i="5"/>
  <c r="H6020" i="5"/>
  <c r="H6021" i="5"/>
  <c r="H6022" i="5"/>
  <c r="H6023" i="5"/>
  <c r="H6024" i="5"/>
  <c r="H6025" i="5"/>
  <c r="H6026" i="5"/>
  <c r="H6027" i="5"/>
  <c r="H6028" i="5"/>
  <c r="H6029" i="5"/>
  <c r="H6030" i="5"/>
  <c r="H6031" i="5"/>
  <c r="H6032" i="5"/>
  <c r="H6033" i="5"/>
  <c r="H6034" i="5"/>
  <c r="H6035" i="5"/>
  <c r="H6036" i="5"/>
  <c r="H6037" i="5"/>
  <c r="H6038" i="5"/>
  <c r="H6039" i="5"/>
  <c r="H6040" i="5"/>
  <c r="H6041" i="5"/>
  <c r="H6042" i="5"/>
  <c r="H6043" i="5"/>
  <c r="H6044" i="5"/>
  <c r="H6045" i="5"/>
  <c r="H6046" i="5"/>
  <c r="H6047" i="5"/>
  <c r="H6048" i="5"/>
  <c r="H6049" i="5"/>
  <c r="H6050" i="5"/>
  <c r="H6051" i="5"/>
  <c r="H6052" i="5"/>
  <c r="H6053" i="5"/>
  <c r="H6054" i="5"/>
  <c r="H6055" i="5"/>
  <c r="H6056" i="5"/>
  <c r="H6057" i="5"/>
  <c r="H6058" i="5"/>
  <c r="H6059" i="5"/>
  <c r="H6060" i="5"/>
  <c r="H6061" i="5"/>
  <c r="H6062" i="5"/>
  <c r="H6063" i="5"/>
  <c r="H6064" i="5"/>
  <c r="H6065" i="5"/>
  <c r="H6066" i="5"/>
  <c r="H6067" i="5"/>
  <c r="H6068" i="5"/>
  <c r="H6069" i="5"/>
  <c r="H6070" i="5"/>
  <c r="H6071" i="5"/>
  <c r="H6072" i="5"/>
  <c r="H6073" i="5"/>
  <c r="H6074" i="5"/>
  <c r="H6075" i="5"/>
  <c r="H6076" i="5"/>
  <c r="H6077" i="5"/>
  <c r="H6078" i="5"/>
  <c r="H6079" i="5"/>
  <c r="H6080" i="5"/>
  <c r="H6081" i="5"/>
  <c r="H6082" i="5"/>
  <c r="H6083" i="5"/>
  <c r="H6084" i="5"/>
  <c r="H6085" i="5"/>
  <c r="H6086" i="5"/>
  <c r="H6087" i="5"/>
  <c r="H6088" i="5"/>
  <c r="H6089" i="5"/>
  <c r="H6090" i="5"/>
  <c r="H6091" i="5"/>
  <c r="H6092" i="5"/>
  <c r="H6093" i="5"/>
  <c r="H6094" i="5"/>
  <c r="H6095" i="5"/>
  <c r="H6096" i="5"/>
  <c r="H6097" i="5"/>
  <c r="H6098" i="5"/>
  <c r="H6099" i="5"/>
  <c r="H6100" i="5"/>
  <c r="H6101" i="5"/>
  <c r="H6102" i="5"/>
  <c r="H6103" i="5"/>
  <c r="H6104" i="5"/>
  <c r="H6105" i="5"/>
  <c r="H6106" i="5"/>
  <c r="H6107" i="5"/>
  <c r="H6108" i="5"/>
  <c r="H6109" i="5"/>
  <c r="H6110" i="5"/>
  <c r="H6111" i="5"/>
  <c r="H6112" i="5"/>
  <c r="H6113" i="5"/>
  <c r="H6114" i="5"/>
  <c r="H6115" i="5"/>
  <c r="H6116" i="5"/>
  <c r="H6117" i="5"/>
  <c r="H6118" i="5"/>
  <c r="H6119" i="5"/>
  <c r="H6120" i="5"/>
  <c r="H6121" i="5"/>
  <c r="H6122" i="5"/>
  <c r="H6123" i="5"/>
  <c r="H6124" i="5"/>
  <c r="H6125" i="5"/>
  <c r="H6126" i="5"/>
  <c r="H6127" i="5"/>
  <c r="H6128" i="5"/>
  <c r="H6129" i="5"/>
  <c r="H6130" i="5"/>
  <c r="H6131" i="5"/>
  <c r="H6132" i="5"/>
  <c r="H6133" i="5"/>
  <c r="H6134" i="5"/>
  <c r="H6135" i="5"/>
  <c r="H6136" i="5"/>
  <c r="H6137" i="5"/>
  <c r="H6138" i="5"/>
  <c r="H6139" i="5"/>
  <c r="H6140" i="5"/>
  <c r="H6141" i="5"/>
  <c r="H6142" i="5"/>
  <c r="H6143" i="5"/>
  <c r="H6144" i="5"/>
  <c r="H6145" i="5"/>
  <c r="H6146" i="5"/>
  <c r="H6147" i="5"/>
  <c r="H6148" i="5"/>
  <c r="H6149" i="5"/>
  <c r="H6150" i="5"/>
  <c r="H6151" i="5"/>
  <c r="H6152" i="5"/>
  <c r="H6153" i="5"/>
  <c r="H6154" i="5"/>
  <c r="H6155" i="5"/>
  <c r="H6156" i="5"/>
  <c r="H6157" i="5"/>
  <c r="H6158" i="5"/>
  <c r="H6159" i="5"/>
  <c r="H6160" i="5"/>
  <c r="H6161" i="5"/>
  <c r="H6162" i="5"/>
  <c r="H6163" i="5"/>
  <c r="H6164" i="5"/>
  <c r="H6165" i="5"/>
  <c r="H6166" i="5"/>
  <c r="H6167" i="5"/>
  <c r="H6168" i="5"/>
  <c r="H6169" i="5"/>
  <c r="H6170" i="5"/>
  <c r="H6171" i="5"/>
  <c r="H6172" i="5"/>
  <c r="H6173" i="5"/>
  <c r="H6174" i="5"/>
  <c r="H6175" i="5"/>
  <c r="H6176" i="5"/>
  <c r="H6177" i="5"/>
  <c r="H6178" i="5"/>
  <c r="H6179" i="5"/>
  <c r="H6180" i="5"/>
  <c r="H6181" i="5"/>
  <c r="H6182" i="5"/>
  <c r="H6183" i="5"/>
  <c r="H6184" i="5"/>
  <c r="H6185" i="5"/>
  <c r="H6186" i="5"/>
  <c r="H6187" i="5"/>
  <c r="H6188" i="5"/>
  <c r="H6189" i="5"/>
  <c r="H6190" i="5"/>
  <c r="H6191" i="5"/>
  <c r="H6192" i="5"/>
  <c r="H6193" i="5"/>
  <c r="H6194" i="5"/>
  <c r="H6195" i="5"/>
  <c r="H6196" i="5"/>
  <c r="H6197" i="5"/>
  <c r="H6198" i="5"/>
  <c r="H6199" i="5"/>
  <c r="H6200" i="5"/>
  <c r="H6201" i="5"/>
  <c r="H6202" i="5"/>
  <c r="H6203" i="5"/>
  <c r="H6204" i="5"/>
  <c r="H6205" i="5"/>
  <c r="H6206" i="5"/>
  <c r="H6207" i="5"/>
  <c r="H6208" i="5"/>
  <c r="H6209" i="5"/>
  <c r="H6210" i="5"/>
  <c r="H6211" i="5"/>
  <c r="H6212" i="5"/>
  <c r="H6213" i="5"/>
  <c r="H6214" i="5"/>
  <c r="H6215" i="5"/>
  <c r="H6216" i="5"/>
  <c r="H6217" i="5"/>
  <c r="H6218" i="5"/>
  <c r="H6219" i="5"/>
  <c r="H6220" i="5"/>
  <c r="H6221" i="5"/>
  <c r="H6222" i="5"/>
  <c r="H6223" i="5"/>
  <c r="H6224" i="5"/>
  <c r="H6225" i="5"/>
  <c r="H6226" i="5"/>
  <c r="H6227" i="5"/>
  <c r="H6228" i="5"/>
  <c r="H6229" i="5"/>
  <c r="H6230" i="5"/>
  <c r="H6231" i="5"/>
  <c r="H6232" i="5"/>
  <c r="H6233" i="5"/>
  <c r="H6234" i="5"/>
  <c r="H6235" i="5"/>
  <c r="H6236" i="5"/>
  <c r="H6237" i="5"/>
  <c r="H6238" i="5"/>
  <c r="H6239" i="5"/>
  <c r="H6240" i="5"/>
  <c r="H6241" i="5"/>
  <c r="H6242" i="5"/>
  <c r="H6243" i="5"/>
  <c r="H6244" i="5"/>
  <c r="H6245" i="5"/>
  <c r="H6246" i="5"/>
  <c r="H6247" i="5"/>
  <c r="H6248" i="5"/>
  <c r="H6249" i="5"/>
  <c r="H6250" i="5"/>
  <c r="H6251" i="5"/>
  <c r="H6252" i="5"/>
  <c r="H6253" i="5"/>
  <c r="H6254" i="5"/>
  <c r="H6255" i="5"/>
  <c r="H6256" i="5"/>
  <c r="H6257" i="5"/>
  <c r="H6258" i="5"/>
  <c r="H6259" i="5"/>
  <c r="H6260" i="5"/>
  <c r="H6261" i="5"/>
  <c r="H6262" i="5"/>
  <c r="H6263" i="5"/>
  <c r="H6264" i="5"/>
  <c r="H6265" i="5"/>
  <c r="H6266" i="5"/>
  <c r="H6267" i="5"/>
  <c r="H6268" i="5"/>
  <c r="H6269" i="5"/>
  <c r="H6270" i="5"/>
  <c r="H6271" i="5"/>
  <c r="H6272" i="5"/>
  <c r="H6273" i="5"/>
  <c r="H6274" i="5"/>
  <c r="H6275" i="5"/>
  <c r="H6276" i="5"/>
  <c r="H6277" i="5"/>
  <c r="H6278" i="5"/>
  <c r="H6279" i="5"/>
  <c r="H6280" i="5"/>
  <c r="H6281" i="5"/>
  <c r="H6282" i="5"/>
  <c r="H6283" i="5"/>
  <c r="H6284" i="5"/>
  <c r="H6285" i="5"/>
  <c r="H6286" i="5"/>
  <c r="H6287" i="5"/>
  <c r="H6288" i="5"/>
  <c r="H6289" i="5"/>
  <c r="H6290" i="5"/>
  <c r="H6291" i="5"/>
  <c r="H6292" i="5"/>
  <c r="H6293" i="5"/>
  <c r="H6294" i="5"/>
  <c r="H6295" i="5"/>
  <c r="H6296" i="5"/>
  <c r="H6297" i="5"/>
  <c r="H6298" i="5"/>
  <c r="H6299" i="5"/>
  <c r="H6300" i="5"/>
  <c r="H6301" i="5"/>
  <c r="H6302" i="5"/>
  <c r="H6303" i="5"/>
  <c r="H6304" i="5"/>
  <c r="H6305" i="5"/>
  <c r="H6306" i="5"/>
  <c r="H6307" i="5"/>
  <c r="H6308" i="5"/>
  <c r="H6309" i="5"/>
  <c r="H6310" i="5"/>
  <c r="H6311" i="5"/>
  <c r="H6312" i="5"/>
  <c r="H6313" i="5"/>
  <c r="H6314" i="5"/>
  <c r="H6315" i="5"/>
  <c r="H6316" i="5"/>
  <c r="H6317" i="5"/>
  <c r="H6318" i="5"/>
  <c r="H6319" i="5"/>
  <c r="H6320" i="5"/>
  <c r="H6321" i="5"/>
  <c r="H6322" i="5"/>
  <c r="H6323" i="5"/>
  <c r="H6324" i="5"/>
  <c r="H6325" i="5"/>
  <c r="H6326" i="5"/>
  <c r="H6327" i="5"/>
  <c r="H6328" i="5"/>
  <c r="H6329" i="5"/>
  <c r="H6330" i="5"/>
  <c r="H6331" i="5"/>
  <c r="H6332" i="5"/>
  <c r="H6333" i="5"/>
  <c r="H6334" i="5"/>
  <c r="H6335" i="5"/>
  <c r="H6336" i="5"/>
  <c r="H6337" i="5"/>
  <c r="H6338" i="5"/>
  <c r="H6339" i="5"/>
  <c r="H6340" i="5"/>
  <c r="H6341" i="5"/>
  <c r="H6342" i="5"/>
  <c r="H6343" i="5"/>
  <c r="H6344" i="5"/>
  <c r="H6345" i="5"/>
  <c r="H6346" i="5"/>
  <c r="H6347" i="5"/>
  <c r="H6348" i="5"/>
  <c r="H6349" i="5"/>
  <c r="H6350" i="5"/>
  <c r="H6351" i="5"/>
  <c r="H6352" i="5"/>
  <c r="H6353" i="5"/>
  <c r="H6354" i="5"/>
  <c r="H6355" i="5"/>
  <c r="H6356" i="5"/>
  <c r="H6357" i="5"/>
  <c r="H6358" i="5"/>
  <c r="H6359" i="5"/>
  <c r="H6360" i="5"/>
  <c r="H6361" i="5"/>
  <c r="H6362" i="5"/>
  <c r="H6363" i="5"/>
  <c r="H6364" i="5"/>
  <c r="H6365" i="5"/>
  <c r="H6366" i="5"/>
  <c r="H6367" i="5"/>
  <c r="H6368" i="5"/>
  <c r="H6369" i="5"/>
  <c r="H6370" i="5"/>
  <c r="H6371" i="5"/>
  <c r="H6372" i="5"/>
  <c r="H6373" i="5"/>
  <c r="H6374" i="5"/>
  <c r="H6375" i="5"/>
  <c r="H6376" i="5"/>
  <c r="H6377" i="5"/>
  <c r="H6378" i="5"/>
  <c r="H6379" i="5"/>
  <c r="H6380" i="5"/>
  <c r="H6381" i="5"/>
  <c r="H6382" i="5"/>
  <c r="H6383" i="5"/>
  <c r="H6384" i="5"/>
  <c r="H6385" i="5"/>
  <c r="H6386" i="5"/>
  <c r="H6387" i="5"/>
  <c r="H6388" i="5"/>
  <c r="H6389" i="5"/>
  <c r="H6390" i="5"/>
  <c r="H6391" i="5"/>
  <c r="H6392" i="5"/>
  <c r="H6393" i="5"/>
  <c r="H6394" i="5"/>
  <c r="H6395" i="5"/>
  <c r="H6396" i="5"/>
  <c r="H6397" i="5"/>
  <c r="H6398" i="5"/>
  <c r="H6399" i="5"/>
  <c r="H6400" i="5"/>
  <c r="H6401" i="5"/>
  <c r="H6402" i="5"/>
  <c r="H6403" i="5"/>
  <c r="H6404" i="5"/>
  <c r="H6405" i="5"/>
  <c r="H6406" i="5"/>
  <c r="H6407" i="5"/>
  <c r="H6408" i="5"/>
  <c r="H6409" i="5"/>
  <c r="H6410" i="5"/>
  <c r="H6411" i="5"/>
  <c r="H6412" i="5"/>
  <c r="H6413" i="5"/>
  <c r="H6414" i="5"/>
  <c r="H6415" i="5"/>
  <c r="H6416" i="5"/>
  <c r="H6417" i="5"/>
  <c r="H6418" i="5"/>
  <c r="H6419" i="5"/>
  <c r="H6420" i="5"/>
  <c r="H6421" i="5"/>
  <c r="H6422" i="5"/>
  <c r="H6423" i="5"/>
  <c r="H6424" i="5"/>
  <c r="H6425" i="5"/>
  <c r="H6426" i="5"/>
  <c r="H6427" i="5"/>
  <c r="H6428" i="5"/>
  <c r="H6429" i="5"/>
  <c r="H6430" i="5"/>
  <c r="H6431" i="5"/>
  <c r="H6432" i="5"/>
  <c r="H6433" i="5"/>
  <c r="H6434" i="5"/>
  <c r="H6435" i="5"/>
  <c r="H6436" i="5"/>
  <c r="H6437" i="5"/>
  <c r="H6438" i="5"/>
  <c r="H6439" i="5"/>
  <c r="H6440" i="5"/>
  <c r="H6441" i="5"/>
  <c r="H6442" i="5"/>
  <c r="H6443" i="5"/>
  <c r="H6444" i="5"/>
  <c r="H6445" i="5"/>
  <c r="H6446" i="5"/>
  <c r="H6447" i="5"/>
  <c r="H6448" i="5"/>
  <c r="H6449" i="5"/>
  <c r="H6450" i="5"/>
  <c r="H6451" i="5"/>
  <c r="H6452" i="5"/>
  <c r="H6453" i="5"/>
  <c r="H6454" i="5"/>
  <c r="H6455" i="5"/>
  <c r="H6456" i="5"/>
  <c r="H6457" i="5"/>
  <c r="H6458" i="5"/>
  <c r="H6459" i="5"/>
  <c r="H6460" i="5"/>
  <c r="H6461" i="5"/>
  <c r="H6462" i="5"/>
  <c r="H6463" i="5"/>
  <c r="H6464" i="5"/>
  <c r="H6465" i="5"/>
  <c r="H6466" i="5"/>
  <c r="H6467" i="5"/>
  <c r="H6468" i="5"/>
  <c r="H6469" i="5"/>
  <c r="H6470" i="5"/>
  <c r="H6471" i="5"/>
  <c r="H6472" i="5"/>
  <c r="H6473" i="5"/>
  <c r="H6474" i="5"/>
  <c r="H6475" i="5"/>
  <c r="H6476" i="5"/>
  <c r="H6477" i="5"/>
  <c r="H6478" i="5"/>
  <c r="H6479" i="5"/>
  <c r="H6480" i="5"/>
  <c r="H6481" i="5"/>
  <c r="H6482" i="5"/>
  <c r="H6483" i="5"/>
  <c r="H6484" i="5"/>
  <c r="H6485" i="5"/>
  <c r="H6486" i="5"/>
  <c r="H6487" i="5"/>
  <c r="H6488" i="5"/>
  <c r="H6489" i="5"/>
  <c r="H6490" i="5"/>
  <c r="H6491" i="5"/>
  <c r="H6492" i="5"/>
  <c r="H6493" i="5"/>
  <c r="H6494" i="5"/>
  <c r="H6495" i="5"/>
  <c r="H6496" i="5"/>
  <c r="H6497" i="5"/>
  <c r="H6498" i="5"/>
  <c r="H6499" i="5"/>
  <c r="H6500" i="5"/>
  <c r="H6501" i="5"/>
  <c r="H6502" i="5"/>
  <c r="H6503" i="5"/>
  <c r="H6504" i="5"/>
  <c r="H6505" i="5"/>
  <c r="H6506" i="5"/>
  <c r="H6507" i="5"/>
  <c r="H6508" i="5"/>
  <c r="H6509" i="5"/>
  <c r="H6510" i="5"/>
  <c r="H6511" i="5"/>
  <c r="H6512" i="5"/>
  <c r="H6513" i="5"/>
  <c r="H6514" i="5"/>
  <c r="H6515" i="5"/>
  <c r="H6516" i="5"/>
  <c r="H6517" i="5"/>
  <c r="H6518" i="5"/>
  <c r="H6519" i="5"/>
  <c r="H6520" i="5"/>
  <c r="H6521" i="5"/>
  <c r="H6522" i="5"/>
  <c r="H6523" i="5"/>
  <c r="H6524" i="5"/>
  <c r="H6525" i="5"/>
  <c r="H6526" i="5"/>
  <c r="H6527" i="5"/>
  <c r="H6528" i="5"/>
  <c r="H6529" i="5"/>
  <c r="H6530" i="5"/>
  <c r="H6531" i="5"/>
  <c r="H6532" i="5"/>
  <c r="H6533" i="5"/>
  <c r="H6534" i="5"/>
  <c r="H6535" i="5"/>
  <c r="H6536" i="5"/>
  <c r="H6537" i="5"/>
  <c r="H6538" i="5"/>
  <c r="H6539" i="5"/>
  <c r="H6540" i="5"/>
  <c r="H6541" i="5"/>
  <c r="H6542" i="5"/>
  <c r="H6543" i="5"/>
  <c r="H6544" i="5"/>
  <c r="H6545" i="5"/>
  <c r="H6546" i="5"/>
  <c r="H6547" i="5"/>
  <c r="H6548" i="5"/>
  <c r="H6549" i="5"/>
  <c r="H6550" i="5"/>
  <c r="H6551" i="5"/>
  <c r="H6552" i="5"/>
  <c r="H6553" i="5"/>
  <c r="H6554" i="5"/>
  <c r="H6555" i="5"/>
  <c r="H6556" i="5"/>
  <c r="H6557" i="5"/>
  <c r="H6558" i="5"/>
  <c r="H6559" i="5"/>
  <c r="H6560" i="5"/>
  <c r="H6561" i="5"/>
  <c r="H6562" i="5"/>
  <c r="H6563" i="5"/>
  <c r="H6564" i="5"/>
  <c r="H6565" i="5"/>
  <c r="H6566" i="5"/>
  <c r="H6567" i="5"/>
  <c r="H6568" i="5"/>
  <c r="H6569" i="5"/>
  <c r="H6570" i="5"/>
  <c r="H6571" i="5"/>
  <c r="H6572" i="5"/>
  <c r="H6573" i="5"/>
  <c r="H6574" i="5"/>
  <c r="H6575" i="5"/>
  <c r="H6576" i="5"/>
  <c r="H6577" i="5"/>
  <c r="H6578" i="5"/>
  <c r="H6579" i="5"/>
  <c r="H6580" i="5"/>
  <c r="H6581" i="5"/>
  <c r="H6582" i="5"/>
  <c r="H6583" i="5"/>
  <c r="H6584" i="5"/>
  <c r="H6585" i="5"/>
  <c r="H6586" i="5"/>
  <c r="H6587" i="5"/>
  <c r="H6588" i="5"/>
  <c r="H6589" i="5"/>
  <c r="H6590" i="5"/>
  <c r="H6591" i="5"/>
  <c r="H6592" i="5"/>
  <c r="H6593" i="5"/>
  <c r="H6594" i="5"/>
  <c r="H6595" i="5"/>
  <c r="H6596" i="5"/>
  <c r="H6597" i="5"/>
  <c r="H6598" i="5"/>
  <c r="H6599" i="5"/>
  <c r="H6600" i="5"/>
  <c r="H6601" i="5"/>
  <c r="H6602" i="5"/>
  <c r="H6603" i="5"/>
  <c r="H6604" i="5"/>
  <c r="H6605" i="5"/>
  <c r="H6606" i="5"/>
  <c r="H6607" i="5"/>
  <c r="H6608" i="5"/>
  <c r="H6609" i="5"/>
  <c r="H6610" i="5"/>
  <c r="H6611" i="5"/>
  <c r="H6612" i="5"/>
  <c r="H6613" i="5"/>
  <c r="H6614" i="5"/>
  <c r="H6615" i="5"/>
  <c r="H6616" i="5"/>
  <c r="H6617" i="5"/>
  <c r="H6618" i="5"/>
  <c r="H6619" i="5"/>
  <c r="H6620" i="5"/>
  <c r="H6621" i="5"/>
  <c r="H6622" i="5"/>
  <c r="H6623" i="5"/>
  <c r="H6624" i="5"/>
  <c r="H6625" i="5"/>
  <c r="H6626" i="5"/>
  <c r="H6627" i="5"/>
  <c r="H6628" i="5"/>
  <c r="H6629" i="5"/>
  <c r="H6630" i="5"/>
  <c r="H6631" i="5"/>
  <c r="H6632" i="5"/>
  <c r="H6633" i="5"/>
  <c r="H6634" i="5"/>
  <c r="H6635" i="5"/>
  <c r="H6636" i="5"/>
  <c r="H6637" i="5"/>
  <c r="H6638" i="5"/>
  <c r="H6639" i="5"/>
  <c r="H6640" i="5"/>
  <c r="H6641" i="5"/>
  <c r="H6642" i="5"/>
  <c r="H6643" i="5"/>
  <c r="H6644" i="5"/>
  <c r="H6645" i="5"/>
  <c r="H6646" i="5"/>
  <c r="H6647" i="5"/>
  <c r="H6648" i="5"/>
  <c r="H6649" i="5"/>
  <c r="H6650" i="5"/>
  <c r="H6651" i="5"/>
  <c r="H6652" i="5"/>
  <c r="H6653" i="5"/>
  <c r="H6654" i="5"/>
  <c r="H6655" i="5"/>
  <c r="H6656" i="5"/>
  <c r="H6657" i="5"/>
  <c r="H6658" i="5"/>
  <c r="H6659" i="5"/>
  <c r="H6660" i="5"/>
  <c r="H6661" i="5"/>
  <c r="H6662" i="5"/>
  <c r="H6663" i="5"/>
  <c r="H6664" i="5"/>
  <c r="H6665" i="5"/>
  <c r="H6666" i="5"/>
  <c r="H6667" i="5"/>
  <c r="H6668" i="5"/>
  <c r="H6669" i="5"/>
  <c r="H6670" i="5"/>
  <c r="H6671" i="5"/>
  <c r="H6672" i="5"/>
  <c r="H6673" i="5"/>
  <c r="H6674" i="5"/>
  <c r="H6675" i="5"/>
  <c r="H6676" i="5"/>
  <c r="H6677" i="5"/>
  <c r="H6678" i="5"/>
  <c r="H6679" i="5"/>
  <c r="H6680" i="5"/>
  <c r="H6681" i="5"/>
  <c r="H6682" i="5"/>
  <c r="H6683" i="5"/>
  <c r="H6684" i="5"/>
  <c r="H6685" i="5"/>
  <c r="H6686" i="5"/>
  <c r="H6687" i="5"/>
  <c r="H6688" i="5"/>
  <c r="H6689" i="5"/>
  <c r="H6690" i="5"/>
  <c r="H6691" i="5"/>
  <c r="H6692" i="5"/>
  <c r="H6693" i="5"/>
  <c r="H6694" i="5"/>
  <c r="H6695" i="5"/>
  <c r="H6696" i="5"/>
  <c r="H6697" i="5"/>
  <c r="H6698" i="5"/>
  <c r="H6699" i="5"/>
  <c r="H6700" i="5"/>
  <c r="H6701" i="5"/>
  <c r="H6702" i="5"/>
  <c r="H6703" i="5"/>
  <c r="H6704" i="5"/>
  <c r="H6705" i="5"/>
  <c r="H6706" i="5"/>
  <c r="H6707" i="5"/>
  <c r="H6708" i="5"/>
  <c r="H6709" i="5"/>
  <c r="H6710" i="5"/>
  <c r="H6711" i="5"/>
  <c r="H6712" i="5"/>
  <c r="H6713" i="5"/>
  <c r="H6714" i="5"/>
  <c r="H6715" i="5"/>
  <c r="H6716" i="5"/>
  <c r="H6717" i="5"/>
  <c r="H6718" i="5"/>
  <c r="H6719" i="5"/>
  <c r="H6720" i="5"/>
  <c r="H6721" i="5"/>
  <c r="H6722" i="5"/>
  <c r="H6723" i="5"/>
  <c r="H6724" i="5"/>
  <c r="H6725" i="5"/>
  <c r="H6726" i="5"/>
  <c r="H6727" i="5"/>
  <c r="H6728" i="5"/>
  <c r="H6729" i="5"/>
  <c r="H6730" i="5"/>
  <c r="H6731" i="5"/>
  <c r="H6732" i="5"/>
  <c r="H6733" i="5"/>
  <c r="H6734" i="5"/>
  <c r="H6735" i="5"/>
  <c r="H6736" i="5"/>
  <c r="H6737" i="5"/>
  <c r="H6738" i="5"/>
  <c r="H6739" i="5"/>
  <c r="H6740" i="5"/>
  <c r="H6741" i="5"/>
  <c r="H6742" i="5"/>
  <c r="H6743" i="5"/>
  <c r="H6744" i="5"/>
  <c r="H6745" i="5"/>
  <c r="H6746" i="5"/>
  <c r="H6747" i="5"/>
  <c r="H6748" i="5"/>
  <c r="H6749" i="5"/>
  <c r="H6750" i="5"/>
  <c r="H6751" i="5"/>
  <c r="H6752" i="5"/>
  <c r="H6753" i="5"/>
  <c r="H6754" i="5"/>
  <c r="H6755" i="5"/>
  <c r="H6756" i="5"/>
  <c r="H6757" i="5"/>
  <c r="H6758" i="5"/>
  <c r="H6759" i="5"/>
  <c r="H6760" i="5"/>
  <c r="H6761" i="5"/>
  <c r="H6762" i="5"/>
  <c r="H6763" i="5"/>
  <c r="H6764" i="5"/>
  <c r="H6765" i="5"/>
  <c r="H6766" i="5"/>
  <c r="H6767" i="5"/>
  <c r="H6768" i="5"/>
  <c r="H6769" i="5"/>
  <c r="H6770" i="5"/>
  <c r="H6771" i="5"/>
  <c r="H6772" i="5"/>
  <c r="H6773" i="5"/>
  <c r="H6774" i="5"/>
  <c r="H6775" i="5"/>
  <c r="H6776" i="5"/>
  <c r="H6777" i="5"/>
  <c r="H6778" i="5"/>
  <c r="H6779" i="5"/>
  <c r="H6780" i="5"/>
  <c r="H6781" i="5"/>
  <c r="H6782" i="5"/>
  <c r="H6783" i="5"/>
  <c r="H6784" i="5"/>
  <c r="H6785" i="5"/>
  <c r="H6786" i="5"/>
  <c r="H6787" i="5"/>
  <c r="H6788" i="5"/>
  <c r="H6789" i="5"/>
  <c r="H6790" i="5"/>
  <c r="H6791" i="5"/>
  <c r="H6792" i="5"/>
  <c r="H6793" i="5"/>
  <c r="H6794" i="5"/>
  <c r="H6795" i="5"/>
  <c r="H6796" i="5"/>
  <c r="H6797" i="5"/>
  <c r="H6798" i="5"/>
  <c r="H6799" i="5"/>
  <c r="H6800" i="5"/>
  <c r="H6801" i="5"/>
  <c r="H6802" i="5"/>
  <c r="H6803" i="5"/>
  <c r="H6804" i="5"/>
  <c r="H6805" i="5"/>
  <c r="H6806" i="5"/>
  <c r="H6807" i="5"/>
  <c r="H6808" i="5"/>
  <c r="H6809" i="5"/>
  <c r="H6810" i="5"/>
  <c r="H6811" i="5"/>
  <c r="H6812" i="5"/>
  <c r="H6813" i="5"/>
  <c r="H6814" i="5"/>
  <c r="H6815" i="5"/>
  <c r="H6816" i="5"/>
  <c r="H6817" i="5"/>
  <c r="H6818" i="5"/>
  <c r="H6819" i="5"/>
  <c r="H6820" i="5"/>
  <c r="H6821" i="5"/>
  <c r="H6822" i="5"/>
  <c r="H6823" i="5"/>
  <c r="H6824" i="5"/>
  <c r="H6825" i="5"/>
  <c r="H6826" i="5"/>
  <c r="H6827" i="5"/>
  <c r="H6828" i="5"/>
  <c r="H6829" i="5"/>
  <c r="H6830" i="5"/>
  <c r="H6831" i="5"/>
  <c r="H6832" i="5"/>
  <c r="H6833" i="5"/>
  <c r="H6834" i="5"/>
  <c r="H6835" i="5"/>
  <c r="H6836" i="5"/>
  <c r="H6837" i="5"/>
  <c r="H6838" i="5"/>
  <c r="H6839" i="5"/>
  <c r="H6840" i="5"/>
  <c r="H6841" i="5"/>
  <c r="H6842" i="5"/>
  <c r="H6843" i="5"/>
  <c r="H6844" i="5"/>
  <c r="H6845" i="5"/>
  <c r="H6846" i="5"/>
  <c r="H6847" i="5"/>
  <c r="H6848" i="5"/>
  <c r="H6849" i="5"/>
  <c r="H6850" i="5"/>
  <c r="H6851" i="5"/>
  <c r="H6852" i="5"/>
  <c r="H6853" i="5"/>
  <c r="H6854" i="5"/>
  <c r="H6855" i="5"/>
  <c r="H6856" i="5"/>
  <c r="H6857" i="5"/>
  <c r="H6858" i="5"/>
  <c r="H6859" i="5"/>
  <c r="H6860" i="5"/>
  <c r="H6861" i="5"/>
  <c r="H6862" i="5"/>
  <c r="H6863" i="5"/>
  <c r="H6864" i="5"/>
  <c r="H6865" i="5"/>
  <c r="H6866" i="5"/>
  <c r="H6867" i="5"/>
  <c r="H6868" i="5"/>
  <c r="H6869" i="5"/>
  <c r="H6870" i="5"/>
  <c r="H6871" i="5"/>
  <c r="H6872" i="5"/>
  <c r="H6873" i="5"/>
  <c r="H6874" i="5"/>
  <c r="H6875" i="5"/>
  <c r="H6876" i="5"/>
  <c r="H6877" i="5"/>
  <c r="H6878" i="5"/>
  <c r="H6879" i="5"/>
  <c r="H6880" i="5"/>
  <c r="H6881" i="5"/>
  <c r="H6882" i="5"/>
  <c r="H6883" i="5"/>
  <c r="H6884" i="5"/>
  <c r="H6885" i="5"/>
  <c r="H6886" i="5"/>
  <c r="H6887" i="5"/>
  <c r="H6888" i="5"/>
  <c r="H6889" i="5"/>
  <c r="H6890" i="5"/>
  <c r="H6891" i="5"/>
  <c r="H6892" i="5"/>
  <c r="H6893" i="5"/>
  <c r="H6894" i="5"/>
  <c r="H6895" i="5"/>
  <c r="H6896" i="5"/>
  <c r="H6897" i="5"/>
  <c r="H6898" i="5"/>
  <c r="H6899" i="5"/>
  <c r="H6900" i="5"/>
  <c r="H6901" i="5"/>
  <c r="H6902" i="5"/>
  <c r="H6903" i="5"/>
  <c r="H6904" i="5"/>
  <c r="H6905" i="5"/>
  <c r="H6906" i="5"/>
  <c r="H6907" i="5"/>
  <c r="H6908" i="5"/>
  <c r="H6909" i="5"/>
  <c r="H6910" i="5"/>
  <c r="H6911" i="5"/>
  <c r="H6912" i="5"/>
  <c r="H6913" i="5"/>
  <c r="H6914" i="5"/>
  <c r="H6915" i="5"/>
  <c r="H6916" i="5"/>
  <c r="H6917" i="5"/>
  <c r="H6918" i="5"/>
  <c r="H6919" i="5"/>
  <c r="H6920" i="5"/>
  <c r="H6921" i="5"/>
  <c r="H6922" i="5"/>
  <c r="H6923" i="5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G1235" i="5"/>
  <c r="G1236" i="5"/>
  <c r="G1237" i="5"/>
  <c r="G1238" i="5"/>
  <c r="G1239" i="5"/>
  <c r="G1240" i="5"/>
  <c r="G1241" i="5"/>
  <c r="G1242" i="5"/>
  <c r="G1243" i="5"/>
  <c r="G1244" i="5"/>
  <c r="G1245" i="5"/>
  <c r="G1246" i="5"/>
  <c r="G1247" i="5"/>
  <c r="G1248" i="5"/>
  <c r="G1249" i="5"/>
  <c r="G1250" i="5"/>
  <c r="G1251" i="5"/>
  <c r="G1252" i="5"/>
  <c r="G1253" i="5"/>
  <c r="G1254" i="5"/>
  <c r="G1255" i="5"/>
  <c r="G1256" i="5"/>
  <c r="G1257" i="5"/>
  <c r="G1258" i="5"/>
  <c r="G1259" i="5"/>
  <c r="G1260" i="5"/>
  <c r="G1261" i="5"/>
  <c r="G1262" i="5"/>
  <c r="G1263" i="5"/>
  <c r="G1264" i="5"/>
  <c r="G1265" i="5"/>
  <c r="G1266" i="5"/>
  <c r="G1267" i="5"/>
  <c r="G1268" i="5"/>
  <c r="G1269" i="5"/>
  <c r="G1270" i="5"/>
  <c r="G1271" i="5"/>
  <c r="G1272" i="5"/>
  <c r="G1273" i="5"/>
  <c r="G1274" i="5"/>
  <c r="G1275" i="5"/>
  <c r="G1276" i="5"/>
  <c r="G1277" i="5"/>
  <c r="G1278" i="5"/>
  <c r="G1279" i="5"/>
  <c r="G1280" i="5"/>
  <c r="G1281" i="5"/>
  <c r="G1282" i="5"/>
  <c r="G1283" i="5"/>
  <c r="G1284" i="5"/>
  <c r="G1285" i="5"/>
  <c r="G1286" i="5"/>
  <c r="G1287" i="5"/>
  <c r="G1288" i="5"/>
  <c r="G1289" i="5"/>
  <c r="G1290" i="5"/>
  <c r="G1291" i="5"/>
  <c r="G1292" i="5"/>
  <c r="G1293" i="5"/>
  <c r="G1294" i="5"/>
  <c r="G1295" i="5"/>
  <c r="G1296" i="5"/>
  <c r="G1297" i="5"/>
  <c r="G1298" i="5"/>
  <c r="G1299" i="5"/>
  <c r="G1300" i="5"/>
  <c r="G1301" i="5"/>
  <c r="G1302" i="5"/>
  <c r="G1303" i="5"/>
  <c r="G1304" i="5"/>
  <c r="G1305" i="5"/>
  <c r="G1306" i="5"/>
  <c r="G1307" i="5"/>
  <c r="G1308" i="5"/>
  <c r="G1309" i="5"/>
  <c r="G1310" i="5"/>
  <c r="G1311" i="5"/>
  <c r="G1312" i="5"/>
  <c r="G1313" i="5"/>
  <c r="G1314" i="5"/>
  <c r="G1315" i="5"/>
  <c r="G1316" i="5"/>
  <c r="G1317" i="5"/>
  <c r="G1318" i="5"/>
  <c r="G1319" i="5"/>
  <c r="G1320" i="5"/>
  <c r="G1321" i="5"/>
  <c r="G1322" i="5"/>
  <c r="G1323" i="5"/>
  <c r="G1324" i="5"/>
  <c r="G1325" i="5"/>
  <c r="G1326" i="5"/>
  <c r="G1327" i="5"/>
  <c r="G1328" i="5"/>
  <c r="G1329" i="5"/>
  <c r="G1330" i="5"/>
  <c r="G1331" i="5"/>
  <c r="G1332" i="5"/>
  <c r="G1333" i="5"/>
  <c r="G1334" i="5"/>
  <c r="G1335" i="5"/>
  <c r="G1336" i="5"/>
  <c r="G1337" i="5"/>
  <c r="G1338" i="5"/>
  <c r="G1339" i="5"/>
  <c r="G1340" i="5"/>
  <c r="G1341" i="5"/>
  <c r="G1342" i="5"/>
  <c r="G1343" i="5"/>
  <c r="G1344" i="5"/>
  <c r="G1345" i="5"/>
  <c r="G1346" i="5"/>
  <c r="G1347" i="5"/>
  <c r="G1348" i="5"/>
  <c r="G1349" i="5"/>
  <c r="G1350" i="5"/>
  <c r="G1351" i="5"/>
  <c r="G1352" i="5"/>
  <c r="G1353" i="5"/>
  <c r="G1354" i="5"/>
  <c r="G1355" i="5"/>
  <c r="G1356" i="5"/>
  <c r="G1357" i="5"/>
  <c r="G1358" i="5"/>
  <c r="G1359" i="5"/>
  <c r="G1360" i="5"/>
  <c r="G1361" i="5"/>
  <c r="G1362" i="5"/>
  <c r="G1363" i="5"/>
  <c r="G1364" i="5"/>
  <c r="G1365" i="5"/>
  <c r="G1366" i="5"/>
  <c r="G1367" i="5"/>
  <c r="G1368" i="5"/>
  <c r="G1369" i="5"/>
  <c r="G1370" i="5"/>
  <c r="G1371" i="5"/>
  <c r="G1372" i="5"/>
  <c r="G1373" i="5"/>
  <c r="G1374" i="5"/>
  <c r="G1375" i="5"/>
  <c r="G1376" i="5"/>
  <c r="G1377" i="5"/>
  <c r="G1378" i="5"/>
  <c r="G1379" i="5"/>
  <c r="G1380" i="5"/>
  <c r="G1381" i="5"/>
  <c r="G1382" i="5"/>
  <c r="G1383" i="5"/>
  <c r="G1384" i="5"/>
  <c r="G1385" i="5"/>
  <c r="G1386" i="5"/>
  <c r="G1387" i="5"/>
  <c r="G1388" i="5"/>
  <c r="G1389" i="5"/>
  <c r="G1390" i="5"/>
  <c r="G1391" i="5"/>
  <c r="G1392" i="5"/>
  <c r="G1393" i="5"/>
  <c r="G1394" i="5"/>
  <c r="G1395" i="5"/>
  <c r="G1396" i="5"/>
  <c r="G1397" i="5"/>
  <c r="G1398" i="5"/>
  <c r="G1399" i="5"/>
  <c r="G1400" i="5"/>
  <c r="G1401" i="5"/>
  <c r="G1402" i="5"/>
  <c r="G1403" i="5"/>
  <c r="G1404" i="5"/>
  <c r="G1405" i="5"/>
  <c r="G1406" i="5"/>
  <c r="G1407" i="5"/>
  <c r="G1408" i="5"/>
  <c r="G1409" i="5"/>
  <c r="G1410" i="5"/>
  <c r="G1411" i="5"/>
  <c r="G1412" i="5"/>
  <c r="G1413" i="5"/>
  <c r="G1414" i="5"/>
  <c r="G1415" i="5"/>
  <c r="G1416" i="5"/>
  <c r="G1417" i="5"/>
  <c r="G1418" i="5"/>
  <c r="G1419" i="5"/>
  <c r="G1420" i="5"/>
  <c r="G1421" i="5"/>
  <c r="G1422" i="5"/>
  <c r="G1423" i="5"/>
  <c r="G1424" i="5"/>
  <c r="G1425" i="5"/>
  <c r="G1426" i="5"/>
  <c r="G1427" i="5"/>
  <c r="G1428" i="5"/>
  <c r="G1429" i="5"/>
  <c r="G1430" i="5"/>
  <c r="G1431" i="5"/>
  <c r="G1432" i="5"/>
  <c r="G1433" i="5"/>
  <c r="G1434" i="5"/>
  <c r="G1435" i="5"/>
  <c r="G1436" i="5"/>
  <c r="G1437" i="5"/>
  <c r="G1438" i="5"/>
  <c r="G1439" i="5"/>
  <c r="G1440" i="5"/>
  <c r="G1441" i="5"/>
  <c r="G1442" i="5"/>
  <c r="G1443" i="5"/>
  <c r="G1444" i="5"/>
  <c r="G1445" i="5"/>
  <c r="G1446" i="5"/>
  <c r="G1447" i="5"/>
  <c r="G1448" i="5"/>
  <c r="G1449" i="5"/>
  <c r="G1450" i="5"/>
  <c r="G1451" i="5"/>
  <c r="G1452" i="5"/>
  <c r="G1453" i="5"/>
  <c r="G1454" i="5"/>
  <c r="G1455" i="5"/>
  <c r="G1456" i="5"/>
  <c r="G1457" i="5"/>
  <c r="G1458" i="5"/>
  <c r="G1459" i="5"/>
  <c r="G1460" i="5"/>
  <c r="G1461" i="5"/>
  <c r="G1462" i="5"/>
  <c r="G1463" i="5"/>
  <c r="G1464" i="5"/>
  <c r="G1465" i="5"/>
  <c r="G1466" i="5"/>
  <c r="G1467" i="5"/>
  <c r="G1468" i="5"/>
  <c r="G1469" i="5"/>
  <c r="G1470" i="5"/>
  <c r="G1471" i="5"/>
  <c r="G1472" i="5"/>
  <c r="G1473" i="5"/>
  <c r="G1474" i="5"/>
  <c r="G1475" i="5"/>
  <c r="G1476" i="5"/>
  <c r="G1477" i="5"/>
  <c r="G1478" i="5"/>
  <c r="G1479" i="5"/>
  <c r="G1480" i="5"/>
  <c r="G1481" i="5"/>
  <c r="G1482" i="5"/>
  <c r="G1483" i="5"/>
  <c r="G1484" i="5"/>
  <c r="G1485" i="5"/>
  <c r="G1486" i="5"/>
  <c r="G1487" i="5"/>
  <c r="G1488" i="5"/>
  <c r="G1489" i="5"/>
  <c r="G1490" i="5"/>
  <c r="G1491" i="5"/>
  <c r="G1492" i="5"/>
  <c r="G1493" i="5"/>
  <c r="G1494" i="5"/>
  <c r="G1495" i="5"/>
  <c r="G1496" i="5"/>
  <c r="G1497" i="5"/>
  <c r="G1498" i="5"/>
  <c r="G1499" i="5"/>
  <c r="G1500" i="5"/>
  <c r="G1501" i="5"/>
  <c r="G1502" i="5"/>
  <c r="G1503" i="5"/>
  <c r="G1504" i="5"/>
  <c r="G1505" i="5"/>
  <c r="G1506" i="5"/>
  <c r="G1507" i="5"/>
  <c r="G1508" i="5"/>
  <c r="G1509" i="5"/>
  <c r="G1510" i="5"/>
  <c r="G1511" i="5"/>
  <c r="G1512" i="5"/>
  <c r="G1513" i="5"/>
  <c r="G1514" i="5"/>
  <c r="G1515" i="5"/>
  <c r="G1516" i="5"/>
  <c r="G1517" i="5"/>
  <c r="G1518" i="5"/>
  <c r="G1519" i="5"/>
  <c r="G1520" i="5"/>
  <c r="G1521" i="5"/>
  <c r="G1522" i="5"/>
  <c r="G1523" i="5"/>
  <c r="G1524" i="5"/>
  <c r="G1525" i="5"/>
  <c r="G1526" i="5"/>
  <c r="G1527" i="5"/>
  <c r="G1528" i="5"/>
  <c r="G1529" i="5"/>
  <c r="G1530" i="5"/>
  <c r="G1531" i="5"/>
  <c r="G1532" i="5"/>
  <c r="G1533" i="5"/>
  <c r="G1534" i="5"/>
  <c r="G1535" i="5"/>
  <c r="G1536" i="5"/>
  <c r="G1537" i="5"/>
  <c r="G1538" i="5"/>
  <c r="G1539" i="5"/>
  <c r="G1540" i="5"/>
  <c r="G1541" i="5"/>
  <c r="G1542" i="5"/>
  <c r="G1543" i="5"/>
  <c r="G1544" i="5"/>
  <c r="G1545" i="5"/>
  <c r="G1546" i="5"/>
  <c r="G1547" i="5"/>
  <c r="G1548" i="5"/>
  <c r="G1549" i="5"/>
  <c r="G1550" i="5"/>
  <c r="G1551" i="5"/>
  <c r="G1552" i="5"/>
  <c r="G1553" i="5"/>
  <c r="G1554" i="5"/>
  <c r="G1555" i="5"/>
  <c r="G1556" i="5"/>
  <c r="G1557" i="5"/>
  <c r="G1558" i="5"/>
  <c r="G1559" i="5"/>
  <c r="G1560" i="5"/>
  <c r="G1561" i="5"/>
  <c r="G1562" i="5"/>
  <c r="G1563" i="5"/>
  <c r="G1564" i="5"/>
  <c r="G1565" i="5"/>
  <c r="G1566" i="5"/>
  <c r="G1567" i="5"/>
  <c r="G1568" i="5"/>
  <c r="G1569" i="5"/>
  <c r="G1570" i="5"/>
  <c r="G1571" i="5"/>
  <c r="G1572" i="5"/>
  <c r="G1573" i="5"/>
  <c r="G1574" i="5"/>
  <c r="G1575" i="5"/>
  <c r="G1576" i="5"/>
  <c r="G1577" i="5"/>
  <c r="G1578" i="5"/>
  <c r="G1579" i="5"/>
  <c r="G1580" i="5"/>
  <c r="G1581" i="5"/>
  <c r="G1582" i="5"/>
  <c r="G1583" i="5"/>
  <c r="G1584" i="5"/>
  <c r="G1585" i="5"/>
  <c r="G1586" i="5"/>
  <c r="G1587" i="5"/>
  <c r="G1588" i="5"/>
  <c r="G1589" i="5"/>
  <c r="G1590" i="5"/>
  <c r="G1591" i="5"/>
  <c r="G1592" i="5"/>
  <c r="G1593" i="5"/>
  <c r="G1594" i="5"/>
  <c r="G1595" i="5"/>
  <c r="G1596" i="5"/>
  <c r="G1597" i="5"/>
  <c r="G1598" i="5"/>
  <c r="G1599" i="5"/>
  <c r="G1600" i="5"/>
  <c r="G1601" i="5"/>
  <c r="G1602" i="5"/>
  <c r="G1603" i="5"/>
  <c r="G1604" i="5"/>
  <c r="G1605" i="5"/>
  <c r="G1606" i="5"/>
  <c r="G1607" i="5"/>
  <c r="G1608" i="5"/>
  <c r="G1609" i="5"/>
  <c r="G1610" i="5"/>
  <c r="G1611" i="5"/>
  <c r="G1612" i="5"/>
  <c r="G1613" i="5"/>
  <c r="G1614" i="5"/>
  <c r="G1615" i="5"/>
  <c r="G1616" i="5"/>
  <c r="G1617" i="5"/>
  <c r="G1618" i="5"/>
  <c r="G1619" i="5"/>
  <c r="G1620" i="5"/>
  <c r="G1621" i="5"/>
  <c r="G1622" i="5"/>
  <c r="G1623" i="5"/>
  <c r="G1624" i="5"/>
  <c r="G1625" i="5"/>
  <c r="G1626" i="5"/>
  <c r="G1627" i="5"/>
  <c r="G1628" i="5"/>
  <c r="G1629" i="5"/>
  <c r="G1630" i="5"/>
  <c r="G1631" i="5"/>
  <c r="G1632" i="5"/>
  <c r="G1633" i="5"/>
  <c r="G1634" i="5"/>
  <c r="G1635" i="5"/>
  <c r="G1636" i="5"/>
  <c r="G1637" i="5"/>
  <c r="G1638" i="5"/>
  <c r="G1639" i="5"/>
  <c r="G1640" i="5"/>
  <c r="G1641" i="5"/>
  <c r="G1642" i="5"/>
  <c r="G1643" i="5"/>
  <c r="G1644" i="5"/>
  <c r="G1645" i="5"/>
  <c r="G1646" i="5"/>
  <c r="G1647" i="5"/>
  <c r="G1648" i="5"/>
  <c r="G1649" i="5"/>
  <c r="G1650" i="5"/>
  <c r="G1651" i="5"/>
  <c r="G1652" i="5"/>
  <c r="G1653" i="5"/>
  <c r="G1654" i="5"/>
  <c r="G1655" i="5"/>
  <c r="G1656" i="5"/>
  <c r="G1657" i="5"/>
  <c r="G1658" i="5"/>
  <c r="G1659" i="5"/>
  <c r="G1660" i="5"/>
  <c r="G1661" i="5"/>
  <c r="G1662" i="5"/>
  <c r="G1663" i="5"/>
  <c r="G1664" i="5"/>
  <c r="G1665" i="5"/>
  <c r="G1666" i="5"/>
  <c r="G1667" i="5"/>
  <c r="G1668" i="5"/>
  <c r="G1669" i="5"/>
  <c r="G1670" i="5"/>
  <c r="G1671" i="5"/>
  <c r="G1672" i="5"/>
  <c r="G1673" i="5"/>
  <c r="G1674" i="5"/>
  <c r="G1675" i="5"/>
  <c r="G1676" i="5"/>
  <c r="G1677" i="5"/>
  <c r="G1678" i="5"/>
  <c r="G1679" i="5"/>
  <c r="G1680" i="5"/>
  <c r="G1681" i="5"/>
  <c r="G1682" i="5"/>
  <c r="G1683" i="5"/>
  <c r="G1684" i="5"/>
  <c r="G1685" i="5"/>
  <c r="G1686" i="5"/>
  <c r="G1687" i="5"/>
  <c r="G1688" i="5"/>
  <c r="G1689" i="5"/>
  <c r="G1690" i="5"/>
  <c r="G1691" i="5"/>
  <c r="G1692" i="5"/>
  <c r="G1693" i="5"/>
  <c r="G1694" i="5"/>
  <c r="G1695" i="5"/>
  <c r="G1696" i="5"/>
  <c r="G1697" i="5"/>
  <c r="G1698" i="5"/>
  <c r="G1699" i="5"/>
  <c r="G1700" i="5"/>
  <c r="G1701" i="5"/>
  <c r="G1702" i="5"/>
  <c r="G1703" i="5"/>
  <c r="G1704" i="5"/>
  <c r="G1705" i="5"/>
  <c r="G1706" i="5"/>
  <c r="G1707" i="5"/>
  <c r="G1708" i="5"/>
  <c r="G1709" i="5"/>
  <c r="G1710" i="5"/>
  <c r="G1711" i="5"/>
  <c r="G1712" i="5"/>
  <c r="G1713" i="5"/>
  <c r="G1714" i="5"/>
  <c r="G1715" i="5"/>
  <c r="G1716" i="5"/>
  <c r="G1717" i="5"/>
  <c r="G1718" i="5"/>
  <c r="G1719" i="5"/>
  <c r="G1720" i="5"/>
  <c r="G1721" i="5"/>
  <c r="G1722" i="5"/>
  <c r="G1723" i="5"/>
  <c r="G1724" i="5"/>
  <c r="G1725" i="5"/>
  <c r="G1726" i="5"/>
  <c r="G1727" i="5"/>
  <c r="G1728" i="5"/>
  <c r="G1729" i="5"/>
  <c r="G1730" i="5"/>
  <c r="G1731" i="5"/>
  <c r="G1732" i="5"/>
  <c r="G1733" i="5"/>
  <c r="G1734" i="5"/>
  <c r="G1735" i="5"/>
  <c r="G1736" i="5"/>
  <c r="G1737" i="5"/>
  <c r="G1738" i="5"/>
  <c r="G1739" i="5"/>
  <c r="G1740" i="5"/>
  <c r="G1741" i="5"/>
  <c r="G1742" i="5"/>
  <c r="G1743" i="5"/>
  <c r="G1744" i="5"/>
  <c r="G1745" i="5"/>
  <c r="G1746" i="5"/>
  <c r="G1747" i="5"/>
  <c r="G1748" i="5"/>
  <c r="G1749" i="5"/>
  <c r="G1750" i="5"/>
  <c r="G1751" i="5"/>
  <c r="G1752" i="5"/>
  <c r="G1753" i="5"/>
  <c r="G1754" i="5"/>
  <c r="G1755" i="5"/>
  <c r="G1756" i="5"/>
  <c r="G1757" i="5"/>
  <c r="G1758" i="5"/>
  <c r="G1759" i="5"/>
  <c r="G1760" i="5"/>
  <c r="G1761" i="5"/>
  <c r="G1762" i="5"/>
  <c r="G1763" i="5"/>
  <c r="G1764" i="5"/>
  <c r="G1765" i="5"/>
  <c r="G1766" i="5"/>
  <c r="G1767" i="5"/>
  <c r="G1768" i="5"/>
  <c r="G1769" i="5"/>
  <c r="G1770" i="5"/>
  <c r="G1771" i="5"/>
  <c r="G1772" i="5"/>
  <c r="G1773" i="5"/>
  <c r="G1774" i="5"/>
  <c r="G1775" i="5"/>
  <c r="G1776" i="5"/>
  <c r="G1777" i="5"/>
  <c r="G1778" i="5"/>
  <c r="G1779" i="5"/>
  <c r="G1780" i="5"/>
  <c r="G1781" i="5"/>
  <c r="G1782" i="5"/>
  <c r="G1783" i="5"/>
  <c r="G1784" i="5"/>
  <c r="G1785" i="5"/>
  <c r="G1786" i="5"/>
  <c r="G1787" i="5"/>
  <c r="G1788" i="5"/>
  <c r="G1789" i="5"/>
  <c r="G1790" i="5"/>
  <c r="G1791" i="5"/>
  <c r="G1792" i="5"/>
  <c r="G1793" i="5"/>
  <c r="G1794" i="5"/>
  <c r="G1795" i="5"/>
  <c r="G1796" i="5"/>
  <c r="G1797" i="5"/>
  <c r="G1798" i="5"/>
  <c r="G1799" i="5"/>
  <c r="G1800" i="5"/>
  <c r="G1801" i="5"/>
  <c r="G1802" i="5"/>
  <c r="G1803" i="5"/>
  <c r="G1804" i="5"/>
  <c r="G1805" i="5"/>
  <c r="G1806" i="5"/>
  <c r="G1807" i="5"/>
  <c r="G1808" i="5"/>
  <c r="G1809" i="5"/>
  <c r="G1810" i="5"/>
  <c r="G1811" i="5"/>
  <c r="G1812" i="5"/>
  <c r="G1813" i="5"/>
  <c r="G1814" i="5"/>
  <c r="G1815" i="5"/>
  <c r="G1816" i="5"/>
  <c r="G1817" i="5"/>
  <c r="G1818" i="5"/>
  <c r="G1819" i="5"/>
  <c r="G1820" i="5"/>
  <c r="G1821" i="5"/>
  <c r="G1822" i="5"/>
  <c r="G1823" i="5"/>
  <c r="G1824" i="5"/>
  <c r="G1825" i="5"/>
  <c r="G1826" i="5"/>
  <c r="G1827" i="5"/>
  <c r="G1828" i="5"/>
  <c r="G1829" i="5"/>
  <c r="G1830" i="5"/>
  <c r="G1831" i="5"/>
  <c r="G1832" i="5"/>
  <c r="G1833" i="5"/>
  <c r="G1834" i="5"/>
  <c r="G1835" i="5"/>
  <c r="G1836" i="5"/>
  <c r="G1837" i="5"/>
  <c r="G1838" i="5"/>
  <c r="G1839" i="5"/>
  <c r="G1840" i="5"/>
  <c r="G1841" i="5"/>
  <c r="G1842" i="5"/>
  <c r="G1843" i="5"/>
  <c r="G1844" i="5"/>
  <c r="G1845" i="5"/>
  <c r="G1846" i="5"/>
  <c r="G1847" i="5"/>
  <c r="G1848" i="5"/>
  <c r="G1849" i="5"/>
  <c r="G1850" i="5"/>
  <c r="G1851" i="5"/>
  <c r="G1852" i="5"/>
  <c r="G1853" i="5"/>
  <c r="G1854" i="5"/>
  <c r="G1855" i="5"/>
  <c r="G1856" i="5"/>
  <c r="G1857" i="5"/>
  <c r="G1858" i="5"/>
  <c r="G1859" i="5"/>
  <c r="G1860" i="5"/>
  <c r="G1861" i="5"/>
  <c r="G1862" i="5"/>
  <c r="G1863" i="5"/>
  <c r="G1864" i="5"/>
  <c r="G1865" i="5"/>
  <c r="G1866" i="5"/>
  <c r="G1867" i="5"/>
  <c r="G1868" i="5"/>
  <c r="G1869" i="5"/>
  <c r="G1870" i="5"/>
  <c r="G1871" i="5"/>
  <c r="G1872" i="5"/>
  <c r="G1873" i="5"/>
  <c r="G1874" i="5"/>
  <c r="G1875" i="5"/>
  <c r="G1876" i="5"/>
  <c r="G1877" i="5"/>
  <c r="G1878" i="5"/>
  <c r="G1879" i="5"/>
  <c r="G1880" i="5"/>
  <c r="G1881" i="5"/>
  <c r="G1882" i="5"/>
  <c r="G1883" i="5"/>
  <c r="G1884" i="5"/>
  <c r="G1885" i="5"/>
  <c r="G1886" i="5"/>
  <c r="G1887" i="5"/>
  <c r="G1888" i="5"/>
  <c r="G1889" i="5"/>
  <c r="G1890" i="5"/>
  <c r="G1891" i="5"/>
  <c r="G1892" i="5"/>
  <c r="G1893" i="5"/>
  <c r="G1894" i="5"/>
  <c r="G1895" i="5"/>
  <c r="G1896" i="5"/>
  <c r="G1897" i="5"/>
  <c r="G1898" i="5"/>
  <c r="G1899" i="5"/>
  <c r="G1900" i="5"/>
  <c r="G1901" i="5"/>
  <c r="G1902" i="5"/>
  <c r="G1903" i="5"/>
  <c r="G1904" i="5"/>
  <c r="G1905" i="5"/>
  <c r="G1906" i="5"/>
  <c r="G1907" i="5"/>
  <c r="G1908" i="5"/>
  <c r="G1909" i="5"/>
  <c r="G1910" i="5"/>
  <c r="G1911" i="5"/>
  <c r="G1912" i="5"/>
  <c r="G1913" i="5"/>
  <c r="G1914" i="5"/>
  <c r="G1915" i="5"/>
  <c r="G1916" i="5"/>
  <c r="G1917" i="5"/>
  <c r="G1918" i="5"/>
  <c r="G1919" i="5"/>
  <c r="G1920" i="5"/>
  <c r="G1921" i="5"/>
  <c r="G1922" i="5"/>
  <c r="G1923" i="5"/>
  <c r="G1924" i="5"/>
  <c r="G1925" i="5"/>
  <c r="G1926" i="5"/>
  <c r="G1927" i="5"/>
  <c r="G1928" i="5"/>
  <c r="G1929" i="5"/>
  <c r="G1930" i="5"/>
  <c r="G1931" i="5"/>
  <c r="G1932" i="5"/>
  <c r="G1933" i="5"/>
  <c r="G1934" i="5"/>
  <c r="G1935" i="5"/>
  <c r="G1936" i="5"/>
  <c r="G1937" i="5"/>
  <c r="G1938" i="5"/>
  <c r="G1939" i="5"/>
  <c r="G1940" i="5"/>
  <c r="G1941" i="5"/>
  <c r="G1942" i="5"/>
  <c r="G1943" i="5"/>
  <c r="G1944" i="5"/>
  <c r="G1945" i="5"/>
  <c r="G1946" i="5"/>
  <c r="G1947" i="5"/>
  <c r="G1948" i="5"/>
  <c r="G1949" i="5"/>
  <c r="G1950" i="5"/>
  <c r="G1951" i="5"/>
  <c r="G1952" i="5"/>
  <c r="G1953" i="5"/>
  <c r="G1954" i="5"/>
  <c r="G1955" i="5"/>
  <c r="G1956" i="5"/>
  <c r="G1957" i="5"/>
  <c r="G1958" i="5"/>
  <c r="G1959" i="5"/>
  <c r="G1960" i="5"/>
  <c r="G1961" i="5"/>
  <c r="G1962" i="5"/>
  <c r="G1963" i="5"/>
  <c r="G1964" i="5"/>
  <c r="G1965" i="5"/>
  <c r="G1966" i="5"/>
  <c r="G1967" i="5"/>
  <c r="G1968" i="5"/>
  <c r="G1969" i="5"/>
  <c r="G1970" i="5"/>
  <c r="G1971" i="5"/>
  <c r="G1972" i="5"/>
  <c r="G1973" i="5"/>
  <c r="G1974" i="5"/>
  <c r="G1975" i="5"/>
  <c r="G1976" i="5"/>
  <c r="G1977" i="5"/>
  <c r="G1978" i="5"/>
  <c r="G1979" i="5"/>
  <c r="G1980" i="5"/>
  <c r="G1981" i="5"/>
  <c r="G1982" i="5"/>
  <c r="G1983" i="5"/>
  <c r="G1984" i="5"/>
  <c r="G1985" i="5"/>
  <c r="G1986" i="5"/>
  <c r="G1987" i="5"/>
  <c r="G1988" i="5"/>
  <c r="G1989" i="5"/>
  <c r="G1990" i="5"/>
  <c r="G1991" i="5"/>
  <c r="G1992" i="5"/>
  <c r="G1993" i="5"/>
  <c r="G1994" i="5"/>
  <c r="G1995" i="5"/>
  <c r="G1996" i="5"/>
  <c r="G1997" i="5"/>
  <c r="G1998" i="5"/>
  <c r="G1999" i="5"/>
  <c r="G2000" i="5"/>
  <c r="G2001" i="5"/>
  <c r="G2002" i="5"/>
  <c r="G2003" i="5"/>
  <c r="G2004" i="5"/>
  <c r="G2005" i="5"/>
  <c r="G2006" i="5"/>
  <c r="G2007" i="5"/>
  <c r="G2008" i="5"/>
  <c r="G2009" i="5"/>
  <c r="G2010" i="5"/>
  <c r="G2011" i="5"/>
  <c r="G2012" i="5"/>
  <c r="G2013" i="5"/>
  <c r="G2014" i="5"/>
  <c r="G2015" i="5"/>
  <c r="G2016" i="5"/>
  <c r="G2017" i="5"/>
  <c r="G2018" i="5"/>
  <c r="G2019" i="5"/>
  <c r="G2020" i="5"/>
  <c r="G2021" i="5"/>
  <c r="G2022" i="5"/>
  <c r="G2023" i="5"/>
  <c r="G2024" i="5"/>
  <c r="G2025" i="5"/>
  <c r="G2026" i="5"/>
  <c r="G2027" i="5"/>
  <c r="G2028" i="5"/>
  <c r="G2029" i="5"/>
  <c r="G2030" i="5"/>
  <c r="G2031" i="5"/>
  <c r="G2032" i="5"/>
  <c r="G2033" i="5"/>
  <c r="G2034" i="5"/>
  <c r="G2035" i="5"/>
  <c r="G2036" i="5"/>
  <c r="G2037" i="5"/>
  <c r="G2038" i="5"/>
  <c r="G2039" i="5"/>
  <c r="G2040" i="5"/>
  <c r="G2041" i="5"/>
  <c r="G2042" i="5"/>
  <c r="G2043" i="5"/>
  <c r="G2044" i="5"/>
  <c r="G2045" i="5"/>
  <c r="G2046" i="5"/>
  <c r="G2047" i="5"/>
  <c r="G2048" i="5"/>
  <c r="G2049" i="5"/>
  <c r="G2050" i="5"/>
  <c r="G2051" i="5"/>
  <c r="G2052" i="5"/>
  <c r="G2053" i="5"/>
  <c r="G2054" i="5"/>
  <c r="G2055" i="5"/>
  <c r="G2056" i="5"/>
  <c r="G2057" i="5"/>
  <c r="G2058" i="5"/>
  <c r="G2059" i="5"/>
  <c r="G2060" i="5"/>
  <c r="G2061" i="5"/>
  <c r="G2062" i="5"/>
  <c r="G2063" i="5"/>
  <c r="G2064" i="5"/>
  <c r="G2065" i="5"/>
  <c r="G2066" i="5"/>
  <c r="G2067" i="5"/>
  <c r="G2068" i="5"/>
  <c r="G2069" i="5"/>
  <c r="G2070" i="5"/>
  <c r="G2071" i="5"/>
  <c r="G2072" i="5"/>
  <c r="G2073" i="5"/>
  <c r="G2074" i="5"/>
  <c r="G2075" i="5"/>
  <c r="G2076" i="5"/>
  <c r="G2077" i="5"/>
  <c r="G2078" i="5"/>
  <c r="G2079" i="5"/>
  <c r="G2080" i="5"/>
  <c r="G2081" i="5"/>
  <c r="G2082" i="5"/>
  <c r="G2083" i="5"/>
  <c r="G2084" i="5"/>
  <c r="G2085" i="5"/>
  <c r="G2086" i="5"/>
  <c r="G2087" i="5"/>
  <c r="G2088" i="5"/>
  <c r="G2089" i="5"/>
  <c r="G2090" i="5"/>
  <c r="G2091" i="5"/>
  <c r="G2092" i="5"/>
  <c r="G2093" i="5"/>
  <c r="G2094" i="5"/>
  <c r="G2095" i="5"/>
  <c r="G2096" i="5"/>
  <c r="G2097" i="5"/>
  <c r="G2098" i="5"/>
  <c r="G2099" i="5"/>
  <c r="G2100" i="5"/>
  <c r="G2101" i="5"/>
  <c r="G2102" i="5"/>
  <c r="G2103" i="5"/>
  <c r="G2104" i="5"/>
  <c r="G2105" i="5"/>
  <c r="G2106" i="5"/>
  <c r="G2107" i="5"/>
  <c r="G2108" i="5"/>
  <c r="G2109" i="5"/>
  <c r="G2110" i="5"/>
  <c r="G2111" i="5"/>
  <c r="G2112" i="5"/>
  <c r="G2113" i="5"/>
  <c r="G2114" i="5"/>
  <c r="G2115" i="5"/>
  <c r="G2116" i="5"/>
  <c r="G2117" i="5"/>
  <c r="G2118" i="5"/>
  <c r="G2119" i="5"/>
  <c r="G2120" i="5"/>
  <c r="G2121" i="5"/>
  <c r="G2122" i="5"/>
  <c r="G2123" i="5"/>
  <c r="G2124" i="5"/>
  <c r="G2125" i="5"/>
  <c r="G2126" i="5"/>
  <c r="G2127" i="5"/>
  <c r="G2128" i="5"/>
  <c r="G2129" i="5"/>
  <c r="G2130" i="5"/>
  <c r="G2131" i="5"/>
  <c r="G2132" i="5"/>
  <c r="G2133" i="5"/>
  <c r="G2134" i="5"/>
  <c r="G2135" i="5"/>
  <c r="G2136" i="5"/>
  <c r="G2137" i="5"/>
  <c r="G2138" i="5"/>
  <c r="G2139" i="5"/>
  <c r="G2140" i="5"/>
  <c r="G2141" i="5"/>
  <c r="G2142" i="5"/>
  <c r="G2143" i="5"/>
  <c r="G2144" i="5"/>
  <c r="G2145" i="5"/>
  <c r="G2146" i="5"/>
  <c r="G2147" i="5"/>
  <c r="G2148" i="5"/>
  <c r="G2149" i="5"/>
  <c r="G2150" i="5"/>
  <c r="G2151" i="5"/>
  <c r="G2152" i="5"/>
  <c r="G2153" i="5"/>
  <c r="G2154" i="5"/>
  <c r="G2155" i="5"/>
  <c r="G2156" i="5"/>
  <c r="G2157" i="5"/>
  <c r="G2158" i="5"/>
  <c r="G2159" i="5"/>
  <c r="G2160" i="5"/>
  <c r="G2161" i="5"/>
  <c r="G2162" i="5"/>
  <c r="G2163" i="5"/>
  <c r="G2164" i="5"/>
  <c r="G2165" i="5"/>
  <c r="G2166" i="5"/>
  <c r="G2167" i="5"/>
  <c r="G2168" i="5"/>
  <c r="G2169" i="5"/>
  <c r="G2170" i="5"/>
  <c r="G2171" i="5"/>
  <c r="G2172" i="5"/>
  <c r="G2173" i="5"/>
  <c r="G2174" i="5"/>
  <c r="G2175" i="5"/>
  <c r="G2176" i="5"/>
  <c r="G2177" i="5"/>
  <c r="G2178" i="5"/>
  <c r="G2179" i="5"/>
  <c r="G2180" i="5"/>
  <c r="G2181" i="5"/>
  <c r="G2182" i="5"/>
  <c r="G2183" i="5"/>
  <c r="G2184" i="5"/>
  <c r="G2185" i="5"/>
  <c r="G2186" i="5"/>
  <c r="G2187" i="5"/>
  <c r="G2188" i="5"/>
  <c r="G2189" i="5"/>
  <c r="G2190" i="5"/>
  <c r="G2191" i="5"/>
  <c r="G2192" i="5"/>
  <c r="G2193" i="5"/>
  <c r="G2194" i="5"/>
  <c r="G2195" i="5"/>
  <c r="G2196" i="5"/>
  <c r="G2197" i="5"/>
  <c r="G2198" i="5"/>
  <c r="G2199" i="5"/>
  <c r="G2200" i="5"/>
  <c r="G2201" i="5"/>
  <c r="G2202" i="5"/>
  <c r="G2203" i="5"/>
  <c r="G2204" i="5"/>
  <c r="G2205" i="5"/>
  <c r="G2206" i="5"/>
  <c r="G2207" i="5"/>
  <c r="G2208" i="5"/>
  <c r="G2209" i="5"/>
  <c r="G2210" i="5"/>
  <c r="G2211" i="5"/>
  <c r="G2212" i="5"/>
  <c r="G2213" i="5"/>
  <c r="G2214" i="5"/>
  <c r="G2215" i="5"/>
  <c r="G2216" i="5"/>
  <c r="G2217" i="5"/>
  <c r="G2218" i="5"/>
  <c r="G2219" i="5"/>
  <c r="G2220" i="5"/>
  <c r="G2221" i="5"/>
  <c r="G2222" i="5"/>
  <c r="G2223" i="5"/>
  <c r="G2224" i="5"/>
  <c r="G2225" i="5"/>
  <c r="G2226" i="5"/>
  <c r="G2227" i="5"/>
  <c r="G2228" i="5"/>
  <c r="G2229" i="5"/>
  <c r="G2230" i="5"/>
  <c r="G2231" i="5"/>
  <c r="G2232" i="5"/>
  <c r="G2233" i="5"/>
  <c r="G2234" i="5"/>
  <c r="G2235" i="5"/>
  <c r="G2236" i="5"/>
  <c r="G2237" i="5"/>
  <c r="G2238" i="5"/>
  <c r="G2239" i="5"/>
  <c r="G2240" i="5"/>
  <c r="G2241" i="5"/>
  <c r="G2242" i="5"/>
  <c r="G2243" i="5"/>
  <c r="G2244" i="5"/>
  <c r="G2245" i="5"/>
  <c r="G2246" i="5"/>
  <c r="G2247" i="5"/>
  <c r="G2248" i="5"/>
  <c r="G2249" i="5"/>
  <c r="G2250" i="5"/>
  <c r="G2251" i="5"/>
  <c r="G2252" i="5"/>
  <c r="G2253" i="5"/>
  <c r="G2254" i="5"/>
  <c r="G2255" i="5"/>
  <c r="G2256" i="5"/>
  <c r="G2257" i="5"/>
  <c r="G2258" i="5"/>
  <c r="G2259" i="5"/>
  <c r="G2260" i="5"/>
  <c r="G2261" i="5"/>
  <c r="G2262" i="5"/>
  <c r="G2263" i="5"/>
  <c r="G2264" i="5"/>
  <c r="G2265" i="5"/>
  <c r="G2266" i="5"/>
  <c r="G2267" i="5"/>
  <c r="G2268" i="5"/>
  <c r="G2269" i="5"/>
  <c r="G2270" i="5"/>
  <c r="G2271" i="5"/>
  <c r="G2272" i="5"/>
  <c r="G2273" i="5"/>
  <c r="G2274" i="5"/>
  <c r="G2275" i="5"/>
  <c r="G2276" i="5"/>
  <c r="G2277" i="5"/>
  <c r="G2278" i="5"/>
  <c r="G2279" i="5"/>
  <c r="G2280" i="5"/>
  <c r="G2281" i="5"/>
  <c r="G2282" i="5"/>
  <c r="G2283" i="5"/>
  <c r="G2284" i="5"/>
  <c r="G2285" i="5"/>
  <c r="G2286" i="5"/>
  <c r="G2287" i="5"/>
  <c r="G2288" i="5"/>
  <c r="G2289" i="5"/>
  <c r="G2290" i="5"/>
  <c r="G2291" i="5"/>
  <c r="G2292" i="5"/>
  <c r="G2293" i="5"/>
  <c r="G2294" i="5"/>
  <c r="G2295" i="5"/>
  <c r="G2296" i="5"/>
  <c r="G2297" i="5"/>
  <c r="G2298" i="5"/>
  <c r="G2299" i="5"/>
  <c r="G2300" i="5"/>
  <c r="G2301" i="5"/>
  <c r="G2302" i="5"/>
  <c r="G2303" i="5"/>
  <c r="G2304" i="5"/>
  <c r="G2305" i="5"/>
  <c r="G2306" i="5"/>
  <c r="G2307" i="5"/>
  <c r="G2308" i="5"/>
  <c r="G2309" i="5"/>
  <c r="G2310" i="5"/>
  <c r="G2311" i="5"/>
  <c r="G2312" i="5"/>
  <c r="G2313" i="5"/>
  <c r="G2314" i="5"/>
  <c r="G2315" i="5"/>
  <c r="G2316" i="5"/>
  <c r="G2317" i="5"/>
  <c r="G2318" i="5"/>
  <c r="G2319" i="5"/>
  <c r="G2320" i="5"/>
  <c r="G2321" i="5"/>
  <c r="G2322" i="5"/>
  <c r="G2323" i="5"/>
  <c r="G2324" i="5"/>
  <c r="G2325" i="5"/>
  <c r="G2326" i="5"/>
  <c r="G2327" i="5"/>
  <c r="G2328" i="5"/>
  <c r="G2329" i="5"/>
  <c r="G2330" i="5"/>
  <c r="G2331" i="5"/>
  <c r="G2332" i="5"/>
  <c r="G2333" i="5"/>
  <c r="G2334" i="5"/>
  <c r="G2335" i="5"/>
  <c r="G2336" i="5"/>
  <c r="G2337" i="5"/>
  <c r="G2338" i="5"/>
  <c r="G2339" i="5"/>
  <c r="G2340" i="5"/>
  <c r="G2341" i="5"/>
  <c r="G2342" i="5"/>
  <c r="G2343" i="5"/>
  <c r="G2344" i="5"/>
  <c r="G2345" i="5"/>
  <c r="G2346" i="5"/>
  <c r="G2347" i="5"/>
  <c r="G2348" i="5"/>
  <c r="G2349" i="5"/>
  <c r="G2350" i="5"/>
  <c r="G2351" i="5"/>
  <c r="G2352" i="5"/>
  <c r="G2353" i="5"/>
  <c r="G2354" i="5"/>
  <c r="G2355" i="5"/>
  <c r="G2356" i="5"/>
  <c r="G2357" i="5"/>
  <c r="G2358" i="5"/>
  <c r="G2359" i="5"/>
  <c r="G2360" i="5"/>
  <c r="G2361" i="5"/>
  <c r="G2362" i="5"/>
  <c r="G2363" i="5"/>
  <c r="G2364" i="5"/>
  <c r="G2365" i="5"/>
  <c r="G2366" i="5"/>
  <c r="G2367" i="5"/>
  <c r="G2368" i="5"/>
  <c r="G2369" i="5"/>
  <c r="G2370" i="5"/>
  <c r="G2371" i="5"/>
  <c r="G2372" i="5"/>
  <c r="G2373" i="5"/>
  <c r="G2374" i="5"/>
  <c r="G2375" i="5"/>
  <c r="G2376" i="5"/>
  <c r="G2377" i="5"/>
  <c r="G2378" i="5"/>
  <c r="G2379" i="5"/>
  <c r="G2380" i="5"/>
  <c r="G2381" i="5"/>
  <c r="G2382" i="5"/>
  <c r="G2383" i="5"/>
  <c r="G2384" i="5"/>
  <c r="G2385" i="5"/>
  <c r="G2386" i="5"/>
  <c r="G2387" i="5"/>
  <c r="G2388" i="5"/>
  <c r="G2389" i="5"/>
  <c r="G2390" i="5"/>
  <c r="G2391" i="5"/>
  <c r="G2392" i="5"/>
  <c r="G2393" i="5"/>
  <c r="G2394" i="5"/>
  <c r="G2395" i="5"/>
  <c r="G2396" i="5"/>
  <c r="G2397" i="5"/>
  <c r="G2398" i="5"/>
  <c r="G2399" i="5"/>
  <c r="G2400" i="5"/>
  <c r="G2401" i="5"/>
  <c r="G2402" i="5"/>
  <c r="G2403" i="5"/>
  <c r="G2404" i="5"/>
  <c r="G2405" i="5"/>
  <c r="G2406" i="5"/>
  <c r="G2407" i="5"/>
  <c r="G2408" i="5"/>
  <c r="G2409" i="5"/>
  <c r="G2410" i="5"/>
  <c r="G2411" i="5"/>
  <c r="G2412" i="5"/>
  <c r="G2413" i="5"/>
  <c r="G2414" i="5"/>
  <c r="G2415" i="5"/>
  <c r="G2416" i="5"/>
  <c r="G2417" i="5"/>
  <c r="G2418" i="5"/>
  <c r="G2419" i="5"/>
  <c r="G2420" i="5"/>
  <c r="G2421" i="5"/>
  <c r="G2422" i="5"/>
  <c r="G2423" i="5"/>
  <c r="G2424" i="5"/>
  <c r="G2425" i="5"/>
  <c r="G2426" i="5"/>
  <c r="G2427" i="5"/>
  <c r="G2428" i="5"/>
  <c r="G2429" i="5"/>
  <c r="G2430" i="5"/>
  <c r="G2431" i="5"/>
  <c r="G2432" i="5"/>
  <c r="G2433" i="5"/>
  <c r="G2434" i="5"/>
  <c r="G2435" i="5"/>
  <c r="G2436" i="5"/>
  <c r="G2437" i="5"/>
  <c r="G2438" i="5"/>
  <c r="G2439" i="5"/>
  <c r="G2440" i="5"/>
  <c r="G2441" i="5"/>
  <c r="G2442" i="5"/>
  <c r="G2443" i="5"/>
  <c r="G2444" i="5"/>
  <c r="G2445" i="5"/>
  <c r="G2446" i="5"/>
  <c r="G2447" i="5"/>
  <c r="G2448" i="5"/>
  <c r="G2449" i="5"/>
  <c r="G2450" i="5"/>
  <c r="G2451" i="5"/>
  <c r="G2452" i="5"/>
  <c r="G2453" i="5"/>
  <c r="G2454" i="5"/>
  <c r="G2455" i="5"/>
  <c r="G2456" i="5"/>
  <c r="G2457" i="5"/>
  <c r="G2458" i="5"/>
  <c r="G2459" i="5"/>
  <c r="G2460" i="5"/>
  <c r="G2461" i="5"/>
  <c r="G2462" i="5"/>
  <c r="G2463" i="5"/>
  <c r="G2464" i="5"/>
  <c r="G2465" i="5"/>
  <c r="G2466" i="5"/>
  <c r="G2467" i="5"/>
  <c r="G2468" i="5"/>
  <c r="G2469" i="5"/>
  <c r="G2470" i="5"/>
  <c r="G2471" i="5"/>
  <c r="G2472" i="5"/>
  <c r="G2473" i="5"/>
  <c r="G2474" i="5"/>
  <c r="G2475" i="5"/>
  <c r="G2476" i="5"/>
  <c r="G2477" i="5"/>
  <c r="G2478" i="5"/>
  <c r="G2479" i="5"/>
  <c r="G2480" i="5"/>
  <c r="G2481" i="5"/>
  <c r="G2482" i="5"/>
  <c r="G2483" i="5"/>
  <c r="G2484" i="5"/>
  <c r="G2485" i="5"/>
  <c r="G2486" i="5"/>
  <c r="G2487" i="5"/>
  <c r="G2488" i="5"/>
  <c r="G2489" i="5"/>
  <c r="G2490" i="5"/>
  <c r="G2491" i="5"/>
  <c r="G2492" i="5"/>
  <c r="G2493" i="5"/>
  <c r="G2494" i="5"/>
  <c r="G2495" i="5"/>
  <c r="G2496" i="5"/>
  <c r="G2497" i="5"/>
  <c r="G2498" i="5"/>
  <c r="G2499" i="5"/>
  <c r="G2500" i="5"/>
  <c r="G2501" i="5"/>
  <c r="G2502" i="5"/>
  <c r="G2503" i="5"/>
  <c r="G2504" i="5"/>
  <c r="G2505" i="5"/>
  <c r="G2506" i="5"/>
  <c r="G2507" i="5"/>
  <c r="G2508" i="5"/>
  <c r="G2509" i="5"/>
  <c r="G2510" i="5"/>
  <c r="G2511" i="5"/>
  <c r="G2512" i="5"/>
  <c r="G2513" i="5"/>
  <c r="G2514" i="5"/>
  <c r="G2515" i="5"/>
  <c r="G2516" i="5"/>
  <c r="G2517" i="5"/>
  <c r="G2518" i="5"/>
  <c r="G2519" i="5"/>
  <c r="G2520" i="5"/>
  <c r="G2521" i="5"/>
  <c r="G2522" i="5"/>
  <c r="G2523" i="5"/>
  <c r="G2524" i="5"/>
  <c r="G2525" i="5"/>
  <c r="G2526" i="5"/>
  <c r="G2527" i="5"/>
  <c r="G2528" i="5"/>
  <c r="G2529" i="5"/>
  <c r="G2530" i="5"/>
  <c r="G2531" i="5"/>
  <c r="G2532" i="5"/>
  <c r="G2533" i="5"/>
  <c r="G2534" i="5"/>
  <c r="G2535" i="5"/>
  <c r="G2536" i="5"/>
  <c r="G2537" i="5"/>
  <c r="G2538" i="5"/>
  <c r="G2539" i="5"/>
  <c r="G2540" i="5"/>
  <c r="G2541" i="5"/>
  <c r="G2542" i="5"/>
  <c r="G2543" i="5"/>
  <c r="G2544" i="5"/>
  <c r="G2545" i="5"/>
  <c r="G2546" i="5"/>
  <c r="G2547" i="5"/>
  <c r="G2548" i="5"/>
  <c r="G2549" i="5"/>
  <c r="G2550" i="5"/>
  <c r="G2551" i="5"/>
  <c r="G2552" i="5"/>
  <c r="G2553" i="5"/>
  <c r="G2554" i="5"/>
  <c r="G2555" i="5"/>
  <c r="G2556" i="5"/>
  <c r="G2557" i="5"/>
  <c r="G2558" i="5"/>
  <c r="G2559" i="5"/>
  <c r="G2560" i="5"/>
  <c r="G2561" i="5"/>
  <c r="G2562" i="5"/>
  <c r="G2563" i="5"/>
  <c r="G2564" i="5"/>
  <c r="G2565" i="5"/>
  <c r="G2566" i="5"/>
  <c r="G2567" i="5"/>
  <c r="G2568" i="5"/>
  <c r="G2569" i="5"/>
  <c r="G2570" i="5"/>
  <c r="G2571" i="5"/>
  <c r="G2572" i="5"/>
  <c r="G2573" i="5"/>
  <c r="G2574" i="5"/>
  <c r="G2575" i="5"/>
  <c r="G2576" i="5"/>
  <c r="G2577" i="5"/>
  <c r="G2578" i="5"/>
  <c r="G2579" i="5"/>
  <c r="G2580" i="5"/>
  <c r="G2581" i="5"/>
  <c r="G2582" i="5"/>
  <c r="G2583" i="5"/>
  <c r="G2584" i="5"/>
  <c r="G2585" i="5"/>
  <c r="G2586" i="5"/>
  <c r="G2587" i="5"/>
  <c r="G2588" i="5"/>
  <c r="G2589" i="5"/>
  <c r="G2590" i="5"/>
  <c r="G2591" i="5"/>
  <c r="G2592" i="5"/>
  <c r="G2593" i="5"/>
  <c r="G2594" i="5"/>
  <c r="G2595" i="5"/>
  <c r="G2596" i="5"/>
  <c r="G2597" i="5"/>
  <c r="G2598" i="5"/>
  <c r="G2599" i="5"/>
  <c r="G2600" i="5"/>
  <c r="G2601" i="5"/>
  <c r="G2602" i="5"/>
  <c r="G2603" i="5"/>
  <c r="G2604" i="5"/>
  <c r="G2605" i="5"/>
  <c r="G2606" i="5"/>
  <c r="G2607" i="5"/>
  <c r="G2608" i="5"/>
  <c r="G2609" i="5"/>
  <c r="G2610" i="5"/>
  <c r="G2611" i="5"/>
  <c r="G2612" i="5"/>
  <c r="G2613" i="5"/>
  <c r="G2614" i="5"/>
  <c r="G2615" i="5"/>
  <c r="G2616" i="5"/>
  <c r="G2617" i="5"/>
  <c r="G2618" i="5"/>
  <c r="G2619" i="5"/>
  <c r="G2620" i="5"/>
  <c r="G2621" i="5"/>
  <c r="G2622" i="5"/>
  <c r="G2623" i="5"/>
  <c r="G2624" i="5"/>
  <c r="G2625" i="5"/>
  <c r="G2626" i="5"/>
  <c r="G2627" i="5"/>
  <c r="G2628" i="5"/>
  <c r="G2629" i="5"/>
  <c r="G2630" i="5"/>
  <c r="G2631" i="5"/>
  <c r="G2632" i="5"/>
  <c r="G2633" i="5"/>
  <c r="G2634" i="5"/>
  <c r="G2635" i="5"/>
  <c r="G2636" i="5"/>
  <c r="G2637" i="5"/>
  <c r="G2638" i="5"/>
  <c r="G2639" i="5"/>
  <c r="G2640" i="5"/>
  <c r="G2641" i="5"/>
  <c r="G2642" i="5"/>
  <c r="G2643" i="5"/>
  <c r="G2644" i="5"/>
  <c r="G2645" i="5"/>
  <c r="G2646" i="5"/>
  <c r="G2647" i="5"/>
  <c r="G2648" i="5"/>
  <c r="G2649" i="5"/>
  <c r="G2650" i="5"/>
  <c r="G2651" i="5"/>
  <c r="G2652" i="5"/>
  <c r="G2653" i="5"/>
  <c r="G2654" i="5"/>
  <c r="G2655" i="5"/>
  <c r="G2656" i="5"/>
  <c r="G2657" i="5"/>
  <c r="G2658" i="5"/>
  <c r="G2659" i="5"/>
  <c r="G2660" i="5"/>
  <c r="G2661" i="5"/>
  <c r="G2662" i="5"/>
  <c r="G2663" i="5"/>
  <c r="G2664" i="5"/>
  <c r="G2665" i="5"/>
  <c r="G2666" i="5"/>
  <c r="G2667" i="5"/>
  <c r="G2668" i="5"/>
  <c r="G2669" i="5"/>
  <c r="G2670" i="5"/>
  <c r="G2671" i="5"/>
  <c r="G2672" i="5"/>
  <c r="G2673" i="5"/>
  <c r="G2674" i="5"/>
  <c r="G2675" i="5"/>
  <c r="G2676" i="5"/>
  <c r="G2677" i="5"/>
  <c r="G2678" i="5"/>
  <c r="G2679" i="5"/>
  <c r="G2680" i="5"/>
  <c r="G2681" i="5"/>
  <c r="G2682" i="5"/>
  <c r="G2683" i="5"/>
  <c r="G2684" i="5"/>
  <c r="G2685" i="5"/>
  <c r="G2686" i="5"/>
  <c r="G2687" i="5"/>
  <c r="G2688" i="5"/>
  <c r="G2689" i="5"/>
  <c r="G2690" i="5"/>
  <c r="G2691" i="5"/>
  <c r="G2692" i="5"/>
  <c r="G2693" i="5"/>
  <c r="G2694" i="5"/>
  <c r="G2695" i="5"/>
  <c r="G2696" i="5"/>
  <c r="G2697" i="5"/>
  <c r="G2698" i="5"/>
  <c r="G2699" i="5"/>
  <c r="G2700" i="5"/>
  <c r="G2701" i="5"/>
  <c r="G2702" i="5"/>
  <c r="G2703" i="5"/>
  <c r="G2704" i="5"/>
  <c r="G2705" i="5"/>
  <c r="G2706" i="5"/>
  <c r="G2707" i="5"/>
  <c r="G2708" i="5"/>
  <c r="G2709" i="5"/>
  <c r="G2710" i="5"/>
  <c r="G2711" i="5"/>
  <c r="G2712" i="5"/>
  <c r="G2713" i="5"/>
  <c r="G2714" i="5"/>
  <c r="G2715" i="5"/>
  <c r="G2716" i="5"/>
  <c r="G2717" i="5"/>
  <c r="G2718" i="5"/>
  <c r="G2719" i="5"/>
  <c r="G2720" i="5"/>
  <c r="G2721" i="5"/>
  <c r="G2722" i="5"/>
  <c r="G2723" i="5"/>
  <c r="G2724" i="5"/>
  <c r="G2725" i="5"/>
  <c r="G2726" i="5"/>
  <c r="G2727" i="5"/>
  <c r="G2728" i="5"/>
  <c r="G2729" i="5"/>
  <c r="G2730" i="5"/>
  <c r="G2731" i="5"/>
  <c r="G2732" i="5"/>
  <c r="G2733" i="5"/>
  <c r="G2734" i="5"/>
  <c r="G2735" i="5"/>
  <c r="G2736" i="5"/>
  <c r="G2737" i="5"/>
  <c r="G2738" i="5"/>
  <c r="G2739" i="5"/>
  <c r="G2740" i="5"/>
  <c r="G2741" i="5"/>
  <c r="G2742" i="5"/>
  <c r="G2743" i="5"/>
  <c r="G2744" i="5"/>
  <c r="G2745" i="5"/>
  <c r="G2746" i="5"/>
  <c r="G2747" i="5"/>
  <c r="G2748" i="5"/>
  <c r="G2749" i="5"/>
  <c r="G2750" i="5"/>
  <c r="G2751" i="5"/>
  <c r="G2752" i="5"/>
  <c r="G2753" i="5"/>
  <c r="G2754" i="5"/>
  <c r="G2755" i="5"/>
  <c r="G2756" i="5"/>
  <c r="G2757" i="5"/>
  <c r="G2758" i="5"/>
  <c r="G2759" i="5"/>
  <c r="G2760" i="5"/>
  <c r="G2761" i="5"/>
  <c r="G2762" i="5"/>
  <c r="G2763" i="5"/>
  <c r="G2764" i="5"/>
  <c r="G2765" i="5"/>
  <c r="G2766" i="5"/>
  <c r="G2767" i="5"/>
  <c r="G2768" i="5"/>
  <c r="G2769" i="5"/>
  <c r="G2770" i="5"/>
  <c r="G2771" i="5"/>
  <c r="G2772" i="5"/>
  <c r="G2773" i="5"/>
  <c r="G2774" i="5"/>
  <c r="G2775" i="5"/>
  <c r="G2776" i="5"/>
  <c r="G2777" i="5"/>
  <c r="G2778" i="5"/>
  <c r="G2779" i="5"/>
  <c r="G2780" i="5"/>
  <c r="G2781" i="5"/>
  <c r="G2782" i="5"/>
  <c r="G2783" i="5"/>
  <c r="G2784" i="5"/>
  <c r="G2785" i="5"/>
  <c r="G2786" i="5"/>
  <c r="G2787" i="5"/>
  <c r="G2788" i="5"/>
  <c r="G2789" i="5"/>
  <c r="G2790" i="5"/>
  <c r="G2791" i="5"/>
  <c r="G2792" i="5"/>
  <c r="G2793" i="5"/>
  <c r="G2794" i="5"/>
  <c r="G2795" i="5"/>
  <c r="G2796" i="5"/>
  <c r="G2797" i="5"/>
  <c r="G2798" i="5"/>
  <c r="G2799" i="5"/>
  <c r="G2800" i="5"/>
  <c r="G2801" i="5"/>
  <c r="G2802" i="5"/>
  <c r="G2803" i="5"/>
  <c r="G2804" i="5"/>
  <c r="G2805" i="5"/>
  <c r="G2806" i="5"/>
  <c r="G2807" i="5"/>
  <c r="G2808" i="5"/>
  <c r="G2809" i="5"/>
  <c r="G2810" i="5"/>
  <c r="G2811" i="5"/>
  <c r="G2812" i="5"/>
  <c r="G2813" i="5"/>
  <c r="G2814" i="5"/>
  <c r="G2815" i="5"/>
  <c r="G2816" i="5"/>
  <c r="G2817" i="5"/>
  <c r="G2818" i="5"/>
  <c r="G2819" i="5"/>
  <c r="G2820" i="5"/>
  <c r="G2821" i="5"/>
  <c r="G2822" i="5"/>
  <c r="G2823" i="5"/>
  <c r="G2824" i="5"/>
  <c r="G2825" i="5"/>
  <c r="G2826" i="5"/>
  <c r="G2827" i="5"/>
  <c r="G2828" i="5"/>
  <c r="G2829" i="5"/>
  <c r="G2830" i="5"/>
  <c r="G2831" i="5"/>
  <c r="G2832" i="5"/>
  <c r="G2833" i="5"/>
  <c r="G2834" i="5"/>
  <c r="G2835" i="5"/>
  <c r="G2836" i="5"/>
  <c r="G2837" i="5"/>
  <c r="G2838" i="5"/>
  <c r="G2839" i="5"/>
  <c r="G2840" i="5"/>
  <c r="G2841" i="5"/>
  <c r="G2842" i="5"/>
  <c r="G2843" i="5"/>
  <c r="G2844" i="5"/>
  <c r="G2845" i="5"/>
  <c r="G2846" i="5"/>
  <c r="G2847" i="5"/>
  <c r="G2848" i="5"/>
  <c r="G2849" i="5"/>
  <c r="G2850" i="5"/>
  <c r="G2851" i="5"/>
  <c r="G2852" i="5"/>
  <c r="G2853" i="5"/>
  <c r="G2854" i="5"/>
  <c r="G2855" i="5"/>
  <c r="G2856" i="5"/>
  <c r="G2857" i="5"/>
  <c r="G2858" i="5"/>
  <c r="G2859" i="5"/>
  <c r="G2860" i="5"/>
  <c r="G2861" i="5"/>
  <c r="G2862" i="5"/>
  <c r="G2863" i="5"/>
  <c r="G2864" i="5"/>
  <c r="G2865" i="5"/>
  <c r="G2866" i="5"/>
  <c r="G2867" i="5"/>
  <c r="G2868" i="5"/>
  <c r="G2869" i="5"/>
  <c r="G2870" i="5"/>
  <c r="G2871" i="5"/>
  <c r="G2872" i="5"/>
  <c r="G2873" i="5"/>
  <c r="G2874" i="5"/>
  <c r="G2875" i="5"/>
  <c r="G2876" i="5"/>
  <c r="G2877" i="5"/>
  <c r="G2878" i="5"/>
  <c r="G2879" i="5"/>
  <c r="G2880" i="5"/>
  <c r="G2881" i="5"/>
  <c r="G2882" i="5"/>
  <c r="G2883" i="5"/>
  <c r="G2884" i="5"/>
  <c r="G2885" i="5"/>
  <c r="G2886" i="5"/>
  <c r="G2887" i="5"/>
  <c r="G2888" i="5"/>
  <c r="G2889" i="5"/>
  <c r="G2890" i="5"/>
  <c r="G2891" i="5"/>
  <c r="G2892" i="5"/>
  <c r="G2893" i="5"/>
  <c r="G2894" i="5"/>
  <c r="G2895" i="5"/>
  <c r="G2896" i="5"/>
  <c r="G2897" i="5"/>
  <c r="G2898" i="5"/>
  <c r="G2899" i="5"/>
  <c r="G2900" i="5"/>
  <c r="G2901" i="5"/>
  <c r="G2902" i="5"/>
  <c r="G2903" i="5"/>
  <c r="G2904" i="5"/>
  <c r="G2905" i="5"/>
  <c r="G2906" i="5"/>
  <c r="G2907" i="5"/>
  <c r="G2908" i="5"/>
  <c r="G2909" i="5"/>
  <c r="G2910" i="5"/>
  <c r="G2911" i="5"/>
  <c r="G2912" i="5"/>
  <c r="G2913" i="5"/>
  <c r="G2914" i="5"/>
  <c r="G2915" i="5"/>
  <c r="G2916" i="5"/>
  <c r="G2917" i="5"/>
  <c r="G2918" i="5"/>
  <c r="G2919" i="5"/>
  <c r="G2920" i="5"/>
  <c r="G2921" i="5"/>
  <c r="G2922" i="5"/>
  <c r="G2923" i="5"/>
  <c r="G2924" i="5"/>
  <c r="G2925" i="5"/>
  <c r="G2926" i="5"/>
  <c r="G2927" i="5"/>
  <c r="G2928" i="5"/>
  <c r="G2929" i="5"/>
  <c r="G2930" i="5"/>
  <c r="G2931" i="5"/>
  <c r="G2932" i="5"/>
  <c r="G2933" i="5"/>
  <c r="G2934" i="5"/>
  <c r="G2935" i="5"/>
  <c r="G2936" i="5"/>
  <c r="G2937" i="5"/>
  <c r="G2938" i="5"/>
  <c r="G2939" i="5"/>
  <c r="G2940" i="5"/>
  <c r="G2941" i="5"/>
  <c r="G2942" i="5"/>
  <c r="G2943" i="5"/>
  <c r="G2944" i="5"/>
  <c r="G2945" i="5"/>
  <c r="G2946" i="5"/>
  <c r="G2947" i="5"/>
  <c r="G2948" i="5"/>
  <c r="G2949" i="5"/>
  <c r="G2950" i="5"/>
  <c r="G2951" i="5"/>
  <c r="G2952" i="5"/>
  <c r="G2953" i="5"/>
  <c r="G2954" i="5"/>
  <c r="G2955" i="5"/>
  <c r="G2956" i="5"/>
  <c r="G2957" i="5"/>
  <c r="G2958" i="5"/>
  <c r="G2959" i="5"/>
  <c r="G2960" i="5"/>
  <c r="G2961" i="5"/>
  <c r="G2962" i="5"/>
  <c r="G2963" i="5"/>
  <c r="G2964" i="5"/>
  <c r="G2965" i="5"/>
  <c r="G2966" i="5"/>
  <c r="G2967" i="5"/>
  <c r="G2968" i="5"/>
  <c r="G2969" i="5"/>
  <c r="G2970" i="5"/>
  <c r="G2971" i="5"/>
  <c r="G2972" i="5"/>
  <c r="G2973" i="5"/>
  <c r="G2974" i="5"/>
  <c r="G2975" i="5"/>
  <c r="G2976" i="5"/>
  <c r="G2977" i="5"/>
  <c r="G2978" i="5"/>
  <c r="G2979" i="5"/>
  <c r="G2980" i="5"/>
  <c r="G2981" i="5"/>
  <c r="G2982" i="5"/>
  <c r="G2983" i="5"/>
  <c r="G2984" i="5"/>
  <c r="G2985" i="5"/>
  <c r="G2986" i="5"/>
  <c r="G2987" i="5"/>
  <c r="G2988" i="5"/>
  <c r="G2989" i="5"/>
  <c r="G2990" i="5"/>
  <c r="G2991" i="5"/>
  <c r="G2992" i="5"/>
  <c r="G2993" i="5"/>
  <c r="G2994" i="5"/>
  <c r="G2995" i="5"/>
  <c r="G2996" i="5"/>
  <c r="G2997" i="5"/>
  <c r="G2998" i="5"/>
  <c r="G2999" i="5"/>
  <c r="G3000" i="5"/>
  <c r="G3001" i="5"/>
  <c r="G3002" i="5"/>
  <c r="G3003" i="5"/>
  <c r="G3004" i="5"/>
  <c r="G3005" i="5"/>
  <c r="G3006" i="5"/>
  <c r="G3007" i="5"/>
  <c r="G3008" i="5"/>
  <c r="G3009" i="5"/>
  <c r="G3010" i="5"/>
  <c r="G3011" i="5"/>
  <c r="G3012" i="5"/>
  <c r="G3013" i="5"/>
  <c r="G3014" i="5"/>
  <c r="G3015" i="5"/>
  <c r="G3016" i="5"/>
  <c r="G3017" i="5"/>
  <c r="G3018" i="5"/>
  <c r="G3019" i="5"/>
  <c r="G3020" i="5"/>
  <c r="G3021" i="5"/>
  <c r="G3022" i="5"/>
  <c r="G3023" i="5"/>
  <c r="G3024" i="5"/>
  <c r="G3025" i="5"/>
  <c r="G3026" i="5"/>
  <c r="G3027" i="5"/>
  <c r="G3028" i="5"/>
  <c r="G3029" i="5"/>
  <c r="G3030" i="5"/>
  <c r="G3031" i="5"/>
  <c r="G3032" i="5"/>
  <c r="G3033" i="5"/>
  <c r="G3034" i="5"/>
  <c r="G3035" i="5"/>
  <c r="G3036" i="5"/>
  <c r="G3037" i="5"/>
  <c r="G3038" i="5"/>
  <c r="G3039" i="5"/>
  <c r="G3040" i="5"/>
  <c r="G3041" i="5"/>
  <c r="G3042" i="5"/>
  <c r="G3043" i="5"/>
  <c r="G3044" i="5"/>
  <c r="G3045" i="5"/>
  <c r="G3046" i="5"/>
  <c r="G3047" i="5"/>
  <c r="G3048" i="5"/>
  <c r="G3049" i="5"/>
  <c r="G3050" i="5"/>
  <c r="G3051" i="5"/>
  <c r="G3052" i="5"/>
  <c r="G3053" i="5"/>
  <c r="G3054" i="5"/>
  <c r="G3055" i="5"/>
  <c r="G3056" i="5"/>
  <c r="G3057" i="5"/>
  <c r="G3058" i="5"/>
  <c r="G3059" i="5"/>
  <c r="G3060" i="5"/>
  <c r="G3061" i="5"/>
  <c r="G3062" i="5"/>
  <c r="G3063" i="5"/>
  <c r="G3064" i="5"/>
  <c r="G3065" i="5"/>
  <c r="G3066" i="5"/>
  <c r="G3067" i="5"/>
  <c r="G3068" i="5"/>
  <c r="G3069" i="5"/>
  <c r="G3070" i="5"/>
  <c r="G3071" i="5"/>
  <c r="G3072" i="5"/>
  <c r="G3073" i="5"/>
  <c r="G3074" i="5"/>
  <c r="G3075" i="5"/>
  <c r="G3076" i="5"/>
  <c r="G3077" i="5"/>
  <c r="G3078" i="5"/>
  <c r="G3079" i="5"/>
  <c r="G3080" i="5"/>
  <c r="G3081" i="5"/>
  <c r="G3082" i="5"/>
  <c r="G3083" i="5"/>
  <c r="G3084" i="5"/>
  <c r="G3085" i="5"/>
  <c r="G3086" i="5"/>
  <c r="G3087" i="5"/>
  <c r="G3088" i="5"/>
  <c r="G3089" i="5"/>
  <c r="G3090" i="5"/>
  <c r="G3091" i="5"/>
  <c r="G3092" i="5"/>
  <c r="G3093" i="5"/>
  <c r="G3094" i="5"/>
  <c r="G3095" i="5"/>
  <c r="G3096" i="5"/>
  <c r="G3097" i="5"/>
  <c r="G3098" i="5"/>
  <c r="G3099" i="5"/>
  <c r="G3100" i="5"/>
  <c r="G3101" i="5"/>
  <c r="G3102" i="5"/>
  <c r="G3103" i="5"/>
  <c r="G3104" i="5"/>
  <c r="G3105" i="5"/>
  <c r="G3106" i="5"/>
  <c r="G3107" i="5"/>
  <c r="G3108" i="5"/>
  <c r="G3109" i="5"/>
  <c r="G3110" i="5"/>
  <c r="G3111" i="5"/>
  <c r="G3112" i="5"/>
  <c r="G3113" i="5"/>
  <c r="G3114" i="5"/>
  <c r="G3115" i="5"/>
  <c r="G3116" i="5"/>
  <c r="G3117" i="5"/>
  <c r="G3118" i="5"/>
  <c r="G3119" i="5"/>
  <c r="G3120" i="5"/>
  <c r="G3121" i="5"/>
  <c r="G3122" i="5"/>
  <c r="G3123" i="5"/>
  <c r="G3124" i="5"/>
  <c r="G3125" i="5"/>
  <c r="G3126" i="5"/>
  <c r="G3127" i="5"/>
  <c r="G3128" i="5"/>
  <c r="G3129" i="5"/>
  <c r="G3130" i="5"/>
  <c r="G3131" i="5"/>
  <c r="G3132" i="5"/>
  <c r="G3133" i="5"/>
  <c r="G3134" i="5"/>
  <c r="G3135" i="5"/>
  <c r="G3136" i="5"/>
  <c r="G3137" i="5"/>
  <c r="G3138" i="5"/>
  <c r="G3139" i="5"/>
  <c r="G3140" i="5"/>
  <c r="G3141" i="5"/>
  <c r="G3142" i="5"/>
  <c r="G3143" i="5"/>
  <c r="G3144" i="5"/>
  <c r="G3145" i="5"/>
  <c r="G3146" i="5"/>
  <c r="G3147" i="5"/>
  <c r="G3148" i="5"/>
  <c r="G3149" i="5"/>
  <c r="G3150" i="5"/>
  <c r="G3151" i="5"/>
  <c r="G3152" i="5"/>
  <c r="G3153" i="5"/>
  <c r="G3154" i="5"/>
  <c r="G3155" i="5"/>
  <c r="G3156" i="5"/>
  <c r="G3157" i="5"/>
  <c r="G3158" i="5"/>
  <c r="G3159" i="5"/>
  <c r="G3160" i="5"/>
  <c r="G3161" i="5"/>
  <c r="G3162" i="5"/>
  <c r="G3163" i="5"/>
  <c r="G3164" i="5"/>
  <c r="G3165" i="5"/>
  <c r="G3166" i="5"/>
  <c r="G3167" i="5"/>
  <c r="G3168" i="5"/>
  <c r="G3169" i="5"/>
  <c r="G3170" i="5"/>
  <c r="G3171" i="5"/>
  <c r="G3172" i="5"/>
  <c r="G3173" i="5"/>
  <c r="G3174" i="5"/>
  <c r="G3175" i="5"/>
  <c r="G3176" i="5"/>
  <c r="G3177" i="5"/>
  <c r="G3178" i="5"/>
  <c r="G3179" i="5"/>
  <c r="G3180" i="5"/>
  <c r="G3181" i="5"/>
  <c r="G3182" i="5"/>
  <c r="G3183" i="5"/>
  <c r="G3184" i="5"/>
  <c r="G3185" i="5"/>
  <c r="G3186" i="5"/>
  <c r="G3187" i="5"/>
  <c r="G3188" i="5"/>
  <c r="G3189" i="5"/>
  <c r="G3190" i="5"/>
  <c r="G3191" i="5"/>
  <c r="G3192" i="5"/>
  <c r="G3193" i="5"/>
  <c r="G3194" i="5"/>
  <c r="G3195" i="5"/>
  <c r="G3196" i="5"/>
  <c r="G3197" i="5"/>
  <c r="G3198" i="5"/>
  <c r="G3199" i="5"/>
  <c r="G3200" i="5"/>
  <c r="G3201" i="5"/>
  <c r="G3202" i="5"/>
  <c r="G3203" i="5"/>
  <c r="G3204" i="5"/>
  <c r="G3205" i="5"/>
  <c r="G3206" i="5"/>
  <c r="G3207" i="5"/>
  <c r="G3208" i="5"/>
  <c r="G3209" i="5"/>
  <c r="G3210" i="5"/>
  <c r="G3211" i="5"/>
  <c r="G3212" i="5"/>
  <c r="G3213" i="5"/>
  <c r="G3214" i="5"/>
  <c r="G3215" i="5"/>
  <c r="G3216" i="5"/>
  <c r="G3217" i="5"/>
  <c r="G3218" i="5"/>
  <c r="G3219" i="5"/>
  <c r="G3220" i="5"/>
  <c r="G3221" i="5"/>
  <c r="G3222" i="5"/>
  <c r="G3223" i="5"/>
  <c r="G3224" i="5"/>
  <c r="G3225" i="5"/>
  <c r="G3226" i="5"/>
  <c r="G3227" i="5"/>
  <c r="G3228" i="5"/>
  <c r="G3229" i="5"/>
  <c r="G3230" i="5"/>
  <c r="G3231" i="5"/>
  <c r="G3232" i="5"/>
  <c r="G3233" i="5"/>
  <c r="G3234" i="5"/>
  <c r="G3235" i="5"/>
  <c r="G3236" i="5"/>
  <c r="G3237" i="5"/>
  <c r="G3238" i="5"/>
  <c r="G3239" i="5"/>
  <c r="G3240" i="5"/>
  <c r="G3241" i="5"/>
  <c r="G3242" i="5"/>
  <c r="G3243" i="5"/>
  <c r="G3244" i="5"/>
  <c r="G3245" i="5"/>
  <c r="G3246" i="5"/>
  <c r="G3247" i="5"/>
  <c r="G3248" i="5"/>
  <c r="G3249" i="5"/>
  <c r="G3250" i="5"/>
  <c r="G3251" i="5"/>
  <c r="G3252" i="5"/>
  <c r="G3253" i="5"/>
  <c r="G3254" i="5"/>
  <c r="G3255" i="5"/>
  <c r="G3256" i="5"/>
  <c r="G3257" i="5"/>
  <c r="G3258" i="5"/>
  <c r="G3259" i="5"/>
  <c r="G3260" i="5"/>
  <c r="G3261" i="5"/>
  <c r="G3262" i="5"/>
  <c r="G3263" i="5"/>
  <c r="G3264" i="5"/>
  <c r="G3265" i="5"/>
  <c r="G3266" i="5"/>
  <c r="G3267" i="5"/>
  <c r="G3268" i="5"/>
  <c r="G3269" i="5"/>
  <c r="G3270" i="5"/>
  <c r="G3271" i="5"/>
  <c r="G3272" i="5"/>
  <c r="G3273" i="5"/>
  <c r="G3274" i="5"/>
  <c r="G3275" i="5"/>
  <c r="G3276" i="5"/>
  <c r="G3277" i="5"/>
  <c r="G3278" i="5"/>
  <c r="G3279" i="5"/>
  <c r="G3280" i="5"/>
  <c r="G3281" i="5"/>
  <c r="G3282" i="5"/>
  <c r="G3283" i="5"/>
  <c r="G3284" i="5"/>
  <c r="G3285" i="5"/>
  <c r="G3286" i="5"/>
  <c r="G3287" i="5"/>
  <c r="G3288" i="5"/>
  <c r="G3289" i="5"/>
  <c r="G3290" i="5"/>
  <c r="G3291" i="5"/>
  <c r="G3292" i="5"/>
  <c r="G3293" i="5"/>
  <c r="G3294" i="5"/>
  <c r="G3295" i="5"/>
  <c r="G3296" i="5"/>
  <c r="G3297" i="5"/>
  <c r="G3298" i="5"/>
  <c r="G3299" i="5"/>
  <c r="G3300" i="5"/>
  <c r="G3301" i="5"/>
  <c r="G3302" i="5"/>
  <c r="G3303" i="5"/>
  <c r="G3304" i="5"/>
  <c r="G3305" i="5"/>
  <c r="G3306" i="5"/>
  <c r="G3307" i="5"/>
  <c r="G3308" i="5"/>
  <c r="G3309" i="5"/>
  <c r="G3310" i="5"/>
  <c r="G3311" i="5"/>
  <c r="G3312" i="5"/>
  <c r="G3313" i="5"/>
  <c r="G3314" i="5"/>
  <c r="G3315" i="5"/>
  <c r="G3316" i="5"/>
  <c r="G3317" i="5"/>
  <c r="G3318" i="5"/>
  <c r="G3319" i="5"/>
  <c r="G3320" i="5"/>
  <c r="G3321" i="5"/>
  <c r="G3322" i="5"/>
  <c r="G3323" i="5"/>
  <c r="G3324" i="5"/>
  <c r="G3325" i="5"/>
  <c r="G3326" i="5"/>
  <c r="G3327" i="5"/>
  <c r="G3328" i="5"/>
  <c r="G3329" i="5"/>
  <c r="G3330" i="5"/>
  <c r="G3331" i="5"/>
  <c r="G3332" i="5"/>
  <c r="G3333" i="5"/>
  <c r="G3334" i="5"/>
  <c r="G3335" i="5"/>
  <c r="G3336" i="5"/>
  <c r="G3337" i="5"/>
  <c r="G3338" i="5"/>
  <c r="G3339" i="5"/>
  <c r="G3340" i="5"/>
  <c r="G3341" i="5"/>
  <c r="G3342" i="5"/>
  <c r="G3343" i="5"/>
  <c r="G3344" i="5"/>
  <c r="G3345" i="5"/>
  <c r="G3346" i="5"/>
  <c r="G3347" i="5"/>
  <c r="G3348" i="5"/>
  <c r="G3349" i="5"/>
  <c r="G3350" i="5"/>
  <c r="G3351" i="5"/>
  <c r="G3352" i="5"/>
  <c r="G3353" i="5"/>
  <c r="G3354" i="5"/>
  <c r="G3355" i="5"/>
  <c r="G3356" i="5"/>
  <c r="G3357" i="5"/>
  <c r="G3358" i="5"/>
  <c r="G3359" i="5"/>
  <c r="G3360" i="5"/>
  <c r="G3361" i="5"/>
  <c r="G3362" i="5"/>
  <c r="G3363" i="5"/>
  <c r="G3364" i="5"/>
  <c r="G3365" i="5"/>
  <c r="G3366" i="5"/>
  <c r="G3367" i="5"/>
  <c r="G3368" i="5"/>
  <c r="G3369" i="5"/>
  <c r="G3370" i="5"/>
  <c r="G3371" i="5"/>
  <c r="G3372" i="5"/>
  <c r="G3373" i="5"/>
  <c r="G3374" i="5"/>
  <c r="G3375" i="5"/>
  <c r="G3376" i="5"/>
  <c r="G3377" i="5"/>
  <c r="G3378" i="5"/>
  <c r="G3379" i="5"/>
  <c r="G3380" i="5"/>
  <c r="G3381" i="5"/>
  <c r="G3382" i="5"/>
  <c r="G3383" i="5"/>
  <c r="G3384" i="5"/>
  <c r="G3385" i="5"/>
  <c r="G3386" i="5"/>
  <c r="G3387" i="5"/>
  <c r="G3388" i="5"/>
  <c r="G3389" i="5"/>
  <c r="G3390" i="5"/>
  <c r="G3391" i="5"/>
  <c r="G3392" i="5"/>
  <c r="G3393" i="5"/>
  <c r="G3394" i="5"/>
  <c r="G3395" i="5"/>
  <c r="G3396" i="5"/>
  <c r="G3397" i="5"/>
  <c r="G3398" i="5"/>
  <c r="G3399" i="5"/>
  <c r="G3400" i="5"/>
  <c r="G3401" i="5"/>
  <c r="G3402" i="5"/>
  <c r="G3403" i="5"/>
  <c r="G3404" i="5"/>
  <c r="G3405" i="5"/>
  <c r="G3406" i="5"/>
  <c r="G3407" i="5"/>
  <c r="G3408" i="5"/>
  <c r="G3409" i="5"/>
  <c r="G3410" i="5"/>
  <c r="G3411" i="5"/>
  <c r="G3412" i="5"/>
  <c r="G3413" i="5"/>
  <c r="G3414" i="5"/>
  <c r="G3415" i="5"/>
  <c r="G3416" i="5"/>
  <c r="G3417" i="5"/>
  <c r="G3418" i="5"/>
  <c r="G3419" i="5"/>
  <c r="G3420" i="5"/>
  <c r="G3421" i="5"/>
  <c r="G3422" i="5"/>
  <c r="G3423" i="5"/>
  <c r="G3424" i="5"/>
  <c r="G3425" i="5"/>
  <c r="G3426" i="5"/>
  <c r="G3427" i="5"/>
  <c r="G3428" i="5"/>
  <c r="G3429" i="5"/>
  <c r="G3430" i="5"/>
  <c r="G3431" i="5"/>
  <c r="G3432" i="5"/>
  <c r="G3433" i="5"/>
  <c r="G3434" i="5"/>
  <c r="G3435" i="5"/>
  <c r="G3436" i="5"/>
  <c r="G3437" i="5"/>
  <c r="G3438" i="5"/>
  <c r="G3439" i="5"/>
  <c r="G3440" i="5"/>
  <c r="G3441" i="5"/>
  <c r="G3442" i="5"/>
  <c r="G3443" i="5"/>
  <c r="G3444" i="5"/>
  <c r="G3445" i="5"/>
  <c r="G3446" i="5"/>
  <c r="G3447" i="5"/>
  <c r="G3448" i="5"/>
  <c r="G3449" i="5"/>
  <c r="G3450" i="5"/>
  <c r="G3451" i="5"/>
  <c r="G3452" i="5"/>
  <c r="G3453" i="5"/>
  <c r="G3454" i="5"/>
  <c r="G3455" i="5"/>
  <c r="G3456" i="5"/>
  <c r="G3457" i="5"/>
  <c r="G3458" i="5"/>
  <c r="G3459" i="5"/>
  <c r="G3460" i="5"/>
  <c r="G3461" i="5"/>
  <c r="G3462" i="5"/>
  <c r="G3463" i="5"/>
  <c r="G3464" i="5"/>
  <c r="G3465" i="5"/>
  <c r="G3466" i="5"/>
  <c r="G3467" i="5"/>
  <c r="G3468" i="5"/>
  <c r="G3469" i="5"/>
  <c r="G3470" i="5"/>
  <c r="G3471" i="5"/>
  <c r="G3472" i="5"/>
  <c r="G3473" i="5"/>
  <c r="G3474" i="5"/>
  <c r="G3475" i="5"/>
  <c r="G3476" i="5"/>
  <c r="G3477" i="5"/>
  <c r="G3478" i="5"/>
  <c r="G3479" i="5"/>
  <c r="G3480" i="5"/>
  <c r="G3481" i="5"/>
  <c r="G3482" i="5"/>
  <c r="G3483" i="5"/>
  <c r="G3484" i="5"/>
  <c r="G3485" i="5"/>
  <c r="G3486" i="5"/>
  <c r="G3487" i="5"/>
  <c r="G3488" i="5"/>
  <c r="G3489" i="5"/>
  <c r="G3490" i="5"/>
  <c r="G3491" i="5"/>
  <c r="G3492" i="5"/>
  <c r="G3493" i="5"/>
  <c r="G3494" i="5"/>
  <c r="G3495" i="5"/>
  <c r="G3496" i="5"/>
  <c r="G3497" i="5"/>
  <c r="G3498" i="5"/>
  <c r="G3499" i="5"/>
  <c r="G3500" i="5"/>
  <c r="G3501" i="5"/>
  <c r="G3502" i="5"/>
  <c r="G3503" i="5"/>
  <c r="G3504" i="5"/>
  <c r="G3505" i="5"/>
  <c r="G3506" i="5"/>
  <c r="G3507" i="5"/>
  <c r="G3508" i="5"/>
  <c r="G3509" i="5"/>
  <c r="G3510" i="5"/>
  <c r="G3511" i="5"/>
  <c r="G3512" i="5"/>
  <c r="G3513" i="5"/>
  <c r="G3514" i="5"/>
  <c r="G3515" i="5"/>
  <c r="G3516" i="5"/>
  <c r="G3517" i="5"/>
  <c r="G3518" i="5"/>
  <c r="G3519" i="5"/>
  <c r="G3520" i="5"/>
  <c r="G3521" i="5"/>
  <c r="G3522" i="5"/>
  <c r="G3523" i="5"/>
  <c r="G3524" i="5"/>
  <c r="G3525" i="5"/>
  <c r="G3526" i="5"/>
  <c r="G3527" i="5"/>
  <c r="G3528" i="5"/>
  <c r="G3529" i="5"/>
  <c r="G3530" i="5"/>
  <c r="G3531" i="5"/>
  <c r="G3532" i="5"/>
  <c r="G3533" i="5"/>
  <c r="G3534" i="5"/>
  <c r="G3535" i="5"/>
  <c r="G3536" i="5"/>
  <c r="G3537" i="5"/>
  <c r="G3538" i="5"/>
  <c r="G3539" i="5"/>
  <c r="G3540" i="5"/>
  <c r="G3541" i="5"/>
  <c r="G3542" i="5"/>
  <c r="G3543" i="5"/>
  <c r="G3544" i="5"/>
  <c r="G3545" i="5"/>
  <c r="G3546" i="5"/>
  <c r="G3547" i="5"/>
  <c r="G3548" i="5"/>
  <c r="G3549" i="5"/>
  <c r="G3550" i="5"/>
  <c r="G3551" i="5"/>
  <c r="G3552" i="5"/>
  <c r="G3553" i="5"/>
  <c r="G3554" i="5"/>
  <c r="G3555" i="5"/>
  <c r="G3556" i="5"/>
  <c r="G3557" i="5"/>
  <c r="G3558" i="5"/>
  <c r="G3559" i="5"/>
  <c r="G3560" i="5"/>
  <c r="G3561" i="5"/>
  <c r="G3562" i="5"/>
  <c r="G3563" i="5"/>
  <c r="G3564" i="5"/>
  <c r="G3565" i="5"/>
  <c r="G3566" i="5"/>
  <c r="G3567" i="5"/>
  <c r="G3568" i="5"/>
  <c r="G3569" i="5"/>
  <c r="G3570" i="5"/>
  <c r="G3571" i="5"/>
  <c r="G3572" i="5"/>
  <c r="G3573" i="5"/>
  <c r="G3574" i="5"/>
  <c r="G3575" i="5"/>
  <c r="G3576" i="5"/>
  <c r="G3577" i="5"/>
  <c r="G3578" i="5"/>
  <c r="G3579" i="5"/>
  <c r="G3580" i="5"/>
  <c r="G3581" i="5"/>
  <c r="G3582" i="5"/>
  <c r="G3583" i="5"/>
  <c r="G3584" i="5"/>
  <c r="G3585" i="5"/>
  <c r="G3586" i="5"/>
  <c r="G3587" i="5"/>
  <c r="G3588" i="5"/>
  <c r="G3589" i="5"/>
  <c r="G3590" i="5"/>
  <c r="G3591" i="5"/>
  <c r="G3592" i="5"/>
  <c r="G3593" i="5"/>
  <c r="G3594" i="5"/>
  <c r="G3595" i="5"/>
  <c r="G3596" i="5"/>
  <c r="G3597" i="5"/>
  <c r="G3598" i="5"/>
  <c r="G3599" i="5"/>
  <c r="G3600" i="5"/>
  <c r="G3601" i="5"/>
  <c r="G3602" i="5"/>
  <c r="G3603" i="5"/>
  <c r="G3604" i="5"/>
  <c r="G3605" i="5"/>
  <c r="G3606" i="5"/>
  <c r="G3607" i="5"/>
  <c r="G3608" i="5"/>
  <c r="G3609" i="5"/>
  <c r="G3610" i="5"/>
  <c r="G3611" i="5"/>
  <c r="G3612" i="5"/>
  <c r="G3613" i="5"/>
  <c r="G3614" i="5"/>
  <c r="G3615" i="5"/>
  <c r="G3616" i="5"/>
  <c r="G3617" i="5"/>
  <c r="G3618" i="5"/>
  <c r="G3619" i="5"/>
  <c r="G3620" i="5"/>
  <c r="G3621" i="5"/>
  <c r="G3622" i="5"/>
  <c r="G3623" i="5"/>
  <c r="G3624" i="5"/>
  <c r="G3625" i="5"/>
  <c r="G3626" i="5"/>
  <c r="G3627" i="5"/>
  <c r="G3628" i="5"/>
  <c r="G3629" i="5"/>
  <c r="G3630" i="5"/>
  <c r="G3631" i="5"/>
  <c r="G3632" i="5"/>
  <c r="G3633" i="5"/>
  <c r="G3634" i="5"/>
  <c r="G3635" i="5"/>
  <c r="G3636" i="5"/>
  <c r="G3637" i="5"/>
  <c r="G3638" i="5"/>
  <c r="G3639" i="5"/>
  <c r="G3640" i="5"/>
  <c r="G3641" i="5"/>
  <c r="G3642" i="5"/>
  <c r="G3643" i="5"/>
  <c r="G3644" i="5"/>
  <c r="G3645" i="5"/>
  <c r="G3646" i="5"/>
  <c r="G3647" i="5"/>
  <c r="G3648" i="5"/>
  <c r="G3649" i="5"/>
  <c r="G3650" i="5"/>
  <c r="G3651" i="5"/>
  <c r="G3652" i="5"/>
  <c r="G3653" i="5"/>
  <c r="G3654" i="5"/>
  <c r="G3655" i="5"/>
  <c r="G3656" i="5"/>
  <c r="G3657" i="5"/>
  <c r="G3658" i="5"/>
  <c r="G3659" i="5"/>
  <c r="G3660" i="5"/>
  <c r="G3661" i="5"/>
  <c r="G3662" i="5"/>
  <c r="G3663" i="5"/>
  <c r="G3664" i="5"/>
  <c r="G3665" i="5"/>
  <c r="G3666" i="5"/>
  <c r="G3667" i="5"/>
  <c r="G3668" i="5"/>
  <c r="G3669" i="5"/>
  <c r="G3670" i="5"/>
  <c r="G3671" i="5"/>
  <c r="G3672" i="5"/>
  <c r="G3673" i="5"/>
  <c r="G3674" i="5"/>
  <c r="G3675" i="5"/>
  <c r="G3676" i="5"/>
  <c r="G3677" i="5"/>
  <c r="G3678" i="5"/>
  <c r="G3679" i="5"/>
  <c r="G3680" i="5"/>
  <c r="G3681" i="5"/>
  <c r="G3682" i="5"/>
  <c r="G3683" i="5"/>
  <c r="G3684" i="5"/>
  <c r="G3685" i="5"/>
  <c r="G3686" i="5"/>
  <c r="G3687" i="5"/>
  <c r="G3688" i="5"/>
  <c r="G3689" i="5"/>
  <c r="G3690" i="5"/>
  <c r="G3691" i="5"/>
  <c r="G3692" i="5"/>
  <c r="G3693" i="5"/>
  <c r="G3694" i="5"/>
  <c r="G3695" i="5"/>
  <c r="G3696" i="5"/>
  <c r="G3697" i="5"/>
  <c r="G3698" i="5"/>
  <c r="G3699" i="5"/>
  <c r="G3700" i="5"/>
  <c r="G3701" i="5"/>
  <c r="G3702" i="5"/>
  <c r="G3703" i="5"/>
  <c r="G3704" i="5"/>
  <c r="G3705" i="5"/>
  <c r="G3706" i="5"/>
  <c r="G3707" i="5"/>
  <c r="G3708" i="5"/>
  <c r="G3709" i="5"/>
  <c r="G3710" i="5"/>
  <c r="G3711" i="5"/>
  <c r="G3712" i="5"/>
  <c r="G3713" i="5"/>
  <c r="G3714" i="5"/>
  <c r="G3715" i="5"/>
  <c r="G3716" i="5"/>
  <c r="G3717" i="5"/>
  <c r="G3718" i="5"/>
  <c r="G3719" i="5"/>
  <c r="G3720" i="5"/>
  <c r="G3721" i="5"/>
  <c r="G3722" i="5"/>
  <c r="G3723" i="5"/>
  <c r="G3724" i="5"/>
  <c r="G3725" i="5"/>
  <c r="G3726" i="5"/>
  <c r="G3727" i="5"/>
  <c r="G3728" i="5"/>
  <c r="G3729" i="5"/>
  <c r="G3730" i="5"/>
  <c r="G3731" i="5"/>
  <c r="G3732" i="5"/>
  <c r="G3733" i="5"/>
  <c r="G3734" i="5"/>
  <c r="G3735" i="5"/>
  <c r="G3736" i="5"/>
  <c r="G3737" i="5"/>
  <c r="G3738" i="5"/>
  <c r="G3739" i="5"/>
  <c r="G3740" i="5"/>
  <c r="G3741" i="5"/>
  <c r="G3742" i="5"/>
  <c r="G3743" i="5"/>
  <c r="G3744" i="5"/>
  <c r="G3745" i="5"/>
  <c r="G3746" i="5"/>
  <c r="G3747" i="5"/>
  <c r="G3748" i="5"/>
  <c r="G3749" i="5"/>
  <c r="G3750" i="5"/>
  <c r="G3751" i="5"/>
  <c r="G3752" i="5"/>
  <c r="G3753" i="5"/>
  <c r="G3754" i="5"/>
  <c r="G3755" i="5"/>
  <c r="G3756" i="5"/>
  <c r="G3757" i="5"/>
  <c r="G3758" i="5"/>
  <c r="G3759" i="5"/>
  <c r="G3760" i="5"/>
  <c r="G3761" i="5"/>
  <c r="G3762" i="5"/>
  <c r="G3763" i="5"/>
  <c r="G3764" i="5"/>
  <c r="G3765" i="5"/>
  <c r="G3766" i="5"/>
  <c r="G3767" i="5"/>
  <c r="G3768" i="5"/>
  <c r="G3769" i="5"/>
  <c r="G3770" i="5"/>
  <c r="G3771" i="5"/>
  <c r="G3772" i="5"/>
  <c r="G3773" i="5"/>
  <c r="G3774" i="5"/>
  <c r="G3775" i="5"/>
  <c r="G3776" i="5"/>
  <c r="G3777" i="5"/>
  <c r="G3778" i="5"/>
  <c r="G3779" i="5"/>
  <c r="G3780" i="5"/>
  <c r="G3781" i="5"/>
  <c r="G3782" i="5"/>
  <c r="G3783" i="5"/>
  <c r="G3784" i="5"/>
  <c r="G3785" i="5"/>
  <c r="G3786" i="5"/>
  <c r="G3787" i="5"/>
  <c r="G3788" i="5"/>
  <c r="G3789" i="5"/>
  <c r="G3790" i="5"/>
  <c r="G3791" i="5"/>
  <c r="G3792" i="5"/>
  <c r="G3793" i="5"/>
  <c r="G3794" i="5"/>
  <c r="G3795" i="5"/>
  <c r="G3796" i="5"/>
  <c r="G3797" i="5"/>
  <c r="G3798" i="5"/>
  <c r="G3799" i="5"/>
  <c r="G3800" i="5"/>
  <c r="G3801" i="5"/>
  <c r="G3802" i="5"/>
  <c r="G3803" i="5"/>
  <c r="G3804" i="5"/>
  <c r="G3805" i="5"/>
  <c r="G3806" i="5"/>
  <c r="G3807" i="5"/>
  <c r="G3808" i="5"/>
  <c r="G3809" i="5"/>
  <c r="G3810" i="5"/>
  <c r="G3811" i="5"/>
  <c r="G3812" i="5"/>
  <c r="G3813" i="5"/>
  <c r="G3814" i="5"/>
  <c r="G3815" i="5"/>
  <c r="G3816" i="5"/>
  <c r="G3817" i="5"/>
  <c r="G3818" i="5"/>
  <c r="G3819" i="5"/>
  <c r="G3820" i="5"/>
  <c r="G3821" i="5"/>
  <c r="G3822" i="5"/>
  <c r="G3823" i="5"/>
  <c r="G3824" i="5"/>
  <c r="G3825" i="5"/>
  <c r="G3826" i="5"/>
  <c r="G3827" i="5"/>
  <c r="G3828" i="5"/>
  <c r="G3829" i="5"/>
  <c r="G3830" i="5"/>
  <c r="G3831" i="5"/>
  <c r="G3832" i="5"/>
  <c r="G3833" i="5"/>
  <c r="G3834" i="5"/>
  <c r="G3835" i="5"/>
  <c r="G3836" i="5"/>
  <c r="G3837" i="5"/>
  <c r="G3838" i="5"/>
  <c r="G3839" i="5"/>
  <c r="G3840" i="5"/>
  <c r="G3841" i="5"/>
  <c r="G3842" i="5"/>
  <c r="G3843" i="5"/>
  <c r="G3844" i="5"/>
  <c r="G3845" i="5"/>
  <c r="G3846" i="5"/>
  <c r="G3847" i="5"/>
  <c r="G3848" i="5"/>
  <c r="G3849" i="5"/>
  <c r="G3850" i="5"/>
  <c r="G3851" i="5"/>
  <c r="G3852" i="5"/>
  <c r="G3853" i="5"/>
  <c r="G3854" i="5"/>
  <c r="G3855" i="5"/>
  <c r="G3856" i="5"/>
  <c r="G3857" i="5"/>
  <c r="G3858" i="5"/>
  <c r="G3859" i="5"/>
  <c r="G3860" i="5"/>
  <c r="G3861" i="5"/>
  <c r="G3862" i="5"/>
  <c r="G3863" i="5"/>
  <c r="G3864" i="5"/>
  <c r="G3865" i="5"/>
  <c r="G3866" i="5"/>
  <c r="G3867" i="5"/>
  <c r="G3868" i="5"/>
  <c r="G3869" i="5"/>
  <c r="G3870" i="5"/>
  <c r="G3871" i="5"/>
  <c r="G3872" i="5"/>
  <c r="G3873" i="5"/>
  <c r="G3874" i="5"/>
  <c r="G3875" i="5"/>
  <c r="G3876" i="5"/>
  <c r="G3877" i="5"/>
  <c r="G3878" i="5"/>
  <c r="G3879" i="5"/>
  <c r="G3880" i="5"/>
  <c r="G3881" i="5"/>
  <c r="G3882" i="5"/>
  <c r="G3883" i="5"/>
  <c r="G3884" i="5"/>
  <c r="G3885" i="5"/>
  <c r="G3886" i="5"/>
  <c r="G3887" i="5"/>
  <c r="G3888" i="5"/>
  <c r="G3889" i="5"/>
  <c r="G3890" i="5"/>
  <c r="G3891" i="5"/>
  <c r="G3892" i="5"/>
  <c r="G3893" i="5"/>
  <c r="G3894" i="5"/>
  <c r="G3895" i="5"/>
  <c r="G3896" i="5"/>
  <c r="G3897" i="5"/>
  <c r="G3898" i="5"/>
  <c r="G3899" i="5"/>
  <c r="G3900" i="5"/>
  <c r="G3901" i="5"/>
  <c r="G3902" i="5"/>
  <c r="G3903" i="5"/>
  <c r="G3904" i="5"/>
  <c r="G3905" i="5"/>
  <c r="G3906" i="5"/>
  <c r="G3907" i="5"/>
  <c r="G3908" i="5"/>
  <c r="G3909" i="5"/>
  <c r="G3910" i="5"/>
  <c r="G3911" i="5"/>
  <c r="G3912" i="5"/>
  <c r="G3913" i="5"/>
  <c r="G3914" i="5"/>
  <c r="G3915" i="5"/>
  <c r="G3916" i="5"/>
  <c r="G3917" i="5"/>
  <c r="G3918" i="5"/>
  <c r="G3919" i="5"/>
  <c r="G3920" i="5"/>
  <c r="G3921" i="5"/>
  <c r="G3922" i="5"/>
  <c r="G3923" i="5"/>
  <c r="G3924" i="5"/>
  <c r="G3925" i="5"/>
  <c r="G3926" i="5"/>
  <c r="G3927" i="5"/>
  <c r="G3928" i="5"/>
  <c r="G3929" i="5"/>
  <c r="G3930" i="5"/>
  <c r="G3931" i="5"/>
  <c r="G3932" i="5"/>
  <c r="G3933" i="5"/>
  <c r="G3934" i="5"/>
  <c r="G3935" i="5"/>
  <c r="G3936" i="5"/>
  <c r="G3937" i="5"/>
  <c r="G3938" i="5"/>
  <c r="G3939" i="5"/>
  <c r="G3940" i="5"/>
  <c r="G3941" i="5"/>
  <c r="G3942" i="5"/>
  <c r="G3943" i="5"/>
  <c r="G3944" i="5"/>
  <c r="G3945" i="5"/>
  <c r="G3946" i="5"/>
  <c r="G3947" i="5"/>
  <c r="G3948" i="5"/>
  <c r="G3949" i="5"/>
  <c r="G3950" i="5"/>
  <c r="G3951" i="5"/>
  <c r="G3952" i="5"/>
  <c r="G3953" i="5"/>
  <c r="G3954" i="5"/>
  <c r="G3955" i="5"/>
  <c r="G3956" i="5"/>
  <c r="G3957" i="5"/>
  <c r="G3958" i="5"/>
  <c r="G3959" i="5"/>
  <c r="G3960" i="5"/>
  <c r="G3961" i="5"/>
  <c r="G3962" i="5"/>
  <c r="G3963" i="5"/>
  <c r="G3964" i="5"/>
  <c r="G3965" i="5"/>
  <c r="G3966" i="5"/>
  <c r="G3967" i="5"/>
  <c r="G3968" i="5"/>
  <c r="G3969" i="5"/>
  <c r="G3970" i="5"/>
  <c r="G3971" i="5"/>
  <c r="G3972" i="5"/>
  <c r="G3973" i="5"/>
  <c r="G3974" i="5"/>
  <c r="G3975" i="5"/>
  <c r="G3976" i="5"/>
  <c r="G3977" i="5"/>
  <c r="G3978" i="5"/>
  <c r="G3979" i="5"/>
  <c r="G3980" i="5"/>
  <c r="G3981" i="5"/>
  <c r="G3982" i="5"/>
  <c r="G3983" i="5"/>
  <c r="G3984" i="5"/>
  <c r="G3985" i="5"/>
  <c r="G3986" i="5"/>
  <c r="G3987" i="5"/>
  <c r="G3988" i="5"/>
  <c r="G3989" i="5"/>
  <c r="G3990" i="5"/>
  <c r="G3991" i="5"/>
  <c r="G3992" i="5"/>
  <c r="G3993" i="5"/>
  <c r="G3994" i="5"/>
  <c r="G3995" i="5"/>
  <c r="G3996" i="5"/>
  <c r="G3997" i="5"/>
  <c r="G3998" i="5"/>
  <c r="G3999" i="5"/>
  <c r="G4000" i="5"/>
  <c r="G4001" i="5"/>
  <c r="G4002" i="5"/>
  <c r="G4003" i="5"/>
  <c r="G4004" i="5"/>
  <c r="G4005" i="5"/>
  <c r="G4006" i="5"/>
  <c r="G4007" i="5"/>
  <c r="G4008" i="5"/>
  <c r="G4009" i="5"/>
  <c r="G4010" i="5"/>
  <c r="G4011" i="5"/>
  <c r="G4012" i="5"/>
  <c r="G4013" i="5"/>
  <c r="G4014" i="5"/>
  <c r="G4015" i="5"/>
  <c r="G4016" i="5"/>
  <c r="G4017" i="5"/>
  <c r="G4018" i="5"/>
  <c r="G4019" i="5"/>
  <c r="G4020" i="5"/>
  <c r="G4021" i="5"/>
  <c r="G4022" i="5"/>
  <c r="G4023" i="5"/>
  <c r="G4024" i="5"/>
  <c r="G4025" i="5"/>
  <c r="G4026" i="5"/>
  <c r="G4027" i="5"/>
  <c r="G4028" i="5"/>
  <c r="G4029" i="5"/>
  <c r="G4030" i="5"/>
  <c r="G4031" i="5"/>
  <c r="G4032" i="5"/>
  <c r="G4033" i="5"/>
  <c r="G4034" i="5"/>
  <c r="G4035" i="5"/>
  <c r="G4036" i="5"/>
  <c r="G4037" i="5"/>
  <c r="G4038" i="5"/>
  <c r="G4039" i="5"/>
  <c r="G4040" i="5"/>
  <c r="G4041" i="5"/>
  <c r="G4042" i="5"/>
  <c r="G4043" i="5"/>
  <c r="G4044" i="5"/>
  <c r="G4045" i="5"/>
  <c r="G4046" i="5"/>
  <c r="G4047" i="5"/>
  <c r="G4048" i="5"/>
  <c r="G4049" i="5"/>
  <c r="G4050" i="5"/>
  <c r="G4051" i="5"/>
  <c r="G4052" i="5"/>
  <c r="G4053" i="5"/>
  <c r="G4054" i="5"/>
  <c r="G4055" i="5"/>
  <c r="G4056" i="5"/>
  <c r="G4057" i="5"/>
  <c r="G4058" i="5"/>
  <c r="G4059" i="5"/>
  <c r="G4060" i="5"/>
  <c r="G4061" i="5"/>
  <c r="G4062" i="5"/>
  <c r="G4063" i="5"/>
  <c r="G4064" i="5"/>
  <c r="G4065" i="5"/>
  <c r="G4066" i="5"/>
  <c r="G4067" i="5"/>
  <c r="G4068" i="5"/>
  <c r="G4069" i="5"/>
  <c r="G4070" i="5"/>
  <c r="G4071" i="5"/>
  <c r="G4072" i="5"/>
  <c r="G4073" i="5"/>
  <c r="G4074" i="5"/>
  <c r="G4075" i="5"/>
  <c r="G4076" i="5"/>
  <c r="G4077" i="5"/>
  <c r="G4078" i="5"/>
  <c r="G4079" i="5"/>
  <c r="G4080" i="5"/>
  <c r="G4081" i="5"/>
  <c r="G4082" i="5"/>
  <c r="G4083" i="5"/>
  <c r="G4084" i="5"/>
  <c r="G4085" i="5"/>
  <c r="G4086" i="5"/>
  <c r="G4087" i="5"/>
  <c r="G4088" i="5"/>
  <c r="G4089" i="5"/>
  <c r="G4090" i="5"/>
  <c r="G4091" i="5"/>
  <c r="G4092" i="5"/>
  <c r="G4093" i="5"/>
  <c r="G4094" i="5"/>
  <c r="G4095" i="5"/>
  <c r="G4096" i="5"/>
  <c r="G4097" i="5"/>
  <c r="G4098" i="5"/>
  <c r="G4099" i="5"/>
  <c r="G4100" i="5"/>
  <c r="G4101" i="5"/>
  <c r="G4102" i="5"/>
  <c r="G4103" i="5"/>
  <c r="G4104" i="5"/>
  <c r="G4105" i="5"/>
  <c r="G4106" i="5"/>
  <c r="G4107" i="5"/>
  <c r="G4108" i="5"/>
  <c r="G4109" i="5"/>
  <c r="G4110" i="5"/>
  <c r="G4111" i="5"/>
  <c r="G4112" i="5"/>
  <c r="G4113" i="5"/>
  <c r="G4114" i="5"/>
  <c r="G4115" i="5"/>
  <c r="G4116" i="5"/>
  <c r="G4117" i="5"/>
  <c r="G4118" i="5"/>
  <c r="G4119" i="5"/>
  <c r="G4120" i="5"/>
  <c r="G4121" i="5"/>
  <c r="G4122" i="5"/>
  <c r="G4123" i="5"/>
  <c r="G4124" i="5"/>
  <c r="G4125" i="5"/>
  <c r="G4126" i="5"/>
  <c r="G4127" i="5"/>
  <c r="G4128" i="5"/>
  <c r="G4129" i="5"/>
  <c r="G4130" i="5"/>
  <c r="G4131" i="5"/>
  <c r="G4132" i="5"/>
  <c r="G4133" i="5"/>
  <c r="G4134" i="5"/>
  <c r="G4135" i="5"/>
  <c r="G4136" i="5"/>
  <c r="G4137" i="5"/>
  <c r="G4138" i="5"/>
  <c r="G4139" i="5"/>
  <c r="G4140" i="5"/>
  <c r="G4141" i="5"/>
  <c r="G4142" i="5"/>
  <c r="G4143" i="5"/>
  <c r="G4144" i="5"/>
  <c r="G4145" i="5"/>
  <c r="G4146" i="5"/>
  <c r="G4147" i="5"/>
  <c r="G4148" i="5"/>
  <c r="G4149" i="5"/>
  <c r="G4150" i="5"/>
  <c r="G4151" i="5"/>
  <c r="G4152" i="5"/>
  <c r="G4153" i="5"/>
  <c r="G4154" i="5"/>
  <c r="G4155" i="5"/>
  <c r="G4156" i="5"/>
  <c r="G4157" i="5"/>
  <c r="G4158" i="5"/>
  <c r="G4159" i="5"/>
  <c r="G4160" i="5"/>
  <c r="G4161" i="5"/>
  <c r="G4162" i="5"/>
  <c r="G4163" i="5"/>
  <c r="G4164" i="5"/>
  <c r="G4165" i="5"/>
  <c r="G4166" i="5"/>
  <c r="G4167" i="5"/>
  <c r="G4168" i="5"/>
  <c r="G4169" i="5"/>
  <c r="G4170" i="5"/>
  <c r="G4171" i="5"/>
  <c r="G4172" i="5"/>
  <c r="G4173" i="5"/>
  <c r="G4174" i="5"/>
  <c r="G4175" i="5"/>
  <c r="G4176" i="5"/>
  <c r="G4177" i="5"/>
  <c r="G4178" i="5"/>
  <c r="G4179" i="5"/>
  <c r="G4180" i="5"/>
  <c r="G4181" i="5"/>
  <c r="G4182" i="5"/>
  <c r="G4183" i="5"/>
  <c r="G4184" i="5"/>
  <c r="G4185" i="5"/>
  <c r="G4186" i="5"/>
  <c r="G4187" i="5"/>
  <c r="G4188" i="5"/>
  <c r="G4189" i="5"/>
  <c r="G4190" i="5"/>
  <c r="G4191" i="5"/>
  <c r="G4192" i="5"/>
  <c r="G4193" i="5"/>
  <c r="G4194" i="5"/>
  <c r="G4195" i="5"/>
  <c r="G4196" i="5"/>
  <c r="G4197" i="5"/>
  <c r="G4198" i="5"/>
  <c r="G4199" i="5"/>
  <c r="G4200" i="5"/>
  <c r="G4201" i="5"/>
  <c r="G4202" i="5"/>
  <c r="G4203" i="5"/>
  <c r="G4204" i="5"/>
  <c r="G4205" i="5"/>
  <c r="G4206" i="5"/>
  <c r="G4207" i="5"/>
  <c r="G4208" i="5"/>
  <c r="G4209" i="5"/>
  <c r="G4210" i="5"/>
  <c r="G4211" i="5"/>
  <c r="G4212" i="5"/>
  <c r="G4213" i="5"/>
  <c r="G4214" i="5"/>
  <c r="G4215" i="5"/>
  <c r="G4216" i="5"/>
  <c r="G4217" i="5"/>
  <c r="G4218" i="5"/>
  <c r="G4219" i="5"/>
  <c r="G4220" i="5"/>
  <c r="G4221" i="5"/>
  <c r="G4222" i="5"/>
  <c r="G4223" i="5"/>
  <c r="G4224" i="5"/>
  <c r="G4225" i="5"/>
  <c r="G4226" i="5"/>
  <c r="G4227" i="5"/>
  <c r="G4228" i="5"/>
  <c r="G4229" i="5"/>
  <c r="G4230" i="5"/>
  <c r="G4231" i="5"/>
  <c r="G4232" i="5"/>
  <c r="G4233" i="5"/>
  <c r="G4234" i="5"/>
  <c r="G4235" i="5"/>
  <c r="G4236" i="5"/>
  <c r="G4237" i="5"/>
  <c r="G4238" i="5"/>
  <c r="G4239" i="5"/>
  <c r="G4240" i="5"/>
  <c r="G4241" i="5"/>
  <c r="G4242" i="5"/>
  <c r="G4243" i="5"/>
  <c r="G4244" i="5"/>
  <c r="G4245" i="5"/>
  <c r="G4246" i="5"/>
  <c r="G4247" i="5"/>
  <c r="G4248" i="5"/>
  <c r="G4249" i="5"/>
  <c r="G4250" i="5"/>
  <c r="G4251" i="5"/>
  <c r="G4252" i="5"/>
  <c r="G4253" i="5"/>
  <c r="G4254" i="5"/>
  <c r="G4255" i="5"/>
  <c r="G4256" i="5"/>
  <c r="G4257" i="5"/>
  <c r="G4258" i="5"/>
  <c r="G4259" i="5"/>
  <c r="G4260" i="5"/>
  <c r="G4261" i="5"/>
  <c r="G4262" i="5"/>
  <c r="G4263" i="5"/>
  <c r="G4264" i="5"/>
  <c r="G4265" i="5"/>
  <c r="G4266" i="5"/>
  <c r="G4267" i="5"/>
  <c r="G4268" i="5"/>
  <c r="G4269" i="5"/>
  <c r="G4270" i="5"/>
  <c r="G4271" i="5"/>
  <c r="G4272" i="5"/>
  <c r="G4273" i="5"/>
  <c r="G4274" i="5"/>
  <c r="G4275" i="5"/>
  <c r="G4276" i="5"/>
  <c r="G4277" i="5"/>
  <c r="G4278" i="5"/>
  <c r="G4279" i="5"/>
  <c r="G4280" i="5"/>
  <c r="G4281" i="5"/>
  <c r="G4282" i="5"/>
  <c r="G4283" i="5"/>
  <c r="G4284" i="5"/>
  <c r="G4285" i="5"/>
  <c r="G4286" i="5"/>
  <c r="G4287" i="5"/>
  <c r="G4288" i="5"/>
  <c r="G4289" i="5"/>
  <c r="G4290" i="5"/>
  <c r="G4291" i="5"/>
  <c r="G4292" i="5"/>
  <c r="G4293" i="5"/>
  <c r="G4294" i="5"/>
  <c r="G4295" i="5"/>
  <c r="G4296" i="5"/>
  <c r="G4297" i="5"/>
  <c r="G4298" i="5"/>
  <c r="G4299" i="5"/>
  <c r="G4300" i="5"/>
  <c r="G4301" i="5"/>
  <c r="G4302" i="5"/>
  <c r="G4303" i="5"/>
  <c r="G4304" i="5"/>
  <c r="G4305" i="5"/>
  <c r="G4306" i="5"/>
  <c r="G4307" i="5"/>
  <c r="G4308" i="5"/>
  <c r="G4309" i="5"/>
  <c r="G4310" i="5"/>
  <c r="G4311" i="5"/>
  <c r="G4312" i="5"/>
  <c r="G4313" i="5"/>
  <c r="G4314" i="5"/>
  <c r="G4315" i="5"/>
  <c r="G4316" i="5"/>
  <c r="G4317" i="5"/>
  <c r="G4318" i="5"/>
  <c r="G4319" i="5"/>
  <c r="G4320" i="5"/>
  <c r="G4321" i="5"/>
  <c r="G4322" i="5"/>
  <c r="G4323" i="5"/>
  <c r="G4324" i="5"/>
  <c r="G4325" i="5"/>
  <c r="G4326" i="5"/>
  <c r="G4327" i="5"/>
  <c r="G4328" i="5"/>
  <c r="G4329" i="5"/>
  <c r="G4330" i="5"/>
  <c r="G4331" i="5"/>
  <c r="G4332" i="5"/>
  <c r="G4333" i="5"/>
  <c r="G4334" i="5"/>
  <c r="G4335" i="5"/>
  <c r="G4336" i="5"/>
  <c r="G4337" i="5"/>
  <c r="G4338" i="5"/>
  <c r="G4339" i="5"/>
  <c r="G4340" i="5"/>
  <c r="G4341" i="5"/>
  <c r="G4342" i="5"/>
  <c r="G4343" i="5"/>
  <c r="G4344" i="5"/>
  <c r="G4345" i="5"/>
  <c r="G4346" i="5"/>
  <c r="G4347" i="5"/>
  <c r="G4348" i="5"/>
  <c r="G4349" i="5"/>
  <c r="G4350" i="5"/>
  <c r="G4351" i="5"/>
  <c r="G4352" i="5"/>
  <c r="G4353" i="5"/>
  <c r="G4354" i="5"/>
  <c r="G4355" i="5"/>
  <c r="G4356" i="5"/>
  <c r="G4357" i="5"/>
  <c r="G4358" i="5"/>
  <c r="G4359" i="5"/>
  <c r="G4360" i="5"/>
  <c r="G4361" i="5"/>
  <c r="G4362" i="5"/>
  <c r="G4363" i="5"/>
  <c r="G4364" i="5"/>
  <c r="G4365" i="5"/>
  <c r="G4366" i="5"/>
  <c r="G4367" i="5"/>
  <c r="G4368" i="5"/>
  <c r="G4369" i="5"/>
  <c r="G4370" i="5"/>
  <c r="G4371" i="5"/>
  <c r="G4372" i="5"/>
  <c r="G4373" i="5"/>
  <c r="G4374" i="5"/>
  <c r="G4375" i="5"/>
  <c r="G4376" i="5"/>
  <c r="G4377" i="5"/>
  <c r="G4378" i="5"/>
  <c r="G4379" i="5"/>
  <c r="G4380" i="5"/>
  <c r="G4381" i="5"/>
  <c r="G4382" i="5"/>
  <c r="G4383" i="5"/>
  <c r="G4384" i="5"/>
  <c r="G4385" i="5"/>
  <c r="G4386" i="5"/>
  <c r="G4387" i="5"/>
  <c r="G4388" i="5"/>
  <c r="G4389" i="5"/>
  <c r="G4390" i="5"/>
  <c r="G4391" i="5"/>
  <c r="G4392" i="5"/>
  <c r="G4393" i="5"/>
  <c r="G4394" i="5"/>
  <c r="G4395" i="5"/>
  <c r="G4396" i="5"/>
  <c r="G4397" i="5"/>
  <c r="G4398" i="5"/>
  <c r="G4399" i="5"/>
  <c r="G4400" i="5"/>
  <c r="G4401" i="5"/>
  <c r="G4402" i="5"/>
  <c r="G4403" i="5"/>
  <c r="G4404" i="5"/>
  <c r="G4405" i="5"/>
  <c r="G4406" i="5"/>
  <c r="G4407" i="5"/>
  <c r="G4408" i="5"/>
  <c r="G4409" i="5"/>
  <c r="G4410" i="5"/>
  <c r="G4411" i="5"/>
  <c r="G4412" i="5"/>
  <c r="G4413" i="5"/>
  <c r="G4414" i="5"/>
  <c r="G4415" i="5"/>
  <c r="G4416" i="5"/>
  <c r="G4417" i="5"/>
  <c r="G4418" i="5"/>
  <c r="G4419" i="5"/>
  <c r="G4420" i="5"/>
  <c r="G4421" i="5"/>
  <c r="G4422" i="5"/>
  <c r="G4423" i="5"/>
  <c r="G4424" i="5"/>
  <c r="G4425" i="5"/>
  <c r="G4426" i="5"/>
  <c r="G4427" i="5"/>
  <c r="G4428" i="5"/>
  <c r="G4429" i="5"/>
  <c r="G4430" i="5"/>
  <c r="G4431" i="5"/>
  <c r="G4432" i="5"/>
  <c r="G4433" i="5"/>
  <c r="G4434" i="5"/>
  <c r="G4435" i="5"/>
  <c r="G4436" i="5"/>
  <c r="G4437" i="5"/>
  <c r="G4438" i="5"/>
  <c r="G4439" i="5"/>
  <c r="G4440" i="5"/>
  <c r="G4441" i="5"/>
  <c r="G4442" i="5"/>
  <c r="G4443" i="5"/>
  <c r="G4444" i="5"/>
  <c r="G4445" i="5"/>
  <c r="G4446" i="5"/>
  <c r="G4447" i="5"/>
  <c r="G4448" i="5"/>
  <c r="G4449" i="5"/>
  <c r="G4450" i="5"/>
  <c r="G4451" i="5"/>
  <c r="G4452" i="5"/>
  <c r="G4453" i="5"/>
  <c r="G4454" i="5"/>
  <c r="G4455" i="5"/>
  <c r="G4456" i="5"/>
  <c r="G4457" i="5"/>
  <c r="G4458" i="5"/>
  <c r="G4459" i="5"/>
  <c r="G4460" i="5"/>
  <c r="G4461" i="5"/>
  <c r="G4462" i="5"/>
  <c r="G4463" i="5"/>
  <c r="G4464" i="5"/>
  <c r="G4465" i="5"/>
  <c r="G4466" i="5"/>
  <c r="G4467" i="5"/>
  <c r="G4468" i="5"/>
  <c r="G4469" i="5"/>
  <c r="G4470" i="5"/>
  <c r="G4471" i="5"/>
  <c r="G4472" i="5"/>
  <c r="G4473" i="5"/>
  <c r="G4474" i="5"/>
  <c r="G4475" i="5"/>
  <c r="G4476" i="5"/>
  <c r="G4477" i="5"/>
  <c r="G4478" i="5"/>
  <c r="G4479" i="5"/>
  <c r="G4480" i="5"/>
  <c r="G4481" i="5"/>
  <c r="G4482" i="5"/>
  <c r="G4483" i="5"/>
  <c r="G4484" i="5"/>
  <c r="G4485" i="5"/>
  <c r="G4486" i="5"/>
  <c r="G4487" i="5"/>
  <c r="G4488" i="5"/>
  <c r="G4489" i="5"/>
  <c r="G4490" i="5"/>
  <c r="G4491" i="5"/>
  <c r="G4492" i="5"/>
  <c r="G4493" i="5"/>
  <c r="G4494" i="5"/>
  <c r="G4495" i="5"/>
  <c r="G4496" i="5"/>
  <c r="G4497" i="5"/>
  <c r="G4498" i="5"/>
  <c r="G4499" i="5"/>
  <c r="G4500" i="5"/>
  <c r="G4501" i="5"/>
  <c r="G4502" i="5"/>
  <c r="G4503" i="5"/>
  <c r="G4504" i="5"/>
  <c r="G4505" i="5"/>
  <c r="G4506" i="5"/>
  <c r="G4507" i="5"/>
  <c r="G4508" i="5"/>
  <c r="G4509" i="5"/>
  <c r="G4510" i="5"/>
  <c r="G4511" i="5"/>
  <c r="G4512" i="5"/>
  <c r="G4513" i="5"/>
  <c r="G4514" i="5"/>
  <c r="G4515" i="5"/>
  <c r="G4516" i="5"/>
  <c r="G4517" i="5"/>
  <c r="G4518" i="5"/>
  <c r="G4519" i="5"/>
  <c r="G4520" i="5"/>
  <c r="G4521" i="5"/>
  <c r="G4522" i="5"/>
  <c r="G4523" i="5"/>
  <c r="G4524" i="5"/>
  <c r="G4525" i="5"/>
  <c r="G4526" i="5"/>
  <c r="G4527" i="5"/>
  <c r="G4528" i="5"/>
  <c r="G4529" i="5"/>
  <c r="G4530" i="5"/>
  <c r="G4531" i="5"/>
  <c r="G4532" i="5"/>
  <c r="G4533" i="5"/>
  <c r="G4534" i="5"/>
  <c r="G4535" i="5"/>
  <c r="G4536" i="5"/>
  <c r="G4537" i="5"/>
  <c r="G4538" i="5"/>
  <c r="G4539" i="5"/>
  <c r="G4540" i="5"/>
  <c r="G4541" i="5"/>
  <c r="G4542" i="5"/>
  <c r="G4543" i="5"/>
  <c r="G4544" i="5"/>
  <c r="G4545" i="5"/>
  <c r="G4546" i="5"/>
  <c r="G4547" i="5"/>
  <c r="G4548" i="5"/>
  <c r="G4549" i="5"/>
  <c r="G4550" i="5"/>
  <c r="G4551" i="5"/>
  <c r="G4552" i="5"/>
  <c r="G4553" i="5"/>
  <c r="G4554" i="5"/>
  <c r="G4555" i="5"/>
  <c r="G4556" i="5"/>
  <c r="G4557" i="5"/>
  <c r="G4558" i="5"/>
  <c r="G4559" i="5"/>
  <c r="G4560" i="5"/>
  <c r="G4561" i="5"/>
  <c r="G4562" i="5"/>
  <c r="G4563" i="5"/>
  <c r="G4564" i="5"/>
  <c r="G4565" i="5"/>
  <c r="G4566" i="5"/>
  <c r="G4567" i="5"/>
  <c r="G4568" i="5"/>
  <c r="G4569" i="5"/>
  <c r="G4570" i="5"/>
  <c r="G4571" i="5"/>
  <c r="G4572" i="5"/>
  <c r="G4573" i="5"/>
  <c r="G4574" i="5"/>
  <c r="G4575" i="5"/>
  <c r="G4576" i="5"/>
  <c r="G4577" i="5"/>
  <c r="G4578" i="5"/>
  <c r="G4579" i="5"/>
  <c r="G4580" i="5"/>
  <c r="G4581" i="5"/>
  <c r="G4582" i="5"/>
  <c r="G4583" i="5"/>
  <c r="G4584" i="5"/>
  <c r="G4585" i="5"/>
  <c r="G4586" i="5"/>
  <c r="G4587" i="5"/>
  <c r="G4588" i="5"/>
  <c r="G4589" i="5"/>
  <c r="G4590" i="5"/>
  <c r="G4591" i="5"/>
  <c r="G4592" i="5"/>
  <c r="G4593" i="5"/>
  <c r="G4594" i="5"/>
  <c r="G4595" i="5"/>
  <c r="G4596" i="5"/>
  <c r="G4597" i="5"/>
  <c r="G4598" i="5"/>
  <c r="G4599" i="5"/>
  <c r="G4600" i="5"/>
  <c r="G4601" i="5"/>
  <c r="G4602" i="5"/>
  <c r="G4603" i="5"/>
  <c r="G4604" i="5"/>
  <c r="G4605" i="5"/>
  <c r="G4606" i="5"/>
  <c r="G4607" i="5"/>
  <c r="G4608" i="5"/>
  <c r="G4609" i="5"/>
  <c r="G4610" i="5"/>
  <c r="G4611" i="5"/>
  <c r="G4612" i="5"/>
  <c r="G4613" i="5"/>
  <c r="G4614" i="5"/>
  <c r="G4615" i="5"/>
  <c r="G4616" i="5"/>
  <c r="G4617" i="5"/>
  <c r="G4618" i="5"/>
  <c r="G4619" i="5"/>
  <c r="G4620" i="5"/>
  <c r="G4621" i="5"/>
  <c r="G4622" i="5"/>
  <c r="G4623" i="5"/>
  <c r="G4624" i="5"/>
  <c r="G4625" i="5"/>
  <c r="G4626" i="5"/>
  <c r="G4627" i="5"/>
  <c r="G4628" i="5"/>
  <c r="G4629" i="5"/>
  <c r="G4630" i="5"/>
  <c r="G4631" i="5"/>
  <c r="G4632" i="5"/>
  <c r="G4633" i="5"/>
  <c r="G4634" i="5"/>
  <c r="G4635" i="5"/>
  <c r="G4636" i="5"/>
  <c r="G4637" i="5"/>
  <c r="G4638" i="5"/>
  <c r="G4639" i="5"/>
  <c r="G4640" i="5"/>
  <c r="G4641" i="5"/>
  <c r="G4642" i="5"/>
  <c r="G4643" i="5"/>
  <c r="G4644" i="5"/>
  <c r="G4645" i="5"/>
  <c r="G4646" i="5"/>
  <c r="G4647" i="5"/>
  <c r="G4648" i="5"/>
  <c r="G4649" i="5"/>
  <c r="G4650" i="5"/>
  <c r="G4651" i="5"/>
  <c r="G4652" i="5"/>
  <c r="G4653" i="5"/>
  <c r="G4654" i="5"/>
  <c r="G4655" i="5"/>
  <c r="G4656" i="5"/>
  <c r="G4657" i="5"/>
  <c r="G4658" i="5"/>
  <c r="G4659" i="5"/>
  <c r="G4660" i="5"/>
  <c r="G4661" i="5"/>
  <c r="G4662" i="5"/>
  <c r="G4663" i="5"/>
  <c r="G4664" i="5"/>
  <c r="G4665" i="5"/>
  <c r="G4666" i="5"/>
  <c r="G4667" i="5"/>
  <c r="G4668" i="5"/>
  <c r="G4669" i="5"/>
  <c r="G4670" i="5"/>
  <c r="G4671" i="5"/>
  <c r="G4672" i="5"/>
  <c r="G4673" i="5"/>
  <c r="G4674" i="5"/>
  <c r="G4675" i="5"/>
  <c r="G4676" i="5"/>
  <c r="G4677" i="5"/>
  <c r="G4678" i="5"/>
  <c r="G4679" i="5"/>
  <c r="G4680" i="5"/>
  <c r="G4681" i="5"/>
  <c r="G4682" i="5"/>
  <c r="G4683" i="5"/>
  <c r="G4684" i="5"/>
  <c r="G4685" i="5"/>
  <c r="G4686" i="5"/>
  <c r="G4687" i="5"/>
  <c r="G4688" i="5"/>
  <c r="G4689" i="5"/>
  <c r="G4690" i="5"/>
  <c r="G4691" i="5"/>
  <c r="G4692" i="5"/>
  <c r="G4693" i="5"/>
  <c r="G4694" i="5"/>
  <c r="G4695" i="5"/>
  <c r="G4696" i="5"/>
  <c r="G4697" i="5"/>
  <c r="G4698" i="5"/>
  <c r="G4699" i="5"/>
  <c r="G4700" i="5"/>
  <c r="G4701" i="5"/>
  <c r="G4702" i="5"/>
  <c r="G4703" i="5"/>
  <c r="G4704" i="5"/>
  <c r="G4705" i="5"/>
  <c r="G4706" i="5"/>
  <c r="G4707" i="5"/>
  <c r="G4708" i="5"/>
  <c r="G4709" i="5"/>
  <c r="G4710" i="5"/>
  <c r="G4711" i="5"/>
  <c r="G4712" i="5"/>
  <c r="G4713" i="5"/>
  <c r="G4714" i="5"/>
  <c r="G4715" i="5"/>
  <c r="G4716" i="5"/>
  <c r="G4717" i="5"/>
  <c r="G4718" i="5"/>
  <c r="G4719" i="5"/>
  <c r="G4720" i="5"/>
  <c r="G4721" i="5"/>
  <c r="G4722" i="5"/>
  <c r="G4723" i="5"/>
  <c r="G4724" i="5"/>
  <c r="G4725" i="5"/>
  <c r="G4726" i="5"/>
  <c r="G4727" i="5"/>
  <c r="G4728" i="5"/>
  <c r="G4729" i="5"/>
  <c r="G4730" i="5"/>
  <c r="G4731" i="5"/>
  <c r="G4732" i="5"/>
  <c r="G4733" i="5"/>
  <c r="G4734" i="5"/>
  <c r="G4735" i="5"/>
  <c r="G4736" i="5"/>
  <c r="G4737" i="5"/>
  <c r="G4738" i="5"/>
  <c r="G4739" i="5"/>
  <c r="G4740" i="5"/>
  <c r="G4741" i="5"/>
  <c r="G4742" i="5"/>
  <c r="G4743" i="5"/>
  <c r="G4744" i="5"/>
  <c r="G4745" i="5"/>
  <c r="G4746" i="5"/>
  <c r="G4747" i="5"/>
  <c r="G4748" i="5"/>
  <c r="G4749" i="5"/>
  <c r="G4750" i="5"/>
  <c r="G4751" i="5"/>
  <c r="G4752" i="5"/>
  <c r="G4753" i="5"/>
  <c r="G4754" i="5"/>
  <c r="G4755" i="5"/>
  <c r="G4756" i="5"/>
  <c r="G4757" i="5"/>
  <c r="G4758" i="5"/>
  <c r="G4759" i="5"/>
  <c r="G4760" i="5"/>
  <c r="G4761" i="5"/>
  <c r="G4762" i="5"/>
  <c r="G4763" i="5"/>
  <c r="G4764" i="5"/>
  <c r="G4765" i="5"/>
  <c r="G4766" i="5"/>
  <c r="G4767" i="5"/>
  <c r="G4768" i="5"/>
  <c r="G4769" i="5"/>
  <c r="G4770" i="5"/>
  <c r="G4771" i="5"/>
  <c r="G4772" i="5"/>
  <c r="G4773" i="5"/>
  <c r="G4774" i="5"/>
  <c r="G4775" i="5"/>
  <c r="G4776" i="5"/>
  <c r="G4777" i="5"/>
  <c r="G4778" i="5"/>
  <c r="G4779" i="5"/>
  <c r="G4780" i="5"/>
  <c r="G4781" i="5"/>
  <c r="G4782" i="5"/>
  <c r="G4783" i="5"/>
  <c r="G4784" i="5"/>
  <c r="G4785" i="5"/>
  <c r="G4786" i="5"/>
  <c r="G4787" i="5"/>
  <c r="G4788" i="5"/>
  <c r="G4789" i="5"/>
  <c r="G4790" i="5"/>
  <c r="G4791" i="5"/>
  <c r="G4792" i="5"/>
  <c r="G4793" i="5"/>
  <c r="G4794" i="5"/>
  <c r="G4795" i="5"/>
  <c r="G4796" i="5"/>
  <c r="G4797" i="5"/>
  <c r="G4798" i="5"/>
  <c r="G4799" i="5"/>
  <c r="G4800" i="5"/>
  <c r="G4801" i="5"/>
  <c r="G4802" i="5"/>
  <c r="G4803" i="5"/>
  <c r="G4804" i="5"/>
  <c r="G4805" i="5"/>
  <c r="G4806" i="5"/>
  <c r="G4807" i="5"/>
  <c r="G4808" i="5"/>
  <c r="G4809" i="5"/>
  <c r="G4810" i="5"/>
  <c r="G4811" i="5"/>
  <c r="G4812" i="5"/>
  <c r="G4813" i="5"/>
  <c r="G4814" i="5"/>
  <c r="G4815" i="5"/>
  <c r="G4816" i="5"/>
  <c r="G4817" i="5"/>
  <c r="G4818" i="5"/>
  <c r="G4819" i="5"/>
  <c r="G4820" i="5"/>
  <c r="G4821" i="5"/>
  <c r="G4822" i="5"/>
  <c r="G4823" i="5"/>
  <c r="G4824" i="5"/>
  <c r="G4825" i="5"/>
  <c r="G4826" i="5"/>
  <c r="G4827" i="5"/>
  <c r="G4828" i="5"/>
  <c r="G4829" i="5"/>
  <c r="G4830" i="5"/>
  <c r="G4831" i="5"/>
  <c r="G4832" i="5"/>
  <c r="G4833" i="5"/>
  <c r="G4834" i="5"/>
  <c r="G4835" i="5"/>
  <c r="G4836" i="5"/>
  <c r="G4837" i="5"/>
  <c r="G4838" i="5"/>
  <c r="G4839" i="5"/>
  <c r="G4840" i="5"/>
  <c r="G4841" i="5"/>
  <c r="G4842" i="5"/>
  <c r="G4843" i="5"/>
  <c r="G4844" i="5"/>
  <c r="G4845" i="5"/>
  <c r="G4846" i="5"/>
  <c r="G4847" i="5"/>
  <c r="G4848" i="5"/>
  <c r="G4849" i="5"/>
  <c r="G4850" i="5"/>
  <c r="G4851" i="5"/>
  <c r="G4852" i="5"/>
  <c r="G4853" i="5"/>
  <c r="G4854" i="5"/>
  <c r="G4855" i="5"/>
  <c r="G4856" i="5"/>
  <c r="G4857" i="5"/>
  <c r="G4858" i="5"/>
  <c r="G4859" i="5"/>
  <c r="G4860" i="5"/>
  <c r="G4861" i="5"/>
  <c r="G4862" i="5"/>
  <c r="G4863" i="5"/>
  <c r="G4864" i="5"/>
  <c r="G4865" i="5"/>
  <c r="G4866" i="5"/>
  <c r="G4867" i="5"/>
  <c r="G4868" i="5"/>
  <c r="G4869" i="5"/>
  <c r="G4870" i="5"/>
  <c r="G4871" i="5"/>
  <c r="G4872" i="5"/>
  <c r="G4873" i="5"/>
  <c r="G4874" i="5"/>
  <c r="G4875" i="5"/>
  <c r="G4876" i="5"/>
  <c r="G4877" i="5"/>
  <c r="G4878" i="5"/>
  <c r="G4879" i="5"/>
  <c r="G4880" i="5"/>
  <c r="G4881" i="5"/>
  <c r="G4882" i="5"/>
  <c r="G4883" i="5"/>
  <c r="G4884" i="5"/>
  <c r="G4885" i="5"/>
  <c r="G4886" i="5"/>
  <c r="G4887" i="5"/>
  <c r="G4888" i="5"/>
  <c r="G4889" i="5"/>
  <c r="G4890" i="5"/>
  <c r="G4891" i="5"/>
  <c r="G4892" i="5"/>
  <c r="G4893" i="5"/>
  <c r="G4894" i="5"/>
  <c r="G4895" i="5"/>
  <c r="G4896" i="5"/>
  <c r="G4897" i="5"/>
  <c r="G4898" i="5"/>
  <c r="G4899" i="5"/>
  <c r="G4900" i="5"/>
  <c r="G4901" i="5"/>
  <c r="G4902" i="5"/>
  <c r="G4903" i="5"/>
  <c r="G4904" i="5"/>
  <c r="G4905" i="5"/>
  <c r="G4906" i="5"/>
  <c r="G4907" i="5"/>
  <c r="G4908" i="5"/>
  <c r="G4909" i="5"/>
  <c r="G4910" i="5"/>
  <c r="G4911" i="5"/>
  <c r="G4912" i="5"/>
  <c r="G4913" i="5"/>
  <c r="G4914" i="5"/>
  <c r="G4915" i="5"/>
  <c r="G4916" i="5"/>
  <c r="G4917" i="5"/>
  <c r="G4918" i="5"/>
  <c r="G4919" i="5"/>
  <c r="G4920" i="5"/>
  <c r="G4921" i="5"/>
  <c r="G4922" i="5"/>
  <c r="G4923" i="5"/>
  <c r="G4924" i="5"/>
  <c r="G4925" i="5"/>
  <c r="G4926" i="5"/>
  <c r="G4927" i="5"/>
  <c r="G4928" i="5"/>
  <c r="G4929" i="5"/>
  <c r="G4930" i="5"/>
  <c r="G4931" i="5"/>
  <c r="G4932" i="5"/>
  <c r="G4933" i="5"/>
  <c r="G4934" i="5"/>
  <c r="G4935" i="5"/>
  <c r="G4936" i="5"/>
  <c r="G4937" i="5"/>
  <c r="G4938" i="5"/>
  <c r="G4939" i="5"/>
  <c r="G4940" i="5"/>
  <c r="G4941" i="5"/>
  <c r="G4942" i="5"/>
  <c r="G4943" i="5"/>
  <c r="G4944" i="5"/>
  <c r="G4945" i="5"/>
  <c r="G4946" i="5"/>
  <c r="G4947" i="5"/>
  <c r="G4948" i="5"/>
  <c r="G4949" i="5"/>
  <c r="G4950" i="5"/>
  <c r="G4951" i="5"/>
  <c r="G4952" i="5"/>
  <c r="G4953" i="5"/>
  <c r="G4954" i="5"/>
  <c r="G4955" i="5"/>
  <c r="G4956" i="5"/>
  <c r="G4957" i="5"/>
  <c r="G4958" i="5"/>
  <c r="G4959" i="5"/>
  <c r="G4960" i="5"/>
  <c r="G4961" i="5"/>
  <c r="G4962" i="5"/>
  <c r="G4963" i="5"/>
  <c r="G4964" i="5"/>
  <c r="G4965" i="5"/>
  <c r="G4966" i="5"/>
  <c r="G4967" i="5"/>
  <c r="G4968" i="5"/>
  <c r="G4969" i="5"/>
  <c r="G4970" i="5"/>
  <c r="G4971" i="5"/>
  <c r="G4972" i="5"/>
  <c r="G4973" i="5"/>
  <c r="G4974" i="5"/>
  <c r="G4975" i="5"/>
  <c r="G4976" i="5"/>
  <c r="G4977" i="5"/>
  <c r="G4978" i="5"/>
  <c r="G4979" i="5"/>
  <c r="G4980" i="5"/>
  <c r="G4981" i="5"/>
  <c r="G4982" i="5"/>
  <c r="G4983" i="5"/>
  <c r="G4984" i="5"/>
  <c r="G4985" i="5"/>
  <c r="G4986" i="5"/>
  <c r="G4987" i="5"/>
  <c r="G4988" i="5"/>
  <c r="G4989" i="5"/>
  <c r="G4990" i="5"/>
  <c r="G4991" i="5"/>
  <c r="G4992" i="5"/>
  <c r="G4993" i="5"/>
  <c r="G4994" i="5"/>
  <c r="G4995" i="5"/>
  <c r="G4996" i="5"/>
  <c r="G4997" i="5"/>
  <c r="G4998" i="5"/>
  <c r="G4999" i="5"/>
  <c r="G5000" i="5"/>
  <c r="G5001" i="5"/>
  <c r="G5002" i="5"/>
  <c r="G5003" i="5"/>
  <c r="G5004" i="5"/>
  <c r="G5005" i="5"/>
  <c r="G5006" i="5"/>
  <c r="G5007" i="5"/>
  <c r="G5008" i="5"/>
  <c r="G5009" i="5"/>
  <c r="G5010" i="5"/>
  <c r="G5011" i="5"/>
  <c r="G5012" i="5"/>
  <c r="G5013" i="5"/>
  <c r="G5014" i="5"/>
  <c r="G5015" i="5"/>
  <c r="G5016" i="5"/>
  <c r="G5017" i="5"/>
  <c r="G5018" i="5"/>
  <c r="G5019" i="5"/>
  <c r="G5020" i="5"/>
  <c r="G5021" i="5"/>
  <c r="G5022" i="5"/>
  <c r="G5023" i="5"/>
  <c r="G5024" i="5"/>
  <c r="G5025" i="5"/>
  <c r="G5026" i="5"/>
  <c r="G5027" i="5"/>
  <c r="G5028" i="5"/>
  <c r="G5029" i="5"/>
  <c r="G5030" i="5"/>
  <c r="G5031" i="5"/>
  <c r="G5032" i="5"/>
  <c r="G5033" i="5"/>
  <c r="G5034" i="5"/>
  <c r="G5035" i="5"/>
  <c r="G5036" i="5"/>
  <c r="G5037" i="5"/>
  <c r="G5038" i="5"/>
  <c r="G5039" i="5"/>
  <c r="G5040" i="5"/>
  <c r="G5041" i="5"/>
  <c r="G5042" i="5"/>
  <c r="G5043" i="5"/>
  <c r="G5044" i="5"/>
  <c r="G5045" i="5"/>
  <c r="G5046" i="5"/>
  <c r="G5047" i="5"/>
  <c r="G5048" i="5"/>
  <c r="G5049" i="5"/>
  <c r="G5050" i="5"/>
  <c r="G5051" i="5"/>
  <c r="G5052" i="5"/>
  <c r="G5053" i="5"/>
  <c r="G5054" i="5"/>
  <c r="G5055" i="5"/>
  <c r="G5056" i="5"/>
  <c r="G5057" i="5"/>
  <c r="G5058" i="5"/>
  <c r="G5059" i="5"/>
  <c r="G5060" i="5"/>
  <c r="G5061" i="5"/>
  <c r="G5062" i="5"/>
  <c r="G5063" i="5"/>
  <c r="G5064" i="5"/>
  <c r="G5065" i="5"/>
  <c r="G5066" i="5"/>
  <c r="G5067" i="5"/>
  <c r="G5068" i="5"/>
  <c r="G5069" i="5"/>
  <c r="G5070" i="5"/>
  <c r="G5071" i="5"/>
  <c r="G5072" i="5"/>
  <c r="G5073" i="5"/>
  <c r="G5074" i="5"/>
  <c r="G5075" i="5"/>
  <c r="G5076" i="5"/>
  <c r="G5077" i="5"/>
  <c r="G5078" i="5"/>
  <c r="G5079" i="5"/>
  <c r="G5080" i="5"/>
  <c r="G5081" i="5"/>
  <c r="G5082" i="5"/>
  <c r="G5083" i="5"/>
  <c r="G5084" i="5"/>
  <c r="G5085" i="5"/>
  <c r="G5086" i="5"/>
  <c r="G5087" i="5"/>
  <c r="G5088" i="5"/>
  <c r="G5089" i="5"/>
  <c r="G5090" i="5"/>
  <c r="G5091" i="5"/>
  <c r="G5092" i="5"/>
  <c r="G5093" i="5"/>
  <c r="G5094" i="5"/>
  <c r="G5095" i="5"/>
  <c r="G5096" i="5"/>
  <c r="G5097" i="5"/>
  <c r="G5098" i="5"/>
  <c r="G5099" i="5"/>
  <c r="G5100" i="5"/>
  <c r="G5101" i="5"/>
  <c r="G5102" i="5"/>
  <c r="G5103" i="5"/>
  <c r="G5104" i="5"/>
  <c r="G5105" i="5"/>
  <c r="G5106" i="5"/>
  <c r="G5107" i="5"/>
  <c r="G5108" i="5"/>
  <c r="G5109" i="5"/>
  <c r="G5110" i="5"/>
  <c r="G5111" i="5"/>
  <c r="G5112" i="5"/>
  <c r="G5113" i="5"/>
  <c r="G5114" i="5"/>
  <c r="G5115" i="5"/>
  <c r="G5116" i="5"/>
  <c r="G5117" i="5"/>
  <c r="G5118" i="5"/>
  <c r="G5119" i="5"/>
  <c r="G5120" i="5"/>
  <c r="G5121" i="5"/>
  <c r="G5122" i="5"/>
  <c r="G5123" i="5"/>
  <c r="G5124" i="5"/>
  <c r="G5125" i="5"/>
  <c r="G5126" i="5"/>
  <c r="G5127" i="5"/>
  <c r="G5128" i="5"/>
  <c r="G5129" i="5"/>
  <c r="G5130" i="5"/>
  <c r="G5131" i="5"/>
  <c r="G5132" i="5"/>
  <c r="G5133" i="5"/>
  <c r="G5134" i="5"/>
  <c r="G5135" i="5"/>
  <c r="G5136" i="5"/>
  <c r="G5137" i="5"/>
  <c r="G5138" i="5"/>
  <c r="G5139" i="5"/>
  <c r="G5140" i="5"/>
  <c r="G5141" i="5"/>
  <c r="G5142" i="5"/>
  <c r="G5143" i="5"/>
  <c r="G5144" i="5"/>
  <c r="G5145" i="5"/>
  <c r="G5146" i="5"/>
  <c r="G5147" i="5"/>
  <c r="G5148" i="5"/>
  <c r="G5149" i="5"/>
  <c r="G5150" i="5"/>
  <c r="G5151" i="5"/>
  <c r="G5152" i="5"/>
  <c r="G5153" i="5"/>
  <c r="G5154" i="5"/>
  <c r="G5155" i="5"/>
  <c r="G5156" i="5"/>
  <c r="G5157" i="5"/>
  <c r="G5158" i="5"/>
  <c r="G5159" i="5"/>
  <c r="G5160" i="5"/>
  <c r="G5161" i="5"/>
  <c r="G5162" i="5"/>
  <c r="G5163" i="5"/>
  <c r="G5164" i="5"/>
  <c r="G5165" i="5"/>
  <c r="G5166" i="5"/>
  <c r="G5167" i="5"/>
  <c r="G5168" i="5"/>
  <c r="G5169" i="5"/>
  <c r="G5170" i="5"/>
  <c r="G5171" i="5"/>
  <c r="G5172" i="5"/>
  <c r="G5173" i="5"/>
  <c r="G5174" i="5"/>
  <c r="G5175" i="5"/>
  <c r="G5176" i="5"/>
  <c r="G5177" i="5"/>
  <c r="G5178" i="5"/>
  <c r="G5179" i="5"/>
  <c r="G5180" i="5"/>
  <c r="G5181" i="5"/>
  <c r="G5182" i="5"/>
  <c r="G5183" i="5"/>
  <c r="G5184" i="5"/>
  <c r="G5185" i="5"/>
  <c r="G5186" i="5"/>
  <c r="G5187" i="5"/>
  <c r="G5188" i="5"/>
  <c r="G5189" i="5"/>
  <c r="G5190" i="5"/>
  <c r="G5191" i="5"/>
  <c r="G5192" i="5"/>
  <c r="G5193" i="5"/>
  <c r="G5194" i="5"/>
  <c r="G5195" i="5"/>
  <c r="G5196" i="5"/>
  <c r="G5197" i="5"/>
  <c r="G5198" i="5"/>
  <c r="G5199" i="5"/>
  <c r="G5200" i="5"/>
  <c r="G5201" i="5"/>
  <c r="G5202" i="5"/>
  <c r="G5203" i="5"/>
  <c r="G5204" i="5"/>
  <c r="G5205" i="5"/>
  <c r="G5206" i="5"/>
  <c r="G5207" i="5"/>
  <c r="G5208" i="5"/>
  <c r="G5209" i="5"/>
  <c r="G5210" i="5"/>
  <c r="G5211" i="5"/>
  <c r="G5212" i="5"/>
  <c r="G5213" i="5"/>
  <c r="G5214" i="5"/>
  <c r="G5215" i="5"/>
  <c r="G5216" i="5"/>
  <c r="G5217" i="5"/>
  <c r="G5218" i="5"/>
  <c r="G5219" i="5"/>
  <c r="G5220" i="5"/>
  <c r="G5221" i="5"/>
  <c r="G5222" i="5"/>
  <c r="G5223" i="5"/>
  <c r="G5224" i="5"/>
  <c r="G5225" i="5"/>
  <c r="G5226" i="5"/>
  <c r="G5227" i="5"/>
  <c r="G5228" i="5"/>
  <c r="G5229" i="5"/>
  <c r="G5230" i="5"/>
  <c r="G5231" i="5"/>
  <c r="G5232" i="5"/>
  <c r="G5233" i="5"/>
  <c r="G5234" i="5"/>
  <c r="G5235" i="5"/>
  <c r="G5236" i="5"/>
  <c r="G5237" i="5"/>
  <c r="G5238" i="5"/>
  <c r="G5239" i="5"/>
  <c r="G5240" i="5"/>
  <c r="G5241" i="5"/>
  <c r="G5242" i="5"/>
  <c r="G5243" i="5"/>
  <c r="G5244" i="5"/>
  <c r="G5245" i="5"/>
  <c r="G5246" i="5"/>
  <c r="G5247" i="5"/>
  <c r="G5248" i="5"/>
  <c r="G5249" i="5"/>
  <c r="G5250" i="5"/>
  <c r="G5251" i="5"/>
  <c r="G5252" i="5"/>
  <c r="G5253" i="5"/>
  <c r="G5254" i="5"/>
  <c r="G5255" i="5"/>
  <c r="G5256" i="5"/>
  <c r="G5257" i="5"/>
  <c r="G5258" i="5"/>
  <c r="G5259" i="5"/>
  <c r="G5260" i="5"/>
  <c r="G5261" i="5"/>
  <c r="G5262" i="5"/>
  <c r="G5263" i="5"/>
  <c r="G5264" i="5"/>
  <c r="G5265" i="5"/>
  <c r="G5266" i="5"/>
  <c r="G5267" i="5"/>
  <c r="G5268" i="5"/>
  <c r="G5269" i="5"/>
  <c r="G5270" i="5"/>
  <c r="G5271" i="5"/>
  <c r="G5272" i="5"/>
  <c r="G5273" i="5"/>
  <c r="G5274" i="5"/>
  <c r="G5275" i="5"/>
  <c r="G5276" i="5"/>
  <c r="G5277" i="5"/>
  <c r="G5278" i="5"/>
  <c r="G5279" i="5"/>
  <c r="G5280" i="5"/>
  <c r="G5281" i="5"/>
  <c r="G5282" i="5"/>
  <c r="G5283" i="5"/>
  <c r="G5284" i="5"/>
  <c r="G5285" i="5"/>
  <c r="G5286" i="5"/>
  <c r="G5287" i="5"/>
  <c r="G5288" i="5"/>
  <c r="G5289" i="5"/>
  <c r="G5290" i="5"/>
  <c r="G5291" i="5"/>
  <c r="G5292" i="5"/>
  <c r="G5293" i="5"/>
  <c r="G5294" i="5"/>
  <c r="G5295" i="5"/>
  <c r="G5296" i="5"/>
  <c r="G5297" i="5"/>
  <c r="G5298" i="5"/>
  <c r="G5299" i="5"/>
  <c r="G5300" i="5"/>
  <c r="G5301" i="5"/>
  <c r="G5302" i="5"/>
  <c r="G5303" i="5"/>
  <c r="G5304" i="5"/>
  <c r="G5305" i="5"/>
  <c r="G5306" i="5"/>
  <c r="G5307" i="5"/>
  <c r="G5308" i="5"/>
  <c r="G5309" i="5"/>
  <c r="G5310" i="5"/>
  <c r="G5311" i="5"/>
  <c r="G5312" i="5"/>
  <c r="G5313" i="5"/>
  <c r="G5314" i="5"/>
  <c r="G5315" i="5"/>
  <c r="G5316" i="5"/>
  <c r="G5317" i="5"/>
  <c r="G5318" i="5"/>
  <c r="G5319" i="5"/>
  <c r="G5320" i="5"/>
  <c r="G5321" i="5"/>
  <c r="G5322" i="5"/>
  <c r="G5323" i="5"/>
  <c r="G5324" i="5"/>
  <c r="G5325" i="5"/>
  <c r="G5326" i="5"/>
  <c r="G5327" i="5"/>
  <c r="G5328" i="5"/>
  <c r="G5329" i="5"/>
  <c r="G5330" i="5"/>
  <c r="G5331" i="5"/>
  <c r="G5332" i="5"/>
  <c r="G5333" i="5"/>
  <c r="G5334" i="5"/>
  <c r="G5335" i="5"/>
  <c r="G5336" i="5"/>
  <c r="G5337" i="5"/>
  <c r="G5338" i="5"/>
  <c r="G5339" i="5"/>
  <c r="G5340" i="5"/>
  <c r="G5341" i="5"/>
  <c r="G5342" i="5"/>
  <c r="G5343" i="5"/>
  <c r="G5344" i="5"/>
  <c r="G5345" i="5"/>
  <c r="G5346" i="5"/>
  <c r="G5347" i="5"/>
  <c r="G5348" i="5"/>
  <c r="G5349" i="5"/>
  <c r="G5350" i="5"/>
  <c r="G5351" i="5"/>
  <c r="G5352" i="5"/>
  <c r="G5353" i="5"/>
  <c r="G5354" i="5"/>
  <c r="G5355" i="5"/>
  <c r="G5356" i="5"/>
  <c r="G5357" i="5"/>
  <c r="G5358" i="5"/>
  <c r="G5359" i="5"/>
  <c r="G5360" i="5"/>
  <c r="G5361" i="5"/>
  <c r="G5362" i="5"/>
  <c r="G5363" i="5"/>
  <c r="G5364" i="5"/>
  <c r="G5365" i="5"/>
  <c r="G5366" i="5"/>
  <c r="G5367" i="5"/>
  <c r="G5368" i="5"/>
  <c r="G5369" i="5"/>
  <c r="G5370" i="5"/>
  <c r="G5371" i="5"/>
  <c r="G5372" i="5"/>
  <c r="G5373" i="5"/>
  <c r="G5374" i="5"/>
  <c r="G5375" i="5"/>
  <c r="G5376" i="5"/>
  <c r="G5377" i="5"/>
  <c r="G5378" i="5"/>
  <c r="G5379" i="5"/>
  <c r="G5380" i="5"/>
  <c r="G5381" i="5"/>
  <c r="G5382" i="5"/>
  <c r="G5383" i="5"/>
  <c r="G5384" i="5"/>
  <c r="G5385" i="5"/>
  <c r="G5386" i="5"/>
  <c r="G5387" i="5"/>
  <c r="G5388" i="5"/>
  <c r="G5389" i="5"/>
  <c r="G5390" i="5"/>
  <c r="G5391" i="5"/>
  <c r="G5392" i="5"/>
  <c r="G5393" i="5"/>
  <c r="G5394" i="5"/>
  <c r="G5395" i="5"/>
  <c r="G5396" i="5"/>
  <c r="G5397" i="5"/>
  <c r="G5398" i="5"/>
  <c r="G5399" i="5"/>
  <c r="G5400" i="5"/>
  <c r="G5401" i="5"/>
  <c r="G5402" i="5"/>
  <c r="G5403" i="5"/>
  <c r="G5404" i="5"/>
  <c r="G5405" i="5"/>
  <c r="G5406" i="5"/>
  <c r="G5407" i="5"/>
  <c r="G5408" i="5"/>
  <c r="G5409" i="5"/>
  <c r="G5410" i="5"/>
  <c r="G5411" i="5"/>
  <c r="G5412" i="5"/>
  <c r="G5413" i="5"/>
  <c r="G5414" i="5"/>
  <c r="G5415" i="5"/>
  <c r="G5416" i="5"/>
  <c r="G5417" i="5"/>
  <c r="G5418" i="5"/>
  <c r="G5419" i="5"/>
  <c r="G5420" i="5"/>
  <c r="G5421" i="5"/>
  <c r="G5422" i="5"/>
  <c r="G5423" i="5"/>
  <c r="G5424" i="5"/>
  <c r="G5425" i="5"/>
  <c r="G5426" i="5"/>
  <c r="G5427" i="5"/>
  <c r="G5428" i="5"/>
  <c r="G5429" i="5"/>
  <c r="G5430" i="5"/>
  <c r="G5431" i="5"/>
  <c r="G5432" i="5"/>
  <c r="G5433" i="5"/>
  <c r="G5434" i="5"/>
  <c r="G5435" i="5"/>
  <c r="G5436" i="5"/>
  <c r="G5437" i="5"/>
  <c r="G5438" i="5"/>
  <c r="G5439" i="5"/>
  <c r="G5440" i="5"/>
  <c r="G5441" i="5"/>
  <c r="G5442" i="5"/>
  <c r="G5443" i="5"/>
  <c r="G5444" i="5"/>
  <c r="G5445" i="5"/>
  <c r="G5446" i="5"/>
  <c r="G5447" i="5"/>
  <c r="G5448" i="5"/>
  <c r="G5449" i="5"/>
  <c r="G5450" i="5"/>
  <c r="G5451" i="5"/>
  <c r="G5452" i="5"/>
  <c r="G5453" i="5"/>
  <c r="G5454" i="5"/>
  <c r="G5455" i="5"/>
  <c r="G5456" i="5"/>
  <c r="G5457" i="5"/>
  <c r="G5458" i="5"/>
  <c r="G5459" i="5"/>
  <c r="G5460" i="5"/>
  <c r="G5461" i="5"/>
  <c r="G5462" i="5"/>
  <c r="G5463" i="5"/>
  <c r="G5464" i="5"/>
  <c r="G5465" i="5"/>
  <c r="G5466" i="5"/>
  <c r="G5467" i="5"/>
  <c r="G5468" i="5"/>
  <c r="G5469" i="5"/>
  <c r="G5470" i="5"/>
  <c r="G5471" i="5"/>
  <c r="G5472" i="5"/>
  <c r="G5473" i="5"/>
  <c r="G5474" i="5"/>
  <c r="G5475" i="5"/>
  <c r="G5476" i="5"/>
  <c r="G5477" i="5"/>
  <c r="G5478" i="5"/>
  <c r="G5479" i="5"/>
  <c r="G5480" i="5"/>
  <c r="G5481" i="5"/>
  <c r="G5482" i="5"/>
  <c r="G5483" i="5"/>
  <c r="G5484" i="5"/>
  <c r="G5485" i="5"/>
  <c r="G5486" i="5"/>
  <c r="G5487" i="5"/>
  <c r="G5488" i="5"/>
  <c r="G5489" i="5"/>
  <c r="G5490" i="5"/>
  <c r="G5491" i="5"/>
  <c r="G5492" i="5"/>
  <c r="G5493" i="5"/>
  <c r="G5494" i="5"/>
  <c r="G5495" i="5"/>
  <c r="G5496" i="5"/>
  <c r="G5497" i="5"/>
  <c r="G5498" i="5"/>
  <c r="G5499" i="5"/>
  <c r="G5500" i="5"/>
  <c r="G5501" i="5"/>
  <c r="G5502" i="5"/>
  <c r="G5503" i="5"/>
  <c r="G5504" i="5"/>
  <c r="G5505" i="5"/>
  <c r="G5506" i="5"/>
  <c r="G5507" i="5"/>
  <c r="G5508" i="5"/>
  <c r="G5509" i="5"/>
  <c r="G5510" i="5"/>
  <c r="G5511" i="5"/>
  <c r="G5512" i="5"/>
  <c r="G5513" i="5"/>
  <c r="G5514" i="5"/>
  <c r="G5515" i="5"/>
  <c r="G5516" i="5"/>
  <c r="G5517" i="5"/>
  <c r="G5518" i="5"/>
  <c r="G5519" i="5"/>
  <c r="G5520" i="5"/>
  <c r="G5521" i="5"/>
  <c r="G5522" i="5"/>
  <c r="G5523" i="5"/>
  <c r="G5524" i="5"/>
  <c r="G5525" i="5"/>
  <c r="G5526" i="5"/>
  <c r="G5527" i="5"/>
  <c r="G5528" i="5"/>
  <c r="G5529" i="5"/>
  <c r="G5530" i="5"/>
  <c r="G5531" i="5"/>
  <c r="G5532" i="5"/>
  <c r="G5533" i="5"/>
  <c r="G5534" i="5"/>
  <c r="G5535" i="5"/>
  <c r="G5536" i="5"/>
  <c r="G5537" i="5"/>
  <c r="G5538" i="5"/>
  <c r="G5539" i="5"/>
  <c r="G5540" i="5"/>
  <c r="G5541" i="5"/>
  <c r="G5542" i="5"/>
  <c r="G5543" i="5"/>
  <c r="G5544" i="5"/>
  <c r="G5545" i="5"/>
  <c r="G5546" i="5"/>
  <c r="G5547" i="5"/>
  <c r="G5548" i="5"/>
  <c r="G5549" i="5"/>
  <c r="G5550" i="5"/>
  <c r="G5551" i="5"/>
  <c r="G5552" i="5"/>
  <c r="G5553" i="5"/>
  <c r="G5554" i="5"/>
  <c r="G5555" i="5"/>
  <c r="G5556" i="5"/>
  <c r="G5557" i="5"/>
  <c r="G5558" i="5"/>
  <c r="G5559" i="5"/>
  <c r="G5560" i="5"/>
  <c r="G5561" i="5"/>
  <c r="G5562" i="5"/>
  <c r="G5563" i="5"/>
  <c r="G5564" i="5"/>
  <c r="G5565" i="5"/>
  <c r="G5566" i="5"/>
  <c r="G5567" i="5"/>
  <c r="G5568" i="5"/>
  <c r="G5569" i="5"/>
  <c r="G5570" i="5"/>
  <c r="G5571" i="5"/>
  <c r="G5572" i="5"/>
  <c r="G5573" i="5"/>
  <c r="G5574" i="5"/>
  <c r="G5575" i="5"/>
  <c r="G5576" i="5"/>
  <c r="G5577" i="5"/>
  <c r="G5578" i="5"/>
  <c r="G5579" i="5"/>
  <c r="G5580" i="5"/>
  <c r="G5581" i="5"/>
  <c r="G5582" i="5"/>
  <c r="G5583" i="5"/>
  <c r="G5584" i="5"/>
  <c r="G5585" i="5"/>
  <c r="G5586" i="5"/>
  <c r="G5587" i="5"/>
  <c r="G5588" i="5"/>
  <c r="G5589" i="5"/>
  <c r="G5590" i="5"/>
  <c r="G5591" i="5"/>
  <c r="G5592" i="5"/>
  <c r="G5593" i="5"/>
  <c r="G5594" i="5"/>
  <c r="G5595" i="5"/>
  <c r="G5596" i="5"/>
  <c r="G5597" i="5"/>
  <c r="G5598" i="5"/>
  <c r="G5599" i="5"/>
  <c r="G5600" i="5"/>
  <c r="G5601" i="5"/>
  <c r="G5602" i="5"/>
  <c r="G5603" i="5"/>
  <c r="G5604" i="5"/>
  <c r="G5605" i="5"/>
  <c r="G5606" i="5"/>
  <c r="G5607" i="5"/>
  <c r="G5608" i="5"/>
  <c r="G5609" i="5"/>
  <c r="G5610" i="5"/>
  <c r="G5611" i="5"/>
  <c r="G5612" i="5"/>
  <c r="G5613" i="5"/>
  <c r="G5614" i="5"/>
  <c r="G5615" i="5"/>
  <c r="G5616" i="5"/>
  <c r="G5617" i="5"/>
  <c r="G5618" i="5"/>
  <c r="G5619" i="5"/>
  <c r="G5620" i="5"/>
  <c r="G5621" i="5"/>
  <c r="G5622" i="5"/>
  <c r="G5623" i="5"/>
  <c r="G5624" i="5"/>
  <c r="G5625" i="5"/>
  <c r="G5626" i="5"/>
  <c r="G5627" i="5"/>
  <c r="G5628" i="5"/>
  <c r="G5629" i="5"/>
  <c r="G5630" i="5"/>
  <c r="G5631" i="5"/>
  <c r="G5632" i="5"/>
  <c r="G5633" i="5"/>
  <c r="G5634" i="5"/>
  <c r="G5635" i="5"/>
  <c r="G5636" i="5"/>
  <c r="G5637" i="5"/>
  <c r="G5638" i="5"/>
  <c r="G5639" i="5"/>
  <c r="G5640" i="5"/>
  <c r="G5641" i="5"/>
  <c r="G5642" i="5"/>
  <c r="G5643" i="5"/>
  <c r="G5644" i="5"/>
  <c r="G5645" i="5"/>
  <c r="G5646" i="5"/>
  <c r="G5647" i="5"/>
  <c r="G5648" i="5"/>
  <c r="G5649" i="5"/>
  <c r="G5650" i="5"/>
  <c r="G5651" i="5"/>
  <c r="G5652" i="5"/>
  <c r="G5653" i="5"/>
  <c r="G5654" i="5"/>
  <c r="G5655" i="5"/>
  <c r="G5656" i="5"/>
  <c r="G5657" i="5"/>
  <c r="G5658" i="5"/>
  <c r="G5659" i="5"/>
  <c r="G5660" i="5"/>
  <c r="G5661" i="5"/>
  <c r="G5662" i="5"/>
  <c r="G5663" i="5"/>
  <c r="G5664" i="5"/>
  <c r="G5665" i="5"/>
  <c r="G5666" i="5"/>
  <c r="G5667" i="5"/>
  <c r="G5668" i="5"/>
  <c r="G5669" i="5"/>
  <c r="G5670" i="5"/>
  <c r="G5671" i="5"/>
  <c r="G5672" i="5"/>
  <c r="G5673" i="5"/>
  <c r="G5674" i="5"/>
  <c r="G5675" i="5"/>
  <c r="G5676" i="5"/>
  <c r="G5677" i="5"/>
  <c r="G5678" i="5"/>
  <c r="G5679" i="5"/>
  <c r="G5680" i="5"/>
  <c r="G5681" i="5"/>
  <c r="G5682" i="5"/>
  <c r="G5683" i="5"/>
  <c r="G5684" i="5"/>
  <c r="G5685" i="5"/>
  <c r="G5686" i="5"/>
  <c r="G5687" i="5"/>
  <c r="G5688" i="5"/>
  <c r="G5689" i="5"/>
  <c r="G5690" i="5"/>
  <c r="G5691" i="5"/>
  <c r="G5692" i="5"/>
  <c r="G5693" i="5"/>
  <c r="G5694" i="5"/>
  <c r="G5695" i="5"/>
  <c r="G5696" i="5"/>
  <c r="G5697" i="5"/>
  <c r="G5698" i="5"/>
  <c r="G5699" i="5"/>
  <c r="G5700" i="5"/>
  <c r="G5701" i="5"/>
  <c r="G5702" i="5"/>
  <c r="G5703" i="5"/>
  <c r="G5704" i="5"/>
  <c r="G5705" i="5"/>
  <c r="G5706" i="5"/>
  <c r="G5707" i="5"/>
  <c r="G5708" i="5"/>
  <c r="G5709" i="5"/>
  <c r="G5710" i="5"/>
  <c r="G5711" i="5"/>
  <c r="G5712" i="5"/>
  <c r="G5713" i="5"/>
  <c r="G5714" i="5"/>
  <c r="G5715" i="5"/>
  <c r="G5716" i="5"/>
  <c r="G5717" i="5"/>
  <c r="G5718" i="5"/>
  <c r="G5719" i="5"/>
  <c r="G5720" i="5"/>
  <c r="G5721" i="5"/>
  <c r="G5722" i="5"/>
  <c r="G5723" i="5"/>
  <c r="G5724" i="5"/>
  <c r="G5725" i="5"/>
  <c r="G5726" i="5"/>
  <c r="G5727" i="5"/>
  <c r="G5728" i="5"/>
  <c r="G5729" i="5"/>
  <c r="G5730" i="5"/>
  <c r="G5731" i="5"/>
  <c r="G5732" i="5"/>
  <c r="G5733" i="5"/>
  <c r="G5734" i="5"/>
  <c r="G5735" i="5"/>
  <c r="G5736" i="5"/>
  <c r="G5737" i="5"/>
  <c r="G5738" i="5"/>
  <c r="G5739" i="5"/>
  <c r="G5740" i="5"/>
  <c r="G5741" i="5"/>
  <c r="G5742" i="5"/>
  <c r="G5743" i="5"/>
  <c r="G5744" i="5"/>
  <c r="G5745" i="5"/>
  <c r="G5746" i="5"/>
  <c r="G5747" i="5"/>
  <c r="G5748" i="5"/>
  <c r="G5749" i="5"/>
  <c r="G5750" i="5"/>
  <c r="G5751" i="5"/>
  <c r="G5752" i="5"/>
  <c r="G5753" i="5"/>
  <c r="G5754" i="5"/>
  <c r="G5755" i="5"/>
  <c r="G5756" i="5"/>
  <c r="G5757" i="5"/>
  <c r="G5758" i="5"/>
  <c r="G5759" i="5"/>
  <c r="G5760" i="5"/>
  <c r="G5761" i="5"/>
  <c r="G5762" i="5"/>
  <c r="G5763" i="5"/>
  <c r="G5764" i="5"/>
  <c r="G5765" i="5"/>
  <c r="G5766" i="5"/>
  <c r="G5767" i="5"/>
  <c r="G5768" i="5"/>
  <c r="G5769" i="5"/>
  <c r="G5770" i="5"/>
  <c r="G5771" i="5"/>
  <c r="G5772" i="5"/>
  <c r="G5773" i="5"/>
  <c r="G5774" i="5"/>
  <c r="G5775" i="5"/>
  <c r="G5776" i="5"/>
  <c r="G5777" i="5"/>
  <c r="G5778" i="5"/>
  <c r="G5779" i="5"/>
  <c r="G5780" i="5"/>
  <c r="G5781" i="5"/>
  <c r="G5782" i="5"/>
  <c r="G5783" i="5"/>
  <c r="G5784" i="5"/>
  <c r="G5785" i="5"/>
  <c r="G5786" i="5"/>
  <c r="G5787" i="5"/>
  <c r="G5788" i="5"/>
  <c r="G5789" i="5"/>
  <c r="G5790" i="5"/>
  <c r="G5791" i="5"/>
  <c r="G5792" i="5"/>
  <c r="G5793" i="5"/>
  <c r="G5794" i="5"/>
  <c r="G5795" i="5"/>
  <c r="G5796" i="5"/>
  <c r="G5797" i="5"/>
  <c r="G5798" i="5"/>
  <c r="G5799" i="5"/>
  <c r="G5800" i="5"/>
  <c r="G5801" i="5"/>
  <c r="G5802" i="5"/>
  <c r="G5803" i="5"/>
  <c r="G5804" i="5"/>
  <c r="G5805" i="5"/>
  <c r="G5806" i="5"/>
  <c r="G5807" i="5"/>
  <c r="G5808" i="5"/>
  <c r="G5809" i="5"/>
  <c r="G5810" i="5"/>
  <c r="G5811" i="5"/>
  <c r="G5812" i="5"/>
  <c r="G5813" i="5"/>
  <c r="G5814" i="5"/>
  <c r="G5815" i="5"/>
  <c r="G5816" i="5"/>
  <c r="G5817" i="5"/>
  <c r="G5818" i="5"/>
  <c r="G5819" i="5"/>
  <c r="G5820" i="5"/>
  <c r="G5821" i="5"/>
  <c r="G5822" i="5"/>
  <c r="G5823" i="5"/>
  <c r="G5824" i="5"/>
  <c r="G5825" i="5"/>
  <c r="G5826" i="5"/>
  <c r="G5827" i="5"/>
  <c r="G5828" i="5"/>
  <c r="G5829" i="5"/>
  <c r="G5830" i="5"/>
  <c r="G5831" i="5"/>
  <c r="G5832" i="5"/>
  <c r="G5833" i="5"/>
  <c r="G5834" i="5"/>
  <c r="G5835" i="5"/>
  <c r="G5836" i="5"/>
  <c r="G5837" i="5"/>
  <c r="G5838" i="5"/>
  <c r="G5839" i="5"/>
  <c r="G5840" i="5"/>
  <c r="G5841" i="5"/>
  <c r="G5842" i="5"/>
  <c r="G5843" i="5"/>
  <c r="G5844" i="5"/>
  <c r="G5845" i="5"/>
  <c r="G5846" i="5"/>
  <c r="G5847" i="5"/>
  <c r="G5848" i="5"/>
  <c r="G5849" i="5"/>
  <c r="G5850" i="5"/>
  <c r="G5851" i="5"/>
  <c r="G5852" i="5"/>
  <c r="G5853" i="5"/>
  <c r="G5854" i="5"/>
  <c r="G5855" i="5"/>
  <c r="G5856" i="5"/>
  <c r="G5857" i="5"/>
  <c r="G5858" i="5"/>
  <c r="G5859" i="5"/>
  <c r="G5860" i="5"/>
  <c r="G5861" i="5"/>
  <c r="G5862" i="5"/>
  <c r="G5863" i="5"/>
  <c r="G5864" i="5"/>
  <c r="G5865" i="5"/>
  <c r="G5866" i="5"/>
  <c r="G5867" i="5"/>
  <c r="G5868" i="5"/>
  <c r="G5869" i="5"/>
  <c r="G5870" i="5"/>
  <c r="G5871" i="5"/>
  <c r="G5872" i="5"/>
  <c r="G5873" i="5"/>
  <c r="G5874" i="5"/>
  <c r="G5875" i="5"/>
  <c r="G5876" i="5"/>
  <c r="G5877" i="5"/>
  <c r="G5878" i="5"/>
  <c r="G5879" i="5"/>
  <c r="G5880" i="5"/>
  <c r="G5881" i="5"/>
  <c r="G5882" i="5"/>
  <c r="G5883" i="5"/>
  <c r="G5884" i="5"/>
  <c r="G5885" i="5"/>
  <c r="G5886" i="5"/>
  <c r="G5887" i="5"/>
  <c r="G5888" i="5"/>
  <c r="G5889" i="5"/>
  <c r="G5890" i="5"/>
  <c r="G5891" i="5"/>
  <c r="G5892" i="5"/>
  <c r="G5893" i="5"/>
  <c r="G5894" i="5"/>
  <c r="G5895" i="5"/>
  <c r="G5896" i="5"/>
  <c r="G5897" i="5"/>
  <c r="G5898" i="5"/>
  <c r="G5899" i="5"/>
  <c r="G5900" i="5"/>
  <c r="G5901" i="5"/>
  <c r="G5902" i="5"/>
  <c r="G5903" i="5"/>
  <c r="G5904" i="5"/>
  <c r="G5905" i="5"/>
  <c r="G5906" i="5"/>
  <c r="G5907" i="5"/>
  <c r="G5908" i="5"/>
  <c r="G5909" i="5"/>
  <c r="G5910" i="5"/>
  <c r="G5911" i="5"/>
  <c r="G5912" i="5"/>
  <c r="G5913" i="5"/>
  <c r="G5914" i="5"/>
  <c r="G5915" i="5"/>
  <c r="G5916" i="5"/>
  <c r="G5917" i="5"/>
  <c r="G5918" i="5"/>
  <c r="G5919" i="5"/>
  <c r="G5920" i="5"/>
  <c r="G5921" i="5"/>
  <c r="G5922" i="5"/>
  <c r="G5923" i="5"/>
  <c r="G5924" i="5"/>
  <c r="G5925" i="5"/>
  <c r="G5926" i="5"/>
  <c r="G5927" i="5"/>
  <c r="G5928" i="5"/>
  <c r="G5929" i="5"/>
  <c r="G5930" i="5"/>
  <c r="G5931" i="5"/>
  <c r="G5932" i="5"/>
  <c r="G5933" i="5"/>
  <c r="G5934" i="5"/>
  <c r="G5935" i="5"/>
  <c r="G5936" i="5"/>
  <c r="G5937" i="5"/>
  <c r="G5938" i="5"/>
  <c r="G5939" i="5"/>
  <c r="G5940" i="5"/>
  <c r="G5941" i="5"/>
  <c r="G5942" i="5"/>
  <c r="G5943" i="5"/>
  <c r="G5944" i="5"/>
  <c r="G5945" i="5"/>
  <c r="G5946" i="5"/>
  <c r="G5947" i="5"/>
  <c r="G5948" i="5"/>
  <c r="G5949" i="5"/>
  <c r="G5950" i="5"/>
  <c r="G5951" i="5"/>
  <c r="G5952" i="5"/>
  <c r="G5953" i="5"/>
  <c r="G5954" i="5"/>
  <c r="G5955" i="5"/>
  <c r="G5956" i="5"/>
  <c r="G5957" i="5"/>
  <c r="G5958" i="5"/>
  <c r="G5959" i="5"/>
  <c r="G5960" i="5"/>
  <c r="G5961" i="5"/>
  <c r="G5962" i="5"/>
  <c r="G5963" i="5"/>
  <c r="G5964" i="5"/>
  <c r="G5965" i="5"/>
  <c r="G5966" i="5"/>
  <c r="G5967" i="5"/>
  <c r="G5968" i="5"/>
  <c r="G5969" i="5"/>
  <c r="G5970" i="5"/>
  <c r="G5971" i="5"/>
  <c r="G5972" i="5"/>
  <c r="G5973" i="5"/>
  <c r="G5974" i="5"/>
  <c r="G5975" i="5"/>
  <c r="G5976" i="5"/>
  <c r="G5977" i="5"/>
  <c r="G5978" i="5"/>
  <c r="G5979" i="5"/>
  <c r="G5980" i="5"/>
  <c r="G5981" i="5"/>
  <c r="G5982" i="5"/>
  <c r="G5983" i="5"/>
  <c r="G5984" i="5"/>
  <c r="G5985" i="5"/>
  <c r="G5986" i="5"/>
  <c r="G5987" i="5"/>
  <c r="G5988" i="5"/>
  <c r="G5989" i="5"/>
  <c r="G5990" i="5"/>
  <c r="G5991" i="5"/>
  <c r="G5992" i="5"/>
  <c r="G5993" i="5"/>
  <c r="G5994" i="5"/>
  <c r="G5995" i="5"/>
  <c r="G5996" i="5"/>
  <c r="G5997" i="5"/>
  <c r="G5998" i="5"/>
  <c r="G5999" i="5"/>
  <c r="G6000" i="5"/>
  <c r="G6001" i="5"/>
  <c r="G6002" i="5"/>
  <c r="G6003" i="5"/>
  <c r="G6004" i="5"/>
  <c r="G6005" i="5"/>
  <c r="G6006" i="5"/>
  <c r="G6007" i="5"/>
  <c r="G6008" i="5"/>
  <c r="G6009" i="5"/>
  <c r="G6010" i="5"/>
  <c r="G6011" i="5"/>
  <c r="G6012" i="5"/>
  <c r="G6013" i="5"/>
  <c r="G6014" i="5"/>
  <c r="G6015" i="5"/>
  <c r="G6016" i="5"/>
  <c r="G6017" i="5"/>
  <c r="G6018" i="5"/>
  <c r="G6019" i="5"/>
  <c r="G6020" i="5"/>
  <c r="G6021" i="5"/>
  <c r="G6022" i="5"/>
  <c r="G6023" i="5"/>
  <c r="G6024" i="5"/>
  <c r="G6025" i="5"/>
  <c r="G6026" i="5"/>
  <c r="G6027" i="5"/>
  <c r="G6028" i="5"/>
  <c r="G6029" i="5"/>
  <c r="G6030" i="5"/>
  <c r="G6031" i="5"/>
  <c r="G6032" i="5"/>
  <c r="G6033" i="5"/>
  <c r="G6034" i="5"/>
  <c r="G6035" i="5"/>
  <c r="G6036" i="5"/>
  <c r="G6037" i="5"/>
  <c r="G6038" i="5"/>
  <c r="G6039" i="5"/>
  <c r="G6040" i="5"/>
  <c r="G6041" i="5"/>
  <c r="G6042" i="5"/>
  <c r="G6043" i="5"/>
  <c r="G6044" i="5"/>
  <c r="G6045" i="5"/>
  <c r="G6046" i="5"/>
  <c r="G6047" i="5"/>
  <c r="G6048" i="5"/>
  <c r="G6049" i="5"/>
  <c r="G6050" i="5"/>
  <c r="G6051" i="5"/>
  <c r="G6052" i="5"/>
  <c r="G6053" i="5"/>
  <c r="G6054" i="5"/>
  <c r="G6055" i="5"/>
  <c r="G6056" i="5"/>
  <c r="G6057" i="5"/>
  <c r="G6058" i="5"/>
  <c r="G6059" i="5"/>
  <c r="G6060" i="5"/>
  <c r="G6061" i="5"/>
  <c r="G6062" i="5"/>
  <c r="G6063" i="5"/>
  <c r="G6064" i="5"/>
  <c r="G6065" i="5"/>
  <c r="G6066" i="5"/>
  <c r="G6067" i="5"/>
  <c r="G6068" i="5"/>
  <c r="G6069" i="5"/>
  <c r="G6070" i="5"/>
  <c r="G6071" i="5"/>
  <c r="G6072" i="5"/>
  <c r="G6073" i="5"/>
  <c r="G6074" i="5"/>
  <c r="G6075" i="5"/>
  <c r="G6076" i="5"/>
  <c r="G6077" i="5"/>
  <c r="G6078" i="5"/>
  <c r="G6079" i="5"/>
  <c r="G6080" i="5"/>
  <c r="G6081" i="5"/>
  <c r="G6082" i="5"/>
  <c r="G6083" i="5"/>
  <c r="G6084" i="5"/>
  <c r="G6085" i="5"/>
  <c r="G6086" i="5"/>
  <c r="G6087" i="5"/>
  <c r="G6088" i="5"/>
  <c r="G6089" i="5"/>
  <c r="G6090" i="5"/>
  <c r="G6091" i="5"/>
  <c r="G6092" i="5"/>
  <c r="G6093" i="5"/>
  <c r="G6094" i="5"/>
  <c r="G6095" i="5"/>
  <c r="G6096" i="5"/>
  <c r="G6097" i="5"/>
  <c r="G6098" i="5"/>
  <c r="G6099" i="5"/>
  <c r="G6100" i="5"/>
  <c r="G6101" i="5"/>
  <c r="G6102" i="5"/>
  <c r="G6103" i="5"/>
  <c r="G6104" i="5"/>
  <c r="G6105" i="5"/>
  <c r="G6106" i="5"/>
  <c r="G6107" i="5"/>
  <c r="G6108" i="5"/>
  <c r="G6109" i="5"/>
  <c r="G6110" i="5"/>
  <c r="G6111" i="5"/>
  <c r="G6112" i="5"/>
  <c r="G6113" i="5"/>
  <c r="G6114" i="5"/>
  <c r="G6115" i="5"/>
  <c r="G6116" i="5"/>
  <c r="G6117" i="5"/>
  <c r="G6118" i="5"/>
  <c r="G6119" i="5"/>
  <c r="G6120" i="5"/>
  <c r="G6121" i="5"/>
  <c r="G6122" i="5"/>
  <c r="G6123" i="5"/>
  <c r="G6124" i="5"/>
  <c r="G6125" i="5"/>
  <c r="G6126" i="5"/>
  <c r="G6127" i="5"/>
  <c r="G6128" i="5"/>
  <c r="G6129" i="5"/>
  <c r="G6130" i="5"/>
  <c r="G6131" i="5"/>
  <c r="G6132" i="5"/>
  <c r="G6133" i="5"/>
  <c r="G6134" i="5"/>
  <c r="G6135" i="5"/>
  <c r="G6136" i="5"/>
  <c r="G6137" i="5"/>
  <c r="G6138" i="5"/>
  <c r="G6139" i="5"/>
  <c r="G6140" i="5"/>
  <c r="G6141" i="5"/>
  <c r="G6142" i="5"/>
  <c r="G6143" i="5"/>
  <c r="G6144" i="5"/>
  <c r="G6145" i="5"/>
  <c r="G6146" i="5"/>
  <c r="G6147" i="5"/>
  <c r="G6148" i="5"/>
  <c r="G6149" i="5"/>
  <c r="G6150" i="5"/>
  <c r="G6151" i="5"/>
  <c r="G6152" i="5"/>
  <c r="G6153" i="5"/>
  <c r="G6154" i="5"/>
  <c r="G6155" i="5"/>
  <c r="G6156" i="5"/>
  <c r="G6157" i="5"/>
  <c r="G6158" i="5"/>
  <c r="G6159" i="5"/>
  <c r="G6160" i="5"/>
  <c r="G6161" i="5"/>
  <c r="G6162" i="5"/>
  <c r="G6163" i="5"/>
  <c r="G6164" i="5"/>
  <c r="G6165" i="5"/>
  <c r="G6166" i="5"/>
  <c r="G6167" i="5"/>
  <c r="G6168" i="5"/>
  <c r="G6169" i="5"/>
  <c r="G6170" i="5"/>
  <c r="G6171" i="5"/>
  <c r="G6172" i="5"/>
  <c r="G6173" i="5"/>
  <c r="G6174" i="5"/>
  <c r="G6175" i="5"/>
  <c r="G6176" i="5"/>
  <c r="G6177" i="5"/>
  <c r="G6178" i="5"/>
  <c r="G6179" i="5"/>
  <c r="G6180" i="5"/>
  <c r="G6181" i="5"/>
  <c r="G6182" i="5"/>
  <c r="G6183" i="5"/>
  <c r="G6184" i="5"/>
  <c r="G6185" i="5"/>
  <c r="G6186" i="5"/>
  <c r="G6187" i="5"/>
  <c r="G6188" i="5"/>
  <c r="G6189" i="5"/>
  <c r="G6190" i="5"/>
  <c r="G6191" i="5"/>
  <c r="G6192" i="5"/>
  <c r="G6193" i="5"/>
  <c r="G6194" i="5"/>
  <c r="G6195" i="5"/>
  <c r="G6196" i="5"/>
  <c r="G6197" i="5"/>
  <c r="G6198" i="5"/>
  <c r="G6199" i="5"/>
  <c r="G6200" i="5"/>
  <c r="G6201" i="5"/>
  <c r="G6202" i="5"/>
  <c r="G6203" i="5"/>
  <c r="G6204" i="5"/>
  <c r="G6205" i="5"/>
  <c r="G6206" i="5"/>
  <c r="G6207" i="5"/>
  <c r="G6208" i="5"/>
  <c r="G6209" i="5"/>
  <c r="G6210" i="5"/>
  <c r="G6211" i="5"/>
  <c r="G6212" i="5"/>
  <c r="G6213" i="5"/>
  <c r="G6214" i="5"/>
  <c r="G6215" i="5"/>
  <c r="G6216" i="5"/>
  <c r="G6217" i="5"/>
  <c r="G6218" i="5"/>
  <c r="G6219" i="5"/>
  <c r="G6220" i="5"/>
  <c r="G6221" i="5"/>
  <c r="G6222" i="5"/>
  <c r="G6223" i="5"/>
  <c r="G6224" i="5"/>
  <c r="G6225" i="5"/>
  <c r="G6226" i="5"/>
  <c r="G6227" i="5"/>
  <c r="G6228" i="5"/>
  <c r="G6229" i="5"/>
  <c r="G6230" i="5"/>
  <c r="G6231" i="5"/>
  <c r="G6232" i="5"/>
  <c r="G6233" i="5"/>
  <c r="G6234" i="5"/>
  <c r="G6235" i="5"/>
  <c r="G6236" i="5"/>
  <c r="G6237" i="5"/>
  <c r="G6238" i="5"/>
  <c r="G6239" i="5"/>
  <c r="G6240" i="5"/>
  <c r="G6241" i="5"/>
  <c r="G6242" i="5"/>
  <c r="G6243" i="5"/>
  <c r="G6244" i="5"/>
  <c r="G6245" i="5"/>
  <c r="G6246" i="5"/>
  <c r="G6247" i="5"/>
  <c r="G6248" i="5"/>
  <c r="G6249" i="5"/>
  <c r="G6250" i="5"/>
  <c r="G6251" i="5"/>
  <c r="G6252" i="5"/>
  <c r="G6253" i="5"/>
  <c r="G6254" i="5"/>
  <c r="G6255" i="5"/>
  <c r="G6256" i="5"/>
  <c r="G6257" i="5"/>
  <c r="G6258" i="5"/>
  <c r="G6259" i="5"/>
  <c r="G6260" i="5"/>
  <c r="G6261" i="5"/>
  <c r="G6262" i="5"/>
  <c r="G6263" i="5"/>
  <c r="G6264" i="5"/>
  <c r="G6265" i="5"/>
  <c r="G6266" i="5"/>
  <c r="G6267" i="5"/>
  <c r="G6268" i="5"/>
  <c r="G6269" i="5"/>
  <c r="G6270" i="5"/>
  <c r="G6271" i="5"/>
  <c r="G6272" i="5"/>
  <c r="G6273" i="5"/>
  <c r="G6274" i="5"/>
  <c r="G6275" i="5"/>
  <c r="G6276" i="5"/>
  <c r="G6277" i="5"/>
  <c r="G6278" i="5"/>
  <c r="G6279" i="5"/>
  <c r="G6280" i="5"/>
  <c r="G6281" i="5"/>
  <c r="G6282" i="5"/>
  <c r="G6283" i="5"/>
  <c r="G6284" i="5"/>
  <c r="G6285" i="5"/>
  <c r="G6286" i="5"/>
  <c r="G6287" i="5"/>
  <c r="G6288" i="5"/>
  <c r="G6289" i="5"/>
  <c r="G6290" i="5"/>
  <c r="G6291" i="5"/>
  <c r="G6292" i="5"/>
  <c r="G6293" i="5"/>
  <c r="G6294" i="5"/>
  <c r="G6295" i="5"/>
  <c r="G6296" i="5"/>
  <c r="G6297" i="5"/>
  <c r="G6298" i="5"/>
  <c r="G6299" i="5"/>
  <c r="G6300" i="5"/>
  <c r="G6301" i="5"/>
  <c r="G6302" i="5"/>
  <c r="G6303" i="5"/>
  <c r="G6304" i="5"/>
  <c r="G6305" i="5"/>
  <c r="G6306" i="5"/>
  <c r="G6307" i="5"/>
  <c r="G6308" i="5"/>
  <c r="G6309" i="5"/>
  <c r="G6310" i="5"/>
  <c r="G6311" i="5"/>
  <c r="G6312" i="5"/>
  <c r="G6313" i="5"/>
  <c r="G6314" i="5"/>
  <c r="G6315" i="5"/>
  <c r="G6316" i="5"/>
  <c r="G6317" i="5"/>
  <c r="G6318" i="5"/>
  <c r="G6319" i="5"/>
  <c r="G6320" i="5"/>
  <c r="G6321" i="5"/>
  <c r="G6322" i="5"/>
  <c r="G6323" i="5"/>
  <c r="G6324" i="5"/>
  <c r="G6325" i="5"/>
  <c r="G6326" i="5"/>
  <c r="G6327" i="5"/>
  <c r="G6328" i="5"/>
  <c r="G6329" i="5"/>
  <c r="G6330" i="5"/>
  <c r="G6331" i="5"/>
  <c r="G6332" i="5"/>
  <c r="G6333" i="5"/>
  <c r="G6334" i="5"/>
  <c r="G6335" i="5"/>
  <c r="G6336" i="5"/>
  <c r="G6337" i="5"/>
  <c r="G6338" i="5"/>
  <c r="G6339" i="5"/>
  <c r="G6340" i="5"/>
  <c r="G6341" i="5"/>
  <c r="G6342" i="5"/>
  <c r="G6343" i="5"/>
  <c r="G6344" i="5"/>
  <c r="G6345" i="5"/>
  <c r="G6346" i="5"/>
  <c r="G6347" i="5"/>
  <c r="G6348" i="5"/>
  <c r="G6349" i="5"/>
  <c r="G6350" i="5"/>
  <c r="G6351" i="5"/>
  <c r="G6352" i="5"/>
  <c r="G6353" i="5"/>
  <c r="G6354" i="5"/>
  <c r="G6355" i="5"/>
  <c r="G6356" i="5"/>
  <c r="G6357" i="5"/>
  <c r="G6358" i="5"/>
  <c r="G6359" i="5"/>
  <c r="G6360" i="5"/>
  <c r="G6361" i="5"/>
  <c r="G6362" i="5"/>
  <c r="G6363" i="5"/>
  <c r="G6364" i="5"/>
  <c r="G6365" i="5"/>
  <c r="G6366" i="5"/>
  <c r="G6367" i="5"/>
  <c r="G6368" i="5"/>
  <c r="G6369" i="5"/>
  <c r="G6370" i="5"/>
  <c r="G6371" i="5"/>
  <c r="G6372" i="5"/>
  <c r="G6373" i="5"/>
  <c r="G6374" i="5"/>
  <c r="G6375" i="5"/>
  <c r="G6376" i="5"/>
  <c r="G6377" i="5"/>
  <c r="G6378" i="5"/>
  <c r="G6379" i="5"/>
  <c r="G6380" i="5"/>
  <c r="G6381" i="5"/>
  <c r="G6382" i="5"/>
  <c r="G6383" i="5"/>
  <c r="G6384" i="5"/>
  <c r="G6385" i="5"/>
  <c r="G6386" i="5"/>
  <c r="G6387" i="5"/>
  <c r="G6388" i="5"/>
  <c r="G6389" i="5"/>
  <c r="G6390" i="5"/>
  <c r="G6391" i="5"/>
  <c r="G6392" i="5"/>
  <c r="G6393" i="5"/>
  <c r="G6394" i="5"/>
  <c r="G6395" i="5"/>
  <c r="G6396" i="5"/>
  <c r="G6397" i="5"/>
  <c r="G6398" i="5"/>
  <c r="G6399" i="5"/>
  <c r="G6400" i="5"/>
  <c r="G6401" i="5"/>
  <c r="G6402" i="5"/>
  <c r="G6403" i="5"/>
  <c r="G6404" i="5"/>
  <c r="G6405" i="5"/>
  <c r="G6406" i="5"/>
  <c r="G6407" i="5"/>
  <c r="G6408" i="5"/>
  <c r="G6409" i="5"/>
  <c r="G6410" i="5"/>
  <c r="G6411" i="5"/>
  <c r="G6412" i="5"/>
  <c r="G6413" i="5"/>
  <c r="G6414" i="5"/>
  <c r="G6415" i="5"/>
  <c r="G6416" i="5"/>
  <c r="G6417" i="5"/>
  <c r="G6418" i="5"/>
  <c r="G6419" i="5"/>
  <c r="G6420" i="5"/>
  <c r="G6421" i="5"/>
  <c r="G6422" i="5"/>
  <c r="G6423" i="5"/>
  <c r="G6424" i="5"/>
  <c r="G6425" i="5"/>
  <c r="G6426" i="5"/>
  <c r="G6427" i="5"/>
  <c r="G6428" i="5"/>
  <c r="G6429" i="5"/>
  <c r="G6430" i="5"/>
  <c r="G6431" i="5"/>
  <c r="G6432" i="5"/>
  <c r="G6433" i="5"/>
  <c r="G6434" i="5"/>
  <c r="G6435" i="5"/>
  <c r="G6436" i="5"/>
  <c r="G6437" i="5"/>
  <c r="G6438" i="5"/>
  <c r="G6439" i="5"/>
  <c r="G6440" i="5"/>
  <c r="G6441" i="5"/>
  <c r="G6442" i="5"/>
  <c r="G6443" i="5"/>
  <c r="G6444" i="5"/>
  <c r="G6445" i="5"/>
  <c r="G6446" i="5"/>
  <c r="G6447" i="5"/>
  <c r="G6448" i="5"/>
  <c r="G6449" i="5"/>
  <c r="G6450" i="5"/>
  <c r="G6451" i="5"/>
  <c r="G6452" i="5"/>
  <c r="G6453" i="5"/>
  <c r="G6454" i="5"/>
  <c r="G6455" i="5"/>
  <c r="G6456" i="5"/>
  <c r="G6457" i="5"/>
  <c r="G6458" i="5"/>
  <c r="G6459" i="5"/>
  <c r="G6460" i="5"/>
  <c r="G6461" i="5"/>
  <c r="G6462" i="5"/>
  <c r="G6463" i="5"/>
  <c r="G6464" i="5"/>
  <c r="G6465" i="5"/>
  <c r="G6466" i="5"/>
  <c r="G6467" i="5"/>
  <c r="G6468" i="5"/>
  <c r="G6469" i="5"/>
  <c r="G6470" i="5"/>
  <c r="G6471" i="5"/>
  <c r="G6472" i="5"/>
  <c r="G6473" i="5"/>
  <c r="G6474" i="5"/>
  <c r="G6475" i="5"/>
  <c r="G6476" i="5"/>
  <c r="G6477" i="5"/>
  <c r="G6478" i="5"/>
  <c r="G6479" i="5"/>
  <c r="G6480" i="5"/>
  <c r="G6481" i="5"/>
  <c r="G6482" i="5"/>
  <c r="G6483" i="5"/>
  <c r="G6484" i="5"/>
  <c r="G6485" i="5"/>
  <c r="G6486" i="5"/>
  <c r="G6487" i="5"/>
  <c r="G6488" i="5"/>
  <c r="G6489" i="5"/>
  <c r="G6490" i="5"/>
  <c r="G6491" i="5"/>
  <c r="G6492" i="5"/>
  <c r="G6493" i="5"/>
  <c r="G6494" i="5"/>
  <c r="G6495" i="5"/>
  <c r="G6496" i="5"/>
  <c r="G6497" i="5"/>
  <c r="G6498" i="5"/>
  <c r="G6499" i="5"/>
  <c r="G6500" i="5"/>
  <c r="G6501" i="5"/>
  <c r="G6502" i="5"/>
  <c r="G6503" i="5"/>
  <c r="G6504" i="5"/>
  <c r="G6505" i="5"/>
  <c r="G6506" i="5"/>
  <c r="G6507" i="5"/>
  <c r="G6508" i="5"/>
  <c r="G6509" i="5"/>
  <c r="G6510" i="5"/>
  <c r="G6511" i="5"/>
  <c r="G6512" i="5"/>
  <c r="G6513" i="5"/>
  <c r="G6514" i="5"/>
  <c r="G6515" i="5"/>
  <c r="G6516" i="5"/>
  <c r="G6517" i="5"/>
  <c r="G6518" i="5"/>
  <c r="G6519" i="5"/>
  <c r="G6520" i="5"/>
  <c r="G6521" i="5"/>
  <c r="G6522" i="5"/>
  <c r="G6523" i="5"/>
  <c r="G6524" i="5"/>
  <c r="G6525" i="5"/>
  <c r="G6526" i="5"/>
  <c r="G6527" i="5"/>
  <c r="G6528" i="5"/>
  <c r="G6529" i="5"/>
  <c r="G6530" i="5"/>
  <c r="G6531" i="5"/>
  <c r="G6532" i="5"/>
  <c r="G6533" i="5"/>
  <c r="G6534" i="5"/>
  <c r="G6535" i="5"/>
  <c r="G6536" i="5"/>
  <c r="G6537" i="5"/>
  <c r="G6538" i="5"/>
  <c r="G6539" i="5"/>
  <c r="G6540" i="5"/>
  <c r="G6541" i="5"/>
  <c r="G6542" i="5"/>
  <c r="G6543" i="5"/>
  <c r="G6544" i="5"/>
  <c r="G6545" i="5"/>
  <c r="G6546" i="5"/>
  <c r="G6547" i="5"/>
  <c r="G6548" i="5"/>
  <c r="G6549" i="5"/>
  <c r="G6550" i="5"/>
  <c r="G6551" i="5"/>
  <c r="G6552" i="5"/>
  <c r="G6553" i="5"/>
  <c r="G6554" i="5"/>
  <c r="G6555" i="5"/>
  <c r="G6556" i="5"/>
  <c r="G6557" i="5"/>
  <c r="G6558" i="5"/>
  <c r="G6559" i="5"/>
  <c r="G6560" i="5"/>
  <c r="G6561" i="5"/>
  <c r="G6562" i="5"/>
  <c r="G6563" i="5"/>
  <c r="G6564" i="5"/>
  <c r="G6565" i="5"/>
  <c r="G6566" i="5"/>
  <c r="G6567" i="5"/>
  <c r="G6568" i="5"/>
  <c r="G6569" i="5"/>
  <c r="G6570" i="5"/>
  <c r="G6571" i="5"/>
  <c r="G6572" i="5"/>
  <c r="G6573" i="5"/>
  <c r="G6574" i="5"/>
  <c r="G6575" i="5"/>
  <c r="G6576" i="5"/>
  <c r="G6577" i="5"/>
  <c r="G6578" i="5"/>
  <c r="G6579" i="5"/>
  <c r="G6580" i="5"/>
  <c r="G6581" i="5"/>
  <c r="G6582" i="5"/>
  <c r="G6583" i="5"/>
  <c r="G6584" i="5"/>
  <c r="G6585" i="5"/>
  <c r="G6586" i="5"/>
  <c r="G6587" i="5"/>
  <c r="G6588" i="5"/>
  <c r="G6589" i="5"/>
  <c r="G6590" i="5"/>
  <c r="G6591" i="5"/>
  <c r="G6592" i="5"/>
  <c r="G6593" i="5"/>
  <c r="G6594" i="5"/>
  <c r="G6595" i="5"/>
  <c r="G6596" i="5"/>
  <c r="G6597" i="5"/>
  <c r="G6598" i="5"/>
  <c r="G6599" i="5"/>
  <c r="G6600" i="5"/>
  <c r="G6601" i="5"/>
  <c r="G6602" i="5"/>
  <c r="G6603" i="5"/>
  <c r="G6604" i="5"/>
  <c r="G6605" i="5"/>
  <c r="G6606" i="5"/>
  <c r="G6607" i="5"/>
  <c r="G6608" i="5"/>
  <c r="G6609" i="5"/>
  <c r="G6610" i="5"/>
  <c r="G6611" i="5"/>
  <c r="G6612" i="5"/>
  <c r="G6613" i="5"/>
  <c r="G6614" i="5"/>
  <c r="G6615" i="5"/>
  <c r="G6616" i="5"/>
  <c r="G6617" i="5"/>
  <c r="G6618" i="5"/>
  <c r="G6619" i="5"/>
  <c r="G6620" i="5"/>
  <c r="G6621" i="5"/>
  <c r="G6622" i="5"/>
  <c r="G6623" i="5"/>
  <c r="G6624" i="5"/>
  <c r="G6625" i="5"/>
  <c r="G6626" i="5"/>
  <c r="G6627" i="5"/>
  <c r="G6628" i="5"/>
  <c r="G6629" i="5"/>
  <c r="G6630" i="5"/>
  <c r="G6631" i="5"/>
  <c r="G6632" i="5"/>
  <c r="G6633" i="5"/>
  <c r="G6634" i="5"/>
  <c r="G6635" i="5"/>
  <c r="G6636" i="5"/>
  <c r="G6637" i="5"/>
  <c r="G6638" i="5"/>
  <c r="G6639" i="5"/>
  <c r="G6640" i="5"/>
  <c r="G6641" i="5"/>
  <c r="G6642" i="5"/>
  <c r="G6643" i="5"/>
  <c r="G6644" i="5"/>
  <c r="G6645" i="5"/>
  <c r="G6646" i="5"/>
  <c r="G6647" i="5"/>
  <c r="G6648" i="5"/>
  <c r="G6649" i="5"/>
  <c r="G6650" i="5"/>
  <c r="G6651" i="5"/>
  <c r="G6652" i="5"/>
  <c r="G6653" i="5"/>
  <c r="G6654" i="5"/>
  <c r="G6655" i="5"/>
  <c r="G6656" i="5"/>
  <c r="G6657" i="5"/>
  <c r="G6658" i="5"/>
  <c r="G6659" i="5"/>
  <c r="G6660" i="5"/>
  <c r="G6661" i="5"/>
  <c r="G6662" i="5"/>
  <c r="G6663" i="5"/>
  <c r="G6664" i="5"/>
  <c r="G6665" i="5"/>
  <c r="G6666" i="5"/>
  <c r="G6667" i="5"/>
  <c r="G6668" i="5"/>
  <c r="G6669" i="5"/>
  <c r="G6670" i="5"/>
  <c r="G6671" i="5"/>
  <c r="G6672" i="5"/>
  <c r="G6673" i="5"/>
  <c r="G6674" i="5"/>
  <c r="G6675" i="5"/>
  <c r="G6676" i="5"/>
  <c r="G6677" i="5"/>
  <c r="G6678" i="5"/>
  <c r="G6679" i="5"/>
  <c r="G6680" i="5"/>
  <c r="G6681" i="5"/>
  <c r="G6682" i="5"/>
  <c r="G6683" i="5"/>
  <c r="G6684" i="5"/>
  <c r="G6685" i="5"/>
  <c r="G6686" i="5"/>
  <c r="G6687" i="5"/>
  <c r="G6688" i="5"/>
  <c r="G6689" i="5"/>
  <c r="G6690" i="5"/>
  <c r="G6691" i="5"/>
  <c r="G6692" i="5"/>
  <c r="G6693" i="5"/>
  <c r="G6694" i="5"/>
  <c r="G6695" i="5"/>
  <c r="G6696" i="5"/>
  <c r="G6697" i="5"/>
  <c r="G6698" i="5"/>
  <c r="G6699" i="5"/>
  <c r="G6700" i="5"/>
  <c r="G6701" i="5"/>
  <c r="G6702" i="5"/>
  <c r="G6703" i="5"/>
  <c r="G6704" i="5"/>
  <c r="G6705" i="5"/>
  <c r="G6706" i="5"/>
  <c r="G6707" i="5"/>
  <c r="G6708" i="5"/>
  <c r="G6709" i="5"/>
  <c r="G6710" i="5"/>
  <c r="G6711" i="5"/>
  <c r="G6712" i="5"/>
  <c r="G6713" i="5"/>
  <c r="G6714" i="5"/>
  <c r="G6715" i="5"/>
  <c r="G6716" i="5"/>
  <c r="G6717" i="5"/>
  <c r="G6718" i="5"/>
  <c r="G6719" i="5"/>
  <c r="G6720" i="5"/>
  <c r="G6721" i="5"/>
  <c r="G6722" i="5"/>
  <c r="G6723" i="5"/>
  <c r="G6724" i="5"/>
  <c r="G6725" i="5"/>
  <c r="G6726" i="5"/>
  <c r="G6727" i="5"/>
  <c r="G6728" i="5"/>
  <c r="G6729" i="5"/>
  <c r="G6730" i="5"/>
  <c r="G6731" i="5"/>
  <c r="G6732" i="5"/>
  <c r="G6733" i="5"/>
  <c r="G6734" i="5"/>
  <c r="G6735" i="5"/>
  <c r="G6736" i="5"/>
  <c r="G6737" i="5"/>
  <c r="G6738" i="5"/>
  <c r="G6739" i="5"/>
  <c r="G6740" i="5"/>
  <c r="G6741" i="5"/>
  <c r="G6742" i="5"/>
  <c r="G6743" i="5"/>
  <c r="G6744" i="5"/>
  <c r="G6745" i="5"/>
  <c r="G6746" i="5"/>
  <c r="G6747" i="5"/>
  <c r="G6748" i="5"/>
  <c r="G6749" i="5"/>
  <c r="G6750" i="5"/>
  <c r="G6751" i="5"/>
  <c r="G6752" i="5"/>
  <c r="G6753" i="5"/>
  <c r="G6754" i="5"/>
  <c r="G6755" i="5"/>
  <c r="G6756" i="5"/>
  <c r="G6757" i="5"/>
  <c r="G6758" i="5"/>
  <c r="G6759" i="5"/>
  <c r="G6760" i="5"/>
  <c r="G6761" i="5"/>
  <c r="G6762" i="5"/>
  <c r="G6763" i="5"/>
  <c r="G6764" i="5"/>
  <c r="G6765" i="5"/>
  <c r="G6766" i="5"/>
  <c r="G6767" i="5"/>
  <c r="G6768" i="5"/>
  <c r="G6769" i="5"/>
  <c r="G6770" i="5"/>
  <c r="G6771" i="5"/>
  <c r="G6772" i="5"/>
  <c r="G6773" i="5"/>
  <c r="G6774" i="5"/>
  <c r="G6775" i="5"/>
  <c r="G6776" i="5"/>
  <c r="G6777" i="5"/>
  <c r="G6778" i="5"/>
  <c r="G6779" i="5"/>
  <c r="G6780" i="5"/>
  <c r="G6781" i="5"/>
  <c r="G6782" i="5"/>
  <c r="G6783" i="5"/>
  <c r="G6784" i="5"/>
  <c r="G6785" i="5"/>
  <c r="G6786" i="5"/>
  <c r="G6787" i="5"/>
  <c r="G6788" i="5"/>
  <c r="G6789" i="5"/>
  <c r="G6790" i="5"/>
  <c r="G6791" i="5"/>
  <c r="G6792" i="5"/>
  <c r="G6793" i="5"/>
  <c r="G6794" i="5"/>
  <c r="G6795" i="5"/>
  <c r="G6796" i="5"/>
  <c r="G6797" i="5"/>
  <c r="G6798" i="5"/>
  <c r="G6799" i="5"/>
  <c r="G6800" i="5"/>
  <c r="G6801" i="5"/>
  <c r="G6802" i="5"/>
  <c r="G6803" i="5"/>
  <c r="G6804" i="5"/>
  <c r="G6805" i="5"/>
  <c r="G6806" i="5"/>
  <c r="G6807" i="5"/>
  <c r="G6808" i="5"/>
  <c r="G6809" i="5"/>
  <c r="G6810" i="5"/>
  <c r="G6811" i="5"/>
  <c r="G6812" i="5"/>
  <c r="G6813" i="5"/>
  <c r="G6814" i="5"/>
  <c r="G6815" i="5"/>
  <c r="G6816" i="5"/>
  <c r="G6817" i="5"/>
  <c r="G6818" i="5"/>
  <c r="G6819" i="5"/>
  <c r="G6820" i="5"/>
  <c r="G6821" i="5"/>
  <c r="G6822" i="5"/>
  <c r="G6823" i="5"/>
  <c r="G6824" i="5"/>
  <c r="G6825" i="5"/>
  <c r="G6826" i="5"/>
  <c r="G6827" i="5"/>
  <c r="G6828" i="5"/>
  <c r="G6829" i="5"/>
  <c r="G6830" i="5"/>
  <c r="G6831" i="5"/>
  <c r="G6832" i="5"/>
  <c r="G6833" i="5"/>
  <c r="G6834" i="5"/>
  <c r="G6835" i="5"/>
  <c r="G6836" i="5"/>
  <c r="G6837" i="5"/>
  <c r="G6838" i="5"/>
  <c r="G6839" i="5"/>
  <c r="G6840" i="5"/>
  <c r="G6841" i="5"/>
  <c r="G6842" i="5"/>
  <c r="G6843" i="5"/>
  <c r="G6844" i="5"/>
  <c r="G6845" i="5"/>
  <c r="G6846" i="5"/>
  <c r="G6847" i="5"/>
  <c r="G6848" i="5"/>
  <c r="G6849" i="5"/>
  <c r="G6850" i="5"/>
  <c r="G6851" i="5"/>
  <c r="G6852" i="5"/>
  <c r="G6853" i="5"/>
  <c r="G6854" i="5"/>
  <c r="G6855" i="5"/>
  <c r="G6856" i="5"/>
  <c r="G6857" i="5"/>
  <c r="G6858" i="5"/>
  <c r="G6859" i="5"/>
  <c r="G6860" i="5"/>
  <c r="G6861" i="5"/>
  <c r="G6862" i="5"/>
  <c r="G6863" i="5"/>
  <c r="G6864" i="5"/>
  <c r="G6865" i="5"/>
  <c r="G6866" i="5"/>
  <c r="G6867" i="5"/>
  <c r="G6868" i="5"/>
  <c r="G6869" i="5"/>
  <c r="G6870" i="5"/>
  <c r="G6871" i="5"/>
  <c r="G6872" i="5"/>
  <c r="G6873" i="5"/>
  <c r="G6874" i="5"/>
  <c r="G6875" i="5"/>
  <c r="G6876" i="5"/>
  <c r="G6877" i="5"/>
  <c r="G6878" i="5"/>
  <c r="G6879" i="5"/>
  <c r="G6880" i="5"/>
  <c r="G6881" i="5"/>
  <c r="G6882" i="5"/>
  <c r="G6883" i="5"/>
  <c r="G6884" i="5"/>
  <c r="G6885" i="5"/>
  <c r="G6886" i="5"/>
  <c r="G6887" i="5"/>
  <c r="G6888" i="5"/>
  <c r="G6889" i="5"/>
  <c r="G6890" i="5"/>
  <c r="G6891" i="5"/>
  <c r="G6892" i="5"/>
  <c r="G6893" i="5"/>
  <c r="G6894" i="5"/>
  <c r="G6895" i="5"/>
  <c r="G6896" i="5"/>
  <c r="G6897" i="5"/>
  <c r="G6898" i="5"/>
  <c r="G6899" i="5"/>
  <c r="G6900" i="5"/>
  <c r="G6901" i="5"/>
  <c r="G6902" i="5"/>
  <c r="G6903" i="5"/>
  <c r="G6904" i="5"/>
  <c r="G6905" i="5"/>
  <c r="G6906" i="5"/>
  <c r="G6907" i="5"/>
  <c r="G6908" i="5"/>
  <c r="G6909" i="5"/>
  <c r="G6910" i="5"/>
  <c r="G6911" i="5"/>
  <c r="G6912" i="5"/>
  <c r="G6913" i="5"/>
  <c r="G6914" i="5"/>
  <c r="G6915" i="5"/>
  <c r="G6916" i="5"/>
  <c r="G6917" i="5"/>
  <c r="G6918" i="5"/>
  <c r="G6919" i="5"/>
  <c r="G6920" i="5"/>
  <c r="G6921" i="5"/>
  <c r="G6922" i="5"/>
  <c r="G6923" i="5"/>
  <c r="Y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6" i="3"/>
  <c r="Y137" i="3"/>
  <c r="Y138" i="3"/>
  <c r="Y139" i="3"/>
  <c r="Y140" i="3"/>
  <c r="Y141" i="3"/>
  <c r="Y142" i="3"/>
  <c r="Y143" i="3"/>
  <c r="Y144" i="3"/>
  <c r="Y145" i="3"/>
  <c r="Y146" i="3"/>
  <c r="Y147" i="3"/>
  <c r="Y148" i="3"/>
  <c r="Y149" i="3"/>
  <c r="Y150" i="3"/>
  <c r="Y151" i="3"/>
  <c r="Y152" i="3"/>
  <c r="Y153" i="3"/>
  <c r="Y154" i="3"/>
  <c r="Y155" i="3"/>
  <c r="Y156" i="3"/>
  <c r="Y157" i="3"/>
  <c r="Y158" i="3"/>
  <c r="Y159" i="3"/>
  <c r="Y160" i="3"/>
  <c r="Y161" i="3"/>
  <c r="Y162" i="3"/>
  <c r="Y163" i="3"/>
  <c r="Y164" i="3"/>
  <c r="Y165" i="3"/>
  <c r="Y166" i="3"/>
  <c r="Y167" i="3"/>
  <c r="Y168" i="3"/>
  <c r="Y169" i="3"/>
  <c r="Y170" i="3"/>
  <c r="Y171" i="3"/>
  <c r="Y172" i="3"/>
  <c r="Y173" i="3"/>
  <c r="Y174" i="3"/>
  <c r="Y175" i="3"/>
  <c r="Y176" i="3"/>
  <c r="Y177" i="3"/>
  <c r="Y178" i="3"/>
  <c r="Y179" i="3"/>
  <c r="Y180" i="3"/>
  <c r="Y181" i="3"/>
  <c r="Y182" i="3"/>
  <c r="Y183" i="3"/>
  <c r="Y184" i="3"/>
  <c r="Y185" i="3"/>
  <c r="Y186" i="3"/>
  <c r="Y187" i="3"/>
  <c r="Y188" i="3"/>
  <c r="Y189" i="3"/>
  <c r="Y190" i="3"/>
  <c r="Y191" i="3"/>
  <c r="Y192" i="3"/>
  <c r="Y193" i="3"/>
  <c r="Y194" i="3"/>
  <c r="Y195" i="3"/>
  <c r="Y196" i="3"/>
  <c r="Y197" i="3"/>
  <c r="Y198" i="3"/>
  <c r="Y199" i="3"/>
  <c r="Y200" i="3"/>
  <c r="Y201" i="3"/>
  <c r="Y202" i="3"/>
  <c r="Y203" i="3"/>
  <c r="Y204" i="3"/>
  <c r="Y205" i="3"/>
  <c r="Y206" i="3"/>
  <c r="Y207" i="3"/>
  <c r="Y208" i="3"/>
  <c r="Y209" i="3"/>
  <c r="Y210" i="3"/>
  <c r="Y211" i="3"/>
  <c r="Y212" i="3"/>
  <c r="Y213" i="3"/>
  <c r="Y214" i="3"/>
  <c r="Y215" i="3"/>
  <c r="Y216" i="3"/>
  <c r="Y217" i="3"/>
  <c r="Y218" i="3"/>
  <c r="Y219" i="3"/>
  <c r="Y220" i="3"/>
  <c r="Y221" i="3"/>
  <c r="Y222" i="3"/>
  <c r="Y223" i="3"/>
  <c r="Y224" i="3"/>
  <c r="Y225" i="3"/>
  <c r="Y226" i="3"/>
  <c r="Y227" i="3"/>
  <c r="Y228" i="3"/>
  <c r="Y229" i="3"/>
  <c r="Y230" i="3"/>
  <c r="Y231" i="3"/>
  <c r="Y232" i="3"/>
  <c r="Y233" i="3"/>
  <c r="Y234" i="3"/>
  <c r="Y235" i="3"/>
  <c r="Y236" i="3"/>
  <c r="Y237" i="3"/>
  <c r="Y238" i="3"/>
  <c r="Y239" i="3"/>
  <c r="Y240" i="3"/>
  <c r="Y241" i="3"/>
  <c r="Y242" i="3"/>
  <c r="Y243" i="3"/>
  <c r="Y244" i="3"/>
  <c r="Y245" i="3"/>
  <c r="Y246" i="3"/>
  <c r="Y247" i="3"/>
  <c r="Y248" i="3"/>
  <c r="Y249" i="3"/>
  <c r="Y250" i="3"/>
  <c r="Y251" i="3"/>
  <c r="Y252" i="3"/>
  <c r="Y253" i="3"/>
  <c r="Y254" i="3"/>
  <c r="Y255" i="3"/>
  <c r="Y256" i="3"/>
  <c r="Y257" i="3"/>
  <c r="Y258" i="3"/>
  <c r="Y259" i="3"/>
  <c r="Y260" i="3"/>
  <c r="Y261" i="3"/>
  <c r="Y262" i="3"/>
  <c r="Y263" i="3"/>
  <c r="Y264" i="3"/>
  <c r="Y265" i="3"/>
  <c r="Y266" i="3"/>
  <c r="Y267" i="3"/>
  <c r="Y268" i="3"/>
  <c r="Y269" i="3"/>
  <c r="Y270" i="3"/>
  <c r="Y271" i="3"/>
  <c r="Y272" i="3"/>
  <c r="Y273" i="3"/>
  <c r="Y274" i="3"/>
  <c r="Y275" i="3"/>
  <c r="Y276" i="3"/>
  <c r="Y277" i="3"/>
  <c r="Y278" i="3"/>
  <c r="Y279" i="3"/>
  <c r="Y280" i="3"/>
  <c r="Y281" i="3"/>
  <c r="Y282" i="3"/>
  <c r="Y283" i="3"/>
  <c r="Y284" i="3"/>
  <c r="Y285" i="3"/>
  <c r="Y286" i="3"/>
  <c r="Y287" i="3"/>
  <c r="Y288" i="3"/>
  <c r="Y289" i="3"/>
  <c r="Y290" i="3"/>
  <c r="Y291" i="3"/>
  <c r="Y292" i="3"/>
  <c r="Y293" i="3"/>
  <c r="Y294" i="3"/>
  <c r="Y295" i="3"/>
  <c r="Y296" i="3"/>
  <c r="Y297" i="3"/>
  <c r="Y298" i="3"/>
  <c r="Y299" i="3"/>
  <c r="Y300" i="3"/>
  <c r="Y301" i="3"/>
  <c r="Y302" i="3"/>
  <c r="Y303" i="3"/>
  <c r="Y304" i="3"/>
  <c r="Y305" i="3"/>
  <c r="Y306" i="3"/>
  <c r="Y307" i="3"/>
  <c r="Y308" i="3"/>
  <c r="Y309" i="3"/>
  <c r="Y310" i="3"/>
  <c r="Y311" i="3"/>
  <c r="Y312" i="3"/>
  <c r="Y313" i="3"/>
  <c r="Y314" i="3"/>
  <c r="Y315" i="3"/>
  <c r="Y316" i="3"/>
  <c r="Y317" i="3"/>
  <c r="Y318" i="3"/>
  <c r="Y319" i="3"/>
  <c r="Y320" i="3"/>
  <c r="Y321" i="3"/>
  <c r="Y322" i="3"/>
  <c r="Y323" i="3"/>
  <c r="Y324" i="3"/>
  <c r="Y325" i="3"/>
  <c r="Y326" i="3"/>
  <c r="Y327" i="3"/>
  <c r="Y328" i="3"/>
  <c r="Y329" i="3"/>
  <c r="Y330" i="3"/>
  <c r="Y331" i="3"/>
  <c r="Y332" i="3"/>
  <c r="Y333" i="3"/>
  <c r="Y334" i="3"/>
  <c r="Y335" i="3"/>
  <c r="Y336" i="3"/>
  <c r="Y337" i="3"/>
  <c r="Y338" i="3"/>
  <c r="Y339" i="3"/>
  <c r="Y340" i="3"/>
  <c r="Y341" i="3"/>
  <c r="Y342" i="3"/>
  <c r="Y343" i="3"/>
  <c r="Y344" i="3"/>
  <c r="Y345" i="3"/>
  <c r="Y346" i="3"/>
  <c r="Y347" i="3"/>
  <c r="Y348" i="3"/>
  <c r="Y349" i="3"/>
  <c r="Y350" i="3"/>
  <c r="Y351" i="3"/>
  <c r="Y352" i="3"/>
  <c r="Y353" i="3"/>
  <c r="Y354" i="3"/>
  <c r="Y355" i="3"/>
  <c r="Y356" i="3"/>
  <c r="Y357" i="3"/>
  <c r="Y358" i="3"/>
  <c r="Y359" i="3"/>
  <c r="Y360" i="3"/>
  <c r="Y361" i="3"/>
  <c r="Y362" i="3"/>
  <c r="Y363" i="3"/>
  <c r="Y364" i="3"/>
  <c r="Y365" i="3"/>
  <c r="Y366" i="3"/>
  <c r="Y367" i="3"/>
  <c r="Y368" i="3"/>
  <c r="Y369" i="3"/>
  <c r="Y370" i="3"/>
  <c r="Y371" i="3"/>
  <c r="Y372" i="3"/>
  <c r="Y373" i="3"/>
  <c r="Y374" i="3"/>
  <c r="Y375" i="3"/>
  <c r="Y376" i="3"/>
  <c r="Y377" i="3"/>
  <c r="Y378" i="3"/>
  <c r="Y379" i="3"/>
  <c r="Y380" i="3"/>
  <c r="Y381" i="3"/>
  <c r="Y382" i="3"/>
  <c r="Y383" i="3"/>
  <c r="Y384" i="3"/>
  <c r="Y385" i="3"/>
  <c r="Y386" i="3"/>
  <c r="Y387" i="3"/>
  <c r="Y388" i="3"/>
  <c r="Y389" i="3"/>
  <c r="Y390" i="3"/>
  <c r="Y391" i="3"/>
  <c r="Y392" i="3"/>
  <c r="Y393" i="3"/>
  <c r="Y394" i="3"/>
  <c r="Y395" i="3"/>
  <c r="Y396" i="3"/>
  <c r="Y397" i="3"/>
  <c r="Y398" i="3"/>
  <c r="Y399" i="3"/>
  <c r="Y400" i="3"/>
  <c r="Y401" i="3"/>
  <c r="Y402" i="3"/>
  <c r="Y403" i="3"/>
  <c r="Y404" i="3"/>
  <c r="Y405" i="3"/>
  <c r="Y406" i="3"/>
  <c r="Y407" i="3"/>
  <c r="Y408" i="3"/>
  <c r="Y409" i="3"/>
  <c r="Y410" i="3"/>
  <c r="Y411" i="3"/>
  <c r="Y412" i="3"/>
  <c r="Y413" i="3"/>
  <c r="Y414" i="3"/>
  <c r="Y415" i="3"/>
  <c r="Y416" i="3"/>
  <c r="Y417" i="3"/>
  <c r="Y418" i="3"/>
  <c r="Y419" i="3"/>
  <c r="Y420" i="3"/>
  <c r="Y421" i="3"/>
  <c r="Y422" i="3"/>
  <c r="Y423" i="3"/>
  <c r="Y424" i="3"/>
  <c r="Y425" i="3"/>
  <c r="Y426" i="3"/>
  <c r="Y427" i="3"/>
  <c r="Y428" i="3"/>
  <c r="Y429" i="3"/>
  <c r="Y430" i="3"/>
  <c r="Y431" i="3"/>
  <c r="Y432" i="3"/>
  <c r="Y433" i="3"/>
  <c r="Y434" i="3"/>
  <c r="Y435" i="3"/>
  <c r="Y436" i="3"/>
  <c r="Y437" i="3"/>
  <c r="Y438" i="3"/>
  <c r="Y439" i="3"/>
  <c r="Y440" i="3"/>
  <c r="Y441" i="3"/>
  <c r="Y442" i="3"/>
  <c r="Y443" i="3"/>
  <c r="Y444" i="3"/>
  <c r="Y445" i="3"/>
  <c r="Y446" i="3"/>
  <c r="Y447" i="3"/>
  <c r="Y448" i="3"/>
  <c r="Y449" i="3"/>
  <c r="Y450" i="3"/>
  <c r="Y451" i="3"/>
  <c r="Y452" i="3"/>
  <c r="Y453" i="3"/>
  <c r="Y454" i="3"/>
  <c r="Y455" i="3"/>
  <c r="Y456" i="3"/>
  <c r="Y457" i="3"/>
  <c r="Y458" i="3"/>
  <c r="Y459" i="3"/>
  <c r="Y460" i="3"/>
  <c r="Y461" i="3"/>
  <c r="Y462" i="3"/>
  <c r="Y463" i="3"/>
  <c r="Y464" i="3"/>
  <c r="Y465" i="3"/>
  <c r="Y466" i="3"/>
  <c r="Y467" i="3"/>
  <c r="Y468" i="3"/>
  <c r="Y469" i="3"/>
  <c r="Y470" i="3"/>
  <c r="Y471" i="3"/>
  <c r="Y472" i="3"/>
  <c r="Y473" i="3"/>
  <c r="Y474" i="3"/>
  <c r="Y475" i="3"/>
  <c r="Y476" i="3"/>
  <c r="Y477" i="3"/>
  <c r="Y478" i="3"/>
  <c r="Y479" i="3"/>
  <c r="Y480" i="3"/>
  <c r="Y481" i="3"/>
  <c r="Y482" i="3"/>
  <c r="Y483" i="3"/>
  <c r="Y484" i="3"/>
  <c r="Y485" i="3"/>
  <c r="Y486" i="3"/>
  <c r="Y487" i="3"/>
  <c r="Y488" i="3"/>
  <c r="Y489" i="3"/>
  <c r="Y490" i="3"/>
  <c r="Y491" i="3"/>
  <c r="Y492" i="3"/>
  <c r="Y493" i="3"/>
  <c r="Y494" i="3"/>
  <c r="Y495" i="3"/>
  <c r="Y496" i="3"/>
  <c r="Y497" i="3"/>
  <c r="Y498" i="3"/>
  <c r="Y499" i="3"/>
  <c r="Y500" i="3"/>
  <c r="Y501" i="3"/>
  <c r="Y502" i="3"/>
  <c r="Y503" i="3"/>
  <c r="Y504" i="3"/>
  <c r="Y505" i="3"/>
  <c r="Y506" i="3"/>
  <c r="Y507" i="3"/>
  <c r="Y508" i="3"/>
  <c r="Y509" i="3"/>
  <c r="Y510" i="3"/>
  <c r="Y511" i="3"/>
  <c r="Y512" i="3"/>
  <c r="Y513" i="3"/>
  <c r="Y514" i="3"/>
  <c r="Y515" i="3"/>
  <c r="Y516" i="3"/>
  <c r="Y517" i="3"/>
  <c r="Y518" i="3"/>
  <c r="Y519" i="3"/>
  <c r="Y520" i="3"/>
  <c r="Y521" i="3"/>
  <c r="Y522" i="3"/>
  <c r="Y523" i="3"/>
  <c r="Y524" i="3"/>
  <c r="Y525" i="3"/>
  <c r="Y526" i="3"/>
  <c r="Y527" i="3"/>
  <c r="Y528" i="3"/>
  <c r="Y529" i="3"/>
  <c r="Y530" i="3"/>
  <c r="Y531" i="3"/>
  <c r="Y532" i="3"/>
  <c r="Y533" i="3"/>
  <c r="Y534" i="3"/>
  <c r="Y535" i="3"/>
  <c r="Y536" i="3"/>
  <c r="Y537" i="3"/>
  <c r="Y538" i="3"/>
  <c r="Y539" i="3"/>
  <c r="Y540" i="3"/>
  <c r="Y541" i="3"/>
  <c r="Y542" i="3"/>
  <c r="Y543" i="3"/>
  <c r="Y544" i="3"/>
  <c r="Y545" i="3"/>
  <c r="Y546" i="3"/>
  <c r="Y547" i="3"/>
  <c r="Y548" i="3"/>
  <c r="Y549" i="3"/>
  <c r="Y550" i="3"/>
  <c r="Y551" i="3"/>
  <c r="Y552" i="3"/>
  <c r="Y553" i="3"/>
  <c r="Y554" i="3"/>
  <c r="Y555" i="3"/>
  <c r="Y556" i="3"/>
  <c r="Y557" i="3"/>
  <c r="Y558" i="3"/>
  <c r="Y559" i="3"/>
  <c r="Y560" i="3"/>
  <c r="Y561" i="3"/>
  <c r="Y562" i="3"/>
  <c r="Y563" i="3"/>
  <c r="Y564" i="3"/>
  <c r="Y565" i="3"/>
  <c r="Y566" i="3"/>
  <c r="Y567" i="3"/>
  <c r="Y568" i="3"/>
  <c r="Y569" i="3"/>
  <c r="Y570" i="3"/>
  <c r="Y571" i="3"/>
  <c r="Y572" i="3"/>
  <c r="Y573" i="3"/>
  <c r="Y574" i="3"/>
  <c r="Y575" i="3"/>
  <c r="Y576" i="3"/>
  <c r="Y577" i="3"/>
  <c r="Y578" i="3"/>
  <c r="Y579" i="3"/>
  <c r="Y580" i="3"/>
  <c r="Y581" i="3"/>
  <c r="Y582" i="3"/>
  <c r="Y583" i="3"/>
  <c r="Y584" i="3"/>
  <c r="Y585" i="3"/>
  <c r="Y586" i="3"/>
  <c r="Y587" i="3"/>
  <c r="Y588" i="3"/>
  <c r="Y589" i="3"/>
  <c r="Y590" i="3"/>
  <c r="Y591" i="3"/>
  <c r="Y592" i="3"/>
  <c r="Y593" i="3"/>
  <c r="Y594" i="3"/>
  <c r="Y595" i="3"/>
  <c r="Y596" i="3"/>
  <c r="Y597" i="3"/>
  <c r="Y598" i="3"/>
  <c r="Y599" i="3"/>
  <c r="Y600" i="3"/>
  <c r="Y601" i="3"/>
  <c r="Y602" i="3"/>
  <c r="Y603" i="3"/>
  <c r="Y604" i="3"/>
  <c r="Y605" i="3"/>
  <c r="Y606" i="3"/>
  <c r="Y607" i="3"/>
  <c r="Y608" i="3"/>
  <c r="Y609" i="3"/>
  <c r="Y610" i="3"/>
  <c r="Y611" i="3"/>
  <c r="Y612" i="3"/>
  <c r="Y613" i="3"/>
  <c r="Y614" i="3"/>
  <c r="Y615" i="3"/>
  <c r="Y616" i="3"/>
  <c r="Y617" i="3"/>
  <c r="Y618" i="3"/>
  <c r="Y619" i="3"/>
  <c r="Y620" i="3"/>
  <c r="Y621" i="3"/>
  <c r="Y622" i="3"/>
  <c r="Y623" i="3"/>
  <c r="Y624" i="3"/>
  <c r="Y625" i="3"/>
  <c r="Y626" i="3"/>
  <c r="Y627" i="3"/>
  <c r="Y628" i="3"/>
  <c r="Y629" i="3"/>
  <c r="Y630" i="3"/>
  <c r="Y631" i="3"/>
  <c r="Y632" i="3"/>
  <c r="Y633" i="3"/>
  <c r="Y634" i="3"/>
  <c r="Y635" i="3"/>
  <c r="Y636" i="3"/>
  <c r="Y637" i="3"/>
  <c r="Y638" i="3"/>
  <c r="Y639" i="3"/>
  <c r="Y640" i="3"/>
  <c r="Y641" i="3"/>
  <c r="Y642" i="3"/>
  <c r="Y643" i="3"/>
  <c r="Y644" i="3"/>
  <c r="Y645" i="3"/>
  <c r="Y646" i="3"/>
  <c r="Y647" i="3"/>
  <c r="Y648" i="3"/>
  <c r="Y649" i="3"/>
  <c r="Y650" i="3"/>
  <c r="Y651" i="3"/>
  <c r="Y652" i="3"/>
  <c r="Y653" i="3"/>
  <c r="Y654" i="3"/>
  <c r="Y655" i="3"/>
  <c r="Y656" i="3"/>
  <c r="Y657" i="3"/>
  <c r="Y658" i="3"/>
  <c r="Y659" i="3"/>
  <c r="Y660" i="3"/>
  <c r="Y661" i="3"/>
  <c r="Y662" i="3"/>
  <c r="Y663" i="3"/>
  <c r="Y664" i="3"/>
  <c r="Y665" i="3"/>
  <c r="Y666" i="3"/>
  <c r="Y667" i="3"/>
  <c r="Y668" i="3"/>
  <c r="Y669" i="3"/>
  <c r="Y670" i="3"/>
  <c r="Y671" i="3"/>
  <c r="Y672" i="3"/>
  <c r="Y673" i="3"/>
  <c r="Y674" i="3"/>
  <c r="Y675" i="3"/>
  <c r="Y676" i="3"/>
  <c r="Y677" i="3"/>
  <c r="Y678" i="3"/>
  <c r="Y679" i="3"/>
  <c r="Y680" i="3"/>
  <c r="Y681" i="3"/>
  <c r="Y682" i="3"/>
  <c r="Y683" i="3"/>
  <c r="Y684" i="3"/>
  <c r="Y685" i="3"/>
  <c r="Y686" i="3"/>
  <c r="Y687" i="3"/>
  <c r="Y688" i="3"/>
  <c r="Y689" i="3"/>
  <c r="Y690" i="3"/>
  <c r="Y691" i="3"/>
  <c r="Y692" i="3"/>
  <c r="Y693" i="3"/>
  <c r="Y694" i="3"/>
  <c r="Y695" i="3"/>
  <c r="Y696" i="3"/>
  <c r="Y697" i="3"/>
  <c r="Y698" i="3"/>
  <c r="Y699" i="3"/>
  <c r="Y700" i="3"/>
  <c r="Y701" i="3"/>
  <c r="Y702" i="3"/>
  <c r="Y703" i="3"/>
  <c r="Y704" i="3"/>
  <c r="Y705" i="3"/>
  <c r="Y706" i="3"/>
  <c r="Y707" i="3"/>
  <c r="Y708" i="3"/>
  <c r="Y709" i="3"/>
  <c r="Y710" i="3"/>
  <c r="Y711" i="3"/>
  <c r="Y712" i="3"/>
  <c r="Y713" i="3"/>
  <c r="Y714" i="3"/>
  <c r="Y715" i="3"/>
  <c r="Y716" i="3"/>
  <c r="Y717" i="3"/>
  <c r="Y718" i="3"/>
  <c r="Y719" i="3"/>
  <c r="Y720" i="3"/>
  <c r="Y721" i="3"/>
  <c r="Y722" i="3"/>
  <c r="Y723" i="3"/>
  <c r="Y724" i="3"/>
  <c r="Y725" i="3"/>
  <c r="Y726" i="3"/>
  <c r="Y727" i="3"/>
  <c r="Y728" i="3"/>
  <c r="Y729" i="3"/>
  <c r="Y730" i="3"/>
  <c r="Y731" i="3"/>
  <c r="Y732" i="3"/>
  <c r="Y733" i="3"/>
  <c r="Y734" i="3"/>
  <c r="Y735" i="3"/>
  <c r="Y736" i="3"/>
  <c r="Y737" i="3"/>
  <c r="Y738" i="3"/>
  <c r="Y739" i="3"/>
  <c r="Y740" i="3"/>
  <c r="Y741" i="3"/>
  <c r="Y742" i="3"/>
  <c r="Y743" i="3"/>
  <c r="Y744" i="3"/>
  <c r="Y745" i="3"/>
  <c r="Y746" i="3"/>
  <c r="Y747" i="3"/>
  <c r="Y748" i="3"/>
  <c r="Y749" i="3"/>
  <c r="Y750" i="3"/>
  <c r="Y751" i="3"/>
  <c r="Y752" i="3"/>
  <c r="Y753" i="3"/>
  <c r="Y754" i="3"/>
  <c r="Y755" i="3"/>
  <c r="Y756" i="3"/>
  <c r="Y757" i="3"/>
  <c r="Y758" i="3"/>
  <c r="Y759" i="3"/>
  <c r="Y760" i="3"/>
  <c r="Y761" i="3"/>
  <c r="Y762" i="3"/>
  <c r="Y763" i="3"/>
  <c r="Y764" i="3"/>
  <c r="Y765" i="3"/>
  <c r="Y766" i="3"/>
  <c r="Y767" i="3"/>
  <c r="Y768" i="3"/>
  <c r="Y769" i="3"/>
  <c r="Y770" i="3"/>
  <c r="Y771" i="3"/>
  <c r="Y772" i="3"/>
  <c r="Y773" i="3"/>
  <c r="Y774" i="3"/>
  <c r="Y775" i="3"/>
  <c r="Y776" i="3"/>
  <c r="Y777" i="3"/>
  <c r="Y778" i="3"/>
  <c r="Y779" i="3"/>
  <c r="Y780" i="3"/>
  <c r="Y781" i="3"/>
  <c r="Y782" i="3"/>
  <c r="Y783" i="3"/>
  <c r="Y784" i="3"/>
  <c r="Y785" i="3"/>
  <c r="Y786" i="3"/>
  <c r="Y787" i="3"/>
  <c r="Y788" i="3"/>
  <c r="Y789" i="3"/>
  <c r="Y790" i="3"/>
  <c r="Y791" i="3"/>
  <c r="Y792" i="3"/>
  <c r="Y793" i="3"/>
  <c r="Y794" i="3"/>
  <c r="Y795" i="3"/>
  <c r="Y796" i="3"/>
  <c r="Y797" i="3"/>
  <c r="Y798" i="3"/>
  <c r="Y799" i="3"/>
  <c r="Y800" i="3"/>
  <c r="Y801" i="3"/>
  <c r="Y802" i="3"/>
  <c r="Y803" i="3"/>
  <c r="Y804" i="3"/>
  <c r="Y805" i="3"/>
  <c r="Y806" i="3"/>
  <c r="Y807" i="3"/>
  <c r="Y808" i="3"/>
  <c r="Y809" i="3"/>
  <c r="Y810" i="3"/>
  <c r="Y811" i="3"/>
  <c r="Y812" i="3"/>
  <c r="Y813" i="3"/>
  <c r="Y814" i="3"/>
  <c r="Y815" i="3"/>
  <c r="Y816" i="3"/>
  <c r="Y817" i="3"/>
  <c r="Y818" i="3"/>
  <c r="Y819" i="3"/>
  <c r="Y820" i="3"/>
  <c r="Y821" i="3"/>
  <c r="Y822" i="3"/>
  <c r="Y823" i="3"/>
  <c r="Y824" i="3"/>
  <c r="Y825" i="3"/>
  <c r="Y826" i="3"/>
  <c r="Y827" i="3"/>
  <c r="Y828" i="3"/>
  <c r="Y829" i="3"/>
  <c r="Y830" i="3"/>
  <c r="Y831" i="3"/>
  <c r="Y832" i="3"/>
  <c r="Y833" i="3"/>
  <c r="Y834" i="3"/>
  <c r="Y835" i="3"/>
  <c r="Y836" i="3"/>
  <c r="Y837" i="3"/>
  <c r="Y838" i="3"/>
  <c r="Y839" i="3"/>
  <c r="Y840" i="3"/>
  <c r="Y841" i="3"/>
  <c r="Y842" i="3"/>
  <c r="Y843" i="3"/>
  <c r="Y844" i="3"/>
  <c r="Y845" i="3"/>
  <c r="Y846" i="3"/>
  <c r="Y847" i="3"/>
  <c r="Y848" i="3"/>
  <c r="Y849" i="3"/>
  <c r="Y850" i="3"/>
  <c r="Y851" i="3"/>
  <c r="Y852" i="3"/>
  <c r="Y853" i="3"/>
  <c r="Y854" i="3"/>
  <c r="Y855" i="3"/>
  <c r="Y856" i="3"/>
  <c r="Y857" i="3"/>
  <c r="Y858" i="3"/>
  <c r="Y859" i="3"/>
  <c r="Y860" i="3"/>
  <c r="Y861" i="3"/>
  <c r="Y862" i="3"/>
  <c r="Y863" i="3"/>
  <c r="Y864" i="3"/>
  <c r="Y865" i="3"/>
  <c r="Y866" i="3"/>
  <c r="Y867" i="3"/>
  <c r="Y868" i="3"/>
  <c r="Y869" i="3"/>
  <c r="Y870" i="3"/>
  <c r="Y871" i="3"/>
  <c r="Y872" i="3"/>
  <c r="Y873" i="3"/>
  <c r="Y874" i="3"/>
  <c r="Y875" i="3"/>
  <c r="Y876" i="3"/>
  <c r="Y877" i="3"/>
  <c r="Y878" i="3"/>
  <c r="Y879" i="3"/>
  <c r="Y880" i="3"/>
  <c r="Y881" i="3"/>
  <c r="Y882" i="3"/>
  <c r="Y883" i="3"/>
  <c r="Y884" i="3"/>
  <c r="Y885" i="3"/>
  <c r="Y886" i="3"/>
  <c r="Y887" i="3"/>
  <c r="Y888" i="3"/>
  <c r="Y889" i="3"/>
  <c r="Y890" i="3"/>
  <c r="Y891" i="3"/>
  <c r="Y892" i="3"/>
  <c r="Y893" i="3"/>
  <c r="Y894" i="3"/>
  <c r="Y895" i="3"/>
  <c r="Y896" i="3"/>
  <c r="Y897" i="3"/>
  <c r="Y898" i="3"/>
  <c r="Y899" i="3"/>
  <c r="Y900" i="3"/>
  <c r="Y901" i="3"/>
  <c r="Y902" i="3"/>
  <c r="Y903" i="3"/>
  <c r="Y904" i="3"/>
  <c r="Y905" i="3"/>
  <c r="Y906" i="3"/>
  <c r="Y907" i="3"/>
  <c r="Y908" i="3"/>
  <c r="Y909" i="3"/>
  <c r="Y910" i="3"/>
  <c r="Y911" i="3"/>
  <c r="Y912" i="3"/>
  <c r="Y913" i="3"/>
  <c r="Y914" i="3"/>
  <c r="Y915" i="3"/>
  <c r="Y916" i="3"/>
  <c r="Y917" i="3"/>
  <c r="Y918" i="3"/>
  <c r="Y919" i="3"/>
  <c r="Y920" i="3"/>
  <c r="Y921" i="3"/>
  <c r="Y922" i="3"/>
  <c r="Y923" i="3"/>
  <c r="Y924" i="3"/>
  <c r="Y925" i="3"/>
  <c r="Y926" i="3"/>
  <c r="Y927" i="3"/>
  <c r="Y928" i="3"/>
  <c r="Y929" i="3"/>
  <c r="Y930" i="3"/>
  <c r="Y931" i="3"/>
  <c r="Y932" i="3"/>
  <c r="Y933" i="3"/>
  <c r="Y934" i="3"/>
  <c r="Y935" i="3"/>
  <c r="Y936" i="3"/>
  <c r="Y937" i="3"/>
  <c r="Y938" i="3"/>
  <c r="Y939" i="3"/>
  <c r="Y940" i="3"/>
  <c r="Y941" i="3"/>
  <c r="Y942" i="3"/>
  <c r="Y943" i="3"/>
  <c r="Y944" i="3"/>
  <c r="Y945" i="3"/>
  <c r="Y946" i="3"/>
  <c r="Y947" i="3"/>
  <c r="Y948" i="3"/>
  <c r="Y949" i="3"/>
  <c r="Y950" i="3"/>
  <c r="Y951" i="3"/>
  <c r="Y952" i="3"/>
  <c r="Y953" i="3"/>
  <c r="Y954" i="3"/>
  <c r="Y955" i="3"/>
  <c r="Y956" i="3"/>
  <c r="Y957" i="3"/>
  <c r="Y958" i="3"/>
  <c r="Y959" i="3"/>
  <c r="Y960" i="3"/>
  <c r="Y961" i="3"/>
  <c r="Y962" i="3"/>
  <c r="Y963" i="3"/>
  <c r="Y964" i="3"/>
  <c r="Y965" i="3"/>
  <c r="Y966" i="3"/>
  <c r="Y967" i="3"/>
  <c r="Y968" i="3"/>
  <c r="Y969" i="3"/>
  <c r="Y970" i="3"/>
  <c r="Y971" i="3"/>
  <c r="Y972" i="3"/>
  <c r="Y973" i="3"/>
  <c r="Y974" i="3"/>
  <c r="Y975" i="3"/>
  <c r="Y976" i="3"/>
  <c r="Y977" i="3"/>
  <c r="Y978" i="3"/>
  <c r="Y979" i="3"/>
  <c r="Y980" i="3"/>
  <c r="Y981" i="3"/>
  <c r="Y982" i="3"/>
  <c r="Y983" i="3"/>
  <c r="Y984" i="3"/>
  <c r="Y985" i="3"/>
  <c r="Y986" i="3"/>
  <c r="Y987" i="3"/>
  <c r="Y988" i="3"/>
  <c r="Y989" i="3"/>
  <c r="Y990" i="3"/>
  <c r="Y991" i="3"/>
  <c r="Y992" i="3"/>
  <c r="Y993" i="3"/>
  <c r="Y994" i="3"/>
  <c r="Y995" i="3"/>
  <c r="Y996" i="3"/>
  <c r="Y997" i="3"/>
  <c r="Y998" i="3"/>
  <c r="Y999" i="3"/>
  <c r="Y1000" i="3"/>
  <c r="Y1001" i="3"/>
  <c r="Y1002" i="3"/>
  <c r="Y1003" i="3"/>
  <c r="Y1004" i="3"/>
  <c r="Y1005" i="3"/>
  <c r="Y1006" i="3"/>
  <c r="Y1007" i="3"/>
  <c r="Y1008" i="3"/>
  <c r="Y1009" i="3"/>
  <c r="Y1010" i="3"/>
  <c r="Y1011" i="3"/>
  <c r="Y1012" i="3"/>
  <c r="Y1013" i="3"/>
  <c r="Y1014" i="3"/>
  <c r="Y1015" i="3"/>
  <c r="Y1016" i="3"/>
  <c r="Y1017" i="3"/>
  <c r="Y1018" i="3"/>
  <c r="Y1019" i="3"/>
  <c r="Y1020" i="3"/>
  <c r="Y1021" i="3"/>
  <c r="Y1022" i="3"/>
  <c r="Y1023" i="3"/>
  <c r="Y1024" i="3"/>
  <c r="Y1025" i="3"/>
  <c r="Y1026" i="3"/>
  <c r="Y1027" i="3"/>
  <c r="Y1028" i="3"/>
  <c r="Y1029" i="3"/>
  <c r="Y1030" i="3"/>
  <c r="Y1031" i="3"/>
  <c r="Y1032" i="3"/>
  <c r="Y1033" i="3"/>
  <c r="Y1034" i="3"/>
  <c r="Y1035" i="3"/>
  <c r="Y1036" i="3"/>
  <c r="Y1037" i="3"/>
  <c r="Y1038" i="3"/>
  <c r="Y1039" i="3"/>
  <c r="Y1040" i="3"/>
  <c r="Y1041" i="3"/>
  <c r="Y1042" i="3"/>
  <c r="Y1043" i="3"/>
  <c r="Y1044" i="3"/>
  <c r="Y1045" i="3"/>
  <c r="Y1046" i="3"/>
  <c r="Y1047" i="3"/>
  <c r="Y1048" i="3"/>
  <c r="Y1049" i="3"/>
  <c r="Y1050" i="3"/>
  <c r="Y1051" i="3"/>
  <c r="Y1052" i="3"/>
  <c r="Y1053" i="3"/>
  <c r="Y1054" i="3"/>
  <c r="Y1055" i="3"/>
  <c r="Y1056" i="3"/>
  <c r="Y1057" i="3"/>
  <c r="Y1058" i="3"/>
  <c r="Y1059" i="3"/>
  <c r="Y1060" i="3"/>
  <c r="Y1061" i="3"/>
  <c r="Y1062" i="3"/>
  <c r="Y1063" i="3"/>
  <c r="Y1064" i="3"/>
  <c r="Y1065" i="3"/>
  <c r="Y1066" i="3"/>
  <c r="Y1067" i="3"/>
  <c r="Y1068" i="3"/>
  <c r="Y1069" i="3"/>
  <c r="Y1070" i="3"/>
  <c r="Y1071" i="3"/>
  <c r="Y1072" i="3"/>
  <c r="Y1073" i="3"/>
  <c r="Y1074" i="3"/>
  <c r="Y1075" i="3"/>
  <c r="Y1076" i="3"/>
  <c r="Y1077" i="3"/>
  <c r="Y1078" i="3"/>
  <c r="Y1079" i="3"/>
  <c r="Y1080" i="3"/>
  <c r="Y1081" i="3"/>
  <c r="Y1082" i="3"/>
  <c r="Y1083" i="3"/>
  <c r="Y1084" i="3"/>
  <c r="Y1085" i="3"/>
  <c r="Y1086" i="3"/>
  <c r="Y1087" i="3"/>
  <c r="Y1088" i="3"/>
  <c r="Y1089" i="3"/>
  <c r="Y1090" i="3"/>
  <c r="Y1091" i="3"/>
  <c r="Y1092" i="3"/>
  <c r="Y1093" i="3"/>
  <c r="Y1094" i="3"/>
  <c r="Y1095" i="3"/>
  <c r="Y1096" i="3"/>
  <c r="Y1097" i="3"/>
  <c r="Y1098" i="3"/>
  <c r="Y1099" i="3"/>
  <c r="Y1100" i="3"/>
  <c r="Y1101" i="3"/>
  <c r="Y1102" i="3"/>
  <c r="Y1103" i="3"/>
  <c r="Y1104" i="3"/>
  <c r="Y1105" i="3"/>
  <c r="Y1106" i="3"/>
  <c r="Y1107" i="3"/>
  <c r="Y1108" i="3"/>
  <c r="Y1109" i="3"/>
  <c r="Y1110" i="3"/>
  <c r="Y1111" i="3"/>
  <c r="Y1112" i="3"/>
  <c r="Y1113" i="3"/>
  <c r="Y1114" i="3"/>
  <c r="Y1115" i="3"/>
  <c r="Y1116" i="3"/>
  <c r="Y1117" i="3"/>
  <c r="Y1118" i="3"/>
  <c r="Y1119" i="3"/>
  <c r="Y1120" i="3"/>
  <c r="Y1121" i="3"/>
  <c r="Y1122" i="3"/>
  <c r="Y1123" i="3"/>
  <c r="Y1124" i="3"/>
  <c r="Y1125" i="3"/>
  <c r="Y1126" i="3"/>
  <c r="Y1127" i="3"/>
  <c r="Y1128" i="3"/>
  <c r="Y1129" i="3"/>
  <c r="Y1130" i="3"/>
  <c r="Y1131" i="3"/>
  <c r="Y1132" i="3"/>
  <c r="Y1133" i="3"/>
  <c r="Y1134" i="3"/>
  <c r="Y1135" i="3"/>
  <c r="Y1136" i="3"/>
  <c r="Y1137" i="3"/>
  <c r="Y1138" i="3"/>
  <c r="Y1139" i="3"/>
  <c r="Y1140" i="3"/>
  <c r="Y1141" i="3"/>
  <c r="Y1142" i="3"/>
  <c r="Y1143" i="3"/>
  <c r="Y1144" i="3"/>
  <c r="Y1145" i="3"/>
  <c r="Y1146" i="3"/>
  <c r="Y1147" i="3"/>
  <c r="Y1148" i="3"/>
  <c r="Y1149" i="3"/>
  <c r="Y1150" i="3"/>
  <c r="Y1151" i="3"/>
  <c r="Y1152" i="3"/>
  <c r="Y1153" i="3"/>
  <c r="Y1154" i="3"/>
  <c r="Y1155" i="3"/>
  <c r="Y1156" i="3"/>
  <c r="Y1157" i="3"/>
  <c r="Y1158" i="3"/>
  <c r="Y1159" i="3"/>
  <c r="Y1160" i="3"/>
  <c r="Y1161" i="3"/>
  <c r="Y1162" i="3"/>
  <c r="Y1163" i="3"/>
  <c r="Y1164" i="3"/>
  <c r="Y1165" i="3"/>
  <c r="Y1166" i="3"/>
  <c r="Y1167" i="3"/>
  <c r="Y1168" i="3"/>
  <c r="Y1169" i="3"/>
  <c r="Y1170" i="3"/>
  <c r="Y1171" i="3"/>
  <c r="Y1172" i="3"/>
  <c r="Y1173" i="3"/>
  <c r="Y1174" i="3"/>
  <c r="Y1175" i="3"/>
  <c r="Y1176" i="3"/>
  <c r="Y1177" i="3"/>
  <c r="Y1178" i="3"/>
  <c r="Y1179" i="3"/>
  <c r="Y1180" i="3"/>
  <c r="Y1181" i="3"/>
  <c r="Y1182" i="3"/>
  <c r="Y1183" i="3"/>
  <c r="Y1184" i="3"/>
  <c r="Y1185" i="3"/>
  <c r="Y1186" i="3"/>
  <c r="Y1187" i="3"/>
  <c r="Y1188" i="3"/>
  <c r="Y1189" i="3"/>
  <c r="Y1190" i="3"/>
  <c r="Y1191" i="3"/>
  <c r="Y1192" i="3"/>
  <c r="Y1193" i="3"/>
  <c r="Y1194" i="3"/>
  <c r="Y1195" i="3"/>
  <c r="Y1196" i="3"/>
  <c r="Y1197" i="3"/>
  <c r="Y1198" i="3"/>
  <c r="Y1199" i="3"/>
  <c r="Y1200" i="3"/>
  <c r="Y1201" i="3"/>
  <c r="Y1202" i="3"/>
  <c r="Y1203" i="3"/>
  <c r="Y1204" i="3"/>
  <c r="Y1205" i="3"/>
  <c r="Y1206" i="3"/>
  <c r="Y1207" i="3"/>
  <c r="Y1208" i="3"/>
  <c r="Y1209" i="3"/>
  <c r="Y1210" i="3"/>
  <c r="Y1211" i="3"/>
  <c r="Y1212" i="3"/>
  <c r="Y1213" i="3"/>
  <c r="Y1214" i="3"/>
  <c r="Y1215" i="3"/>
  <c r="Y1216" i="3"/>
  <c r="Y1217" i="3"/>
  <c r="Y1218" i="3"/>
  <c r="Y1219" i="3"/>
  <c r="Y1220" i="3"/>
  <c r="Y1221" i="3"/>
  <c r="Y1222" i="3"/>
  <c r="Y1223" i="3"/>
  <c r="Y1224" i="3"/>
  <c r="Y1225" i="3"/>
  <c r="Y1226" i="3"/>
  <c r="Y1227" i="3"/>
  <c r="Y1228" i="3"/>
  <c r="Y1229" i="3"/>
  <c r="Y1230" i="3"/>
  <c r="Y1231" i="3"/>
  <c r="Y1232" i="3"/>
  <c r="Y1233" i="3"/>
  <c r="Y1234" i="3"/>
  <c r="Y1235" i="3"/>
  <c r="Y1236" i="3"/>
  <c r="Y1237" i="3"/>
  <c r="Y1238" i="3"/>
  <c r="Y1239" i="3"/>
  <c r="Y1240" i="3"/>
  <c r="Y1241" i="3"/>
  <c r="Y1242" i="3"/>
  <c r="Y1243" i="3"/>
  <c r="Y1244" i="3"/>
  <c r="Y1245" i="3"/>
  <c r="Y1246" i="3"/>
  <c r="Y1247" i="3"/>
  <c r="Y1248" i="3"/>
  <c r="Y1249" i="3"/>
  <c r="Y1250" i="3"/>
  <c r="Y1251" i="3"/>
  <c r="Y1252" i="3"/>
  <c r="Y1253" i="3"/>
  <c r="Y1254" i="3"/>
  <c r="Y1255" i="3"/>
  <c r="Y1256" i="3"/>
  <c r="Y1257" i="3"/>
  <c r="Y1258" i="3"/>
  <c r="Y1259" i="3"/>
  <c r="Y1260" i="3"/>
  <c r="Y1261" i="3"/>
  <c r="Y1262" i="3"/>
  <c r="Y1263" i="3"/>
  <c r="Y1264" i="3"/>
  <c r="Y1265" i="3"/>
  <c r="Y1266" i="3"/>
  <c r="Y1267" i="3"/>
  <c r="Y1268" i="3"/>
  <c r="Y1269" i="3"/>
  <c r="Y1270" i="3"/>
  <c r="Y1271" i="3"/>
  <c r="Y1272" i="3"/>
  <c r="Y1273" i="3"/>
  <c r="Y1274" i="3"/>
  <c r="Y1275" i="3"/>
  <c r="Y1276" i="3"/>
  <c r="Y1277" i="3"/>
  <c r="Y1278" i="3"/>
  <c r="Y1279" i="3"/>
  <c r="Y1280" i="3"/>
  <c r="Y1281" i="3"/>
  <c r="Y1282" i="3"/>
  <c r="Y1283" i="3"/>
  <c r="Y1284" i="3"/>
  <c r="Y1285" i="3"/>
  <c r="Y1286" i="3"/>
  <c r="Y1287" i="3"/>
  <c r="Y1288" i="3"/>
  <c r="Y1289" i="3"/>
  <c r="Y1290" i="3"/>
  <c r="Y1291" i="3"/>
  <c r="Y1292" i="3"/>
  <c r="Y1293" i="3"/>
  <c r="Y1294" i="3"/>
  <c r="Y1295" i="3"/>
  <c r="Y1296" i="3"/>
  <c r="Y1297" i="3"/>
  <c r="Y1298" i="3"/>
  <c r="Y1299" i="3"/>
  <c r="Y1300" i="3"/>
  <c r="Y1301" i="3"/>
  <c r="Y1302" i="3"/>
  <c r="Y1303" i="3"/>
  <c r="Y1304" i="3"/>
  <c r="Y1305" i="3"/>
  <c r="Y1306" i="3"/>
  <c r="Y1307" i="3"/>
  <c r="Y1308" i="3"/>
  <c r="Y1309" i="3"/>
  <c r="Y1310" i="3"/>
  <c r="Y1311" i="3"/>
  <c r="Y1312" i="3"/>
  <c r="Y1313" i="3"/>
  <c r="Y1314" i="3"/>
  <c r="Y1315" i="3"/>
  <c r="Y1316" i="3"/>
  <c r="Y1317" i="3"/>
  <c r="Y1318" i="3"/>
  <c r="Y1319" i="3"/>
  <c r="Y1320" i="3"/>
  <c r="Y1321" i="3"/>
  <c r="Y1322" i="3"/>
  <c r="Y1323" i="3"/>
  <c r="Y1324" i="3"/>
  <c r="Y1325" i="3"/>
  <c r="Y1326" i="3"/>
  <c r="Y1327" i="3"/>
  <c r="Y1328" i="3"/>
  <c r="Y1329" i="3"/>
  <c r="Y1330" i="3"/>
  <c r="Y1331" i="3"/>
  <c r="Y1332" i="3"/>
  <c r="Y1333" i="3"/>
  <c r="Y1334" i="3"/>
  <c r="Y1335" i="3"/>
  <c r="Y1336" i="3"/>
  <c r="Y1337" i="3"/>
  <c r="Y1338" i="3"/>
  <c r="Y1339" i="3"/>
  <c r="Y1340" i="3"/>
  <c r="Y1341" i="3"/>
  <c r="Y1342" i="3"/>
  <c r="Y1343" i="3"/>
  <c r="Y1344" i="3"/>
  <c r="Y1345" i="3"/>
  <c r="Y1346" i="3"/>
  <c r="Y1347" i="3"/>
  <c r="Y1348" i="3"/>
  <c r="Y1349" i="3"/>
  <c r="Y1350" i="3"/>
  <c r="Y1351" i="3"/>
  <c r="Y1352" i="3"/>
  <c r="Y1353" i="3"/>
  <c r="Y1354" i="3"/>
  <c r="Y1355" i="3"/>
  <c r="Y1356" i="3"/>
  <c r="Y1357" i="3"/>
  <c r="Y1358" i="3"/>
  <c r="Y1359" i="3"/>
  <c r="Y1360" i="3"/>
  <c r="Y1361" i="3"/>
  <c r="Y1362" i="3"/>
  <c r="Y1363" i="3"/>
  <c r="Y1364" i="3"/>
  <c r="Y1365" i="3"/>
  <c r="Y1366" i="3"/>
  <c r="Y1367" i="3"/>
  <c r="Y1368" i="3"/>
  <c r="Y1369" i="3"/>
  <c r="Y1370" i="3"/>
  <c r="Y1371" i="3"/>
  <c r="Y1372" i="3"/>
  <c r="Y1373" i="3"/>
  <c r="Y1374" i="3"/>
  <c r="Y1375" i="3"/>
  <c r="Y1376" i="3"/>
  <c r="Y1377" i="3"/>
  <c r="Y1378" i="3"/>
  <c r="Y1379" i="3"/>
  <c r="Y1380" i="3"/>
  <c r="Y1381" i="3"/>
  <c r="Y1382" i="3"/>
  <c r="Y1383" i="3"/>
  <c r="Y1384" i="3"/>
  <c r="Y1385" i="3"/>
  <c r="Y1386" i="3"/>
  <c r="Y1387" i="3"/>
  <c r="Y1388" i="3"/>
  <c r="Y1389" i="3"/>
  <c r="Y1390" i="3"/>
  <c r="Y1391" i="3"/>
  <c r="Y1392" i="3"/>
  <c r="Y1393" i="3"/>
  <c r="Y1394" i="3"/>
  <c r="Y1395" i="3"/>
  <c r="Y1396" i="3"/>
  <c r="Y1397" i="3"/>
  <c r="Y1398" i="3"/>
  <c r="Y1399" i="3"/>
  <c r="Y1400" i="3"/>
  <c r="Y1401" i="3"/>
  <c r="Y1402" i="3"/>
  <c r="Y1403" i="3"/>
  <c r="Y1404" i="3"/>
  <c r="Y1405" i="3"/>
  <c r="Y1406" i="3"/>
  <c r="Y1407" i="3"/>
  <c r="Y1408" i="3"/>
  <c r="Y1409" i="3"/>
  <c r="Y1410" i="3"/>
  <c r="Y1411" i="3"/>
  <c r="Y1412" i="3"/>
  <c r="Y1413" i="3"/>
  <c r="Y1414" i="3"/>
  <c r="Y1415" i="3"/>
  <c r="Y1416" i="3"/>
  <c r="Y1417" i="3"/>
  <c r="Y1418" i="3"/>
  <c r="Y1419" i="3"/>
  <c r="Y1420" i="3"/>
  <c r="Y1421" i="3"/>
  <c r="Y1422" i="3"/>
  <c r="Y1423" i="3"/>
  <c r="Y1424" i="3"/>
  <c r="Y1425" i="3"/>
  <c r="Y1426" i="3"/>
  <c r="Y1427" i="3"/>
  <c r="Y1428" i="3"/>
  <c r="Y1429" i="3"/>
  <c r="Y1430" i="3"/>
  <c r="Y1431" i="3"/>
  <c r="Y1432" i="3"/>
  <c r="Y1433" i="3"/>
  <c r="Y1434" i="3"/>
  <c r="Y1435" i="3"/>
  <c r="Y1436" i="3"/>
  <c r="Y1437" i="3"/>
  <c r="Y1438" i="3"/>
  <c r="Y1439" i="3"/>
  <c r="Y1440" i="3"/>
  <c r="Y1441" i="3"/>
  <c r="Y1442" i="3"/>
  <c r="Y1443" i="3"/>
  <c r="Y1444" i="3"/>
  <c r="Y1445" i="3"/>
  <c r="Y1446" i="3"/>
  <c r="Y1447" i="3"/>
  <c r="Y1448" i="3"/>
  <c r="Y1449" i="3"/>
  <c r="Y1450" i="3"/>
  <c r="Y1451" i="3"/>
  <c r="Y1452" i="3"/>
  <c r="Y1453" i="3"/>
  <c r="Y1454" i="3"/>
  <c r="Y1455" i="3"/>
  <c r="Y1456" i="3"/>
  <c r="Y1457" i="3"/>
  <c r="Y1458" i="3"/>
  <c r="Y1459" i="3"/>
  <c r="Y1460" i="3"/>
  <c r="Y1461" i="3"/>
  <c r="Y1462" i="3"/>
  <c r="Y1463" i="3"/>
  <c r="Y1464" i="3"/>
  <c r="Y1465" i="3"/>
  <c r="Y1466" i="3"/>
  <c r="Y1467" i="3"/>
  <c r="Y1468" i="3"/>
  <c r="Y1469" i="3"/>
  <c r="Y1470" i="3"/>
  <c r="Y1471" i="3"/>
  <c r="Y1472" i="3"/>
  <c r="Y1473" i="3"/>
  <c r="Y1474" i="3"/>
  <c r="Y1475" i="3"/>
  <c r="Y1476" i="3"/>
  <c r="Y1477" i="3"/>
  <c r="Y1478" i="3"/>
  <c r="Y1479" i="3"/>
  <c r="Y1480" i="3"/>
  <c r="Y1481" i="3"/>
  <c r="Y1482" i="3"/>
  <c r="Y1483" i="3"/>
  <c r="Y1484" i="3"/>
  <c r="Y1485" i="3"/>
  <c r="Y1486" i="3"/>
  <c r="Y1487" i="3"/>
  <c r="Y1488" i="3"/>
  <c r="Y1489" i="3"/>
  <c r="Y1490" i="3"/>
  <c r="Y1491" i="3"/>
  <c r="Y1492" i="3"/>
  <c r="Y1493" i="3"/>
  <c r="Y1494" i="3"/>
  <c r="Y1495" i="3"/>
  <c r="Y1496" i="3"/>
  <c r="Y1497" i="3"/>
  <c r="Y1498" i="3"/>
  <c r="Y1499" i="3"/>
  <c r="Y1500" i="3"/>
  <c r="Y1501" i="3"/>
  <c r="Y1502" i="3"/>
  <c r="Y1503" i="3"/>
  <c r="Y1504" i="3"/>
  <c r="Y1505" i="3"/>
  <c r="Y1506" i="3"/>
  <c r="Y1507" i="3"/>
  <c r="Y1508" i="3"/>
  <c r="Y1509" i="3"/>
  <c r="Y1510" i="3"/>
  <c r="Y1511" i="3"/>
  <c r="Y1512" i="3"/>
  <c r="Y1513" i="3"/>
  <c r="Y1514" i="3"/>
  <c r="Y1515" i="3"/>
  <c r="Y1516" i="3"/>
  <c r="Y1517" i="3"/>
  <c r="Y1518" i="3"/>
  <c r="Y1519" i="3"/>
  <c r="Y1520" i="3"/>
  <c r="Y1521" i="3"/>
  <c r="Y1522" i="3"/>
  <c r="Y1523" i="3"/>
  <c r="Y1524" i="3"/>
  <c r="Y1525" i="3"/>
  <c r="Y1526" i="3"/>
  <c r="Y1527" i="3"/>
  <c r="Y1528" i="3"/>
  <c r="Y1529" i="3"/>
  <c r="Y1530" i="3"/>
  <c r="Y1531" i="3"/>
  <c r="Y1532" i="3"/>
  <c r="Y1533" i="3"/>
  <c r="Y1534" i="3"/>
  <c r="Y1535" i="3"/>
  <c r="Y1536" i="3"/>
  <c r="Y1537" i="3"/>
  <c r="Y1538" i="3"/>
  <c r="Y1539" i="3"/>
  <c r="Y1540" i="3"/>
  <c r="Y1541" i="3"/>
  <c r="Y1542" i="3"/>
  <c r="Y1543" i="3"/>
  <c r="Y1544" i="3"/>
  <c r="Y1545" i="3"/>
  <c r="Y1546" i="3"/>
  <c r="Y1547" i="3"/>
  <c r="Y1548" i="3"/>
  <c r="Y1549" i="3"/>
  <c r="Y1550" i="3"/>
  <c r="Y1551" i="3"/>
  <c r="Y1552" i="3"/>
  <c r="Y1553" i="3"/>
  <c r="Y1554" i="3"/>
  <c r="Y1555" i="3"/>
  <c r="Y1556" i="3"/>
  <c r="Y1557" i="3"/>
  <c r="Y1558" i="3"/>
  <c r="Y1559" i="3"/>
  <c r="Y1560" i="3"/>
  <c r="Y1561" i="3"/>
  <c r="Y1562" i="3"/>
  <c r="Y1563" i="3"/>
  <c r="Y1564" i="3"/>
  <c r="Y1565" i="3"/>
  <c r="Y1566" i="3"/>
  <c r="Y1567" i="3"/>
  <c r="Y1568" i="3"/>
  <c r="Y1569" i="3"/>
  <c r="Y1570" i="3"/>
  <c r="Y1571" i="3"/>
  <c r="Y1572" i="3"/>
  <c r="Y1573" i="3"/>
  <c r="Y1574" i="3"/>
  <c r="Y1575" i="3"/>
  <c r="Y1576" i="3"/>
  <c r="Y1577" i="3"/>
  <c r="Y1578" i="3"/>
  <c r="Y1579" i="3"/>
  <c r="Y1580" i="3"/>
  <c r="Y1581" i="3"/>
  <c r="Y1582" i="3"/>
  <c r="Y1583" i="3"/>
  <c r="Y1584" i="3"/>
  <c r="Y1585" i="3"/>
  <c r="Y1586" i="3"/>
  <c r="Y1587" i="3"/>
  <c r="Y1588" i="3"/>
  <c r="Y1589" i="3"/>
  <c r="Y1590" i="3"/>
  <c r="Y1591" i="3"/>
  <c r="Y1592" i="3"/>
  <c r="Y1593" i="3"/>
  <c r="Y1594" i="3"/>
  <c r="Y1595" i="3"/>
  <c r="Y1596" i="3"/>
  <c r="Y1597" i="3"/>
  <c r="Y1598" i="3"/>
  <c r="Y1599" i="3"/>
  <c r="Y1600" i="3"/>
  <c r="Y1601" i="3"/>
  <c r="Y1602" i="3"/>
  <c r="Y1603" i="3"/>
  <c r="Y1604" i="3"/>
  <c r="Y1605" i="3"/>
  <c r="Y1606" i="3"/>
  <c r="Y1607" i="3"/>
  <c r="Y1608" i="3"/>
  <c r="Y1609" i="3"/>
  <c r="Y1610" i="3"/>
  <c r="Y1611" i="3"/>
  <c r="Y1612" i="3"/>
  <c r="Y1613" i="3"/>
  <c r="Y1614" i="3"/>
  <c r="Y1615" i="3"/>
  <c r="Y1616" i="3"/>
  <c r="Y1617" i="3"/>
  <c r="Y1618" i="3"/>
  <c r="Y1619" i="3"/>
  <c r="Y1620" i="3"/>
  <c r="Y1621" i="3"/>
  <c r="Y1622" i="3"/>
  <c r="Y1623" i="3"/>
  <c r="Y1624" i="3"/>
  <c r="Y1625" i="3"/>
  <c r="Y1626" i="3"/>
  <c r="Y1627" i="3"/>
  <c r="Y1628" i="3"/>
  <c r="Y1629" i="3"/>
  <c r="Y1630" i="3"/>
  <c r="Y1631" i="3"/>
  <c r="Y1632" i="3"/>
  <c r="Y1633" i="3"/>
  <c r="Y1634" i="3"/>
  <c r="Y1635" i="3"/>
  <c r="Y1636" i="3"/>
  <c r="Y1637" i="3"/>
  <c r="Y1638" i="3"/>
  <c r="Y1639" i="3"/>
  <c r="Y1640" i="3"/>
  <c r="Y1641" i="3"/>
  <c r="Y1642" i="3"/>
  <c r="Y1643" i="3"/>
  <c r="Y1644" i="3"/>
  <c r="Y1645" i="3"/>
  <c r="Y1646" i="3"/>
  <c r="Y1647" i="3"/>
  <c r="Y1648" i="3"/>
  <c r="Y1649" i="3"/>
  <c r="Y1650" i="3"/>
  <c r="Y1651" i="3"/>
  <c r="Y1652" i="3"/>
  <c r="Y1653" i="3"/>
  <c r="Y1654" i="3"/>
  <c r="Y1655" i="3"/>
  <c r="Y1656" i="3"/>
  <c r="Y1657" i="3"/>
  <c r="Y1658" i="3"/>
  <c r="Y1659" i="3"/>
  <c r="Y1660" i="3"/>
  <c r="Y1661" i="3"/>
  <c r="Y1662" i="3"/>
  <c r="Y1663" i="3"/>
  <c r="Y1664" i="3"/>
  <c r="Y1665" i="3"/>
  <c r="Y1666" i="3"/>
  <c r="Y1667" i="3"/>
  <c r="Y1668" i="3"/>
  <c r="Y1669" i="3"/>
  <c r="Y1670" i="3"/>
  <c r="Y1671" i="3"/>
  <c r="Y1672" i="3"/>
  <c r="Y1673" i="3"/>
  <c r="Y1674" i="3"/>
  <c r="Y1675" i="3"/>
  <c r="Y1676" i="3"/>
  <c r="Y1677" i="3"/>
  <c r="Y1678" i="3"/>
  <c r="Y1679" i="3"/>
  <c r="Y1680" i="3"/>
  <c r="Y1681" i="3"/>
  <c r="Y1682" i="3"/>
  <c r="Y1683" i="3"/>
  <c r="Y1684" i="3"/>
  <c r="Y1685" i="3"/>
  <c r="Y1686" i="3"/>
  <c r="Y1687" i="3"/>
  <c r="Y1688" i="3"/>
  <c r="Y1689" i="3"/>
  <c r="Y1690" i="3"/>
  <c r="Y1691" i="3"/>
  <c r="Y1692" i="3"/>
  <c r="Y1693" i="3"/>
  <c r="Y1694" i="3"/>
  <c r="Y1695" i="3"/>
  <c r="Y1696" i="3"/>
  <c r="Y1697" i="3"/>
  <c r="Y1698" i="3"/>
  <c r="Y1699" i="3"/>
  <c r="Y1700" i="3"/>
  <c r="Y1701" i="3"/>
  <c r="Y1702" i="3"/>
  <c r="Y1703" i="3"/>
  <c r="Y1704" i="3"/>
  <c r="Y1705" i="3"/>
  <c r="Y1706" i="3"/>
  <c r="Y1707" i="3"/>
  <c r="Y1708" i="3"/>
  <c r="Y1709" i="3"/>
  <c r="Y1710" i="3"/>
  <c r="Y1711" i="3"/>
  <c r="Y1712" i="3"/>
  <c r="Y1713" i="3"/>
  <c r="Y1714" i="3"/>
  <c r="Y1715" i="3"/>
  <c r="Y1716" i="3"/>
  <c r="Y1717" i="3"/>
  <c r="Y1718" i="3"/>
  <c r="Y1719" i="3"/>
  <c r="Y1720" i="3"/>
  <c r="Y1721" i="3"/>
  <c r="Y1722" i="3"/>
  <c r="Y1723" i="3"/>
  <c r="Y1724" i="3"/>
  <c r="H1" i="5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/>
  <c r="E2159" i="5"/>
  <c r="E2160" i="5"/>
  <c r="E2161" i="5"/>
  <c r="E2162" i="5"/>
  <c r="E2163" i="5"/>
  <c r="E2164" i="5"/>
  <c r="E2165" i="5"/>
  <c r="E2166" i="5"/>
  <c r="E2167" i="5"/>
  <c r="E2168" i="5"/>
  <c r="E2169" i="5"/>
  <c r="E2170" i="5"/>
  <c r="E2171" i="5"/>
  <c r="E2172" i="5"/>
  <c r="E2173" i="5"/>
  <c r="E2174" i="5"/>
  <c r="E2175" i="5"/>
  <c r="E2176" i="5"/>
  <c r="E2177" i="5"/>
  <c r="E2178" i="5"/>
  <c r="E2179" i="5"/>
  <c r="E2180" i="5"/>
  <c r="E2181" i="5"/>
  <c r="E2182" i="5"/>
  <c r="E2183" i="5"/>
  <c r="E2184" i="5"/>
  <c r="E2185" i="5"/>
  <c r="E2186" i="5"/>
  <c r="E2187" i="5"/>
  <c r="E2188" i="5"/>
  <c r="E2189" i="5"/>
  <c r="E2190" i="5"/>
  <c r="E2191" i="5"/>
  <c r="E2192" i="5"/>
  <c r="E2193" i="5"/>
  <c r="E2194" i="5"/>
  <c r="E2195" i="5"/>
  <c r="E2196" i="5"/>
  <c r="E2197" i="5"/>
  <c r="E2198" i="5"/>
  <c r="E2199" i="5"/>
  <c r="E2200" i="5"/>
  <c r="E2201" i="5"/>
  <c r="E2202" i="5"/>
  <c r="E2203" i="5"/>
  <c r="E2204" i="5"/>
  <c r="E2205" i="5"/>
  <c r="E2206" i="5"/>
  <c r="E2207" i="5"/>
  <c r="E2208" i="5"/>
  <c r="E2209" i="5"/>
  <c r="E2210" i="5"/>
  <c r="E2211" i="5"/>
  <c r="E2212" i="5"/>
  <c r="E2213" i="5"/>
  <c r="E2214" i="5"/>
  <c r="E2215" i="5"/>
  <c r="E2216" i="5"/>
  <c r="E2217" i="5"/>
  <c r="E2218" i="5"/>
  <c r="E2219" i="5"/>
  <c r="E2220" i="5"/>
  <c r="E2221" i="5"/>
  <c r="E2222" i="5"/>
  <c r="E2223" i="5"/>
  <c r="E2224" i="5"/>
  <c r="E2225" i="5"/>
  <c r="E2226" i="5"/>
  <c r="E2227" i="5"/>
  <c r="E2228" i="5"/>
  <c r="E2229" i="5"/>
  <c r="E2230" i="5"/>
  <c r="E2231" i="5"/>
  <c r="E2232" i="5"/>
  <c r="E2233" i="5"/>
  <c r="E2234" i="5"/>
  <c r="E2235" i="5"/>
  <c r="E2236" i="5"/>
  <c r="E2237" i="5"/>
  <c r="E2238" i="5"/>
  <c r="E2239" i="5"/>
  <c r="E2240" i="5"/>
  <c r="E2241" i="5"/>
  <c r="E2242" i="5"/>
  <c r="E2243" i="5"/>
  <c r="E2244" i="5"/>
  <c r="E2245" i="5"/>
  <c r="E2246" i="5"/>
  <c r="E2247" i="5"/>
  <c r="E2248" i="5"/>
  <c r="E2249" i="5"/>
  <c r="E2250" i="5"/>
  <c r="E2251" i="5"/>
  <c r="E2252" i="5"/>
  <c r="E2253" i="5"/>
  <c r="E2254" i="5"/>
  <c r="E2255" i="5"/>
  <c r="E2256" i="5"/>
  <c r="E2257" i="5"/>
  <c r="E2258" i="5"/>
  <c r="E2259" i="5"/>
  <c r="E2260" i="5"/>
  <c r="E2261" i="5"/>
  <c r="E2262" i="5"/>
  <c r="E2263" i="5"/>
  <c r="E2264" i="5"/>
  <c r="E2265" i="5"/>
  <c r="E2266" i="5"/>
  <c r="E2267" i="5"/>
  <c r="E2268" i="5"/>
  <c r="E2269" i="5"/>
  <c r="E2270" i="5"/>
  <c r="E2271" i="5"/>
  <c r="E2272" i="5"/>
  <c r="E2273" i="5"/>
  <c r="E2274" i="5"/>
  <c r="E2275" i="5"/>
  <c r="E2276" i="5"/>
  <c r="E2277" i="5"/>
  <c r="E2278" i="5"/>
  <c r="E2279" i="5"/>
  <c r="E2280" i="5"/>
  <c r="E2281" i="5"/>
  <c r="E2282" i="5"/>
  <c r="E2283" i="5"/>
  <c r="E2284" i="5"/>
  <c r="E2285" i="5"/>
  <c r="E2286" i="5"/>
  <c r="E2287" i="5"/>
  <c r="E2288" i="5"/>
  <c r="E2289" i="5"/>
  <c r="E2290" i="5"/>
  <c r="E2291" i="5"/>
  <c r="E2292" i="5"/>
  <c r="E2293" i="5"/>
  <c r="E2294" i="5"/>
  <c r="E2295" i="5"/>
  <c r="E2296" i="5"/>
  <c r="E2297" i="5"/>
  <c r="E2298" i="5"/>
  <c r="E2299" i="5"/>
  <c r="E2300" i="5"/>
  <c r="E2301" i="5"/>
  <c r="E2302" i="5"/>
  <c r="E2303" i="5"/>
  <c r="E2304" i="5"/>
  <c r="E2305" i="5"/>
  <c r="E2306" i="5"/>
  <c r="E2307" i="5"/>
  <c r="E2308" i="5"/>
  <c r="E2309" i="5"/>
  <c r="E2310" i="5"/>
  <c r="E2311" i="5"/>
  <c r="E2312" i="5"/>
  <c r="E2313" i="5"/>
  <c r="E2314" i="5"/>
  <c r="E2315" i="5"/>
  <c r="E2316" i="5"/>
  <c r="E2317" i="5"/>
  <c r="E2318" i="5"/>
  <c r="E2319" i="5"/>
  <c r="E2320" i="5"/>
  <c r="E2321" i="5"/>
  <c r="E2322" i="5"/>
  <c r="E2323" i="5"/>
  <c r="E2324" i="5"/>
  <c r="E2325" i="5"/>
  <c r="E2326" i="5"/>
  <c r="E2327" i="5"/>
  <c r="E2328" i="5"/>
  <c r="E2329" i="5"/>
  <c r="E2330" i="5"/>
  <c r="E2331" i="5"/>
  <c r="E2332" i="5"/>
  <c r="E2333" i="5"/>
  <c r="E2334" i="5"/>
  <c r="E2335" i="5"/>
  <c r="E2336" i="5"/>
  <c r="E2337" i="5"/>
  <c r="E2338" i="5"/>
  <c r="E2339" i="5"/>
  <c r="E2340" i="5"/>
  <c r="E2341" i="5"/>
  <c r="E2342" i="5"/>
  <c r="E2343" i="5"/>
  <c r="E2344" i="5"/>
  <c r="E2345" i="5"/>
  <c r="E2346" i="5"/>
  <c r="E2347" i="5"/>
  <c r="E2348" i="5"/>
  <c r="E2349" i="5"/>
  <c r="E2350" i="5"/>
  <c r="E2351" i="5"/>
  <c r="E2352" i="5"/>
  <c r="E2353" i="5"/>
  <c r="E2354" i="5"/>
  <c r="E2355" i="5"/>
  <c r="E2356" i="5"/>
  <c r="E2357" i="5"/>
  <c r="E2358" i="5"/>
  <c r="E2359" i="5"/>
  <c r="E2360" i="5"/>
  <c r="E2361" i="5"/>
  <c r="E2362" i="5"/>
  <c r="E2363" i="5"/>
  <c r="E2364" i="5"/>
  <c r="E2365" i="5"/>
  <c r="E2366" i="5"/>
  <c r="E2367" i="5"/>
  <c r="E2368" i="5"/>
  <c r="E2369" i="5"/>
  <c r="E2370" i="5"/>
  <c r="E2371" i="5"/>
  <c r="E2372" i="5"/>
  <c r="E2373" i="5"/>
  <c r="E2374" i="5"/>
  <c r="E2375" i="5"/>
  <c r="E2376" i="5"/>
  <c r="E2377" i="5"/>
  <c r="E2378" i="5"/>
  <c r="E2379" i="5"/>
  <c r="E2380" i="5"/>
  <c r="E2381" i="5"/>
  <c r="E2382" i="5"/>
  <c r="E2383" i="5"/>
  <c r="E2384" i="5"/>
  <c r="E2385" i="5"/>
  <c r="E2386" i="5"/>
  <c r="E2387" i="5"/>
  <c r="E2388" i="5"/>
  <c r="E2389" i="5"/>
  <c r="E2390" i="5"/>
  <c r="E2391" i="5"/>
  <c r="E2392" i="5"/>
  <c r="E2393" i="5"/>
  <c r="E2394" i="5"/>
  <c r="E2395" i="5"/>
  <c r="E2396" i="5"/>
  <c r="E2397" i="5"/>
  <c r="E2398" i="5"/>
  <c r="E2399" i="5"/>
  <c r="E2400" i="5"/>
  <c r="E2401" i="5"/>
  <c r="E2402" i="5"/>
  <c r="E2403" i="5"/>
  <c r="E2404" i="5"/>
  <c r="E2405" i="5"/>
  <c r="E2406" i="5"/>
  <c r="E2407" i="5"/>
  <c r="E2408" i="5"/>
  <c r="E2409" i="5"/>
  <c r="E2410" i="5"/>
  <c r="E2411" i="5"/>
  <c r="E2412" i="5"/>
  <c r="E2413" i="5"/>
  <c r="E2414" i="5"/>
  <c r="E2415" i="5"/>
  <c r="E2416" i="5"/>
  <c r="E2417" i="5"/>
  <c r="E2418" i="5"/>
  <c r="E2419" i="5"/>
  <c r="E2420" i="5"/>
  <c r="E2421" i="5"/>
  <c r="E2422" i="5"/>
  <c r="E2423" i="5"/>
  <c r="E2424" i="5"/>
  <c r="E2425" i="5"/>
  <c r="E2426" i="5"/>
  <c r="E2427" i="5"/>
  <c r="E2428" i="5"/>
  <c r="E2429" i="5"/>
  <c r="E2430" i="5"/>
  <c r="E2431" i="5"/>
  <c r="E2432" i="5"/>
  <c r="E2433" i="5"/>
  <c r="E2434" i="5"/>
  <c r="E2435" i="5"/>
  <c r="E2436" i="5"/>
  <c r="E2437" i="5"/>
  <c r="E2438" i="5"/>
  <c r="E2439" i="5"/>
  <c r="E2440" i="5"/>
  <c r="E2441" i="5"/>
  <c r="E2442" i="5"/>
  <c r="E2443" i="5"/>
  <c r="E2444" i="5"/>
  <c r="E2445" i="5"/>
  <c r="E2446" i="5"/>
  <c r="E2447" i="5"/>
  <c r="E2448" i="5"/>
  <c r="E2449" i="5"/>
  <c r="E2450" i="5"/>
  <c r="E2451" i="5"/>
  <c r="E2452" i="5"/>
  <c r="E2453" i="5"/>
  <c r="E2454" i="5"/>
  <c r="E2455" i="5"/>
  <c r="E2456" i="5"/>
  <c r="E2457" i="5"/>
  <c r="E2458" i="5"/>
  <c r="E2459" i="5"/>
  <c r="E2460" i="5"/>
  <c r="E2461" i="5"/>
  <c r="E2462" i="5"/>
  <c r="E2463" i="5"/>
  <c r="E2464" i="5"/>
  <c r="E2465" i="5"/>
  <c r="E2466" i="5"/>
  <c r="E2467" i="5"/>
  <c r="E2468" i="5"/>
  <c r="E2469" i="5"/>
  <c r="E2470" i="5"/>
  <c r="E2471" i="5"/>
  <c r="E2472" i="5"/>
  <c r="E2473" i="5"/>
  <c r="E2474" i="5"/>
  <c r="E2475" i="5"/>
  <c r="E2476" i="5"/>
  <c r="E2477" i="5"/>
  <c r="E2478" i="5"/>
  <c r="E2479" i="5"/>
  <c r="E2480" i="5"/>
  <c r="E2481" i="5"/>
  <c r="E2482" i="5"/>
  <c r="E2483" i="5"/>
  <c r="E2484" i="5"/>
  <c r="E2485" i="5"/>
  <c r="E2486" i="5"/>
  <c r="E2487" i="5"/>
  <c r="E2488" i="5"/>
  <c r="E2489" i="5"/>
  <c r="E2490" i="5"/>
  <c r="E2491" i="5"/>
  <c r="E2492" i="5"/>
  <c r="E2493" i="5"/>
  <c r="E2494" i="5"/>
  <c r="E2495" i="5"/>
  <c r="E2496" i="5"/>
  <c r="E2497" i="5"/>
  <c r="E2498" i="5"/>
  <c r="E2499" i="5"/>
  <c r="E2500" i="5"/>
  <c r="E2501" i="5"/>
  <c r="E2502" i="5"/>
  <c r="E2503" i="5"/>
  <c r="E2504" i="5"/>
  <c r="E2505" i="5"/>
  <c r="E2506" i="5"/>
  <c r="E2507" i="5"/>
  <c r="E2508" i="5"/>
  <c r="E2509" i="5"/>
  <c r="E2510" i="5"/>
  <c r="E2511" i="5"/>
  <c r="E2512" i="5"/>
  <c r="E2513" i="5"/>
  <c r="E2514" i="5"/>
  <c r="E2515" i="5"/>
  <c r="E2516" i="5"/>
  <c r="E2517" i="5"/>
  <c r="E2518" i="5"/>
  <c r="E2519" i="5"/>
  <c r="E2520" i="5"/>
  <c r="E2521" i="5"/>
  <c r="E2522" i="5"/>
  <c r="E2523" i="5"/>
  <c r="E2524" i="5"/>
  <c r="E2525" i="5"/>
  <c r="E2526" i="5"/>
  <c r="E2527" i="5"/>
  <c r="E2528" i="5"/>
  <c r="E2529" i="5"/>
  <c r="E2530" i="5"/>
  <c r="E2531" i="5"/>
  <c r="E2532" i="5"/>
  <c r="E2533" i="5"/>
  <c r="E2534" i="5"/>
  <c r="E2535" i="5"/>
  <c r="E2536" i="5"/>
  <c r="E2537" i="5"/>
  <c r="E2538" i="5"/>
  <c r="E2539" i="5"/>
  <c r="E2540" i="5"/>
  <c r="E2541" i="5"/>
  <c r="E2542" i="5"/>
  <c r="E2543" i="5"/>
  <c r="E2544" i="5"/>
  <c r="E2545" i="5"/>
  <c r="E2546" i="5"/>
  <c r="E2547" i="5"/>
  <c r="E2548" i="5"/>
  <c r="E2549" i="5"/>
  <c r="E2550" i="5"/>
  <c r="E2551" i="5"/>
  <c r="E2552" i="5"/>
  <c r="E2553" i="5"/>
  <c r="E2554" i="5"/>
  <c r="E2555" i="5"/>
  <c r="E2556" i="5"/>
  <c r="E2557" i="5"/>
  <c r="E2558" i="5"/>
  <c r="E2559" i="5"/>
  <c r="E2560" i="5"/>
  <c r="E2561" i="5"/>
  <c r="E2562" i="5"/>
  <c r="E2563" i="5"/>
  <c r="E2564" i="5"/>
  <c r="E2565" i="5"/>
  <c r="E2566" i="5"/>
  <c r="E2567" i="5"/>
  <c r="E2568" i="5"/>
  <c r="E2569" i="5"/>
  <c r="E2570" i="5"/>
  <c r="E2571" i="5"/>
  <c r="E2572" i="5"/>
  <c r="E2573" i="5"/>
  <c r="E2574" i="5"/>
  <c r="E2575" i="5"/>
  <c r="E2576" i="5"/>
  <c r="E2577" i="5"/>
  <c r="E2578" i="5"/>
  <c r="E2579" i="5"/>
  <c r="E2580" i="5"/>
  <c r="E2581" i="5"/>
  <c r="E2582" i="5"/>
  <c r="E2583" i="5"/>
  <c r="E2584" i="5"/>
  <c r="E2585" i="5"/>
  <c r="E2586" i="5"/>
  <c r="E2587" i="5"/>
  <c r="E2588" i="5"/>
  <c r="E2589" i="5"/>
  <c r="E2590" i="5"/>
  <c r="E2591" i="5"/>
  <c r="E2592" i="5"/>
  <c r="E2593" i="5"/>
  <c r="E2594" i="5"/>
  <c r="E2595" i="5"/>
  <c r="E2596" i="5"/>
  <c r="E2597" i="5"/>
  <c r="E2598" i="5"/>
  <c r="E2599" i="5"/>
  <c r="E2600" i="5"/>
  <c r="E2601" i="5"/>
  <c r="E2602" i="5"/>
  <c r="E2603" i="5"/>
  <c r="E2604" i="5"/>
  <c r="E2605" i="5"/>
  <c r="E2606" i="5"/>
  <c r="E2607" i="5"/>
  <c r="E2608" i="5"/>
  <c r="E2609" i="5"/>
  <c r="E2610" i="5"/>
  <c r="E2611" i="5"/>
  <c r="E2612" i="5"/>
  <c r="E2613" i="5"/>
  <c r="E2614" i="5"/>
  <c r="E2615" i="5"/>
  <c r="E2616" i="5"/>
  <c r="E2617" i="5"/>
  <c r="E2618" i="5"/>
  <c r="E2619" i="5"/>
  <c r="E2620" i="5"/>
  <c r="E2621" i="5"/>
  <c r="E2622" i="5"/>
  <c r="E2623" i="5"/>
  <c r="E2624" i="5"/>
  <c r="E2625" i="5"/>
  <c r="E2626" i="5"/>
  <c r="E2627" i="5"/>
  <c r="E2628" i="5"/>
  <c r="E2629" i="5"/>
  <c r="E2630" i="5"/>
  <c r="E2631" i="5"/>
  <c r="E2632" i="5"/>
  <c r="E2633" i="5"/>
  <c r="E2634" i="5"/>
  <c r="E2635" i="5"/>
  <c r="E2636" i="5"/>
  <c r="E2637" i="5"/>
  <c r="E2638" i="5"/>
  <c r="E2639" i="5"/>
  <c r="E2640" i="5"/>
  <c r="E2641" i="5"/>
  <c r="E2642" i="5"/>
  <c r="E2643" i="5"/>
  <c r="E2644" i="5"/>
  <c r="E2645" i="5"/>
  <c r="E2646" i="5"/>
  <c r="E2647" i="5"/>
  <c r="E2648" i="5"/>
  <c r="E2649" i="5"/>
  <c r="E2650" i="5"/>
  <c r="E2651" i="5"/>
  <c r="E2652" i="5"/>
  <c r="E2653" i="5"/>
  <c r="E2654" i="5"/>
  <c r="E2655" i="5"/>
  <c r="E2656" i="5"/>
  <c r="E2657" i="5"/>
  <c r="E2658" i="5"/>
  <c r="E2659" i="5"/>
  <c r="E2660" i="5"/>
  <c r="E2661" i="5"/>
  <c r="E2662" i="5"/>
  <c r="E2663" i="5"/>
  <c r="E2664" i="5"/>
  <c r="E2665" i="5"/>
  <c r="E2666" i="5"/>
  <c r="E2667" i="5"/>
  <c r="E2668" i="5"/>
  <c r="E2669" i="5"/>
  <c r="E2670" i="5"/>
  <c r="E2671" i="5"/>
  <c r="E2672" i="5"/>
  <c r="E2673" i="5"/>
  <c r="E2674" i="5"/>
  <c r="E2675" i="5"/>
  <c r="E2676" i="5"/>
  <c r="E2677" i="5"/>
  <c r="E2678" i="5"/>
  <c r="E2679" i="5"/>
  <c r="E2680" i="5"/>
  <c r="E2681" i="5"/>
  <c r="E2682" i="5"/>
  <c r="E2683" i="5"/>
  <c r="E2684" i="5"/>
  <c r="E2685" i="5"/>
  <c r="E2686" i="5"/>
  <c r="E2687" i="5"/>
  <c r="E2688" i="5"/>
  <c r="E2689" i="5"/>
  <c r="E2690" i="5"/>
  <c r="E2691" i="5"/>
  <c r="E2692" i="5"/>
  <c r="E2693" i="5"/>
  <c r="E2694" i="5"/>
  <c r="E2695" i="5"/>
  <c r="E2696" i="5"/>
  <c r="E2697" i="5"/>
  <c r="E2698" i="5"/>
  <c r="E2699" i="5"/>
  <c r="E2700" i="5"/>
  <c r="E2701" i="5"/>
  <c r="E2702" i="5"/>
  <c r="E2703" i="5"/>
  <c r="E2704" i="5"/>
  <c r="E2705" i="5"/>
  <c r="E2706" i="5"/>
  <c r="E2707" i="5"/>
  <c r="E2708" i="5"/>
  <c r="E2709" i="5"/>
  <c r="E2710" i="5"/>
  <c r="E2711" i="5"/>
  <c r="E2712" i="5"/>
  <c r="E2713" i="5"/>
  <c r="E2714" i="5"/>
  <c r="E2715" i="5"/>
  <c r="E2716" i="5"/>
  <c r="E2717" i="5"/>
  <c r="E2718" i="5"/>
  <c r="E2719" i="5"/>
  <c r="E2720" i="5"/>
  <c r="E2721" i="5"/>
  <c r="E2722" i="5"/>
  <c r="E2723" i="5"/>
  <c r="E2724" i="5"/>
  <c r="E2725" i="5"/>
  <c r="E2726" i="5"/>
  <c r="E2727" i="5"/>
  <c r="E2728" i="5"/>
  <c r="E2729" i="5"/>
  <c r="E2730" i="5"/>
  <c r="E2731" i="5"/>
  <c r="E2732" i="5"/>
  <c r="E2733" i="5"/>
  <c r="E2734" i="5"/>
  <c r="E2735" i="5"/>
  <c r="E2736" i="5"/>
  <c r="E2737" i="5"/>
  <c r="E2738" i="5"/>
  <c r="E2739" i="5"/>
  <c r="E2740" i="5"/>
  <c r="E2741" i="5"/>
  <c r="E2742" i="5"/>
  <c r="E2743" i="5"/>
  <c r="E2744" i="5"/>
  <c r="E2745" i="5"/>
  <c r="E2746" i="5"/>
  <c r="E2747" i="5"/>
  <c r="E2748" i="5"/>
  <c r="E2749" i="5"/>
  <c r="E2750" i="5"/>
  <c r="E2751" i="5"/>
  <c r="E2752" i="5"/>
  <c r="E2753" i="5"/>
  <c r="E2754" i="5"/>
  <c r="E2755" i="5"/>
  <c r="E2756" i="5"/>
  <c r="E2757" i="5"/>
  <c r="E2758" i="5"/>
  <c r="E2759" i="5"/>
  <c r="E2760" i="5"/>
  <c r="E2761" i="5"/>
  <c r="E2762" i="5"/>
  <c r="E2763" i="5"/>
  <c r="E2764" i="5"/>
  <c r="E2765" i="5"/>
  <c r="E2766" i="5"/>
  <c r="E2767" i="5"/>
  <c r="E2768" i="5"/>
  <c r="E2769" i="5"/>
  <c r="E2770" i="5"/>
  <c r="E2771" i="5"/>
  <c r="E2772" i="5"/>
  <c r="E2773" i="5"/>
  <c r="E2774" i="5"/>
  <c r="E2775" i="5"/>
  <c r="E2776" i="5"/>
  <c r="E2777" i="5"/>
  <c r="E2778" i="5"/>
  <c r="E2779" i="5"/>
  <c r="E2780" i="5"/>
  <c r="E2781" i="5"/>
  <c r="E2782" i="5"/>
  <c r="E2783" i="5"/>
  <c r="E2784" i="5"/>
  <c r="E2785" i="5"/>
  <c r="E2786" i="5"/>
  <c r="E2787" i="5"/>
  <c r="E2788" i="5"/>
  <c r="E2789" i="5"/>
  <c r="E2790" i="5"/>
  <c r="E2791" i="5"/>
  <c r="E2792" i="5"/>
  <c r="E2793" i="5"/>
  <c r="E2794" i="5"/>
  <c r="E2795" i="5"/>
  <c r="E2796" i="5"/>
  <c r="E2797" i="5"/>
  <c r="E2798" i="5"/>
  <c r="E2799" i="5"/>
  <c r="E2800" i="5"/>
  <c r="E2801" i="5"/>
  <c r="E2802" i="5"/>
  <c r="E2803" i="5"/>
  <c r="E2804" i="5"/>
  <c r="E2805" i="5"/>
  <c r="E2806" i="5"/>
  <c r="E2807" i="5"/>
  <c r="E2808" i="5"/>
  <c r="E2809" i="5"/>
  <c r="E2810" i="5"/>
  <c r="E2811" i="5"/>
  <c r="E2812" i="5"/>
  <c r="E2813" i="5"/>
  <c r="E2814" i="5"/>
  <c r="E2815" i="5"/>
  <c r="E2816" i="5"/>
  <c r="E2817" i="5"/>
  <c r="E2818" i="5"/>
  <c r="E2819" i="5"/>
  <c r="E2820" i="5"/>
  <c r="E2821" i="5"/>
  <c r="E2822" i="5"/>
  <c r="E2823" i="5"/>
  <c r="E2824" i="5"/>
  <c r="E2825" i="5"/>
  <c r="E2826" i="5"/>
  <c r="E2827" i="5"/>
  <c r="E2828" i="5"/>
  <c r="E2829" i="5"/>
  <c r="E2830" i="5"/>
  <c r="E2831" i="5"/>
  <c r="E2832" i="5"/>
  <c r="E2833" i="5"/>
  <c r="E2834" i="5"/>
  <c r="E2835" i="5"/>
  <c r="E2836" i="5"/>
  <c r="E2837" i="5"/>
  <c r="E2838" i="5"/>
  <c r="E2839" i="5"/>
  <c r="E2840" i="5"/>
  <c r="E2841" i="5"/>
  <c r="E2842" i="5"/>
  <c r="E2843" i="5"/>
  <c r="E2844" i="5"/>
  <c r="E2845" i="5"/>
  <c r="E2846" i="5"/>
  <c r="E2847" i="5"/>
  <c r="E2848" i="5"/>
  <c r="E2849" i="5"/>
  <c r="E2850" i="5"/>
  <c r="E2851" i="5"/>
  <c r="E2852" i="5"/>
  <c r="E2853" i="5"/>
  <c r="E2854" i="5"/>
  <c r="E2855" i="5"/>
  <c r="E2856" i="5"/>
  <c r="E2857" i="5"/>
  <c r="E2858" i="5"/>
  <c r="E2859" i="5"/>
  <c r="E2860" i="5"/>
  <c r="E2861" i="5"/>
  <c r="E2862" i="5"/>
  <c r="E2863" i="5"/>
  <c r="E2864" i="5"/>
  <c r="E2865" i="5"/>
  <c r="E2866" i="5"/>
  <c r="E2867" i="5"/>
  <c r="E2868" i="5"/>
  <c r="E2869" i="5"/>
  <c r="E2870" i="5"/>
  <c r="E2871" i="5"/>
  <c r="E2872" i="5"/>
  <c r="E2873" i="5"/>
  <c r="E2874" i="5"/>
  <c r="E2875" i="5"/>
  <c r="E2876" i="5"/>
  <c r="E2877" i="5"/>
  <c r="E2878" i="5"/>
  <c r="E2879" i="5"/>
  <c r="E2880" i="5"/>
  <c r="E2881" i="5"/>
  <c r="E2882" i="5"/>
  <c r="E2883" i="5"/>
  <c r="E2884" i="5"/>
  <c r="E2885" i="5"/>
  <c r="E2886" i="5"/>
  <c r="E2887" i="5"/>
  <c r="E2888" i="5"/>
  <c r="E2889" i="5"/>
  <c r="E2890" i="5"/>
  <c r="E2891" i="5"/>
  <c r="E2892" i="5"/>
  <c r="E2893" i="5"/>
  <c r="E2894" i="5"/>
  <c r="E2895" i="5"/>
  <c r="E2896" i="5"/>
  <c r="E2897" i="5"/>
  <c r="E2898" i="5"/>
  <c r="E2899" i="5"/>
  <c r="E2900" i="5"/>
  <c r="E2901" i="5"/>
  <c r="E2902" i="5"/>
  <c r="E2903" i="5"/>
  <c r="E2904" i="5"/>
  <c r="E2905" i="5"/>
  <c r="E2906" i="5"/>
  <c r="E2907" i="5"/>
  <c r="E2908" i="5"/>
  <c r="E2909" i="5"/>
  <c r="E2910" i="5"/>
  <c r="E2911" i="5"/>
  <c r="E2912" i="5"/>
  <c r="E2913" i="5"/>
  <c r="E2914" i="5"/>
  <c r="E2915" i="5"/>
  <c r="E2916" i="5"/>
  <c r="E2917" i="5"/>
  <c r="E2918" i="5"/>
  <c r="E2919" i="5"/>
  <c r="E2920" i="5"/>
  <c r="E2921" i="5"/>
  <c r="E2922" i="5"/>
  <c r="E2923" i="5"/>
  <c r="E2924" i="5"/>
  <c r="E2925" i="5"/>
  <c r="E2926" i="5"/>
  <c r="E2927" i="5"/>
  <c r="E2928" i="5"/>
  <c r="E2929" i="5"/>
  <c r="E2930" i="5"/>
  <c r="E2931" i="5"/>
  <c r="E2932" i="5"/>
  <c r="E2933" i="5"/>
  <c r="E2934" i="5"/>
  <c r="E2935" i="5"/>
  <c r="E2936" i="5"/>
  <c r="E2937" i="5"/>
  <c r="E2938" i="5"/>
  <c r="E2939" i="5"/>
  <c r="E2940" i="5"/>
  <c r="E2941" i="5"/>
  <c r="E2942" i="5"/>
  <c r="E2943" i="5"/>
  <c r="E2944" i="5"/>
  <c r="E2945" i="5"/>
  <c r="E2946" i="5"/>
  <c r="E2947" i="5"/>
  <c r="E2948" i="5"/>
  <c r="E2949" i="5"/>
  <c r="E2950" i="5"/>
  <c r="E2951" i="5"/>
  <c r="E2952" i="5"/>
  <c r="E2953" i="5"/>
  <c r="E2954" i="5"/>
  <c r="E2955" i="5"/>
  <c r="E2956" i="5"/>
  <c r="E2957" i="5"/>
  <c r="E2958" i="5"/>
  <c r="E2959" i="5"/>
  <c r="E2960" i="5"/>
  <c r="E2961" i="5"/>
  <c r="E2962" i="5"/>
  <c r="E2963" i="5"/>
  <c r="E2964" i="5"/>
  <c r="E2965" i="5"/>
  <c r="E2966" i="5"/>
  <c r="E2967" i="5"/>
  <c r="E2968" i="5"/>
  <c r="E2969" i="5"/>
  <c r="E2970" i="5"/>
  <c r="E2971" i="5"/>
  <c r="E2972" i="5"/>
  <c r="E2973" i="5"/>
  <c r="E2974" i="5"/>
  <c r="E2975" i="5"/>
  <c r="E2976" i="5"/>
  <c r="E2977" i="5"/>
  <c r="E2978" i="5"/>
  <c r="E2979" i="5"/>
  <c r="E2980" i="5"/>
  <c r="E2981" i="5"/>
  <c r="E2982" i="5"/>
  <c r="E2983" i="5"/>
  <c r="E2984" i="5"/>
  <c r="E2985" i="5"/>
  <c r="E2986" i="5"/>
  <c r="E2987" i="5"/>
  <c r="E2988" i="5"/>
  <c r="E2989" i="5"/>
  <c r="E2990" i="5"/>
  <c r="E2991" i="5"/>
  <c r="E2992" i="5"/>
  <c r="E2993" i="5"/>
  <c r="E2994" i="5"/>
  <c r="E2995" i="5"/>
  <c r="E2996" i="5"/>
  <c r="E2997" i="5"/>
  <c r="E2998" i="5"/>
  <c r="E2999" i="5"/>
  <c r="E3000" i="5"/>
  <c r="E3001" i="5"/>
  <c r="E3002" i="5"/>
  <c r="E3003" i="5"/>
  <c r="E3004" i="5"/>
  <c r="E3005" i="5"/>
  <c r="E3006" i="5"/>
  <c r="E3007" i="5"/>
  <c r="E3008" i="5"/>
  <c r="E3009" i="5"/>
  <c r="E3010" i="5"/>
  <c r="E3011" i="5"/>
  <c r="E3012" i="5"/>
  <c r="E3013" i="5"/>
  <c r="E3014" i="5"/>
  <c r="E3015" i="5"/>
  <c r="E3016" i="5"/>
  <c r="E3017" i="5"/>
  <c r="E3018" i="5"/>
  <c r="E3019" i="5"/>
  <c r="E3020" i="5"/>
  <c r="E3021" i="5"/>
  <c r="E3022" i="5"/>
  <c r="E3023" i="5"/>
  <c r="E3024" i="5"/>
  <c r="E3025" i="5"/>
  <c r="E3026" i="5"/>
  <c r="E3027" i="5"/>
  <c r="E3028" i="5"/>
  <c r="E3029" i="5"/>
  <c r="E3030" i="5"/>
  <c r="E3031" i="5"/>
  <c r="E3032" i="5"/>
  <c r="E3033" i="5"/>
  <c r="E3034" i="5"/>
  <c r="E3035" i="5"/>
  <c r="E3036" i="5"/>
  <c r="E3037" i="5"/>
  <c r="E3038" i="5"/>
  <c r="E3039" i="5"/>
  <c r="E3040" i="5"/>
  <c r="E3041" i="5"/>
  <c r="E3042" i="5"/>
  <c r="E3043" i="5"/>
  <c r="E3044" i="5"/>
  <c r="E3045" i="5"/>
  <c r="E3046" i="5"/>
  <c r="E3047" i="5"/>
  <c r="E3048" i="5"/>
  <c r="E3049" i="5"/>
  <c r="E3050" i="5"/>
  <c r="E3051" i="5"/>
  <c r="E3052" i="5"/>
  <c r="E3053" i="5"/>
  <c r="E3054" i="5"/>
  <c r="E3055" i="5"/>
  <c r="E3056" i="5"/>
  <c r="E3057" i="5"/>
  <c r="E3058" i="5"/>
  <c r="E3059" i="5"/>
  <c r="E3060" i="5"/>
  <c r="E3061" i="5"/>
  <c r="E3062" i="5"/>
  <c r="E3063" i="5"/>
  <c r="E3064" i="5"/>
  <c r="E3065" i="5"/>
  <c r="E3066" i="5"/>
  <c r="E3067" i="5"/>
  <c r="E3068" i="5"/>
  <c r="E3069" i="5"/>
  <c r="E3070" i="5"/>
  <c r="E3071" i="5"/>
  <c r="E3072" i="5"/>
  <c r="E3073" i="5"/>
  <c r="E3074" i="5"/>
  <c r="E3075" i="5"/>
  <c r="E3076" i="5"/>
  <c r="E3077" i="5"/>
  <c r="E3078" i="5"/>
  <c r="E3079" i="5"/>
  <c r="E3080" i="5"/>
  <c r="E3081" i="5"/>
  <c r="E3082" i="5"/>
  <c r="E3083" i="5"/>
  <c r="E3084" i="5"/>
  <c r="E3085" i="5"/>
  <c r="E3086" i="5"/>
  <c r="E3087" i="5"/>
  <c r="E3088" i="5"/>
  <c r="E3089" i="5"/>
  <c r="E3090" i="5"/>
  <c r="E3091" i="5"/>
  <c r="E3092" i="5"/>
  <c r="E3093" i="5"/>
  <c r="E3094" i="5"/>
  <c r="E3095" i="5"/>
  <c r="E3096" i="5"/>
  <c r="E3097" i="5"/>
  <c r="E3098" i="5"/>
  <c r="E3099" i="5"/>
  <c r="E3100" i="5"/>
  <c r="E3101" i="5"/>
  <c r="E3102" i="5"/>
  <c r="E3103" i="5"/>
  <c r="E3104" i="5"/>
  <c r="E3105" i="5"/>
  <c r="E3106" i="5"/>
  <c r="E3107" i="5"/>
  <c r="E3108" i="5"/>
  <c r="E3109" i="5"/>
  <c r="E3110" i="5"/>
  <c r="E3111" i="5"/>
  <c r="E3112" i="5"/>
  <c r="E3113" i="5"/>
  <c r="E3114" i="5"/>
  <c r="E3115" i="5"/>
  <c r="E3116" i="5"/>
  <c r="E3117" i="5"/>
  <c r="E3118" i="5"/>
  <c r="E3119" i="5"/>
  <c r="E3120" i="5"/>
  <c r="E3121" i="5"/>
  <c r="E3122" i="5"/>
  <c r="E3123" i="5"/>
  <c r="E3124" i="5"/>
  <c r="E3125" i="5"/>
  <c r="E3126" i="5"/>
  <c r="E3127" i="5"/>
  <c r="E3128" i="5"/>
  <c r="E3129" i="5"/>
  <c r="E3130" i="5"/>
  <c r="E3131" i="5"/>
  <c r="E3132" i="5"/>
  <c r="E3133" i="5"/>
  <c r="E3134" i="5"/>
  <c r="E3135" i="5"/>
  <c r="E3136" i="5"/>
  <c r="E3137" i="5"/>
  <c r="E3138" i="5"/>
  <c r="E3139" i="5"/>
  <c r="E3140" i="5"/>
  <c r="E3141" i="5"/>
  <c r="E3142" i="5"/>
  <c r="E3143" i="5"/>
  <c r="E3144" i="5"/>
  <c r="E3145" i="5"/>
  <c r="E3146" i="5"/>
  <c r="E3147" i="5"/>
  <c r="E3148" i="5"/>
  <c r="E3149" i="5"/>
  <c r="E3150" i="5"/>
  <c r="E3151" i="5"/>
  <c r="E3152" i="5"/>
  <c r="E3153" i="5"/>
  <c r="E3154" i="5"/>
  <c r="E3155" i="5"/>
  <c r="E3156" i="5"/>
  <c r="E3157" i="5"/>
  <c r="E3158" i="5"/>
  <c r="E3159" i="5"/>
  <c r="E3160" i="5"/>
  <c r="E3161" i="5"/>
  <c r="E3162" i="5"/>
  <c r="E3163" i="5"/>
  <c r="E3164" i="5"/>
  <c r="E3165" i="5"/>
  <c r="E3166" i="5"/>
  <c r="E3167" i="5"/>
  <c r="E3168" i="5"/>
  <c r="E3169" i="5"/>
  <c r="E3170" i="5"/>
  <c r="E3171" i="5"/>
  <c r="E3172" i="5"/>
  <c r="E3173" i="5"/>
  <c r="E3174" i="5"/>
  <c r="E3175" i="5"/>
  <c r="E3176" i="5"/>
  <c r="E3177" i="5"/>
  <c r="E3178" i="5"/>
  <c r="E3179" i="5"/>
  <c r="E3180" i="5"/>
  <c r="E3181" i="5"/>
  <c r="E3182" i="5"/>
  <c r="E3183" i="5"/>
  <c r="E3184" i="5"/>
  <c r="E3185" i="5"/>
  <c r="E3186" i="5"/>
  <c r="E3187" i="5"/>
  <c r="E3188" i="5"/>
  <c r="E3189" i="5"/>
  <c r="E3190" i="5"/>
  <c r="E3191" i="5"/>
  <c r="E3192" i="5"/>
  <c r="E3193" i="5"/>
  <c r="E3194" i="5"/>
  <c r="E3195" i="5"/>
  <c r="E3196" i="5"/>
  <c r="E3197" i="5"/>
  <c r="E3198" i="5"/>
  <c r="E3199" i="5"/>
  <c r="E3200" i="5"/>
  <c r="E3201" i="5"/>
  <c r="E3202" i="5"/>
  <c r="E3203" i="5"/>
  <c r="E3204" i="5"/>
  <c r="E3205" i="5"/>
  <c r="E3206" i="5"/>
  <c r="E3207" i="5"/>
  <c r="E3208" i="5"/>
  <c r="E3209" i="5"/>
  <c r="E3210" i="5"/>
  <c r="E3211" i="5"/>
  <c r="E3212" i="5"/>
  <c r="E3213" i="5"/>
  <c r="E3214" i="5"/>
  <c r="E3215" i="5"/>
  <c r="E3216" i="5"/>
  <c r="E3217" i="5"/>
  <c r="E3218" i="5"/>
  <c r="E3219" i="5"/>
  <c r="E3220" i="5"/>
  <c r="E3221" i="5"/>
  <c r="E3222" i="5"/>
  <c r="E3223" i="5"/>
  <c r="E3224" i="5"/>
  <c r="E3225" i="5"/>
  <c r="E3226" i="5"/>
  <c r="E3227" i="5"/>
  <c r="E3228" i="5"/>
  <c r="E3229" i="5"/>
  <c r="E3230" i="5"/>
  <c r="E3231" i="5"/>
  <c r="E3232" i="5"/>
  <c r="E3233" i="5"/>
  <c r="E3234" i="5"/>
  <c r="E3235" i="5"/>
  <c r="E3236" i="5"/>
  <c r="E3237" i="5"/>
  <c r="E3238" i="5"/>
  <c r="E3239" i="5"/>
  <c r="E3240" i="5"/>
  <c r="E3241" i="5"/>
  <c r="E3242" i="5"/>
  <c r="E3243" i="5"/>
  <c r="E3244" i="5"/>
  <c r="E3245" i="5"/>
  <c r="E3246" i="5"/>
  <c r="E3247" i="5"/>
  <c r="E3248" i="5"/>
  <c r="E3249" i="5"/>
  <c r="E3250" i="5"/>
  <c r="E3251" i="5"/>
  <c r="E3252" i="5"/>
  <c r="E3253" i="5"/>
  <c r="E3254" i="5"/>
  <c r="E3255" i="5"/>
  <c r="E3256" i="5"/>
  <c r="E3257" i="5"/>
  <c r="E3258" i="5"/>
  <c r="E3259" i="5"/>
  <c r="E3260" i="5"/>
  <c r="E3261" i="5"/>
  <c r="E3262" i="5"/>
  <c r="E3263" i="5"/>
  <c r="E3264" i="5"/>
  <c r="E3265" i="5"/>
  <c r="E3266" i="5"/>
  <c r="E3267" i="5"/>
  <c r="E3268" i="5"/>
  <c r="E3269" i="5"/>
  <c r="E3270" i="5"/>
  <c r="E3271" i="5"/>
  <c r="E3272" i="5"/>
  <c r="E3273" i="5"/>
  <c r="E3274" i="5"/>
  <c r="E3275" i="5"/>
  <c r="E3276" i="5"/>
  <c r="E3277" i="5"/>
  <c r="E3278" i="5"/>
  <c r="E3279" i="5"/>
  <c r="E3280" i="5"/>
  <c r="E3281" i="5"/>
  <c r="E3282" i="5"/>
  <c r="E3283" i="5"/>
  <c r="E3284" i="5"/>
  <c r="E3285" i="5"/>
  <c r="E3286" i="5"/>
  <c r="E3287" i="5"/>
  <c r="E3288" i="5"/>
  <c r="E3289" i="5"/>
  <c r="E3290" i="5"/>
  <c r="E3291" i="5"/>
  <c r="E3292" i="5"/>
  <c r="E3293" i="5"/>
  <c r="E3294" i="5"/>
  <c r="E3295" i="5"/>
  <c r="E3296" i="5"/>
  <c r="E3297" i="5"/>
  <c r="E3298" i="5"/>
  <c r="E3299" i="5"/>
  <c r="E3300" i="5"/>
  <c r="E3301" i="5"/>
  <c r="E3302" i="5"/>
  <c r="E3303" i="5"/>
  <c r="E3304" i="5"/>
  <c r="E3305" i="5"/>
  <c r="E3306" i="5"/>
  <c r="E3307" i="5"/>
  <c r="E3308" i="5"/>
  <c r="E3309" i="5"/>
  <c r="E3310" i="5"/>
  <c r="E3311" i="5"/>
  <c r="E3312" i="5"/>
  <c r="E3313" i="5"/>
  <c r="E3314" i="5"/>
  <c r="E3315" i="5"/>
  <c r="E3316" i="5"/>
  <c r="E3317" i="5"/>
  <c r="E3318" i="5"/>
  <c r="E3319" i="5"/>
  <c r="E3320" i="5"/>
  <c r="E3321" i="5"/>
  <c r="E3322" i="5"/>
  <c r="E3323" i="5"/>
  <c r="E3324" i="5"/>
  <c r="E3325" i="5"/>
  <c r="E3326" i="5"/>
  <c r="E3327" i="5"/>
  <c r="E3328" i="5"/>
  <c r="E3329" i="5"/>
  <c r="E3330" i="5"/>
  <c r="E3331" i="5"/>
  <c r="E3332" i="5"/>
  <c r="E3333" i="5"/>
  <c r="E3334" i="5"/>
  <c r="E3335" i="5"/>
  <c r="E3336" i="5"/>
  <c r="E3337" i="5"/>
  <c r="E3338" i="5"/>
  <c r="E3339" i="5"/>
  <c r="E3340" i="5"/>
  <c r="E3341" i="5"/>
  <c r="E3342" i="5"/>
  <c r="E3343" i="5"/>
  <c r="E3344" i="5"/>
  <c r="E3345" i="5"/>
  <c r="E3346" i="5"/>
  <c r="E3347" i="5"/>
  <c r="E3348" i="5"/>
  <c r="E3349" i="5"/>
  <c r="E3350" i="5"/>
  <c r="E3351" i="5"/>
  <c r="E3352" i="5"/>
  <c r="E3353" i="5"/>
  <c r="E3354" i="5"/>
  <c r="E3355" i="5"/>
  <c r="E3356" i="5"/>
  <c r="E3357" i="5"/>
  <c r="E3358" i="5"/>
  <c r="E3359" i="5"/>
  <c r="E3360" i="5"/>
  <c r="E3361" i="5"/>
  <c r="E3362" i="5"/>
  <c r="E3363" i="5"/>
  <c r="E3364" i="5"/>
  <c r="E3365" i="5"/>
  <c r="E3366" i="5"/>
  <c r="E3367" i="5"/>
  <c r="E3368" i="5"/>
  <c r="E3369" i="5"/>
  <c r="E3370" i="5"/>
  <c r="E3371" i="5"/>
  <c r="E3372" i="5"/>
  <c r="E3373" i="5"/>
  <c r="E3374" i="5"/>
  <c r="E3375" i="5"/>
  <c r="E3376" i="5"/>
  <c r="E3377" i="5"/>
  <c r="E3378" i="5"/>
  <c r="E3379" i="5"/>
  <c r="E3380" i="5"/>
  <c r="E3381" i="5"/>
  <c r="E3382" i="5"/>
  <c r="E3383" i="5"/>
  <c r="E3384" i="5"/>
  <c r="E3385" i="5"/>
  <c r="E3386" i="5"/>
  <c r="E3387" i="5"/>
  <c r="E3388" i="5"/>
  <c r="E3389" i="5"/>
  <c r="E3390" i="5"/>
  <c r="E3391" i="5"/>
  <c r="E3392" i="5"/>
  <c r="E3393" i="5"/>
  <c r="E3394" i="5"/>
  <c r="E3395" i="5"/>
  <c r="E3396" i="5"/>
  <c r="E3397" i="5"/>
  <c r="E3398" i="5"/>
  <c r="E3399" i="5"/>
  <c r="E3400" i="5"/>
  <c r="E3401" i="5"/>
  <c r="E3402" i="5"/>
  <c r="E3403" i="5"/>
  <c r="E3404" i="5"/>
  <c r="E3405" i="5"/>
  <c r="E3406" i="5"/>
  <c r="E3407" i="5"/>
  <c r="E3408" i="5"/>
  <c r="E3409" i="5"/>
  <c r="E3410" i="5"/>
  <c r="E3411" i="5"/>
  <c r="E3412" i="5"/>
  <c r="E3413" i="5"/>
  <c r="E3414" i="5"/>
  <c r="E3415" i="5"/>
  <c r="E3416" i="5"/>
  <c r="E3417" i="5"/>
  <c r="E3418" i="5"/>
  <c r="E3419" i="5"/>
  <c r="E3420" i="5"/>
  <c r="E3421" i="5"/>
  <c r="E3422" i="5"/>
  <c r="E3423" i="5"/>
  <c r="E3424" i="5"/>
  <c r="E3425" i="5"/>
  <c r="E3426" i="5"/>
  <c r="E3427" i="5"/>
  <c r="E3428" i="5"/>
  <c r="E3429" i="5"/>
  <c r="E3430" i="5"/>
  <c r="E3431" i="5"/>
  <c r="E3432" i="5"/>
  <c r="E3433" i="5"/>
  <c r="E3434" i="5"/>
  <c r="E3435" i="5"/>
  <c r="E3436" i="5"/>
  <c r="E3437" i="5"/>
  <c r="E3438" i="5"/>
  <c r="E3439" i="5"/>
  <c r="E3440" i="5"/>
  <c r="E3441" i="5"/>
  <c r="E3442" i="5"/>
  <c r="E3443" i="5"/>
  <c r="E3444" i="5"/>
  <c r="E3445" i="5"/>
  <c r="E3446" i="5"/>
  <c r="E3447" i="5"/>
  <c r="E3448" i="5"/>
  <c r="E3449" i="5"/>
  <c r="E3450" i="5"/>
  <c r="E3451" i="5"/>
  <c r="E3452" i="5"/>
  <c r="E3453" i="5"/>
  <c r="E3454" i="5"/>
  <c r="E3455" i="5"/>
  <c r="E3456" i="5"/>
  <c r="E3457" i="5"/>
  <c r="E3458" i="5"/>
  <c r="E3459" i="5"/>
  <c r="E3460" i="5"/>
  <c r="E3461" i="5"/>
  <c r="E3462" i="5"/>
  <c r="E3463" i="5"/>
  <c r="E3464" i="5"/>
  <c r="E3465" i="5"/>
  <c r="E3466" i="5"/>
  <c r="E3467" i="5"/>
  <c r="E3468" i="5"/>
  <c r="E3469" i="5"/>
  <c r="E3470" i="5"/>
  <c r="E3471" i="5"/>
  <c r="E3472" i="5"/>
  <c r="E3473" i="5"/>
  <c r="E3474" i="5"/>
  <c r="E3475" i="5"/>
  <c r="E3476" i="5"/>
  <c r="E3477" i="5"/>
  <c r="E3478" i="5"/>
  <c r="E3479" i="5"/>
  <c r="E3480" i="5"/>
  <c r="E3481" i="5"/>
  <c r="E3482" i="5"/>
  <c r="E3483" i="5"/>
  <c r="E3484" i="5"/>
  <c r="E3485" i="5"/>
  <c r="E3486" i="5"/>
  <c r="E3487" i="5"/>
  <c r="E3488" i="5"/>
  <c r="E3489" i="5"/>
  <c r="E3490" i="5"/>
  <c r="E3491" i="5"/>
  <c r="E3492" i="5"/>
  <c r="E3493" i="5"/>
  <c r="E3494" i="5"/>
  <c r="E3495" i="5"/>
  <c r="E3496" i="5"/>
  <c r="E3497" i="5"/>
  <c r="E3498" i="5"/>
  <c r="E3499" i="5"/>
  <c r="E3500" i="5"/>
  <c r="E3501" i="5"/>
  <c r="E3502" i="5"/>
  <c r="E3503" i="5"/>
  <c r="E3504" i="5"/>
  <c r="E3505" i="5"/>
  <c r="E3506" i="5"/>
  <c r="E3507" i="5"/>
  <c r="E3508" i="5"/>
  <c r="E3509" i="5"/>
  <c r="E3510" i="5"/>
  <c r="E3511" i="5"/>
  <c r="E3512" i="5"/>
  <c r="E3513" i="5"/>
  <c r="E3514" i="5"/>
  <c r="E3515" i="5"/>
  <c r="E3516" i="5"/>
  <c r="E3517" i="5"/>
  <c r="E3518" i="5"/>
  <c r="E3519" i="5"/>
  <c r="E3520" i="5"/>
  <c r="E3521" i="5"/>
  <c r="E3522" i="5"/>
  <c r="E3523" i="5"/>
  <c r="E3524" i="5"/>
  <c r="E3525" i="5"/>
  <c r="E3526" i="5"/>
  <c r="E3527" i="5"/>
  <c r="E3528" i="5"/>
  <c r="E3529" i="5"/>
  <c r="E3530" i="5"/>
  <c r="E3531" i="5"/>
  <c r="E3532" i="5"/>
  <c r="E3533" i="5"/>
  <c r="E3534" i="5"/>
  <c r="E3535" i="5"/>
  <c r="E3536" i="5"/>
  <c r="E3537" i="5"/>
  <c r="E3538" i="5"/>
  <c r="E3539" i="5"/>
  <c r="E3540" i="5"/>
  <c r="E3541" i="5"/>
  <c r="E3542" i="5"/>
  <c r="E3543" i="5"/>
  <c r="E3544" i="5"/>
  <c r="E3545" i="5"/>
  <c r="E3546" i="5"/>
  <c r="E3547" i="5"/>
  <c r="E3548" i="5"/>
  <c r="E3549" i="5"/>
  <c r="E3550" i="5"/>
  <c r="E3551" i="5"/>
  <c r="E3552" i="5"/>
  <c r="E3553" i="5"/>
  <c r="E3554" i="5"/>
  <c r="E3555" i="5"/>
  <c r="E3556" i="5"/>
  <c r="E3557" i="5"/>
  <c r="E3558" i="5"/>
  <c r="E3559" i="5"/>
  <c r="E3560" i="5"/>
  <c r="E3561" i="5"/>
  <c r="E3562" i="5"/>
  <c r="E3563" i="5"/>
  <c r="E3564" i="5"/>
  <c r="E3565" i="5"/>
  <c r="E3566" i="5"/>
  <c r="E3567" i="5"/>
  <c r="E3568" i="5"/>
  <c r="E3569" i="5"/>
  <c r="E3570" i="5"/>
  <c r="E3571" i="5"/>
  <c r="E3572" i="5"/>
  <c r="E3573" i="5"/>
  <c r="E3574" i="5"/>
  <c r="E3575" i="5"/>
  <c r="E3576" i="5"/>
  <c r="E3577" i="5"/>
  <c r="E3578" i="5"/>
  <c r="E3579" i="5"/>
  <c r="E3580" i="5"/>
  <c r="E3581" i="5"/>
  <c r="E3582" i="5"/>
  <c r="E3583" i="5"/>
  <c r="E3584" i="5"/>
  <c r="E3585" i="5"/>
  <c r="E3586" i="5"/>
  <c r="E3587" i="5"/>
  <c r="E3588" i="5"/>
  <c r="E3589" i="5"/>
  <c r="E3590" i="5"/>
  <c r="E3591" i="5"/>
  <c r="E3592" i="5"/>
  <c r="E3593" i="5"/>
  <c r="E3594" i="5"/>
  <c r="E3595" i="5"/>
  <c r="E3596" i="5"/>
  <c r="E3597" i="5"/>
  <c r="E3598" i="5"/>
  <c r="E3599" i="5"/>
  <c r="E3600" i="5"/>
  <c r="E3601" i="5"/>
  <c r="E3602" i="5"/>
  <c r="E3603" i="5"/>
  <c r="E3604" i="5"/>
  <c r="E3605" i="5"/>
  <c r="E3606" i="5"/>
  <c r="E3607" i="5"/>
  <c r="E3608" i="5"/>
  <c r="E3609" i="5"/>
  <c r="E3610" i="5"/>
  <c r="E3611" i="5"/>
  <c r="E3612" i="5"/>
  <c r="E3613" i="5"/>
  <c r="E3614" i="5"/>
  <c r="E3615" i="5"/>
  <c r="E3616" i="5"/>
  <c r="E3617" i="5"/>
  <c r="E3618" i="5"/>
  <c r="E3619" i="5"/>
  <c r="E3620" i="5"/>
  <c r="E3621" i="5"/>
  <c r="E3622" i="5"/>
  <c r="E3623" i="5"/>
  <c r="E3624" i="5"/>
  <c r="E3625" i="5"/>
  <c r="E3626" i="5"/>
  <c r="E3627" i="5"/>
  <c r="E3628" i="5"/>
  <c r="E3629" i="5"/>
  <c r="E3630" i="5"/>
  <c r="E3631" i="5"/>
  <c r="E3632" i="5"/>
  <c r="E3633" i="5"/>
  <c r="E3634" i="5"/>
  <c r="E3635" i="5"/>
  <c r="E3636" i="5"/>
  <c r="E3637" i="5"/>
  <c r="E3638" i="5"/>
  <c r="E3639" i="5"/>
  <c r="E3640" i="5"/>
  <c r="E3641" i="5"/>
  <c r="E3642" i="5"/>
  <c r="E3643" i="5"/>
  <c r="E3644" i="5"/>
  <c r="E3645" i="5"/>
  <c r="E3646" i="5"/>
  <c r="E3647" i="5"/>
  <c r="E3648" i="5"/>
  <c r="E3649" i="5"/>
  <c r="E3650" i="5"/>
  <c r="E3651" i="5"/>
  <c r="E3652" i="5"/>
  <c r="E3653" i="5"/>
  <c r="E3654" i="5"/>
  <c r="E3655" i="5"/>
  <c r="E3656" i="5"/>
  <c r="E3657" i="5"/>
  <c r="E3658" i="5"/>
  <c r="E3659" i="5"/>
  <c r="E3660" i="5"/>
  <c r="E3661" i="5"/>
  <c r="E3662" i="5"/>
  <c r="E3663" i="5"/>
  <c r="E3664" i="5"/>
  <c r="E3665" i="5"/>
  <c r="E3666" i="5"/>
  <c r="E3667" i="5"/>
  <c r="E3668" i="5"/>
  <c r="E3669" i="5"/>
  <c r="E3670" i="5"/>
  <c r="E3671" i="5"/>
  <c r="E3672" i="5"/>
  <c r="E3673" i="5"/>
  <c r="E3674" i="5"/>
  <c r="E3675" i="5"/>
  <c r="E3676" i="5"/>
  <c r="E3677" i="5"/>
  <c r="E3678" i="5"/>
  <c r="E3679" i="5"/>
  <c r="E3680" i="5"/>
  <c r="E3681" i="5"/>
  <c r="E3682" i="5"/>
  <c r="E3683" i="5"/>
  <c r="E3684" i="5"/>
  <c r="E3685" i="5"/>
  <c r="E3686" i="5"/>
  <c r="E3687" i="5"/>
  <c r="E3688" i="5"/>
  <c r="E3689" i="5"/>
  <c r="E3690" i="5"/>
  <c r="E3691" i="5"/>
  <c r="E3692" i="5"/>
  <c r="E3693" i="5"/>
  <c r="E3694" i="5"/>
  <c r="E3695" i="5"/>
  <c r="E3696" i="5"/>
  <c r="E3697" i="5"/>
  <c r="E3698" i="5"/>
  <c r="E3699" i="5"/>
  <c r="E3700" i="5"/>
  <c r="E3701" i="5"/>
  <c r="E3702" i="5"/>
  <c r="E3703" i="5"/>
  <c r="E3704" i="5"/>
  <c r="E3705" i="5"/>
  <c r="E3706" i="5"/>
  <c r="E3707" i="5"/>
  <c r="E3708" i="5"/>
  <c r="E3709" i="5"/>
  <c r="E3710" i="5"/>
  <c r="E3711" i="5"/>
  <c r="E3712" i="5"/>
  <c r="E3713" i="5"/>
  <c r="E3714" i="5"/>
  <c r="E3715" i="5"/>
  <c r="E3716" i="5"/>
  <c r="E3717" i="5"/>
  <c r="E3718" i="5"/>
  <c r="E3719" i="5"/>
  <c r="E3720" i="5"/>
  <c r="E3721" i="5"/>
  <c r="E3722" i="5"/>
  <c r="E3723" i="5"/>
  <c r="E3724" i="5"/>
  <c r="E3725" i="5"/>
  <c r="E3726" i="5"/>
  <c r="E3727" i="5"/>
  <c r="E3728" i="5"/>
  <c r="E3729" i="5"/>
  <c r="E3730" i="5"/>
  <c r="E3731" i="5"/>
  <c r="E3732" i="5"/>
  <c r="E3733" i="5"/>
  <c r="E3734" i="5"/>
  <c r="E3735" i="5"/>
  <c r="E3736" i="5"/>
  <c r="E3737" i="5"/>
  <c r="E3738" i="5"/>
  <c r="E3739" i="5"/>
  <c r="E3740" i="5"/>
  <c r="E3741" i="5"/>
  <c r="E3742" i="5"/>
  <c r="E3743" i="5"/>
  <c r="E3744" i="5"/>
  <c r="E3745" i="5"/>
  <c r="E3746" i="5"/>
  <c r="E3747" i="5"/>
  <c r="E3748" i="5"/>
  <c r="E3749" i="5"/>
  <c r="E3750" i="5"/>
  <c r="E3751" i="5"/>
  <c r="E3752" i="5"/>
  <c r="E3753" i="5"/>
  <c r="E3754" i="5"/>
  <c r="E3755" i="5"/>
  <c r="E3756" i="5"/>
  <c r="E3757" i="5"/>
  <c r="E3758" i="5"/>
  <c r="E3759" i="5"/>
  <c r="E3760" i="5"/>
  <c r="E3761" i="5"/>
  <c r="E3762" i="5"/>
  <c r="E3763" i="5"/>
  <c r="E3764" i="5"/>
  <c r="E3765" i="5"/>
  <c r="E3766" i="5"/>
  <c r="E3767" i="5"/>
  <c r="E3768" i="5"/>
  <c r="E3769" i="5"/>
  <c r="E3770" i="5"/>
  <c r="E3771" i="5"/>
  <c r="E3772" i="5"/>
  <c r="E3773" i="5"/>
  <c r="E3774" i="5"/>
  <c r="E3775" i="5"/>
  <c r="E3776" i="5"/>
  <c r="E3777" i="5"/>
  <c r="E3778" i="5"/>
  <c r="E3779" i="5"/>
  <c r="E3780" i="5"/>
  <c r="E3781" i="5"/>
  <c r="E3782" i="5"/>
  <c r="E3783" i="5"/>
  <c r="E3784" i="5"/>
  <c r="E3785" i="5"/>
  <c r="E3786" i="5"/>
  <c r="E3787" i="5"/>
  <c r="E3788" i="5"/>
  <c r="E3789" i="5"/>
  <c r="E3790" i="5"/>
  <c r="E3791" i="5"/>
  <c r="E3792" i="5"/>
  <c r="E3793" i="5"/>
  <c r="E3794" i="5"/>
  <c r="E3795" i="5"/>
  <c r="E3796" i="5"/>
  <c r="E3797" i="5"/>
  <c r="E3798" i="5"/>
  <c r="E3799" i="5"/>
  <c r="E3800" i="5"/>
  <c r="E3801" i="5"/>
  <c r="E3802" i="5"/>
  <c r="E3803" i="5"/>
  <c r="E3804" i="5"/>
  <c r="E3805" i="5"/>
  <c r="E3806" i="5"/>
  <c r="E3807" i="5"/>
  <c r="E3808" i="5"/>
  <c r="E3809" i="5"/>
  <c r="E3810" i="5"/>
  <c r="E3811" i="5"/>
  <c r="E3812" i="5"/>
  <c r="E3813" i="5"/>
  <c r="E3814" i="5"/>
  <c r="E3815" i="5"/>
  <c r="E3816" i="5"/>
  <c r="E3817" i="5"/>
  <c r="E3818" i="5"/>
  <c r="E3819" i="5"/>
  <c r="E3820" i="5"/>
  <c r="E3821" i="5"/>
  <c r="E3822" i="5"/>
  <c r="E3823" i="5"/>
  <c r="E3824" i="5"/>
  <c r="E3825" i="5"/>
  <c r="E3826" i="5"/>
  <c r="E3827" i="5"/>
  <c r="E3828" i="5"/>
  <c r="E3829" i="5"/>
  <c r="E3830" i="5"/>
  <c r="E3831" i="5"/>
  <c r="E3832" i="5"/>
  <c r="E3833" i="5"/>
  <c r="E3834" i="5"/>
  <c r="E3835" i="5"/>
  <c r="E3836" i="5"/>
  <c r="E3837" i="5"/>
  <c r="E3838" i="5"/>
  <c r="E3839" i="5"/>
  <c r="E3840" i="5"/>
  <c r="E3841" i="5"/>
  <c r="E3842" i="5"/>
  <c r="E3843" i="5"/>
  <c r="E3844" i="5"/>
  <c r="E3845" i="5"/>
  <c r="E3846" i="5"/>
  <c r="E3847" i="5"/>
  <c r="E3848" i="5"/>
  <c r="E3849" i="5"/>
  <c r="E3850" i="5"/>
  <c r="E3851" i="5"/>
  <c r="E3852" i="5"/>
  <c r="E3853" i="5"/>
  <c r="E3854" i="5"/>
  <c r="E3855" i="5"/>
  <c r="E3856" i="5"/>
  <c r="E3857" i="5"/>
  <c r="E3858" i="5"/>
  <c r="E3859" i="5"/>
  <c r="E3860" i="5"/>
  <c r="E3861" i="5"/>
  <c r="E3862" i="5"/>
  <c r="E3863" i="5"/>
  <c r="E3864" i="5"/>
  <c r="E3865" i="5"/>
  <c r="E3866" i="5"/>
  <c r="E3867" i="5"/>
  <c r="E3868" i="5"/>
  <c r="E3869" i="5"/>
  <c r="E3870" i="5"/>
  <c r="E3871" i="5"/>
  <c r="E3872" i="5"/>
  <c r="E3873" i="5"/>
  <c r="E3874" i="5"/>
  <c r="E3875" i="5"/>
  <c r="E3876" i="5"/>
  <c r="E3877" i="5"/>
  <c r="E3878" i="5"/>
  <c r="E3879" i="5"/>
  <c r="E3880" i="5"/>
  <c r="E3881" i="5"/>
  <c r="E3882" i="5"/>
  <c r="E3883" i="5"/>
  <c r="E3884" i="5"/>
  <c r="E3885" i="5"/>
  <c r="E3886" i="5"/>
  <c r="E3887" i="5"/>
  <c r="E3888" i="5"/>
  <c r="E3889" i="5"/>
  <c r="E3890" i="5"/>
  <c r="E3891" i="5"/>
  <c r="E3892" i="5"/>
  <c r="E3893" i="5"/>
  <c r="E3894" i="5"/>
  <c r="E3895" i="5"/>
  <c r="E3896" i="5"/>
  <c r="E3897" i="5"/>
  <c r="E3898" i="5"/>
  <c r="E3899" i="5"/>
  <c r="E3900" i="5"/>
  <c r="E3901" i="5"/>
  <c r="E3902" i="5"/>
  <c r="E3903" i="5"/>
  <c r="E3904" i="5"/>
  <c r="E3905" i="5"/>
  <c r="E3906" i="5"/>
  <c r="E3907" i="5"/>
  <c r="E3908" i="5"/>
  <c r="E3909" i="5"/>
  <c r="E3910" i="5"/>
  <c r="E3911" i="5"/>
  <c r="E3912" i="5"/>
  <c r="E3913" i="5"/>
  <c r="E3914" i="5"/>
  <c r="E3915" i="5"/>
  <c r="E3916" i="5"/>
  <c r="E3917" i="5"/>
  <c r="E3918" i="5"/>
  <c r="E3919" i="5"/>
  <c r="E3920" i="5"/>
  <c r="E3921" i="5"/>
  <c r="E3922" i="5"/>
  <c r="E3923" i="5"/>
  <c r="E3924" i="5"/>
  <c r="E3925" i="5"/>
  <c r="E3926" i="5"/>
  <c r="E3927" i="5"/>
  <c r="E3928" i="5"/>
  <c r="E3929" i="5"/>
  <c r="E3930" i="5"/>
  <c r="E3931" i="5"/>
  <c r="E3932" i="5"/>
  <c r="E3933" i="5"/>
  <c r="E3934" i="5"/>
  <c r="E3935" i="5"/>
  <c r="E3936" i="5"/>
  <c r="E3937" i="5"/>
  <c r="E3938" i="5"/>
  <c r="E3939" i="5"/>
  <c r="E3940" i="5"/>
  <c r="E3941" i="5"/>
  <c r="E3942" i="5"/>
  <c r="E3943" i="5"/>
  <c r="E3944" i="5"/>
  <c r="E3945" i="5"/>
  <c r="E3946" i="5"/>
  <c r="E3947" i="5"/>
  <c r="E3948" i="5"/>
  <c r="E3949" i="5"/>
  <c r="E3950" i="5"/>
  <c r="E3951" i="5"/>
  <c r="E3952" i="5"/>
  <c r="E3953" i="5"/>
  <c r="E3954" i="5"/>
  <c r="E3955" i="5"/>
  <c r="E3956" i="5"/>
  <c r="E3957" i="5"/>
  <c r="E3958" i="5"/>
  <c r="E3959" i="5"/>
  <c r="E3960" i="5"/>
  <c r="E3961" i="5"/>
  <c r="E3962" i="5"/>
  <c r="E3963" i="5"/>
  <c r="E3964" i="5"/>
  <c r="E3965" i="5"/>
  <c r="E3966" i="5"/>
  <c r="E3967" i="5"/>
  <c r="E3968" i="5"/>
  <c r="E3969" i="5"/>
  <c r="E3970" i="5"/>
  <c r="E3971" i="5"/>
  <c r="E3972" i="5"/>
  <c r="E3973" i="5"/>
  <c r="E3974" i="5"/>
  <c r="E3975" i="5"/>
  <c r="E3976" i="5"/>
  <c r="E3977" i="5"/>
  <c r="E3978" i="5"/>
  <c r="E3979" i="5"/>
  <c r="E3980" i="5"/>
  <c r="E3981" i="5"/>
  <c r="E3982" i="5"/>
  <c r="E3983" i="5"/>
  <c r="E3984" i="5"/>
  <c r="E3985" i="5"/>
  <c r="E3986" i="5"/>
  <c r="E3987" i="5"/>
  <c r="E3988" i="5"/>
  <c r="E3989" i="5"/>
  <c r="E3990" i="5"/>
  <c r="E3991" i="5"/>
  <c r="E3992" i="5"/>
  <c r="E3993" i="5"/>
  <c r="E3994" i="5"/>
  <c r="E3995" i="5"/>
  <c r="E3996" i="5"/>
  <c r="E3997" i="5"/>
  <c r="E3998" i="5"/>
  <c r="E3999" i="5"/>
  <c r="E4000" i="5"/>
  <c r="E4001" i="5"/>
  <c r="E4002" i="5"/>
  <c r="E4003" i="5"/>
  <c r="E4004" i="5"/>
  <c r="E4005" i="5"/>
  <c r="E4006" i="5"/>
  <c r="E4007" i="5"/>
  <c r="E4008" i="5"/>
  <c r="E4009" i="5"/>
  <c r="E4010" i="5"/>
  <c r="E4011" i="5"/>
  <c r="E4012" i="5"/>
  <c r="E4013" i="5"/>
  <c r="E4014" i="5"/>
  <c r="E4015" i="5"/>
  <c r="E4016" i="5"/>
  <c r="E4017" i="5"/>
  <c r="E4018" i="5"/>
  <c r="E4019" i="5"/>
  <c r="E4020" i="5"/>
  <c r="E4021" i="5"/>
  <c r="E4022" i="5"/>
  <c r="E4023" i="5"/>
  <c r="E4024" i="5"/>
  <c r="E4025" i="5"/>
  <c r="E4026" i="5"/>
  <c r="E4027" i="5"/>
  <c r="E4028" i="5"/>
  <c r="E4029" i="5"/>
  <c r="E4030" i="5"/>
  <c r="E4031" i="5"/>
  <c r="E4032" i="5"/>
  <c r="E4033" i="5"/>
  <c r="E4034" i="5"/>
  <c r="E4035" i="5"/>
  <c r="E4036" i="5"/>
  <c r="E4037" i="5"/>
  <c r="E4038" i="5"/>
  <c r="E4039" i="5"/>
  <c r="E4040" i="5"/>
  <c r="E4041" i="5"/>
  <c r="E4042" i="5"/>
  <c r="E4043" i="5"/>
  <c r="E4044" i="5"/>
  <c r="E4045" i="5"/>
  <c r="E4046" i="5"/>
  <c r="E4047" i="5"/>
  <c r="E4048" i="5"/>
  <c r="E4049" i="5"/>
  <c r="E4050" i="5"/>
  <c r="E4051" i="5"/>
  <c r="E4052" i="5"/>
  <c r="E4053" i="5"/>
  <c r="E4054" i="5"/>
  <c r="E4055" i="5"/>
  <c r="E4056" i="5"/>
  <c r="E4057" i="5"/>
  <c r="E4058" i="5"/>
  <c r="E4059" i="5"/>
  <c r="E4060" i="5"/>
  <c r="E4061" i="5"/>
  <c r="E4062" i="5"/>
  <c r="E4063" i="5"/>
  <c r="E4064" i="5"/>
  <c r="E4065" i="5"/>
  <c r="E4066" i="5"/>
  <c r="E4067" i="5"/>
  <c r="E4068" i="5"/>
  <c r="E4069" i="5"/>
  <c r="E4070" i="5"/>
  <c r="E4071" i="5"/>
  <c r="E4072" i="5"/>
  <c r="E4073" i="5"/>
  <c r="E4074" i="5"/>
  <c r="E4075" i="5"/>
  <c r="E4076" i="5"/>
  <c r="E4077" i="5"/>
  <c r="E4078" i="5"/>
  <c r="E4079" i="5"/>
  <c r="E4080" i="5"/>
  <c r="E4081" i="5"/>
  <c r="E4082" i="5"/>
  <c r="E4083" i="5"/>
  <c r="E4084" i="5"/>
  <c r="E4085" i="5"/>
  <c r="E4086" i="5"/>
  <c r="E4087" i="5"/>
  <c r="E4088" i="5"/>
  <c r="E4089" i="5"/>
  <c r="E4090" i="5"/>
  <c r="E4091" i="5"/>
  <c r="E4092" i="5"/>
  <c r="E4093" i="5"/>
  <c r="E4094" i="5"/>
  <c r="E4095" i="5"/>
  <c r="E4096" i="5"/>
  <c r="E4097" i="5"/>
  <c r="E4098" i="5"/>
  <c r="E4099" i="5"/>
  <c r="E4100" i="5"/>
  <c r="E4101" i="5"/>
  <c r="E4102" i="5"/>
  <c r="E4103" i="5"/>
  <c r="E4104" i="5"/>
  <c r="E4105" i="5"/>
  <c r="E4106" i="5"/>
  <c r="E4107" i="5"/>
  <c r="E4108" i="5"/>
  <c r="E4109" i="5"/>
  <c r="E4110" i="5"/>
  <c r="E4111" i="5"/>
  <c r="E4112" i="5"/>
  <c r="E4113" i="5"/>
  <c r="E4114" i="5"/>
  <c r="E4115" i="5"/>
  <c r="E4116" i="5"/>
  <c r="E4117" i="5"/>
  <c r="E4118" i="5"/>
  <c r="E4119" i="5"/>
  <c r="E4120" i="5"/>
  <c r="E4121" i="5"/>
  <c r="E4122" i="5"/>
  <c r="E4123" i="5"/>
  <c r="E4124" i="5"/>
  <c r="E4125" i="5"/>
  <c r="E4126" i="5"/>
  <c r="E4127" i="5"/>
  <c r="E4128" i="5"/>
  <c r="E4129" i="5"/>
  <c r="E4130" i="5"/>
  <c r="E4131" i="5"/>
  <c r="E4132" i="5"/>
  <c r="E4133" i="5"/>
  <c r="E4134" i="5"/>
  <c r="E4135" i="5"/>
  <c r="E4136" i="5"/>
  <c r="E4137" i="5"/>
  <c r="E4138" i="5"/>
  <c r="E4139" i="5"/>
  <c r="E4140" i="5"/>
  <c r="E4141" i="5"/>
  <c r="E4142" i="5"/>
  <c r="E4143" i="5"/>
  <c r="E4144" i="5"/>
  <c r="E4145" i="5"/>
  <c r="E4146" i="5"/>
  <c r="E4147" i="5"/>
  <c r="E4148" i="5"/>
  <c r="E4149" i="5"/>
  <c r="E4150" i="5"/>
  <c r="E4151" i="5"/>
  <c r="E4152" i="5"/>
  <c r="E4153" i="5"/>
  <c r="E4154" i="5"/>
  <c r="E4155" i="5"/>
  <c r="E4156" i="5"/>
  <c r="E4157" i="5"/>
  <c r="E4158" i="5"/>
  <c r="E4159" i="5"/>
  <c r="E4160" i="5"/>
  <c r="E4161" i="5"/>
  <c r="E4162" i="5"/>
  <c r="E4163" i="5"/>
  <c r="E4164" i="5"/>
  <c r="E4165" i="5"/>
  <c r="E4166" i="5"/>
  <c r="E4167" i="5"/>
  <c r="E4168" i="5"/>
  <c r="E4169" i="5"/>
  <c r="E4170" i="5"/>
  <c r="E4171" i="5"/>
  <c r="E4172" i="5"/>
  <c r="E4173" i="5"/>
  <c r="E4174" i="5"/>
  <c r="E4175" i="5"/>
  <c r="E4176" i="5"/>
  <c r="E4177" i="5"/>
  <c r="E4178" i="5"/>
  <c r="E4179" i="5"/>
  <c r="E4180" i="5"/>
  <c r="E4181" i="5"/>
  <c r="E4182" i="5"/>
  <c r="E4183" i="5"/>
  <c r="E4184" i="5"/>
  <c r="E4185" i="5"/>
  <c r="E4186" i="5"/>
  <c r="E4187" i="5"/>
  <c r="E4188" i="5"/>
  <c r="E4189" i="5"/>
  <c r="E4190" i="5"/>
  <c r="E4191" i="5"/>
  <c r="E4192" i="5"/>
  <c r="E4193" i="5"/>
  <c r="E4194" i="5"/>
  <c r="E4195" i="5"/>
  <c r="E4196" i="5"/>
  <c r="E4197" i="5"/>
  <c r="E4198" i="5"/>
  <c r="E4199" i="5"/>
  <c r="E4200" i="5"/>
  <c r="E4201" i="5"/>
  <c r="E4202" i="5"/>
  <c r="E4203" i="5"/>
  <c r="E4204" i="5"/>
  <c r="E4205" i="5"/>
  <c r="E4206" i="5"/>
  <c r="E4207" i="5"/>
  <c r="E4208" i="5"/>
  <c r="E4209" i="5"/>
  <c r="E4210" i="5"/>
  <c r="E4211" i="5"/>
  <c r="E4212" i="5"/>
  <c r="E4213" i="5"/>
  <c r="E4214" i="5"/>
  <c r="E4215" i="5"/>
  <c r="E4216" i="5"/>
  <c r="E4217" i="5"/>
  <c r="E4218" i="5"/>
  <c r="E4219" i="5"/>
  <c r="E4220" i="5"/>
  <c r="E4221" i="5"/>
  <c r="E4222" i="5"/>
  <c r="E4223" i="5"/>
  <c r="E4224" i="5"/>
  <c r="E4225" i="5"/>
  <c r="E4226" i="5"/>
  <c r="E4227" i="5"/>
  <c r="E4228" i="5"/>
  <c r="E4229" i="5"/>
  <c r="E4230" i="5"/>
  <c r="E4231" i="5"/>
  <c r="E4232" i="5"/>
  <c r="E4233" i="5"/>
  <c r="E4234" i="5"/>
  <c r="E4235" i="5"/>
  <c r="E4236" i="5"/>
  <c r="E4237" i="5"/>
  <c r="E4238" i="5"/>
  <c r="E4239" i="5"/>
  <c r="E4240" i="5"/>
  <c r="E4241" i="5"/>
  <c r="E4242" i="5"/>
  <c r="E4243" i="5"/>
  <c r="E4244" i="5"/>
  <c r="E4245" i="5"/>
  <c r="E4246" i="5"/>
  <c r="E4247" i="5"/>
  <c r="E4248" i="5"/>
  <c r="E4249" i="5"/>
  <c r="E4250" i="5"/>
  <c r="E4251" i="5"/>
  <c r="E4252" i="5"/>
  <c r="E4253" i="5"/>
  <c r="E4254" i="5"/>
  <c r="E4255" i="5"/>
  <c r="E4256" i="5"/>
  <c r="E4257" i="5"/>
  <c r="E4258" i="5"/>
  <c r="E4259" i="5"/>
  <c r="E4260" i="5"/>
  <c r="E4261" i="5"/>
  <c r="E4262" i="5"/>
  <c r="E4263" i="5"/>
  <c r="E4264" i="5"/>
  <c r="E4265" i="5"/>
  <c r="E4266" i="5"/>
  <c r="E4267" i="5"/>
  <c r="E4268" i="5"/>
  <c r="E4269" i="5"/>
  <c r="E4270" i="5"/>
  <c r="E4271" i="5"/>
  <c r="E4272" i="5"/>
  <c r="E4273" i="5"/>
  <c r="E4274" i="5"/>
  <c r="E4275" i="5"/>
  <c r="E4276" i="5"/>
  <c r="E4277" i="5"/>
  <c r="E4278" i="5"/>
  <c r="E4279" i="5"/>
  <c r="E4280" i="5"/>
  <c r="E4281" i="5"/>
  <c r="E4282" i="5"/>
  <c r="E4283" i="5"/>
  <c r="E4284" i="5"/>
  <c r="E4285" i="5"/>
  <c r="E4286" i="5"/>
  <c r="E4287" i="5"/>
  <c r="E4288" i="5"/>
  <c r="E4289" i="5"/>
  <c r="E4290" i="5"/>
  <c r="E4291" i="5"/>
  <c r="E4292" i="5"/>
  <c r="E4293" i="5"/>
  <c r="E4294" i="5"/>
  <c r="E4295" i="5"/>
  <c r="E4296" i="5"/>
  <c r="E4297" i="5"/>
  <c r="E4298" i="5"/>
  <c r="E4299" i="5"/>
  <c r="E4300" i="5"/>
  <c r="E4301" i="5"/>
  <c r="E4302" i="5"/>
  <c r="E4303" i="5"/>
  <c r="E4304" i="5"/>
  <c r="E4305" i="5"/>
  <c r="E4306" i="5"/>
  <c r="E4307" i="5"/>
  <c r="E4308" i="5"/>
  <c r="E4309" i="5"/>
  <c r="E4310" i="5"/>
  <c r="E4311" i="5"/>
  <c r="E4312" i="5"/>
  <c r="E4313" i="5"/>
  <c r="E4314" i="5"/>
  <c r="E4315" i="5"/>
  <c r="E4316" i="5"/>
  <c r="E4317" i="5"/>
  <c r="E4318" i="5"/>
  <c r="E4319" i="5"/>
  <c r="E4320" i="5"/>
  <c r="E4321" i="5"/>
  <c r="E4322" i="5"/>
  <c r="E4323" i="5"/>
  <c r="E4324" i="5"/>
  <c r="E4325" i="5"/>
  <c r="E4326" i="5"/>
  <c r="E4327" i="5"/>
  <c r="E4328" i="5"/>
  <c r="E4329" i="5"/>
  <c r="E4330" i="5"/>
  <c r="E4331" i="5"/>
  <c r="E4332" i="5"/>
  <c r="E4333" i="5"/>
  <c r="E4334" i="5"/>
  <c r="E4335" i="5"/>
  <c r="E4336" i="5"/>
  <c r="E4337" i="5"/>
  <c r="E4338" i="5"/>
  <c r="E4339" i="5"/>
  <c r="E4340" i="5"/>
  <c r="E4341" i="5"/>
  <c r="E4342" i="5"/>
  <c r="E4343" i="5"/>
  <c r="E4344" i="5"/>
  <c r="E4345" i="5"/>
  <c r="E4346" i="5"/>
  <c r="E4347" i="5"/>
  <c r="E4348" i="5"/>
  <c r="E4349" i="5"/>
  <c r="E4350" i="5"/>
  <c r="E4351" i="5"/>
  <c r="E4352" i="5"/>
  <c r="E4353" i="5"/>
  <c r="E4354" i="5"/>
  <c r="E4355" i="5"/>
  <c r="E4356" i="5"/>
  <c r="E4357" i="5"/>
  <c r="E4358" i="5"/>
  <c r="E4359" i="5"/>
  <c r="E4360" i="5"/>
  <c r="E4361" i="5"/>
  <c r="E4362" i="5"/>
  <c r="E4363" i="5"/>
  <c r="E4364" i="5"/>
  <c r="E4365" i="5"/>
  <c r="E4366" i="5"/>
  <c r="E4367" i="5"/>
  <c r="E4368" i="5"/>
  <c r="E4369" i="5"/>
  <c r="E4370" i="5"/>
  <c r="E4371" i="5"/>
  <c r="E4372" i="5"/>
  <c r="E4373" i="5"/>
  <c r="E4374" i="5"/>
  <c r="E4375" i="5"/>
  <c r="E4376" i="5"/>
  <c r="E4377" i="5"/>
  <c r="E4378" i="5"/>
  <c r="E4379" i="5"/>
  <c r="E4380" i="5"/>
  <c r="E4381" i="5"/>
  <c r="E4382" i="5"/>
  <c r="E4383" i="5"/>
  <c r="E4384" i="5"/>
  <c r="E4385" i="5"/>
  <c r="E4386" i="5"/>
  <c r="E4387" i="5"/>
  <c r="E4388" i="5"/>
  <c r="E4389" i="5"/>
  <c r="E4390" i="5"/>
  <c r="E4391" i="5"/>
  <c r="E4392" i="5"/>
  <c r="E4393" i="5"/>
  <c r="E4394" i="5"/>
  <c r="E4395" i="5"/>
  <c r="E4396" i="5"/>
  <c r="E4397" i="5"/>
  <c r="E4398" i="5"/>
  <c r="E4399" i="5"/>
  <c r="E4400" i="5"/>
  <c r="E4401" i="5"/>
  <c r="E4402" i="5"/>
  <c r="E4403" i="5"/>
  <c r="E4404" i="5"/>
  <c r="E4405" i="5"/>
  <c r="E4406" i="5"/>
  <c r="E4407" i="5"/>
  <c r="E4408" i="5"/>
  <c r="E4409" i="5"/>
  <c r="E4410" i="5"/>
  <c r="E4411" i="5"/>
  <c r="E4412" i="5"/>
  <c r="E4413" i="5"/>
  <c r="E4414" i="5"/>
  <c r="E4415" i="5"/>
  <c r="E4416" i="5"/>
  <c r="E4417" i="5"/>
  <c r="E4418" i="5"/>
  <c r="E4419" i="5"/>
  <c r="E4420" i="5"/>
  <c r="E4421" i="5"/>
  <c r="E4422" i="5"/>
  <c r="E4423" i="5"/>
  <c r="E4424" i="5"/>
  <c r="E4425" i="5"/>
  <c r="E4426" i="5"/>
  <c r="E4427" i="5"/>
  <c r="E4428" i="5"/>
  <c r="E4429" i="5"/>
  <c r="E4430" i="5"/>
  <c r="E4431" i="5"/>
  <c r="E4432" i="5"/>
  <c r="E4433" i="5"/>
  <c r="E4434" i="5"/>
  <c r="E4435" i="5"/>
  <c r="E4436" i="5"/>
  <c r="E4437" i="5"/>
  <c r="E4438" i="5"/>
  <c r="E4439" i="5"/>
  <c r="E4440" i="5"/>
  <c r="E4441" i="5"/>
  <c r="E4442" i="5"/>
  <c r="E4443" i="5"/>
  <c r="E4444" i="5"/>
  <c r="E4445" i="5"/>
  <c r="E4446" i="5"/>
  <c r="E4447" i="5"/>
  <c r="E4448" i="5"/>
  <c r="E4449" i="5"/>
  <c r="E4450" i="5"/>
  <c r="E4451" i="5"/>
  <c r="E4452" i="5"/>
  <c r="E4453" i="5"/>
  <c r="E4454" i="5"/>
  <c r="E4455" i="5"/>
  <c r="E4456" i="5"/>
  <c r="E4457" i="5"/>
  <c r="E4458" i="5"/>
  <c r="E4459" i="5"/>
  <c r="E4460" i="5"/>
  <c r="E4461" i="5"/>
  <c r="E4462" i="5"/>
  <c r="E4463" i="5"/>
  <c r="E4464" i="5"/>
  <c r="E4465" i="5"/>
  <c r="E4466" i="5"/>
  <c r="E4467" i="5"/>
  <c r="E4468" i="5"/>
  <c r="E4469" i="5"/>
  <c r="E4470" i="5"/>
  <c r="E4471" i="5"/>
  <c r="E4472" i="5"/>
  <c r="E4473" i="5"/>
  <c r="E4474" i="5"/>
  <c r="E4475" i="5"/>
  <c r="E4476" i="5"/>
  <c r="E4477" i="5"/>
  <c r="E4478" i="5"/>
  <c r="E4479" i="5"/>
  <c r="E4480" i="5"/>
  <c r="E4481" i="5"/>
  <c r="E4482" i="5"/>
  <c r="E4483" i="5"/>
  <c r="E4484" i="5"/>
  <c r="E4485" i="5"/>
  <c r="E4486" i="5"/>
  <c r="E4487" i="5"/>
  <c r="E4488" i="5"/>
  <c r="E4489" i="5"/>
  <c r="E4490" i="5"/>
  <c r="E4491" i="5"/>
  <c r="E4492" i="5"/>
  <c r="E4493" i="5"/>
  <c r="E4494" i="5"/>
  <c r="E4495" i="5"/>
  <c r="E4496" i="5"/>
  <c r="E4497" i="5"/>
  <c r="E4498" i="5"/>
  <c r="E4499" i="5"/>
  <c r="E4500" i="5"/>
  <c r="E4501" i="5"/>
  <c r="E4502" i="5"/>
  <c r="E4503" i="5"/>
  <c r="E4504" i="5"/>
  <c r="E4505" i="5"/>
  <c r="E4506" i="5"/>
  <c r="E4507" i="5"/>
  <c r="E4508" i="5"/>
  <c r="E4509" i="5"/>
  <c r="E4510" i="5"/>
  <c r="E4511" i="5"/>
  <c r="E4512" i="5"/>
  <c r="E4513" i="5"/>
  <c r="E4514" i="5"/>
  <c r="E4515" i="5"/>
  <c r="E4516" i="5"/>
  <c r="E4517" i="5"/>
  <c r="E4518" i="5"/>
  <c r="E4519" i="5"/>
  <c r="E4520" i="5"/>
  <c r="E4521" i="5"/>
  <c r="E4522" i="5"/>
  <c r="E4523" i="5"/>
  <c r="E4524" i="5"/>
  <c r="E4525" i="5"/>
  <c r="E4526" i="5"/>
  <c r="E4527" i="5"/>
  <c r="E4528" i="5"/>
  <c r="E4529" i="5"/>
  <c r="E4530" i="5"/>
  <c r="E4531" i="5"/>
  <c r="E4532" i="5"/>
  <c r="E4533" i="5"/>
  <c r="E4534" i="5"/>
  <c r="E4535" i="5"/>
  <c r="E4536" i="5"/>
  <c r="E4537" i="5"/>
  <c r="E4538" i="5"/>
  <c r="E4539" i="5"/>
  <c r="E4540" i="5"/>
  <c r="E4541" i="5"/>
  <c r="E4542" i="5"/>
  <c r="E4543" i="5"/>
  <c r="E4544" i="5"/>
  <c r="E4545" i="5"/>
  <c r="E4546" i="5"/>
  <c r="E4547" i="5"/>
  <c r="E4548" i="5"/>
  <c r="E4549" i="5"/>
  <c r="E4550" i="5"/>
  <c r="E4551" i="5"/>
  <c r="E4552" i="5"/>
  <c r="E4553" i="5"/>
  <c r="E4554" i="5"/>
  <c r="E4555" i="5"/>
  <c r="E4556" i="5"/>
  <c r="E4557" i="5"/>
  <c r="E4558" i="5"/>
  <c r="E4559" i="5"/>
  <c r="E4560" i="5"/>
  <c r="E4561" i="5"/>
  <c r="E4562" i="5"/>
  <c r="E4563" i="5"/>
  <c r="E4564" i="5"/>
  <c r="E4565" i="5"/>
  <c r="E4566" i="5"/>
  <c r="E4567" i="5"/>
  <c r="E4568" i="5"/>
  <c r="E4569" i="5"/>
  <c r="E4570" i="5"/>
  <c r="E4571" i="5"/>
  <c r="E4572" i="5"/>
  <c r="E4573" i="5"/>
  <c r="E4574" i="5"/>
  <c r="E4575" i="5"/>
  <c r="E4576" i="5"/>
  <c r="E4577" i="5"/>
  <c r="E4578" i="5"/>
  <c r="E4579" i="5"/>
  <c r="E4580" i="5"/>
  <c r="E4581" i="5"/>
  <c r="E4582" i="5"/>
  <c r="E4583" i="5"/>
  <c r="E4584" i="5"/>
  <c r="E4585" i="5"/>
  <c r="E4586" i="5"/>
  <c r="E4587" i="5"/>
  <c r="E4588" i="5"/>
  <c r="E4589" i="5"/>
  <c r="E4590" i="5"/>
  <c r="E4591" i="5"/>
  <c r="E4592" i="5"/>
  <c r="E4593" i="5"/>
  <c r="E4594" i="5"/>
  <c r="E4595" i="5"/>
  <c r="E4596" i="5"/>
  <c r="E4597" i="5"/>
  <c r="E4598" i="5"/>
  <c r="E4599" i="5"/>
  <c r="E4600" i="5"/>
  <c r="E4601" i="5"/>
  <c r="E4602" i="5"/>
  <c r="E4603" i="5"/>
  <c r="E4604" i="5"/>
  <c r="E4605" i="5"/>
  <c r="E4606" i="5"/>
  <c r="E4607" i="5"/>
  <c r="E4608" i="5"/>
  <c r="E4609" i="5"/>
  <c r="E4610" i="5"/>
  <c r="E4611" i="5"/>
  <c r="E4612" i="5"/>
  <c r="E4613" i="5"/>
  <c r="E4614" i="5"/>
  <c r="E4615" i="5"/>
  <c r="E4616" i="5"/>
  <c r="E4617" i="5"/>
  <c r="E4618" i="5"/>
  <c r="E4619" i="5"/>
  <c r="E4620" i="5"/>
  <c r="E4621" i="5"/>
  <c r="E4622" i="5"/>
  <c r="E4623" i="5"/>
  <c r="E4624" i="5"/>
  <c r="E4625" i="5"/>
  <c r="E4626" i="5"/>
  <c r="E4627" i="5"/>
  <c r="E4628" i="5"/>
  <c r="E4629" i="5"/>
  <c r="E4630" i="5"/>
  <c r="E4631" i="5"/>
  <c r="E4632" i="5"/>
  <c r="E4633" i="5"/>
  <c r="E4634" i="5"/>
  <c r="E4635" i="5"/>
  <c r="E4636" i="5"/>
  <c r="E4637" i="5"/>
  <c r="E4638" i="5"/>
  <c r="E4639" i="5"/>
  <c r="E4640" i="5"/>
  <c r="E4641" i="5"/>
  <c r="E4642" i="5"/>
  <c r="E4643" i="5"/>
  <c r="E4644" i="5"/>
  <c r="E4645" i="5"/>
  <c r="E4646" i="5"/>
  <c r="E4647" i="5"/>
  <c r="E4648" i="5"/>
  <c r="E4649" i="5"/>
  <c r="E4650" i="5"/>
  <c r="E4651" i="5"/>
  <c r="E4652" i="5"/>
  <c r="E4653" i="5"/>
  <c r="E4654" i="5"/>
  <c r="E4655" i="5"/>
  <c r="E4656" i="5"/>
  <c r="E4657" i="5"/>
  <c r="E4658" i="5"/>
  <c r="E4659" i="5"/>
  <c r="E4660" i="5"/>
  <c r="E4661" i="5"/>
  <c r="E4662" i="5"/>
  <c r="E4663" i="5"/>
  <c r="E4664" i="5"/>
  <c r="E4665" i="5"/>
  <c r="E4666" i="5"/>
  <c r="E4667" i="5"/>
  <c r="E4668" i="5"/>
  <c r="E4669" i="5"/>
  <c r="E4670" i="5"/>
  <c r="E4671" i="5"/>
  <c r="E4672" i="5"/>
  <c r="E4673" i="5"/>
  <c r="E4674" i="5"/>
  <c r="E4675" i="5"/>
  <c r="E4676" i="5"/>
  <c r="E4677" i="5"/>
  <c r="E4678" i="5"/>
  <c r="E4679" i="5"/>
  <c r="E4680" i="5"/>
  <c r="E4681" i="5"/>
  <c r="E4682" i="5"/>
  <c r="E4683" i="5"/>
  <c r="E4684" i="5"/>
  <c r="E4685" i="5"/>
  <c r="E4686" i="5"/>
  <c r="E4687" i="5"/>
  <c r="E4688" i="5"/>
  <c r="E4689" i="5"/>
  <c r="E4690" i="5"/>
  <c r="E4691" i="5"/>
  <c r="E4692" i="5"/>
  <c r="E4693" i="5"/>
  <c r="E4694" i="5"/>
  <c r="E4695" i="5"/>
  <c r="E4696" i="5"/>
  <c r="E4697" i="5"/>
  <c r="E4698" i="5"/>
  <c r="E4699" i="5"/>
  <c r="E4700" i="5"/>
  <c r="E4701" i="5"/>
  <c r="E4702" i="5"/>
  <c r="E4703" i="5"/>
  <c r="E4704" i="5"/>
  <c r="E4705" i="5"/>
  <c r="E4706" i="5"/>
  <c r="E4707" i="5"/>
  <c r="E4708" i="5"/>
  <c r="E4709" i="5"/>
  <c r="E4710" i="5"/>
  <c r="E4711" i="5"/>
  <c r="E4712" i="5"/>
  <c r="E4713" i="5"/>
  <c r="E4714" i="5"/>
  <c r="E4715" i="5"/>
  <c r="E4716" i="5"/>
  <c r="E4717" i="5"/>
  <c r="E4718" i="5"/>
  <c r="E4719" i="5"/>
  <c r="E4720" i="5"/>
  <c r="E4721" i="5"/>
  <c r="E4722" i="5"/>
  <c r="E4723" i="5"/>
  <c r="E4724" i="5"/>
  <c r="E4725" i="5"/>
  <c r="E4726" i="5"/>
  <c r="E4727" i="5"/>
  <c r="E4728" i="5"/>
  <c r="E4729" i="5"/>
  <c r="E4730" i="5"/>
  <c r="E4731" i="5"/>
  <c r="E4732" i="5"/>
  <c r="E4733" i="5"/>
  <c r="E4734" i="5"/>
  <c r="E4735" i="5"/>
  <c r="E4736" i="5"/>
  <c r="E4737" i="5"/>
  <c r="E4738" i="5"/>
  <c r="E4739" i="5"/>
  <c r="E4740" i="5"/>
  <c r="E4741" i="5"/>
  <c r="E4742" i="5"/>
  <c r="E4743" i="5"/>
  <c r="E4744" i="5"/>
  <c r="E4745" i="5"/>
  <c r="E4746" i="5"/>
  <c r="E4747" i="5"/>
  <c r="E4748" i="5"/>
  <c r="E4749" i="5"/>
  <c r="E4750" i="5"/>
  <c r="E4751" i="5"/>
  <c r="E4752" i="5"/>
  <c r="E4753" i="5"/>
  <c r="E4754" i="5"/>
  <c r="E4755" i="5"/>
  <c r="E4756" i="5"/>
  <c r="E4757" i="5"/>
  <c r="E4758" i="5"/>
  <c r="E4759" i="5"/>
  <c r="E4760" i="5"/>
  <c r="E4761" i="5"/>
  <c r="E4762" i="5"/>
  <c r="E4763" i="5"/>
  <c r="E4764" i="5"/>
  <c r="E4765" i="5"/>
  <c r="E4766" i="5"/>
  <c r="E4767" i="5"/>
  <c r="E4768" i="5"/>
  <c r="E4769" i="5"/>
  <c r="E4770" i="5"/>
  <c r="E4771" i="5"/>
  <c r="E4772" i="5"/>
  <c r="E4773" i="5"/>
  <c r="E4774" i="5"/>
  <c r="E4775" i="5"/>
  <c r="E4776" i="5"/>
  <c r="E4777" i="5"/>
  <c r="E4778" i="5"/>
  <c r="E4779" i="5"/>
  <c r="E4780" i="5"/>
  <c r="E4781" i="5"/>
  <c r="E4782" i="5"/>
  <c r="E4783" i="5"/>
  <c r="E4784" i="5"/>
  <c r="E4785" i="5"/>
  <c r="E4786" i="5"/>
  <c r="E4787" i="5"/>
  <c r="E4788" i="5"/>
  <c r="E4789" i="5"/>
  <c r="E4790" i="5"/>
  <c r="E4791" i="5"/>
  <c r="E4792" i="5"/>
  <c r="E4793" i="5"/>
  <c r="E4794" i="5"/>
  <c r="E4795" i="5"/>
  <c r="E4796" i="5"/>
  <c r="E4797" i="5"/>
  <c r="E4798" i="5"/>
  <c r="E4799" i="5"/>
  <c r="E4800" i="5"/>
  <c r="E4801" i="5"/>
  <c r="E4802" i="5"/>
  <c r="E4803" i="5"/>
  <c r="E4804" i="5"/>
  <c r="E4805" i="5"/>
  <c r="E4806" i="5"/>
  <c r="E4807" i="5"/>
  <c r="E4808" i="5"/>
  <c r="E4809" i="5"/>
  <c r="E4810" i="5"/>
  <c r="E4811" i="5"/>
  <c r="E4812" i="5"/>
  <c r="E4813" i="5"/>
  <c r="E4814" i="5"/>
  <c r="E4815" i="5"/>
  <c r="E4816" i="5"/>
  <c r="E4817" i="5"/>
  <c r="E4818" i="5"/>
  <c r="E4819" i="5"/>
  <c r="E4820" i="5"/>
  <c r="E4821" i="5"/>
  <c r="E4822" i="5"/>
  <c r="E4823" i="5"/>
  <c r="E4824" i="5"/>
  <c r="E4825" i="5"/>
  <c r="E4826" i="5"/>
  <c r="E4827" i="5"/>
  <c r="E4828" i="5"/>
  <c r="E4829" i="5"/>
  <c r="E4830" i="5"/>
  <c r="E4831" i="5"/>
  <c r="E4832" i="5"/>
  <c r="E4833" i="5"/>
  <c r="E4834" i="5"/>
  <c r="E4835" i="5"/>
  <c r="E4836" i="5"/>
  <c r="E4837" i="5"/>
  <c r="E4838" i="5"/>
  <c r="E4839" i="5"/>
  <c r="E4840" i="5"/>
  <c r="E4841" i="5"/>
  <c r="E4842" i="5"/>
  <c r="E4843" i="5"/>
  <c r="E4844" i="5"/>
  <c r="E4845" i="5"/>
  <c r="E4846" i="5"/>
  <c r="E4847" i="5"/>
  <c r="E4848" i="5"/>
  <c r="E4849" i="5"/>
  <c r="E4850" i="5"/>
  <c r="E4851" i="5"/>
  <c r="E4852" i="5"/>
  <c r="E4853" i="5"/>
  <c r="E4854" i="5"/>
  <c r="E4855" i="5"/>
  <c r="E4856" i="5"/>
  <c r="E4857" i="5"/>
  <c r="E4858" i="5"/>
  <c r="E4859" i="5"/>
  <c r="E4860" i="5"/>
  <c r="E4861" i="5"/>
  <c r="E4862" i="5"/>
  <c r="E4863" i="5"/>
  <c r="E4864" i="5"/>
  <c r="E4865" i="5"/>
  <c r="E4866" i="5"/>
  <c r="E4867" i="5"/>
  <c r="E4868" i="5"/>
  <c r="E4869" i="5"/>
  <c r="E4870" i="5"/>
  <c r="E4871" i="5"/>
  <c r="E4872" i="5"/>
  <c r="E4873" i="5"/>
  <c r="E4874" i="5"/>
  <c r="E4875" i="5"/>
  <c r="E4876" i="5"/>
  <c r="E4877" i="5"/>
  <c r="E4878" i="5"/>
  <c r="E4879" i="5"/>
  <c r="E4880" i="5"/>
  <c r="E4881" i="5"/>
  <c r="E4882" i="5"/>
  <c r="E4883" i="5"/>
  <c r="E4884" i="5"/>
  <c r="E4885" i="5"/>
  <c r="E4886" i="5"/>
  <c r="E4887" i="5"/>
  <c r="E4888" i="5"/>
  <c r="E4889" i="5"/>
  <c r="E4890" i="5"/>
  <c r="E4891" i="5"/>
  <c r="E4892" i="5"/>
  <c r="E4893" i="5"/>
  <c r="E4894" i="5"/>
  <c r="E4895" i="5"/>
  <c r="E4896" i="5"/>
  <c r="E4897" i="5"/>
  <c r="E4898" i="5"/>
  <c r="E4899" i="5"/>
  <c r="E4900" i="5"/>
  <c r="E4901" i="5"/>
  <c r="E4902" i="5"/>
  <c r="E4903" i="5"/>
  <c r="E4904" i="5"/>
  <c r="E4905" i="5"/>
  <c r="E4906" i="5"/>
  <c r="E4907" i="5"/>
  <c r="E4908" i="5"/>
  <c r="E4909" i="5"/>
  <c r="E4910" i="5"/>
  <c r="E4911" i="5"/>
  <c r="E4912" i="5"/>
  <c r="E4913" i="5"/>
  <c r="E4914" i="5"/>
  <c r="E4915" i="5"/>
  <c r="E4916" i="5"/>
  <c r="E4917" i="5"/>
  <c r="E4918" i="5"/>
  <c r="E4919" i="5"/>
  <c r="E4920" i="5"/>
  <c r="E4921" i="5"/>
  <c r="E4922" i="5"/>
  <c r="E4923" i="5"/>
  <c r="E4924" i="5"/>
  <c r="E4925" i="5"/>
  <c r="E4926" i="5"/>
  <c r="E4927" i="5"/>
  <c r="E4928" i="5"/>
  <c r="E4929" i="5"/>
  <c r="E4930" i="5"/>
  <c r="E4931" i="5"/>
  <c r="E4932" i="5"/>
  <c r="E4933" i="5"/>
  <c r="E4934" i="5"/>
  <c r="E4935" i="5"/>
  <c r="E4936" i="5"/>
  <c r="E4937" i="5"/>
  <c r="E4938" i="5"/>
  <c r="E4939" i="5"/>
  <c r="E4940" i="5"/>
  <c r="E4941" i="5"/>
  <c r="E4942" i="5"/>
  <c r="E4943" i="5"/>
  <c r="E4944" i="5"/>
  <c r="E4945" i="5"/>
  <c r="E4946" i="5"/>
  <c r="E4947" i="5"/>
  <c r="E4948" i="5"/>
  <c r="E4949" i="5"/>
  <c r="E4950" i="5"/>
  <c r="E4951" i="5"/>
  <c r="E4952" i="5"/>
  <c r="E4953" i="5"/>
  <c r="E4954" i="5"/>
  <c r="E4955" i="5"/>
  <c r="E4956" i="5"/>
  <c r="E4957" i="5"/>
  <c r="E4958" i="5"/>
  <c r="E4959" i="5"/>
  <c r="E4960" i="5"/>
  <c r="E4961" i="5"/>
  <c r="E4962" i="5"/>
  <c r="E4963" i="5"/>
  <c r="E4964" i="5"/>
  <c r="E4965" i="5"/>
  <c r="E4966" i="5"/>
  <c r="E4967" i="5"/>
  <c r="E4968" i="5"/>
  <c r="E4969" i="5"/>
  <c r="E4970" i="5"/>
  <c r="E4971" i="5"/>
  <c r="E4972" i="5"/>
  <c r="E4973" i="5"/>
  <c r="E4974" i="5"/>
  <c r="E4975" i="5"/>
  <c r="E4976" i="5"/>
  <c r="E4977" i="5"/>
  <c r="E4978" i="5"/>
  <c r="E4979" i="5"/>
  <c r="E4980" i="5"/>
  <c r="E4981" i="5"/>
  <c r="E4982" i="5"/>
  <c r="E4983" i="5"/>
  <c r="E4984" i="5"/>
  <c r="E4985" i="5"/>
  <c r="E4986" i="5"/>
  <c r="E4987" i="5"/>
  <c r="E4988" i="5"/>
  <c r="E4989" i="5"/>
  <c r="E4990" i="5"/>
  <c r="E4991" i="5"/>
  <c r="E4992" i="5"/>
  <c r="E4993" i="5"/>
  <c r="E4994" i="5"/>
  <c r="E4995" i="5"/>
  <c r="E4996" i="5"/>
  <c r="E4997" i="5"/>
  <c r="E4998" i="5"/>
  <c r="E4999" i="5"/>
  <c r="E5000" i="5"/>
  <c r="E5001" i="5"/>
  <c r="E5002" i="5"/>
  <c r="E5003" i="5"/>
  <c r="E5004" i="5"/>
  <c r="E5005" i="5"/>
  <c r="E5006" i="5"/>
  <c r="E5007" i="5"/>
  <c r="E5008" i="5"/>
  <c r="E5009" i="5"/>
  <c r="E5010" i="5"/>
  <c r="E5011" i="5"/>
  <c r="E5012" i="5"/>
  <c r="E5013" i="5"/>
  <c r="E5014" i="5"/>
  <c r="E5015" i="5"/>
  <c r="E5016" i="5"/>
  <c r="E5017" i="5"/>
  <c r="E5018" i="5"/>
  <c r="E5019" i="5"/>
  <c r="E5020" i="5"/>
  <c r="E5021" i="5"/>
  <c r="E5022" i="5"/>
  <c r="E5023" i="5"/>
  <c r="E5024" i="5"/>
  <c r="E5025" i="5"/>
  <c r="E5026" i="5"/>
  <c r="E5027" i="5"/>
  <c r="E5028" i="5"/>
  <c r="E5029" i="5"/>
  <c r="E5030" i="5"/>
  <c r="E5031" i="5"/>
  <c r="E5032" i="5"/>
  <c r="E5033" i="5"/>
  <c r="E5034" i="5"/>
  <c r="E5035" i="5"/>
  <c r="E5036" i="5"/>
  <c r="E5037" i="5"/>
  <c r="E5038" i="5"/>
  <c r="E5039" i="5"/>
  <c r="E5040" i="5"/>
  <c r="E5041" i="5"/>
  <c r="E5042" i="5"/>
  <c r="E5043" i="5"/>
  <c r="E5044" i="5"/>
  <c r="E5045" i="5"/>
  <c r="E5046" i="5"/>
  <c r="E5047" i="5"/>
  <c r="E5048" i="5"/>
  <c r="E5049" i="5"/>
  <c r="E5050" i="5"/>
  <c r="E5051" i="5"/>
  <c r="E5052" i="5"/>
  <c r="E5053" i="5"/>
  <c r="E5054" i="5"/>
  <c r="E5055" i="5"/>
  <c r="E5056" i="5"/>
  <c r="E5057" i="5"/>
  <c r="E5058" i="5"/>
  <c r="E5059" i="5"/>
  <c r="E5060" i="5"/>
  <c r="E5061" i="5"/>
  <c r="E5062" i="5"/>
  <c r="E5063" i="5"/>
  <c r="E5064" i="5"/>
  <c r="E5065" i="5"/>
  <c r="E5066" i="5"/>
  <c r="E5067" i="5"/>
  <c r="E5068" i="5"/>
  <c r="E5069" i="5"/>
  <c r="E5070" i="5"/>
  <c r="E5071" i="5"/>
  <c r="E5072" i="5"/>
  <c r="E5073" i="5"/>
  <c r="E5074" i="5"/>
  <c r="E5075" i="5"/>
  <c r="E5076" i="5"/>
  <c r="E5077" i="5"/>
  <c r="E5078" i="5"/>
  <c r="E5079" i="5"/>
  <c r="E5080" i="5"/>
  <c r="E5081" i="5"/>
  <c r="E5082" i="5"/>
  <c r="E5083" i="5"/>
  <c r="E5084" i="5"/>
  <c r="E5085" i="5"/>
  <c r="E5086" i="5"/>
  <c r="E5087" i="5"/>
  <c r="E5088" i="5"/>
  <c r="E5089" i="5"/>
  <c r="E5090" i="5"/>
  <c r="E5091" i="5"/>
  <c r="E5092" i="5"/>
  <c r="E5093" i="5"/>
  <c r="E5094" i="5"/>
  <c r="E5095" i="5"/>
  <c r="E5096" i="5"/>
  <c r="E5097" i="5"/>
  <c r="E5098" i="5"/>
  <c r="E5099" i="5"/>
  <c r="E5100" i="5"/>
  <c r="E5101" i="5"/>
  <c r="E5102" i="5"/>
  <c r="E5103" i="5"/>
  <c r="E5104" i="5"/>
  <c r="E5105" i="5"/>
  <c r="E5106" i="5"/>
  <c r="E5107" i="5"/>
  <c r="E5108" i="5"/>
  <c r="E5109" i="5"/>
  <c r="E5110" i="5"/>
  <c r="E5111" i="5"/>
  <c r="E5112" i="5"/>
  <c r="E5113" i="5"/>
  <c r="E5114" i="5"/>
  <c r="E5115" i="5"/>
  <c r="E5116" i="5"/>
  <c r="E5117" i="5"/>
  <c r="E5118" i="5"/>
  <c r="E5119" i="5"/>
  <c r="E5120" i="5"/>
  <c r="E5121" i="5"/>
  <c r="E5122" i="5"/>
  <c r="E5123" i="5"/>
  <c r="E5124" i="5"/>
  <c r="E5125" i="5"/>
  <c r="E5126" i="5"/>
  <c r="E5127" i="5"/>
  <c r="E5128" i="5"/>
  <c r="E5129" i="5"/>
  <c r="E5130" i="5"/>
  <c r="E5131" i="5"/>
  <c r="E5132" i="5"/>
  <c r="E5133" i="5"/>
  <c r="E5134" i="5"/>
  <c r="E5135" i="5"/>
  <c r="E5136" i="5"/>
  <c r="E5137" i="5"/>
  <c r="E5138" i="5"/>
  <c r="E5139" i="5"/>
  <c r="E5140" i="5"/>
  <c r="E5141" i="5"/>
  <c r="E5142" i="5"/>
  <c r="E5143" i="5"/>
  <c r="E5144" i="5"/>
  <c r="E5145" i="5"/>
  <c r="E5146" i="5"/>
  <c r="E5147" i="5"/>
  <c r="E5148" i="5"/>
  <c r="E5149" i="5"/>
  <c r="E5150" i="5"/>
  <c r="E5151" i="5"/>
  <c r="E5152" i="5"/>
  <c r="E5153" i="5"/>
  <c r="E5154" i="5"/>
  <c r="E5155" i="5"/>
  <c r="E5156" i="5"/>
  <c r="E5157" i="5"/>
  <c r="E5158" i="5"/>
  <c r="E5159" i="5"/>
  <c r="E5160" i="5"/>
  <c r="E5161" i="5"/>
  <c r="E5162" i="5"/>
  <c r="E5163" i="5"/>
  <c r="E5164" i="5"/>
  <c r="E5165" i="5"/>
  <c r="E5166" i="5"/>
  <c r="E5167" i="5"/>
  <c r="E5168" i="5"/>
  <c r="E5169" i="5"/>
  <c r="E5170" i="5"/>
  <c r="E5171" i="5"/>
  <c r="E5172" i="5"/>
  <c r="E5173" i="5"/>
  <c r="E5174" i="5"/>
  <c r="E5175" i="5"/>
  <c r="E5176" i="5"/>
  <c r="E5177" i="5"/>
  <c r="E5178" i="5"/>
  <c r="E5179" i="5"/>
  <c r="E5180" i="5"/>
  <c r="E5181" i="5"/>
  <c r="E5182" i="5"/>
  <c r="E5183" i="5"/>
  <c r="E5184" i="5"/>
  <c r="E5185" i="5"/>
  <c r="E5186" i="5"/>
  <c r="E5187" i="5"/>
  <c r="E5188" i="5"/>
  <c r="E5189" i="5"/>
  <c r="E5190" i="5"/>
  <c r="E5191" i="5"/>
  <c r="E5192" i="5"/>
  <c r="E5193" i="5"/>
  <c r="E5194" i="5"/>
  <c r="E5195" i="5"/>
  <c r="E5196" i="5"/>
  <c r="E5197" i="5"/>
  <c r="E5198" i="5"/>
  <c r="E5199" i="5"/>
  <c r="E5200" i="5"/>
  <c r="E5201" i="5"/>
  <c r="E5202" i="5"/>
  <c r="E5203" i="5"/>
  <c r="E5204" i="5"/>
  <c r="E5205" i="5"/>
  <c r="E5206" i="5"/>
  <c r="E5207" i="5"/>
  <c r="E5208" i="5"/>
  <c r="E5209" i="5"/>
  <c r="E5210" i="5"/>
  <c r="E5211" i="5"/>
  <c r="E5212" i="5"/>
  <c r="E5213" i="5"/>
  <c r="E5214" i="5"/>
  <c r="E5215" i="5"/>
  <c r="E5216" i="5"/>
  <c r="E5217" i="5"/>
  <c r="E5218" i="5"/>
  <c r="E5219" i="5"/>
  <c r="E5220" i="5"/>
  <c r="E5221" i="5"/>
  <c r="E5222" i="5"/>
  <c r="E5223" i="5"/>
  <c r="E5224" i="5"/>
  <c r="E5225" i="5"/>
  <c r="E5226" i="5"/>
  <c r="E5227" i="5"/>
  <c r="E5228" i="5"/>
  <c r="E5229" i="5"/>
  <c r="E5230" i="5"/>
  <c r="E5231" i="5"/>
  <c r="E5232" i="5"/>
  <c r="E5233" i="5"/>
  <c r="E5234" i="5"/>
  <c r="E5235" i="5"/>
  <c r="E5236" i="5"/>
  <c r="E5237" i="5"/>
  <c r="E5238" i="5"/>
  <c r="E5239" i="5"/>
  <c r="E5240" i="5"/>
  <c r="E5241" i="5"/>
  <c r="E5242" i="5"/>
  <c r="E5243" i="5"/>
  <c r="E5244" i="5"/>
  <c r="E5245" i="5"/>
  <c r="E5246" i="5"/>
  <c r="E5247" i="5"/>
  <c r="E5248" i="5"/>
  <c r="E5249" i="5"/>
  <c r="E5250" i="5"/>
  <c r="E5251" i="5"/>
  <c r="E5252" i="5"/>
  <c r="E5253" i="5"/>
  <c r="E5254" i="5"/>
  <c r="E5255" i="5"/>
  <c r="E5256" i="5"/>
  <c r="E5257" i="5"/>
  <c r="E5258" i="5"/>
  <c r="E5259" i="5"/>
  <c r="E5260" i="5"/>
  <c r="E5261" i="5"/>
  <c r="E5262" i="5"/>
  <c r="E5263" i="5"/>
  <c r="E5264" i="5"/>
  <c r="E5265" i="5"/>
  <c r="E5266" i="5"/>
  <c r="E5267" i="5"/>
  <c r="E5268" i="5"/>
  <c r="E5269" i="5"/>
  <c r="E5270" i="5"/>
  <c r="E5271" i="5"/>
  <c r="E5272" i="5"/>
  <c r="E5273" i="5"/>
  <c r="E5274" i="5"/>
  <c r="E5275" i="5"/>
  <c r="E5276" i="5"/>
  <c r="E5277" i="5"/>
  <c r="E5278" i="5"/>
  <c r="E5279" i="5"/>
  <c r="E5280" i="5"/>
  <c r="E5281" i="5"/>
  <c r="E5282" i="5"/>
  <c r="E5283" i="5"/>
  <c r="E5284" i="5"/>
  <c r="E5285" i="5"/>
  <c r="E5286" i="5"/>
  <c r="E5287" i="5"/>
  <c r="E5288" i="5"/>
  <c r="E5289" i="5"/>
  <c r="E5290" i="5"/>
  <c r="E5291" i="5"/>
  <c r="E5292" i="5"/>
  <c r="E5293" i="5"/>
  <c r="E5294" i="5"/>
  <c r="E5295" i="5"/>
  <c r="E5296" i="5"/>
  <c r="E5297" i="5"/>
  <c r="E5298" i="5"/>
  <c r="E5299" i="5"/>
  <c r="E5300" i="5"/>
  <c r="E5301" i="5"/>
  <c r="E5302" i="5"/>
  <c r="E5303" i="5"/>
  <c r="E5304" i="5"/>
  <c r="E5305" i="5"/>
  <c r="E5306" i="5"/>
  <c r="E5307" i="5"/>
  <c r="E5308" i="5"/>
  <c r="E5309" i="5"/>
  <c r="E5310" i="5"/>
  <c r="E5311" i="5"/>
  <c r="E5312" i="5"/>
  <c r="E5313" i="5"/>
  <c r="E5314" i="5"/>
  <c r="E5315" i="5"/>
  <c r="E5316" i="5"/>
  <c r="E5317" i="5"/>
  <c r="E5318" i="5"/>
  <c r="E5319" i="5"/>
  <c r="E5320" i="5"/>
  <c r="E5321" i="5"/>
  <c r="E5322" i="5"/>
  <c r="E5323" i="5"/>
  <c r="E5324" i="5"/>
  <c r="E5325" i="5"/>
  <c r="E5326" i="5"/>
  <c r="E5327" i="5"/>
  <c r="E5328" i="5"/>
  <c r="E5329" i="5"/>
  <c r="E5330" i="5"/>
  <c r="E5331" i="5"/>
  <c r="E5332" i="5"/>
  <c r="E5333" i="5"/>
  <c r="E5334" i="5"/>
  <c r="E5335" i="5"/>
  <c r="E5336" i="5"/>
  <c r="E5337" i="5"/>
  <c r="E5338" i="5"/>
  <c r="E5339" i="5"/>
  <c r="E5340" i="5"/>
  <c r="E5341" i="5"/>
  <c r="E5342" i="5"/>
  <c r="E5343" i="5"/>
  <c r="E5344" i="5"/>
  <c r="E5345" i="5"/>
  <c r="E5346" i="5"/>
  <c r="E5347" i="5"/>
  <c r="E5348" i="5"/>
  <c r="E5349" i="5"/>
  <c r="E5350" i="5"/>
  <c r="E5351" i="5"/>
  <c r="E5352" i="5"/>
  <c r="E5353" i="5"/>
  <c r="E5354" i="5"/>
  <c r="E5355" i="5"/>
  <c r="E5356" i="5"/>
  <c r="E5357" i="5"/>
  <c r="E5358" i="5"/>
  <c r="E5359" i="5"/>
  <c r="E5360" i="5"/>
  <c r="E5361" i="5"/>
  <c r="E5362" i="5"/>
  <c r="E5363" i="5"/>
  <c r="E5364" i="5"/>
  <c r="E5365" i="5"/>
  <c r="E5366" i="5"/>
  <c r="E5367" i="5"/>
  <c r="E5368" i="5"/>
  <c r="E5369" i="5"/>
  <c r="E5370" i="5"/>
  <c r="E5371" i="5"/>
  <c r="E5372" i="5"/>
  <c r="E5373" i="5"/>
  <c r="E5374" i="5"/>
  <c r="E5375" i="5"/>
  <c r="E5376" i="5"/>
  <c r="E5377" i="5"/>
  <c r="E5378" i="5"/>
  <c r="E5379" i="5"/>
  <c r="E5380" i="5"/>
  <c r="E5381" i="5"/>
  <c r="E5382" i="5"/>
  <c r="E5383" i="5"/>
  <c r="E5384" i="5"/>
  <c r="E5385" i="5"/>
  <c r="E5386" i="5"/>
  <c r="E5387" i="5"/>
  <c r="E5388" i="5"/>
  <c r="E5389" i="5"/>
  <c r="E5390" i="5"/>
  <c r="E5391" i="5"/>
  <c r="E5392" i="5"/>
  <c r="E5393" i="5"/>
  <c r="E5394" i="5"/>
  <c r="E5395" i="5"/>
  <c r="E5396" i="5"/>
  <c r="E5397" i="5"/>
  <c r="E5398" i="5"/>
  <c r="E5399" i="5"/>
  <c r="E5400" i="5"/>
  <c r="E5401" i="5"/>
  <c r="E5402" i="5"/>
  <c r="E5403" i="5"/>
  <c r="E5404" i="5"/>
  <c r="E5405" i="5"/>
  <c r="E5406" i="5"/>
  <c r="E5407" i="5"/>
  <c r="E5408" i="5"/>
  <c r="E5409" i="5"/>
  <c r="E5410" i="5"/>
  <c r="E5411" i="5"/>
  <c r="E5412" i="5"/>
  <c r="E5413" i="5"/>
  <c r="E5414" i="5"/>
  <c r="E5415" i="5"/>
  <c r="E5416" i="5"/>
  <c r="E5417" i="5"/>
  <c r="E5418" i="5"/>
  <c r="E5419" i="5"/>
  <c r="E5420" i="5"/>
  <c r="E5421" i="5"/>
  <c r="E5422" i="5"/>
  <c r="E5423" i="5"/>
  <c r="E5424" i="5"/>
  <c r="E5425" i="5"/>
  <c r="E5426" i="5"/>
  <c r="E5427" i="5"/>
  <c r="E5428" i="5"/>
  <c r="E5429" i="5"/>
  <c r="E5430" i="5"/>
  <c r="E5431" i="5"/>
  <c r="E5432" i="5"/>
  <c r="E5433" i="5"/>
  <c r="E5434" i="5"/>
  <c r="E5435" i="5"/>
  <c r="E5436" i="5"/>
  <c r="E5437" i="5"/>
  <c r="E5438" i="5"/>
  <c r="E5439" i="5"/>
  <c r="E5440" i="5"/>
  <c r="E5441" i="5"/>
  <c r="E5442" i="5"/>
  <c r="E5443" i="5"/>
  <c r="E5444" i="5"/>
  <c r="E5445" i="5"/>
  <c r="E5446" i="5"/>
  <c r="E5447" i="5"/>
  <c r="E5448" i="5"/>
  <c r="E5449" i="5"/>
  <c r="E5450" i="5"/>
  <c r="E5451" i="5"/>
  <c r="E5452" i="5"/>
  <c r="E5453" i="5"/>
  <c r="E5454" i="5"/>
  <c r="E5455" i="5"/>
  <c r="E5456" i="5"/>
  <c r="E5457" i="5"/>
  <c r="E5458" i="5"/>
  <c r="E5459" i="5"/>
  <c r="E5460" i="5"/>
  <c r="E5461" i="5"/>
  <c r="E5462" i="5"/>
  <c r="E5463" i="5"/>
  <c r="E5464" i="5"/>
  <c r="E5465" i="5"/>
  <c r="E5466" i="5"/>
  <c r="E5467" i="5"/>
  <c r="E5468" i="5"/>
  <c r="E5469" i="5"/>
  <c r="E5470" i="5"/>
  <c r="E5471" i="5"/>
  <c r="E5472" i="5"/>
  <c r="E5473" i="5"/>
  <c r="E5474" i="5"/>
  <c r="E5475" i="5"/>
  <c r="E5476" i="5"/>
  <c r="E5477" i="5"/>
  <c r="E5478" i="5"/>
  <c r="E5479" i="5"/>
  <c r="E5480" i="5"/>
  <c r="E5481" i="5"/>
  <c r="E5482" i="5"/>
  <c r="E5483" i="5"/>
  <c r="E5484" i="5"/>
  <c r="E5485" i="5"/>
  <c r="E5486" i="5"/>
  <c r="E5487" i="5"/>
  <c r="E5488" i="5"/>
  <c r="E5489" i="5"/>
  <c r="E5490" i="5"/>
  <c r="E5491" i="5"/>
  <c r="E5492" i="5"/>
  <c r="E5493" i="5"/>
  <c r="E5494" i="5"/>
  <c r="E5495" i="5"/>
  <c r="E5496" i="5"/>
  <c r="E5497" i="5"/>
  <c r="E5498" i="5"/>
  <c r="E5499" i="5"/>
  <c r="E5500" i="5"/>
  <c r="E5501" i="5"/>
  <c r="E5502" i="5"/>
  <c r="E5503" i="5"/>
  <c r="E5504" i="5"/>
  <c r="E5505" i="5"/>
  <c r="E5506" i="5"/>
  <c r="E5507" i="5"/>
  <c r="E5508" i="5"/>
  <c r="E5509" i="5"/>
  <c r="E5510" i="5"/>
  <c r="E5511" i="5"/>
  <c r="E5512" i="5"/>
  <c r="E5513" i="5"/>
  <c r="E5514" i="5"/>
  <c r="E5515" i="5"/>
  <c r="E5516" i="5"/>
  <c r="E5517" i="5"/>
  <c r="E5518" i="5"/>
  <c r="E5519" i="5"/>
  <c r="E5520" i="5"/>
  <c r="E5521" i="5"/>
  <c r="E5522" i="5"/>
  <c r="E5523" i="5"/>
  <c r="E5524" i="5"/>
  <c r="E5525" i="5"/>
  <c r="E5526" i="5"/>
  <c r="E5527" i="5"/>
  <c r="E5528" i="5"/>
  <c r="E5529" i="5"/>
  <c r="E5530" i="5"/>
  <c r="E5531" i="5"/>
  <c r="E5532" i="5"/>
  <c r="E5533" i="5"/>
  <c r="E5534" i="5"/>
  <c r="E5535" i="5"/>
  <c r="E5536" i="5"/>
  <c r="E5537" i="5"/>
  <c r="E5538" i="5"/>
  <c r="E5539" i="5"/>
  <c r="E5540" i="5"/>
  <c r="E5541" i="5"/>
  <c r="E5542" i="5"/>
  <c r="E5543" i="5"/>
  <c r="E5544" i="5"/>
  <c r="E5545" i="5"/>
  <c r="E5546" i="5"/>
  <c r="E5547" i="5"/>
  <c r="E5548" i="5"/>
  <c r="E5549" i="5"/>
  <c r="E5550" i="5"/>
  <c r="E5551" i="5"/>
  <c r="E5552" i="5"/>
  <c r="E5553" i="5"/>
  <c r="E5554" i="5"/>
  <c r="E5555" i="5"/>
  <c r="E5556" i="5"/>
  <c r="E5557" i="5"/>
  <c r="E5558" i="5"/>
  <c r="E5559" i="5"/>
  <c r="E5560" i="5"/>
  <c r="E5561" i="5"/>
  <c r="E5562" i="5"/>
  <c r="E5563" i="5"/>
  <c r="E5564" i="5"/>
  <c r="E5565" i="5"/>
  <c r="E5566" i="5"/>
  <c r="E5567" i="5"/>
  <c r="E5568" i="5"/>
  <c r="E5569" i="5"/>
  <c r="E5570" i="5"/>
  <c r="E5571" i="5"/>
  <c r="E5572" i="5"/>
  <c r="E5573" i="5"/>
  <c r="E5574" i="5"/>
  <c r="E5575" i="5"/>
  <c r="E5576" i="5"/>
  <c r="E5577" i="5"/>
  <c r="E5578" i="5"/>
  <c r="E5579" i="5"/>
  <c r="E5580" i="5"/>
  <c r="E5581" i="5"/>
  <c r="E5582" i="5"/>
  <c r="E5583" i="5"/>
  <c r="E5584" i="5"/>
  <c r="E5585" i="5"/>
  <c r="E5586" i="5"/>
  <c r="E5587" i="5"/>
  <c r="E5588" i="5"/>
  <c r="E5589" i="5"/>
  <c r="E5590" i="5"/>
  <c r="E5591" i="5"/>
  <c r="E5592" i="5"/>
  <c r="E5593" i="5"/>
  <c r="E5594" i="5"/>
  <c r="E5595" i="5"/>
  <c r="E5596" i="5"/>
  <c r="E5597" i="5"/>
  <c r="E5598" i="5"/>
  <c r="E5599" i="5"/>
  <c r="E5600" i="5"/>
  <c r="E5601" i="5"/>
  <c r="E5602" i="5"/>
  <c r="E5603" i="5"/>
  <c r="E5604" i="5"/>
  <c r="E5605" i="5"/>
  <c r="E5606" i="5"/>
  <c r="E5607" i="5"/>
  <c r="E5608" i="5"/>
  <c r="E5609" i="5"/>
  <c r="E5610" i="5"/>
  <c r="E5611" i="5"/>
  <c r="E5612" i="5"/>
  <c r="E5613" i="5"/>
  <c r="E5614" i="5"/>
  <c r="E5615" i="5"/>
  <c r="E5616" i="5"/>
  <c r="E5617" i="5"/>
  <c r="E5618" i="5"/>
  <c r="E5619" i="5"/>
  <c r="E5620" i="5"/>
  <c r="E5621" i="5"/>
  <c r="E5622" i="5"/>
  <c r="E5623" i="5"/>
  <c r="E5624" i="5"/>
  <c r="E5625" i="5"/>
  <c r="E5626" i="5"/>
  <c r="E5627" i="5"/>
  <c r="E5628" i="5"/>
  <c r="E5629" i="5"/>
  <c r="E5630" i="5"/>
  <c r="E5631" i="5"/>
  <c r="E5632" i="5"/>
  <c r="E5633" i="5"/>
  <c r="E5634" i="5"/>
  <c r="E5635" i="5"/>
  <c r="E5636" i="5"/>
  <c r="E5637" i="5"/>
  <c r="E5638" i="5"/>
  <c r="E5639" i="5"/>
  <c r="E5640" i="5"/>
  <c r="E5641" i="5"/>
  <c r="E5642" i="5"/>
  <c r="E5643" i="5"/>
  <c r="E5644" i="5"/>
  <c r="E5645" i="5"/>
  <c r="E5646" i="5"/>
  <c r="E5647" i="5"/>
  <c r="E5648" i="5"/>
  <c r="E5649" i="5"/>
  <c r="E5650" i="5"/>
  <c r="E5651" i="5"/>
  <c r="E5652" i="5"/>
  <c r="E5653" i="5"/>
  <c r="E5654" i="5"/>
  <c r="E5655" i="5"/>
  <c r="E5656" i="5"/>
  <c r="E5657" i="5"/>
  <c r="E5658" i="5"/>
  <c r="E5659" i="5"/>
  <c r="E5660" i="5"/>
  <c r="E5661" i="5"/>
  <c r="E5662" i="5"/>
  <c r="E5663" i="5"/>
  <c r="E5664" i="5"/>
  <c r="E5665" i="5"/>
  <c r="E5666" i="5"/>
  <c r="E5667" i="5"/>
  <c r="E5668" i="5"/>
  <c r="E5669" i="5"/>
  <c r="E5670" i="5"/>
  <c r="E5671" i="5"/>
  <c r="E5672" i="5"/>
  <c r="E5673" i="5"/>
  <c r="E5674" i="5"/>
  <c r="E5675" i="5"/>
  <c r="E5676" i="5"/>
  <c r="E5677" i="5"/>
  <c r="E5678" i="5"/>
  <c r="E5679" i="5"/>
  <c r="E5680" i="5"/>
  <c r="E5681" i="5"/>
  <c r="E5682" i="5"/>
  <c r="E5683" i="5"/>
  <c r="E5684" i="5"/>
  <c r="E5685" i="5"/>
  <c r="E5686" i="5"/>
  <c r="E5687" i="5"/>
  <c r="E5688" i="5"/>
  <c r="E5689" i="5"/>
  <c r="E5690" i="5"/>
  <c r="E5691" i="5"/>
  <c r="E5692" i="5"/>
  <c r="E5693" i="5"/>
  <c r="E5694" i="5"/>
  <c r="E5695" i="5"/>
  <c r="E5696" i="5"/>
  <c r="E5697" i="5"/>
  <c r="E5698" i="5"/>
  <c r="E5699" i="5"/>
  <c r="E5700" i="5"/>
  <c r="E5701" i="5"/>
  <c r="E5702" i="5"/>
  <c r="E5703" i="5"/>
  <c r="E5704" i="5"/>
  <c r="E5705" i="5"/>
  <c r="E5706" i="5"/>
  <c r="E5707" i="5"/>
  <c r="E5708" i="5"/>
  <c r="E5709" i="5"/>
  <c r="E5710" i="5"/>
  <c r="E5711" i="5"/>
  <c r="E5712" i="5"/>
  <c r="E5713" i="5"/>
  <c r="E5714" i="5"/>
  <c r="E5715" i="5"/>
  <c r="E5716" i="5"/>
  <c r="E5717" i="5"/>
  <c r="E5718" i="5"/>
  <c r="E5719" i="5"/>
  <c r="E5720" i="5"/>
  <c r="E5721" i="5"/>
  <c r="E5722" i="5"/>
  <c r="E5723" i="5"/>
  <c r="E5724" i="5"/>
  <c r="E5725" i="5"/>
  <c r="E5726" i="5"/>
  <c r="E5727" i="5"/>
  <c r="E5728" i="5"/>
  <c r="E5729" i="5"/>
  <c r="E5730" i="5"/>
  <c r="E5731" i="5"/>
  <c r="E5732" i="5"/>
  <c r="E5733" i="5"/>
  <c r="E5734" i="5"/>
  <c r="E5735" i="5"/>
  <c r="E5736" i="5"/>
  <c r="E5737" i="5"/>
  <c r="E5738" i="5"/>
  <c r="E5739" i="5"/>
  <c r="E5740" i="5"/>
  <c r="E5741" i="5"/>
  <c r="E5742" i="5"/>
  <c r="E5743" i="5"/>
  <c r="E5744" i="5"/>
  <c r="E5745" i="5"/>
  <c r="E5746" i="5"/>
  <c r="E5747" i="5"/>
  <c r="E5748" i="5"/>
  <c r="E5749" i="5"/>
  <c r="E5750" i="5"/>
  <c r="E5751" i="5"/>
  <c r="E5752" i="5"/>
  <c r="E5753" i="5"/>
  <c r="E5754" i="5"/>
  <c r="E5755" i="5"/>
  <c r="E5756" i="5"/>
  <c r="E5757" i="5"/>
  <c r="E5758" i="5"/>
  <c r="E5759" i="5"/>
  <c r="E5760" i="5"/>
  <c r="E5761" i="5"/>
  <c r="E5762" i="5"/>
  <c r="E5763" i="5"/>
  <c r="E5764" i="5"/>
  <c r="E5765" i="5"/>
  <c r="E5766" i="5"/>
  <c r="E5767" i="5"/>
  <c r="E5768" i="5"/>
  <c r="E5769" i="5"/>
  <c r="E5770" i="5"/>
  <c r="E5771" i="5"/>
  <c r="E5772" i="5"/>
  <c r="E5773" i="5"/>
  <c r="E5774" i="5"/>
  <c r="E5775" i="5"/>
  <c r="E5776" i="5"/>
  <c r="E5777" i="5"/>
  <c r="E5778" i="5"/>
  <c r="E5779" i="5"/>
  <c r="E5780" i="5"/>
  <c r="E5781" i="5"/>
  <c r="E5782" i="5"/>
  <c r="E5783" i="5"/>
  <c r="E5784" i="5"/>
  <c r="E5785" i="5"/>
  <c r="E5786" i="5"/>
  <c r="E5787" i="5"/>
  <c r="E5788" i="5"/>
  <c r="E5789" i="5"/>
  <c r="E5790" i="5"/>
  <c r="E5791" i="5"/>
  <c r="E5792" i="5"/>
  <c r="E5793" i="5"/>
  <c r="E5794" i="5"/>
  <c r="E5795" i="5"/>
  <c r="E5796" i="5"/>
  <c r="E5797" i="5"/>
  <c r="E5798" i="5"/>
  <c r="E5799" i="5"/>
  <c r="E5800" i="5"/>
  <c r="E5801" i="5"/>
  <c r="E5802" i="5"/>
  <c r="E5803" i="5"/>
  <c r="E5804" i="5"/>
  <c r="E5805" i="5"/>
  <c r="E5806" i="5"/>
  <c r="E5807" i="5"/>
  <c r="E5808" i="5"/>
  <c r="E5809" i="5"/>
  <c r="E5810" i="5"/>
  <c r="E5811" i="5"/>
  <c r="E5812" i="5"/>
  <c r="E5813" i="5"/>
  <c r="E5814" i="5"/>
  <c r="E5815" i="5"/>
  <c r="E5816" i="5"/>
  <c r="E5817" i="5"/>
  <c r="E5818" i="5"/>
  <c r="E5819" i="5"/>
  <c r="E5820" i="5"/>
  <c r="E5821" i="5"/>
  <c r="E5822" i="5"/>
  <c r="E5823" i="5"/>
  <c r="E5824" i="5"/>
  <c r="E5825" i="5"/>
  <c r="E5826" i="5"/>
  <c r="E5827" i="5"/>
  <c r="E5828" i="5"/>
  <c r="E5829" i="5"/>
  <c r="E5830" i="5"/>
  <c r="E5831" i="5"/>
  <c r="E5832" i="5"/>
  <c r="E5833" i="5"/>
  <c r="E5834" i="5"/>
  <c r="E5835" i="5"/>
  <c r="E5836" i="5"/>
  <c r="E5837" i="5"/>
  <c r="E5838" i="5"/>
  <c r="E5839" i="5"/>
  <c r="E5840" i="5"/>
  <c r="E5841" i="5"/>
  <c r="E5842" i="5"/>
  <c r="E5843" i="5"/>
  <c r="E5844" i="5"/>
  <c r="E5845" i="5"/>
  <c r="E5846" i="5"/>
  <c r="E5847" i="5"/>
  <c r="E5848" i="5"/>
  <c r="E5849" i="5"/>
  <c r="E5850" i="5"/>
  <c r="E5851" i="5"/>
  <c r="E5852" i="5"/>
  <c r="E5853" i="5"/>
  <c r="E5854" i="5"/>
  <c r="E5855" i="5"/>
  <c r="E5856" i="5"/>
  <c r="E5857" i="5"/>
  <c r="E5858" i="5"/>
  <c r="E5859" i="5"/>
  <c r="E5860" i="5"/>
  <c r="E5861" i="5"/>
  <c r="E5862" i="5"/>
  <c r="E5863" i="5"/>
  <c r="E5864" i="5"/>
  <c r="E5865" i="5"/>
  <c r="E5866" i="5"/>
  <c r="E5867" i="5"/>
  <c r="E5868" i="5"/>
  <c r="E5869" i="5"/>
  <c r="E5870" i="5"/>
  <c r="E5871" i="5"/>
  <c r="E5872" i="5"/>
  <c r="E5873" i="5"/>
  <c r="E5874" i="5"/>
  <c r="E5875" i="5"/>
  <c r="E5876" i="5"/>
  <c r="E5877" i="5"/>
  <c r="E5878" i="5"/>
  <c r="E5879" i="5"/>
  <c r="E5880" i="5"/>
  <c r="E5881" i="5"/>
  <c r="E5882" i="5"/>
  <c r="E5883" i="5"/>
  <c r="E5884" i="5"/>
  <c r="E5885" i="5"/>
  <c r="E5886" i="5"/>
  <c r="E5887" i="5"/>
  <c r="E5888" i="5"/>
  <c r="E5889" i="5"/>
  <c r="E5890" i="5"/>
  <c r="E5891" i="5"/>
  <c r="E5892" i="5"/>
  <c r="E5893" i="5"/>
  <c r="E5894" i="5"/>
  <c r="E5895" i="5"/>
  <c r="E5896" i="5"/>
  <c r="E5897" i="5"/>
  <c r="E5898" i="5"/>
  <c r="E5899" i="5"/>
  <c r="E5900" i="5"/>
  <c r="E5901" i="5"/>
  <c r="E5902" i="5"/>
  <c r="E5903" i="5"/>
  <c r="E5904" i="5"/>
  <c r="E5905" i="5"/>
  <c r="E5906" i="5"/>
  <c r="E5907" i="5"/>
  <c r="E5908" i="5"/>
  <c r="E5909" i="5"/>
  <c r="E5910" i="5"/>
  <c r="E5911" i="5"/>
  <c r="E5912" i="5"/>
  <c r="E5913" i="5"/>
  <c r="E5914" i="5"/>
  <c r="E5915" i="5"/>
  <c r="E5916" i="5"/>
  <c r="E5917" i="5"/>
  <c r="E5918" i="5"/>
  <c r="E5919" i="5"/>
  <c r="E5920" i="5"/>
  <c r="E5921" i="5"/>
  <c r="E5922" i="5"/>
  <c r="E5923" i="5"/>
  <c r="E5924" i="5"/>
  <c r="E5925" i="5"/>
  <c r="E5926" i="5"/>
  <c r="E5927" i="5"/>
  <c r="E5928" i="5"/>
  <c r="E5929" i="5"/>
  <c r="E5930" i="5"/>
  <c r="E5931" i="5"/>
  <c r="E5932" i="5"/>
  <c r="E5933" i="5"/>
  <c r="E5934" i="5"/>
  <c r="E5935" i="5"/>
  <c r="E5936" i="5"/>
  <c r="E5937" i="5"/>
  <c r="E5938" i="5"/>
  <c r="E5939" i="5"/>
  <c r="E5940" i="5"/>
  <c r="E5941" i="5"/>
  <c r="E5942" i="5"/>
  <c r="E5943" i="5"/>
  <c r="E5944" i="5"/>
  <c r="E5945" i="5"/>
  <c r="E5946" i="5"/>
  <c r="E5947" i="5"/>
  <c r="E5948" i="5"/>
  <c r="E5949" i="5"/>
  <c r="E5950" i="5"/>
  <c r="E5951" i="5"/>
  <c r="E5952" i="5"/>
  <c r="E5953" i="5"/>
  <c r="E5954" i="5"/>
  <c r="E5955" i="5"/>
  <c r="E5956" i="5"/>
  <c r="E5957" i="5"/>
  <c r="E5958" i="5"/>
  <c r="E5959" i="5"/>
  <c r="E5960" i="5"/>
  <c r="E5961" i="5"/>
  <c r="E5962" i="5"/>
  <c r="E5963" i="5"/>
  <c r="E5964" i="5"/>
  <c r="E5965" i="5"/>
  <c r="E5966" i="5"/>
  <c r="E5967" i="5"/>
  <c r="E5968" i="5"/>
  <c r="E5969" i="5"/>
  <c r="E5970" i="5"/>
  <c r="E5971" i="5"/>
  <c r="E5972" i="5"/>
  <c r="E5973" i="5"/>
  <c r="E5974" i="5"/>
  <c r="E5975" i="5"/>
  <c r="E5976" i="5"/>
  <c r="E5977" i="5"/>
  <c r="E5978" i="5"/>
  <c r="E5979" i="5"/>
  <c r="E5980" i="5"/>
  <c r="E5981" i="5"/>
  <c r="E5982" i="5"/>
  <c r="E5983" i="5"/>
  <c r="E5984" i="5"/>
  <c r="E5985" i="5"/>
  <c r="E5986" i="5"/>
  <c r="E5987" i="5"/>
  <c r="E5988" i="5"/>
  <c r="E5989" i="5"/>
  <c r="E5990" i="5"/>
  <c r="E5991" i="5"/>
  <c r="E5992" i="5"/>
  <c r="E5993" i="5"/>
  <c r="E5994" i="5"/>
  <c r="E5995" i="5"/>
  <c r="E5996" i="5"/>
  <c r="E5997" i="5"/>
  <c r="E5998" i="5"/>
  <c r="E5999" i="5"/>
  <c r="E6000" i="5"/>
  <c r="E6001" i="5"/>
  <c r="E6002" i="5"/>
  <c r="E6003" i="5"/>
  <c r="E6004" i="5"/>
  <c r="E6005" i="5"/>
  <c r="E6006" i="5"/>
  <c r="E6007" i="5"/>
  <c r="E6008" i="5"/>
  <c r="E6009" i="5"/>
  <c r="E6010" i="5"/>
  <c r="E6011" i="5"/>
  <c r="E6012" i="5"/>
  <c r="E6013" i="5"/>
  <c r="E6014" i="5"/>
  <c r="E6015" i="5"/>
  <c r="E6016" i="5"/>
  <c r="E6017" i="5"/>
  <c r="E6018" i="5"/>
  <c r="E6019" i="5"/>
  <c r="E6020" i="5"/>
  <c r="E6021" i="5"/>
  <c r="E6022" i="5"/>
  <c r="E6023" i="5"/>
  <c r="E6024" i="5"/>
  <c r="E6025" i="5"/>
  <c r="E6026" i="5"/>
  <c r="E6027" i="5"/>
  <c r="E6028" i="5"/>
  <c r="E6029" i="5"/>
  <c r="E6030" i="5"/>
  <c r="E6031" i="5"/>
  <c r="E6032" i="5"/>
  <c r="E6033" i="5"/>
  <c r="E6034" i="5"/>
  <c r="E6035" i="5"/>
  <c r="E6036" i="5"/>
  <c r="E6037" i="5"/>
  <c r="E6038" i="5"/>
  <c r="E6039" i="5"/>
  <c r="E6040" i="5"/>
  <c r="E6041" i="5"/>
  <c r="E6042" i="5"/>
  <c r="E6043" i="5"/>
  <c r="E6044" i="5"/>
  <c r="E6045" i="5"/>
  <c r="E6046" i="5"/>
  <c r="E6047" i="5"/>
  <c r="E6048" i="5"/>
  <c r="E6049" i="5"/>
  <c r="E6050" i="5"/>
  <c r="E6051" i="5"/>
  <c r="E6052" i="5"/>
  <c r="E6053" i="5"/>
  <c r="E6054" i="5"/>
  <c r="E6055" i="5"/>
  <c r="E6056" i="5"/>
  <c r="E6057" i="5"/>
  <c r="E6058" i="5"/>
  <c r="E6059" i="5"/>
  <c r="E6060" i="5"/>
  <c r="E6061" i="5"/>
  <c r="E6062" i="5"/>
  <c r="E6063" i="5"/>
  <c r="E6064" i="5"/>
  <c r="E6065" i="5"/>
  <c r="E6066" i="5"/>
  <c r="E6067" i="5"/>
  <c r="E6068" i="5"/>
  <c r="E6069" i="5"/>
  <c r="E6070" i="5"/>
  <c r="E6071" i="5"/>
  <c r="E6072" i="5"/>
  <c r="E6073" i="5"/>
  <c r="E6074" i="5"/>
  <c r="E6075" i="5"/>
  <c r="E6076" i="5"/>
  <c r="E6077" i="5"/>
  <c r="E6078" i="5"/>
  <c r="E6079" i="5"/>
  <c r="E6080" i="5"/>
  <c r="E6081" i="5"/>
  <c r="E6082" i="5"/>
  <c r="E6083" i="5"/>
  <c r="E6084" i="5"/>
  <c r="E6085" i="5"/>
  <c r="E6086" i="5"/>
  <c r="E6087" i="5"/>
  <c r="E6088" i="5"/>
  <c r="E6089" i="5"/>
  <c r="E6090" i="5"/>
  <c r="E6091" i="5"/>
  <c r="E6092" i="5"/>
  <c r="E6093" i="5"/>
  <c r="E6094" i="5"/>
  <c r="E6095" i="5"/>
  <c r="E6096" i="5"/>
  <c r="E6097" i="5"/>
  <c r="E6098" i="5"/>
  <c r="E6099" i="5"/>
  <c r="E6100" i="5"/>
  <c r="E6101" i="5"/>
  <c r="E6102" i="5"/>
  <c r="E6103" i="5"/>
  <c r="E6104" i="5"/>
  <c r="E6105" i="5"/>
  <c r="E6106" i="5"/>
  <c r="E6107" i="5"/>
  <c r="E6108" i="5"/>
  <c r="E6109" i="5"/>
  <c r="E6110" i="5"/>
  <c r="E6111" i="5"/>
  <c r="E6112" i="5"/>
  <c r="E6113" i="5"/>
  <c r="E6114" i="5"/>
  <c r="E6115" i="5"/>
  <c r="E6116" i="5"/>
  <c r="E6117" i="5"/>
  <c r="E6118" i="5"/>
  <c r="E6119" i="5"/>
  <c r="E6120" i="5"/>
  <c r="E6121" i="5"/>
  <c r="E6122" i="5"/>
  <c r="E6123" i="5"/>
  <c r="E6124" i="5"/>
  <c r="E6125" i="5"/>
  <c r="E6126" i="5"/>
  <c r="E6127" i="5"/>
  <c r="E6128" i="5"/>
  <c r="E6129" i="5"/>
  <c r="E6130" i="5"/>
  <c r="E6131" i="5"/>
  <c r="E6132" i="5"/>
  <c r="E6133" i="5"/>
  <c r="E6134" i="5"/>
  <c r="E6135" i="5"/>
  <c r="E6136" i="5"/>
  <c r="E6137" i="5"/>
  <c r="E6138" i="5"/>
  <c r="E6139" i="5"/>
  <c r="E6140" i="5"/>
  <c r="E6141" i="5"/>
  <c r="E6142" i="5"/>
  <c r="E6143" i="5"/>
  <c r="E6144" i="5"/>
  <c r="E6145" i="5"/>
  <c r="E6146" i="5"/>
  <c r="E6147" i="5"/>
  <c r="E6148" i="5"/>
  <c r="E6149" i="5"/>
  <c r="E6150" i="5"/>
  <c r="E6151" i="5"/>
  <c r="E6152" i="5"/>
  <c r="E6153" i="5"/>
  <c r="E6154" i="5"/>
  <c r="E6155" i="5"/>
  <c r="E6156" i="5"/>
  <c r="E6157" i="5"/>
  <c r="E6158" i="5"/>
  <c r="E6159" i="5"/>
  <c r="E6160" i="5"/>
  <c r="E6161" i="5"/>
  <c r="E6162" i="5"/>
  <c r="E6163" i="5"/>
  <c r="E6164" i="5"/>
  <c r="E6165" i="5"/>
  <c r="E6166" i="5"/>
  <c r="E6167" i="5"/>
  <c r="E6168" i="5"/>
  <c r="E6169" i="5"/>
  <c r="E6170" i="5"/>
  <c r="E6171" i="5"/>
  <c r="E6172" i="5"/>
  <c r="E6173" i="5"/>
  <c r="E6174" i="5"/>
  <c r="E6175" i="5"/>
  <c r="E6176" i="5"/>
  <c r="E6177" i="5"/>
  <c r="E6178" i="5"/>
  <c r="E6179" i="5"/>
  <c r="E6180" i="5"/>
  <c r="E6181" i="5"/>
  <c r="E6182" i="5"/>
  <c r="E6183" i="5"/>
  <c r="E6184" i="5"/>
  <c r="E6185" i="5"/>
  <c r="E6186" i="5"/>
  <c r="E6187" i="5"/>
  <c r="E6188" i="5"/>
  <c r="E6189" i="5"/>
  <c r="E6190" i="5"/>
  <c r="E6191" i="5"/>
  <c r="E6192" i="5"/>
  <c r="E6193" i="5"/>
  <c r="E6194" i="5"/>
  <c r="E6195" i="5"/>
  <c r="E6196" i="5"/>
  <c r="E6197" i="5"/>
  <c r="E6198" i="5"/>
  <c r="E6199" i="5"/>
  <c r="E6200" i="5"/>
  <c r="E6201" i="5"/>
  <c r="E6202" i="5"/>
  <c r="E6203" i="5"/>
  <c r="E6204" i="5"/>
  <c r="E6205" i="5"/>
  <c r="E6206" i="5"/>
  <c r="E6207" i="5"/>
  <c r="E6208" i="5"/>
  <c r="E6209" i="5"/>
  <c r="E6210" i="5"/>
  <c r="E6211" i="5"/>
  <c r="E6212" i="5"/>
  <c r="E6213" i="5"/>
  <c r="E6214" i="5"/>
  <c r="E6215" i="5"/>
  <c r="E6216" i="5"/>
  <c r="E6217" i="5"/>
  <c r="E6218" i="5"/>
  <c r="E6219" i="5"/>
  <c r="E6220" i="5"/>
  <c r="E6221" i="5"/>
  <c r="E6222" i="5"/>
  <c r="E6223" i="5"/>
  <c r="E6224" i="5"/>
  <c r="E6225" i="5"/>
  <c r="E6226" i="5"/>
  <c r="E6227" i="5"/>
  <c r="E6228" i="5"/>
  <c r="E6229" i="5"/>
  <c r="E6230" i="5"/>
  <c r="E6231" i="5"/>
  <c r="E6232" i="5"/>
  <c r="E6233" i="5"/>
  <c r="E6234" i="5"/>
  <c r="E6235" i="5"/>
  <c r="E6236" i="5"/>
  <c r="E6237" i="5"/>
  <c r="E6238" i="5"/>
  <c r="E6239" i="5"/>
  <c r="E6240" i="5"/>
  <c r="E6241" i="5"/>
  <c r="E6242" i="5"/>
  <c r="E6243" i="5"/>
  <c r="E6244" i="5"/>
  <c r="E6245" i="5"/>
  <c r="E6246" i="5"/>
  <c r="E6247" i="5"/>
  <c r="E6248" i="5"/>
  <c r="E6249" i="5"/>
  <c r="E6250" i="5"/>
  <c r="E6251" i="5"/>
  <c r="E6252" i="5"/>
  <c r="E6253" i="5"/>
  <c r="E6254" i="5"/>
  <c r="E6255" i="5"/>
  <c r="E6256" i="5"/>
  <c r="E6257" i="5"/>
  <c r="E6258" i="5"/>
  <c r="E6259" i="5"/>
  <c r="E6260" i="5"/>
  <c r="E6261" i="5"/>
  <c r="E6262" i="5"/>
  <c r="E6263" i="5"/>
  <c r="E6264" i="5"/>
  <c r="E6265" i="5"/>
  <c r="E6266" i="5"/>
  <c r="E6267" i="5"/>
  <c r="E6268" i="5"/>
  <c r="E6269" i="5"/>
  <c r="E6270" i="5"/>
  <c r="E6271" i="5"/>
  <c r="E6272" i="5"/>
  <c r="E6273" i="5"/>
  <c r="E6274" i="5"/>
  <c r="E6275" i="5"/>
  <c r="E6276" i="5"/>
  <c r="E6277" i="5"/>
  <c r="E6278" i="5"/>
  <c r="E6279" i="5"/>
  <c r="E6280" i="5"/>
  <c r="E6281" i="5"/>
  <c r="E6282" i="5"/>
  <c r="E6283" i="5"/>
  <c r="E6284" i="5"/>
  <c r="E6285" i="5"/>
  <c r="E6286" i="5"/>
  <c r="E6287" i="5"/>
  <c r="E6288" i="5"/>
  <c r="E6289" i="5"/>
  <c r="E6290" i="5"/>
  <c r="E6291" i="5"/>
  <c r="E6292" i="5"/>
  <c r="E6293" i="5"/>
  <c r="E6294" i="5"/>
  <c r="E6295" i="5"/>
  <c r="E6296" i="5"/>
  <c r="E6297" i="5"/>
  <c r="E6298" i="5"/>
  <c r="E6299" i="5"/>
  <c r="E6300" i="5"/>
  <c r="E6301" i="5"/>
  <c r="E6302" i="5"/>
  <c r="E6303" i="5"/>
  <c r="E6304" i="5"/>
  <c r="E6305" i="5"/>
  <c r="E6306" i="5"/>
  <c r="E6307" i="5"/>
  <c r="E6308" i="5"/>
  <c r="E6309" i="5"/>
  <c r="E6310" i="5"/>
  <c r="E6311" i="5"/>
  <c r="E6312" i="5"/>
  <c r="E6313" i="5"/>
  <c r="E6314" i="5"/>
  <c r="E6315" i="5"/>
  <c r="E6316" i="5"/>
  <c r="E6317" i="5"/>
  <c r="E6318" i="5"/>
  <c r="E6319" i="5"/>
  <c r="E6320" i="5"/>
  <c r="E6321" i="5"/>
  <c r="E6322" i="5"/>
  <c r="E6323" i="5"/>
  <c r="E6324" i="5"/>
  <c r="E6325" i="5"/>
  <c r="E6326" i="5"/>
  <c r="E6327" i="5"/>
  <c r="E6328" i="5"/>
  <c r="E6329" i="5"/>
  <c r="E6330" i="5"/>
  <c r="E6331" i="5"/>
  <c r="E6332" i="5"/>
  <c r="E6333" i="5"/>
  <c r="E6334" i="5"/>
  <c r="E6335" i="5"/>
  <c r="E6336" i="5"/>
  <c r="E6337" i="5"/>
  <c r="E6338" i="5"/>
  <c r="E6339" i="5"/>
  <c r="E6340" i="5"/>
  <c r="E6341" i="5"/>
  <c r="E6342" i="5"/>
  <c r="E6343" i="5"/>
  <c r="E6344" i="5"/>
  <c r="E6345" i="5"/>
  <c r="E6346" i="5"/>
  <c r="E6347" i="5"/>
  <c r="E6348" i="5"/>
  <c r="E6349" i="5"/>
  <c r="E6350" i="5"/>
  <c r="E6351" i="5"/>
  <c r="E6352" i="5"/>
  <c r="E6353" i="5"/>
  <c r="E6354" i="5"/>
  <c r="E6355" i="5"/>
  <c r="E6356" i="5"/>
  <c r="E6357" i="5"/>
  <c r="E6358" i="5"/>
  <c r="E6359" i="5"/>
  <c r="E6360" i="5"/>
  <c r="E6361" i="5"/>
  <c r="E6362" i="5"/>
  <c r="E6363" i="5"/>
  <c r="E6364" i="5"/>
  <c r="E6365" i="5"/>
  <c r="E6366" i="5"/>
  <c r="E6367" i="5"/>
  <c r="E6368" i="5"/>
  <c r="E6369" i="5"/>
  <c r="E6370" i="5"/>
  <c r="E6371" i="5"/>
  <c r="E6372" i="5"/>
  <c r="E6373" i="5"/>
  <c r="E6374" i="5"/>
  <c r="E6375" i="5"/>
  <c r="E6376" i="5"/>
  <c r="E6377" i="5"/>
  <c r="E6378" i="5"/>
  <c r="E6379" i="5"/>
  <c r="E6380" i="5"/>
  <c r="E6381" i="5"/>
  <c r="E6382" i="5"/>
  <c r="E6383" i="5"/>
  <c r="E6384" i="5"/>
  <c r="E6385" i="5"/>
  <c r="E6386" i="5"/>
  <c r="E6387" i="5"/>
  <c r="E6388" i="5"/>
  <c r="E6389" i="5"/>
  <c r="E6390" i="5"/>
  <c r="E6391" i="5"/>
  <c r="E6392" i="5"/>
  <c r="E6393" i="5"/>
  <c r="E6394" i="5"/>
  <c r="E6395" i="5"/>
  <c r="E6396" i="5"/>
  <c r="E6397" i="5"/>
  <c r="E6398" i="5"/>
  <c r="E6399" i="5"/>
  <c r="E6400" i="5"/>
  <c r="E6401" i="5"/>
  <c r="E6402" i="5"/>
  <c r="E6403" i="5"/>
  <c r="E6404" i="5"/>
  <c r="E6405" i="5"/>
  <c r="E6406" i="5"/>
  <c r="E6407" i="5"/>
  <c r="E6408" i="5"/>
  <c r="E6409" i="5"/>
  <c r="E6410" i="5"/>
  <c r="E6411" i="5"/>
  <c r="E6412" i="5"/>
  <c r="E6413" i="5"/>
  <c r="E6414" i="5"/>
  <c r="E6415" i="5"/>
  <c r="E6416" i="5"/>
  <c r="E6417" i="5"/>
  <c r="E6418" i="5"/>
  <c r="E6419" i="5"/>
  <c r="E6420" i="5"/>
  <c r="E6421" i="5"/>
  <c r="E6422" i="5"/>
  <c r="E6423" i="5"/>
  <c r="E6424" i="5"/>
  <c r="E6425" i="5"/>
  <c r="E6426" i="5"/>
  <c r="E6427" i="5"/>
  <c r="E6428" i="5"/>
  <c r="E6429" i="5"/>
  <c r="E6430" i="5"/>
  <c r="E6431" i="5"/>
  <c r="E6432" i="5"/>
  <c r="E6433" i="5"/>
  <c r="E6434" i="5"/>
  <c r="E6435" i="5"/>
  <c r="E6436" i="5"/>
  <c r="E6437" i="5"/>
  <c r="E6438" i="5"/>
  <c r="E6439" i="5"/>
  <c r="E6440" i="5"/>
  <c r="E6441" i="5"/>
  <c r="E6442" i="5"/>
  <c r="E6443" i="5"/>
  <c r="E6444" i="5"/>
  <c r="E6445" i="5"/>
  <c r="E6446" i="5"/>
  <c r="E6447" i="5"/>
  <c r="E6448" i="5"/>
  <c r="E6449" i="5"/>
  <c r="E6450" i="5"/>
  <c r="E6451" i="5"/>
  <c r="E6452" i="5"/>
  <c r="E6453" i="5"/>
  <c r="E6454" i="5"/>
  <c r="E6455" i="5"/>
  <c r="E6456" i="5"/>
  <c r="E6457" i="5"/>
  <c r="E6458" i="5"/>
  <c r="E6459" i="5"/>
  <c r="E6460" i="5"/>
  <c r="E6461" i="5"/>
  <c r="E6462" i="5"/>
  <c r="E6463" i="5"/>
  <c r="E6464" i="5"/>
  <c r="E6465" i="5"/>
  <c r="E6466" i="5"/>
  <c r="E6467" i="5"/>
  <c r="E6468" i="5"/>
  <c r="E6469" i="5"/>
  <c r="E6470" i="5"/>
  <c r="E6471" i="5"/>
  <c r="E6472" i="5"/>
  <c r="E6473" i="5"/>
  <c r="E6474" i="5"/>
  <c r="E6475" i="5"/>
  <c r="E6476" i="5"/>
  <c r="E6477" i="5"/>
  <c r="E6478" i="5"/>
  <c r="E6479" i="5"/>
  <c r="E6480" i="5"/>
  <c r="E6481" i="5"/>
  <c r="E6482" i="5"/>
  <c r="E6483" i="5"/>
  <c r="E6484" i="5"/>
  <c r="E6485" i="5"/>
  <c r="E6486" i="5"/>
  <c r="E6487" i="5"/>
  <c r="E6488" i="5"/>
  <c r="E6489" i="5"/>
  <c r="E6490" i="5"/>
  <c r="E6491" i="5"/>
  <c r="E6492" i="5"/>
  <c r="E6493" i="5"/>
  <c r="E6494" i="5"/>
  <c r="E6495" i="5"/>
  <c r="E6496" i="5"/>
  <c r="E6497" i="5"/>
  <c r="E6498" i="5"/>
  <c r="E6499" i="5"/>
  <c r="E6500" i="5"/>
  <c r="E6501" i="5"/>
  <c r="E6502" i="5"/>
  <c r="E6503" i="5"/>
  <c r="E6504" i="5"/>
  <c r="E6505" i="5"/>
  <c r="E6506" i="5"/>
  <c r="E6507" i="5"/>
  <c r="E6508" i="5"/>
  <c r="E6509" i="5"/>
  <c r="E6510" i="5"/>
  <c r="E6511" i="5"/>
  <c r="E6512" i="5"/>
  <c r="E6513" i="5"/>
  <c r="E6514" i="5"/>
  <c r="E6515" i="5"/>
  <c r="E6516" i="5"/>
  <c r="E6517" i="5"/>
  <c r="E6518" i="5"/>
  <c r="E6519" i="5"/>
  <c r="E6520" i="5"/>
  <c r="E6521" i="5"/>
  <c r="E6522" i="5"/>
  <c r="E6523" i="5"/>
  <c r="E6524" i="5"/>
  <c r="E6525" i="5"/>
  <c r="E6526" i="5"/>
  <c r="E6527" i="5"/>
  <c r="E6528" i="5"/>
  <c r="E6529" i="5"/>
  <c r="E6530" i="5"/>
  <c r="E6531" i="5"/>
  <c r="E6532" i="5"/>
  <c r="E6533" i="5"/>
  <c r="E6534" i="5"/>
  <c r="E6535" i="5"/>
  <c r="E6536" i="5"/>
  <c r="E6537" i="5"/>
  <c r="E6538" i="5"/>
  <c r="E6539" i="5"/>
  <c r="E6540" i="5"/>
  <c r="E6541" i="5"/>
  <c r="E6542" i="5"/>
  <c r="E6543" i="5"/>
  <c r="E6544" i="5"/>
  <c r="E6545" i="5"/>
  <c r="E6546" i="5"/>
  <c r="E6547" i="5"/>
  <c r="E6548" i="5"/>
  <c r="E6549" i="5"/>
  <c r="E6550" i="5"/>
  <c r="E6551" i="5"/>
  <c r="E6552" i="5"/>
  <c r="E6553" i="5"/>
  <c r="E6554" i="5"/>
  <c r="E6555" i="5"/>
  <c r="E6556" i="5"/>
  <c r="E6557" i="5"/>
  <c r="E6558" i="5"/>
  <c r="E6559" i="5"/>
  <c r="E6560" i="5"/>
  <c r="E6561" i="5"/>
  <c r="E6562" i="5"/>
  <c r="E6563" i="5"/>
  <c r="E6564" i="5"/>
  <c r="E6565" i="5"/>
  <c r="E6566" i="5"/>
  <c r="E6567" i="5"/>
  <c r="E6568" i="5"/>
  <c r="E6569" i="5"/>
  <c r="E6570" i="5"/>
  <c r="E6571" i="5"/>
  <c r="E6572" i="5"/>
  <c r="E6573" i="5"/>
  <c r="E6574" i="5"/>
  <c r="E6575" i="5"/>
  <c r="E6576" i="5"/>
  <c r="E6577" i="5"/>
  <c r="E6578" i="5"/>
  <c r="E6579" i="5"/>
  <c r="E6580" i="5"/>
  <c r="E6581" i="5"/>
  <c r="E6582" i="5"/>
  <c r="E6583" i="5"/>
  <c r="E6584" i="5"/>
  <c r="E6585" i="5"/>
  <c r="E6586" i="5"/>
  <c r="E6587" i="5"/>
  <c r="E6588" i="5"/>
  <c r="E6589" i="5"/>
  <c r="E6590" i="5"/>
  <c r="E6591" i="5"/>
  <c r="E6592" i="5"/>
  <c r="E6593" i="5"/>
  <c r="E6594" i="5"/>
  <c r="E6595" i="5"/>
  <c r="E6596" i="5"/>
  <c r="E6597" i="5"/>
  <c r="E6598" i="5"/>
  <c r="E6599" i="5"/>
  <c r="E6600" i="5"/>
  <c r="E6601" i="5"/>
  <c r="E6602" i="5"/>
  <c r="E6603" i="5"/>
  <c r="E6604" i="5"/>
  <c r="E6605" i="5"/>
  <c r="E6606" i="5"/>
  <c r="E6607" i="5"/>
  <c r="E6608" i="5"/>
  <c r="E6609" i="5"/>
  <c r="E6610" i="5"/>
  <c r="E6611" i="5"/>
  <c r="E6612" i="5"/>
  <c r="E6613" i="5"/>
  <c r="E6614" i="5"/>
  <c r="E6615" i="5"/>
  <c r="E6616" i="5"/>
  <c r="E6617" i="5"/>
  <c r="E6618" i="5"/>
  <c r="E6619" i="5"/>
  <c r="E6620" i="5"/>
  <c r="E6621" i="5"/>
  <c r="E6622" i="5"/>
  <c r="E6623" i="5"/>
  <c r="E6624" i="5"/>
  <c r="E6625" i="5"/>
  <c r="E6626" i="5"/>
  <c r="E6627" i="5"/>
  <c r="E6628" i="5"/>
  <c r="E6629" i="5"/>
  <c r="E6630" i="5"/>
  <c r="E6631" i="5"/>
  <c r="E6632" i="5"/>
  <c r="E6633" i="5"/>
  <c r="E6634" i="5"/>
  <c r="E6635" i="5"/>
  <c r="E6636" i="5"/>
  <c r="E6637" i="5"/>
  <c r="E6638" i="5"/>
  <c r="E6639" i="5"/>
  <c r="E6640" i="5"/>
  <c r="E6641" i="5"/>
  <c r="E6642" i="5"/>
  <c r="E6643" i="5"/>
  <c r="E6644" i="5"/>
  <c r="E6645" i="5"/>
  <c r="E6646" i="5"/>
  <c r="E6647" i="5"/>
  <c r="E6648" i="5"/>
  <c r="E6649" i="5"/>
  <c r="E6650" i="5"/>
  <c r="E6651" i="5"/>
  <c r="E6652" i="5"/>
  <c r="E6653" i="5"/>
  <c r="E6654" i="5"/>
  <c r="E6655" i="5"/>
  <c r="E6656" i="5"/>
  <c r="E6657" i="5"/>
  <c r="E6658" i="5"/>
  <c r="E6659" i="5"/>
  <c r="E6660" i="5"/>
  <c r="E6661" i="5"/>
  <c r="E6662" i="5"/>
  <c r="E6663" i="5"/>
  <c r="E6664" i="5"/>
  <c r="E6665" i="5"/>
  <c r="E6666" i="5"/>
  <c r="E6667" i="5"/>
  <c r="E6668" i="5"/>
  <c r="E6669" i="5"/>
  <c r="E6670" i="5"/>
  <c r="E6671" i="5"/>
  <c r="E6672" i="5"/>
  <c r="E6673" i="5"/>
  <c r="E6674" i="5"/>
  <c r="E6675" i="5"/>
  <c r="E6676" i="5"/>
  <c r="E6677" i="5"/>
  <c r="E6678" i="5"/>
  <c r="E6679" i="5"/>
  <c r="E6680" i="5"/>
  <c r="E6681" i="5"/>
  <c r="E6682" i="5"/>
  <c r="E6683" i="5"/>
  <c r="E6684" i="5"/>
  <c r="E6685" i="5"/>
  <c r="E6686" i="5"/>
  <c r="E6687" i="5"/>
  <c r="E6688" i="5"/>
  <c r="E6689" i="5"/>
  <c r="E6690" i="5"/>
  <c r="E6691" i="5"/>
  <c r="E6692" i="5"/>
  <c r="E6693" i="5"/>
  <c r="E6694" i="5"/>
  <c r="E6695" i="5"/>
  <c r="E6696" i="5"/>
  <c r="E6697" i="5"/>
  <c r="E6698" i="5"/>
  <c r="E6699" i="5"/>
  <c r="E6700" i="5"/>
  <c r="E6701" i="5"/>
  <c r="E6702" i="5"/>
  <c r="E6703" i="5"/>
  <c r="E6704" i="5"/>
  <c r="E6705" i="5"/>
  <c r="E6706" i="5"/>
  <c r="E6707" i="5"/>
  <c r="E6708" i="5"/>
  <c r="E6709" i="5"/>
  <c r="E6710" i="5"/>
  <c r="E6711" i="5"/>
  <c r="E6712" i="5"/>
  <c r="E6713" i="5"/>
  <c r="E6714" i="5"/>
  <c r="E6715" i="5"/>
  <c r="E6716" i="5"/>
  <c r="E6717" i="5"/>
  <c r="E6718" i="5"/>
  <c r="E6719" i="5"/>
  <c r="E6720" i="5"/>
  <c r="E6721" i="5"/>
  <c r="E6722" i="5"/>
  <c r="E6723" i="5"/>
  <c r="E6724" i="5"/>
  <c r="E6725" i="5"/>
  <c r="E6726" i="5"/>
  <c r="E6727" i="5"/>
  <c r="E6728" i="5"/>
  <c r="E6729" i="5"/>
  <c r="E6730" i="5"/>
  <c r="E6731" i="5"/>
  <c r="E6732" i="5"/>
  <c r="E6733" i="5"/>
  <c r="E6734" i="5"/>
  <c r="E6735" i="5"/>
  <c r="E6736" i="5"/>
  <c r="E6737" i="5"/>
  <c r="E6738" i="5"/>
  <c r="E6739" i="5"/>
  <c r="E6740" i="5"/>
  <c r="E6741" i="5"/>
  <c r="E6742" i="5"/>
  <c r="E6743" i="5"/>
  <c r="E6744" i="5"/>
  <c r="E6745" i="5"/>
  <c r="E6746" i="5"/>
  <c r="E6747" i="5"/>
  <c r="E6748" i="5"/>
  <c r="E6749" i="5"/>
  <c r="E6750" i="5"/>
  <c r="E6751" i="5"/>
  <c r="E6752" i="5"/>
  <c r="E6753" i="5"/>
  <c r="E6754" i="5"/>
  <c r="E6755" i="5"/>
  <c r="E6756" i="5"/>
  <c r="E6757" i="5"/>
  <c r="E6758" i="5"/>
  <c r="E6759" i="5"/>
  <c r="E6760" i="5"/>
  <c r="E6761" i="5"/>
  <c r="E6762" i="5"/>
  <c r="E6763" i="5"/>
  <c r="E6764" i="5"/>
  <c r="E6765" i="5"/>
  <c r="E6766" i="5"/>
  <c r="E6767" i="5"/>
  <c r="E6768" i="5"/>
  <c r="E6769" i="5"/>
  <c r="E6770" i="5"/>
  <c r="E6771" i="5"/>
  <c r="E6772" i="5"/>
  <c r="E6773" i="5"/>
  <c r="E6774" i="5"/>
  <c r="E6775" i="5"/>
  <c r="E6776" i="5"/>
  <c r="E6777" i="5"/>
  <c r="E6778" i="5"/>
  <c r="E6779" i="5"/>
  <c r="E6780" i="5"/>
  <c r="E6781" i="5"/>
  <c r="E6782" i="5"/>
  <c r="E6783" i="5"/>
  <c r="E6784" i="5"/>
  <c r="E6785" i="5"/>
  <c r="E6786" i="5"/>
  <c r="E6787" i="5"/>
  <c r="E6788" i="5"/>
  <c r="E6789" i="5"/>
  <c r="E6790" i="5"/>
  <c r="E6791" i="5"/>
  <c r="E6792" i="5"/>
  <c r="E6793" i="5"/>
  <c r="E6794" i="5"/>
  <c r="E6795" i="5"/>
  <c r="E6796" i="5"/>
  <c r="E6797" i="5"/>
  <c r="E6798" i="5"/>
  <c r="E6799" i="5"/>
  <c r="E6800" i="5"/>
  <c r="E6801" i="5"/>
  <c r="E6802" i="5"/>
  <c r="E6803" i="5"/>
  <c r="E6804" i="5"/>
  <c r="E6805" i="5"/>
  <c r="E6806" i="5"/>
  <c r="E6807" i="5"/>
  <c r="E6808" i="5"/>
  <c r="E6809" i="5"/>
  <c r="E6810" i="5"/>
  <c r="E6811" i="5"/>
  <c r="E6812" i="5"/>
  <c r="E6813" i="5"/>
  <c r="E6814" i="5"/>
  <c r="E6815" i="5"/>
  <c r="E6816" i="5"/>
  <c r="E6817" i="5"/>
  <c r="E6818" i="5"/>
  <c r="E6819" i="5"/>
  <c r="E6820" i="5"/>
  <c r="E6821" i="5"/>
  <c r="E6822" i="5"/>
  <c r="E6823" i="5"/>
  <c r="E6824" i="5"/>
  <c r="E6825" i="5"/>
  <c r="E6826" i="5"/>
  <c r="E6827" i="5"/>
  <c r="E6828" i="5"/>
  <c r="E6829" i="5"/>
  <c r="E6830" i="5"/>
  <c r="E6831" i="5"/>
  <c r="E6832" i="5"/>
  <c r="E6833" i="5"/>
  <c r="E6834" i="5"/>
  <c r="E6835" i="5"/>
  <c r="E6836" i="5"/>
  <c r="E6837" i="5"/>
  <c r="E6838" i="5"/>
  <c r="E6839" i="5"/>
  <c r="E6840" i="5"/>
  <c r="E6841" i="5"/>
  <c r="E6842" i="5"/>
  <c r="E6843" i="5"/>
  <c r="E6844" i="5"/>
  <c r="E6845" i="5"/>
  <c r="E6846" i="5"/>
  <c r="E6847" i="5"/>
  <c r="E6848" i="5"/>
  <c r="E6849" i="5"/>
  <c r="E6850" i="5"/>
  <c r="E6851" i="5"/>
  <c r="E6852" i="5"/>
  <c r="E6853" i="5"/>
  <c r="E6854" i="5"/>
  <c r="E6855" i="5"/>
  <c r="E6856" i="5"/>
  <c r="E6857" i="5"/>
  <c r="E6858" i="5"/>
  <c r="E6859" i="5"/>
  <c r="E6860" i="5"/>
  <c r="E6861" i="5"/>
  <c r="E6862" i="5"/>
  <c r="E6863" i="5"/>
  <c r="E6864" i="5"/>
  <c r="E6865" i="5"/>
  <c r="E6866" i="5"/>
  <c r="E6867" i="5"/>
  <c r="E6868" i="5"/>
  <c r="E6869" i="5"/>
  <c r="E6870" i="5"/>
  <c r="E6871" i="5"/>
  <c r="E6872" i="5"/>
  <c r="E6873" i="5"/>
  <c r="E6874" i="5"/>
  <c r="E6875" i="5"/>
  <c r="E6876" i="5"/>
  <c r="E6877" i="5"/>
  <c r="E6878" i="5"/>
  <c r="E6879" i="5"/>
  <c r="E6880" i="5"/>
  <c r="E6881" i="5"/>
  <c r="E6882" i="5"/>
  <c r="E6883" i="5"/>
  <c r="E6884" i="5"/>
  <c r="E6885" i="5"/>
  <c r="E6886" i="5"/>
  <c r="E6887" i="5"/>
  <c r="E6888" i="5"/>
  <c r="E6889" i="5"/>
  <c r="E6890" i="5"/>
  <c r="E6891" i="5"/>
  <c r="E6892" i="5"/>
  <c r="E6893" i="5"/>
  <c r="E6894" i="5"/>
  <c r="E6895" i="5"/>
  <c r="E6896" i="5"/>
  <c r="E6897" i="5"/>
  <c r="E6898" i="5"/>
  <c r="E6899" i="5"/>
  <c r="E6900" i="5"/>
  <c r="E6901" i="5"/>
  <c r="E6902" i="5"/>
  <c r="E6903" i="5"/>
  <c r="E6904" i="5"/>
  <c r="E6905" i="5"/>
  <c r="E6906" i="5"/>
  <c r="E6907" i="5"/>
  <c r="E6908" i="5"/>
  <c r="E6909" i="5"/>
  <c r="E6910" i="5"/>
  <c r="E6911" i="5"/>
  <c r="E6912" i="5"/>
  <c r="E6913" i="5"/>
  <c r="E6914" i="5"/>
  <c r="E6915" i="5"/>
  <c r="E6916" i="5"/>
  <c r="E6917" i="5"/>
  <c r="E6918" i="5"/>
  <c r="E6919" i="5"/>
  <c r="E6920" i="5"/>
  <c r="E6921" i="5"/>
  <c r="E6922" i="5"/>
  <c r="E6923" i="5"/>
  <c r="E1" i="5"/>
  <c r="C2" i="5"/>
  <c r="D2" i="5" s="1"/>
  <c r="C3" i="5"/>
  <c r="D3" i="5"/>
  <c r="C4" i="5"/>
  <c r="D4" i="5" s="1"/>
  <c r="C5" i="5"/>
  <c r="D5" i="5"/>
  <c r="C6" i="5"/>
  <c r="D6" i="5" s="1"/>
  <c r="C7" i="5"/>
  <c r="D7" i="5"/>
  <c r="C8" i="5"/>
  <c r="D8" i="5" s="1"/>
  <c r="C9" i="5"/>
  <c r="D9" i="5"/>
  <c r="C10" i="5"/>
  <c r="D10" i="5" s="1"/>
  <c r="C11" i="5"/>
  <c r="D11" i="5"/>
  <c r="C12" i="5"/>
  <c r="D12" i="5" s="1"/>
  <c r="C13" i="5"/>
  <c r="D13" i="5"/>
  <c r="C14" i="5"/>
  <c r="D14" i="5" s="1"/>
  <c r="C15" i="5"/>
  <c r="D15" i="5"/>
  <c r="C16" i="5"/>
  <c r="C17" i="5"/>
  <c r="D17" i="5"/>
  <c r="C18" i="5"/>
  <c r="C19" i="5"/>
  <c r="D19" i="5"/>
  <c r="C20" i="5"/>
  <c r="C21" i="5"/>
  <c r="D21" i="5"/>
  <c r="C22" i="5"/>
  <c r="D22" i="5" s="1"/>
  <c r="C23" i="5"/>
  <c r="D23" i="5"/>
  <c r="C24" i="5"/>
  <c r="D24" i="5" s="1"/>
  <c r="C25" i="5"/>
  <c r="D25" i="5"/>
  <c r="C26" i="5"/>
  <c r="D26" i="5" s="1"/>
  <c r="C27" i="5"/>
  <c r="D27" i="5"/>
  <c r="C28" i="5"/>
  <c r="D28" i="5" s="1"/>
  <c r="C29" i="5"/>
  <c r="D29" i="5"/>
  <c r="C30" i="5"/>
  <c r="D30" i="5" s="1"/>
  <c r="C31" i="5"/>
  <c r="D31" i="5"/>
  <c r="C32" i="5"/>
  <c r="D32" i="5" s="1"/>
  <c r="C33" i="5"/>
  <c r="D33" i="5"/>
  <c r="C34" i="5"/>
  <c r="C35" i="5"/>
  <c r="D35" i="5"/>
  <c r="C36" i="5"/>
  <c r="C37" i="5"/>
  <c r="D37" i="5"/>
  <c r="C38" i="5"/>
  <c r="D38" i="5" s="1"/>
  <c r="C39" i="5"/>
  <c r="D39" i="5"/>
  <c r="C40" i="5"/>
  <c r="D40" i="5" s="1"/>
  <c r="C41" i="5"/>
  <c r="D41" i="5"/>
  <c r="C42" i="5"/>
  <c r="D42" i="5" s="1"/>
  <c r="C43" i="5"/>
  <c r="D43" i="5"/>
  <c r="C44" i="5"/>
  <c r="D44" i="5" s="1"/>
  <c r="C45" i="5"/>
  <c r="D45" i="5"/>
  <c r="C46" i="5"/>
  <c r="D46" i="5" s="1"/>
  <c r="C47" i="5"/>
  <c r="D47" i="5"/>
  <c r="C48" i="5"/>
  <c r="D48" i="5" s="1"/>
  <c r="C49" i="5"/>
  <c r="D49" i="5"/>
  <c r="C50" i="5"/>
  <c r="C51" i="5"/>
  <c r="D51" i="5"/>
  <c r="C52" i="5"/>
  <c r="C53" i="5"/>
  <c r="D53" i="5"/>
  <c r="C54" i="5"/>
  <c r="D54" i="5" s="1"/>
  <c r="C55" i="5"/>
  <c r="D55" i="5"/>
  <c r="C56" i="5"/>
  <c r="D56" i="5" s="1"/>
  <c r="C57" i="5"/>
  <c r="D57" i="5"/>
  <c r="C58" i="5"/>
  <c r="D58" i="5" s="1"/>
  <c r="C59" i="5"/>
  <c r="D59" i="5"/>
  <c r="C60" i="5"/>
  <c r="D60" i="5" s="1"/>
  <c r="C61" i="5"/>
  <c r="D61" i="5"/>
  <c r="C62" i="5"/>
  <c r="D62" i="5" s="1"/>
  <c r="C63" i="5"/>
  <c r="D63" i="5"/>
  <c r="C64" i="5"/>
  <c r="D64" i="5" s="1"/>
  <c r="C65" i="5"/>
  <c r="D65" i="5"/>
  <c r="C66" i="5"/>
  <c r="C67" i="5"/>
  <c r="D67" i="5"/>
  <c r="C68" i="5"/>
  <c r="C69" i="5"/>
  <c r="D69" i="5"/>
  <c r="C70" i="5"/>
  <c r="D70" i="5" s="1"/>
  <c r="C71" i="5"/>
  <c r="D71" i="5"/>
  <c r="C72" i="5"/>
  <c r="D72" i="5" s="1"/>
  <c r="C73" i="5"/>
  <c r="D73" i="5"/>
  <c r="C74" i="5"/>
  <c r="D74" i="5" s="1"/>
  <c r="C75" i="5"/>
  <c r="D75" i="5"/>
  <c r="C76" i="5"/>
  <c r="D76" i="5" s="1"/>
  <c r="C77" i="5"/>
  <c r="D77" i="5"/>
  <c r="C78" i="5"/>
  <c r="D78" i="5" s="1"/>
  <c r="C79" i="5"/>
  <c r="D79" i="5"/>
  <c r="C80" i="5"/>
  <c r="D80" i="5" s="1"/>
  <c r="C81" i="5"/>
  <c r="D81" i="5"/>
  <c r="C82" i="5"/>
  <c r="D82" i="5" s="1"/>
  <c r="C83" i="5"/>
  <c r="D83" i="5"/>
  <c r="C84" i="5"/>
  <c r="D84" i="5" s="1"/>
  <c r="C85" i="5"/>
  <c r="D85" i="5"/>
  <c r="C86" i="5"/>
  <c r="C87" i="5"/>
  <c r="D87" i="5"/>
  <c r="C88" i="5"/>
  <c r="C89" i="5"/>
  <c r="D89" i="5"/>
  <c r="C90" i="5"/>
  <c r="D90" i="5" s="1"/>
  <c r="C91" i="5"/>
  <c r="D91" i="5"/>
  <c r="C92" i="5"/>
  <c r="D92" i="5" s="1"/>
  <c r="C93" i="5"/>
  <c r="D93" i="5"/>
  <c r="C94" i="5"/>
  <c r="D94" i="5" s="1"/>
  <c r="C95" i="5"/>
  <c r="D95" i="5"/>
  <c r="C96" i="5"/>
  <c r="D96" i="5" s="1"/>
  <c r="C97" i="5"/>
  <c r="D97" i="5"/>
  <c r="C98" i="5"/>
  <c r="D98" i="5" s="1"/>
  <c r="C99" i="5"/>
  <c r="D99" i="5"/>
  <c r="C100" i="5"/>
  <c r="D100" i="5" s="1"/>
  <c r="C101" i="5"/>
  <c r="D101" i="5"/>
  <c r="C102" i="5"/>
  <c r="C103" i="5"/>
  <c r="D103" i="5"/>
  <c r="C104" i="5"/>
  <c r="C105" i="5"/>
  <c r="D105" i="5"/>
  <c r="C106" i="5"/>
  <c r="D106" i="5" s="1"/>
  <c r="C107" i="5"/>
  <c r="D107" i="5"/>
  <c r="C108" i="5"/>
  <c r="D108" i="5" s="1"/>
  <c r="C109" i="5"/>
  <c r="D109" i="5"/>
  <c r="C110" i="5"/>
  <c r="D110" i="5" s="1"/>
  <c r="C111" i="5"/>
  <c r="D111" i="5"/>
  <c r="C112" i="5"/>
  <c r="D112" i="5" s="1"/>
  <c r="C113" i="5"/>
  <c r="D113" i="5"/>
  <c r="C114" i="5"/>
  <c r="D114" i="5" s="1"/>
  <c r="C115" i="5"/>
  <c r="D115" i="5"/>
  <c r="C116" i="5"/>
  <c r="D116" i="5" s="1"/>
  <c r="C117" i="5"/>
  <c r="D117" i="5"/>
  <c r="C118" i="5"/>
  <c r="C119" i="5"/>
  <c r="D119" i="5"/>
  <c r="C120" i="5"/>
  <c r="C121" i="5"/>
  <c r="D121" i="5"/>
  <c r="C122" i="5"/>
  <c r="D122" i="5" s="1"/>
  <c r="C123" i="5"/>
  <c r="D123" i="5"/>
  <c r="C124" i="5"/>
  <c r="D124" i="5" s="1"/>
  <c r="C125" i="5"/>
  <c r="D125" i="5"/>
  <c r="C126" i="5"/>
  <c r="D126" i="5" s="1"/>
  <c r="C127" i="5"/>
  <c r="D127" i="5"/>
  <c r="C128" i="5"/>
  <c r="D128" i="5" s="1"/>
  <c r="C129" i="5"/>
  <c r="D129" i="5"/>
  <c r="C130" i="5"/>
  <c r="D130" i="5" s="1"/>
  <c r="C131" i="5"/>
  <c r="D131" i="5"/>
  <c r="C132" i="5"/>
  <c r="D132" i="5" s="1"/>
  <c r="C133" i="5"/>
  <c r="D133" i="5"/>
  <c r="C134" i="5"/>
  <c r="C135" i="5"/>
  <c r="D135" i="5"/>
  <c r="C136" i="5"/>
  <c r="C137" i="5"/>
  <c r="D137" i="5"/>
  <c r="C138" i="5"/>
  <c r="D138" i="5" s="1"/>
  <c r="C139" i="5"/>
  <c r="D139" i="5"/>
  <c r="C140" i="5"/>
  <c r="D140" i="5" s="1"/>
  <c r="C141" i="5"/>
  <c r="D141" i="5"/>
  <c r="C142" i="5"/>
  <c r="D142" i="5" s="1"/>
  <c r="C143" i="5"/>
  <c r="D143" i="5"/>
  <c r="C144" i="5"/>
  <c r="D144" i="5" s="1"/>
  <c r="C145" i="5"/>
  <c r="D145" i="5"/>
  <c r="C146" i="5"/>
  <c r="D146" i="5" s="1"/>
  <c r="C147" i="5"/>
  <c r="D147" i="5"/>
  <c r="C148" i="5"/>
  <c r="D148" i="5" s="1"/>
  <c r="C149" i="5"/>
  <c r="D149" i="5"/>
  <c r="C150" i="5"/>
  <c r="C151" i="5"/>
  <c r="D151" i="5"/>
  <c r="C152" i="5"/>
  <c r="C153" i="5"/>
  <c r="D153" i="5"/>
  <c r="C154" i="5"/>
  <c r="D154" i="5" s="1"/>
  <c r="C155" i="5"/>
  <c r="D155" i="5"/>
  <c r="C156" i="5"/>
  <c r="D156" i="5" s="1"/>
  <c r="C157" i="5"/>
  <c r="D157" i="5"/>
  <c r="C158" i="5"/>
  <c r="D158" i="5" s="1"/>
  <c r="C159" i="5"/>
  <c r="D159" i="5"/>
  <c r="C160" i="5"/>
  <c r="D160" i="5"/>
  <c r="C161" i="5"/>
  <c r="D161" i="5"/>
  <c r="C162" i="5"/>
  <c r="C163" i="5"/>
  <c r="D163" i="5"/>
  <c r="C164" i="5"/>
  <c r="C165" i="5"/>
  <c r="D165" i="5"/>
  <c r="C166" i="5"/>
  <c r="D166" i="5" s="1"/>
  <c r="C167" i="5"/>
  <c r="C168" i="5"/>
  <c r="D168" i="5"/>
  <c r="C169" i="5"/>
  <c r="D169" i="5"/>
  <c r="C170" i="5"/>
  <c r="C171" i="5"/>
  <c r="D171" i="5"/>
  <c r="C172" i="5"/>
  <c r="C173" i="5"/>
  <c r="D173" i="5"/>
  <c r="C174" i="5"/>
  <c r="D174" i="5" s="1"/>
  <c r="C175" i="5"/>
  <c r="C176" i="5"/>
  <c r="D176" i="5"/>
  <c r="C177" i="5"/>
  <c r="D177" i="5"/>
  <c r="C178" i="5"/>
  <c r="D178" i="5"/>
  <c r="C179" i="5"/>
  <c r="C180" i="5"/>
  <c r="D180" i="5"/>
  <c r="C181" i="5"/>
  <c r="D181" i="5"/>
  <c r="C182" i="5"/>
  <c r="D182" i="5"/>
  <c r="C183" i="5"/>
  <c r="C184" i="5"/>
  <c r="D184" i="5"/>
  <c r="C185" i="5"/>
  <c r="D185" i="5"/>
  <c r="C186" i="5"/>
  <c r="D186" i="5"/>
  <c r="C187" i="5"/>
  <c r="C188" i="5"/>
  <c r="D188" i="5"/>
  <c r="C189" i="5"/>
  <c r="D189" i="5"/>
  <c r="C190" i="5"/>
  <c r="D190" i="5"/>
  <c r="C191" i="5"/>
  <c r="C192" i="5"/>
  <c r="D192" i="5"/>
  <c r="C193" i="5"/>
  <c r="D193" i="5"/>
  <c r="C194" i="5"/>
  <c r="D194" i="5"/>
  <c r="C195" i="5"/>
  <c r="C196" i="5"/>
  <c r="D196" i="5"/>
  <c r="C197" i="5"/>
  <c r="D197" i="5"/>
  <c r="C198" i="5"/>
  <c r="D198" i="5"/>
  <c r="C199" i="5"/>
  <c r="C200" i="5"/>
  <c r="D200" i="5"/>
  <c r="C201" i="5"/>
  <c r="D201" i="5"/>
  <c r="C202" i="5"/>
  <c r="D202" i="5"/>
  <c r="C203" i="5"/>
  <c r="C204" i="5"/>
  <c r="D204" i="5"/>
  <c r="C205" i="5"/>
  <c r="D205" i="5"/>
  <c r="C206" i="5"/>
  <c r="D206" i="5"/>
  <c r="C207" i="5"/>
  <c r="C208" i="5"/>
  <c r="D208" i="5"/>
  <c r="C209" i="5"/>
  <c r="D209" i="5"/>
  <c r="C210" i="5"/>
  <c r="D210" i="5"/>
  <c r="C211" i="5"/>
  <c r="C212" i="5"/>
  <c r="D212" i="5"/>
  <c r="C213" i="5"/>
  <c r="D213" i="5"/>
  <c r="C214" i="5"/>
  <c r="D214" i="5"/>
  <c r="C215" i="5"/>
  <c r="C216" i="5"/>
  <c r="D216" i="5"/>
  <c r="C217" i="5"/>
  <c r="D217" i="5"/>
  <c r="C218" i="5"/>
  <c r="D218" i="5"/>
  <c r="C219" i="5"/>
  <c r="C220" i="5"/>
  <c r="D220" i="5"/>
  <c r="C221" i="5"/>
  <c r="D221" i="5"/>
  <c r="C222" i="5"/>
  <c r="D222" i="5" s="1"/>
  <c r="C223" i="5"/>
  <c r="D223" i="5"/>
  <c r="C224" i="5"/>
  <c r="D224" i="5"/>
  <c r="C225" i="5"/>
  <c r="D225" i="5"/>
  <c r="C226" i="5"/>
  <c r="C227" i="5"/>
  <c r="C228" i="5"/>
  <c r="D228" i="5"/>
  <c r="C229" i="5"/>
  <c r="D229" i="5"/>
  <c r="C230" i="5"/>
  <c r="C231" i="5"/>
  <c r="C232" i="5"/>
  <c r="D232" i="5"/>
  <c r="C233" i="5"/>
  <c r="D233" i="5"/>
  <c r="C234" i="5"/>
  <c r="C235" i="5"/>
  <c r="D235" i="5"/>
  <c r="C236" i="5"/>
  <c r="D236" i="5"/>
  <c r="C237" i="5"/>
  <c r="D237" i="5"/>
  <c r="C238" i="5"/>
  <c r="C239" i="5"/>
  <c r="D239" i="5"/>
  <c r="C240" i="5"/>
  <c r="D240" i="5"/>
  <c r="C241" i="5"/>
  <c r="D241" i="5"/>
  <c r="C242" i="5"/>
  <c r="C243" i="5"/>
  <c r="D243" i="5"/>
  <c r="C244" i="5"/>
  <c r="D244" i="5"/>
  <c r="C245" i="5"/>
  <c r="D245" i="5"/>
  <c r="C246" i="5"/>
  <c r="C247" i="5"/>
  <c r="C248" i="5"/>
  <c r="D248" i="5"/>
  <c r="C249" i="5"/>
  <c r="D249" i="5"/>
  <c r="C250" i="5"/>
  <c r="C251" i="5"/>
  <c r="D251" i="5"/>
  <c r="C252" i="5"/>
  <c r="D252" i="5"/>
  <c r="C253" i="5"/>
  <c r="D253" i="5"/>
  <c r="C254" i="5"/>
  <c r="C255" i="5"/>
  <c r="D255" i="5"/>
  <c r="C256" i="5"/>
  <c r="D256" i="5"/>
  <c r="C257" i="5"/>
  <c r="D257" i="5"/>
  <c r="C258" i="5"/>
  <c r="C259" i="5"/>
  <c r="C260" i="5"/>
  <c r="D260" i="5"/>
  <c r="C261" i="5"/>
  <c r="D261" i="5"/>
  <c r="C262" i="5"/>
  <c r="C263" i="5"/>
  <c r="C264" i="5"/>
  <c r="D264" i="5"/>
  <c r="C265" i="5"/>
  <c r="D265" i="5"/>
  <c r="C266" i="5"/>
  <c r="C267" i="5"/>
  <c r="D267" i="5"/>
  <c r="C268" i="5"/>
  <c r="D268" i="5"/>
  <c r="C269" i="5"/>
  <c r="D269" i="5"/>
  <c r="C270" i="5"/>
  <c r="C271" i="5"/>
  <c r="D271" i="5"/>
  <c r="C272" i="5"/>
  <c r="D272" i="5"/>
  <c r="C273" i="5"/>
  <c r="D273" i="5"/>
  <c r="C274" i="5"/>
  <c r="C275" i="5"/>
  <c r="D275" i="5"/>
  <c r="C276" i="5"/>
  <c r="D276" i="5"/>
  <c r="C277" i="5"/>
  <c r="D277" i="5"/>
  <c r="C278" i="5"/>
  <c r="C279" i="5"/>
  <c r="C280" i="5"/>
  <c r="D280" i="5"/>
  <c r="C281" i="5"/>
  <c r="D281" i="5"/>
  <c r="C282" i="5"/>
  <c r="C283" i="5"/>
  <c r="D283" i="5"/>
  <c r="C284" i="5"/>
  <c r="D284" i="5"/>
  <c r="C285" i="5"/>
  <c r="D285" i="5"/>
  <c r="C286" i="5"/>
  <c r="C287" i="5"/>
  <c r="D287" i="5"/>
  <c r="C288" i="5"/>
  <c r="D288" i="5"/>
  <c r="C289" i="5"/>
  <c r="D289" i="5"/>
  <c r="C290" i="5"/>
  <c r="C291" i="5"/>
  <c r="C292" i="5"/>
  <c r="D292" i="5"/>
  <c r="C293" i="5"/>
  <c r="D293" i="5"/>
  <c r="C294" i="5"/>
  <c r="C295" i="5"/>
  <c r="C296" i="5"/>
  <c r="D296" i="5"/>
  <c r="C297" i="5"/>
  <c r="D297" i="5"/>
  <c r="C298" i="5"/>
  <c r="C299" i="5"/>
  <c r="D299" i="5"/>
  <c r="C300" i="5"/>
  <c r="D300" i="5"/>
  <c r="C301" i="5"/>
  <c r="D301" i="5"/>
  <c r="C302" i="5"/>
  <c r="C303" i="5"/>
  <c r="D303" i="5"/>
  <c r="C304" i="5"/>
  <c r="D304" i="5"/>
  <c r="C305" i="5"/>
  <c r="D305" i="5"/>
  <c r="C306" i="5"/>
  <c r="C307" i="5"/>
  <c r="D307" i="5"/>
  <c r="C308" i="5"/>
  <c r="D308" i="5"/>
  <c r="C309" i="5"/>
  <c r="D309" i="5"/>
  <c r="C310" i="5"/>
  <c r="C311" i="5"/>
  <c r="C312" i="5"/>
  <c r="D312" i="5"/>
  <c r="C313" i="5"/>
  <c r="D313" i="5"/>
  <c r="C314" i="5"/>
  <c r="C315" i="5"/>
  <c r="D315" i="5"/>
  <c r="C316" i="5"/>
  <c r="D316" i="5"/>
  <c r="C317" i="5"/>
  <c r="D317" i="5"/>
  <c r="C318" i="5"/>
  <c r="D318" i="5" s="1"/>
  <c r="C319" i="5"/>
  <c r="C320" i="5"/>
  <c r="D320" i="5"/>
  <c r="C321" i="5"/>
  <c r="D321" i="5"/>
  <c r="C322" i="5"/>
  <c r="C323" i="5"/>
  <c r="D323" i="5"/>
  <c r="C324" i="5"/>
  <c r="C325" i="5"/>
  <c r="D325" i="5"/>
  <c r="C326" i="5"/>
  <c r="D326" i="5" s="1"/>
  <c r="C327" i="5"/>
  <c r="D327" i="5"/>
  <c r="C328" i="5"/>
  <c r="D328" i="5"/>
  <c r="C329" i="5"/>
  <c r="D329" i="5"/>
  <c r="C330" i="5"/>
  <c r="D330" i="5" s="1"/>
  <c r="C331" i="5"/>
  <c r="D331" i="5"/>
  <c r="C332" i="5"/>
  <c r="D332" i="5"/>
  <c r="C333" i="5"/>
  <c r="D333" i="5"/>
  <c r="C334" i="5"/>
  <c r="D334" i="5" s="1"/>
  <c r="C335" i="5"/>
  <c r="C336" i="5"/>
  <c r="D336" i="5"/>
  <c r="C337" i="5"/>
  <c r="D337" i="5"/>
  <c r="C338" i="5"/>
  <c r="D338" i="5" s="1"/>
  <c r="C339" i="5"/>
  <c r="D339" i="5"/>
  <c r="C340" i="5"/>
  <c r="C341" i="5"/>
  <c r="D341" i="5"/>
  <c r="C342" i="5"/>
  <c r="D342" i="5" s="1"/>
  <c r="C343" i="5"/>
  <c r="C344" i="5"/>
  <c r="D344" i="5" s="1"/>
  <c r="C345" i="5"/>
  <c r="D345" i="5"/>
  <c r="C346" i="5"/>
  <c r="D346" i="5" s="1"/>
  <c r="C347" i="5"/>
  <c r="C348" i="5"/>
  <c r="C349" i="5"/>
  <c r="D349" i="5"/>
  <c r="C350" i="5"/>
  <c r="D350" i="5" s="1"/>
  <c r="C351" i="5"/>
  <c r="C352" i="5"/>
  <c r="D352" i="5" s="1"/>
  <c r="C353" i="5"/>
  <c r="D353" i="5"/>
  <c r="C354" i="5"/>
  <c r="D354" i="5" s="1"/>
  <c r="C355" i="5"/>
  <c r="C356" i="5"/>
  <c r="C357" i="5"/>
  <c r="D357" i="5"/>
  <c r="C358" i="5"/>
  <c r="D358" i="5" s="1"/>
  <c r="C359" i="5"/>
  <c r="C360" i="5"/>
  <c r="D360" i="5" s="1"/>
  <c r="C361" i="5"/>
  <c r="D361" i="5"/>
  <c r="C362" i="5"/>
  <c r="D362" i="5" s="1"/>
  <c r="C363" i="5"/>
  <c r="D363" i="5" s="1"/>
  <c r="C364" i="5"/>
  <c r="C365" i="5"/>
  <c r="C366" i="5"/>
  <c r="D366" i="5"/>
  <c r="C367" i="5"/>
  <c r="D367" i="5" s="1"/>
  <c r="C368" i="5"/>
  <c r="C369" i="5"/>
  <c r="C370" i="5"/>
  <c r="D370" i="5"/>
  <c r="C371" i="5"/>
  <c r="D371" i="5" s="1"/>
  <c r="C372" i="5"/>
  <c r="C373" i="5"/>
  <c r="C374" i="5"/>
  <c r="D374" i="5"/>
  <c r="C375" i="5"/>
  <c r="D375" i="5" s="1"/>
  <c r="C376" i="5"/>
  <c r="C377" i="5"/>
  <c r="C378" i="5"/>
  <c r="D378" i="5"/>
  <c r="C379" i="5"/>
  <c r="D379" i="5" s="1"/>
  <c r="C380" i="5"/>
  <c r="C381" i="5"/>
  <c r="C382" i="5"/>
  <c r="D382" i="5"/>
  <c r="C383" i="5"/>
  <c r="D383" i="5" s="1"/>
  <c r="C384" i="5"/>
  <c r="C385" i="5"/>
  <c r="C386" i="5"/>
  <c r="D386" i="5"/>
  <c r="C387" i="5"/>
  <c r="D387" i="5" s="1"/>
  <c r="C388" i="5"/>
  <c r="C389" i="5"/>
  <c r="C390" i="5"/>
  <c r="D390" i="5"/>
  <c r="C391" i="5"/>
  <c r="D391" i="5" s="1"/>
  <c r="C392" i="5"/>
  <c r="C393" i="5"/>
  <c r="C394" i="5"/>
  <c r="D394" i="5"/>
  <c r="C395" i="5"/>
  <c r="D395" i="5" s="1"/>
  <c r="C396" i="5"/>
  <c r="C397" i="5"/>
  <c r="C398" i="5"/>
  <c r="D398" i="5"/>
  <c r="C399" i="5"/>
  <c r="D399" i="5" s="1"/>
  <c r="C400" i="5"/>
  <c r="C401" i="5"/>
  <c r="C402" i="5"/>
  <c r="D402" i="5"/>
  <c r="C403" i="5"/>
  <c r="D403" i="5" s="1"/>
  <c r="C404" i="5"/>
  <c r="C405" i="5"/>
  <c r="C406" i="5"/>
  <c r="D406" i="5"/>
  <c r="C407" i="5"/>
  <c r="D407" i="5" s="1"/>
  <c r="C408" i="5"/>
  <c r="C409" i="5"/>
  <c r="C410" i="5"/>
  <c r="D410" i="5"/>
  <c r="C411" i="5"/>
  <c r="D411" i="5" s="1"/>
  <c r="C412" i="5"/>
  <c r="C413" i="5"/>
  <c r="C414" i="5"/>
  <c r="D414" i="5"/>
  <c r="C415" i="5"/>
  <c r="D415" i="5" s="1"/>
  <c r="C416" i="5"/>
  <c r="C417" i="5"/>
  <c r="C418" i="5"/>
  <c r="D418" i="5"/>
  <c r="C419" i="5"/>
  <c r="D419" i="5" s="1"/>
  <c r="C420" i="5"/>
  <c r="C421" i="5"/>
  <c r="C422" i="5"/>
  <c r="D422" i="5"/>
  <c r="C423" i="5"/>
  <c r="D423" i="5" s="1"/>
  <c r="C424" i="5"/>
  <c r="C425" i="5"/>
  <c r="C426" i="5"/>
  <c r="D426" i="5"/>
  <c r="C427" i="5"/>
  <c r="D427" i="5" s="1"/>
  <c r="C428" i="5"/>
  <c r="C429" i="5"/>
  <c r="C430" i="5"/>
  <c r="D430" i="5"/>
  <c r="C431" i="5"/>
  <c r="D431" i="5"/>
  <c r="C432" i="5"/>
  <c r="C433" i="5"/>
  <c r="D433" i="5"/>
  <c r="C434" i="5"/>
  <c r="D434" i="5"/>
  <c r="C435" i="5"/>
  <c r="D435" i="5"/>
  <c r="C436" i="5"/>
  <c r="C437" i="5"/>
  <c r="C438" i="5"/>
  <c r="D438" i="5"/>
  <c r="C439" i="5"/>
  <c r="D439" i="5"/>
  <c r="C440" i="5"/>
  <c r="C441" i="5"/>
  <c r="D441" i="5"/>
  <c r="C442" i="5"/>
  <c r="D442" i="5"/>
  <c r="C443" i="5"/>
  <c r="D443" i="5"/>
  <c r="C444" i="5"/>
  <c r="C445" i="5"/>
  <c r="C446" i="5"/>
  <c r="D446" i="5"/>
  <c r="C447" i="5"/>
  <c r="D447" i="5"/>
  <c r="C448" i="5"/>
  <c r="C449" i="5"/>
  <c r="D449" i="5"/>
  <c r="C450" i="5"/>
  <c r="D450" i="5"/>
  <c r="C451" i="5"/>
  <c r="D451" i="5"/>
  <c r="C452" i="5"/>
  <c r="C453" i="5"/>
  <c r="C454" i="5"/>
  <c r="D454" i="5"/>
  <c r="C455" i="5"/>
  <c r="D455" i="5"/>
  <c r="C456" i="5"/>
  <c r="C457" i="5"/>
  <c r="D457" i="5"/>
  <c r="C458" i="5"/>
  <c r="D458" i="5"/>
  <c r="C459" i="5"/>
  <c r="D459" i="5"/>
  <c r="C460" i="5"/>
  <c r="C461" i="5"/>
  <c r="C462" i="5"/>
  <c r="D462" i="5"/>
  <c r="C463" i="5"/>
  <c r="D463" i="5"/>
  <c r="C464" i="5"/>
  <c r="C465" i="5"/>
  <c r="D465" i="5"/>
  <c r="C466" i="5"/>
  <c r="D466" i="5"/>
  <c r="C467" i="5"/>
  <c r="D467" i="5"/>
  <c r="C468" i="5"/>
  <c r="C469" i="5"/>
  <c r="C470" i="5"/>
  <c r="D470" i="5"/>
  <c r="C471" i="5"/>
  <c r="D471" i="5"/>
  <c r="C472" i="5"/>
  <c r="C473" i="5"/>
  <c r="D473" i="5"/>
  <c r="C474" i="5"/>
  <c r="D474" i="5"/>
  <c r="C475" i="5"/>
  <c r="D475" i="5"/>
  <c r="C476" i="5"/>
  <c r="C477" i="5"/>
  <c r="C478" i="5"/>
  <c r="D478" i="5"/>
  <c r="C479" i="5"/>
  <c r="D479" i="5"/>
  <c r="C480" i="5"/>
  <c r="C481" i="5"/>
  <c r="D481" i="5"/>
  <c r="C482" i="5"/>
  <c r="D482" i="5"/>
  <c r="C483" i="5"/>
  <c r="D483" i="5"/>
  <c r="C484" i="5"/>
  <c r="C485" i="5"/>
  <c r="C486" i="5"/>
  <c r="D486" i="5"/>
  <c r="C487" i="5"/>
  <c r="D487" i="5"/>
  <c r="C488" i="5"/>
  <c r="C489" i="5"/>
  <c r="D489" i="5"/>
  <c r="C490" i="5"/>
  <c r="D490" i="5"/>
  <c r="C491" i="5"/>
  <c r="D491" i="5"/>
  <c r="C492" i="5"/>
  <c r="C493" i="5"/>
  <c r="C494" i="5"/>
  <c r="D494" i="5"/>
  <c r="C495" i="5"/>
  <c r="D495" i="5"/>
  <c r="C496" i="5"/>
  <c r="C497" i="5"/>
  <c r="D497" i="5"/>
  <c r="C498" i="5"/>
  <c r="D498" i="5"/>
  <c r="C499" i="5"/>
  <c r="D499" i="5"/>
  <c r="C500" i="5"/>
  <c r="C501" i="5"/>
  <c r="C502" i="5"/>
  <c r="D502" i="5"/>
  <c r="C503" i="5"/>
  <c r="D503" i="5"/>
  <c r="C504" i="5"/>
  <c r="C505" i="5"/>
  <c r="D505" i="5"/>
  <c r="C506" i="5"/>
  <c r="D506" i="5"/>
  <c r="C507" i="5"/>
  <c r="D507" i="5"/>
  <c r="C508" i="5"/>
  <c r="C509" i="5"/>
  <c r="C510" i="5"/>
  <c r="D510" i="5"/>
  <c r="C511" i="5"/>
  <c r="D511" i="5"/>
  <c r="C512" i="5"/>
  <c r="C513" i="5"/>
  <c r="D513" i="5"/>
  <c r="C514" i="5"/>
  <c r="D514" i="5"/>
  <c r="C515" i="5"/>
  <c r="D515" i="5"/>
  <c r="C516" i="5"/>
  <c r="D516" i="5" s="1"/>
  <c r="C517" i="5"/>
  <c r="D517" i="5"/>
  <c r="C518" i="5"/>
  <c r="D518" i="5"/>
  <c r="C519" i="5"/>
  <c r="D519" i="5"/>
  <c r="C520" i="5"/>
  <c r="D520" i="5" s="1"/>
  <c r="C521" i="5"/>
  <c r="D521" i="5"/>
  <c r="C522" i="5"/>
  <c r="D522" i="5"/>
  <c r="C523" i="5"/>
  <c r="D523" i="5"/>
  <c r="C524" i="5"/>
  <c r="D524" i="5" s="1"/>
  <c r="C525" i="5"/>
  <c r="D525" i="5"/>
  <c r="C526" i="5"/>
  <c r="D526" i="5"/>
  <c r="C527" i="5"/>
  <c r="D527" i="5"/>
  <c r="C528" i="5"/>
  <c r="D528" i="5" s="1"/>
  <c r="C529" i="5"/>
  <c r="D529" i="5"/>
  <c r="C530" i="5"/>
  <c r="D530" i="5"/>
  <c r="C531" i="5"/>
  <c r="D531" i="5"/>
  <c r="C532" i="5"/>
  <c r="D532" i="5" s="1"/>
  <c r="C533" i="5"/>
  <c r="D533" i="5"/>
  <c r="C534" i="5"/>
  <c r="D534" i="5"/>
  <c r="C535" i="5"/>
  <c r="D535" i="5"/>
  <c r="C536" i="5"/>
  <c r="D536" i="5" s="1"/>
  <c r="C537" i="5"/>
  <c r="D537" i="5"/>
  <c r="C538" i="5"/>
  <c r="D538" i="5"/>
  <c r="C539" i="5"/>
  <c r="D539" i="5"/>
  <c r="C540" i="5"/>
  <c r="D540" i="5" s="1"/>
  <c r="C541" i="5"/>
  <c r="D541" i="5"/>
  <c r="C542" i="5"/>
  <c r="D542" i="5"/>
  <c r="C543" i="5"/>
  <c r="D543" i="5"/>
  <c r="C544" i="5"/>
  <c r="D544" i="5" s="1"/>
  <c r="C545" i="5"/>
  <c r="D545" i="5"/>
  <c r="C546" i="5"/>
  <c r="D546" i="5"/>
  <c r="C547" i="5"/>
  <c r="D547" i="5"/>
  <c r="C548" i="5"/>
  <c r="D548" i="5" s="1"/>
  <c r="C549" i="5"/>
  <c r="D549" i="5"/>
  <c r="C550" i="5"/>
  <c r="D550" i="5"/>
  <c r="C551" i="5"/>
  <c r="D551" i="5"/>
  <c r="C552" i="5"/>
  <c r="D552" i="5" s="1"/>
  <c r="C553" i="5"/>
  <c r="D553" i="5"/>
  <c r="C554" i="5"/>
  <c r="D554" i="5"/>
  <c r="C555" i="5"/>
  <c r="D555" i="5"/>
  <c r="C556" i="5"/>
  <c r="D556" i="5" s="1"/>
  <c r="C557" i="5"/>
  <c r="D557" i="5"/>
  <c r="C558" i="5"/>
  <c r="D558" i="5"/>
  <c r="C559" i="5"/>
  <c r="D559" i="5"/>
  <c r="C560" i="5"/>
  <c r="D560" i="5" s="1"/>
  <c r="C561" i="5"/>
  <c r="D561" i="5"/>
  <c r="C562" i="5"/>
  <c r="D562" i="5"/>
  <c r="C563" i="5"/>
  <c r="D563" i="5"/>
  <c r="C564" i="5"/>
  <c r="D564" i="5" s="1"/>
  <c r="C565" i="5"/>
  <c r="D565" i="5"/>
  <c r="C566" i="5"/>
  <c r="D566" i="5"/>
  <c r="C567" i="5"/>
  <c r="D567" i="5"/>
  <c r="C568" i="5"/>
  <c r="D568" i="5" s="1"/>
  <c r="C569" i="5"/>
  <c r="D569" i="5"/>
  <c r="C570" i="5"/>
  <c r="D570" i="5"/>
  <c r="C571" i="5"/>
  <c r="D571" i="5"/>
  <c r="C572" i="5"/>
  <c r="D572" i="5" s="1"/>
  <c r="C573" i="5"/>
  <c r="D573" i="5"/>
  <c r="C574" i="5"/>
  <c r="D574" i="5"/>
  <c r="C575" i="5"/>
  <c r="D575" i="5"/>
  <c r="C576" i="5"/>
  <c r="D576" i="5" s="1"/>
  <c r="C577" i="5"/>
  <c r="D577" i="5"/>
  <c r="C578" i="5"/>
  <c r="D578" i="5"/>
  <c r="C579" i="5"/>
  <c r="D579" i="5"/>
  <c r="C580" i="5"/>
  <c r="D580" i="5" s="1"/>
  <c r="C581" i="5"/>
  <c r="D581" i="5"/>
  <c r="C582" i="5"/>
  <c r="D582" i="5"/>
  <c r="C583" i="5"/>
  <c r="D583" i="5"/>
  <c r="C584" i="5"/>
  <c r="D584" i="5" s="1"/>
  <c r="C585" i="5"/>
  <c r="D585" i="5"/>
  <c r="C586" i="5"/>
  <c r="D586" i="5"/>
  <c r="C587" i="5"/>
  <c r="D587" i="5"/>
  <c r="C588" i="5"/>
  <c r="D588" i="5" s="1"/>
  <c r="C589" i="5"/>
  <c r="D589" i="5"/>
  <c r="C590" i="5"/>
  <c r="D590" i="5"/>
  <c r="C591" i="5"/>
  <c r="D591" i="5"/>
  <c r="C592" i="5"/>
  <c r="D592" i="5" s="1"/>
  <c r="C593" i="5"/>
  <c r="D593" i="5"/>
  <c r="C594" i="5"/>
  <c r="D594" i="5"/>
  <c r="C595" i="5"/>
  <c r="D595" i="5"/>
  <c r="C596" i="5"/>
  <c r="D596" i="5" s="1"/>
  <c r="C597" i="5"/>
  <c r="D597" i="5"/>
  <c r="C598" i="5"/>
  <c r="D598" i="5"/>
  <c r="C599" i="5"/>
  <c r="D599" i="5"/>
  <c r="C600" i="5"/>
  <c r="D600" i="5" s="1"/>
  <c r="C601" i="5"/>
  <c r="D601" i="5"/>
  <c r="C602" i="5"/>
  <c r="D602" i="5"/>
  <c r="C603" i="5"/>
  <c r="D603" i="5"/>
  <c r="C604" i="5"/>
  <c r="D604" i="5" s="1"/>
  <c r="C605" i="5"/>
  <c r="D605" i="5"/>
  <c r="C606" i="5"/>
  <c r="D606" i="5"/>
  <c r="C607" i="5"/>
  <c r="D607" i="5"/>
  <c r="C608" i="5"/>
  <c r="D608" i="5" s="1"/>
  <c r="C609" i="5"/>
  <c r="D609" i="5"/>
  <c r="C610" i="5"/>
  <c r="D610" i="5"/>
  <c r="C611" i="5"/>
  <c r="D611" i="5"/>
  <c r="C612" i="5"/>
  <c r="D612" i="5" s="1"/>
  <c r="C613" i="5"/>
  <c r="D613" i="5"/>
  <c r="C614" i="5"/>
  <c r="D614" i="5"/>
  <c r="C615" i="5"/>
  <c r="D615" i="5"/>
  <c r="C616" i="5"/>
  <c r="D616" i="5" s="1"/>
  <c r="C617" i="5"/>
  <c r="D617" i="5"/>
  <c r="C618" i="5"/>
  <c r="D618" i="5"/>
  <c r="C619" i="5"/>
  <c r="D619" i="5"/>
  <c r="C620" i="5"/>
  <c r="D620" i="5" s="1"/>
  <c r="C621" i="5"/>
  <c r="D621" i="5"/>
  <c r="C622" i="5"/>
  <c r="D622" i="5"/>
  <c r="C623" i="5"/>
  <c r="D623" i="5"/>
  <c r="C624" i="5"/>
  <c r="D624" i="5" s="1"/>
  <c r="C625" i="5"/>
  <c r="D625" i="5"/>
  <c r="C626" i="5"/>
  <c r="D626" i="5"/>
  <c r="C627" i="5"/>
  <c r="D627" i="5"/>
  <c r="C628" i="5"/>
  <c r="D628" i="5" s="1"/>
  <c r="C629" i="5"/>
  <c r="D629" i="5"/>
  <c r="C630" i="5"/>
  <c r="D630" i="5"/>
  <c r="C631" i="5"/>
  <c r="D631" i="5"/>
  <c r="C632" i="5"/>
  <c r="D632" i="5" s="1"/>
  <c r="C633" i="5"/>
  <c r="D633" i="5"/>
  <c r="C634" i="5"/>
  <c r="D634" i="5"/>
  <c r="C635" i="5"/>
  <c r="D635" i="5"/>
  <c r="C636" i="5"/>
  <c r="D636" i="5" s="1"/>
  <c r="C637" i="5"/>
  <c r="D637" i="5"/>
  <c r="C638" i="5"/>
  <c r="D638" i="5"/>
  <c r="C639" i="5"/>
  <c r="D639" i="5"/>
  <c r="C640" i="5"/>
  <c r="D640" i="5" s="1"/>
  <c r="C641" i="5"/>
  <c r="D641" i="5"/>
  <c r="C642" i="5"/>
  <c r="D642" i="5"/>
  <c r="C643" i="5"/>
  <c r="D643" i="5"/>
  <c r="C644" i="5"/>
  <c r="D644" i="5" s="1"/>
  <c r="C645" i="5"/>
  <c r="D645" i="5"/>
  <c r="C646" i="5"/>
  <c r="D646" i="5"/>
  <c r="C647" i="5"/>
  <c r="D647" i="5"/>
  <c r="C648" i="5"/>
  <c r="D648" i="5" s="1"/>
  <c r="C649" i="5"/>
  <c r="D649" i="5"/>
  <c r="C650" i="5"/>
  <c r="D650" i="5"/>
  <c r="C651" i="5"/>
  <c r="D651" i="5"/>
  <c r="C652" i="5"/>
  <c r="D652" i="5" s="1"/>
  <c r="C653" i="5"/>
  <c r="D653" i="5"/>
  <c r="C654" i="5"/>
  <c r="D654" i="5"/>
  <c r="C655" i="5"/>
  <c r="D655" i="5"/>
  <c r="C656" i="5"/>
  <c r="D656" i="5" s="1"/>
  <c r="C657" i="5"/>
  <c r="D657" i="5"/>
  <c r="C658" i="5"/>
  <c r="D658" i="5"/>
  <c r="C659" i="5"/>
  <c r="D659" i="5"/>
  <c r="C660" i="5"/>
  <c r="D660" i="5" s="1"/>
  <c r="C661" i="5"/>
  <c r="D661" i="5"/>
  <c r="C662" i="5"/>
  <c r="D662" i="5"/>
  <c r="C663" i="5"/>
  <c r="D663" i="5"/>
  <c r="C664" i="5"/>
  <c r="D664" i="5" s="1"/>
  <c r="C665" i="5"/>
  <c r="D665" i="5"/>
  <c r="C666" i="5"/>
  <c r="D666" i="5"/>
  <c r="C667" i="5"/>
  <c r="D667" i="5"/>
  <c r="C668" i="5"/>
  <c r="D668" i="5" s="1"/>
  <c r="C669" i="5"/>
  <c r="D669" i="5"/>
  <c r="C670" i="5"/>
  <c r="D670" i="5"/>
  <c r="C671" i="5"/>
  <c r="D671" i="5"/>
  <c r="C672" i="5"/>
  <c r="D672" i="5" s="1"/>
  <c r="C673" i="5"/>
  <c r="D673" i="5"/>
  <c r="C674" i="5"/>
  <c r="C675" i="5"/>
  <c r="C676" i="5"/>
  <c r="D676" i="5"/>
  <c r="C677" i="5"/>
  <c r="D677" i="5"/>
  <c r="C678" i="5"/>
  <c r="C679" i="5"/>
  <c r="C680" i="5"/>
  <c r="D680" i="5"/>
  <c r="C681" i="5"/>
  <c r="D681" i="5"/>
  <c r="C682" i="5"/>
  <c r="C683" i="5"/>
  <c r="C684" i="5"/>
  <c r="D684" i="5"/>
  <c r="C685" i="5"/>
  <c r="D685" i="5"/>
  <c r="C686" i="5"/>
  <c r="C687" i="5"/>
  <c r="D687" i="5"/>
  <c r="C688" i="5"/>
  <c r="D688" i="5"/>
  <c r="C689" i="5"/>
  <c r="D689" i="5"/>
  <c r="C690" i="5"/>
  <c r="C691" i="5"/>
  <c r="C692" i="5"/>
  <c r="D692" i="5"/>
  <c r="C693" i="5"/>
  <c r="D693" i="5"/>
  <c r="C694" i="5"/>
  <c r="C695" i="5"/>
  <c r="C696" i="5"/>
  <c r="D696" i="5"/>
  <c r="C697" i="5"/>
  <c r="D697" i="5"/>
  <c r="C698" i="5"/>
  <c r="C699" i="5"/>
  <c r="C700" i="5"/>
  <c r="D700" i="5"/>
  <c r="C701" i="5"/>
  <c r="D701" i="5"/>
  <c r="C702" i="5"/>
  <c r="D702" i="5" s="1"/>
  <c r="C703" i="5"/>
  <c r="C704" i="5"/>
  <c r="D704" i="5" s="1"/>
  <c r="C705" i="5"/>
  <c r="D705" i="5"/>
  <c r="C706" i="5"/>
  <c r="C707" i="5"/>
  <c r="C708" i="5"/>
  <c r="C709" i="5"/>
  <c r="D709" i="5"/>
  <c r="C710" i="5"/>
  <c r="D710" i="5" s="1"/>
  <c r="C711" i="5"/>
  <c r="C712" i="5"/>
  <c r="D712" i="5" s="1"/>
  <c r="C713" i="5"/>
  <c r="D713" i="5"/>
  <c r="C714" i="5"/>
  <c r="C715" i="5"/>
  <c r="C716" i="5"/>
  <c r="C717" i="5"/>
  <c r="D717" i="5"/>
  <c r="C718" i="5"/>
  <c r="D718" i="5" s="1"/>
  <c r="C719" i="5"/>
  <c r="C720" i="5"/>
  <c r="D720" i="5" s="1"/>
  <c r="C721" i="5"/>
  <c r="D721" i="5"/>
  <c r="C722" i="5"/>
  <c r="C723" i="5"/>
  <c r="C724" i="5"/>
  <c r="C725" i="5"/>
  <c r="D725" i="5"/>
  <c r="C726" i="5"/>
  <c r="D726" i="5" s="1"/>
  <c r="C727" i="5"/>
  <c r="C728" i="5"/>
  <c r="D728" i="5" s="1"/>
  <c r="C729" i="5"/>
  <c r="D729" i="5"/>
  <c r="C730" i="5"/>
  <c r="C731" i="5"/>
  <c r="C732" i="5"/>
  <c r="C733" i="5"/>
  <c r="D733" i="5"/>
  <c r="C734" i="5"/>
  <c r="D734" i="5" s="1"/>
  <c r="C735" i="5"/>
  <c r="C736" i="5"/>
  <c r="D736" i="5" s="1"/>
  <c r="C737" i="5"/>
  <c r="D737" i="5"/>
  <c r="C738" i="5"/>
  <c r="C739" i="5"/>
  <c r="C740" i="5"/>
  <c r="C741" i="5"/>
  <c r="D741" i="5"/>
  <c r="C742" i="5"/>
  <c r="D742" i="5" s="1"/>
  <c r="C743" i="5"/>
  <c r="D743" i="5" s="1"/>
  <c r="C744" i="5"/>
  <c r="C745" i="5"/>
  <c r="D745" i="5"/>
  <c r="C746" i="5"/>
  <c r="D746" i="5" s="1"/>
  <c r="C747" i="5"/>
  <c r="D747" i="5" s="1"/>
  <c r="C748" i="5"/>
  <c r="C749" i="5"/>
  <c r="D749" i="5"/>
  <c r="C750" i="5"/>
  <c r="D750" i="5" s="1"/>
  <c r="C751" i="5"/>
  <c r="D751" i="5" s="1"/>
  <c r="C752" i="5"/>
  <c r="C753" i="5"/>
  <c r="D753" i="5"/>
  <c r="C754" i="5"/>
  <c r="D754" i="5" s="1"/>
  <c r="C755" i="5"/>
  <c r="D755" i="5" s="1"/>
  <c r="C756" i="5"/>
  <c r="C757" i="5"/>
  <c r="D757" i="5"/>
  <c r="C758" i="5"/>
  <c r="D758" i="5" s="1"/>
  <c r="C759" i="5"/>
  <c r="D759" i="5" s="1"/>
  <c r="C760" i="5"/>
  <c r="C761" i="5"/>
  <c r="D761" i="5"/>
  <c r="C762" i="5"/>
  <c r="D762" i="5" s="1"/>
  <c r="C763" i="5"/>
  <c r="D763" i="5" s="1"/>
  <c r="C764" i="5"/>
  <c r="C765" i="5"/>
  <c r="D765" i="5"/>
  <c r="C766" i="5"/>
  <c r="D766" i="5" s="1"/>
  <c r="C767" i="5"/>
  <c r="D767" i="5" s="1"/>
  <c r="C768" i="5"/>
  <c r="C769" i="5"/>
  <c r="D769" i="5"/>
  <c r="C770" i="5"/>
  <c r="D770" i="5" s="1"/>
  <c r="C771" i="5"/>
  <c r="D771" i="5" s="1"/>
  <c r="C772" i="5"/>
  <c r="C773" i="5"/>
  <c r="D773" i="5"/>
  <c r="C774" i="5"/>
  <c r="D774" i="5" s="1"/>
  <c r="C775" i="5"/>
  <c r="D775" i="5" s="1"/>
  <c r="C776" i="5"/>
  <c r="C777" i="5"/>
  <c r="D777" i="5"/>
  <c r="C778" i="5"/>
  <c r="D778" i="5" s="1"/>
  <c r="C779" i="5"/>
  <c r="D779" i="5" s="1"/>
  <c r="C780" i="5"/>
  <c r="C781" i="5"/>
  <c r="D781" i="5"/>
  <c r="C782" i="5"/>
  <c r="D782" i="5" s="1"/>
  <c r="C783" i="5"/>
  <c r="D783" i="5" s="1"/>
  <c r="C784" i="5"/>
  <c r="C785" i="5"/>
  <c r="D785" i="5"/>
  <c r="C786" i="5"/>
  <c r="D786" i="5" s="1"/>
  <c r="C787" i="5"/>
  <c r="D787" i="5" s="1"/>
  <c r="C788" i="5"/>
  <c r="C789" i="5"/>
  <c r="D789" i="5"/>
  <c r="C790" i="5"/>
  <c r="D790" i="5" s="1"/>
  <c r="C791" i="5"/>
  <c r="D791" i="5" s="1"/>
  <c r="C792" i="5"/>
  <c r="C793" i="5"/>
  <c r="D793" i="5"/>
  <c r="C794" i="5"/>
  <c r="D794" i="5" s="1"/>
  <c r="C795" i="5"/>
  <c r="D795" i="5" s="1"/>
  <c r="C796" i="5"/>
  <c r="C797" i="5"/>
  <c r="D797" i="5"/>
  <c r="C798" i="5"/>
  <c r="D798" i="5" s="1"/>
  <c r="C799" i="5"/>
  <c r="D799" i="5" s="1"/>
  <c r="C800" i="5"/>
  <c r="C801" i="5"/>
  <c r="D801" i="5"/>
  <c r="C802" i="5"/>
  <c r="D802" i="5" s="1"/>
  <c r="C803" i="5"/>
  <c r="D803" i="5" s="1"/>
  <c r="C804" i="5"/>
  <c r="C805" i="5"/>
  <c r="D805" i="5"/>
  <c r="C806" i="5"/>
  <c r="D806" i="5" s="1"/>
  <c r="C807" i="5"/>
  <c r="D807" i="5" s="1"/>
  <c r="C808" i="5"/>
  <c r="C809" i="5"/>
  <c r="D809" i="5"/>
  <c r="C810" i="5"/>
  <c r="D810" i="5" s="1"/>
  <c r="C811" i="5"/>
  <c r="D811" i="5" s="1"/>
  <c r="C812" i="5"/>
  <c r="C813" i="5"/>
  <c r="D813" i="5"/>
  <c r="C814" i="5"/>
  <c r="D814" i="5" s="1"/>
  <c r="C815" i="5"/>
  <c r="D815" i="5" s="1"/>
  <c r="C816" i="5"/>
  <c r="C817" i="5"/>
  <c r="D817" i="5"/>
  <c r="C818" i="5"/>
  <c r="D818" i="5" s="1"/>
  <c r="C819" i="5"/>
  <c r="D819" i="5" s="1"/>
  <c r="C820" i="5"/>
  <c r="C821" i="5"/>
  <c r="D821" i="5"/>
  <c r="C822" i="5"/>
  <c r="D822" i="5" s="1"/>
  <c r="C823" i="5"/>
  <c r="D823" i="5" s="1"/>
  <c r="C824" i="5"/>
  <c r="C825" i="5"/>
  <c r="D825" i="5"/>
  <c r="C826" i="5"/>
  <c r="D826" i="5" s="1"/>
  <c r="C827" i="5"/>
  <c r="D827" i="5" s="1"/>
  <c r="C828" i="5"/>
  <c r="C829" i="5"/>
  <c r="D829" i="5"/>
  <c r="C830" i="5"/>
  <c r="D830" i="5" s="1"/>
  <c r="C831" i="5"/>
  <c r="D831" i="5" s="1"/>
  <c r="C832" i="5"/>
  <c r="C833" i="5"/>
  <c r="D833" i="5"/>
  <c r="C834" i="5"/>
  <c r="D834" i="5" s="1"/>
  <c r="C835" i="5"/>
  <c r="D835" i="5" s="1"/>
  <c r="C836" i="5"/>
  <c r="C837" i="5"/>
  <c r="D837" i="5"/>
  <c r="C838" i="5"/>
  <c r="D838" i="5" s="1"/>
  <c r="C839" i="5"/>
  <c r="D839" i="5" s="1"/>
  <c r="C840" i="5"/>
  <c r="C841" i="5"/>
  <c r="D841" i="5"/>
  <c r="C842" i="5"/>
  <c r="D842" i="5" s="1"/>
  <c r="C843" i="5"/>
  <c r="D843" i="5" s="1"/>
  <c r="C844" i="5"/>
  <c r="C845" i="5"/>
  <c r="D845" i="5"/>
  <c r="C846" i="5"/>
  <c r="D846" i="5" s="1"/>
  <c r="C847" i="5"/>
  <c r="D847" i="5" s="1"/>
  <c r="C848" i="5"/>
  <c r="C849" i="5"/>
  <c r="D849" i="5"/>
  <c r="C850" i="5"/>
  <c r="D850" i="5" s="1"/>
  <c r="C851" i="5"/>
  <c r="D851" i="5" s="1"/>
  <c r="C852" i="5"/>
  <c r="C853" i="5"/>
  <c r="D853" i="5"/>
  <c r="C854" i="5"/>
  <c r="D854" i="5" s="1"/>
  <c r="C855" i="5"/>
  <c r="D855" i="5" s="1"/>
  <c r="C856" i="5"/>
  <c r="C857" i="5"/>
  <c r="D857" i="5"/>
  <c r="C858" i="5"/>
  <c r="D858" i="5" s="1"/>
  <c r="C859" i="5"/>
  <c r="D859" i="5" s="1"/>
  <c r="C860" i="5"/>
  <c r="C861" i="5"/>
  <c r="D861" i="5"/>
  <c r="C862" i="5"/>
  <c r="D862" i="5" s="1"/>
  <c r="C863" i="5"/>
  <c r="D863" i="5" s="1"/>
  <c r="C864" i="5"/>
  <c r="C865" i="5"/>
  <c r="D865" i="5"/>
  <c r="C866" i="5"/>
  <c r="D866" i="5" s="1"/>
  <c r="C867" i="5"/>
  <c r="D867" i="5" s="1"/>
  <c r="C868" i="5"/>
  <c r="C869" i="5"/>
  <c r="D869" i="5"/>
  <c r="C870" i="5"/>
  <c r="D870" i="5" s="1"/>
  <c r="C871" i="5"/>
  <c r="D871" i="5" s="1"/>
  <c r="C872" i="5"/>
  <c r="C873" i="5"/>
  <c r="D873" i="5"/>
  <c r="C874" i="5"/>
  <c r="D874" i="5" s="1"/>
  <c r="C875" i="5"/>
  <c r="D875" i="5" s="1"/>
  <c r="C876" i="5"/>
  <c r="C877" i="5"/>
  <c r="D877" i="5"/>
  <c r="C878" i="5"/>
  <c r="D878" i="5" s="1"/>
  <c r="C879" i="5"/>
  <c r="D879" i="5" s="1"/>
  <c r="C880" i="5"/>
  <c r="C881" i="5"/>
  <c r="D881" i="5"/>
  <c r="C882" i="5"/>
  <c r="D882" i="5" s="1"/>
  <c r="C883" i="5"/>
  <c r="D883" i="5" s="1"/>
  <c r="C884" i="5"/>
  <c r="C885" i="5"/>
  <c r="D885" i="5"/>
  <c r="C886" i="5"/>
  <c r="D886" i="5" s="1"/>
  <c r="C887" i="5"/>
  <c r="D887" i="5" s="1"/>
  <c r="C888" i="5"/>
  <c r="C889" i="5"/>
  <c r="D889" i="5"/>
  <c r="C890" i="5"/>
  <c r="D890" i="5" s="1"/>
  <c r="C891" i="5"/>
  <c r="D891" i="5" s="1"/>
  <c r="C892" i="5"/>
  <c r="C893" i="5"/>
  <c r="D893" i="5"/>
  <c r="C894" i="5"/>
  <c r="D894" i="5" s="1"/>
  <c r="C895" i="5"/>
  <c r="D895" i="5" s="1"/>
  <c r="C896" i="5"/>
  <c r="C897" i="5"/>
  <c r="D897" i="5"/>
  <c r="C898" i="5"/>
  <c r="D898" i="5" s="1"/>
  <c r="C899" i="5"/>
  <c r="D899" i="5" s="1"/>
  <c r="C900" i="5"/>
  <c r="C901" i="5"/>
  <c r="D901" i="5"/>
  <c r="C902" i="5"/>
  <c r="D902" i="5" s="1"/>
  <c r="C903" i="5"/>
  <c r="D903" i="5" s="1"/>
  <c r="C904" i="5"/>
  <c r="C905" i="5"/>
  <c r="D905" i="5"/>
  <c r="C906" i="5"/>
  <c r="D906" i="5" s="1"/>
  <c r="C907" i="5"/>
  <c r="D907" i="5" s="1"/>
  <c r="C908" i="5"/>
  <c r="C909" i="5"/>
  <c r="D909" i="5"/>
  <c r="C910" i="5"/>
  <c r="D910" i="5" s="1"/>
  <c r="C911" i="5"/>
  <c r="D911" i="5" s="1"/>
  <c r="C912" i="5"/>
  <c r="C913" i="5"/>
  <c r="D913" i="5"/>
  <c r="C914" i="5"/>
  <c r="D914" i="5" s="1"/>
  <c r="C915" i="5"/>
  <c r="D915" i="5" s="1"/>
  <c r="C916" i="5"/>
  <c r="C917" i="5"/>
  <c r="D917" i="5"/>
  <c r="C918" i="5"/>
  <c r="D918" i="5" s="1"/>
  <c r="C919" i="5"/>
  <c r="D919" i="5" s="1"/>
  <c r="C920" i="5"/>
  <c r="C921" i="5"/>
  <c r="D921" i="5"/>
  <c r="C922" i="5"/>
  <c r="D922" i="5" s="1"/>
  <c r="C923" i="5"/>
  <c r="D923" i="5" s="1"/>
  <c r="C924" i="5"/>
  <c r="C925" i="5"/>
  <c r="D925" i="5"/>
  <c r="C926" i="5"/>
  <c r="D926" i="5" s="1"/>
  <c r="C927" i="5"/>
  <c r="D927" i="5" s="1"/>
  <c r="C928" i="5"/>
  <c r="C929" i="5"/>
  <c r="D929" i="5"/>
  <c r="C930" i="5"/>
  <c r="D930" i="5" s="1"/>
  <c r="C931" i="5"/>
  <c r="D931" i="5" s="1"/>
  <c r="C932" i="5"/>
  <c r="C933" i="5"/>
  <c r="D933" i="5"/>
  <c r="C934" i="5"/>
  <c r="D934" i="5" s="1"/>
  <c r="C935" i="5"/>
  <c r="D935" i="5" s="1"/>
  <c r="C936" i="5"/>
  <c r="C937" i="5"/>
  <c r="D937" i="5"/>
  <c r="C938" i="5"/>
  <c r="D938" i="5" s="1"/>
  <c r="C939" i="5"/>
  <c r="D939" i="5" s="1"/>
  <c r="C940" i="5"/>
  <c r="C941" i="5"/>
  <c r="D941" i="5"/>
  <c r="C942" i="5"/>
  <c r="D942" i="5" s="1"/>
  <c r="C943" i="5"/>
  <c r="D943" i="5" s="1"/>
  <c r="C944" i="5"/>
  <c r="C945" i="5"/>
  <c r="D945" i="5"/>
  <c r="C946" i="5"/>
  <c r="D946" i="5" s="1"/>
  <c r="C947" i="5"/>
  <c r="D947" i="5" s="1"/>
  <c r="C948" i="5"/>
  <c r="C949" i="5"/>
  <c r="D949" i="5"/>
  <c r="C950" i="5"/>
  <c r="D950" i="5" s="1"/>
  <c r="C951" i="5"/>
  <c r="D951" i="5" s="1"/>
  <c r="C952" i="5"/>
  <c r="C953" i="5"/>
  <c r="D953" i="5"/>
  <c r="C954" i="5"/>
  <c r="D954" i="5" s="1"/>
  <c r="C955" i="5"/>
  <c r="D955" i="5" s="1"/>
  <c r="C956" i="5"/>
  <c r="C957" i="5"/>
  <c r="D957" i="5"/>
  <c r="C958" i="5"/>
  <c r="D958" i="5" s="1"/>
  <c r="C959" i="5"/>
  <c r="D959" i="5" s="1"/>
  <c r="C960" i="5"/>
  <c r="C961" i="5"/>
  <c r="D961" i="5"/>
  <c r="C962" i="5"/>
  <c r="D962" i="5" s="1"/>
  <c r="C963" i="5"/>
  <c r="D963" i="5" s="1"/>
  <c r="C964" i="5"/>
  <c r="C965" i="5"/>
  <c r="D965" i="5"/>
  <c r="C966" i="5"/>
  <c r="D966" i="5" s="1"/>
  <c r="C967" i="5"/>
  <c r="D967" i="5" s="1"/>
  <c r="C968" i="5"/>
  <c r="C969" i="5"/>
  <c r="D969" i="5"/>
  <c r="C970" i="5"/>
  <c r="D970" i="5" s="1"/>
  <c r="C971" i="5"/>
  <c r="D971" i="5" s="1"/>
  <c r="C972" i="5"/>
  <c r="C973" i="5"/>
  <c r="D973" i="5"/>
  <c r="C974" i="5"/>
  <c r="D974" i="5" s="1"/>
  <c r="C975" i="5"/>
  <c r="D975" i="5" s="1"/>
  <c r="C976" i="5"/>
  <c r="C977" i="5"/>
  <c r="D977" i="5"/>
  <c r="C978" i="5"/>
  <c r="D978" i="5" s="1"/>
  <c r="C979" i="5"/>
  <c r="D979" i="5" s="1"/>
  <c r="C980" i="5"/>
  <c r="C981" i="5"/>
  <c r="D981" i="5"/>
  <c r="C982" i="5"/>
  <c r="D982" i="5" s="1"/>
  <c r="C983" i="5"/>
  <c r="D983" i="5" s="1"/>
  <c r="C984" i="5"/>
  <c r="C985" i="5"/>
  <c r="D985" i="5"/>
  <c r="C986" i="5"/>
  <c r="D986" i="5" s="1"/>
  <c r="C987" i="5"/>
  <c r="D987" i="5" s="1"/>
  <c r="C988" i="5"/>
  <c r="C989" i="5"/>
  <c r="D989" i="5"/>
  <c r="C990" i="5"/>
  <c r="D990" i="5" s="1"/>
  <c r="C991" i="5"/>
  <c r="D991" i="5" s="1"/>
  <c r="C992" i="5"/>
  <c r="C993" i="5"/>
  <c r="D993" i="5"/>
  <c r="C994" i="5"/>
  <c r="D994" i="5" s="1"/>
  <c r="C995" i="5"/>
  <c r="D995" i="5" s="1"/>
  <c r="C996" i="5"/>
  <c r="C997" i="5"/>
  <c r="D997" i="5"/>
  <c r="C998" i="5"/>
  <c r="D998" i="5" s="1"/>
  <c r="C999" i="5"/>
  <c r="C1000" i="5"/>
  <c r="C1001" i="5"/>
  <c r="D1001" i="5"/>
  <c r="C1002" i="5"/>
  <c r="D1002" i="5" s="1"/>
  <c r="C1003" i="5"/>
  <c r="C1004" i="5"/>
  <c r="C1005" i="5"/>
  <c r="D1005" i="5"/>
  <c r="C1006" i="5"/>
  <c r="D1006" i="5" s="1"/>
  <c r="C1007" i="5"/>
  <c r="C1008" i="5"/>
  <c r="C1009" i="5"/>
  <c r="D1009" i="5"/>
  <c r="C1010" i="5"/>
  <c r="D1010" i="5" s="1"/>
  <c r="C1011" i="5"/>
  <c r="C1012" i="5"/>
  <c r="C1013" i="5"/>
  <c r="D1013" i="5"/>
  <c r="C1014" i="5"/>
  <c r="D1014" i="5" s="1"/>
  <c r="C1015" i="5"/>
  <c r="C1016" i="5"/>
  <c r="C1017" i="5"/>
  <c r="D1017" i="5"/>
  <c r="C1018" i="5"/>
  <c r="D1018" i="5" s="1"/>
  <c r="C1019" i="5"/>
  <c r="C1020" i="5"/>
  <c r="C1021" i="5"/>
  <c r="D1021" i="5"/>
  <c r="C1022" i="5"/>
  <c r="D1022" i="5" s="1"/>
  <c r="C1023" i="5"/>
  <c r="C1024" i="5"/>
  <c r="C1025" i="5"/>
  <c r="D1025" i="5"/>
  <c r="C1026" i="5"/>
  <c r="D1026" i="5" s="1"/>
  <c r="C1027" i="5"/>
  <c r="C1028" i="5"/>
  <c r="C1029" i="5"/>
  <c r="D1029" i="5"/>
  <c r="C1030" i="5"/>
  <c r="D1030" i="5" s="1"/>
  <c r="C1031" i="5"/>
  <c r="C1032" i="5"/>
  <c r="C1033" i="5"/>
  <c r="D1033" i="5"/>
  <c r="C1034" i="5"/>
  <c r="D1034" i="5" s="1"/>
  <c r="C1035" i="5"/>
  <c r="C1036" i="5"/>
  <c r="C1037" i="5"/>
  <c r="D1037" i="5"/>
  <c r="C1038" i="5"/>
  <c r="D1038" i="5" s="1"/>
  <c r="C1039" i="5"/>
  <c r="C1040" i="5"/>
  <c r="C1041" i="5"/>
  <c r="D1041" i="5"/>
  <c r="C1042" i="5"/>
  <c r="D1042" i="5" s="1"/>
  <c r="C1043" i="5"/>
  <c r="C1044" i="5"/>
  <c r="C1045" i="5"/>
  <c r="D1045" i="5"/>
  <c r="C1046" i="5"/>
  <c r="D1046" i="5" s="1"/>
  <c r="C1047" i="5"/>
  <c r="C1048" i="5"/>
  <c r="C1049" i="5"/>
  <c r="D1049" i="5"/>
  <c r="C1050" i="5"/>
  <c r="D1050" i="5" s="1"/>
  <c r="C1051" i="5"/>
  <c r="C1052" i="5"/>
  <c r="C1053" i="5"/>
  <c r="D1053" i="5"/>
  <c r="C1054" i="5"/>
  <c r="D1054" i="5" s="1"/>
  <c r="C1055" i="5"/>
  <c r="D1055" i="5"/>
  <c r="C1056" i="5"/>
  <c r="D1056" i="5" s="1"/>
  <c r="C1057" i="5"/>
  <c r="D1057" i="5"/>
  <c r="C1058" i="5"/>
  <c r="D1058" i="5" s="1"/>
  <c r="C1059" i="5"/>
  <c r="C1060" i="5"/>
  <c r="D1060" i="5"/>
  <c r="C1061" i="5"/>
  <c r="D1061" i="5"/>
  <c r="C1062" i="5"/>
  <c r="D1062" i="5" s="1"/>
  <c r="C1063" i="5"/>
  <c r="D1063" i="5"/>
  <c r="C1064" i="5"/>
  <c r="D1064" i="5" s="1"/>
  <c r="C1065" i="5"/>
  <c r="D1065" i="5"/>
  <c r="C1066" i="5"/>
  <c r="D1066" i="5" s="1"/>
  <c r="C1067" i="5"/>
  <c r="C1068" i="5"/>
  <c r="D1068" i="5"/>
  <c r="C1069" i="5"/>
  <c r="D1069" i="5"/>
  <c r="C1070" i="5"/>
  <c r="D1070" i="5" s="1"/>
  <c r="C1071" i="5"/>
  <c r="D1071" i="5"/>
  <c r="C1072" i="5"/>
  <c r="D1072" i="5" s="1"/>
  <c r="C1073" i="5"/>
  <c r="D1073" i="5"/>
  <c r="C1074" i="5"/>
  <c r="D1074" i="5" s="1"/>
  <c r="C1075" i="5"/>
  <c r="C1076" i="5"/>
  <c r="D1076" i="5"/>
  <c r="C1077" i="5"/>
  <c r="D1077" i="5"/>
  <c r="C1078" i="5"/>
  <c r="D1078" i="5" s="1"/>
  <c r="C1079" i="5"/>
  <c r="D1079" i="5"/>
  <c r="C1080" i="5"/>
  <c r="D1080" i="5" s="1"/>
  <c r="C1081" i="5"/>
  <c r="D1081" i="5"/>
  <c r="C1082" i="5"/>
  <c r="D1082" i="5" s="1"/>
  <c r="C1083" i="5"/>
  <c r="C1084" i="5"/>
  <c r="D1084" i="5"/>
  <c r="C1085" i="5"/>
  <c r="D1085" i="5"/>
  <c r="C1086" i="5"/>
  <c r="D1086" i="5" s="1"/>
  <c r="C1087" i="5"/>
  <c r="D1087" i="5"/>
  <c r="C1088" i="5"/>
  <c r="D1088" i="5" s="1"/>
  <c r="C1089" i="5"/>
  <c r="D1089" i="5"/>
  <c r="C1090" i="5"/>
  <c r="D1090" i="5" s="1"/>
  <c r="C1091" i="5"/>
  <c r="C1092" i="5"/>
  <c r="D1092" i="5"/>
  <c r="C1093" i="5"/>
  <c r="D1093" i="5"/>
  <c r="C1094" i="5"/>
  <c r="D1094" i="5" s="1"/>
  <c r="C1095" i="5"/>
  <c r="D1095" i="5"/>
  <c r="C1096" i="5"/>
  <c r="D1096" i="5" s="1"/>
  <c r="C1097" i="5"/>
  <c r="D1097" i="5"/>
  <c r="C1098" i="5"/>
  <c r="D1098" i="5" s="1"/>
  <c r="C1099" i="5"/>
  <c r="C1100" i="5"/>
  <c r="D1100" i="5"/>
  <c r="C1101" i="5"/>
  <c r="D1101" i="5"/>
  <c r="C1102" i="5"/>
  <c r="D1102" i="5" s="1"/>
  <c r="C1103" i="5"/>
  <c r="D1103" i="5"/>
  <c r="C1104" i="5"/>
  <c r="D1104" i="5" s="1"/>
  <c r="C1105" i="5"/>
  <c r="D1105" i="5"/>
  <c r="C1106" i="5"/>
  <c r="D1106" i="5" s="1"/>
  <c r="C1107" i="5"/>
  <c r="C1108" i="5"/>
  <c r="D1108" i="5"/>
  <c r="C1109" i="5"/>
  <c r="D1109" i="5"/>
  <c r="C1110" i="5"/>
  <c r="D1110" i="5" s="1"/>
  <c r="C1111" i="5"/>
  <c r="D1111" i="5"/>
  <c r="C1112" i="5"/>
  <c r="D1112" i="5" s="1"/>
  <c r="C1113" i="5"/>
  <c r="D1113" i="5"/>
  <c r="C1114" i="5"/>
  <c r="D1114" i="5" s="1"/>
  <c r="C1115" i="5"/>
  <c r="C1116" i="5"/>
  <c r="D1116" i="5"/>
  <c r="C1117" i="5"/>
  <c r="D1117" i="5"/>
  <c r="C1118" i="5"/>
  <c r="D1118" i="5" s="1"/>
  <c r="C1119" i="5"/>
  <c r="D1119" i="5"/>
  <c r="C1120" i="5"/>
  <c r="D1120" i="5" s="1"/>
  <c r="C1121" i="5"/>
  <c r="D1121" i="5"/>
  <c r="C1122" i="5"/>
  <c r="D1122" i="5" s="1"/>
  <c r="C1123" i="5"/>
  <c r="C1124" i="5"/>
  <c r="D1124" i="5"/>
  <c r="C1125" i="5"/>
  <c r="D1125" i="5"/>
  <c r="C1126" i="5"/>
  <c r="D1126" i="5" s="1"/>
  <c r="C1127" i="5"/>
  <c r="D1127" i="5"/>
  <c r="C1128" i="5"/>
  <c r="D1128" i="5" s="1"/>
  <c r="C1129" i="5"/>
  <c r="D1129" i="5"/>
  <c r="C1130" i="5"/>
  <c r="D1130" i="5"/>
  <c r="C1131" i="5"/>
  <c r="D1131" i="5"/>
  <c r="C1132" i="5"/>
  <c r="D1132" i="5" s="1"/>
  <c r="C1133" i="5"/>
  <c r="C1134" i="5"/>
  <c r="D1134" i="5"/>
  <c r="C1135" i="5"/>
  <c r="D1135" i="5"/>
  <c r="C1136" i="5"/>
  <c r="D1136" i="5" s="1"/>
  <c r="C1137" i="5"/>
  <c r="C1138" i="5"/>
  <c r="D1138" i="5"/>
  <c r="C1139" i="5"/>
  <c r="D1139" i="5"/>
  <c r="C1140" i="5"/>
  <c r="D1140" i="5" s="1"/>
  <c r="C1141" i="5"/>
  <c r="C1142" i="5"/>
  <c r="D1142" i="5"/>
  <c r="C1143" i="5"/>
  <c r="D1143" i="5"/>
  <c r="C1144" i="5"/>
  <c r="D1144" i="5" s="1"/>
  <c r="C1145" i="5"/>
  <c r="C1146" i="5"/>
  <c r="D1146" i="5"/>
  <c r="C1147" i="5"/>
  <c r="D1147" i="5"/>
  <c r="C1148" i="5"/>
  <c r="D1148" i="5" s="1"/>
  <c r="C1149" i="5"/>
  <c r="C1150" i="5"/>
  <c r="D1150" i="5"/>
  <c r="C1151" i="5"/>
  <c r="D1151" i="5"/>
  <c r="C1152" i="5"/>
  <c r="D1152" i="5" s="1"/>
  <c r="C1153" i="5"/>
  <c r="C1154" i="5"/>
  <c r="D1154" i="5"/>
  <c r="C1155" i="5"/>
  <c r="D1155" i="5"/>
  <c r="C1156" i="5"/>
  <c r="D1156" i="5" s="1"/>
  <c r="C1157" i="5"/>
  <c r="C1158" i="5"/>
  <c r="D1158" i="5"/>
  <c r="C1159" i="5"/>
  <c r="D1159" i="5"/>
  <c r="C1160" i="5"/>
  <c r="D1160" i="5" s="1"/>
  <c r="C1161" i="5"/>
  <c r="C1162" i="5"/>
  <c r="D1162" i="5"/>
  <c r="C1163" i="5"/>
  <c r="D1163" i="5"/>
  <c r="C1164" i="5"/>
  <c r="D1164" i="5" s="1"/>
  <c r="C1165" i="5"/>
  <c r="C1166" i="5"/>
  <c r="D1166" i="5"/>
  <c r="C1167" i="5"/>
  <c r="D1167" i="5"/>
  <c r="C1168" i="5"/>
  <c r="D1168" i="5" s="1"/>
  <c r="C1169" i="5"/>
  <c r="C1170" i="5"/>
  <c r="D1170" i="5"/>
  <c r="C1171" i="5"/>
  <c r="D1171" i="5"/>
  <c r="C1172" i="5"/>
  <c r="D1172" i="5" s="1"/>
  <c r="C1173" i="5"/>
  <c r="C1174" i="5"/>
  <c r="D1174" i="5"/>
  <c r="C1175" i="5"/>
  <c r="D1175" i="5"/>
  <c r="C1176" i="5"/>
  <c r="D1176" i="5" s="1"/>
  <c r="C1177" i="5"/>
  <c r="C1178" i="5"/>
  <c r="D1178" i="5"/>
  <c r="C1179" i="5"/>
  <c r="D1179" i="5"/>
  <c r="C1180" i="5"/>
  <c r="D1180" i="5" s="1"/>
  <c r="C1181" i="5"/>
  <c r="C1182" i="5"/>
  <c r="D1182" i="5"/>
  <c r="C1183" i="5"/>
  <c r="D1183" i="5"/>
  <c r="C1184" i="5"/>
  <c r="D1184" i="5" s="1"/>
  <c r="C1185" i="5"/>
  <c r="C1186" i="5"/>
  <c r="D1186" i="5"/>
  <c r="C1187" i="5"/>
  <c r="D1187" i="5"/>
  <c r="C1188" i="5"/>
  <c r="D1188" i="5" s="1"/>
  <c r="C1189" i="5"/>
  <c r="C1190" i="5"/>
  <c r="D1190" i="5"/>
  <c r="C1191" i="5"/>
  <c r="D1191" i="5"/>
  <c r="C1192" i="5"/>
  <c r="D1192" i="5" s="1"/>
  <c r="C1193" i="5"/>
  <c r="C1194" i="5"/>
  <c r="D1194" i="5"/>
  <c r="C1195" i="5"/>
  <c r="D1195" i="5"/>
  <c r="C1196" i="5"/>
  <c r="D1196" i="5" s="1"/>
  <c r="C1197" i="5"/>
  <c r="C1198" i="5"/>
  <c r="D1198" i="5"/>
  <c r="C1199" i="5"/>
  <c r="D1199" i="5"/>
  <c r="C1200" i="5"/>
  <c r="D1200" i="5" s="1"/>
  <c r="C1201" i="5"/>
  <c r="C1202" i="5"/>
  <c r="D1202" i="5"/>
  <c r="C1203" i="5"/>
  <c r="D1203" i="5"/>
  <c r="C1204" i="5"/>
  <c r="D1204" i="5" s="1"/>
  <c r="C1205" i="5"/>
  <c r="C1206" i="5"/>
  <c r="D1206" i="5"/>
  <c r="C1207" i="5"/>
  <c r="D1207" i="5"/>
  <c r="C1208" i="5"/>
  <c r="D1208" i="5" s="1"/>
  <c r="C1209" i="5"/>
  <c r="C1210" i="5"/>
  <c r="C1211" i="5"/>
  <c r="D1211" i="5"/>
  <c r="C1212" i="5"/>
  <c r="D1212" i="5" s="1"/>
  <c r="C1213" i="5"/>
  <c r="C1214" i="5"/>
  <c r="C1215" i="5"/>
  <c r="D1215" i="5"/>
  <c r="C1216" i="5"/>
  <c r="D1216" i="5" s="1"/>
  <c r="C1217" i="5"/>
  <c r="C1218" i="5"/>
  <c r="C1219" i="5"/>
  <c r="D1219" i="5"/>
  <c r="C1220" i="5"/>
  <c r="D1220" i="5" s="1"/>
  <c r="C1221" i="5"/>
  <c r="C1222" i="5"/>
  <c r="C1223" i="5"/>
  <c r="D1223" i="5"/>
  <c r="C1224" i="5"/>
  <c r="D1224" i="5" s="1"/>
  <c r="C1225" i="5"/>
  <c r="C1226" i="5"/>
  <c r="C1227" i="5"/>
  <c r="D1227" i="5"/>
  <c r="C1228" i="5"/>
  <c r="D1228" i="5" s="1"/>
  <c r="C1229" i="5"/>
  <c r="C1230" i="5"/>
  <c r="C1231" i="5"/>
  <c r="D1231" i="5"/>
  <c r="C1232" i="5"/>
  <c r="D1232" i="5" s="1"/>
  <c r="C1233" i="5"/>
  <c r="C1234" i="5"/>
  <c r="C1235" i="5"/>
  <c r="D1235" i="5"/>
  <c r="C1236" i="5"/>
  <c r="D1236" i="5" s="1"/>
  <c r="C1237" i="5"/>
  <c r="C1238" i="5"/>
  <c r="C1239" i="5"/>
  <c r="D1239" i="5"/>
  <c r="C1240" i="5"/>
  <c r="D1240" i="5" s="1"/>
  <c r="C1241" i="5"/>
  <c r="C1242" i="5"/>
  <c r="C1243" i="5"/>
  <c r="D1243" i="5"/>
  <c r="C1244" i="5"/>
  <c r="D1244" i="5" s="1"/>
  <c r="C1245" i="5"/>
  <c r="C1246" i="5"/>
  <c r="C1247" i="5"/>
  <c r="D1247" i="5"/>
  <c r="C1248" i="5"/>
  <c r="D1248" i="5" s="1"/>
  <c r="C1249" i="5"/>
  <c r="C1250" i="5"/>
  <c r="C1251" i="5"/>
  <c r="D1251" i="5"/>
  <c r="C1252" i="5"/>
  <c r="D1252" i="5" s="1"/>
  <c r="C1253" i="5"/>
  <c r="C1254" i="5"/>
  <c r="C1255" i="5"/>
  <c r="D1255" i="5"/>
  <c r="C1256" i="5"/>
  <c r="D1256" i="5" s="1"/>
  <c r="C1257" i="5"/>
  <c r="C1258" i="5"/>
  <c r="C1259" i="5"/>
  <c r="D1259" i="5"/>
  <c r="C1260" i="5"/>
  <c r="D1260" i="5" s="1"/>
  <c r="C1261" i="5"/>
  <c r="C1262" i="5"/>
  <c r="C1263" i="5"/>
  <c r="D1263" i="5"/>
  <c r="C1264" i="5"/>
  <c r="D1264" i="5" s="1"/>
  <c r="C1265" i="5"/>
  <c r="C1266" i="5"/>
  <c r="C1267" i="5"/>
  <c r="D1267" i="5"/>
  <c r="C1268" i="5"/>
  <c r="D1268" i="5" s="1"/>
  <c r="C1269" i="5"/>
  <c r="C1270" i="5"/>
  <c r="C1271" i="5"/>
  <c r="D1271" i="5"/>
  <c r="C1272" i="5"/>
  <c r="D1272" i="5" s="1"/>
  <c r="C1273" i="5"/>
  <c r="C1274" i="5"/>
  <c r="C1275" i="5"/>
  <c r="D1275" i="5"/>
  <c r="C1276" i="5"/>
  <c r="D1276" i="5" s="1"/>
  <c r="C1277" i="5"/>
  <c r="C1278" i="5"/>
  <c r="C1279" i="5"/>
  <c r="D1279" i="5"/>
  <c r="C1280" i="5"/>
  <c r="D1280" i="5" s="1"/>
  <c r="C1281" i="5"/>
  <c r="C1282" i="5"/>
  <c r="C1283" i="5"/>
  <c r="D1283" i="5"/>
  <c r="C1284" i="5"/>
  <c r="D1284" i="5" s="1"/>
  <c r="C1285" i="5"/>
  <c r="C1286" i="5"/>
  <c r="C1287" i="5"/>
  <c r="D1287" i="5"/>
  <c r="C1288" i="5"/>
  <c r="D1288" i="5" s="1"/>
  <c r="C1289" i="5"/>
  <c r="C1290" i="5"/>
  <c r="C1291" i="5"/>
  <c r="D1291" i="5"/>
  <c r="C1292" i="5"/>
  <c r="D1292" i="5" s="1"/>
  <c r="C1293" i="5"/>
  <c r="D1293" i="5"/>
  <c r="C1294" i="5"/>
  <c r="D1294" i="5" s="1"/>
  <c r="C1295" i="5"/>
  <c r="D1295" i="5"/>
  <c r="C1296" i="5"/>
  <c r="D1296" i="5" s="1"/>
  <c r="C1297" i="5"/>
  <c r="C1298" i="5"/>
  <c r="D1298" i="5"/>
  <c r="C1299" i="5"/>
  <c r="D1299" i="5"/>
  <c r="C1300" i="5"/>
  <c r="D1300" i="5" s="1"/>
  <c r="C1301" i="5"/>
  <c r="D1301" i="5"/>
  <c r="C1302" i="5"/>
  <c r="D1302" i="5" s="1"/>
  <c r="C1303" i="5"/>
  <c r="D1303" i="5"/>
  <c r="C1304" i="5"/>
  <c r="D1304" i="5" s="1"/>
  <c r="C1305" i="5"/>
  <c r="C1306" i="5"/>
  <c r="D1306" i="5"/>
  <c r="C1307" i="5"/>
  <c r="D1307" i="5"/>
  <c r="C1308" i="5"/>
  <c r="D1308" i="5" s="1"/>
  <c r="C1309" i="5"/>
  <c r="D1309" i="5"/>
  <c r="C1310" i="5"/>
  <c r="D1310" i="5" s="1"/>
  <c r="C1311" i="5"/>
  <c r="D1311" i="5"/>
  <c r="C1312" i="5"/>
  <c r="D1312" i="5" s="1"/>
  <c r="C1313" i="5"/>
  <c r="C1314" i="5"/>
  <c r="D1314" i="5"/>
  <c r="C1315" i="5"/>
  <c r="D1315" i="5"/>
  <c r="C1316" i="5"/>
  <c r="D1316" i="5" s="1"/>
  <c r="C1317" i="5"/>
  <c r="D1317" i="5"/>
  <c r="C1318" i="5"/>
  <c r="D1318" i="5" s="1"/>
  <c r="C1319" i="5"/>
  <c r="D1319" i="5"/>
  <c r="C1320" i="5"/>
  <c r="D1320" i="5" s="1"/>
  <c r="C1321" i="5"/>
  <c r="C1322" i="5"/>
  <c r="D1322" i="5"/>
  <c r="C1323" i="5"/>
  <c r="D1323" i="5"/>
  <c r="C1324" i="5"/>
  <c r="D1324" i="5" s="1"/>
  <c r="C1325" i="5"/>
  <c r="D1325" i="5"/>
  <c r="C1326" i="5"/>
  <c r="D1326" i="5" s="1"/>
  <c r="C1327" i="5"/>
  <c r="D1327" i="5"/>
  <c r="C1328" i="5"/>
  <c r="D1328" i="5" s="1"/>
  <c r="C1329" i="5"/>
  <c r="C1330" i="5"/>
  <c r="D1330" i="5"/>
  <c r="C1331" i="5"/>
  <c r="D1331" i="5"/>
  <c r="C1332" i="5"/>
  <c r="D1332" i="5" s="1"/>
  <c r="C1333" i="5"/>
  <c r="D1333" i="5"/>
  <c r="C1334" i="5"/>
  <c r="D1334" i="5" s="1"/>
  <c r="C1335" i="5"/>
  <c r="D1335" i="5"/>
  <c r="C1336" i="5"/>
  <c r="D1336" i="5" s="1"/>
  <c r="C1337" i="5"/>
  <c r="C1338" i="5"/>
  <c r="D1338" i="5"/>
  <c r="C1339" i="5"/>
  <c r="D1339" i="5"/>
  <c r="C1340" i="5"/>
  <c r="D1340" i="5" s="1"/>
  <c r="C1341" i="5"/>
  <c r="D1341" i="5"/>
  <c r="C1342" i="5"/>
  <c r="D1342" i="5" s="1"/>
  <c r="C1343" i="5"/>
  <c r="D1343" i="5"/>
  <c r="C1344" i="5"/>
  <c r="D1344" i="5" s="1"/>
  <c r="C1345" i="5"/>
  <c r="C1346" i="5"/>
  <c r="D1346" i="5"/>
  <c r="C1347" i="5"/>
  <c r="D1347" i="5"/>
  <c r="C1348" i="5"/>
  <c r="D1348" i="5" s="1"/>
  <c r="C1349" i="5"/>
  <c r="D1349" i="5"/>
  <c r="C1350" i="5"/>
  <c r="D1350" i="5" s="1"/>
  <c r="C1351" i="5"/>
  <c r="D1351" i="5"/>
  <c r="C1352" i="5"/>
  <c r="D1352" i="5" s="1"/>
  <c r="C1353" i="5"/>
  <c r="C1354" i="5"/>
  <c r="D1354" i="5"/>
  <c r="C1355" i="5"/>
  <c r="D1355" i="5"/>
  <c r="C1356" i="5"/>
  <c r="D1356" i="5" s="1"/>
  <c r="C1357" i="5"/>
  <c r="D1357" i="5"/>
  <c r="C1358" i="5"/>
  <c r="D1358" i="5" s="1"/>
  <c r="C1359" i="5"/>
  <c r="D1359" i="5"/>
  <c r="C1360" i="5"/>
  <c r="D1360" i="5" s="1"/>
  <c r="C1361" i="5"/>
  <c r="C1362" i="5"/>
  <c r="D1362" i="5"/>
  <c r="C1363" i="5"/>
  <c r="D1363" i="5"/>
  <c r="C1364" i="5"/>
  <c r="D1364" i="5" s="1"/>
  <c r="C1365" i="5"/>
  <c r="D1365" i="5"/>
  <c r="C1366" i="5"/>
  <c r="D1366" i="5" s="1"/>
  <c r="C1367" i="5"/>
  <c r="D1367" i="5"/>
  <c r="C1368" i="5"/>
  <c r="D1368" i="5" s="1"/>
  <c r="C1369" i="5"/>
  <c r="C1370" i="5"/>
  <c r="D1370" i="5"/>
  <c r="C1371" i="5"/>
  <c r="D1371" i="5"/>
  <c r="C1372" i="5"/>
  <c r="D1372" i="5" s="1"/>
  <c r="C1373" i="5"/>
  <c r="D1373" i="5"/>
  <c r="C1374" i="5"/>
  <c r="D1374" i="5" s="1"/>
  <c r="C1375" i="5"/>
  <c r="D1375" i="5"/>
  <c r="C1376" i="5"/>
  <c r="D1376" i="5" s="1"/>
  <c r="C1377" i="5"/>
  <c r="C1378" i="5"/>
  <c r="D1378" i="5"/>
  <c r="C1379" i="5"/>
  <c r="D1379" i="5"/>
  <c r="C1380" i="5"/>
  <c r="D1380" i="5" s="1"/>
  <c r="C1381" i="5"/>
  <c r="D1381" i="5"/>
  <c r="C1382" i="5"/>
  <c r="D1382" i="5" s="1"/>
  <c r="C1383" i="5"/>
  <c r="D1383" i="5"/>
  <c r="C1384" i="5"/>
  <c r="D1384" i="5" s="1"/>
  <c r="C1385" i="5"/>
  <c r="C1386" i="5"/>
  <c r="D1386" i="5"/>
  <c r="C1387" i="5"/>
  <c r="D1387" i="5"/>
  <c r="C1388" i="5"/>
  <c r="D1388" i="5" s="1"/>
  <c r="C1389" i="5"/>
  <c r="D1389" i="5"/>
  <c r="C1390" i="5"/>
  <c r="D1390" i="5" s="1"/>
  <c r="C1391" i="5"/>
  <c r="D1391" i="5"/>
  <c r="C1392" i="5"/>
  <c r="D1392" i="5" s="1"/>
  <c r="C1393" i="5"/>
  <c r="C1394" i="5"/>
  <c r="D1394" i="5"/>
  <c r="C1395" i="5"/>
  <c r="D1395" i="5"/>
  <c r="C1396" i="5"/>
  <c r="D1396" i="5" s="1"/>
  <c r="C1397" i="5"/>
  <c r="D1397" i="5"/>
  <c r="C1398" i="5"/>
  <c r="D1398" i="5" s="1"/>
  <c r="C1399" i="5"/>
  <c r="D1399" i="5"/>
  <c r="C1400" i="5"/>
  <c r="D1400" i="5" s="1"/>
  <c r="C1401" i="5"/>
  <c r="C1402" i="5"/>
  <c r="D1402" i="5"/>
  <c r="C1403" i="5"/>
  <c r="D1403" i="5"/>
  <c r="C1404" i="5"/>
  <c r="D1404" i="5" s="1"/>
  <c r="C1405" i="5"/>
  <c r="C1406" i="5"/>
  <c r="D1406" i="5"/>
  <c r="C1407" i="5"/>
  <c r="D1407" i="5"/>
  <c r="C1408" i="5"/>
  <c r="D1408" i="5" s="1"/>
  <c r="C1409" i="5"/>
  <c r="C1410" i="5"/>
  <c r="D1410" i="5"/>
  <c r="C1411" i="5"/>
  <c r="D1411" i="5"/>
  <c r="C1412" i="5"/>
  <c r="D1412" i="5" s="1"/>
  <c r="C1413" i="5"/>
  <c r="C1414" i="5"/>
  <c r="D1414" i="5"/>
  <c r="C1415" i="5"/>
  <c r="D1415" i="5"/>
  <c r="C1416" i="5"/>
  <c r="D1416" i="5" s="1"/>
  <c r="C1417" i="5"/>
  <c r="C1418" i="5"/>
  <c r="D1418" i="5"/>
  <c r="C1419" i="5"/>
  <c r="D1419" i="5"/>
  <c r="C1420" i="5"/>
  <c r="D1420" i="5" s="1"/>
  <c r="C1421" i="5"/>
  <c r="C1422" i="5"/>
  <c r="D1422" i="5"/>
  <c r="C1423" i="5"/>
  <c r="D1423" i="5"/>
  <c r="C1424" i="5"/>
  <c r="D1424" i="5" s="1"/>
  <c r="C1425" i="5"/>
  <c r="C1426" i="5"/>
  <c r="D1426" i="5"/>
  <c r="C1427" i="5"/>
  <c r="D1427" i="5"/>
  <c r="C1428" i="5"/>
  <c r="D1428" i="5" s="1"/>
  <c r="C1429" i="5"/>
  <c r="C1430" i="5"/>
  <c r="D1430" i="5"/>
  <c r="C1431" i="5"/>
  <c r="D1431" i="5"/>
  <c r="C1432" i="5"/>
  <c r="D1432" i="5" s="1"/>
  <c r="C1433" i="5"/>
  <c r="C1434" i="5"/>
  <c r="D1434" i="5"/>
  <c r="C1435" i="5"/>
  <c r="D1435" i="5"/>
  <c r="C1436" i="5"/>
  <c r="D1436" i="5" s="1"/>
  <c r="C1437" i="5"/>
  <c r="C1438" i="5"/>
  <c r="D1438" i="5"/>
  <c r="C1439" i="5"/>
  <c r="D1439" i="5"/>
  <c r="C1440" i="5"/>
  <c r="D1440" i="5" s="1"/>
  <c r="C1441" i="5"/>
  <c r="C1442" i="5"/>
  <c r="D1442" i="5"/>
  <c r="C1443" i="5"/>
  <c r="D1443" i="5"/>
  <c r="C1444" i="5"/>
  <c r="D1444" i="5" s="1"/>
  <c r="C1445" i="5"/>
  <c r="C1446" i="5"/>
  <c r="D1446" i="5"/>
  <c r="C1447" i="5"/>
  <c r="D1447" i="5"/>
  <c r="C1448" i="5"/>
  <c r="D1448" i="5" s="1"/>
  <c r="C1449" i="5"/>
  <c r="C1450" i="5"/>
  <c r="D1450" i="5"/>
  <c r="C1451" i="5"/>
  <c r="D1451" i="5"/>
  <c r="C1452" i="5"/>
  <c r="D1452" i="5" s="1"/>
  <c r="C1453" i="5"/>
  <c r="C1454" i="5"/>
  <c r="D1454" i="5"/>
  <c r="C1455" i="5"/>
  <c r="D1455" i="5"/>
  <c r="C1456" i="5"/>
  <c r="D1456" i="5" s="1"/>
  <c r="C1457" i="5"/>
  <c r="C1458" i="5"/>
  <c r="D1458" i="5"/>
  <c r="C1459" i="5"/>
  <c r="D1459" i="5"/>
  <c r="C1460" i="5"/>
  <c r="D1460" i="5" s="1"/>
  <c r="C1461" i="5"/>
  <c r="C1462" i="5"/>
  <c r="D1462" i="5"/>
  <c r="C1463" i="5"/>
  <c r="D1463" i="5"/>
  <c r="C1464" i="5"/>
  <c r="D1464" i="5" s="1"/>
  <c r="C1465" i="5"/>
  <c r="C1466" i="5"/>
  <c r="D1466" i="5"/>
  <c r="C1467" i="5"/>
  <c r="D1467" i="5"/>
  <c r="C1468" i="5"/>
  <c r="D1468" i="5" s="1"/>
  <c r="C1469" i="5"/>
  <c r="C1470" i="5"/>
  <c r="D1470" i="5"/>
  <c r="C1471" i="5"/>
  <c r="D1471" i="5"/>
  <c r="C1472" i="5"/>
  <c r="D1472" i="5" s="1"/>
  <c r="C1473" i="5"/>
  <c r="C1474" i="5"/>
  <c r="D1474" i="5"/>
  <c r="C1475" i="5"/>
  <c r="D1475" i="5"/>
  <c r="C1476" i="5"/>
  <c r="D1476" i="5" s="1"/>
  <c r="C1477" i="5"/>
  <c r="C1478" i="5"/>
  <c r="C1479" i="5"/>
  <c r="D1479" i="5"/>
  <c r="C1480" i="5"/>
  <c r="D1480" i="5" s="1"/>
  <c r="C1481" i="5"/>
  <c r="C1482" i="5"/>
  <c r="C1483" i="5"/>
  <c r="D1483" i="5"/>
  <c r="C1484" i="5"/>
  <c r="D1484" i="5" s="1"/>
  <c r="C1485" i="5"/>
  <c r="C1486" i="5"/>
  <c r="C1487" i="5"/>
  <c r="D1487" i="5"/>
  <c r="C1488" i="5"/>
  <c r="D1488" i="5" s="1"/>
  <c r="C1489" i="5"/>
  <c r="C1490" i="5"/>
  <c r="C1491" i="5"/>
  <c r="D1491" i="5"/>
  <c r="C1492" i="5"/>
  <c r="D1492" i="5" s="1"/>
  <c r="C1493" i="5"/>
  <c r="C1494" i="5"/>
  <c r="C1495" i="5"/>
  <c r="D1495" i="5"/>
  <c r="C1496" i="5"/>
  <c r="D1496" i="5" s="1"/>
  <c r="C1497" i="5"/>
  <c r="C1498" i="5"/>
  <c r="C1499" i="5"/>
  <c r="D1499" i="5"/>
  <c r="C1500" i="5"/>
  <c r="D1500" i="5" s="1"/>
  <c r="C1501" i="5"/>
  <c r="C1502" i="5"/>
  <c r="C1503" i="5"/>
  <c r="D1503" i="5"/>
  <c r="C1504" i="5"/>
  <c r="D1504" i="5" s="1"/>
  <c r="C1505" i="5"/>
  <c r="C1506" i="5"/>
  <c r="C1507" i="5"/>
  <c r="D1507" i="5"/>
  <c r="C1508" i="5"/>
  <c r="D1508" i="5" s="1"/>
  <c r="C1509" i="5"/>
  <c r="C1510" i="5"/>
  <c r="C1511" i="5"/>
  <c r="D1511" i="5"/>
  <c r="C1512" i="5"/>
  <c r="D1512" i="5" s="1"/>
  <c r="C1513" i="5"/>
  <c r="C1514" i="5"/>
  <c r="C1515" i="5"/>
  <c r="D1515" i="5"/>
  <c r="C1516" i="5"/>
  <c r="D1516" i="5" s="1"/>
  <c r="C1517" i="5"/>
  <c r="C1518" i="5"/>
  <c r="C1519" i="5"/>
  <c r="D1519" i="5"/>
  <c r="C1520" i="5"/>
  <c r="D1520" i="5" s="1"/>
  <c r="C1521" i="5"/>
  <c r="C1522" i="5"/>
  <c r="C1523" i="5"/>
  <c r="D1523" i="5"/>
  <c r="C1524" i="5"/>
  <c r="D1524" i="5" s="1"/>
  <c r="C1525" i="5"/>
  <c r="C1526" i="5"/>
  <c r="C1527" i="5"/>
  <c r="D1527" i="5"/>
  <c r="C1528" i="5"/>
  <c r="D1528" i="5" s="1"/>
  <c r="C1529" i="5"/>
  <c r="C1530" i="5"/>
  <c r="C1531" i="5"/>
  <c r="D1531" i="5"/>
  <c r="C1532" i="5"/>
  <c r="D1532" i="5" s="1"/>
  <c r="C1533" i="5"/>
  <c r="C1534" i="5"/>
  <c r="C1535" i="5"/>
  <c r="D1535" i="5"/>
  <c r="C1536" i="5"/>
  <c r="D1536" i="5" s="1"/>
  <c r="C1537" i="5"/>
  <c r="C1538" i="5"/>
  <c r="C1539" i="5"/>
  <c r="D1539" i="5"/>
  <c r="C1540" i="5"/>
  <c r="D1540" i="5" s="1"/>
  <c r="C1541" i="5"/>
  <c r="C1542" i="5"/>
  <c r="C1543" i="5"/>
  <c r="D1543" i="5"/>
  <c r="C1544" i="5"/>
  <c r="D1544" i="5" s="1"/>
  <c r="C1545" i="5"/>
  <c r="C1546" i="5"/>
  <c r="C1547" i="5"/>
  <c r="D1547" i="5"/>
  <c r="C1548" i="5"/>
  <c r="D1548" i="5" s="1"/>
  <c r="C1549" i="5"/>
  <c r="C1550" i="5"/>
  <c r="C1551" i="5"/>
  <c r="D1551" i="5"/>
  <c r="C1552" i="5"/>
  <c r="D1552" i="5" s="1"/>
  <c r="C1553" i="5"/>
  <c r="C1554" i="5"/>
  <c r="C1555" i="5"/>
  <c r="D1555" i="5"/>
  <c r="C1556" i="5"/>
  <c r="D1556" i="5" s="1"/>
  <c r="C1557" i="5"/>
  <c r="C1558" i="5"/>
  <c r="C1559" i="5"/>
  <c r="D1559" i="5"/>
  <c r="C1560" i="5"/>
  <c r="D1560" i="5" s="1"/>
  <c r="C1561" i="5"/>
  <c r="C1562" i="5"/>
  <c r="C1563" i="5"/>
  <c r="D1563" i="5"/>
  <c r="C1564" i="5"/>
  <c r="D1564" i="5" s="1"/>
  <c r="C1565" i="5"/>
  <c r="C1566" i="5"/>
  <c r="C1567" i="5"/>
  <c r="D1567" i="5"/>
  <c r="C1568" i="5"/>
  <c r="D1568" i="5" s="1"/>
  <c r="C1569" i="5"/>
  <c r="C1570" i="5"/>
  <c r="C1571" i="5"/>
  <c r="D1571" i="5"/>
  <c r="C1572" i="5"/>
  <c r="D1572" i="5" s="1"/>
  <c r="C1573" i="5"/>
  <c r="C1574" i="5"/>
  <c r="C1575" i="5"/>
  <c r="D1575" i="5"/>
  <c r="C1576" i="5"/>
  <c r="D1576" i="5" s="1"/>
  <c r="C1577" i="5"/>
  <c r="C1578" i="5"/>
  <c r="C1579" i="5"/>
  <c r="D1579" i="5"/>
  <c r="C1580" i="5"/>
  <c r="D1580" i="5" s="1"/>
  <c r="C1581" i="5"/>
  <c r="C1582" i="5"/>
  <c r="C1583" i="5"/>
  <c r="D1583" i="5"/>
  <c r="C1584" i="5"/>
  <c r="D1584" i="5" s="1"/>
  <c r="C1585" i="5"/>
  <c r="C1586" i="5"/>
  <c r="C1587" i="5"/>
  <c r="D1587" i="5"/>
  <c r="C1588" i="5"/>
  <c r="D1588" i="5" s="1"/>
  <c r="C1589" i="5"/>
  <c r="C1590" i="5"/>
  <c r="C1591" i="5"/>
  <c r="D1591" i="5"/>
  <c r="C1592" i="5"/>
  <c r="D1592" i="5" s="1"/>
  <c r="C1593" i="5"/>
  <c r="C1594" i="5"/>
  <c r="C1595" i="5"/>
  <c r="D1595" i="5"/>
  <c r="C1596" i="5"/>
  <c r="D1596" i="5" s="1"/>
  <c r="C1597" i="5"/>
  <c r="C1598" i="5"/>
  <c r="C1599" i="5"/>
  <c r="D1599" i="5"/>
  <c r="C1600" i="5"/>
  <c r="D1600" i="5" s="1"/>
  <c r="C1601" i="5"/>
  <c r="C1602" i="5"/>
  <c r="C1603" i="5"/>
  <c r="D1603" i="5"/>
  <c r="C1604" i="5"/>
  <c r="D1604" i="5" s="1"/>
  <c r="C1605" i="5"/>
  <c r="C1606" i="5"/>
  <c r="C1607" i="5"/>
  <c r="D1607" i="5"/>
  <c r="C1608" i="5"/>
  <c r="D1608" i="5" s="1"/>
  <c r="C1609" i="5"/>
  <c r="C1610" i="5"/>
  <c r="C1611" i="5"/>
  <c r="D1611" i="5"/>
  <c r="C1612" i="5"/>
  <c r="D1612" i="5" s="1"/>
  <c r="C1613" i="5"/>
  <c r="C1614" i="5"/>
  <c r="C1615" i="5"/>
  <c r="D1615" i="5"/>
  <c r="C1616" i="5"/>
  <c r="D1616" i="5" s="1"/>
  <c r="C1617" i="5"/>
  <c r="C1618" i="5"/>
  <c r="C1619" i="5"/>
  <c r="D1619" i="5"/>
  <c r="C1620" i="5"/>
  <c r="D1620" i="5" s="1"/>
  <c r="C1621" i="5"/>
  <c r="C1622" i="5"/>
  <c r="C1623" i="5"/>
  <c r="D1623" i="5"/>
  <c r="C1624" i="5"/>
  <c r="D1624" i="5" s="1"/>
  <c r="C1625" i="5"/>
  <c r="C1626" i="5"/>
  <c r="C1627" i="5"/>
  <c r="D1627" i="5"/>
  <c r="C1628" i="5"/>
  <c r="D1628" i="5" s="1"/>
  <c r="C1629" i="5"/>
  <c r="C1630" i="5"/>
  <c r="C1631" i="5"/>
  <c r="D1631" i="5"/>
  <c r="C1632" i="5"/>
  <c r="D1632" i="5" s="1"/>
  <c r="C1633" i="5"/>
  <c r="C1634" i="5"/>
  <c r="C1635" i="5"/>
  <c r="D1635" i="5"/>
  <c r="C1636" i="5"/>
  <c r="D1636" i="5" s="1"/>
  <c r="C1637" i="5"/>
  <c r="C1638" i="5"/>
  <c r="C1639" i="5"/>
  <c r="D1639" i="5"/>
  <c r="C1640" i="5"/>
  <c r="D1640" i="5" s="1"/>
  <c r="C1641" i="5"/>
  <c r="C1642" i="5"/>
  <c r="C1643" i="5"/>
  <c r="D1643" i="5"/>
  <c r="C1644" i="5"/>
  <c r="D1644" i="5" s="1"/>
  <c r="C1645" i="5"/>
  <c r="C1646" i="5"/>
  <c r="C1647" i="5"/>
  <c r="D1647" i="5"/>
  <c r="C1648" i="5"/>
  <c r="D1648" i="5" s="1"/>
  <c r="C1649" i="5"/>
  <c r="C1650" i="5"/>
  <c r="C1651" i="5"/>
  <c r="D1651" i="5"/>
  <c r="C1652" i="5"/>
  <c r="D1652" i="5" s="1"/>
  <c r="C1653" i="5"/>
  <c r="C1654" i="5"/>
  <c r="C1655" i="5"/>
  <c r="D1655" i="5"/>
  <c r="C1656" i="5"/>
  <c r="D1656" i="5" s="1"/>
  <c r="C1657" i="5"/>
  <c r="C1658" i="5"/>
  <c r="C1659" i="5"/>
  <c r="D1659" i="5"/>
  <c r="C1660" i="5"/>
  <c r="D1660" i="5" s="1"/>
  <c r="C1661" i="5"/>
  <c r="C1662" i="5"/>
  <c r="C1663" i="5"/>
  <c r="D1663" i="5"/>
  <c r="C1664" i="5"/>
  <c r="D1664" i="5" s="1"/>
  <c r="C1665" i="5"/>
  <c r="C1666" i="5"/>
  <c r="C1667" i="5"/>
  <c r="D1667" i="5"/>
  <c r="C1668" i="5"/>
  <c r="D1668" i="5" s="1"/>
  <c r="C1669" i="5"/>
  <c r="C1670" i="5"/>
  <c r="C1671" i="5"/>
  <c r="D1671" i="5"/>
  <c r="C1672" i="5"/>
  <c r="D1672" i="5" s="1"/>
  <c r="C1673" i="5"/>
  <c r="D1673" i="5"/>
  <c r="C1674" i="5"/>
  <c r="D1674" i="5"/>
  <c r="C1675" i="5"/>
  <c r="D1675" i="5"/>
  <c r="C1676" i="5"/>
  <c r="D1676" i="5" s="1"/>
  <c r="C1677" i="5"/>
  <c r="C1678" i="5"/>
  <c r="D1678" i="5"/>
  <c r="C1679" i="5"/>
  <c r="D1679" i="5"/>
  <c r="C1680" i="5"/>
  <c r="D1680" i="5" s="1"/>
  <c r="C1681" i="5"/>
  <c r="D1681" i="5"/>
  <c r="C1682" i="5"/>
  <c r="D1682" i="5" s="1"/>
  <c r="C1683" i="5"/>
  <c r="D1683" i="5"/>
  <c r="C1684" i="5"/>
  <c r="D1684" i="5" s="1"/>
  <c r="C1685" i="5"/>
  <c r="C1686" i="5"/>
  <c r="D1686" i="5"/>
  <c r="C1687" i="5"/>
  <c r="D1687" i="5"/>
  <c r="C1688" i="5"/>
  <c r="D1688" i="5" s="1"/>
  <c r="C1689" i="5"/>
  <c r="D1689" i="5"/>
  <c r="C1690" i="5"/>
  <c r="D1690" i="5" s="1"/>
  <c r="C1691" i="5"/>
  <c r="D1691" i="5"/>
  <c r="C1692" i="5"/>
  <c r="D1692" i="5" s="1"/>
  <c r="C1693" i="5"/>
  <c r="C1694" i="5"/>
  <c r="D1694" i="5"/>
  <c r="C1695" i="5"/>
  <c r="D1695" i="5"/>
  <c r="C1696" i="5"/>
  <c r="D1696" i="5" s="1"/>
  <c r="C1697" i="5"/>
  <c r="D1697" i="5"/>
  <c r="C1698" i="5"/>
  <c r="D1698" i="5" s="1"/>
  <c r="C1699" i="5"/>
  <c r="D1699" i="5"/>
  <c r="C1700" i="5"/>
  <c r="D1700" i="5" s="1"/>
  <c r="C1701" i="5"/>
  <c r="C1702" i="5"/>
  <c r="D1702" i="5"/>
  <c r="C1703" i="5"/>
  <c r="D1703" i="5"/>
  <c r="C1704" i="5"/>
  <c r="D1704" i="5" s="1"/>
  <c r="C1705" i="5"/>
  <c r="D1705" i="5"/>
  <c r="C1706" i="5"/>
  <c r="D1706" i="5" s="1"/>
  <c r="C1707" i="5"/>
  <c r="D1707" i="5"/>
  <c r="C1708" i="5"/>
  <c r="D1708" i="5" s="1"/>
  <c r="C1709" i="5"/>
  <c r="C1710" i="5"/>
  <c r="D1710" i="5"/>
  <c r="C1711" i="5"/>
  <c r="D1711" i="5"/>
  <c r="C1712" i="5"/>
  <c r="D1712" i="5" s="1"/>
  <c r="C1713" i="5"/>
  <c r="D1713" i="5"/>
  <c r="C1714" i="5"/>
  <c r="D1714" i="5" s="1"/>
  <c r="C1715" i="5"/>
  <c r="D1715" i="5"/>
  <c r="C1716" i="5"/>
  <c r="D1716" i="5" s="1"/>
  <c r="C1717" i="5"/>
  <c r="C1718" i="5"/>
  <c r="D1718" i="5"/>
  <c r="C1719" i="5"/>
  <c r="D1719" i="5"/>
  <c r="C1720" i="5"/>
  <c r="D1720" i="5" s="1"/>
  <c r="C1721" i="5"/>
  <c r="D1721" i="5"/>
  <c r="C1722" i="5"/>
  <c r="D1722" i="5" s="1"/>
  <c r="C1723" i="5"/>
  <c r="D1723" i="5"/>
  <c r="C1724" i="5"/>
  <c r="D1724" i="5" s="1"/>
  <c r="C1725" i="5"/>
  <c r="C1726" i="5"/>
  <c r="D1726" i="5"/>
  <c r="C1727" i="5"/>
  <c r="D1727" i="5"/>
  <c r="C1728" i="5"/>
  <c r="D1728" i="5" s="1"/>
  <c r="C1729" i="5"/>
  <c r="D1729" i="5"/>
  <c r="C1730" i="5"/>
  <c r="D1730" i="5" s="1"/>
  <c r="C1731" i="5"/>
  <c r="D1731" i="5"/>
  <c r="C1732" i="5"/>
  <c r="D1732" i="5" s="1"/>
  <c r="C1733" i="5"/>
  <c r="C1734" i="5"/>
  <c r="D1734" i="5"/>
  <c r="C1735" i="5"/>
  <c r="D1735" i="5"/>
  <c r="C1736" i="5"/>
  <c r="D1736" i="5" s="1"/>
  <c r="C1737" i="5"/>
  <c r="D1737" i="5"/>
  <c r="C1738" i="5"/>
  <c r="D1738" i="5" s="1"/>
  <c r="C1739" i="5"/>
  <c r="D1739" i="5"/>
  <c r="C1740" i="5"/>
  <c r="D1740" i="5" s="1"/>
  <c r="C1741" i="5"/>
  <c r="C1742" i="5"/>
  <c r="D1742" i="5"/>
  <c r="C1743" i="5"/>
  <c r="D1743" i="5"/>
  <c r="C1744" i="5"/>
  <c r="D1744" i="5" s="1"/>
  <c r="C1745" i="5"/>
  <c r="D1745" i="5"/>
  <c r="C1746" i="5"/>
  <c r="D1746" i="5" s="1"/>
  <c r="C1747" i="5"/>
  <c r="D1747" i="5"/>
  <c r="C1748" i="5"/>
  <c r="D1748" i="5" s="1"/>
  <c r="C1749" i="5"/>
  <c r="C1750" i="5"/>
  <c r="D1750" i="5"/>
  <c r="C1751" i="5"/>
  <c r="D1751" i="5"/>
  <c r="C1752" i="5"/>
  <c r="D1752" i="5" s="1"/>
  <c r="C1753" i="5"/>
  <c r="D1753" i="5"/>
  <c r="C1754" i="5"/>
  <c r="D1754" i="5" s="1"/>
  <c r="C1755" i="5"/>
  <c r="D1755" i="5"/>
  <c r="C1756" i="5"/>
  <c r="D1756" i="5" s="1"/>
  <c r="C1757" i="5"/>
  <c r="C1758" i="5"/>
  <c r="D1758" i="5"/>
  <c r="C1759" i="5"/>
  <c r="D1759" i="5"/>
  <c r="C1760" i="5"/>
  <c r="D1760" i="5" s="1"/>
  <c r="C1761" i="5"/>
  <c r="D1761" i="5"/>
  <c r="C1762" i="5"/>
  <c r="D1762" i="5" s="1"/>
  <c r="C1763" i="5"/>
  <c r="D1763" i="5"/>
  <c r="C1764" i="5"/>
  <c r="D1764" i="5" s="1"/>
  <c r="C1765" i="5"/>
  <c r="C1766" i="5"/>
  <c r="D1766" i="5"/>
  <c r="C1767" i="5"/>
  <c r="D1767" i="5"/>
  <c r="C1768" i="5"/>
  <c r="D1768" i="5" s="1"/>
  <c r="C1769" i="5"/>
  <c r="D1769" i="5"/>
  <c r="C1770" i="5"/>
  <c r="D1770" i="5" s="1"/>
  <c r="C1771" i="5"/>
  <c r="D1771" i="5"/>
  <c r="C1772" i="5"/>
  <c r="D1772" i="5" s="1"/>
  <c r="C1773" i="5"/>
  <c r="C1774" i="5"/>
  <c r="D1774" i="5"/>
  <c r="C1775" i="5"/>
  <c r="D1775" i="5"/>
  <c r="C1776" i="5"/>
  <c r="D1776" i="5" s="1"/>
  <c r="C1777" i="5"/>
  <c r="D1777" i="5"/>
  <c r="C1778" i="5"/>
  <c r="D1778" i="5" s="1"/>
  <c r="C1779" i="5"/>
  <c r="D1779" i="5"/>
  <c r="C1780" i="5"/>
  <c r="D1780" i="5" s="1"/>
  <c r="C1781" i="5"/>
  <c r="C1782" i="5"/>
  <c r="D1782" i="5"/>
  <c r="C1783" i="5"/>
  <c r="D1783" i="5"/>
  <c r="C1784" i="5"/>
  <c r="D1784" i="5" s="1"/>
  <c r="C1785" i="5"/>
  <c r="D1785" i="5"/>
  <c r="C1786" i="5"/>
  <c r="D1786" i="5" s="1"/>
  <c r="C1787" i="5"/>
  <c r="D1787" i="5"/>
  <c r="C1788" i="5"/>
  <c r="D1788" i="5" s="1"/>
  <c r="C1789" i="5"/>
  <c r="C1790" i="5"/>
  <c r="D1790" i="5"/>
  <c r="C1791" i="5"/>
  <c r="D1791" i="5"/>
  <c r="C1792" i="5"/>
  <c r="D1792" i="5" s="1"/>
  <c r="C1793" i="5"/>
  <c r="D1793" i="5"/>
  <c r="C1794" i="5"/>
  <c r="D1794" i="5" s="1"/>
  <c r="C1795" i="5"/>
  <c r="D1795" i="5"/>
  <c r="C1796" i="5"/>
  <c r="D1796" i="5" s="1"/>
  <c r="C1797" i="5"/>
  <c r="C1798" i="5"/>
  <c r="D1798" i="5"/>
  <c r="C1799" i="5"/>
  <c r="D1799" i="5"/>
  <c r="C1800" i="5"/>
  <c r="D1800" i="5" s="1"/>
  <c r="C1801" i="5"/>
  <c r="D1801" i="5"/>
  <c r="C1802" i="5"/>
  <c r="D1802" i="5" s="1"/>
  <c r="C1803" i="5"/>
  <c r="D1803" i="5"/>
  <c r="C1804" i="5"/>
  <c r="D1804" i="5" s="1"/>
  <c r="C1805" i="5"/>
  <c r="C1806" i="5"/>
  <c r="D1806" i="5"/>
  <c r="C1807" i="5"/>
  <c r="D1807" i="5"/>
  <c r="C1808" i="5"/>
  <c r="D1808" i="5" s="1"/>
  <c r="C1809" i="5"/>
  <c r="D1809" i="5"/>
  <c r="C1810" i="5"/>
  <c r="D1810" i="5" s="1"/>
  <c r="C1811" i="5"/>
  <c r="D1811" i="5"/>
  <c r="C1812" i="5"/>
  <c r="D1812" i="5" s="1"/>
  <c r="C1813" i="5"/>
  <c r="C1814" i="5"/>
  <c r="D1814" i="5"/>
  <c r="C1815" i="5"/>
  <c r="D1815" i="5"/>
  <c r="C1816" i="5"/>
  <c r="D1816" i="5" s="1"/>
  <c r="C1817" i="5"/>
  <c r="D1817" i="5"/>
  <c r="C1818" i="5"/>
  <c r="D1818" i="5" s="1"/>
  <c r="C1819" i="5"/>
  <c r="D1819" i="5"/>
  <c r="C1820" i="5"/>
  <c r="D1820" i="5"/>
  <c r="C1821" i="5"/>
  <c r="D1821" i="5"/>
  <c r="C1822" i="5"/>
  <c r="D1822" i="5" s="1"/>
  <c r="C1823" i="5"/>
  <c r="C1824" i="5"/>
  <c r="D1824" i="5"/>
  <c r="C1825" i="5"/>
  <c r="D1825" i="5"/>
  <c r="C1826" i="5"/>
  <c r="D1826" i="5" s="1"/>
  <c r="C1827" i="5"/>
  <c r="C1828" i="5"/>
  <c r="D1828" i="5"/>
  <c r="C1829" i="5"/>
  <c r="D1829" i="5"/>
  <c r="C1830" i="5"/>
  <c r="D1830" i="5" s="1"/>
  <c r="C1831" i="5"/>
  <c r="C1832" i="5"/>
  <c r="D1832" i="5"/>
  <c r="C1833" i="5"/>
  <c r="D1833" i="5"/>
  <c r="C1834" i="5"/>
  <c r="D1834" i="5" s="1"/>
  <c r="C1835" i="5"/>
  <c r="C1836" i="5"/>
  <c r="D1836" i="5"/>
  <c r="C1837" i="5"/>
  <c r="D1837" i="5"/>
  <c r="C1838" i="5"/>
  <c r="D1838" i="5" s="1"/>
  <c r="C1839" i="5"/>
  <c r="C1840" i="5"/>
  <c r="D1840" i="5"/>
  <c r="C1841" i="5"/>
  <c r="D1841" i="5"/>
  <c r="C1842" i="5"/>
  <c r="D1842" i="5" s="1"/>
  <c r="C1843" i="5"/>
  <c r="C1844" i="5"/>
  <c r="D1844" i="5"/>
  <c r="C1845" i="5"/>
  <c r="D1845" i="5"/>
  <c r="C1846" i="5"/>
  <c r="D1846" i="5" s="1"/>
  <c r="C1847" i="5"/>
  <c r="C1848" i="5"/>
  <c r="D1848" i="5"/>
  <c r="C1849" i="5"/>
  <c r="D1849" i="5"/>
  <c r="C1850" i="5"/>
  <c r="D1850" i="5" s="1"/>
  <c r="C1851" i="5"/>
  <c r="C1852" i="5"/>
  <c r="D1852" i="5"/>
  <c r="C1853" i="5"/>
  <c r="D1853" i="5"/>
  <c r="C1854" i="5"/>
  <c r="D1854" i="5" s="1"/>
  <c r="C1855" i="5"/>
  <c r="C1856" i="5"/>
  <c r="D1856" i="5"/>
  <c r="C1857" i="5"/>
  <c r="D1857" i="5"/>
  <c r="C1858" i="5"/>
  <c r="D1858" i="5" s="1"/>
  <c r="C1859" i="5"/>
  <c r="C1860" i="5"/>
  <c r="D1860" i="5"/>
  <c r="C1861" i="5"/>
  <c r="D1861" i="5"/>
  <c r="C1862" i="5"/>
  <c r="D1862" i="5" s="1"/>
  <c r="C1863" i="5"/>
  <c r="C1864" i="5"/>
  <c r="D1864" i="5"/>
  <c r="C1865" i="5"/>
  <c r="D1865" i="5"/>
  <c r="C1866" i="5"/>
  <c r="D1866" i="5" s="1"/>
  <c r="C1867" i="5"/>
  <c r="C1868" i="5"/>
  <c r="D1868" i="5"/>
  <c r="C1869" i="5"/>
  <c r="D1869" i="5"/>
  <c r="C1870" i="5"/>
  <c r="D1870" i="5" s="1"/>
  <c r="C1871" i="5"/>
  <c r="C1872" i="5"/>
  <c r="D1872" i="5"/>
  <c r="C1873" i="5"/>
  <c r="D1873" i="5"/>
  <c r="C1874" i="5"/>
  <c r="D1874" i="5" s="1"/>
  <c r="C1875" i="5"/>
  <c r="C1876" i="5"/>
  <c r="D1876" i="5"/>
  <c r="C1877" i="5"/>
  <c r="D1877" i="5"/>
  <c r="C1878" i="5"/>
  <c r="D1878" i="5" s="1"/>
  <c r="C1879" i="5"/>
  <c r="C1880" i="5"/>
  <c r="D1880" i="5"/>
  <c r="C1881" i="5"/>
  <c r="D1881" i="5"/>
  <c r="C1882" i="5"/>
  <c r="D1882" i="5" s="1"/>
  <c r="C1883" i="5"/>
  <c r="C1884" i="5"/>
  <c r="D1884" i="5"/>
  <c r="C1885" i="5"/>
  <c r="D1885" i="5"/>
  <c r="C1886" i="5"/>
  <c r="D1886" i="5" s="1"/>
  <c r="C1887" i="5"/>
  <c r="C1888" i="5"/>
  <c r="D1888" i="5"/>
  <c r="C1889" i="5"/>
  <c r="D1889" i="5"/>
  <c r="C1890" i="5"/>
  <c r="D1890" i="5" s="1"/>
  <c r="C1891" i="5"/>
  <c r="C1892" i="5"/>
  <c r="D1892" i="5"/>
  <c r="C1893" i="5"/>
  <c r="D1893" i="5"/>
  <c r="C1894" i="5"/>
  <c r="D1894" i="5" s="1"/>
  <c r="C1895" i="5"/>
  <c r="C1896" i="5"/>
  <c r="D1896" i="5"/>
  <c r="C1897" i="5"/>
  <c r="D1897" i="5"/>
  <c r="C1898" i="5"/>
  <c r="D1898" i="5" s="1"/>
  <c r="C1899" i="5"/>
  <c r="C1900" i="5"/>
  <c r="D1900" i="5"/>
  <c r="C1901" i="5"/>
  <c r="D1901" i="5"/>
  <c r="C1902" i="5"/>
  <c r="D1902" i="5" s="1"/>
  <c r="C1903" i="5"/>
  <c r="C1904" i="5"/>
  <c r="D1904" i="5"/>
  <c r="C1905" i="5"/>
  <c r="D1905" i="5"/>
  <c r="C1906" i="5"/>
  <c r="D1906" i="5" s="1"/>
  <c r="C1907" i="5"/>
  <c r="C1908" i="5"/>
  <c r="D1908" i="5"/>
  <c r="C1909" i="5"/>
  <c r="D1909" i="5"/>
  <c r="C1910" i="5"/>
  <c r="D1910" i="5" s="1"/>
  <c r="C1911" i="5"/>
  <c r="C1912" i="5"/>
  <c r="D1912" i="5"/>
  <c r="C1913" i="5"/>
  <c r="D1913" i="5"/>
  <c r="C1914" i="5"/>
  <c r="D1914" i="5" s="1"/>
  <c r="C1915" i="5"/>
  <c r="C1916" i="5"/>
  <c r="D1916" i="5"/>
  <c r="C1917" i="5"/>
  <c r="D1917" i="5"/>
  <c r="C1918" i="5"/>
  <c r="D1918" i="5" s="1"/>
  <c r="C1919" i="5"/>
  <c r="C1920" i="5"/>
  <c r="D1920" i="5"/>
  <c r="C1921" i="5"/>
  <c r="D1921" i="5"/>
  <c r="C1922" i="5"/>
  <c r="D1922" i="5" s="1"/>
  <c r="C1923" i="5"/>
  <c r="C1924" i="5"/>
  <c r="D1924" i="5"/>
  <c r="C1925" i="5"/>
  <c r="D1925" i="5"/>
  <c r="C1926" i="5"/>
  <c r="D1926" i="5" s="1"/>
  <c r="C1927" i="5"/>
  <c r="C1928" i="5"/>
  <c r="D1928" i="5"/>
  <c r="C1929" i="5"/>
  <c r="D1929" i="5"/>
  <c r="C1930" i="5"/>
  <c r="D1930" i="5" s="1"/>
  <c r="C1931" i="5"/>
  <c r="C1932" i="5"/>
  <c r="D1932" i="5"/>
  <c r="C1933" i="5"/>
  <c r="D1933" i="5"/>
  <c r="C1934" i="5"/>
  <c r="D1934" i="5" s="1"/>
  <c r="C1935" i="5"/>
  <c r="C1936" i="5"/>
  <c r="D1936" i="5"/>
  <c r="C1937" i="5"/>
  <c r="D1937" i="5"/>
  <c r="C1938" i="5"/>
  <c r="D1938" i="5" s="1"/>
  <c r="C1939" i="5"/>
  <c r="C1940" i="5"/>
  <c r="D1940" i="5"/>
  <c r="C1941" i="5"/>
  <c r="D1941" i="5"/>
  <c r="C1942" i="5"/>
  <c r="D1942" i="5" s="1"/>
  <c r="C1943" i="5"/>
  <c r="C1944" i="5"/>
  <c r="D1944" i="5"/>
  <c r="C1945" i="5"/>
  <c r="D1945" i="5"/>
  <c r="C1946" i="5"/>
  <c r="D1946" i="5" s="1"/>
  <c r="C1947" i="5"/>
  <c r="C1948" i="5"/>
  <c r="D1948" i="5"/>
  <c r="C1949" i="5"/>
  <c r="D1949" i="5"/>
  <c r="C1950" i="5"/>
  <c r="D1950" i="5" s="1"/>
  <c r="C1951" i="5"/>
  <c r="C1952" i="5"/>
  <c r="D1952" i="5"/>
  <c r="C1953" i="5"/>
  <c r="D1953" i="5"/>
  <c r="C1954" i="5"/>
  <c r="D1954" i="5" s="1"/>
  <c r="C1955" i="5"/>
  <c r="C1956" i="5"/>
  <c r="D1956" i="5"/>
  <c r="C1957" i="5"/>
  <c r="D1957" i="5"/>
  <c r="C1958" i="5"/>
  <c r="D1958" i="5" s="1"/>
  <c r="C1959" i="5"/>
  <c r="C1960" i="5"/>
  <c r="D1960" i="5"/>
  <c r="C1961" i="5"/>
  <c r="D1961" i="5"/>
  <c r="C1962" i="5"/>
  <c r="D1962" i="5" s="1"/>
  <c r="C1963" i="5"/>
  <c r="C1964" i="5"/>
  <c r="D1964" i="5"/>
  <c r="C1965" i="5"/>
  <c r="D1965" i="5"/>
  <c r="C1966" i="5"/>
  <c r="D1966" i="5" s="1"/>
  <c r="C1967" i="5"/>
  <c r="C1968" i="5"/>
  <c r="D1968" i="5"/>
  <c r="C1969" i="5"/>
  <c r="D1969" i="5"/>
  <c r="C1970" i="5"/>
  <c r="D1970" i="5" s="1"/>
  <c r="C1971" i="5"/>
  <c r="C1972" i="5"/>
  <c r="D1972" i="5"/>
  <c r="C1973" i="5"/>
  <c r="D1973" i="5"/>
  <c r="C1974" i="5"/>
  <c r="D1974" i="5" s="1"/>
  <c r="C1975" i="5"/>
  <c r="C1976" i="5"/>
  <c r="D1976" i="5"/>
  <c r="C1977" i="5"/>
  <c r="D1977" i="5"/>
  <c r="C1978" i="5"/>
  <c r="D1978" i="5" s="1"/>
  <c r="C1979" i="5"/>
  <c r="C1980" i="5"/>
  <c r="D1980" i="5"/>
  <c r="C1981" i="5"/>
  <c r="D1981" i="5"/>
  <c r="C1982" i="5"/>
  <c r="D1982" i="5" s="1"/>
  <c r="C1983" i="5"/>
  <c r="C1984" i="5"/>
  <c r="D1984" i="5"/>
  <c r="C1985" i="5"/>
  <c r="D1985" i="5"/>
  <c r="C1986" i="5"/>
  <c r="D1986" i="5" s="1"/>
  <c r="C1987" i="5"/>
  <c r="C1988" i="5"/>
  <c r="D1988" i="5"/>
  <c r="C1989" i="5"/>
  <c r="D1989" i="5"/>
  <c r="C1990" i="5"/>
  <c r="D1990" i="5" s="1"/>
  <c r="C1991" i="5"/>
  <c r="C1992" i="5"/>
  <c r="D1992" i="5"/>
  <c r="C1993" i="5"/>
  <c r="D1993" i="5"/>
  <c r="C1994" i="5"/>
  <c r="D1994" i="5" s="1"/>
  <c r="C1995" i="5"/>
  <c r="C1996" i="5"/>
  <c r="D1996" i="5"/>
  <c r="C1997" i="5"/>
  <c r="D1997" i="5"/>
  <c r="C1998" i="5"/>
  <c r="D1998" i="5" s="1"/>
  <c r="C1999" i="5"/>
  <c r="C2000" i="5"/>
  <c r="D2000" i="5"/>
  <c r="C2001" i="5"/>
  <c r="D2001" i="5"/>
  <c r="C2002" i="5"/>
  <c r="D2002" i="5" s="1"/>
  <c r="C2003" i="5"/>
  <c r="C2004" i="5"/>
  <c r="D2004" i="5"/>
  <c r="C2005" i="5"/>
  <c r="D2005" i="5"/>
  <c r="C2006" i="5"/>
  <c r="D2006" i="5" s="1"/>
  <c r="C2007" i="5"/>
  <c r="C2008" i="5"/>
  <c r="D2008" i="5"/>
  <c r="C2009" i="5"/>
  <c r="D2009" i="5"/>
  <c r="C2010" i="5"/>
  <c r="D2010" i="5" s="1"/>
  <c r="C2011" i="5"/>
  <c r="C2012" i="5"/>
  <c r="D2012" i="5"/>
  <c r="C2013" i="5"/>
  <c r="D2013" i="5"/>
  <c r="C2014" i="5"/>
  <c r="D2014" i="5" s="1"/>
  <c r="C2015" i="5"/>
  <c r="C2016" i="5"/>
  <c r="D2016" i="5"/>
  <c r="C2017" i="5"/>
  <c r="D2017" i="5"/>
  <c r="C2018" i="5"/>
  <c r="D2018" i="5" s="1"/>
  <c r="C2019" i="5"/>
  <c r="C2020" i="5"/>
  <c r="D2020" i="5"/>
  <c r="C2021" i="5"/>
  <c r="D2021" i="5"/>
  <c r="C2022" i="5"/>
  <c r="D2022" i="5" s="1"/>
  <c r="C2023" i="5"/>
  <c r="C2024" i="5"/>
  <c r="D2024" i="5"/>
  <c r="C2025" i="5"/>
  <c r="D2025" i="5"/>
  <c r="C2026" i="5"/>
  <c r="D2026" i="5" s="1"/>
  <c r="C2027" i="5"/>
  <c r="C2028" i="5"/>
  <c r="D2028" i="5"/>
  <c r="C2029" i="5"/>
  <c r="D2029" i="5"/>
  <c r="C2030" i="5"/>
  <c r="D2030" i="5" s="1"/>
  <c r="C2031" i="5"/>
  <c r="C2032" i="5"/>
  <c r="D2032" i="5"/>
  <c r="C2033" i="5"/>
  <c r="D2033" i="5"/>
  <c r="C2034" i="5"/>
  <c r="D2034" i="5" s="1"/>
  <c r="C2035" i="5"/>
  <c r="C2036" i="5"/>
  <c r="D2036" i="5"/>
  <c r="C2037" i="5"/>
  <c r="D2037" i="5"/>
  <c r="C2038" i="5"/>
  <c r="D2038" i="5" s="1"/>
  <c r="C2039" i="5"/>
  <c r="C2040" i="5"/>
  <c r="D2040" i="5"/>
  <c r="C2041" i="5"/>
  <c r="D2041" i="5"/>
  <c r="C2042" i="5"/>
  <c r="D2042" i="5" s="1"/>
  <c r="C2043" i="5"/>
  <c r="C2044" i="5"/>
  <c r="D2044" i="5"/>
  <c r="C2045" i="5"/>
  <c r="D2045" i="5"/>
  <c r="C2046" i="5"/>
  <c r="D2046" i="5" s="1"/>
  <c r="C2047" i="5"/>
  <c r="C2048" i="5"/>
  <c r="D2048" i="5"/>
  <c r="C2049" i="5"/>
  <c r="D2049" i="5"/>
  <c r="C2050" i="5"/>
  <c r="D2050" i="5" s="1"/>
  <c r="C2051" i="5"/>
  <c r="C2052" i="5"/>
  <c r="D2052" i="5"/>
  <c r="C2053" i="5"/>
  <c r="D2053" i="5"/>
  <c r="C2054" i="5"/>
  <c r="D2054" i="5" s="1"/>
  <c r="C2055" i="5"/>
  <c r="C2056" i="5"/>
  <c r="D2056" i="5"/>
  <c r="C2057" i="5"/>
  <c r="D2057" i="5"/>
  <c r="C2058" i="5"/>
  <c r="D2058" i="5" s="1"/>
  <c r="C2059" i="5"/>
  <c r="C2060" i="5"/>
  <c r="D2060" i="5"/>
  <c r="C2061" i="5"/>
  <c r="D2061" i="5"/>
  <c r="C2062" i="5"/>
  <c r="D2062" i="5" s="1"/>
  <c r="C2063" i="5"/>
  <c r="C2064" i="5"/>
  <c r="D2064" i="5"/>
  <c r="C2065" i="5"/>
  <c r="D2065" i="5"/>
  <c r="C2066" i="5"/>
  <c r="D2066" i="5" s="1"/>
  <c r="C2067" i="5"/>
  <c r="C2068" i="5"/>
  <c r="D2068" i="5"/>
  <c r="C2069" i="5"/>
  <c r="D2069" i="5"/>
  <c r="C2070" i="5"/>
  <c r="D2070" i="5" s="1"/>
  <c r="C2071" i="5"/>
  <c r="C2072" i="5"/>
  <c r="D2072" i="5"/>
  <c r="C2073" i="5"/>
  <c r="D2073" i="5"/>
  <c r="C2074" i="5"/>
  <c r="D2074" i="5" s="1"/>
  <c r="C2075" i="5"/>
  <c r="C2076" i="5"/>
  <c r="D2076" i="5"/>
  <c r="C2077" i="5"/>
  <c r="D2077" i="5"/>
  <c r="C2078" i="5"/>
  <c r="D2078" i="5" s="1"/>
  <c r="C2079" i="5"/>
  <c r="C2080" i="5"/>
  <c r="D2080" i="5"/>
  <c r="C2081" i="5"/>
  <c r="D2081" i="5"/>
  <c r="C2082" i="5"/>
  <c r="D2082" i="5" s="1"/>
  <c r="C2083" i="5"/>
  <c r="C2084" i="5"/>
  <c r="D2084" i="5"/>
  <c r="C2085" i="5"/>
  <c r="D2085" i="5"/>
  <c r="C2086" i="5"/>
  <c r="D2086" i="5" s="1"/>
  <c r="C2087" i="5"/>
  <c r="C2088" i="5"/>
  <c r="D2088" i="5"/>
  <c r="C2089" i="5"/>
  <c r="D2089" i="5"/>
  <c r="C2090" i="5"/>
  <c r="D2090" i="5" s="1"/>
  <c r="C2091" i="5"/>
  <c r="C2092" i="5"/>
  <c r="D2092" i="5"/>
  <c r="C2093" i="5"/>
  <c r="D2093" i="5"/>
  <c r="C2094" i="5"/>
  <c r="D2094" i="5" s="1"/>
  <c r="C2095" i="5"/>
  <c r="C2096" i="5"/>
  <c r="D2096" i="5"/>
  <c r="C2097" i="5"/>
  <c r="D2097" i="5"/>
  <c r="C2098" i="5"/>
  <c r="D2098" i="5" s="1"/>
  <c r="C2099" i="5"/>
  <c r="C2100" i="5"/>
  <c r="D2100" i="5"/>
  <c r="C2101" i="5"/>
  <c r="D2101" i="5"/>
  <c r="C2102" i="5"/>
  <c r="D2102" i="5" s="1"/>
  <c r="C2103" i="5"/>
  <c r="C2104" i="5"/>
  <c r="D2104" i="5"/>
  <c r="C2105" i="5"/>
  <c r="D2105" i="5"/>
  <c r="C2106" i="5"/>
  <c r="D2106" i="5" s="1"/>
  <c r="C2107" i="5"/>
  <c r="C2108" i="5"/>
  <c r="D2108" i="5"/>
  <c r="C2109" i="5"/>
  <c r="D2109" i="5"/>
  <c r="C2110" i="5"/>
  <c r="D2110" i="5" s="1"/>
  <c r="C2111" i="5"/>
  <c r="C2112" i="5"/>
  <c r="D2112" i="5"/>
  <c r="C2113" i="5"/>
  <c r="D2113" i="5"/>
  <c r="C2114" i="5"/>
  <c r="D2114" i="5" s="1"/>
  <c r="C2115" i="5"/>
  <c r="C2116" i="5"/>
  <c r="D2116" i="5"/>
  <c r="C2117" i="5"/>
  <c r="D2117" i="5"/>
  <c r="C2118" i="5"/>
  <c r="D2118" i="5" s="1"/>
  <c r="C2119" i="5"/>
  <c r="C2120" i="5"/>
  <c r="D2120" i="5"/>
  <c r="C2121" i="5"/>
  <c r="D2121" i="5"/>
  <c r="C2122" i="5"/>
  <c r="D2122" i="5" s="1"/>
  <c r="C2123" i="5"/>
  <c r="C2124" i="5"/>
  <c r="D2124" i="5"/>
  <c r="C2125" i="5"/>
  <c r="D2125" i="5"/>
  <c r="C2126" i="5"/>
  <c r="D2126" i="5" s="1"/>
  <c r="C2127" i="5"/>
  <c r="C2128" i="5"/>
  <c r="D2128" i="5"/>
  <c r="C2129" i="5"/>
  <c r="D2129" i="5"/>
  <c r="C2130" i="5"/>
  <c r="D2130" i="5" s="1"/>
  <c r="C2131" i="5"/>
  <c r="C2132" i="5"/>
  <c r="D2132" i="5"/>
  <c r="C2133" i="5"/>
  <c r="D2133" i="5"/>
  <c r="C2134" i="5"/>
  <c r="D2134" i="5" s="1"/>
  <c r="C2135" i="5"/>
  <c r="C2136" i="5"/>
  <c r="D2136" i="5"/>
  <c r="C2137" i="5"/>
  <c r="D2137" i="5"/>
  <c r="C2138" i="5"/>
  <c r="D2138" i="5" s="1"/>
  <c r="C2139" i="5"/>
  <c r="C2140" i="5"/>
  <c r="D2140" i="5"/>
  <c r="C2141" i="5"/>
  <c r="D2141" i="5"/>
  <c r="C2142" i="5"/>
  <c r="D2142" i="5" s="1"/>
  <c r="C2143" i="5"/>
  <c r="C2144" i="5"/>
  <c r="D2144" i="5"/>
  <c r="C2145" i="5"/>
  <c r="D2145" i="5"/>
  <c r="C2146" i="5"/>
  <c r="D2146" i="5" s="1"/>
  <c r="C2147" i="5"/>
  <c r="C2148" i="5"/>
  <c r="D2148" i="5"/>
  <c r="C2149" i="5"/>
  <c r="D2149" i="5"/>
  <c r="C2150" i="5"/>
  <c r="D2150" i="5" s="1"/>
  <c r="C2151" i="5"/>
  <c r="C2152" i="5"/>
  <c r="D2152" i="5"/>
  <c r="C2153" i="5"/>
  <c r="D2153" i="5"/>
  <c r="C2154" i="5"/>
  <c r="D2154" i="5" s="1"/>
  <c r="C2155" i="5"/>
  <c r="C2156" i="5"/>
  <c r="D2156" i="5"/>
  <c r="C2157" i="5"/>
  <c r="D2157" i="5"/>
  <c r="C2158" i="5"/>
  <c r="D2158" i="5" s="1"/>
  <c r="C2159" i="5"/>
  <c r="C2160" i="5"/>
  <c r="D2160" i="5"/>
  <c r="C2161" i="5"/>
  <c r="D2161" i="5"/>
  <c r="C2162" i="5"/>
  <c r="D2162" i="5" s="1"/>
  <c r="C2163" i="5"/>
  <c r="C2164" i="5"/>
  <c r="D2164" i="5"/>
  <c r="C2165" i="5"/>
  <c r="D2165" i="5"/>
  <c r="C2166" i="5"/>
  <c r="D2166" i="5" s="1"/>
  <c r="C2167" i="5"/>
  <c r="C2168" i="5"/>
  <c r="D2168" i="5"/>
  <c r="C2169" i="5"/>
  <c r="D2169" i="5"/>
  <c r="C2170" i="5"/>
  <c r="D2170" i="5" s="1"/>
  <c r="C2171" i="5"/>
  <c r="C2172" i="5"/>
  <c r="D2172" i="5"/>
  <c r="C2173" i="5"/>
  <c r="D2173" i="5"/>
  <c r="C2174" i="5"/>
  <c r="D2174" i="5" s="1"/>
  <c r="C2175" i="5"/>
  <c r="C2176" i="5"/>
  <c r="D2176" i="5"/>
  <c r="C2177" i="5"/>
  <c r="D2177" i="5"/>
  <c r="C2178" i="5"/>
  <c r="D2178" i="5" s="1"/>
  <c r="C2179" i="5"/>
  <c r="C2180" i="5"/>
  <c r="D2180" i="5"/>
  <c r="C2181" i="5"/>
  <c r="D2181" i="5"/>
  <c r="C2182" i="5"/>
  <c r="D2182" i="5" s="1"/>
  <c r="C2183" i="5"/>
  <c r="C2184" i="5"/>
  <c r="D2184" i="5"/>
  <c r="C2185" i="5"/>
  <c r="D2185" i="5"/>
  <c r="C2186" i="5"/>
  <c r="D2186" i="5" s="1"/>
  <c r="C2187" i="5"/>
  <c r="C2188" i="5"/>
  <c r="D2188" i="5"/>
  <c r="C2189" i="5"/>
  <c r="D2189" i="5"/>
  <c r="C2190" i="5"/>
  <c r="D2190" i="5" s="1"/>
  <c r="C2191" i="5"/>
  <c r="C2192" i="5"/>
  <c r="D2192" i="5"/>
  <c r="C2193" i="5"/>
  <c r="D2193" i="5"/>
  <c r="C2194" i="5"/>
  <c r="D2194" i="5" s="1"/>
  <c r="C2195" i="5"/>
  <c r="C2196" i="5"/>
  <c r="C2197" i="5"/>
  <c r="D2197" i="5"/>
  <c r="C2198" i="5"/>
  <c r="D2198" i="5" s="1"/>
  <c r="C2199" i="5"/>
  <c r="C2200" i="5"/>
  <c r="D2200" i="5" s="1"/>
  <c r="C2201" i="5"/>
  <c r="D2201" i="5"/>
  <c r="C2202" i="5"/>
  <c r="C2203" i="5"/>
  <c r="C2204" i="5"/>
  <c r="C2205" i="5"/>
  <c r="D2205" i="5"/>
  <c r="C2206" i="5"/>
  <c r="D2206" i="5" s="1"/>
  <c r="C2207" i="5"/>
  <c r="C2208" i="5"/>
  <c r="D2208" i="5" s="1"/>
  <c r="C2209" i="5"/>
  <c r="D2209" i="5"/>
  <c r="C2210" i="5"/>
  <c r="C2211" i="5"/>
  <c r="C2212" i="5"/>
  <c r="C2213" i="5"/>
  <c r="D2213" i="5"/>
  <c r="C2214" i="5"/>
  <c r="D2214" i="5" s="1"/>
  <c r="C2215" i="5"/>
  <c r="C2216" i="5"/>
  <c r="D2216" i="5" s="1"/>
  <c r="C2217" i="5"/>
  <c r="D2217" i="5"/>
  <c r="C2218" i="5"/>
  <c r="C2219" i="5"/>
  <c r="C2220" i="5"/>
  <c r="C2221" i="5"/>
  <c r="D2221" i="5"/>
  <c r="C2222" i="5"/>
  <c r="D2222" i="5" s="1"/>
  <c r="C2223" i="5"/>
  <c r="C2224" i="5"/>
  <c r="D2224" i="5" s="1"/>
  <c r="C2225" i="5"/>
  <c r="D2225" i="5"/>
  <c r="C2226" i="5"/>
  <c r="C2227" i="5"/>
  <c r="C2228" i="5"/>
  <c r="C2229" i="5"/>
  <c r="D2229" i="5"/>
  <c r="C2230" i="5"/>
  <c r="D2230" i="5" s="1"/>
  <c r="C2231" i="5"/>
  <c r="C2232" i="5"/>
  <c r="D2232" i="5" s="1"/>
  <c r="C2233" i="5"/>
  <c r="D2233" i="5"/>
  <c r="C2234" i="5"/>
  <c r="C2235" i="5"/>
  <c r="C2236" i="5"/>
  <c r="C2237" i="5"/>
  <c r="D2237" i="5"/>
  <c r="C2238" i="5"/>
  <c r="D2238" i="5" s="1"/>
  <c r="C2239" i="5"/>
  <c r="C2240" i="5"/>
  <c r="D2240" i="5" s="1"/>
  <c r="C2241" i="5"/>
  <c r="D2241" i="5"/>
  <c r="C2242" i="5"/>
  <c r="C2243" i="5"/>
  <c r="C2244" i="5"/>
  <c r="C2245" i="5"/>
  <c r="D2245" i="5"/>
  <c r="C2246" i="5"/>
  <c r="D2246" i="5" s="1"/>
  <c r="C2247" i="5"/>
  <c r="C2248" i="5"/>
  <c r="D2248" i="5" s="1"/>
  <c r="C2249" i="5"/>
  <c r="D2249" i="5"/>
  <c r="C2250" i="5"/>
  <c r="C2251" i="5"/>
  <c r="C2252" i="5"/>
  <c r="C2253" i="5"/>
  <c r="D2253" i="5"/>
  <c r="C2254" i="5"/>
  <c r="D2254" i="5" s="1"/>
  <c r="C2255" i="5"/>
  <c r="C2256" i="5"/>
  <c r="D2256" i="5" s="1"/>
  <c r="C2257" i="5"/>
  <c r="D2257" i="5"/>
  <c r="C2258" i="5"/>
  <c r="C2259" i="5"/>
  <c r="C2260" i="5"/>
  <c r="D2260" i="5" s="1"/>
  <c r="C2261" i="5"/>
  <c r="D2261" i="5"/>
  <c r="C2262" i="5"/>
  <c r="C2263" i="5"/>
  <c r="C2264" i="5"/>
  <c r="D2264" i="5" s="1"/>
  <c r="C2265" i="5"/>
  <c r="D2265" i="5"/>
  <c r="C2266" i="5"/>
  <c r="C2267" i="5"/>
  <c r="C2268" i="5"/>
  <c r="D2268" i="5" s="1"/>
  <c r="C2269" i="5"/>
  <c r="D2269" i="5"/>
  <c r="C2270" i="5"/>
  <c r="C2271" i="5"/>
  <c r="C2272" i="5"/>
  <c r="D2272" i="5" s="1"/>
  <c r="C2273" i="5"/>
  <c r="D2273" i="5"/>
  <c r="C2274" i="5"/>
  <c r="C2275" i="5"/>
  <c r="C2276" i="5"/>
  <c r="D2276" i="5" s="1"/>
  <c r="C2277" i="5"/>
  <c r="D2277" i="5"/>
  <c r="C2278" i="5"/>
  <c r="C2279" i="5"/>
  <c r="C2280" i="5"/>
  <c r="D2280" i="5" s="1"/>
  <c r="C2281" i="5"/>
  <c r="D2281" i="5"/>
  <c r="C2282" i="5"/>
  <c r="C2283" i="5"/>
  <c r="C2284" i="5"/>
  <c r="D2284" i="5" s="1"/>
  <c r="C2285" i="5"/>
  <c r="D2285" i="5"/>
  <c r="C2286" i="5"/>
  <c r="C2287" i="5"/>
  <c r="C2288" i="5"/>
  <c r="D2288" i="5" s="1"/>
  <c r="C2289" i="5"/>
  <c r="D2289" i="5"/>
  <c r="C2290" i="5"/>
  <c r="C2291" i="5"/>
  <c r="C2292" i="5"/>
  <c r="D2292" i="5" s="1"/>
  <c r="C2293" i="5"/>
  <c r="D2293" i="5"/>
  <c r="C2294" i="5"/>
  <c r="C2295" i="5"/>
  <c r="C2296" i="5"/>
  <c r="D2296" i="5" s="1"/>
  <c r="C2297" i="5"/>
  <c r="D2297" i="5"/>
  <c r="C2298" i="5"/>
  <c r="C2299" i="5"/>
  <c r="C2300" i="5"/>
  <c r="D2300" i="5" s="1"/>
  <c r="C2301" i="5"/>
  <c r="D2301" i="5"/>
  <c r="C2302" i="5"/>
  <c r="C2303" i="5"/>
  <c r="C2304" i="5"/>
  <c r="D2304" i="5" s="1"/>
  <c r="C2305" i="5"/>
  <c r="D2305" i="5"/>
  <c r="C2306" i="5"/>
  <c r="C2307" i="5"/>
  <c r="C2308" i="5"/>
  <c r="D2308" i="5" s="1"/>
  <c r="C2309" i="5"/>
  <c r="D2309" i="5"/>
  <c r="C2310" i="5"/>
  <c r="C2311" i="5"/>
  <c r="C2312" i="5"/>
  <c r="D2312" i="5" s="1"/>
  <c r="C2313" i="5"/>
  <c r="D2313" i="5"/>
  <c r="C2314" i="5"/>
  <c r="C2315" i="5"/>
  <c r="C2316" i="5"/>
  <c r="D2316" i="5" s="1"/>
  <c r="C2317" i="5"/>
  <c r="D2317" i="5"/>
  <c r="C2318" i="5"/>
  <c r="C2319" i="5"/>
  <c r="C2320" i="5"/>
  <c r="D2320" i="5" s="1"/>
  <c r="C2321" i="5"/>
  <c r="D2321" i="5"/>
  <c r="C2322" i="5"/>
  <c r="C2323" i="5"/>
  <c r="C2324" i="5"/>
  <c r="D2324" i="5" s="1"/>
  <c r="C2325" i="5"/>
  <c r="D2325" i="5"/>
  <c r="C2326" i="5"/>
  <c r="C2327" i="5"/>
  <c r="C2328" i="5"/>
  <c r="D2328" i="5" s="1"/>
  <c r="C2329" i="5"/>
  <c r="D2329" i="5"/>
  <c r="C2330" i="5"/>
  <c r="C2331" i="5"/>
  <c r="C2332" i="5"/>
  <c r="D2332" i="5" s="1"/>
  <c r="C2333" i="5"/>
  <c r="D2333" i="5"/>
  <c r="C2334" i="5"/>
  <c r="C2335" i="5"/>
  <c r="C2336" i="5"/>
  <c r="D2336" i="5" s="1"/>
  <c r="C2337" i="5"/>
  <c r="D2337" i="5"/>
  <c r="C2338" i="5"/>
  <c r="C2339" i="5"/>
  <c r="C2340" i="5"/>
  <c r="D2340" i="5" s="1"/>
  <c r="C2341" i="5"/>
  <c r="D2341" i="5"/>
  <c r="C2342" i="5"/>
  <c r="C2343" i="5"/>
  <c r="C2344" i="5"/>
  <c r="D2344" i="5" s="1"/>
  <c r="C2345" i="5"/>
  <c r="D2345" i="5"/>
  <c r="C2346" i="5"/>
  <c r="C2347" i="5"/>
  <c r="C2348" i="5"/>
  <c r="D2348" i="5" s="1"/>
  <c r="C2349" i="5"/>
  <c r="D2349" i="5"/>
  <c r="C2350" i="5"/>
  <c r="C2351" i="5"/>
  <c r="C2352" i="5"/>
  <c r="D2352" i="5" s="1"/>
  <c r="C2353" i="5"/>
  <c r="D2353" i="5"/>
  <c r="C2354" i="5"/>
  <c r="C2355" i="5"/>
  <c r="C2356" i="5"/>
  <c r="D2356" i="5" s="1"/>
  <c r="C2357" i="5"/>
  <c r="D2357" i="5"/>
  <c r="C2358" i="5"/>
  <c r="C2359" i="5"/>
  <c r="C2360" i="5"/>
  <c r="D2360" i="5" s="1"/>
  <c r="C2361" i="5"/>
  <c r="D2361" i="5"/>
  <c r="C2362" i="5"/>
  <c r="C2363" i="5"/>
  <c r="C2364" i="5"/>
  <c r="D2364" i="5" s="1"/>
  <c r="C2365" i="5"/>
  <c r="D2365" i="5"/>
  <c r="C2366" i="5"/>
  <c r="C2367" i="5"/>
  <c r="C2368" i="5"/>
  <c r="D2368" i="5" s="1"/>
  <c r="C2369" i="5"/>
  <c r="D2369" i="5"/>
  <c r="C2370" i="5"/>
  <c r="C2371" i="5"/>
  <c r="C2372" i="5"/>
  <c r="D2372" i="5" s="1"/>
  <c r="C2373" i="5"/>
  <c r="D2373" i="5"/>
  <c r="C2374" i="5"/>
  <c r="C2375" i="5"/>
  <c r="C2376" i="5"/>
  <c r="D2376" i="5" s="1"/>
  <c r="C2377" i="5"/>
  <c r="D2377" i="5"/>
  <c r="C2378" i="5"/>
  <c r="C2379" i="5"/>
  <c r="C2380" i="5"/>
  <c r="D2380" i="5" s="1"/>
  <c r="C2381" i="5"/>
  <c r="D2381" i="5"/>
  <c r="C2382" i="5"/>
  <c r="C2383" i="5"/>
  <c r="C2384" i="5"/>
  <c r="D2384" i="5" s="1"/>
  <c r="C2385" i="5"/>
  <c r="D2385" i="5"/>
  <c r="C2386" i="5"/>
  <c r="C2387" i="5"/>
  <c r="C2388" i="5"/>
  <c r="D2388" i="5" s="1"/>
  <c r="C2389" i="5"/>
  <c r="D2389" i="5"/>
  <c r="C2390" i="5"/>
  <c r="C2391" i="5"/>
  <c r="D2391" i="5" s="1"/>
  <c r="C2392" i="5"/>
  <c r="D2392" i="5"/>
  <c r="C2393" i="5"/>
  <c r="D2393" i="5" s="1"/>
  <c r="C2394" i="5"/>
  <c r="D2394" i="5"/>
  <c r="C2395" i="5"/>
  <c r="D2395" i="5" s="1"/>
  <c r="C2396" i="5"/>
  <c r="D2396" i="5"/>
  <c r="C2397" i="5"/>
  <c r="D2397" i="5" s="1"/>
  <c r="C2398" i="5"/>
  <c r="D2398" i="5"/>
  <c r="C2399" i="5"/>
  <c r="D2399" i="5" s="1"/>
  <c r="C2400" i="5"/>
  <c r="D2400" i="5"/>
  <c r="C2401" i="5"/>
  <c r="D2401" i="5" s="1"/>
  <c r="C2402" i="5"/>
  <c r="D2402" i="5"/>
  <c r="C2403" i="5"/>
  <c r="D2403" i="5" s="1"/>
  <c r="C2404" i="5"/>
  <c r="D2404" i="5"/>
  <c r="C2405" i="5"/>
  <c r="D2405" i="5" s="1"/>
  <c r="C2406" i="5"/>
  <c r="D2406" i="5"/>
  <c r="C2407" i="5"/>
  <c r="D2407" i="5" s="1"/>
  <c r="C2408" i="5"/>
  <c r="D2408" i="5"/>
  <c r="C2409" i="5"/>
  <c r="D2409" i="5" s="1"/>
  <c r="C2410" i="5"/>
  <c r="D2410" i="5"/>
  <c r="C2411" i="5"/>
  <c r="D2411" i="5" s="1"/>
  <c r="C2412" i="5"/>
  <c r="D2412" i="5"/>
  <c r="C2413" i="5"/>
  <c r="D2413" i="5" s="1"/>
  <c r="C2414" i="5"/>
  <c r="D2414" i="5"/>
  <c r="C2415" i="5"/>
  <c r="D2415" i="5" s="1"/>
  <c r="C2416" i="5"/>
  <c r="D2416" i="5"/>
  <c r="C2417" i="5"/>
  <c r="D2417" i="5" s="1"/>
  <c r="C2418" i="5"/>
  <c r="D2418" i="5"/>
  <c r="C2419" i="5"/>
  <c r="D2419" i="5" s="1"/>
  <c r="C2420" i="5"/>
  <c r="D2420" i="5"/>
  <c r="C2421" i="5"/>
  <c r="D2421" i="5" s="1"/>
  <c r="C2422" i="5"/>
  <c r="D2422" i="5"/>
  <c r="C2423" i="5"/>
  <c r="D2423" i="5" s="1"/>
  <c r="C2424" i="5"/>
  <c r="D2424" i="5"/>
  <c r="C2425" i="5"/>
  <c r="D2425" i="5" s="1"/>
  <c r="C2426" i="5"/>
  <c r="D2426" i="5"/>
  <c r="C2427" i="5"/>
  <c r="D2427" i="5" s="1"/>
  <c r="C2428" i="5"/>
  <c r="D2428" i="5"/>
  <c r="C2429" i="5"/>
  <c r="D2429" i="5" s="1"/>
  <c r="C2430" i="5"/>
  <c r="D2430" i="5"/>
  <c r="C2431" i="5"/>
  <c r="D2431" i="5" s="1"/>
  <c r="C2432" i="5"/>
  <c r="D2432" i="5"/>
  <c r="C2433" i="5"/>
  <c r="D2433" i="5" s="1"/>
  <c r="C2434" i="5"/>
  <c r="D2434" i="5"/>
  <c r="C2435" i="5"/>
  <c r="D2435" i="5" s="1"/>
  <c r="C2436" i="5"/>
  <c r="D2436" i="5"/>
  <c r="C2437" i="5"/>
  <c r="D2437" i="5" s="1"/>
  <c r="C2438" i="5"/>
  <c r="D2438" i="5"/>
  <c r="C2439" i="5"/>
  <c r="D2439" i="5" s="1"/>
  <c r="C2440" i="5"/>
  <c r="D2440" i="5"/>
  <c r="C2441" i="5"/>
  <c r="D2441" i="5" s="1"/>
  <c r="C2442" i="5"/>
  <c r="D2442" i="5"/>
  <c r="C2443" i="5"/>
  <c r="D2443" i="5" s="1"/>
  <c r="C2444" i="5"/>
  <c r="D2444" i="5"/>
  <c r="C2445" i="5"/>
  <c r="D2445" i="5" s="1"/>
  <c r="C2446" i="5"/>
  <c r="D2446" i="5"/>
  <c r="C2447" i="5"/>
  <c r="D2447" i="5" s="1"/>
  <c r="C2448" i="5"/>
  <c r="D2448" i="5"/>
  <c r="C2449" i="5"/>
  <c r="D2449" i="5" s="1"/>
  <c r="C2450" i="5"/>
  <c r="D2450" i="5"/>
  <c r="C2451" i="5"/>
  <c r="D2451" i="5" s="1"/>
  <c r="C2452" i="5"/>
  <c r="D2452" i="5"/>
  <c r="C2453" i="5"/>
  <c r="D2453" i="5" s="1"/>
  <c r="C2454" i="5"/>
  <c r="D2454" i="5"/>
  <c r="C2455" i="5"/>
  <c r="D2455" i="5" s="1"/>
  <c r="C2456" i="5"/>
  <c r="D2456" i="5"/>
  <c r="C2457" i="5"/>
  <c r="D2457" i="5" s="1"/>
  <c r="C2458" i="5"/>
  <c r="D2458" i="5"/>
  <c r="C2459" i="5"/>
  <c r="D2459" i="5" s="1"/>
  <c r="C2460" i="5"/>
  <c r="D2460" i="5"/>
  <c r="C2461" i="5"/>
  <c r="D2461" i="5" s="1"/>
  <c r="C2462" i="5"/>
  <c r="D2462" i="5"/>
  <c r="C2463" i="5"/>
  <c r="D2463" i="5" s="1"/>
  <c r="C2464" i="5"/>
  <c r="D2464" i="5"/>
  <c r="C2465" i="5"/>
  <c r="D2465" i="5" s="1"/>
  <c r="C2466" i="5"/>
  <c r="D2466" i="5"/>
  <c r="C2467" i="5"/>
  <c r="D2467" i="5" s="1"/>
  <c r="C2468" i="5"/>
  <c r="D2468" i="5"/>
  <c r="C2469" i="5"/>
  <c r="D2469" i="5" s="1"/>
  <c r="C2470" i="5"/>
  <c r="D2470" i="5"/>
  <c r="C2471" i="5"/>
  <c r="D2471" i="5" s="1"/>
  <c r="C2472" i="5"/>
  <c r="D2472" i="5"/>
  <c r="C2473" i="5"/>
  <c r="D2473" i="5" s="1"/>
  <c r="C2474" i="5"/>
  <c r="D2474" i="5"/>
  <c r="C2475" i="5"/>
  <c r="D2475" i="5" s="1"/>
  <c r="C2476" i="5"/>
  <c r="D2476" i="5"/>
  <c r="C2477" i="5"/>
  <c r="D2477" i="5" s="1"/>
  <c r="C2478" i="5"/>
  <c r="D2478" i="5"/>
  <c r="C2479" i="5"/>
  <c r="D2479" i="5" s="1"/>
  <c r="C2480" i="5"/>
  <c r="D2480" i="5"/>
  <c r="C2481" i="5"/>
  <c r="D2481" i="5" s="1"/>
  <c r="C2482" i="5"/>
  <c r="D2482" i="5"/>
  <c r="C2483" i="5"/>
  <c r="D2483" i="5" s="1"/>
  <c r="C2484" i="5"/>
  <c r="D2484" i="5"/>
  <c r="C2485" i="5"/>
  <c r="D2485" i="5" s="1"/>
  <c r="C2486" i="5"/>
  <c r="D2486" i="5"/>
  <c r="C2487" i="5"/>
  <c r="D2487" i="5" s="1"/>
  <c r="C2488" i="5"/>
  <c r="D2488" i="5"/>
  <c r="C2489" i="5"/>
  <c r="D2489" i="5" s="1"/>
  <c r="C2490" i="5"/>
  <c r="D2490" i="5"/>
  <c r="C2491" i="5"/>
  <c r="D2491" i="5" s="1"/>
  <c r="C2492" i="5"/>
  <c r="D2492" i="5"/>
  <c r="C2493" i="5"/>
  <c r="D2493" i="5" s="1"/>
  <c r="C2494" i="5"/>
  <c r="D2494" i="5"/>
  <c r="C2495" i="5"/>
  <c r="D2495" i="5" s="1"/>
  <c r="C2496" i="5"/>
  <c r="D2496" i="5"/>
  <c r="C2497" i="5"/>
  <c r="D2497" i="5" s="1"/>
  <c r="C2498" i="5"/>
  <c r="D2498" i="5"/>
  <c r="C2499" i="5"/>
  <c r="D2499" i="5" s="1"/>
  <c r="C2500" i="5"/>
  <c r="D2500" i="5"/>
  <c r="C2501" i="5"/>
  <c r="D2501" i="5" s="1"/>
  <c r="C2502" i="5"/>
  <c r="D2502" i="5"/>
  <c r="C2503" i="5"/>
  <c r="D2503" i="5" s="1"/>
  <c r="C2504" i="5"/>
  <c r="D2504" i="5"/>
  <c r="C2505" i="5"/>
  <c r="D2505" i="5" s="1"/>
  <c r="C2506" i="5"/>
  <c r="D2506" i="5"/>
  <c r="C2507" i="5"/>
  <c r="D2507" i="5" s="1"/>
  <c r="C2508" i="5"/>
  <c r="D2508" i="5"/>
  <c r="C2509" i="5"/>
  <c r="D2509" i="5" s="1"/>
  <c r="C2510" i="5"/>
  <c r="D2510" i="5"/>
  <c r="C2511" i="5"/>
  <c r="D2511" i="5" s="1"/>
  <c r="C2512" i="5"/>
  <c r="D2512" i="5"/>
  <c r="C2513" i="5"/>
  <c r="D2513" i="5" s="1"/>
  <c r="C2514" i="5"/>
  <c r="D2514" i="5"/>
  <c r="C2515" i="5"/>
  <c r="D2515" i="5" s="1"/>
  <c r="C2516" i="5"/>
  <c r="D2516" i="5"/>
  <c r="C2517" i="5"/>
  <c r="D2517" i="5" s="1"/>
  <c r="C2518" i="5"/>
  <c r="D2518" i="5"/>
  <c r="C2519" i="5"/>
  <c r="D2519" i="5" s="1"/>
  <c r="C2520" i="5"/>
  <c r="D2520" i="5"/>
  <c r="C2521" i="5"/>
  <c r="D2521" i="5" s="1"/>
  <c r="C2522" i="5"/>
  <c r="D2522" i="5"/>
  <c r="C2523" i="5"/>
  <c r="D2523" i="5" s="1"/>
  <c r="C2524" i="5"/>
  <c r="C2525" i="5"/>
  <c r="D2525" i="5" s="1"/>
  <c r="C2526" i="5"/>
  <c r="D2526" i="5"/>
  <c r="C2527" i="5"/>
  <c r="D2527" i="5" s="1"/>
  <c r="C2528" i="5"/>
  <c r="C2529" i="5"/>
  <c r="D2529" i="5" s="1"/>
  <c r="C2530" i="5"/>
  <c r="D2530" i="5"/>
  <c r="C2531" i="5"/>
  <c r="D2531" i="5" s="1"/>
  <c r="C2532" i="5"/>
  <c r="C2533" i="5"/>
  <c r="D2533" i="5" s="1"/>
  <c r="C2534" i="5"/>
  <c r="D2534" i="5"/>
  <c r="C2535" i="5"/>
  <c r="D2535" i="5" s="1"/>
  <c r="C2536" i="5"/>
  <c r="C2537" i="5"/>
  <c r="D2537" i="5" s="1"/>
  <c r="C2538" i="5"/>
  <c r="D2538" i="5"/>
  <c r="C2539" i="5"/>
  <c r="D2539" i="5" s="1"/>
  <c r="C2540" i="5"/>
  <c r="C2541" i="5"/>
  <c r="D2541" i="5" s="1"/>
  <c r="C2542" i="5"/>
  <c r="D2542" i="5"/>
  <c r="C2543" i="5"/>
  <c r="D2543" i="5" s="1"/>
  <c r="C2544" i="5"/>
  <c r="C2545" i="5"/>
  <c r="D2545" i="5" s="1"/>
  <c r="C2546" i="5"/>
  <c r="D2546" i="5"/>
  <c r="C2547" i="5"/>
  <c r="D2547" i="5" s="1"/>
  <c r="C2548" i="5"/>
  <c r="C2549" i="5"/>
  <c r="D2549" i="5" s="1"/>
  <c r="C2550" i="5"/>
  <c r="C2551" i="5"/>
  <c r="D2551" i="5" s="1"/>
  <c r="C2552" i="5"/>
  <c r="D2552" i="5"/>
  <c r="C2553" i="5"/>
  <c r="D2553" i="5" s="1"/>
  <c r="C2554" i="5"/>
  <c r="C2555" i="5"/>
  <c r="D2555" i="5" s="1"/>
  <c r="C2556" i="5"/>
  <c r="D2556" i="5"/>
  <c r="C2557" i="5"/>
  <c r="D2557" i="5" s="1"/>
  <c r="C2558" i="5"/>
  <c r="C2559" i="5"/>
  <c r="D2559" i="5" s="1"/>
  <c r="C2560" i="5"/>
  <c r="D2560" i="5"/>
  <c r="C2561" i="5"/>
  <c r="D2561" i="5" s="1"/>
  <c r="C2562" i="5"/>
  <c r="C2563" i="5"/>
  <c r="D2563" i="5" s="1"/>
  <c r="C2564" i="5"/>
  <c r="D2564" i="5"/>
  <c r="C2565" i="5"/>
  <c r="D2565" i="5" s="1"/>
  <c r="C2566" i="5"/>
  <c r="C2567" i="5"/>
  <c r="D2567" i="5" s="1"/>
  <c r="C2568" i="5"/>
  <c r="D2568" i="5"/>
  <c r="C2569" i="5"/>
  <c r="D2569" i="5" s="1"/>
  <c r="C2570" i="5"/>
  <c r="C2571" i="5"/>
  <c r="D2571" i="5" s="1"/>
  <c r="C2572" i="5"/>
  <c r="D2572" i="5"/>
  <c r="C2573" i="5"/>
  <c r="D2573" i="5" s="1"/>
  <c r="C2574" i="5"/>
  <c r="C2575" i="5"/>
  <c r="D2575" i="5" s="1"/>
  <c r="C2576" i="5"/>
  <c r="D2576" i="5"/>
  <c r="C2577" i="5"/>
  <c r="D2577" i="5" s="1"/>
  <c r="C2578" i="5"/>
  <c r="C2579" i="5"/>
  <c r="D2579" i="5" s="1"/>
  <c r="C2580" i="5"/>
  <c r="D2580" i="5"/>
  <c r="C2581" i="5"/>
  <c r="D2581" i="5" s="1"/>
  <c r="C2582" i="5"/>
  <c r="C2583" i="5"/>
  <c r="D2583" i="5" s="1"/>
  <c r="C2584" i="5"/>
  <c r="D2584" i="5"/>
  <c r="C2585" i="5"/>
  <c r="D2585" i="5" s="1"/>
  <c r="C2586" i="5"/>
  <c r="C2587" i="5"/>
  <c r="D2587" i="5" s="1"/>
  <c r="C2588" i="5"/>
  <c r="D2588" i="5"/>
  <c r="C2589" i="5"/>
  <c r="D2589" i="5" s="1"/>
  <c r="C2590" i="5"/>
  <c r="C2591" i="5"/>
  <c r="D2591" i="5" s="1"/>
  <c r="C2592" i="5"/>
  <c r="D2592" i="5"/>
  <c r="C2593" i="5"/>
  <c r="D2593" i="5" s="1"/>
  <c r="C2594" i="5"/>
  <c r="C2595" i="5"/>
  <c r="D2595" i="5" s="1"/>
  <c r="C2596" i="5"/>
  <c r="D2596" i="5"/>
  <c r="C2597" i="5"/>
  <c r="D2597" i="5" s="1"/>
  <c r="C2598" i="5"/>
  <c r="C2599" i="5"/>
  <c r="D2599" i="5" s="1"/>
  <c r="C2600" i="5"/>
  <c r="D2600" i="5"/>
  <c r="C2601" i="5"/>
  <c r="D2601" i="5" s="1"/>
  <c r="C2602" i="5"/>
  <c r="C2603" i="5"/>
  <c r="D2603" i="5" s="1"/>
  <c r="C2604" i="5"/>
  <c r="D2604" i="5"/>
  <c r="C2605" i="5"/>
  <c r="D2605" i="5" s="1"/>
  <c r="C2606" i="5"/>
  <c r="C2607" i="5"/>
  <c r="D2607" i="5" s="1"/>
  <c r="C2608" i="5"/>
  <c r="D2608" i="5"/>
  <c r="C2609" i="5"/>
  <c r="D2609" i="5" s="1"/>
  <c r="C2610" i="5"/>
  <c r="C2611" i="5"/>
  <c r="D2611" i="5" s="1"/>
  <c r="C2612" i="5"/>
  <c r="D2612" i="5"/>
  <c r="C2613" i="5"/>
  <c r="D2613" i="5" s="1"/>
  <c r="C2614" i="5"/>
  <c r="C2615" i="5"/>
  <c r="D2615" i="5" s="1"/>
  <c r="C2616" i="5"/>
  <c r="D2616" i="5"/>
  <c r="C2617" i="5"/>
  <c r="D2617" i="5" s="1"/>
  <c r="C2618" i="5"/>
  <c r="C2619" i="5"/>
  <c r="D2619" i="5" s="1"/>
  <c r="C2620" i="5"/>
  <c r="D2620" i="5"/>
  <c r="C2621" i="5"/>
  <c r="D2621" i="5" s="1"/>
  <c r="C2622" i="5"/>
  <c r="C2623" i="5"/>
  <c r="D2623" i="5" s="1"/>
  <c r="C2624" i="5"/>
  <c r="D2624" i="5"/>
  <c r="C2625" i="5"/>
  <c r="D2625" i="5" s="1"/>
  <c r="C2626" i="5"/>
  <c r="C2627" i="5"/>
  <c r="D2627" i="5" s="1"/>
  <c r="C2628" i="5"/>
  <c r="D2628" i="5"/>
  <c r="C2629" i="5"/>
  <c r="D2629" i="5" s="1"/>
  <c r="C2630" i="5"/>
  <c r="C2631" i="5"/>
  <c r="D2631" i="5" s="1"/>
  <c r="C2632" i="5"/>
  <c r="D2632" i="5"/>
  <c r="C2633" i="5"/>
  <c r="D2633" i="5" s="1"/>
  <c r="C2634" i="5"/>
  <c r="C2635" i="5"/>
  <c r="D2635" i="5" s="1"/>
  <c r="C2636" i="5"/>
  <c r="D2636" i="5"/>
  <c r="C2637" i="5"/>
  <c r="D2637" i="5" s="1"/>
  <c r="C2638" i="5"/>
  <c r="C2639" i="5"/>
  <c r="D2639" i="5" s="1"/>
  <c r="C2640" i="5"/>
  <c r="D2640" i="5"/>
  <c r="C2641" i="5"/>
  <c r="D2641" i="5" s="1"/>
  <c r="C2642" i="5"/>
  <c r="C2643" i="5"/>
  <c r="D2643" i="5" s="1"/>
  <c r="C2644" i="5"/>
  <c r="D2644" i="5"/>
  <c r="C2645" i="5"/>
  <c r="D2645" i="5" s="1"/>
  <c r="C2646" i="5"/>
  <c r="C2647" i="5"/>
  <c r="D2647" i="5" s="1"/>
  <c r="C2648" i="5"/>
  <c r="D2648" i="5"/>
  <c r="C2649" i="5"/>
  <c r="D2649" i="5" s="1"/>
  <c r="C2650" i="5"/>
  <c r="C2651" i="5"/>
  <c r="D2651" i="5" s="1"/>
  <c r="C2652" i="5"/>
  <c r="D2652" i="5"/>
  <c r="C2653" i="5"/>
  <c r="D2653" i="5" s="1"/>
  <c r="C2654" i="5"/>
  <c r="C2655" i="5"/>
  <c r="D2655" i="5" s="1"/>
  <c r="C2656" i="5"/>
  <c r="D2656" i="5"/>
  <c r="C2657" i="5"/>
  <c r="D2657" i="5" s="1"/>
  <c r="C2658" i="5"/>
  <c r="C2659" i="5"/>
  <c r="D2659" i="5" s="1"/>
  <c r="C2660" i="5"/>
  <c r="D2660" i="5"/>
  <c r="C2661" i="5"/>
  <c r="D2661" i="5" s="1"/>
  <c r="C2662" i="5"/>
  <c r="C2663" i="5"/>
  <c r="D2663" i="5" s="1"/>
  <c r="C2664" i="5"/>
  <c r="D2664" i="5"/>
  <c r="C2665" i="5"/>
  <c r="D2665" i="5" s="1"/>
  <c r="C2666" i="5"/>
  <c r="C2667" i="5"/>
  <c r="D2667" i="5" s="1"/>
  <c r="C2668" i="5"/>
  <c r="D2668" i="5"/>
  <c r="C2669" i="5"/>
  <c r="D2669" i="5" s="1"/>
  <c r="C2670" i="5"/>
  <c r="C2671" i="5"/>
  <c r="D2671" i="5" s="1"/>
  <c r="C2672" i="5"/>
  <c r="D2672" i="5"/>
  <c r="C2673" i="5"/>
  <c r="D2673" i="5" s="1"/>
  <c r="C2674" i="5"/>
  <c r="C2675" i="5"/>
  <c r="D2675" i="5" s="1"/>
  <c r="C2676" i="5"/>
  <c r="D2676" i="5"/>
  <c r="C2677" i="5"/>
  <c r="D2677" i="5" s="1"/>
  <c r="C2678" i="5"/>
  <c r="C2679" i="5"/>
  <c r="D2679" i="5" s="1"/>
  <c r="C2680" i="5"/>
  <c r="D2680" i="5"/>
  <c r="C2681" i="5"/>
  <c r="D2681" i="5" s="1"/>
  <c r="C2682" i="5"/>
  <c r="C2683" i="5"/>
  <c r="D2683" i="5" s="1"/>
  <c r="C2684" i="5"/>
  <c r="D2684" i="5"/>
  <c r="C2685" i="5"/>
  <c r="D2685" i="5" s="1"/>
  <c r="C2686" i="5"/>
  <c r="C2687" i="5"/>
  <c r="D2687" i="5" s="1"/>
  <c r="C2688" i="5"/>
  <c r="D2688" i="5"/>
  <c r="C2689" i="5"/>
  <c r="D2689" i="5" s="1"/>
  <c r="C2690" i="5"/>
  <c r="C2691" i="5"/>
  <c r="D2691" i="5" s="1"/>
  <c r="C2692" i="5"/>
  <c r="D2692" i="5"/>
  <c r="C2693" i="5"/>
  <c r="D2693" i="5" s="1"/>
  <c r="C2694" i="5"/>
  <c r="C2695" i="5"/>
  <c r="D2695" i="5" s="1"/>
  <c r="C2696" i="5"/>
  <c r="D2696" i="5"/>
  <c r="C2697" i="5"/>
  <c r="D2697" i="5" s="1"/>
  <c r="C2698" i="5"/>
  <c r="C2699" i="5"/>
  <c r="D2699" i="5" s="1"/>
  <c r="C2700" i="5"/>
  <c r="D2700" i="5"/>
  <c r="C2701" i="5"/>
  <c r="D2701" i="5" s="1"/>
  <c r="C2702" i="5"/>
  <c r="C2703" i="5"/>
  <c r="D2703" i="5" s="1"/>
  <c r="C2704" i="5"/>
  <c r="D2704" i="5"/>
  <c r="C2705" i="5"/>
  <c r="D2705" i="5" s="1"/>
  <c r="C2706" i="5"/>
  <c r="C2707" i="5"/>
  <c r="D2707" i="5" s="1"/>
  <c r="C2708" i="5"/>
  <c r="D2708" i="5"/>
  <c r="C2709" i="5"/>
  <c r="D2709" i="5" s="1"/>
  <c r="C2710" i="5"/>
  <c r="C2711" i="5"/>
  <c r="D2711" i="5" s="1"/>
  <c r="C2712" i="5"/>
  <c r="D2712" i="5"/>
  <c r="C2713" i="5"/>
  <c r="D2713" i="5" s="1"/>
  <c r="C2714" i="5"/>
  <c r="C2715" i="5"/>
  <c r="D2715" i="5" s="1"/>
  <c r="C2716" i="5"/>
  <c r="D2716" i="5"/>
  <c r="C2717" i="5"/>
  <c r="D2717" i="5" s="1"/>
  <c r="C2718" i="5"/>
  <c r="C2719" i="5"/>
  <c r="D2719" i="5" s="1"/>
  <c r="C2720" i="5"/>
  <c r="D2720" i="5"/>
  <c r="C2721" i="5"/>
  <c r="D2721" i="5" s="1"/>
  <c r="C2722" i="5"/>
  <c r="C2723" i="5"/>
  <c r="D2723" i="5" s="1"/>
  <c r="C2724" i="5"/>
  <c r="D2724" i="5"/>
  <c r="C2725" i="5"/>
  <c r="D2725" i="5" s="1"/>
  <c r="C2726" i="5"/>
  <c r="C2727" i="5"/>
  <c r="D2727" i="5" s="1"/>
  <c r="C2728" i="5"/>
  <c r="D2728" i="5"/>
  <c r="C2729" i="5"/>
  <c r="D2729" i="5" s="1"/>
  <c r="C2730" i="5"/>
  <c r="C2731" i="5"/>
  <c r="D2731" i="5" s="1"/>
  <c r="C2732" i="5"/>
  <c r="D2732" i="5"/>
  <c r="C2733" i="5"/>
  <c r="D2733" i="5" s="1"/>
  <c r="C2734" i="5"/>
  <c r="C2735" i="5"/>
  <c r="D2735" i="5" s="1"/>
  <c r="C2736" i="5"/>
  <c r="D2736" i="5"/>
  <c r="C2737" i="5"/>
  <c r="D2737" i="5" s="1"/>
  <c r="C2738" i="5"/>
  <c r="C2739" i="5"/>
  <c r="D2739" i="5" s="1"/>
  <c r="C2740" i="5"/>
  <c r="D2740" i="5"/>
  <c r="C2741" i="5"/>
  <c r="D2741" i="5" s="1"/>
  <c r="C2742" i="5"/>
  <c r="C2743" i="5"/>
  <c r="D2743" i="5" s="1"/>
  <c r="C2744" i="5"/>
  <c r="D2744" i="5"/>
  <c r="C2745" i="5"/>
  <c r="D2745" i="5" s="1"/>
  <c r="C2746" i="5"/>
  <c r="C2747" i="5"/>
  <c r="D2747" i="5" s="1"/>
  <c r="C2748" i="5"/>
  <c r="D2748" i="5"/>
  <c r="C2749" i="5"/>
  <c r="D2749" i="5" s="1"/>
  <c r="C2750" i="5"/>
  <c r="C2751" i="5"/>
  <c r="D2751" i="5" s="1"/>
  <c r="C2752" i="5"/>
  <c r="D2752" i="5"/>
  <c r="C2753" i="5"/>
  <c r="D2753" i="5" s="1"/>
  <c r="C2754" i="5"/>
  <c r="C2755" i="5"/>
  <c r="D2755" i="5" s="1"/>
  <c r="C2756" i="5"/>
  <c r="D2756" i="5"/>
  <c r="C2757" i="5"/>
  <c r="D2757" i="5" s="1"/>
  <c r="C2758" i="5"/>
  <c r="C2759" i="5"/>
  <c r="D2759" i="5" s="1"/>
  <c r="C2760" i="5"/>
  <c r="D2760" i="5"/>
  <c r="C2761" i="5"/>
  <c r="D2761" i="5" s="1"/>
  <c r="C2762" i="5"/>
  <c r="C2763" i="5"/>
  <c r="D2763" i="5" s="1"/>
  <c r="C2764" i="5"/>
  <c r="D2764" i="5"/>
  <c r="C2765" i="5"/>
  <c r="D2765" i="5" s="1"/>
  <c r="C2766" i="5"/>
  <c r="C2767" i="5"/>
  <c r="D2767" i="5" s="1"/>
  <c r="C2768" i="5"/>
  <c r="D2768" i="5"/>
  <c r="C2769" i="5"/>
  <c r="D2769" i="5" s="1"/>
  <c r="C2770" i="5"/>
  <c r="C2771" i="5"/>
  <c r="D2771" i="5" s="1"/>
  <c r="C2772" i="5"/>
  <c r="D2772" i="5"/>
  <c r="C2773" i="5"/>
  <c r="D2773" i="5" s="1"/>
  <c r="C2774" i="5"/>
  <c r="C2775" i="5"/>
  <c r="D2775" i="5" s="1"/>
  <c r="C2776" i="5"/>
  <c r="D2776" i="5"/>
  <c r="C2777" i="5"/>
  <c r="D2777" i="5" s="1"/>
  <c r="C2778" i="5"/>
  <c r="C2779" i="5"/>
  <c r="D2779" i="5" s="1"/>
  <c r="C2780" i="5"/>
  <c r="D2780" i="5"/>
  <c r="C2781" i="5"/>
  <c r="D2781" i="5" s="1"/>
  <c r="C2782" i="5"/>
  <c r="C2783" i="5"/>
  <c r="D2783" i="5" s="1"/>
  <c r="C2784" i="5"/>
  <c r="D2784" i="5"/>
  <c r="C2785" i="5"/>
  <c r="D2785" i="5" s="1"/>
  <c r="C2786" i="5"/>
  <c r="C2787" i="5"/>
  <c r="D2787" i="5" s="1"/>
  <c r="C2788" i="5"/>
  <c r="D2788" i="5"/>
  <c r="C2789" i="5"/>
  <c r="D2789" i="5" s="1"/>
  <c r="C2790" i="5"/>
  <c r="C2791" i="5"/>
  <c r="D2791" i="5" s="1"/>
  <c r="C2792" i="5"/>
  <c r="D2792" i="5"/>
  <c r="C2793" i="5"/>
  <c r="D2793" i="5" s="1"/>
  <c r="C2794" i="5"/>
  <c r="C2795" i="5"/>
  <c r="D2795" i="5" s="1"/>
  <c r="C2796" i="5"/>
  <c r="D2796" i="5"/>
  <c r="C2797" i="5"/>
  <c r="D2797" i="5" s="1"/>
  <c r="C2798" i="5"/>
  <c r="C2799" i="5"/>
  <c r="D2799" i="5" s="1"/>
  <c r="C2800" i="5"/>
  <c r="D2800" i="5"/>
  <c r="C2801" i="5"/>
  <c r="D2801" i="5" s="1"/>
  <c r="C2802" i="5"/>
  <c r="C2803" i="5"/>
  <c r="D2803" i="5" s="1"/>
  <c r="C2804" i="5"/>
  <c r="D2804" i="5"/>
  <c r="C2805" i="5"/>
  <c r="D2805" i="5" s="1"/>
  <c r="C2806" i="5"/>
  <c r="C2807" i="5"/>
  <c r="D2807" i="5" s="1"/>
  <c r="C2808" i="5"/>
  <c r="D2808" i="5"/>
  <c r="C2809" i="5"/>
  <c r="D2809" i="5" s="1"/>
  <c r="C2810" i="5"/>
  <c r="C2811" i="5"/>
  <c r="D2811" i="5" s="1"/>
  <c r="C2812" i="5"/>
  <c r="D2812" i="5"/>
  <c r="C2813" i="5"/>
  <c r="D2813" i="5" s="1"/>
  <c r="C2814" i="5"/>
  <c r="C2815" i="5"/>
  <c r="D2815" i="5" s="1"/>
  <c r="C2816" i="5"/>
  <c r="D2816" i="5"/>
  <c r="C2817" i="5"/>
  <c r="D2817" i="5" s="1"/>
  <c r="C2818" i="5"/>
  <c r="C2819" i="5"/>
  <c r="D2819" i="5" s="1"/>
  <c r="C2820" i="5"/>
  <c r="D2820" i="5"/>
  <c r="C2821" i="5"/>
  <c r="D2821" i="5" s="1"/>
  <c r="C2822" i="5"/>
  <c r="C2823" i="5"/>
  <c r="D2823" i="5" s="1"/>
  <c r="C2824" i="5"/>
  <c r="D2824" i="5"/>
  <c r="C2825" i="5"/>
  <c r="D2825" i="5" s="1"/>
  <c r="C2826" i="5"/>
  <c r="C2827" i="5"/>
  <c r="D2827" i="5" s="1"/>
  <c r="C2828" i="5"/>
  <c r="D2828" i="5"/>
  <c r="C2829" i="5"/>
  <c r="D2829" i="5" s="1"/>
  <c r="C2830" i="5"/>
  <c r="C2831" i="5"/>
  <c r="D2831" i="5" s="1"/>
  <c r="C2832" i="5"/>
  <c r="D2832" i="5"/>
  <c r="C2833" i="5"/>
  <c r="D2833" i="5" s="1"/>
  <c r="C2834" i="5"/>
  <c r="C2835" i="5"/>
  <c r="D2835" i="5" s="1"/>
  <c r="C2836" i="5"/>
  <c r="D2836" i="5"/>
  <c r="C2837" i="5"/>
  <c r="D2837" i="5" s="1"/>
  <c r="C2838" i="5"/>
  <c r="C2839" i="5"/>
  <c r="D2839" i="5" s="1"/>
  <c r="C2840" i="5"/>
  <c r="D2840" i="5"/>
  <c r="C2841" i="5"/>
  <c r="D2841" i="5" s="1"/>
  <c r="C2842" i="5"/>
  <c r="C2843" i="5"/>
  <c r="D2843" i="5" s="1"/>
  <c r="C2844" i="5"/>
  <c r="D2844" i="5"/>
  <c r="C2845" i="5"/>
  <c r="D2845" i="5" s="1"/>
  <c r="C2846" i="5"/>
  <c r="C2847" i="5"/>
  <c r="D2847" i="5" s="1"/>
  <c r="C2848" i="5"/>
  <c r="D2848" i="5"/>
  <c r="C2849" i="5"/>
  <c r="D2849" i="5" s="1"/>
  <c r="C2850" i="5"/>
  <c r="C2851" i="5"/>
  <c r="D2851" i="5" s="1"/>
  <c r="C2852" i="5"/>
  <c r="D2852" i="5"/>
  <c r="C2853" i="5"/>
  <c r="D2853" i="5" s="1"/>
  <c r="C2854" i="5"/>
  <c r="C2855" i="5"/>
  <c r="D2855" i="5" s="1"/>
  <c r="C2856" i="5"/>
  <c r="D2856" i="5"/>
  <c r="C2857" i="5"/>
  <c r="D2857" i="5" s="1"/>
  <c r="C2858" i="5"/>
  <c r="C2859" i="5"/>
  <c r="D2859" i="5" s="1"/>
  <c r="C2860" i="5"/>
  <c r="D2860" i="5"/>
  <c r="C2861" i="5"/>
  <c r="D2861" i="5" s="1"/>
  <c r="C2862" i="5"/>
  <c r="C2863" i="5"/>
  <c r="D2863" i="5" s="1"/>
  <c r="C2864" i="5"/>
  <c r="D2864" i="5"/>
  <c r="C2865" i="5"/>
  <c r="D2865" i="5" s="1"/>
  <c r="C2866" i="5"/>
  <c r="C2867" i="5"/>
  <c r="D2867" i="5" s="1"/>
  <c r="C2868" i="5"/>
  <c r="D2868" i="5"/>
  <c r="C2869" i="5"/>
  <c r="D2869" i="5" s="1"/>
  <c r="C2870" i="5"/>
  <c r="C2871" i="5"/>
  <c r="D2871" i="5" s="1"/>
  <c r="C2872" i="5"/>
  <c r="D2872" i="5"/>
  <c r="C2873" i="5"/>
  <c r="D2873" i="5" s="1"/>
  <c r="C2874" i="5"/>
  <c r="C2875" i="5"/>
  <c r="D2875" i="5" s="1"/>
  <c r="C2876" i="5"/>
  <c r="D2876" i="5"/>
  <c r="C2877" i="5"/>
  <c r="D2877" i="5" s="1"/>
  <c r="C2878" i="5"/>
  <c r="C2879" i="5"/>
  <c r="D2879" i="5" s="1"/>
  <c r="C2880" i="5"/>
  <c r="D2880" i="5"/>
  <c r="C2881" i="5"/>
  <c r="D2881" i="5" s="1"/>
  <c r="C2882" i="5"/>
  <c r="C2883" i="5"/>
  <c r="D2883" i="5" s="1"/>
  <c r="C2884" i="5"/>
  <c r="D2884" i="5"/>
  <c r="C2885" i="5"/>
  <c r="D2885" i="5" s="1"/>
  <c r="C2886" i="5"/>
  <c r="C2887" i="5"/>
  <c r="D2887" i="5" s="1"/>
  <c r="C2888" i="5"/>
  <c r="D2888" i="5"/>
  <c r="C2889" i="5"/>
  <c r="D2889" i="5" s="1"/>
  <c r="C2890" i="5"/>
  <c r="C2891" i="5"/>
  <c r="D2891" i="5" s="1"/>
  <c r="C2892" i="5"/>
  <c r="D2892" i="5"/>
  <c r="C2893" i="5"/>
  <c r="D2893" i="5" s="1"/>
  <c r="C2894" i="5"/>
  <c r="C2895" i="5"/>
  <c r="D2895" i="5" s="1"/>
  <c r="C2896" i="5"/>
  <c r="D2896" i="5"/>
  <c r="C2897" i="5"/>
  <c r="D2897" i="5" s="1"/>
  <c r="C2898" i="5"/>
  <c r="C2899" i="5"/>
  <c r="D2899" i="5" s="1"/>
  <c r="C2900" i="5"/>
  <c r="D2900" i="5"/>
  <c r="C2901" i="5"/>
  <c r="D2901" i="5" s="1"/>
  <c r="C2902" i="5"/>
  <c r="C2903" i="5"/>
  <c r="D2903" i="5" s="1"/>
  <c r="C2904" i="5"/>
  <c r="D2904" i="5"/>
  <c r="C2905" i="5"/>
  <c r="D2905" i="5" s="1"/>
  <c r="C2906" i="5"/>
  <c r="C2907" i="5"/>
  <c r="D2907" i="5" s="1"/>
  <c r="C2908" i="5"/>
  <c r="D2908" i="5"/>
  <c r="C2909" i="5"/>
  <c r="D2909" i="5" s="1"/>
  <c r="C2910" i="5"/>
  <c r="C2911" i="5"/>
  <c r="D2911" i="5" s="1"/>
  <c r="C2912" i="5"/>
  <c r="D2912" i="5"/>
  <c r="C2913" i="5"/>
  <c r="D2913" i="5" s="1"/>
  <c r="C2914" i="5"/>
  <c r="C2915" i="5"/>
  <c r="D2915" i="5" s="1"/>
  <c r="C2916" i="5"/>
  <c r="D2916" i="5"/>
  <c r="C2917" i="5"/>
  <c r="D2917" i="5" s="1"/>
  <c r="C2918" i="5"/>
  <c r="C2919" i="5"/>
  <c r="D2919" i="5" s="1"/>
  <c r="C2920" i="5"/>
  <c r="D2920" i="5"/>
  <c r="C2921" i="5"/>
  <c r="D2921" i="5" s="1"/>
  <c r="C2922" i="5"/>
  <c r="C2923" i="5"/>
  <c r="D2923" i="5" s="1"/>
  <c r="C2924" i="5"/>
  <c r="D2924" i="5"/>
  <c r="C2925" i="5"/>
  <c r="D2925" i="5" s="1"/>
  <c r="C2926" i="5"/>
  <c r="C2927" i="5"/>
  <c r="D2927" i="5" s="1"/>
  <c r="C2928" i="5"/>
  <c r="D2928" i="5"/>
  <c r="C2929" i="5"/>
  <c r="D2929" i="5" s="1"/>
  <c r="C2930" i="5"/>
  <c r="C2931" i="5"/>
  <c r="D2931" i="5" s="1"/>
  <c r="C2932" i="5"/>
  <c r="D2932" i="5"/>
  <c r="C2933" i="5"/>
  <c r="D2933" i="5" s="1"/>
  <c r="C2934" i="5"/>
  <c r="C2935" i="5"/>
  <c r="D2935" i="5" s="1"/>
  <c r="C2936" i="5"/>
  <c r="D2936" i="5"/>
  <c r="C2937" i="5"/>
  <c r="D2937" i="5" s="1"/>
  <c r="C2938" i="5"/>
  <c r="C2939" i="5"/>
  <c r="D2939" i="5" s="1"/>
  <c r="C2940" i="5"/>
  <c r="D2940" i="5"/>
  <c r="C2941" i="5"/>
  <c r="D2941" i="5" s="1"/>
  <c r="C2942" i="5"/>
  <c r="C2943" i="5"/>
  <c r="D2943" i="5" s="1"/>
  <c r="C2944" i="5"/>
  <c r="D2944" i="5"/>
  <c r="C2945" i="5"/>
  <c r="D2945" i="5" s="1"/>
  <c r="C2946" i="5"/>
  <c r="C2947" i="5"/>
  <c r="D2947" i="5" s="1"/>
  <c r="C2948" i="5"/>
  <c r="D2948" i="5"/>
  <c r="C2949" i="5"/>
  <c r="D2949" i="5" s="1"/>
  <c r="C2950" i="5"/>
  <c r="C2951" i="5"/>
  <c r="D2951" i="5" s="1"/>
  <c r="C2952" i="5"/>
  <c r="D2952" i="5"/>
  <c r="C2953" i="5"/>
  <c r="D2953" i="5" s="1"/>
  <c r="C2954" i="5"/>
  <c r="C2955" i="5"/>
  <c r="D2955" i="5" s="1"/>
  <c r="C2956" i="5"/>
  <c r="D2956" i="5"/>
  <c r="C2957" i="5"/>
  <c r="D2957" i="5" s="1"/>
  <c r="C2958" i="5"/>
  <c r="C2959" i="5"/>
  <c r="D2959" i="5" s="1"/>
  <c r="C2960" i="5"/>
  <c r="D2960" i="5"/>
  <c r="C2961" i="5"/>
  <c r="D2961" i="5" s="1"/>
  <c r="C2962" i="5"/>
  <c r="C2963" i="5"/>
  <c r="D2963" i="5" s="1"/>
  <c r="C2964" i="5"/>
  <c r="D2964" i="5"/>
  <c r="C2965" i="5"/>
  <c r="D2965" i="5" s="1"/>
  <c r="C2966" i="5"/>
  <c r="C2967" i="5"/>
  <c r="D2967" i="5" s="1"/>
  <c r="C2968" i="5"/>
  <c r="D2968" i="5"/>
  <c r="C2969" i="5"/>
  <c r="D2969" i="5" s="1"/>
  <c r="C2970" i="5"/>
  <c r="C2971" i="5"/>
  <c r="D2971" i="5" s="1"/>
  <c r="C2972" i="5"/>
  <c r="D2972" i="5"/>
  <c r="C2973" i="5"/>
  <c r="D2973" i="5" s="1"/>
  <c r="C2974" i="5"/>
  <c r="C2975" i="5"/>
  <c r="D2975" i="5" s="1"/>
  <c r="C2976" i="5"/>
  <c r="D2976" i="5"/>
  <c r="C2977" i="5"/>
  <c r="D2977" i="5" s="1"/>
  <c r="C2978" i="5"/>
  <c r="C2979" i="5"/>
  <c r="D2979" i="5" s="1"/>
  <c r="C2980" i="5"/>
  <c r="D2980" i="5"/>
  <c r="C2981" i="5"/>
  <c r="D2981" i="5" s="1"/>
  <c r="C2982" i="5"/>
  <c r="C2983" i="5"/>
  <c r="D2983" i="5" s="1"/>
  <c r="C2984" i="5"/>
  <c r="D2984" i="5"/>
  <c r="C2985" i="5"/>
  <c r="D2985" i="5" s="1"/>
  <c r="C2986" i="5"/>
  <c r="C2987" i="5"/>
  <c r="D2987" i="5" s="1"/>
  <c r="C2988" i="5"/>
  <c r="D2988" i="5"/>
  <c r="C2989" i="5"/>
  <c r="D2989" i="5" s="1"/>
  <c r="C2990" i="5"/>
  <c r="C2991" i="5"/>
  <c r="D2991" i="5" s="1"/>
  <c r="C2992" i="5"/>
  <c r="D2992" i="5"/>
  <c r="C2993" i="5"/>
  <c r="D2993" i="5" s="1"/>
  <c r="C2994" i="5"/>
  <c r="C2995" i="5"/>
  <c r="D2995" i="5" s="1"/>
  <c r="C2996" i="5"/>
  <c r="D2996" i="5"/>
  <c r="C2997" i="5"/>
  <c r="D2997" i="5" s="1"/>
  <c r="C2998" i="5"/>
  <c r="C2999" i="5"/>
  <c r="D2999" i="5" s="1"/>
  <c r="C3000" i="5"/>
  <c r="D3000" i="5"/>
  <c r="C3001" i="5"/>
  <c r="D3001" i="5" s="1"/>
  <c r="C3002" i="5"/>
  <c r="C3003" i="5"/>
  <c r="D3003" i="5" s="1"/>
  <c r="C3004" i="5"/>
  <c r="D3004" i="5"/>
  <c r="C3005" i="5"/>
  <c r="D3005" i="5" s="1"/>
  <c r="C3006" i="5"/>
  <c r="C3007" i="5"/>
  <c r="D3007" i="5" s="1"/>
  <c r="C3008" i="5"/>
  <c r="D3008" i="5"/>
  <c r="C3009" i="5"/>
  <c r="D3009" i="5" s="1"/>
  <c r="C3010" i="5"/>
  <c r="C3011" i="5"/>
  <c r="D3011" i="5" s="1"/>
  <c r="C3012" i="5"/>
  <c r="D3012" i="5"/>
  <c r="C3013" i="5"/>
  <c r="D3013" i="5" s="1"/>
  <c r="C3014" i="5"/>
  <c r="C3015" i="5"/>
  <c r="D3015" i="5" s="1"/>
  <c r="C3016" i="5"/>
  <c r="D3016" i="5"/>
  <c r="C3017" i="5"/>
  <c r="D3017" i="5" s="1"/>
  <c r="C3018" i="5"/>
  <c r="C3019" i="5"/>
  <c r="D3019" i="5" s="1"/>
  <c r="C3020" i="5"/>
  <c r="D3020" i="5"/>
  <c r="C3021" i="5"/>
  <c r="D3021" i="5" s="1"/>
  <c r="C3022" i="5"/>
  <c r="C3023" i="5"/>
  <c r="C3024" i="5"/>
  <c r="D3024" i="5"/>
  <c r="C3025" i="5"/>
  <c r="D3025" i="5" s="1"/>
  <c r="C3026" i="5"/>
  <c r="C3027" i="5"/>
  <c r="C3028" i="5"/>
  <c r="D3028" i="5"/>
  <c r="C3029" i="5"/>
  <c r="D3029" i="5" s="1"/>
  <c r="C3030" i="5"/>
  <c r="C3031" i="5"/>
  <c r="C3032" i="5"/>
  <c r="D3032" i="5"/>
  <c r="C3033" i="5"/>
  <c r="D3033" i="5" s="1"/>
  <c r="C3034" i="5"/>
  <c r="C3035" i="5"/>
  <c r="C3036" i="5"/>
  <c r="D3036" i="5"/>
  <c r="C3037" i="5"/>
  <c r="D3037" i="5" s="1"/>
  <c r="C3038" i="5"/>
  <c r="C3039" i="5"/>
  <c r="C3040" i="5"/>
  <c r="D3040" i="5"/>
  <c r="C3041" i="5"/>
  <c r="D3041" i="5" s="1"/>
  <c r="C3042" i="5"/>
  <c r="C3043" i="5"/>
  <c r="C3044" i="5"/>
  <c r="D3044" i="5"/>
  <c r="C3045" i="5"/>
  <c r="D3045" i="5" s="1"/>
  <c r="C3046" i="5"/>
  <c r="C3047" i="5"/>
  <c r="C3048" i="5"/>
  <c r="D3048" i="5"/>
  <c r="C3049" i="5"/>
  <c r="D3049" i="5" s="1"/>
  <c r="C3050" i="5"/>
  <c r="C3051" i="5"/>
  <c r="C3052" i="5"/>
  <c r="D3052" i="5"/>
  <c r="C3053" i="5"/>
  <c r="D3053" i="5" s="1"/>
  <c r="C3054" i="5"/>
  <c r="C3055" i="5"/>
  <c r="C3056" i="5"/>
  <c r="D3056" i="5"/>
  <c r="C3057" i="5"/>
  <c r="D3057" i="5" s="1"/>
  <c r="C3058" i="5"/>
  <c r="C3059" i="5"/>
  <c r="C3060" i="5"/>
  <c r="D3060" i="5"/>
  <c r="C3061" i="5"/>
  <c r="D3061" i="5" s="1"/>
  <c r="C3062" i="5"/>
  <c r="C3063" i="5"/>
  <c r="C3064" i="5"/>
  <c r="D3064" i="5"/>
  <c r="C3065" i="5"/>
  <c r="D3065" i="5" s="1"/>
  <c r="C3066" i="5"/>
  <c r="C3067" i="5"/>
  <c r="C3068" i="5"/>
  <c r="D3068" i="5"/>
  <c r="C3069" i="5"/>
  <c r="D3069" i="5" s="1"/>
  <c r="C3070" i="5"/>
  <c r="C3071" i="5"/>
  <c r="C3072" i="5"/>
  <c r="D3072" i="5"/>
  <c r="C3073" i="5"/>
  <c r="D3073" i="5" s="1"/>
  <c r="C3074" i="5"/>
  <c r="C3075" i="5"/>
  <c r="C3076" i="5"/>
  <c r="D3076" i="5"/>
  <c r="C3077" i="5"/>
  <c r="D3077" i="5" s="1"/>
  <c r="C3078" i="5"/>
  <c r="C3079" i="5"/>
  <c r="C3080" i="5"/>
  <c r="D3080" i="5"/>
  <c r="C3081" i="5"/>
  <c r="D3081" i="5" s="1"/>
  <c r="C3082" i="5"/>
  <c r="C3083" i="5"/>
  <c r="C3084" i="5"/>
  <c r="D3084" i="5"/>
  <c r="C3085" i="5"/>
  <c r="D3085" i="5" s="1"/>
  <c r="C3086" i="5"/>
  <c r="C3087" i="5"/>
  <c r="C3088" i="5"/>
  <c r="D3088" i="5"/>
  <c r="C3089" i="5"/>
  <c r="D3089" i="5" s="1"/>
  <c r="C3090" i="5"/>
  <c r="C3091" i="5"/>
  <c r="C3092" i="5"/>
  <c r="D3092" i="5"/>
  <c r="C3093" i="5"/>
  <c r="D3093" i="5" s="1"/>
  <c r="C3094" i="5"/>
  <c r="C3095" i="5"/>
  <c r="C3096" i="5"/>
  <c r="D3096" i="5"/>
  <c r="C3097" i="5"/>
  <c r="D3097" i="5" s="1"/>
  <c r="C3098" i="5"/>
  <c r="C3099" i="5"/>
  <c r="C3100" i="5"/>
  <c r="D3100" i="5"/>
  <c r="C3101" i="5"/>
  <c r="D3101" i="5" s="1"/>
  <c r="C3102" i="5"/>
  <c r="C3103" i="5"/>
  <c r="C3104" i="5"/>
  <c r="D3104" i="5"/>
  <c r="C3105" i="5"/>
  <c r="D3105" i="5" s="1"/>
  <c r="C3106" i="5"/>
  <c r="C3107" i="5"/>
  <c r="C3108" i="5"/>
  <c r="D3108" i="5"/>
  <c r="C3109" i="5"/>
  <c r="D3109" i="5" s="1"/>
  <c r="C3110" i="5"/>
  <c r="C3111" i="5"/>
  <c r="C3112" i="5"/>
  <c r="D3112" i="5"/>
  <c r="C3113" i="5"/>
  <c r="D3113" i="5" s="1"/>
  <c r="C3114" i="5"/>
  <c r="C3115" i="5"/>
  <c r="C3116" i="5"/>
  <c r="D3116" i="5"/>
  <c r="C3117" i="5"/>
  <c r="D3117" i="5" s="1"/>
  <c r="C3118" i="5"/>
  <c r="C3119" i="5"/>
  <c r="C3120" i="5"/>
  <c r="D3120" i="5"/>
  <c r="C3121" i="5"/>
  <c r="D3121" i="5" s="1"/>
  <c r="C3122" i="5"/>
  <c r="C3123" i="5"/>
  <c r="C3124" i="5"/>
  <c r="D3124" i="5"/>
  <c r="C3125" i="5"/>
  <c r="D3125" i="5" s="1"/>
  <c r="C3126" i="5"/>
  <c r="C3127" i="5"/>
  <c r="C3128" i="5"/>
  <c r="D3128" i="5"/>
  <c r="C3129" i="5"/>
  <c r="D3129" i="5" s="1"/>
  <c r="C3130" i="5"/>
  <c r="C3131" i="5"/>
  <c r="C3132" i="5"/>
  <c r="D3132" i="5"/>
  <c r="C3133" i="5"/>
  <c r="D3133" i="5" s="1"/>
  <c r="C3134" i="5"/>
  <c r="C3135" i="5"/>
  <c r="C3136" i="5"/>
  <c r="D3136" i="5"/>
  <c r="C3137" i="5"/>
  <c r="D3137" i="5" s="1"/>
  <c r="C3138" i="5"/>
  <c r="C3139" i="5"/>
  <c r="C3140" i="5"/>
  <c r="D3140" i="5"/>
  <c r="C3141" i="5"/>
  <c r="D3141" i="5" s="1"/>
  <c r="C3142" i="5"/>
  <c r="C3143" i="5"/>
  <c r="C3144" i="5"/>
  <c r="D3144" i="5"/>
  <c r="C3145" i="5"/>
  <c r="D3145" i="5" s="1"/>
  <c r="C3146" i="5"/>
  <c r="C3147" i="5"/>
  <c r="C3148" i="5"/>
  <c r="D3148" i="5"/>
  <c r="C3149" i="5"/>
  <c r="D3149" i="5" s="1"/>
  <c r="C3150" i="5"/>
  <c r="C3151" i="5"/>
  <c r="C3152" i="5"/>
  <c r="D3152" i="5"/>
  <c r="C3153" i="5"/>
  <c r="D3153" i="5" s="1"/>
  <c r="C3154" i="5"/>
  <c r="C3155" i="5"/>
  <c r="C3156" i="5"/>
  <c r="D3156" i="5"/>
  <c r="C3157" i="5"/>
  <c r="D3157" i="5" s="1"/>
  <c r="C3158" i="5"/>
  <c r="D3158" i="5"/>
  <c r="C3159" i="5"/>
  <c r="D3159" i="5" s="1"/>
  <c r="C3160" i="5"/>
  <c r="D3160" i="5"/>
  <c r="C3161" i="5"/>
  <c r="D3161" i="5" s="1"/>
  <c r="C3162" i="5"/>
  <c r="C3163" i="5"/>
  <c r="D3163" i="5"/>
  <c r="C3164" i="5"/>
  <c r="D3164" i="5"/>
  <c r="C3165" i="5"/>
  <c r="D3165" i="5" s="1"/>
  <c r="C3166" i="5"/>
  <c r="D3166" i="5"/>
  <c r="C3167" i="5"/>
  <c r="D3167" i="5" s="1"/>
  <c r="C3168" i="5"/>
  <c r="D3168" i="5"/>
  <c r="C3169" i="5"/>
  <c r="D3169" i="5" s="1"/>
  <c r="C3170" i="5"/>
  <c r="C3171" i="5"/>
  <c r="C3172" i="5"/>
  <c r="D3172" i="5"/>
  <c r="C3173" i="5"/>
  <c r="D3173" i="5" s="1"/>
  <c r="C3174" i="5"/>
  <c r="C3175" i="5"/>
  <c r="D3175" i="5" s="1"/>
  <c r="C3176" i="5"/>
  <c r="D3176" i="5"/>
  <c r="C3177" i="5"/>
  <c r="D3177" i="5" s="1"/>
  <c r="C3178" i="5"/>
  <c r="C3179" i="5"/>
  <c r="C3180" i="5"/>
  <c r="D3180" i="5"/>
  <c r="C3181" i="5"/>
  <c r="D3181" i="5" s="1"/>
  <c r="C3182" i="5"/>
  <c r="C3183" i="5"/>
  <c r="D3183" i="5" s="1"/>
  <c r="C3184" i="5"/>
  <c r="D3184" i="5"/>
  <c r="C3185" i="5"/>
  <c r="D3185" i="5" s="1"/>
  <c r="C3186" i="5"/>
  <c r="C3187" i="5"/>
  <c r="C3188" i="5"/>
  <c r="D3188" i="5"/>
  <c r="C3189" i="5"/>
  <c r="D3189" i="5" s="1"/>
  <c r="C3190" i="5"/>
  <c r="C3191" i="5"/>
  <c r="D3191" i="5" s="1"/>
  <c r="C3192" i="5"/>
  <c r="D3192" i="5"/>
  <c r="C3193" i="5"/>
  <c r="D3193" i="5" s="1"/>
  <c r="C3194" i="5"/>
  <c r="C3195" i="5"/>
  <c r="C3196" i="5"/>
  <c r="D3196" i="5"/>
  <c r="C3197" i="5"/>
  <c r="D3197" i="5" s="1"/>
  <c r="C3198" i="5"/>
  <c r="C3199" i="5"/>
  <c r="D3199" i="5" s="1"/>
  <c r="C3200" i="5"/>
  <c r="D3200" i="5"/>
  <c r="C3201" i="5"/>
  <c r="D3201" i="5" s="1"/>
  <c r="C3202" i="5"/>
  <c r="C3203" i="5"/>
  <c r="C3204" i="5"/>
  <c r="D3204" i="5"/>
  <c r="C3205" i="5"/>
  <c r="D3205" i="5" s="1"/>
  <c r="C3206" i="5"/>
  <c r="C3207" i="5"/>
  <c r="D3207" i="5" s="1"/>
  <c r="C3208" i="5"/>
  <c r="D3208" i="5"/>
  <c r="C3209" i="5"/>
  <c r="D3209" i="5" s="1"/>
  <c r="C3210" i="5"/>
  <c r="C3211" i="5"/>
  <c r="C3212" i="5"/>
  <c r="D3212" i="5"/>
  <c r="C3213" i="5"/>
  <c r="D3213" i="5" s="1"/>
  <c r="C3214" i="5"/>
  <c r="C3215" i="5"/>
  <c r="D3215" i="5" s="1"/>
  <c r="C3216" i="5"/>
  <c r="D3216" i="5"/>
  <c r="C3217" i="5"/>
  <c r="D3217" i="5" s="1"/>
  <c r="C3218" i="5"/>
  <c r="C3219" i="5"/>
  <c r="C3220" i="5"/>
  <c r="D3220" i="5"/>
  <c r="C3221" i="5"/>
  <c r="D3221" i="5" s="1"/>
  <c r="C3222" i="5"/>
  <c r="C3223" i="5"/>
  <c r="D3223" i="5" s="1"/>
  <c r="C3224" i="5"/>
  <c r="D3224" i="5"/>
  <c r="C3225" i="5"/>
  <c r="D3225" i="5" s="1"/>
  <c r="C3226" i="5"/>
  <c r="C3227" i="5"/>
  <c r="D3227" i="5" s="1"/>
  <c r="C3228" i="5"/>
  <c r="D3228" i="5"/>
  <c r="C3229" i="5"/>
  <c r="D3229" i="5" s="1"/>
  <c r="C3230" i="5"/>
  <c r="C3231" i="5"/>
  <c r="D3231" i="5" s="1"/>
  <c r="C3232" i="5"/>
  <c r="D3232" i="5"/>
  <c r="C3233" i="5"/>
  <c r="D3233" i="5" s="1"/>
  <c r="C3234" i="5"/>
  <c r="C3235" i="5"/>
  <c r="D3235" i="5" s="1"/>
  <c r="C3236" i="5"/>
  <c r="D3236" i="5"/>
  <c r="C3237" i="5"/>
  <c r="D3237" i="5" s="1"/>
  <c r="C3238" i="5"/>
  <c r="D3238" i="5"/>
  <c r="C3239" i="5"/>
  <c r="D3239" i="5" s="1"/>
  <c r="C3240" i="5"/>
  <c r="D3240" i="5"/>
  <c r="C3241" i="5"/>
  <c r="D3241" i="5" s="1"/>
  <c r="C3242" i="5"/>
  <c r="D3242" i="5"/>
  <c r="C3243" i="5"/>
  <c r="D3243" i="5" s="1"/>
  <c r="C3244" i="5"/>
  <c r="D3244" i="5"/>
  <c r="C3245" i="5"/>
  <c r="D3245" i="5" s="1"/>
  <c r="C3246" i="5"/>
  <c r="D3246" i="5"/>
  <c r="C3247" i="5"/>
  <c r="D3247" i="5" s="1"/>
  <c r="C3248" i="5"/>
  <c r="D3248" i="5"/>
  <c r="C3249" i="5"/>
  <c r="D3249" i="5" s="1"/>
  <c r="C3250" i="5"/>
  <c r="D3250" i="5"/>
  <c r="C3251" i="5"/>
  <c r="D3251" i="5" s="1"/>
  <c r="C3252" i="5"/>
  <c r="D3252" i="5"/>
  <c r="C3253" i="5"/>
  <c r="D3253" i="5" s="1"/>
  <c r="C3254" i="5"/>
  <c r="D3254" i="5"/>
  <c r="C3255" i="5"/>
  <c r="D3255" i="5" s="1"/>
  <c r="C3256" i="5"/>
  <c r="D3256" i="5"/>
  <c r="C3257" i="5"/>
  <c r="D3257" i="5" s="1"/>
  <c r="C3258" i="5"/>
  <c r="D3258" i="5"/>
  <c r="C3259" i="5"/>
  <c r="D3259" i="5" s="1"/>
  <c r="C3260" i="5"/>
  <c r="D3260" i="5"/>
  <c r="C3261" i="5"/>
  <c r="D3261" i="5" s="1"/>
  <c r="C3262" i="5"/>
  <c r="D3262" i="5"/>
  <c r="C3263" i="5"/>
  <c r="D3263" i="5" s="1"/>
  <c r="C3264" i="5"/>
  <c r="D3264" i="5"/>
  <c r="C3265" i="5"/>
  <c r="D3265" i="5" s="1"/>
  <c r="C3266" i="5"/>
  <c r="D3266" i="5"/>
  <c r="C3267" i="5"/>
  <c r="D3267" i="5" s="1"/>
  <c r="C3268" i="5"/>
  <c r="D3268" i="5"/>
  <c r="C3269" i="5"/>
  <c r="D3269" i="5" s="1"/>
  <c r="C3270" i="5"/>
  <c r="D3270" i="5"/>
  <c r="C3271" i="5"/>
  <c r="D3271" i="5" s="1"/>
  <c r="C3272" i="5"/>
  <c r="D3272" i="5"/>
  <c r="C3273" i="5"/>
  <c r="D3273" i="5" s="1"/>
  <c r="C3274" i="5"/>
  <c r="D3274" i="5"/>
  <c r="C3275" i="5"/>
  <c r="D3275" i="5" s="1"/>
  <c r="C3276" i="5"/>
  <c r="D3276" i="5"/>
  <c r="C3277" i="5"/>
  <c r="D3277" i="5" s="1"/>
  <c r="C3278" i="5"/>
  <c r="D3278" i="5"/>
  <c r="C3279" i="5"/>
  <c r="D3279" i="5" s="1"/>
  <c r="C3280" i="5"/>
  <c r="D3280" i="5"/>
  <c r="C3281" i="5"/>
  <c r="D3281" i="5" s="1"/>
  <c r="C3282" i="5"/>
  <c r="D3282" i="5"/>
  <c r="C3283" i="5"/>
  <c r="D3283" i="5" s="1"/>
  <c r="C3284" i="5"/>
  <c r="D3284" i="5"/>
  <c r="C3285" i="5"/>
  <c r="D3285" i="5" s="1"/>
  <c r="C3286" i="5"/>
  <c r="D3286" i="5"/>
  <c r="C3287" i="5"/>
  <c r="D3287" i="5" s="1"/>
  <c r="C3288" i="5"/>
  <c r="D3288" i="5"/>
  <c r="C3289" i="5"/>
  <c r="D3289" i="5" s="1"/>
  <c r="C3290" i="5"/>
  <c r="D3290" i="5"/>
  <c r="C3291" i="5"/>
  <c r="D3291" i="5" s="1"/>
  <c r="C3292" i="5"/>
  <c r="D3292" i="5"/>
  <c r="C3293" i="5"/>
  <c r="D3293" i="5" s="1"/>
  <c r="C3294" i="5"/>
  <c r="D3294" i="5"/>
  <c r="C3295" i="5"/>
  <c r="D3295" i="5" s="1"/>
  <c r="C3296" i="5"/>
  <c r="D3296" i="5"/>
  <c r="C3297" i="5"/>
  <c r="D3297" i="5" s="1"/>
  <c r="C3298" i="5"/>
  <c r="D3298" i="5"/>
  <c r="C3299" i="5"/>
  <c r="D3299" i="5" s="1"/>
  <c r="C3300" i="5"/>
  <c r="D3300" i="5"/>
  <c r="C3301" i="5"/>
  <c r="D3301" i="5" s="1"/>
  <c r="C3302" i="5"/>
  <c r="D3302" i="5"/>
  <c r="C3303" i="5"/>
  <c r="D3303" i="5" s="1"/>
  <c r="C3304" i="5"/>
  <c r="D3304" i="5"/>
  <c r="C3305" i="5"/>
  <c r="D3305" i="5" s="1"/>
  <c r="C3306" i="5"/>
  <c r="D3306" i="5"/>
  <c r="C3307" i="5"/>
  <c r="D3307" i="5" s="1"/>
  <c r="C3308" i="5"/>
  <c r="D3308" i="5"/>
  <c r="C3309" i="5"/>
  <c r="D3309" i="5" s="1"/>
  <c r="C3310" i="5"/>
  <c r="D3310" i="5"/>
  <c r="C3311" i="5"/>
  <c r="D3311" i="5" s="1"/>
  <c r="C3312" i="5"/>
  <c r="D3312" i="5"/>
  <c r="C3313" i="5"/>
  <c r="D3313" i="5" s="1"/>
  <c r="C3314" i="5"/>
  <c r="D3314" i="5"/>
  <c r="C3315" i="5"/>
  <c r="D3315" i="5" s="1"/>
  <c r="C3316" i="5"/>
  <c r="D3316" i="5"/>
  <c r="C3317" i="5"/>
  <c r="D3317" i="5" s="1"/>
  <c r="C3318" i="5"/>
  <c r="D3318" i="5"/>
  <c r="C3319" i="5"/>
  <c r="D3319" i="5" s="1"/>
  <c r="C3320" i="5"/>
  <c r="D3320" i="5"/>
  <c r="C3321" i="5"/>
  <c r="D3321" i="5" s="1"/>
  <c r="C3322" i="5"/>
  <c r="D3322" i="5"/>
  <c r="C3323" i="5"/>
  <c r="D3323" i="5" s="1"/>
  <c r="C3324" i="5"/>
  <c r="D3324" i="5"/>
  <c r="C3325" i="5"/>
  <c r="D3325" i="5" s="1"/>
  <c r="C3326" i="5"/>
  <c r="D3326" i="5"/>
  <c r="C3327" i="5"/>
  <c r="D3327" i="5" s="1"/>
  <c r="C3328" i="5"/>
  <c r="D3328" i="5"/>
  <c r="C3329" i="5"/>
  <c r="D3329" i="5" s="1"/>
  <c r="C3330" i="5"/>
  <c r="D3330" i="5"/>
  <c r="C3331" i="5"/>
  <c r="D3331" i="5" s="1"/>
  <c r="C3332" i="5"/>
  <c r="D3332" i="5"/>
  <c r="C3333" i="5"/>
  <c r="D3333" i="5" s="1"/>
  <c r="C3334" i="5"/>
  <c r="D3334" i="5"/>
  <c r="C3335" i="5"/>
  <c r="D3335" i="5" s="1"/>
  <c r="C3336" i="5"/>
  <c r="D3336" i="5"/>
  <c r="C3337" i="5"/>
  <c r="D3337" i="5" s="1"/>
  <c r="C3338" i="5"/>
  <c r="D3338" i="5"/>
  <c r="C3339" i="5"/>
  <c r="D3339" i="5" s="1"/>
  <c r="C3340" i="5"/>
  <c r="D3340" i="5"/>
  <c r="C3341" i="5"/>
  <c r="D3341" i="5" s="1"/>
  <c r="C3342" i="5"/>
  <c r="D3342" i="5"/>
  <c r="C3343" i="5"/>
  <c r="D3343" i="5" s="1"/>
  <c r="C3344" i="5"/>
  <c r="D3344" i="5"/>
  <c r="C3345" i="5"/>
  <c r="D3345" i="5" s="1"/>
  <c r="C3346" i="5"/>
  <c r="D3346" i="5"/>
  <c r="C3347" i="5"/>
  <c r="D3347" i="5" s="1"/>
  <c r="C3348" i="5"/>
  <c r="D3348" i="5"/>
  <c r="C3349" i="5"/>
  <c r="D3349" i="5" s="1"/>
  <c r="C3350" i="5"/>
  <c r="D3350" i="5"/>
  <c r="C3351" i="5"/>
  <c r="D3351" i="5" s="1"/>
  <c r="C3352" i="5"/>
  <c r="D3352" i="5"/>
  <c r="C3353" i="5"/>
  <c r="D3353" i="5" s="1"/>
  <c r="C3354" i="5"/>
  <c r="D3354" i="5"/>
  <c r="C3355" i="5"/>
  <c r="D3355" i="5" s="1"/>
  <c r="C3356" i="5"/>
  <c r="D3356" i="5"/>
  <c r="C3357" i="5"/>
  <c r="D3357" i="5" s="1"/>
  <c r="C3358" i="5"/>
  <c r="D3358" i="5"/>
  <c r="C3359" i="5"/>
  <c r="D3359" i="5" s="1"/>
  <c r="C3360" i="5"/>
  <c r="D3360" i="5"/>
  <c r="C3361" i="5"/>
  <c r="D3361" i="5" s="1"/>
  <c r="C3362" i="5"/>
  <c r="D3362" i="5"/>
  <c r="C3363" i="5"/>
  <c r="D3363" i="5" s="1"/>
  <c r="C3364" i="5"/>
  <c r="D3364" i="5"/>
  <c r="C3365" i="5"/>
  <c r="D3365" i="5" s="1"/>
  <c r="C3366" i="5"/>
  <c r="D3366" i="5"/>
  <c r="C3367" i="5"/>
  <c r="D3367" i="5" s="1"/>
  <c r="C3368" i="5"/>
  <c r="D3368" i="5"/>
  <c r="C3369" i="5"/>
  <c r="D3369" i="5" s="1"/>
  <c r="C3370" i="5"/>
  <c r="D3370" i="5"/>
  <c r="C3371" i="5"/>
  <c r="D3371" i="5" s="1"/>
  <c r="C3372" i="5"/>
  <c r="D3372" i="5"/>
  <c r="C3373" i="5"/>
  <c r="D3373" i="5" s="1"/>
  <c r="C3374" i="5"/>
  <c r="D3374" i="5"/>
  <c r="C3375" i="5"/>
  <c r="D3375" i="5" s="1"/>
  <c r="C3376" i="5"/>
  <c r="D3376" i="5"/>
  <c r="C3377" i="5"/>
  <c r="D3377" i="5" s="1"/>
  <c r="C3378" i="5"/>
  <c r="D3378" i="5"/>
  <c r="C3379" i="5"/>
  <c r="D3379" i="5" s="1"/>
  <c r="C3380" i="5"/>
  <c r="D3380" i="5"/>
  <c r="C3381" i="5"/>
  <c r="D3381" i="5" s="1"/>
  <c r="C3382" i="5"/>
  <c r="D3382" i="5"/>
  <c r="C3383" i="5"/>
  <c r="D3383" i="5" s="1"/>
  <c r="C3384" i="5"/>
  <c r="D3384" i="5"/>
  <c r="C3385" i="5"/>
  <c r="D3385" i="5" s="1"/>
  <c r="C3386" i="5"/>
  <c r="D3386" i="5"/>
  <c r="C3387" i="5"/>
  <c r="D3387" i="5" s="1"/>
  <c r="C3388" i="5"/>
  <c r="D3388" i="5"/>
  <c r="C3389" i="5"/>
  <c r="D3389" i="5" s="1"/>
  <c r="C3390" i="5"/>
  <c r="D3390" i="5"/>
  <c r="C3391" i="5"/>
  <c r="D3391" i="5" s="1"/>
  <c r="C3392" i="5"/>
  <c r="D3392" i="5"/>
  <c r="C3393" i="5"/>
  <c r="C3394" i="5"/>
  <c r="D3394" i="5"/>
  <c r="C3395" i="5"/>
  <c r="D3395" i="5" s="1"/>
  <c r="C3396" i="5"/>
  <c r="D3396" i="5"/>
  <c r="C3397" i="5"/>
  <c r="C3398" i="5"/>
  <c r="D3398" i="5"/>
  <c r="C3399" i="5"/>
  <c r="D3399" i="5" s="1"/>
  <c r="C3400" i="5"/>
  <c r="D3400" i="5"/>
  <c r="C3401" i="5"/>
  <c r="C3402" i="5"/>
  <c r="D3402" i="5"/>
  <c r="C3403" i="5"/>
  <c r="D3403" i="5" s="1"/>
  <c r="C3404" i="5"/>
  <c r="D3404" i="5"/>
  <c r="C3405" i="5"/>
  <c r="C3406" i="5"/>
  <c r="D3406" i="5"/>
  <c r="C3407" i="5"/>
  <c r="D3407" i="5" s="1"/>
  <c r="C3408" i="5"/>
  <c r="D3408" i="5"/>
  <c r="C3409" i="5"/>
  <c r="C3410" i="5"/>
  <c r="D3410" i="5"/>
  <c r="C3411" i="5"/>
  <c r="D3411" i="5" s="1"/>
  <c r="C3412" i="5"/>
  <c r="D3412" i="5"/>
  <c r="C3413" i="5"/>
  <c r="C3414" i="5"/>
  <c r="D3414" i="5"/>
  <c r="C3415" i="5"/>
  <c r="D3415" i="5" s="1"/>
  <c r="C3416" i="5"/>
  <c r="D3416" i="5"/>
  <c r="C3417" i="5"/>
  <c r="C3418" i="5"/>
  <c r="D3418" i="5"/>
  <c r="C3419" i="5"/>
  <c r="D3419" i="5" s="1"/>
  <c r="C3420" i="5"/>
  <c r="D3420" i="5"/>
  <c r="C3421" i="5"/>
  <c r="C3422" i="5"/>
  <c r="D3422" i="5"/>
  <c r="C3423" i="5"/>
  <c r="D3423" i="5" s="1"/>
  <c r="C3424" i="5"/>
  <c r="D3424" i="5"/>
  <c r="C3425" i="5"/>
  <c r="C3426" i="5"/>
  <c r="D3426" i="5"/>
  <c r="C3427" i="5"/>
  <c r="D3427" i="5" s="1"/>
  <c r="C3428" i="5"/>
  <c r="D3428" i="5"/>
  <c r="C3429" i="5"/>
  <c r="C3430" i="5"/>
  <c r="D3430" i="5"/>
  <c r="C3431" i="5"/>
  <c r="D3431" i="5" s="1"/>
  <c r="C3432" i="5"/>
  <c r="D3432" i="5"/>
  <c r="C3433" i="5"/>
  <c r="C3434" i="5"/>
  <c r="D3434" i="5"/>
  <c r="C3435" i="5"/>
  <c r="D3435" i="5" s="1"/>
  <c r="C3436" i="5"/>
  <c r="D3436" i="5"/>
  <c r="C3437" i="5"/>
  <c r="C3438" i="5"/>
  <c r="D3438" i="5"/>
  <c r="C3439" i="5"/>
  <c r="D3439" i="5" s="1"/>
  <c r="C3440" i="5"/>
  <c r="D3440" i="5"/>
  <c r="C3441" i="5"/>
  <c r="C3442" i="5"/>
  <c r="D3442" i="5"/>
  <c r="C3443" i="5"/>
  <c r="D3443" i="5" s="1"/>
  <c r="C3444" i="5"/>
  <c r="D3444" i="5"/>
  <c r="C3445" i="5"/>
  <c r="C3446" i="5"/>
  <c r="D3446" i="5"/>
  <c r="C3447" i="5"/>
  <c r="D3447" i="5" s="1"/>
  <c r="C3448" i="5"/>
  <c r="D3448" i="5"/>
  <c r="C3449" i="5"/>
  <c r="C3450" i="5"/>
  <c r="D3450" i="5"/>
  <c r="C3451" i="5"/>
  <c r="D3451" i="5" s="1"/>
  <c r="C3452" i="5"/>
  <c r="D3452" i="5"/>
  <c r="C3453" i="5"/>
  <c r="C3454" i="5"/>
  <c r="D3454" i="5"/>
  <c r="C3455" i="5"/>
  <c r="D3455" i="5" s="1"/>
  <c r="C3456" i="5"/>
  <c r="D3456" i="5"/>
  <c r="C3457" i="5"/>
  <c r="C3458" i="5"/>
  <c r="D3458" i="5"/>
  <c r="C3459" i="5"/>
  <c r="D3459" i="5" s="1"/>
  <c r="C3460" i="5"/>
  <c r="D3460" i="5"/>
  <c r="C3461" i="5"/>
  <c r="C3462" i="5"/>
  <c r="D3462" i="5"/>
  <c r="C3463" i="5"/>
  <c r="D3463" i="5" s="1"/>
  <c r="C3464" i="5"/>
  <c r="D3464" i="5"/>
  <c r="C3465" i="5"/>
  <c r="C3466" i="5"/>
  <c r="D3466" i="5"/>
  <c r="C3467" i="5"/>
  <c r="D3467" i="5" s="1"/>
  <c r="C3468" i="5"/>
  <c r="D3468" i="5"/>
  <c r="C3469" i="5"/>
  <c r="C3470" i="5"/>
  <c r="D3470" i="5"/>
  <c r="C3471" i="5"/>
  <c r="D3471" i="5" s="1"/>
  <c r="C3472" i="5"/>
  <c r="D3472" i="5"/>
  <c r="C3473" i="5"/>
  <c r="C3474" i="5"/>
  <c r="D3474" i="5"/>
  <c r="C3475" i="5"/>
  <c r="D3475" i="5" s="1"/>
  <c r="C3476" i="5"/>
  <c r="D3476" i="5"/>
  <c r="C3477" i="5"/>
  <c r="C3478" i="5"/>
  <c r="D3478" i="5"/>
  <c r="C3479" i="5"/>
  <c r="D3479" i="5" s="1"/>
  <c r="C3480" i="5"/>
  <c r="D3480" i="5"/>
  <c r="C3481" i="5"/>
  <c r="C3482" i="5"/>
  <c r="D3482" i="5"/>
  <c r="C3483" i="5"/>
  <c r="D3483" i="5" s="1"/>
  <c r="C3484" i="5"/>
  <c r="D3484" i="5"/>
  <c r="C3485" i="5"/>
  <c r="C3486" i="5"/>
  <c r="D3486" i="5"/>
  <c r="C3487" i="5"/>
  <c r="D3487" i="5" s="1"/>
  <c r="C3488" i="5"/>
  <c r="D3488" i="5"/>
  <c r="C3489" i="5"/>
  <c r="C3490" i="5"/>
  <c r="D3490" i="5"/>
  <c r="C3491" i="5"/>
  <c r="D3491" i="5" s="1"/>
  <c r="C3492" i="5"/>
  <c r="D3492" i="5"/>
  <c r="C3493" i="5"/>
  <c r="C3494" i="5"/>
  <c r="D3494" i="5"/>
  <c r="C3495" i="5"/>
  <c r="D3495" i="5" s="1"/>
  <c r="C3496" i="5"/>
  <c r="D3496" i="5"/>
  <c r="C3497" i="5"/>
  <c r="C3498" i="5"/>
  <c r="D3498" i="5"/>
  <c r="C3499" i="5"/>
  <c r="D3499" i="5" s="1"/>
  <c r="C3500" i="5"/>
  <c r="D3500" i="5"/>
  <c r="C3501" i="5"/>
  <c r="C3502" i="5"/>
  <c r="D3502" i="5"/>
  <c r="C3503" i="5"/>
  <c r="D3503" i="5" s="1"/>
  <c r="C3504" i="5"/>
  <c r="D3504" i="5"/>
  <c r="C3505" i="5"/>
  <c r="C3506" i="5"/>
  <c r="D3506" i="5"/>
  <c r="C3507" i="5"/>
  <c r="D3507" i="5" s="1"/>
  <c r="C3508" i="5"/>
  <c r="D3508" i="5"/>
  <c r="C3509" i="5"/>
  <c r="C3510" i="5"/>
  <c r="D3510" i="5"/>
  <c r="C3511" i="5"/>
  <c r="D3511" i="5" s="1"/>
  <c r="C3512" i="5"/>
  <c r="D3512" i="5"/>
  <c r="C3513" i="5"/>
  <c r="C3514" i="5"/>
  <c r="D3514" i="5"/>
  <c r="C3515" i="5"/>
  <c r="D3515" i="5" s="1"/>
  <c r="C3516" i="5"/>
  <c r="D3516" i="5"/>
  <c r="C3517" i="5"/>
  <c r="C3518" i="5"/>
  <c r="D3518" i="5"/>
  <c r="C3519" i="5"/>
  <c r="D3519" i="5" s="1"/>
  <c r="C3520" i="5"/>
  <c r="D3520" i="5"/>
  <c r="C3521" i="5"/>
  <c r="C3522" i="5"/>
  <c r="D3522" i="5"/>
  <c r="C3523" i="5"/>
  <c r="D3523" i="5" s="1"/>
  <c r="C3524" i="5"/>
  <c r="D3524" i="5"/>
  <c r="C3525" i="5"/>
  <c r="C3526" i="5"/>
  <c r="D3526" i="5"/>
  <c r="C3527" i="5"/>
  <c r="D3527" i="5" s="1"/>
  <c r="C3528" i="5"/>
  <c r="D3528" i="5"/>
  <c r="C3529" i="5"/>
  <c r="C3530" i="5"/>
  <c r="D3530" i="5"/>
  <c r="C3531" i="5"/>
  <c r="D3531" i="5" s="1"/>
  <c r="C3532" i="5"/>
  <c r="D3532" i="5"/>
  <c r="C3533" i="5"/>
  <c r="C3534" i="5"/>
  <c r="D3534" i="5"/>
  <c r="C3535" i="5"/>
  <c r="D3535" i="5" s="1"/>
  <c r="C3536" i="5"/>
  <c r="D3536" i="5"/>
  <c r="C3537" i="5"/>
  <c r="C3538" i="5"/>
  <c r="D3538" i="5"/>
  <c r="C3539" i="5"/>
  <c r="D3539" i="5" s="1"/>
  <c r="C3540" i="5"/>
  <c r="D3540" i="5"/>
  <c r="C3541" i="5"/>
  <c r="C3542" i="5"/>
  <c r="D3542" i="5"/>
  <c r="C3543" i="5"/>
  <c r="D3543" i="5" s="1"/>
  <c r="C3544" i="5"/>
  <c r="D3544" i="5"/>
  <c r="C3545" i="5"/>
  <c r="C3546" i="5"/>
  <c r="D3546" i="5"/>
  <c r="C3547" i="5"/>
  <c r="D3547" i="5" s="1"/>
  <c r="C3548" i="5"/>
  <c r="D3548" i="5"/>
  <c r="C3549" i="5"/>
  <c r="C3550" i="5"/>
  <c r="D3550" i="5"/>
  <c r="C3551" i="5"/>
  <c r="D3551" i="5" s="1"/>
  <c r="C3552" i="5"/>
  <c r="D3552" i="5"/>
  <c r="C3553" i="5"/>
  <c r="C3554" i="5"/>
  <c r="D3554" i="5"/>
  <c r="C3555" i="5"/>
  <c r="D3555" i="5" s="1"/>
  <c r="C3556" i="5"/>
  <c r="D3556" i="5"/>
  <c r="C3557" i="5"/>
  <c r="C3558" i="5"/>
  <c r="D3558" i="5"/>
  <c r="C3559" i="5"/>
  <c r="D3559" i="5" s="1"/>
  <c r="C3560" i="5"/>
  <c r="D3560" i="5"/>
  <c r="C3561" i="5"/>
  <c r="C3562" i="5"/>
  <c r="D3562" i="5"/>
  <c r="C3563" i="5"/>
  <c r="D3563" i="5" s="1"/>
  <c r="C3564" i="5"/>
  <c r="D3564" i="5"/>
  <c r="C3565" i="5"/>
  <c r="C3566" i="5"/>
  <c r="D3566" i="5"/>
  <c r="C3567" i="5"/>
  <c r="D3567" i="5" s="1"/>
  <c r="C3568" i="5"/>
  <c r="D3568" i="5"/>
  <c r="C3569" i="5"/>
  <c r="C3570" i="5"/>
  <c r="D3570" i="5"/>
  <c r="C3571" i="5"/>
  <c r="D3571" i="5" s="1"/>
  <c r="C3572" i="5"/>
  <c r="D3572" i="5"/>
  <c r="C3573" i="5"/>
  <c r="C3574" i="5"/>
  <c r="D3574" i="5"/>
  <c r="C3575" i="5"/>
  <c r="D3575" i="5" s="1"/>
  <c r="C3576" i="5"/>
  <c r="D3576" i="5"/>
  <c r="C3577" i="5"/>
  <c r="C3578" i="5"/>
  <c r="D3578" i="5"/>
  <c r="C3579" i="5"/>
  <c r="D3579" i="5" s="1"/>
  <c r="C3580" i="5"/>
  <c r="D3580" i="5"/>
  <c r="C3581" i="5"/>
  <c r="C3582" i="5"/>
  <c r="D3582" i="5"/>
  <c r="C3583" i="5"/>
  <c r="D3583" i="5" s="1"/>
  <c r="C3584" i="5"/>
  <c r="D3584" i="5"/>
  <c r="C3585" i="5"/>
  <c r="C3586" i="5"/>
  <c r="D3586" i="5"/>
  <c r="C3587" i="5"/>
  <c r="D3587" i="5" s="1"/>
  <c r="C3588" i="5"/>
  <c r="D3588" i="5"/>
  <c r="C3589" i="5"/>
  <c r="C3590" i="5"/>
  <c r="D3590" i="5"/>
  <c r="C3591" i="5"/>
  <c r="D3591" i="5" s="1"/>
  <c r="C3592" i="5"/>
  <c r="D3592" i="5"/>
  <c r="C3593" i="5"/>
  <c r="C3594" i="5"/>
  <c r="D3594" i="5"/>
  <c r="C3595" i="5"/>
  <c r="D3595" i="5" s="1"/>
  <c r="C3596" i="5"/>
  <c r="D3596" i="5"/>
  <c r="C3597" i="5"/>
  <c r="C3598" i="5"/>
  <c r="D3598" i="5"/>
  <c r="C3599" i="5"/>
  <c r="D3599" i="5" s="1"/>
  <c r="C3600" i="5"/>
  <c r="D3600" i="5"/>
  <c r="C3601" i="5"/>
  <c r="C3602" i="5"/>
  <c r="D3602" i="5"/>
  <c r="C3603" i="5"/>
  <c r="D3603" i="5" s="1"/>
  <c r="C3604" i="5"/>
  <c r="D3604" i="5"/>
  <c r="C3605" i="5"/>
  <c r="C3606" i="5"/>
  <c r="D3606" i="5"/>
  <c r="C3607" i="5"/>
  <c r="D3607" i="5"/>
  <c r="C3608" i="5"/>
  <c r="D3608" i="5"/>
  <c r="C3609" i="5"/>
  <c r="C3610" i="5"/>
  <c r="D3610" i="5"/>
  <c r="C3611" i="5"/>
  <c r="D3611" i="5"/>
  <c r="C3612" i="5"/>
  <c r="D3612" i="5"/>
  <c r="C3613" i="5"/>
  <c r="C3614" i="5"/>
  <c r="D3614" i="5"/>
  <c r="C3615" i="5"/>
  <c r="D3615" i="5"/>
  <c r="C3616" i="5"/>
  <c r="D3616" i="5"/>
  <c r="C3617" i="5"/>
  <c r="C3618" i="5"/>
  <c r="C3619" i="5"/>
  <c r="D3619" i="5"/>
  <c r="C3620" i="5"/>
  <c r="D3620" i="5"/>
  <c r="C3621" i="5"/>
  <c r="C3622" i="5"/>
  <c r="D3622" i="5"/>
  <c r="C3623" i="5"/>
  <c r="C3624" i="5"/>
  <c r="D3624" i="5"/>
  <c r="C3625" i="5"/>
  <c r="D3625" i="5" s="1"/>
  <c r="C3626" i="5"/>
  <c r="C3627" i="5"/>
  <c r="D3627" i="5"/>
  <c r="C3628" i="5"/>
  <c r="D3628" i="5"/>
  <c r="C3629" i="5"/>
  <c r="C3630" i="5"/>
  <c r="D3630" i="5"/>
  <c r="C3631" i="5"/>
  <c r="C3632" i="5"/>
  <c r="D3632" i="5"/>
  <c r="C3633" i="5"/>
  <c r="D3633" i="5" s="1"/>
  <c r="C3634" i="5"/>
  <c r="C3635" i="5"/>
  <c r="D3635" i="5"/>
  <c r="C3636" i="5"/>
  <c r="D3636" i="5"/>
  <c r="C3637" i="5"/>
  <c r="C3638" i="5"/>
  <c r="D3638" i="5"/>
  <c r="C3639" i="5"/>
  <c r="C3640" i="5"/>
  <c r="D3640" i="5"/>
  <c r="C3641" i="5"/>
  <c r="D3641" i="5" s="1"/>
  <c r="C3642" i="5"/>
  <c r="C3643" i="5"/>
  <c r="D3643" i="5"/>
  <c r="C3644" i="5"/>
  <c r="D3644" i="5"/>
  <c r="C3645" i="5"/>
  <c r="C3646" i="5"/>
  <c r="D3646" i="5"/>
  <c r="C3647" i="5"/>
  <c r="C3648" i="5"/>
  <c r="D3648" i="5"/>
  <c r="C3649" i="5"/>
  <c r="D3649" i="5" s="1"/>
  <c r="C3650" i="5"/>
  <c r="C3651" i="5"/>
  <c r="D3651" i="5" s="1"/>
  <c r="C3652" i="5"/>
  <c r="D3652" i="5"/>
  <c r="C3653" i="5"/>
  <c r="C3654" i="5"/>
  <c r="C3655" i="5"/>
  <c r="C3656" i="5"/>
  <c r="D3656" i="5"/>
  <c r="C3657" i="5"/>
  <c r="D3657" i="5" s="1"/>
  <c r="C3658" i="5"/>
  <c r="C3659" i="5"/>
  <c r="D3659" i="5" s="1"/>
  <c r="C3660" i="5"/>
  <c r="D3660" i="5"/>
  <c r="C3661" i="5"/>
  <c r="C3662" i="5"/>
  <c r="C3663" i="5"/>
  <c r="C3664" i="5"/>
  <c r="D3664" i="5"/>
  <c r="C3665" i="5"/>
  <c r="D3665" i="5" s="1"/>
  <c r="C3666" i="5"/>
  <c r="C3667" i="5"/>
  <c r="D3667" i="5" s="1"/>
  <c r="C3668" i="5"/>
  <c r="D3668" i="5"/>
  <c r="C3669" i="5"/>
  <c r="C3670" i="5"/>
  <c r="C3671" i="5"/>
  <c r="C3672" i="5"/>
  <c r="D3672" i="5"/>
  <c r="C3673" i="5"/>
  <c r="D3673" i="5" s="1"/>
  <c r="C3674" i="5"/>
  <c r="C3675" i="5"/>
  <c r="D3675" i="5" s="1"/>
  <c r="C3676" i="5"/>
  <c r="D3676" i="5"/>
  <c r="C3677" i="5"/>
  <c r="C3678" i="5"/>
  <c r="C3679" i="5"/>
  <c r="C3680" i="5"/>
  <c r="D3680" i="5"/>
  <c r="C3681" i="5"/>
  <c r="D3681" i="5" s="1"/>
  <c r="C3682" i="5"/>
  <c r="C3683" i="5"/>
  <c r="D3683" i="5" s="1"/>
  <c r="C3684" i="5"/>
  <c r="D3684" i="5"/>
  <c r="C3685" i="5"/>
  <c r="C3686" i="5"/>
  <c r="C3687" i="5"/>
  <c r="C3688" i="5"/>
  <c r="D3688" i="5"/>
  <c r="C3689" i="5"/>
  <c r="D3689" i="5" s="1"/>
  <c r="C3690" i="5"/>
  <c r="C3691" i="5"/>
  <c r="D3691" i="5" s="1"/>
  <c r="C3692" i="5"/>
  <c r="D3692" i="5"/>
  <c r="C3693" i="5"/>
  <c r="C3694" i="5"/>
  <c r="C3695" i="5"/>
  <c r="C3696" i="5"/>
  <c r="D3696" i="5"/>
  <c r="C3697" i="5"/>
  <c r="D3697" i="5" s="1"/>
  <c r="C3698" i="5"/>
  <c r="C3699" i="5"/>
  <c r="D3699" i="5" s="1"/>
  <c r="C3700" i="5"/>
  <c r="D3700" i="5"/>
  <c r="C3701" i="5"/>
  <c r="C3702" i="5"/>
  <c r="C3703" i="5"/>
  <c r="C3704" i="5"/>
  <c r="D3704" i="5"/>
  <c r="C3705" i="5"/>
  <c r="D3705" i="5" s="1"/>
  <c r="C3706" i="5"/>
  <c r="C3707" i="5"/>
  <c r="D3707" i="5" s="1"/>
  <c r="C3708" i="5"/>
  <c r="D3708" i="5"/>
  <c r="C3709" i="5"/>
  <c r="C3710" i="5"/>
  <c r="C3711" i="5"/>
  <c r="C3712" i="5"/>
  <c r="D3712" i="5"/>
  <c r="C3713" i="5"/>
  <c r="D3713" i="5" s="1"/>
  <c r="C3714" i="5"/>
  <c r="C3715" i="5"/>
  <c r="D3715" i="5" s="1"/>
  <c r="C3716" i="5"/>
  <c r="D3716" i="5"/>
  <c r="C3717" i="5"/>
  <c r="C3718" i="5"/>
  <c r="C3719" i="5"/>
  <c r="C3720" i="5"/>
  <c r="D3720" i="5"/>
  <c r="C3721" i="5"/>
  <c r="D3721" i="5" s="1"/>
  <c r="C3722" i="5"/>
  <c r="C3723" i="5"/>
  <c r="D3723" i="5" s="1"/>
  <c r="C3724" i="5"/>
  <c r="D3724" i="5"/>
  <c r="C3725" i="5"/>
  <c r="C3726" i="5"/>
  <c r="C3727" i="5"/>
  <c r="C3728" i="5"/>
  <c r="D3728" i="5"/>
  <c r="C3729" i="5"/>
  <c r="D3729" i="5" s="1"/>
  <c r="C3730" i="5"/>
  <c r="C3731" i="5"/>
  <c r="D3731" i="5" s="1"/>
  <c r="C3732" i="5"/>
  <c r="D3732" i="5"/>
  <c r="C3733" i="5"/>
  <c r="C3734" i="5"/>
  <c r="C3735" i="5"/>
  <c r="C3736" i="5"/>
  <c r="D3736" i="5"/>
  <c r="C3737" i="5"/>
  <c r="D3737" i="5" s="1"/>
  <c r="C3738" i="5"/>
  <c r="C3739" i="5"/>
  <c r="D3739" i="5" s="1"/>
  <c r="C3740" i="5"/>
  <c r="D3740" i="5"/>
  <c r="C3741" i="5"/>
  <c r="C3742" i="5"/>
  <c r="C3743" i="5"/>
  <c r="C3744" i="5"/>
  <c r="D3744" i="5"/>
  <c r="C3745" i="5"/>
  <c r="D3745" i="5" s="1"/>
  <c r="C3746" i="5"/>
  <c r="C3747" i="5"/>
  <c r="D3747" i="5" s="1"/>
  <c r="C3748" i="5"/>
  <c r="D3748" i="5"/>
  <c r="C3749" i="5"/>
  <c r="C3750" i="5"/>
  <c r="C3751" i="5"/>
  <c r="C3752" i="5"/>
  <c r="D3752" i="5"/>
  <c r="C3753" i="5"/>
  <c r="D3753" i="5" s="1"/>
  <c r="C3754" i="5"/>
  <c r="C3755" i="5"/>
  <c r="D3755" i="5" s="1"/>
  <c r="C3756" i="5"/>
  <c r="D3756" i="5"/>
  <c r="C3757" i="5"/>
  <c r="C3758" i="5"/>
  <c r="C3759" i="5"/>
  <c r="C3760" i="5"/>
  <c r="D3760" i="5"/>
  <c r="C3761" i="5"/>
  <c r="D3761" i="5" s="1"/>
  <c r="C3762" i="5"/>
  <c r="C3763" i="5"/>
  <c r="D3763" i="5" s="1"/>
  <c r="C3764" i="5"/>
  <c r="D3764" i="5"/>
  <c r="C3765" i="5"/>
  <c r="C3766" i="5"/>
  <c r="C3767" i="5"/>
  <c r="C3768" i="5"/>
  <c r="D3768" i="5"/>
  <c r="C3769" i="5"/>
  <c r="D3769" i="5" s="1"/>
  <c r="C3770" i="5"/>
  <c r="C3771" i="5"/>
  <c r="D3771" i="5" s="1"/>
  <c r="C3772" i="5"/>
  <c r="D3772" i="5"/>
  <c r="C3773" i="5"/>
  <c r="C3774" i="5"/>
  <c r="C3775" i="5"/>
  <c r="C3776" i="5"/>
  <c r="D3776" i="5"/>
  <c r="C3777" i="5"/>
  <c r="D3777" i="5" s="1"/>
  <c r="C3778" i="5"/>
  <c r="C3779" i="5"/>
  <c r="D3779" i="5" s="1"/>
  <c r="C3780" i="5"/>
  <c r="D3780" i="5"/>
  <c r="C3781" i="5"/>
  <c r="C3782" i="5"/>
  <c r="C3783" i="5"/>
  <c r="C3784" i="5"/>
  <c r="D3784" i="5"/>
  <c r="C3785" i="5"/>
  <c r="D3785" i="5" s="1"/>
  <c r="C3786" i="5"/>
  <c r="C3787" i="5"/>
  <c r="D3787" i="5" s="1"/>
  <c r="C3788" i="5"/>
  <c r="D3788" i="5"/>
  <c r="C3789" i="5"/>
  <c r="C3790" i="5"/>
  <c r="C3791" i="5"/>
  <c r="C3792" i="5"/>
  <c r="D3792" i="5"/>
  <c r="C3793" i="5"/>
  <c r="D3793" i="5" s="1"/>
  <c r="C3794" i="5"/>
  <c r="C3795" i="5"/>
  <c r="D3795" i="5" s="1"/>
  <c r="C3796" i="5"/>
  <c r="D3796" i="5"/>
  <c r="C3797" i="5"/>
  <c r="C3798" i="5"/>
  <c r="C3799" i="5"/>
  <c r="C3800" i="5"/>
  <c r="D3800" i="5"/>
  <c r="C3801" i="5"/>
  <c r="D3801" i="5" s="1"/>
  <c r="C3802" i="5"/>
  <c r="C3803" i="5"/>
  <c r="D3803" i="5" s="1"/>
  <c r="C3804" i="5"/>
  <c r="D3804" i="5"/>
  <c r="C3805" i="5"/>
  <c r="C3806" i="5"/>
  <c r="C3807" i="5"/>
  <c r="C3808" i="5"/>
  <c r="D3808" i="5"/>
  <c r="C3809" i="5"/>
  <c r="D3809" i="5" s="1"/>
  <c r="C3810" i="5"/>
  <c r="C3811" i="5"/>
  <c r="D3811" i="5" s="1"/>
  <c r="C3812" i="5"/>
  <c r="D3812" i="5"/>
  <c r="C3813" i="5"/>
  <c r="C3814" i="5"/>
  <c r="C3815" i="5"/>
  <c r="C3816" i="5"/>
  <c r="D3816" i="5"/>
  <c r="C3817" i="5"/>
  <c r="D3817" i="5" s="1"/>
  <c r="C3818" i="5"/>
  <c r="C3819" i="5"/>
  <c r="D3819" i="5" s="1"/>
  <c r="C3820" i="5"/>
  <c r="D3820" i="5"/>
  <c r="C3821" i="5"/>
  <c r="C3822" i="5"/>
  <c r="C3823" i="5"/>
  <c r="C3824" i="5"/>
  <c r="D3824" i="5"/>
  <c r="C3825" i="5"/>
  <c r="D3825" i="5" s="1"/>
  <c r="C3826" i="5"/>
  <c r="C3827" i="5"/>
  <c r="D3827" i="5" s="1"/>
  <c r="C3828" i="5"/>
  <c r="D3828" i="5"/>
  <c r="C3829" i="5"/>
  <c r="C3830" i="5"/>
  <c r="C3831" i="5"/>
  <c r="C3832" i="5"/>
  <c r="D3832" i="5"/>
  <c r="C3833" i="5"/>
  <c r="D3833" i="5" s="1"/>
  <c r="C3834" i="5"/>
  <c r="C3835" i="5"/>
  <c r="D3835" i="5" s="1"/>
  <c r="C3836" i="5"/>
  <c r="D3836" i="5"/>
  <c r="C3837" i="5"/>
  <c r="C3838" i="5"/>
  <c r="C3839" i="5"/>
  <c r="C3840" i="5"/>
  <c r="D3840" i="5"/>
  <c r="C3841" i="5"/>
  <c r="D3841" i="5" s="1"/>
  <c r="C3842" i="5"/>
  <c r="C3843" i="5"/>
  <c r="D3843" i="5" s="1"/>
  <c r="C3844" i="5"/>
  <c r="D3844" i="5"/>
  <c r="C3845" i="5"/>
  <c r="C3846" i="5"/>
  <c r="C3847" i="5"/>
  <c r="C3848" i="5"/>
  <c r="D3848" i="5"/>
  <c r="C3849" i="5"/>
  <c r="D3849" i="5" s="1"/>
  <c r="C3850" i="5"/>
  <c r="C3851" i="5"/>
  <c r="D3851" i="5" s="1"/>
  <c r="C3852" i="5"/>
  <c r="D3852" i="5"/>
  <c r="C3853" i="5"/>
  <c r="C3854" i="5"/>
  <c r="D3854" i="5" s="1"/>
  <c r="C3855" i="5"/>
  <c r="D3855" i="5"/>
  <c r="C3856" i="5"/>
  <c r="C3857" i="5"/>
  <c r="D3857" i="5"/>
  <c r="C3858" i="5"/>
  <c r="D3858" i="5" s="1"/>
  <c r="C3859" i="5"/>
  <c r="D3859" i="5"/>
  <c r="C3860" i="5"/>
  <c r="C3861" i="5"/>
  <c r="D3861" i="5"/>
  <c r="C3862" i="5"/>
  <c r="D3862" i="5" s="1"/>
  <c r="C3863" i="5"/>
  <c r="D3863" i="5"/>
  <c r="C3864" i="5"/>
  <c r="C3865" i="5"/>
  <c r="D3865" i="5"/>
  <c r="C3866" i="5"/>
  <c r="D3866" i="5" s="1"/>
  <c r="C3867" i="5"/>
  <c r="D3867" i="5"/>
  <c r="C3868" i="5"/>
  <c r="C3869" i="5"/>
  <c r="D3869" i="5"/>
  <c r="C3870" i="5"/>
  <c r="D3870" i="5" s="1"/>
  <c r="C3871" i="5"/>
  <c r="D3871" i="5"/>
  <c r="C3872" i="5"/>
  <c r="C3873" i="5"/>
  <c r="D3873" i="5"/>
  <c r="C3874" i="5"/>
  <c r="D3874" i="5" s="1"/>
  <c r="C3875" i="5"/>
  <c r="D3875" i="5"/>
  <c r="C3876" i="5"/>
  <c r="C3877" i="5"/>
  <c r="D3877" i="5"/>
  <c r="C3878" i="5"/>
  <c r="D3878" i="5" s="1"/>
  <c r="C3879" i="5"/>
  <c r="D3879" i="5"/>
  <c r="C3880" i="5"/>
  <c r="C3881" i="5"/>
  <c r="D3881" i="5"/>
  <c r="C3882" i="5"/>
  <c r="D3882" i="5" s="1"/>
  <c r="C3883" i="5"/>
  <c r="D3883" i="5"/>
  <c r="C3884" i="5"/>
  <c r="C3885" i="5"/>
  <c r="D3885" i="5"/>
  <c r="C3886" i="5"/>
  <c r="D3886" i="5" s="1"/>
  <c r="C3887" i="5"/>
  <c r="D3887" i="5"/>
  <c r="C3888" i="5"/>
  <c r="C3889" i="5"/>
  <c r="D3889" i="5"/>
  <c r="C3890" i="5"/>
  <c r="D3890" i="5" s="1"/>
  <c r="C3891" i="5"/>
  <c r="D3891" i="5"/>
  <c r="C3892" i="5"/>
  <c r="C3893" i="5"/>
  <c r="D3893" i="5"/>
  <c r="C3894" i="5"/>
  <c r="D3894" i="5" s="1"/>
  <c r="C3895" i="5"/>
  <c r="D3895" i="5"/>
  <c r="C3896" i="5"/>
  <c r="C3897" i="5"/>
  <c r="D3897" i="5"/>
  <c r="C3898" i="5"/>
  <c r="D3898" i="5" s="1"/>
  <c r="C3899" i="5"/>
  <c r="D3899" i="5"/>
  <c r="C3900" i="5"/>
  <c r="C3901" i="5"/>
  <c r="D3901" i="5"/>
  <c r="C3902" i="5"/>
  <c r="D3902" i="5" s="1"/>
  <c r="C3903" i="5"/>
  <c r="D3903" i="5"/>
  <c r="C3904" i="5"/>
  <c r="C3905" i="5"/>
  <c r="D3905" i="5"/>
  <c r="C3906" i="5"/>
  <c r="D3906" i="5" s="1"/>
  <c r="C3907" i="5"/>
  <c r="D3907" i="5"/>
  <c r="C3908" i="5"/>
  <c r="C3909" i="5"/>
  <c r="D3909" i="5"/>
  <c r="C3910" i="5"/>
  <c r="D3910" i="5" s="1"/>
  <c r="C3911" i="5"/>
  <c r="D3911" i="5"/>
  <c r="C3912" i="5"/>
  <c r="C3913" i="5"/>
  <c r="D3913" i="5"/>
  <c r="C3914" i="5"/>
  <c r="D3914" i="5" s="1"/>
  <c r="C3915" i="5"/>
  <c r="D3915" i="5"/>
  <c r="C3916" i="5"/>
  <c r="C3917" i="5"/>
  <c r="D3917" i="5"/>
  <c r="C3918" i="5"/>
  <c r="D3918" i="5" s="1"/>
  <c r="C3919" i="5"/>
  <c r="D3919" i="5"/>
  <c r="C3920" i="5"/>
  <c r="C3921" i="5"/>
  <c r="D3921" i="5"/>
  <c r="C3922" i="5"/>
  <c r="D3922" i="5" s="1"/>
  <c r="C3923" i="5"/>
  <c r="D3923" i="5"/>
  <c r="C3924" i="5"/>
  <c r="C3925" i="5"/>
  <c r="D3925" i="5"/>
  <c r="C3926" i="5"/>
  <c r="D3926" i="5" s="1"/>
  <c r="C3927" i="5"/>
  <c r="D3927" i="5"/>
  <c r="C3928" i="5"/>
  <c r="C3929" i="5"/>
  <c r="D3929" i="5"/>
  <c r="C3930" i="5"/>
  <c r="D3930" i="5" s="1"/>
  <c r="C3931" i="5"/>
  <c r="D3931" i="5"/>
  <c r="C3932" i="5"/>
  <c r="C3933" i="5"/>
  <c r="D3933" i="5"/>
  <c r="C3934" i="5"/>
  <c r="D3934" i="5" s="1"/>
  <c r="C3935" i="5"/>
  <c r="D3935" i="5"/>
  <c r="C3936" i="5"/>
  <c r="C3937" i="5"/>
  <c r="D3937" i="5"/>
  <c r="C3938" i="5"/>
  <c r="D3938" i="5" s="1"/>
  <c r="C3939" i="5"/>
  <c r="D3939" i="5"/>
  <c r="C3940" i="5"/>
  <c r="C3941" i="5"/>
  <c r="D3941" i="5"/>
  <c r="C3942" i="5"/>
  <c r="D3942" i="5" s="1"/>
  <c r="C3943" i="5"/>
  <c r="D3943" i="5"/>
  <c r="C3944" i="5"/>
  <c r="C3945" i="5"/>
  <c r="D3945" i="5"/>
  <c r="C3946" i="5"/>
  <c r="D3946" i="5" s="1"/>
  <c r="C3947" i="5"/>
  <c r="D3947" i="5"/>
  <c r="C3948" i="5"/>
  <c r="C3949" i="5"/>
  <c r="D3949" i="5"/>
  <c r="C3950" i="5"/>
  <c r="D3950" i="5" s="1"/>
  <c r="C3951" i="5"/>
  <c r="D3951" i="5"/>
  <c r="C3952" i="5"/>
  <c r="C3953" i="5"/>
  <c r="D3953" i="5"/>
  <c r="C3954" i="5"/>
  <c r="D3954" i="5" s="1"/>
  <c r="C3955" i="5"/>
  <c r="D3955" i="5"/>
  <c r="C3956" i="5"/>
  <c r="C3957" i="5"/>
  <c r="D3957" i="5"/>
  <c r="C3958" i="5"/>
  <c r="D3958" i="5" s="1"/>
  <c r="C3959" i="5"/>
  <c r="D3959" i="5"/>
  <c r="C3960" i="5"/>
  <c r="C3961" i="5"/>
  <c r="D3961" i="5"/>
  <c r="C3962" i="5"/>
  <c r="D3962" i="5" s="1"/>
  <c r="C3963" i="5"/>
  <c r="D3963" i="5"/>
  <c r="C3964" i="5"/>
  <c r="C3965" i="5"/>
  <c r="D3965" i="5"/>
  <c r="C3966" i="5"/>
  <c r="D3966" i="5" s="1"/>
  <c r="C3967" i="5"/>
  <c r="D3967" i="5"/>
  <c r="C3968" i="5"/>
  <c r="C3969" i="5"/>
  <c r="D3969" i="5"/>
  <c r="C3970" i="5"/>
  <c r="D3970" i="5" s="1"/>
  <c r="C3971" i="5"/>
  <c r="D3971" i="5"/>
  <c r="C3972" i="5"/>
  <c r="C3973" i="5"/>
  <c r="D3973" i="5"/>
  <c r="C3974" i="5"/>
  <c r="D3974" i="5" s="1"/>
  <c r="C3975" i="5"/>
  <c r="D3975" i="5"/>
  <c r="C3976" i="5"/>
  <c r="C3977" i="5"/>
  <c r="D3977" i="5"/>
  <c r="C3978" i="5"/>
  <c r="D3978" i="5" s="1"/>
  <c r="C3979" i="5"/>
  <c r="D3979" i="5"/>
  <c r="C3980" i="5"/>
  <c r="C3981" i="5"/>
  <c r="D3981" i="5"/>
  <c r="C3982" i="5"/>
  <c r="D3982" i="5" s="1"/>
  <c r="C3983" i="5"/>
  <c r="D3983" i="5"/>
  <c r="C3984" i="5"/>
  <c r="C3985" i="5"/>
  <c r="D3985" i="5"/>
  <c r="C3986" i="5"/>
  <c r="D3986" i="5" s="1"/>
  <c r="C3987" i="5"/>
  <c r="D3987" i="5"/>
  <c r="C3988" i="5"/>
  <c r="C3989" i="5"/>
  <c r="D3989" i="5"/>
  <c r="C3990" i="5"/>
  <c r="D3990" i="5" s="1"/>
  <c r="C3991" i="5"/>
  <c r="D3991" i="5"/>
  <c r="C3992" i="5"/>
  <c r="C3993" i="5"/>
  <c r="D3993" i="5"/>
  <c r="C3994" i="5"/>
  <c r="D3994" i="5" s="1"/>
  <c r="C3995" i="5"/>
  <c r="D3995" i="5"/>
  <c r="C3996" i="5"/>
  <c r="C3997" i="5"/>
  <c r="D3997" i="5"/>
  <c r="C3998" i="5"/>
  <c r="D3998" i="5" s="1"/>
  <c r="C3999" i="5"/>
  <c r="D3999" i="5"/>
  <c r="C4000" i="5"/>
  <c r="C4001" i="5"/>
  <c r="D4001" i="5"/>
  <c r="C4002" i="5"/>
  <c r="D4002" i="5" s="1"/>
  <c r="C4003" i="5"/>
  <c r="D4003" i="5"/>
  <c r="C4004" i="5"/>
  <c r="C4005" i="5"/>
  <c r="D4005" i="5"/>
  <c r="C4006" i="5"/>
  <c r="D4006" i="5" s="1"/>
  <c r="C4007" i="5"/>
  <c r="D4007" i="5"/>
  <c r="C4008" i="5"/>
  <c r="C4009" i="5"/>
  <c r="D4009" i="5"/>
  <c r="C4010" i="5"/>
  <c r="D4010" i="5" s="1"/>
  <c r="C4011" i="5"/>
  <c r="D4011" i="5"/>
  <c r="C4012" i="5"/>
  <c r="C4013" i="5"/>
  <c r="D4013" i="5"/>
  <c r="C4014" i="5"/>
  <c r="D4014" i="5" s="1"/>
  <c r="C4015" i="5"/>
  <c r="D4015" i="5"/>
  <c r="C4016" i="5"/>
  <c r="C4017" i="5"/>
  <c r="D4017" i="5"/>
  <c r="C4018" i="5"/>
  <c r="D4018" i="5" s="1"/>
  <c r="C4019" i="5"/>
  <c r="D4019" i="5"/>
  <c r="C4020" i="5"/>
  <c r="C4021" i="5"/>
  <c r="D4021" i="5"/>
  <c r="C4022" i="5"/>
  <c r="D4022" i="5" s="1"/>
  <c r="C4023" i="5"/>
  <c r="D4023" i="5"/>
  <c r="C4024" i="5"/>
  <c r="C4025" i="5"/>
  <c r="D4025" i="5"/>
  <c r="C4026" i="5"/>
  <c r="D4026" i="5" s="1"/>
  <c r="C4027" i="5"/>
  <c r="D4027" i="5"/>
  <c r="C4028" i="5"/>
  <c r="C4029" i="5"/>
  <c r="D4029" i="5"/>
  <c r="C4030" i="5"/>
  <c r="D4030" i="5" s="1"/>
  <c r="C4031" i="5"/>
  <c r="D4031" i="5"/>
  <c r="C4032" i="5"/>
  <c r="C4033" i="5"/>
  <c r="D4033" i="5"/>
  <c r="C4034" i="5"/>
  <c r="D4034" i="5" s="1"/>
  <c r="C4035" i="5"/>
  <c r="D4035" i="5"/>
  <c r="C4036" i="5"/>
  <c r="C4037" i="5"/>
  <c r="D4037" i="5"/>
  <c r="C4038" i="5"/>
  <c r="D4038" i="5" s="1"/>
  <c r="C4039" i="5"/>
  <c r="D4039" i="5"/>
  <c r="C4040" i="5"/>
  <c r="C4041" i="5"/>
  <c r="D4041" i="5"/>
  <c r="C4042" i="5"/>
  <c r="D4042" i="5" s="1"/>
  <c r="C4043" i="5"/>
  <c r="D4043" i="5"/>
  <c r="C4044" i="5"/>
  <c r="C4045" i="5"/>
  <c r="D4045" i="5"/>
  <c r="C4046" i="5"/>
  <c r="D4046" i="5" s="1"/>
  <c r="C4047" i="5"/>
  <c r="D4047" i="5"/>
  <c r="C4048" i="5"/>
  <c r="C4049" i="5"/>
  <c r="D4049" i="5"/>
  <c r="C4050" i="5"/>
  <c r="D4050" i="5" s="1"/>
  <c r="C4051" i="5"/>
  <c r="D4051" i="5"/>
  <c r="C4052" i="5"/>
  <c r="C4053" i="5"/>
  <c r="D4053" i="5"/>
  <c r="C4054" i="5"/>
  <c r="D4054" i="5" s="1"/>
  <c r="C4055" i="5"/>
  <c r="D4055" i="5"/>
  <c r="C4056" i="5"/>
  <c r="C4057" i="5"/>
  <c r="D4057" i="5"/>
  <c r="C4058" i="5"/>
  <c r="D4058" i="5" s="1"/>
  <c r="C4059" i="5"/>
  <c r="D4059" i="5"/>
  <c r="C4060" i="5"/>
  <c r="C4061" i="5"/>
  <c r="D4061" i="5"/>
  <c r="C4062" i="5"/>
  <c r="D4062" i="5" s="1"/>
  <c r="C4063" i="5"/>
  <c r="D4063" i="5"/>
  <c r="C4064" i="5"/>
  <c r="C4065" i="5"/>
  <c r="D4065" i="5"/>
  <c r="C4066" i="5"/>
  <c r="D4066" i="5" s="1"/>
  <c r="C4067" i="5"/>
  <c r="D4067" i="5"/>
  <c r="C4068" i="5"/>
  <c r="C4069" i="5"/>
  <c r="D4069" i="5"/>
  <c r="C4070" i="5"/>
  <c r="D4070" i="5" s="1"/>
  <c r="C4071" i="5"/>
  <c r="D4071" i="5"/>
  <c r="C4072" i="5"/>
  <c r="C4073" i="5"/>
  <c r="D4073" i="5"/>
  <c r="C4074" i="5"/>
  <c r="D4074" i="5" s="1"/>
  <c r="C4075" i="5"/>
  <c r="D4075" i="5"/>
  <c r="C4076" i="5"/>
  <c r="C4077" i="5"/>
  <c r="D4077" i="5"/>
  <c r="C4078" i="5"/>
  <c r="D4078" i="5" s="1"/>
  <c r="C4079" i="5"/>
  <c r="D4079" i="5"/>
  <c r="C4080" i="5"/>
  <c r="C4081" i="5"/>
  <c r="D4081" i="5"/>
  <c r="C4082" i="5"/>
  <c r="D4082" i="5" s="1"/>
  <c r="C4083" i="5"/>
  <c r="D4083" i="5"/>
  <c r="C4084" i="5"/>
  <c r="C4085" i="5"/>
  <c r="D4085" i="5"/>
  <c r="C4086" i="5"/>
  <c r="D4086" i="5" s="1"/>
  <c r="C4087" i="5"/>
  <c r="D4087" i="5"/>
  <c r="C4088" i="5"/>
  <c r="C4089" i="5"/>
  <c r="D4089" i="5"/>
  <c r="C4090" i="5"/>
  <c r="D4090" i="5" s="1"/>
  <c r="C4091" i="5"/>
  <c r="D4091" i="5"/>
  <c r="C4092" i="5"/>
  <c r="C4093" i="5"/>
  <c r="D4093" i="5"/>
  <c r="C4094" i="5"/>
  <c r="D4094" i="5" s="1"/>
  <c r="C4095" i="5"/>
  <c r="D4095" i="5"/>
  <c r="C4096" i="5"/>
  <c r="C4097" i="5"/>
  <c r="D4097" i="5"/>
  <c r="C4098" i="5"/>
  <c r="D4098" i="5" s="1"/>
  <c r="C4099" i="5"/>
  <c r="D4099" i="5"/>
  <c r="C4100" i="5"/>
  <c r="C4101" i="5"/>
  <c r="D4101" i="5"/>
  <c r="C4102" i="5"/>
  <c r="D4102" i="5" s="1"/>
  <c r="C4103" i="5"/>
  <c r="D4103" i="5"/>
  <c r="C4104" i="5"/>
  <c r="C4105" i="5"/>
  <c r="D4105" i="5"/>
  <c r="C4106" i="5"/>
  <c r="D4106" i="5" s="1"/>
  <c r="C4107" i="5"/>
  <c r="D4107" i="5"/>
  <c r="C4108" i="5"/>
  <c r="C4109" i="5"/>
  <c r="D4109" i="5"/>
  <c r="C4110" i="5"/>
  <c r="D4110" i="5" s="1"/>
  <c r="C4111" i="5"/>
  <c r="D4111" i="5"/>
  <c r="C4112" i="5"/>
  <c r="C4113" i="5"/>
  <c r="D4113" i="5"/>
  <c r="C4114" i="5"/>
  <c r="D4114" i="5" s="1"/>
  <c r="C4115" i="5"/>
  <c r="D4115" i="5"/>
  <c r="C4116" i="5"/>
  <c r="C4117" i="5"/>
  <c r="D4117" i="5"/>
  <c r="C4118" i="5"/>
  <c r="D4118" i="5" s="1"/>
  <c r="C4119" i="5"/>
  <c r="D4119" i="5"/>
  <c r="C4120" i="5"/>
  <c r="C4121" i="5"/>
  <c r="D4121" i="5"/>
  <c r="C4122" i="5"/>
  <c r="D4122" i="5" s="1"/>
  <c r="C4123" i="5"/>
  <c r="D4123" i="5"/>
  <c r="C4124" i="5"/>
  <c r="C4125" i="5"/>
  <c r="D4125" i="5"/>
  <c r="C4126" i="5"/>
  <c r="D4126" i="5" s="1"/>
  <c r="C4127" i="5"/>
  <c r="D4127" i="5"/>
  <c r="C4128" i="5"/>
  <c r="C4129" i="5"/>
  <c r="D4129" i="5"/>
  <c r="C4130" i="5"/>
  <c r="D4130" i="5" s="1"/>
  <c r="C4131" i="5"/>
  <c r="D4131" i="5"/>
  <c r="C4132" i="5"/>
  <c r="C4133" i="5"/>
  <c r="D4133" i="5"/>
  <c r="C4134" i="5"/>
  <c r="D4134" i="5" s="1"/>
  <c r="C4135" i="5"/>
  <c r="D4135" i="5"/>
  <c r="C4136" i="5"/>
  <c r="C4137" i="5"/>
  <c r="D4137" i="5"/>
  <c r="C4138" i="5"/>
  <c r="D4138" i="5" s="1"/>
  <c r="C4139" i="5"/>
  <c r="D4139" i="5"/>
  <c r="C4140" i="5"/>
  <c r="C4141" i="5"/>
  <c r="D4141" i="5"/>
  <c r="C4142" i="5"/>
  <c r="D4142" i="5" s="1"/>
  <c r="C4143" i="5"/>
  <c r="D4143" i="5"/>
  <c r="C4144" i="5"/>
  <c r="C4145" i="5"/>
  <c r="D4145" i="5"/>
  <c r="C4146" i="5"/>
  <c r="D4146" i="5" s="1"/>
  <c r="C4147" i="5"/>
  <c r="D4147" i="5"/>
  <c r="C4148" i="5"/>
  <c r="C4149" i="5"/>
  <c r="D4149" i="5"/>
  <c r="C4150" i="5"/>
  <c r="D4150" i="5" s="1"/>
  <c r="C4151" i="5"/>
  <c r="D4151" i="5"/>
  <c r="C4152" i="5"/>
  <c r="C4153" i="5"/>
  <c r="D4153" i="5"/>
  <c r="C4154" i="5"/>
  <c r="D4154" i="5" s="1"/>
  <c r="C4155" i="5"/>
  <c r="D4155" i="5"/>
  <c r="C4156" i="5"/>
  <c r="C4157" i="5"/>
  <c r="D4157" i="5"/>
  <c r="C4158" i="5"/>
  <c r="D4158" i="5" s="1"/>
  <c r="C4159" i="5"/>
  <c r="D4159" i="5"/>
  <c r="C4160" i="5"/>
  <c r="C4161" i="5"/>
  <c r="D4161" i="5"/>
  <c r="C4162" i="5"/>
  <c r="D4162" i="5" s="1"/>
  <c r="C4163" i="5"/>
  <c r="D4163" i="5"/>
  <c r="C4164" i="5"/>
  <c r="C4165" i="5"/>
  <c r="D4165" i="5"/>
  <c r="C4166" i="5"/>
  <c r="D4166" i="5" s="1"/>
  <c r="C4167" i="5"/>
  <c r="D4167" i="5"/>
  <c r="C4168" i="5"/>
  <c r="C4169" i="5"/>
  <c r="D4169" i="5"/>
  <c r="C4170" i="5"/>
  <c r="D4170" i="5" s="1"/>
  <c r="C4171" i="5"/>
  <c r="D4171" i="5"/>
  <c r="C4172" i="5"/>
  <c r="C4173" i="5"/>
  <c r="D4173" i="5"/>
  <c r="C4174" i="5"/>
  <c r="D4174" i="5" s="1"/>
  <c r="C4175" i="5"/>
  <c r="D4175" i="5"/>
  <c r="C4176" i="5"/>
  <c r="C4177" i="5"/>
  <c r="D4177" i="5"/>
  <c r="C4178" i="5"/>
  <c r="D4178" i="5" s="1"/>
  <c r="C4179" i="5"/>
  <c r="D4179" i="5"/>
  <c r="C4180" i="5"/>
  <c r="C4181" i="5"/>
  <c r="D4181" i="5"/>
  <c r="C4182" i="5"/>
  <c r="D4182" i="5" s="1"/>
  <c r="C4183" i="5"/>
  <c r="D4183" i="5"/>
  <c r="C4184" i="5"/>
  <c r="C4185" i="5"/>
  <c r="D4185" i="5"/>
  <c r="C4186" i="5"/>
  <c r="D4186" i="5" s="1"/>
  <c r="C4187" i="5"/>
  <c r="D4187" i="5"/>
  <c r="C4188" i="5"/>
  <c r="C4189" i="5"/>
  <c r="D4189" i="5"/>
  <c r="C4190" i="5"/>
  <c r="D4190" i="5" s="1"/>
  <c r="C4191" i="5"/>
  <c r="D4191" i="5"/>
  <c r="C4192" i="5"/>
  <c r="C4193" i="5"/>
  <c r="D4193" i="5"/>
  <c r="C4194" i="5"/>
  <c r="D4194" i="5" s="1"/>
  <c r="C4195" i="5"/>
  <c r="D4195" i="5"/>
  <c r="C4196" i="5"/>
  <c r="C4197" i="5"/>
  <c r="D4197" i="5"/>
  <c r="C4198" i="5"/>
  <c r="D4198" i="5" s="1"/>
  <c r="C4199" i="5"/>
  <c r="D4199" i="5"/>
  <c r="C4200" i="5"/>
  <c r="C4201" i="5"/>
  <c r="D4201" i="5"/>
  <c r="C4202" i="5"/>
  <c r="D4202" i="5" s="1"/>
  <c r="C4203" i="5"/>
  <c r="D4203" i="5"/>
  <c r="C4204" i="5"/>
  <c r="C4205" i="5"/>
  <c r="D4205" i="5"/>
  <c r="C4206" i="5"/>
  <c r="D4206" i="5" s="1"/>
  <c r="C4207" i="5"/>
  <c r="D4207" i="5"/>
  <c r="C4208" i="5"/>
  <c r="C4209" i="5"/>
  <c r="D4209" i="5"/>
  <c r="C4210" i="5"/>
  <c r="D4210" i="5" s="1"/>
  <c r="C4211" i="5"/>
  <c r="D4211" i="5"/>
  <c r="C4212" i="5"/>
  <c r="C4213" i="5"/>
  <c r="D4213" i="5"/>
  <c r="C4214" i="5"/>
  <c r="D4214" i="5" s="1"/>
  <c r="C4215" i="5"/>
  <c r="D4215" i="5"/>
  <c r="C4216" i="5"/>
  <c r="C4217" i="5"/>
  <c r="D4217" i="5"/>
  <c r="C4218" i="5"/>
  <c r="D4218" i="5" s="1"/>
  <c r="C4219" i="5"/>
  <c r="D4219" i="5"/>
  <c r="C4220" i="5"/>
  <c r="C4221" i="5"/>
  <c r="D4221" i="5"/>
  <c r="C4222" i="5"/>
  <c r="D4222" i="5" s="1"/>
  <c r="C4223" i="5"/>
  <c r="D4223" i="5"/>
  <c r="C4224" i="5"/>
  <c r="C4225" i="5"/>
  <c r="D4225" i="5"/>
  <c r="C4226" i="5"/>
  <c r="D4226" i="5" s="1"/>
  <c r="C4227" i="5"/>
  <c r="D4227" i="5"/>
  <c r="C4228" i="5"/>
  <c r="C4229" i="5"/>
  <c r="D4229" i="5"/>
  <c r="C4230" i="5"/>
  <c r="D4230" i="5" s="1"/>
  <c r="C4231" i="5"/>
  <c r="D4231" i="5"/>
  <c r="C4232" i="5"/>
  <c r="C4233" i="5"/>
  <c r="D4233" i="5"/>
  <c r="C4234" i="5"/>
  <c r="D4234" i="5" s="1"/>
  <c r="C4235" i="5"/>
  <c r="D4235" i="5"/>
  <c r="C4236" i="5"/>
  <c r="C4237" i="5"/>
  <c r="D4237" i="5"/>
  <c r="C4238" i="5"/>
  <c r="D4238" i="5" s="1"/>
  <c r="C4239" i="5"/>
  <c r="D4239" i="5"/>
  <c r="C4240" i="5"/>
  <c r="C4241" i="5"/>
  <c r="D4241" i="5"/>
  <c r="C4242" i="5"/>
  <c r="D4242" i="5" s="1"/>
  <c r="C4243" i="5"/>
  <c r="D4243" i="5"/>
  <c r="C4244" i="5"/>
  <c r="C4245" i="5"/>
  <c r="D4245" i="5"/>
  <c r="C4246" i="5"/>
  <c r="D4246" i="5" s="1"/>
  <c r="C4247" i="5"/>
  <c r="D4247" i="5"/>
  <c r="C4248" i="5"/>
  <c r="C4249" i="5"/>
  <c r="D4249" i="5"/>
  <c r="C4250" i="5"/>
  <c r="D4250" i="5" s="1"/>
  <c r="C4251" i="5"/>
  <c r="D4251" i="5"/>
  <c r="C4252" i="5"/>
  <c r="C4253" i="5"/>
  <c r="D4253" i="5"/>
  <c r="C4254" i="5"/>
  <c r="D4254" i="5" s="1"/>
  <c r="C4255" i="5"/>
  <c r="D4255" i="5"/>
  <c r="C4256" i="5"/>
  <c r="C4257" i="5"/>
  <c r="D4257" i="5"/>
  <c r="C4258" i="5"/>
  <c r="D4258" i="5" s="1"/>
  <c r="C4259" i="5"/>
  <c r="D4259" i="5"/>
  <c r="C4260" i="5"/>
  <c r="C4261" i="5"/>
  <c r="D4261" i="5"/>
  <c r="C4262" i="5"/>
  <c r="D4262" i="5" s="1"/>
  <c r="C4263" i="5"/>
  <c r="D4263" i="5"/>
  <c r="C4264" i="5"/>
  <c r="C4265" i="5"/>
  <c r="D4265" i="5"/>
  <c r="C4266" i="5"/>
  <c r="D4266" i="5" s="1"/>
  <c r="C4267" i="5"/>
  <c r="D4267" i="5"/>
  <c r="C4268" i="5"/>
  <c r="C4269" i="5"/>
  <c r="D4269" i="5"/>
  <c r="C4270" i="5"/>
  <c r="D4270" i="5" s="1"/>
  <c r="C4271" i="5"/>
  <c r="D4271" i="5"/>
  <c r="C4272" i="5"/>
  <c r="C4273" i="5"/>
  <c r="D4273" i="5"/>
  <c r="C4274" i="5"/>
  <c r="D4274" i="5" s="1"/>
  <c r="C4275" i="5"/>
  <c r="D4275" i="5"/>
  <c r="C4276" i="5"/>
  <c r="C4277" i="5"/>
  <c r="D4277" i="5"/>
  <c r="C4278" i="5"/>
  <c r="D4278" i="5" s="1"/>
  <c r="C4279" i="5"/>
  <c r="D4279" i="5"/>
  <c r="C4280" i="5"/>
  <c r="C4281" i="5"/>
  <c r="D4281" i="5"/>
  <c r="C4282" i="5"/>
  <c r="D4282" i="5" s="1"/>
  <c r="C4283" i="5"/>
  <c r="D4283" i="5"/>
  <c r="C4284" i="5"/>
  <c r="C4285" i="5"/>
  <c r="D4285" i="5"/>
  <c r="C4286" i="5"/>
  <c r="D4286" i="5" s="1"/>
  <c r="C4287" i="5"/>
  <c r="D4287" i="5"/>
  <c r="C4288" i="5"/>
  <c r="C4289" i="5"/>
  <c r="D4289" i="5"/>
  <c r="C4290" i="5"/>
  <c r="D4290" i="5" s="1"/>
  <c r="C4291" i="5"/>
  <c r="D4291" i="5"/>
  <c r="C4292" i="5"/>
  <c r="C4293" i="5"/>
  <c r="D4293" i="5"/>
  <c r="C4294" i="5"/>
  <c r="D4294" i="5" s="1"/>
  <c r="C4295" i="5"/>
  <c r="D4295" i="5"/>
  <c r="C4296" i="5"/>
  <c r="C4297" i="5"/>
  <c r="D4297" i="5"/>
  <c r="C4298" i="5"/>
  <c r="D4298" i="5" s="1"/>
  <c r="C4299" i="5"/>
  <c r="D4299" i="5"/>
  <c r="C4300" i="5"/>
  <c r="C4301" i="5"/>
  <c r="D4301" i="5"/>
  <c r="C4302" i="5"/>
  <c r="D4302" i="5" s="1"/>
  <c r="C4303" i="5"/>
  <c r="D4303" i="5"/>
  <c r="C4304" i="5"/>
  <c r="C4305" i="5"/>
  <c r="D4305" i="5"/>
  <c r="C4306" i="5"/>
  <c r="D4306" i="5" s="1"/>
  <c r="C4307" i="5"/>
  <c r="D4307" i="5"/>
  <c r="C4308" i="5"/>
  <c r="C4309" i="5"/>
  <c r="D4309" i="5"/>
  <c r="C4310" i="5"/>
  <c r="D4310" i="5" s="1"/>
  <c r="C4311" i="5"/>
  <c r="D4311" i="5"/>
  <c r="C4312" i="5"/>
  <c r="C4313" i="5"/>
  <c r="D4313" i="5"/>
  <c r="C4314" i="5"/>
  <c r="D4314" i="5" s="1"/>
  <c r="C4315" i="5"/>
  <c r="D4315" i="5"/>
  <c r="C4316" i="5"/>
  <c r="C4317" i="5"/>
  <c r="D4317" i="5"/>
  <c r="C4318" i="5"/>
  <c r="D4318" i="5" s="1"/>
  <c r="C4319" i="5"/>
  <c r="D4319" i="5"/>
  <c r="C4320" i="5"/>
  <c r="C4321" i="5"/>
  <c r="D4321" i="5"/>
  <c r="C4322" i="5"/>
  <c r="D4322" i="5" s="1"/>
  <c r="C4323" i="5"/>
  <c r="D4323" i="5"/>
  <c r="C4324" i="5"/>
  <c r="C4325" i="5"/>
  <c r="D4325" i="5"/>
  <c r="C4326" i="5"/>
  <c r="D4326" i="5" s="1"/>
  <c r="C4327" i="5"/>
  <c r="D4327" i="5"/>
  <c r="C4328" i="5"/>
  <c r="C4329" i="5"/>
  <c r="D4329" i="5"/>
  <c r="C4330" i="5"/>
  <c r="D4330" i="5" s="1"/>
  <c r="C4331" i="5"/>
  <c r="D4331" i="5"/>
  <c r="C4332" i="5"/>
  <c r="C4333" i="5"/>
  <c r="D4333" i="5"/>
  <c r="C4334" i="5"/>
  <c r="D4334" i="5" s="1"/>
  <c r="C4335" i="5"/>
  <c r="D4335" i="5"/>
  <c r="C4336" i="5"/>
  <c r="C4337" i="5"/>
  <c r="D4337" i="5"/>
  <c r="C4338" i="5"/>
  <c r="D4338" i="5" s="1"/>
  <c r="C4339" i="5"/>
  <c r="D4339" i="5"/>
  <c r="C4340" i="5"/>
  <c r="C4341" i="5"/>
  <c r="D4341" i="5"/>
  <c r="C4342" i="5"/>
  <c r="D4342" i="5" s="1"/>
  <c r="C4343" i="5"/>
  <c r="D4343" i="5"/>
  <c r="C4344" i="5"/>
  <c r="C4345" i="5"/>
  <c r="D4345" i="5"/>
  <c r="C4346" i="5"/>
  <c r="D4346" i="5" s="1"/>
  <c r="C4347" i="5"/>
  <c r="D4347" i="5"/>
  <c r="C4348" i="5"/>
  <c r="C4349" i="5"/>
  <c r="D4349" i="5"/>
  <c r="C4350" i="5"/>
  <c r="D4350" i="5" s="1"/>
  <c r="C4351" i="5"/>
  <c r="D4351" i="5"/>
  <c r="C4352" i="5"/>
  <c r="C4353" i="5"/>
  <c r="D4353" i="5"/>
  <c r="C4354" i="5"/>
  <c r="D4354" i="5" s="1"/>
  <c r="C4355" i="5"/>
  <c r="D4355" i="5"/>
  <c r="C4356" i="5"/>
  <c r="C4357" i="5"/>
  <c r="D4357" i="5"/>
  <c r="C4358" i="5"/>
  <c r="D4358" i="5" s="1"/>
  <c r="C4359" i="5"/>
  <c r="D4359" i="5"/>
  <c r="C4360" i="5"/>
  <c r="C4361" i="5"/>
  <c r="D4361" i="5"/>
  <c r="C4362" i="5"/>
  <c r="D4362" i="5" s="1"/>
  <c r="C4363" i="5"/>
  <c r="D4363" i="5"/>
  <c r="C4364" i="5"/>
  <c r="C4365" i="5"/>
  <c r="D4365" i="5"/>
  <c r="C4366" i="5"/>
  <c r="D4366" i="5" s="1"/>
  <c r="C4367" i="5"/>
  <c r="D4367" i="5"/>
  <c r="C4368" i="5"/>
  <c r="C4369" i="5"/>
  <c r="D4369" i="5"/>
  <c r="C4370" i="5"/>
  <c r="D4370" i="5" s="1"/>
  <c r="C4371" i="5"/>
  <c r="D4371" i="5"/>
  <c r="C4372" i="5"/>
  <c r="C4373" i="5"/>
  <c r="D4373" i="5"/>
  <c r="C4374" i="5"/>
  <c r="D4374" i="5" s="1"/>
  <c r="C4375" i="5"/>
  <c r="D4375" i="5"/>
  <c r="C4376" i="5"/>
  <c r="C4377" i="5"/>
  <c r="D4377" i="5"/>
  <c r="C4378" i="5"/>
  <c r="D4378" i="5" s="1"/>
  <c r="C4379" i="5"/>
  <c r="D4379" i="5"/>
  <c r="C4380" i="5"/>
  <c r="C4381" i="5"/>
  <c r="D4381" i="5"/>
  <c r="C4382" i="5"/>
  <c r="D4382" i="5" s="1"/>
  <c r="C4383" i="5"/>
  <c r="D4383" i="5"/>
  <c r="C4384" i="5"/>
  <c r="C4385" i="5"/>
  <c r="D4385" i="5"/>
  <c r="C4386" i="5"/>
  <c r="D4386" i="5" s="1"/>
  <c r="C4387" i="5"/>
  <c r="D4387" i="5"/>
  <c r="C4388" i="5"/>
  <c r="C4389" i="5"/>
  <c r="D4389" i="5"/>
  <c r="C4390" i="5"/>
  <c r="D4390" i="5" s="1"/>
  <c r="C4391" i="5"/>
  <c r="D4391" i="5"/>
  <c r="C4392" i="5"/>
  <c r="C4393" i="5"/>
  <c r="D4393" i="5"/>
  <c r="C4394" i="5"/>
  <c r="D4394" i="5" s="1"/>
  <c r="C4395" i="5"/>
  <c r="D4395" i="5"/>
  <c r="C4396" i="5"/>
  <c r="C4397" i="5"/>
  <c r="D4397" i="5"/>
  <c r="C4398" i="5"/>
  <c r="D4398" i="5" s="1"/>
  <c r="C4399" i="5"/>
  <c r="D4399" i="5"/>
  <c r="C4400" i="5"/>
  <c r="C4401" i="5"/>
  <c r="D4401" i="5"/>
  <c r="C4402" i="5"/>
  <c r="D4402" i="5" s="1"/>
  <c r="C4403" i="5"/>
  <c r="D4403" i="5"/>
  <c r="C4404" i="5"/>
  <c r="C4405" i="5"/>
  <c r="D4405" i="5"/>
  <c r="C4406" i="5"/>
  <c r="D4406" i="5" s="1"/>
  <c r="C4407" i="5"/>
  <c r="D4407" i="5"/>
  <c r="C4408" i="5"/>
  <c r="C4409" i="5"/>
  <c r="D4409" i="5"/>
  <c r="C4410" i="5"/>
  <c r="D4410" i="5" s="1"/>
  <c r="C4411" i="5"/>
  <c r="D4411" i="5"/>
  <c r="C4412" i="5"/>
  <c r="C4413" i="5"/>
  <c r="D4413" i="5"/>
  <c r="C4414" i="5"/>
  <c r="D4414" i="5" s="1"/>
  <c r="C4415" i="5"/>
  <c r="D4415" i="5"/>
  <c r="C4416" i="5"/>
  <c r="C4417" i="5"/>
  <c r="D4417" i="5"/>
  <c r="C4418" i="5"/>
  <c r="D4418" i="5" s="1"/>
  <c r="C4419" i="5"/>
  <c r="D4419" i="5"/>
  <c r="C4420" i="5"/>
  <c r="C4421" i="5"/>
  <c r="D4421" i="5"/>
  <c r="C4422" i="5"/>
  <c r="D4422" i="5" s="1"/>
  <c r="C4423" i="5"/>
  <c r="D4423" i="5"/>
  <c r="C4424" i="5"/>
  <c r="C4425" i="5"/>
  <c r="D4425" i="5"/>
  <c r="C4426" i="5"/>
  <c r="D4426" i="5" s="1"/>
  <c r="C4427" i="5"/>
  <c r="D4427" i="5"/>
  <c r="C4428" i="5"/>
  <c r="C4429" i="5"/>
  <c r="D4429" i="5"/>
  <c r="C4430" i="5"/>
  <c r="D4430" i="5" s="1"/>
  <c r="C4431" i="5"/>
  <c r="D4431" i="5"/>
  <c r="C4432" i="5"/>
  <c r="C4433" i="5"/>
  <c r="D4433" i="5"/>
  <c r="C4434" i="5"/>
  <c r="D4434" i="5" s="1"/>
  <c r="C4435" i="5"/>
  <c r="D4435" i="5"/>
  <c r="C4436" i="5"/>
  <c r="C4437" i="5"/>
  <c r="D4437" i="5"/>
  <c r="C4438" i="5"/>
  <c r="D4438" i="5" s="1"/>
  <c r="C4439" i="5"/>
  <c r="D4439" i="5"/>
  <c r="C4440" i="5"/>
  <c r="C4441" i="5"/>
  <c r="D4441" i="5"/>
  <c r="C4442" i="5"/>
  <c r="D4442" i="5" s="1"/>
  <c r="C4443" i="5"/>
  <c r="D4443" i="5"/>
  <c r="C4444" i="5"/>
  <c r="C4445" i="5"/>
  <c r="D4445" i="5"/>
  <c r="C4446" i="5"/>
  <c r="D4446" i="5" s="1"/>
  <c r="C4447" i="5"/>
  <c r="D4447" i="5"/>
  <c r="C4448" i="5"/>
  <c r="C4449" i="5"/>
  <c r="D4449" i="5"/>
  <c r="C4450" i="5"/>
  <c r="D4450" i="5" s="1"/>
  <c r="C4451" i="5"/>
  <c r="D4451" i="5"/>
  <c r="C4452" i="5"/>
  <c r="C4453" i="5"/>
  <c r="D4453" i="5"/>
  <c r="C4454" i="5"/>
  <c r="D4454" i="5" s="1"/>
  <c r="C4455" i="5"/>
  <c r="D4455" i="5"/>
  <c r="C4456" i="5"/>
  <c r="C4457" i="5"/>
  <c r="D4457" i="5"/>
  <c r="C4458" i="5"/>
  <c r="D4458" i="5" s="1"/>
  <c r="C4459" i="5"/>
  <c r="D4459" i="5"/>
  <c r="C4460" i="5"/>
  <c r="C4461" i="5"/>
  <c r="D4461" i="5"/>
  <c r="C4462" i="5"/>
  <c r="D4462" i="5" s="1"/>
  <c r="C4463" i="5"/>
  <c r="D4463" i="5"/>
  <c r="C4464" i="5"/>
  <c r="C4465" i="5"/>
  <c r="D4465" i="5"/>
  <c r="C4466" i="5"/>
  <c r="D4466" i="5" s="1"/>
  <c r="C4467" i="5"/>
  <c r="D4467" i="5"/>
  <c r="C4468" i="5"/>
  <c r="C4469" i="5"/>
  <c r="D4469" i="5"/>
  <c r="C4470" i="5"/>
  <c r="D4470" i="5" s="1"/>
  <c r="C4471" i="5"/>
  <c r="D4471" i="5"/>
  <c r="C4472" i="5"/>
  <c r="C4473" i="5"/>
  <c r="D4473" i="5"/>
  <c r="C4474" i="5"/>
  <c r="D4474" i="5" s="1"/>
  <c r="C4475" i="5"/>
  <c r="D4475" i="5"/>
  <c r="C4476" i="5"/>
  <c r="C4477" i="5"/>
  <c r="D4477" i="5"/>
  <c r="C4478" i="5"/>
  <c r="D4478" i="5" s="1"/>
  <c r="C4479" i="5"/>
  <c r="D4479" i="5"/>
  <c r="C4480" i="5"/>
  <c r="C4481" i="5"/>
  <c r="D4481" i="5"/>
  <c r="C4482" i="5"/>
  <c r="D4482" i="5" s="1"/>
  <c r="C4483" i="5"/>
  <c r="D4483" i="5"/>
  <c r="C4484" i="5"/>
  <c r="C4485" i="5"/>
  <c r="D4485" i="5"/>
  <c r="C4486" i="5"/>
  <c r="D4486" i="5" s="1"/>
  <c r="C4487" i="5"/>
  <c r="D4487" i="5"/>
  <c r="C4488" i="5"/>
  <c r="C4489" i="5"/>
  <c r="D4489" i="5"/>
  <c r="C4490" i="5"/>
  <c r="D4490" i="5" s="1"/>
  <c r="C4491" i="5"/>
  <c r="D4491" i="5"/>
  <c r="C4492" i="5"/>
  <c r="C4493" i="5"/>
  <c r="D4493" i="5"/>
  <c r="C4494" i="5"/>
  <c r="D4494" i="5" s="1"/>
  <c r="C4495" i="5"/>
  <c r="D4495" i="5"/>
  <c r="C4496" i="5"/>
  <c r="C4497" i="5"/>
  <c r="D4497" i="5"/>
  <c r="C4498" i="5"/>
  <c r="D4498" i="5" s="1"/>
  <c r="C4499" i="5"/>
  <c r="D4499" i="5"/>
  <c r="C4500" i="5"/>
  <c r="C4501" i="5"/>
  <c r="D4501" i="5"/>
  <c r="C4502" i="5"/>
  <c r="D4502" i="5" s="1"/>
  <c r="C4503" i="5"/>
  <c r="D4503" i="5"/>
  <c r="C4504" i="5"/>
  <c r="C4505" i="5"/>
  <c r="D4505" i="5"/>
  <c r="C4506" i="5"/>
  <c r="D4506" i="5" s="1"/>
  <c r="C4507" i="5"/>
  <c r="D4507" i="5"/>
  <c r="C4508" i="5"/>
  <c r="C4509" i="5"/>
  <c r="D4509" i="5"/>
  <c r="C4510" i="5"/>
  <c r="D4510" i="5" s="1"/>
  <c r="C4511" i="5"/>
  <c r="D4511" i="5"/>
  <c r="C4512" i="5"/>
  <c r="C4513" i="5"/>
  <c r="D4513" i="5"/>
  <c r="C4514" i="5"/>
  <c r="D4514" i="5" s="1"/>
  <c r="C4515" i="5"/>
  <c r="D4515" i="5"/>
  <c r="C4516" i="5"/>
  <c r="C4517" i="5"/>
  <c r="D4517" i="5"/>
  <c r="C4518" i="5"/>
  <c r="D4518" i="5" s="1"/>
  <c r="C4519" i="5"/>
  <c r="D4519" i="5"/>
  <c r="C4520" i="5"/>
  <c r="C4521" i="5"/>
  <c r="D4521" i="5"/>
  <c r="C4522" i="5"/>
  <c r="D4522" i="5" s="1"/>
  <c r="C4523" i="5"/>
  <c r="D4523" i="5"/>
  <c r="C4524" i="5"/>
  <c r="C4525" i="5"/>
  <c r="D4525" i="5"/>
  <c r="C4526" i="5"/>
  <c r="D4526" i="5" s="1"/>
  <c r="C4527" i="5"/>
  <c r="D4527" i="5"/>
  <c r="C4528" i="5"/>
  <c r="C4529" i="5"/>
  <c r="D4529" i="5"/>
  <c r="C4530" i="5"/>
  <c r="D4530" i="5" s="1"/>
  <c r="C4531" i="5"/>
  <c r="D4531" i="5"/>
  <c r="C4532" i="5"/>
  <c r="C4533" i="5"/>
  <c r="D4533" i="5"/>
  <c r="C4534" i="5"/>
  <c r="D4534" i="5" s="1"/>
  <c r="C4535" i="5"/>
  <c r="D4535" i="5"/>
  <c r="C4536" i="5"/>
  <c r="C4537" i="5"/>
  <c r="D4537" i="5"/>
  <c r="C4538" i="5"/>
  <c r="D4538" i="5" s="1"/>
  <c r="C4539" i="5"/>
  <c r="D4539" i="5"/>
  <c r="C4540" i="5"/>
  <c r="C4541" i="5"/>
  <c r="D4541" i="5"/>
  <c r="C4542" i="5"/>
  <c r="D4542" i="5" s="1"/>
  <c r="C4543" i="5"/>
  <c r="D4543" i="5"/>
  <c r="C4544" i="5"/>
  <c r="C4545" i="5"/>
  <c r="D4545" i="5"/>
  <c r="C4546" i="5"/>
  <c r="D4546" i="5" s="1"/>
  <c r="C4547" i="5"/>
  <c r="D4547" i="5"/>
  <c r="C4548" i="5"/>
  <c r="C4549" i="5"/>
  <c r="D4549" i="5"/>
  <c r="C4550" i="5"/>
  <c r="D4550" i="5" s="1"/>
  <c r="C4551" i="5"/>
  <c r="D4551" i="5"/>
  <c r="C4552" i="5"/>
  <c r="C4553" i="5"/>
  <c r="D4553" i="5"/>
  <c r="C4554" i="5"/>
  <c r="D4554" i="5" s="1"/>
  <c r="C4555" i="5"/>
  <c r="D4555" i="5"/>
  <c r="C4556" i="5"/>
  <c r="C4557" i="5"/>
  <c r="D4557" i="5"/>
  <c r="C4558" i="5"/>
  <c r="D4558" i="5" s="1"/>
  <c r="C4559" i="5"/>
  <c r="D4559" i="5"/>
  <c r="C4560" i="5"/>
  <c r="C4561" i="5"/>
  <c r="D4561" i="5"/>
  <c r="C4562" i="5"/>
  <c r="D4562" i="5" s="1"/>
  <c r="C4563" i="5"/>
  <c r="D4563" i="5"/>
  <c r="C4564" i="5"/>
  <c r="C4565" i="5"/>
  <c r="D4565" i="5"/>
  <c r="C4566" i="5"/>
  <c r="D4566" i="5" s="1"/>
  <c r="C4567" i="5"/>
  <c r="D4567" i="5"/>
  <c r="C4568" i="5"/>
  <c r="C4569" i="5"/>
  <c r="D4569" i="5"/>
  <c r="C4570" i="5"/>
  <c r="D4570" i="5" s="1"/>
  <c r="C4571" i="5"/>
  <c r="D4571" i="5"/>
  <c r="C4572" i="5"/>
  <c r="C4573" i="5"/>
  <c r="D4573" i="5"/>
  <c r="C4574" i="5"/>
  <c r="D4574" i="5" s="1"/>
  <c r="C4575" i="5"/>
  <c r="D4575" i="5"/>
  <c r="C4576" i="5"/>
  <c r="C4577" i="5"/>
  <c r="D4577" i="5"/>
  <c r="C4578" i="5"/>
  <c r="D4578" i="5" s="1"/>
  <c r="C4579" i="5"/>
  <c r="D4579" i="5"/>
  <c r="C4580" i="5"/>
  <c r="C4581" i="5"/>
  <c r="D4581" i="5"/>
  <c r="C4582" i="5"/>
  <c r="D4582" i="5" s="1"/>
  <c r="C4583" i="5"/>
  <c r="D4583" i="5"/>
  <c r="C4584" i="5"/>
  <c r="C4585" i="5"/>
  <c r="D4585" i="5"/>
  <c r="C4586" i="5"/>
  <c r="D4586" i="5" s="1"/>
  <c r="C4587" i="5"/>
  <c r="D4587" i="5"/>
  <c r="C4588" i="5"/>
  <c r="C4589" i="5"/>
  <c r="D4589" i="5"/>
  <c r="C4590" i="5"/>
  <c r="D4590" i="5" s="1"/>
  <c r="C4591" i="5"/>
  <c r="D4591" i="5"/>
  <c r="C4592" i="5"/>
  <c r="C4593" i="5"/>
  <c r="D4593" i="5"/>
  <c r="C4594" i="5"/>
  <c r="D4594" i="5" s="1"/>
  <c r="C4595" i="5"/>
  <c r="D4595" i="5"/>
  <c r="C4596" i="5"/>
  <c r="C4597" i="5"/>
  <c r="D4597" i="5"/>
  <c r="C4598" i="5"/>
  <c r="D4598" i="5" s="1"/>
  <c r="C4599" i="5"/>
  <c r="D4599" i="5"/>
  <c r="C4600" i="5"/>
  <c r="C4601" i="5"/>
  <c r="D4601" i="5"/>
  <c r="C4602" i="5"/>
  <c r="D4602" i="5" s="1"/>
  <c r="C4603" i="5"/>
  <c r="D4603" i="5"/>
  <c r="C4604" i="5"/>
  <c r="C4605" i="5"/>
  <c r="D4605" i="5"/>
  <c r="C4606" i="5"/>
  <c r="D4606" i="5" s="1"/>
  <c r="C4607" i="5"/>
  <c r="D4607" i="5"/>
  <c r="C4608" i="5"/>
  <c r="C4609" i="5"/>
  <c r="D4609" i="5"/>
  <c r="C4610" i="5"/>
  <c r="D4610" i="5" s="1"/>
  <c r="C4611" i="5"/>
  <c r="D4611" i="5"/>
  <c r="C4612" i="5"/>
  <c r="C4613" i="5"/>
  <c r="D4613" i="5"/>
  <c r="C4614" i="5"/>
  <c r="D4614" i="5" s="1"/>
  <c r="C4615" i="5"/>
  <c r="D4615" i="5"/>
  <c r="C4616" i="5"/>
  <c r="C4617" i="5"/>
  <c r="D4617" i="5"/>
  <c r="C4618" i="5"/>
  <c r="D4618" i="5" s="1"/>
  <c r="C4619" i="5"/>
  <c r="D4619" i="5"/>
  <c r="C4620" i="5"/>
  <c r="C4621" i="5"/>
  <c r="D4621" i="5"/>
  <c r="C4622" i="5"/>
  <c r="D4622" i="5" s="1"/>
  <c r="C4623" i="5"/>
  <c r="D4623" i="5"/>
  <c r="C4624" i="5"/>
  <c r="C4625" i="5"/>
  <c r="D4625" i="5"/>
  <c r="C4626" i="5"/>
  <c r="D4626" i="5" s="1"/>
  <c r="C4627" i="5"/>
  <c r="D4627" i="5"/>
  <c r="C4628" i="5"/>
  <c r="C4629" i="5"/>
  <c r="D4629" i="5"/>
  <c r="C4630" i="5"/>
  <c r="D4630" i="5" s="1"/>
  <c r="C4631" i="5"/>
  <c r="D4631" i="5"/>
  <c r="C4632" i="5"/>
  <c r="C4633" i="5"/>
  <c r="D4633" i="5"/>
  <c r="C4634" i="5"/>
  <c r="D4634" i="5" s="1"/>
  <c r="C4635" i="5"/>
  <c r="D4635" i="5"/>
  <c r="C4636" i="5"/>
  <c r="C4637" i="5"/>
  <c r="D4637" i="5"/>
  <c r="C4638" i="5"/>
  <c r="D4638" i="5" s="1"/>
  <c r="C4639" i="5"/>
  <c r="D4639" i="5"/>
  <c r="C4640" i="5"/>
  <c r="C4641" i="5"/>
  <c r="D4641" i="5"/>
  <c r="C4642" i="5"/>
  <c r="D4642" i="5" s="1"/>
  <c r="C4643" i="5"/>
  <c r="D4643" i="5"/>
  <c r="C4644" i="5"/>
  <c r="C4645" i="5"/>
  <c r="D4645" i="5"/>
  <c r="C4646" i="5"/>
  <c r="D4646" i="5" s="1"/>
  <c r="C4647" i="5"/>
  <c r="D4647" i="5"/>
  <c r="C4648" i="5"/>
  <c r="C4649" i="5"/>
  <c r="D4649" i="5"/>
  <c r="C4650" i="5"/>
  <c r="D4650" i="5" s="1"/>
  <c r="C4651" i="5"/>
  <c r="D4651" i="5"/>
  <c r="C4652" i="5"/>
  <c r="C4653" i="5"/>
  <c r="D4653" i="5"/>
  <c r="C4654" i="5"/>
  <c r="D4654" i="5" s="1"/>
  <c r="C4655" i="5"/>
  <c r="D4655" i="5"/>
  <c r="C4656" i="5"/>
  <c r="C4657" i="5"/>
  <c r="D4657" i="5"/>
  <c r="C4658" i="5"/>
  <c r="D4658" i="5" s="1"/>
  <c r="C4659" i="5"/>
  <c r="D4659" i="5"/>
  <c r="C4660" i="5"/>
  <c r="C4661" i="5"/>
  <c r="D4661" i="5"/>
  <c r="C4662" i="5"/>
  <c r="D4662" i="5" s="1"/>
  <c r="C4663" i="5"/>
  <c r="D4663" i="5"/>
  <c r="C4664" i="5"/>
  <c r="C4665" i="5"/>
  <c r="D4665" i="5"/>
  <c r="C4666" i="5"/>
  <c r="D4666" i="5" s="1"/>
  <c r="C4667" i="5"/>
  <c r="D4667" i="5"/>
  <c r="C4668" i="5"/>
  <c r="C4669" i="5"/>
  <c r="D4669" i="5"/>
  <c r="C4670" i="5"/>
  <c r="D4670" i="5" s="1"/>
  <c r="C4671" i="5"/>
  <c r="D4671" i="5"/>
  <c r="C4672" i="5"/>
  <c r="C4673" i="5"/>
  <c r="D4673" i="5"/>
  <c r="C4674" i="5"/>
  <c r="D4674" i="5" s="1"/>
  <c r="C4675" i="5"/>
  <c r="D4675" i="5"/>
  <c r="C4676" i="5"/>
  <c r="D4676" i="5" s="1"/>
  <c r="C4677" i="5"/>
  <c r="D4677" i="5"/>
  <c r="C4678" i="5"/>
  <c r="D4678" i="5" s="1"/>
  <c r="C4679" i="5"/>
  <c r="D4679" i="5"/>
  <c r="C4680" i="5"/>
  <c r="D4680" i="5" s="1"/>
  <c r="C4681" i="5"/>
  <c r="D4681" i="5"/>
  <c r="C4682" i="5"/>
  <c r="D4682" i="5" s="1"/>
  <c r="C4683" i="5"/>
  <c r="D4683" i="5"/>
  <c r="C4684" i="5"/>
  <c r="D4684" i="5" s="1"/>
  <c r="C4685" i="5"/>
  <c r="D4685" i="5"/>
  <c r="C4686" i="5"/>
  <c r="D4686" i="5" s="1"/>
  <c r="C4687" i="5"/>
  <c r="D4687" i="5"/>
  <c r="C4688" i="5"/>
  <c r="D4688" i="5" s="1"/>
  <c r="C4689" i="5"/>
  <c r="D4689" i="5"/>
  <c r="C4690" i="5"/>
  <c r="D4690" i="5" s="1"/>
  <c r="C4691" i="5"/>
  <c r="D4691" i="5"/>
  <c r="C4692" i="5"/>
  <c r="D4692" i="5" s="1"/>
  <c r="C4693" i="5"/>
  <c r="D4693" i="5"/>
  <c r="C4694" i="5"/>
  <c r="D4694" i="5" s="1"/>
  <c r="C4695" i="5"/>
  <c r="D4695" i="5"/>
  <c r="C4696" i="5"/>
  <c r="D4696" i="5" s="1"/>
  <c r="C4697" i="5"/>
  <c r="D4697" i="5"/>
  <c r="C4698" i="5"/>
  <c r="D4698" i="5" s="1"/>
  <c r="C4699" i="5"/>
  <c r="D4699" i="5"/>
  <c r="C4700" i="5"/>
  <c r="D4700" i="5" s="1"/>
  <c r="C4701" i="5"/>
  <c r="D4701" i="5"/>
  <c r="C4702" i="5"/>
  <c r="D4702" i="5" s="1"/>
  <c r="C4703" i="5"/>
  <c r="D4703" i="5"/>
  <c r="C4704" i="5"/>
  <c r="D4704" i="5" s="1"/>
  <c r="C4705" i="5"/>
  <c r="D4705" i="5"/>
  <c r="C4706" i="5"/>
  <c r="D4706" i="5" s="1"/>
  <c r="C4707" i="5"/>
  <c r="D4707" i="5"/>
  <c r="C4708" i="5"/>
  <c r="D4708" i="5" s="1"/>
  <c r="C4709" i="5"/>
  <c r="D4709" i="5"/>
  <c r="C4710" i="5"/>
  <c r="D4710" i="5" s="1"/>
  <c r="C4711" i="5"/>
  <c r="D4711" i="5"/>
  <c r="C4712" i="5"/>
  <c r="D4712" i="5" s="1"/>
  <c r="C4713" i="5"/>
  <c r="D4713" i="5"/>
  <c r="C4714" i="5"/>
  <c r="D4714" i="5" s="1"/>
  <c r="C4715" i="5"/>
  <c r="D4715" i="5"/>
  <c r="C4716" i="5"/>
  <c r="D4716" i="5" s="1"/>
  <c r="C4717" i="5"/>
  <c r="D4717" i="5"/>
  <c r="C4718" i="5"/>
  <c r="D4718" i="5" s="1"/>
  <c r="C4719" i="5"/>
  <c r="D4719" i="5"/>
  <c r="C4720" i="5"/>
  <c r="D4720" i="5" s="1"/>
  <c r="C4721" i="5"/>
  <c r="D4721" i="5"/>
  <c r="C4722" i="5"/>
  <c r="D4722" i="5" s="1"/>
  <c r="C4723" i="5"/>
  <c r="D4723" i="5"/>
  <c r="C4724" i="5"/>
  <c r="D4724" i="5" s="1"/>
  <c r="C4725" i="5"/>
  <c r="D4725" i="5"/>
  <c r="C4726" i="5"/>
  <c r="D4726" i="5" s="1"/>
  <c r="C4727" i="5"/>
  <c r="D4727" i="5"/>
  <c r="C4728" i="5"/>
  <c r="D4728" i="5" s="1"/>
  <c r="C4729" i="5"/>
  <c r="D4729" i="5"/>
  <c r="C4730" i="5"/>
  <c r="D4730" i="5" s="1"/>
  <c r="C4731" i="5"/>
  <c r="D4731" i="5"/>
  <c r="C4732" i="5"/>
  <c r="D4732" i="5" s="1"/>
  <c r="C4733" i="5"/>
  <c r="D4733" i="5"/>
  <c r="C4734" i="5"/>
  <c r="D4734" i="5" s="1"/>
  <c r="C4735" i="5"/>
  <c r="D4735" i="5"/>
  <c r="C4736" i="5"/>
  <c r="D4736" i="5" s="1"/>
  <c r="C4737" i="5"/>
  <c r="D4737" i="5"/>
  <c r="C4738" i="5"/>
  <c r="D4738" i="5" s="1"/>
  <c r="C4739" i="5"/>
  <c r="D4739" i="5"/>
  <c r="C4740" i="5"/>
  <c r="D4740" i="5" s="1"/>
  <c r="C4741" i="5"/>
  <c r="D4741" i="5"/>
  <c r="C4742" i="5"/>
  <c r="D4742" i="5" s="1"/>
  <c r="C4743" i="5"/>
  <c r="D4743" i="5"/>
  <c r="C4744" i="5"/>
  <c r="D4744" i="5" s="1"/>
  <c r="C4745" i="5"/>
  <c r="D4745" i="5"/>
  <c r="C4746" i="5"/>
  <c r="D4746" i="5" s="1"/>
  <c r="C4747" i="5"/>
  <c r="D4747" i="5"/>
  <c r="C4748" i="5"/>
  <c r="D4748" i="5" s="1"/>
  <c r="C4749" i="5"/>
  <c r="D4749" i="5"/>
  <c r="C4750" i="5"/>
  <c r="D4750" i="5" s="1"/>
  <c r="C4751" i="5"/>
  <c r="D4751" i="5"/>
  <c r="C4752" i="5"/>
  <c r="D4752" i="5" s="1"/>
  <c r="C4753" i="5"/>
  <c r="D4753" i="5"/>
  <c r="C4754" i="5"/>
  <c r="D4754" i="5" s="1"/>
  <c r="C4755" i="5"/>
  <c r="D4755" i="5"/>
  <c r="C4756" i="5"/>
  <c r="D4756" i="5" s="1"/>
  <c r="C4757" i="5"/>
  <c r="D4757" i="5"/>
  <c r="C4758" i="5"/>
  <c r="D4758" i="5" s="1"/>
  <c r="C4759" i="5"/>
  <c r="D4759" i="5"/>
  <c r="C4760" i="5"/>
  <c r="D4760" i="5" s="1"/>
  <c r="C4761" i="5"/>
  <c r="D4761" i="5"/>
  <c r="C4762" i="5"/>
  <c r="D4762" i="5" s="1"/>
  <c r="C4763" i="5"/>
  <c r="D4763" i="5"/>
  <c r="C4764" i="5"/>
  <c r="D4764" i="5" s="1"/>
  <c r="C4765" i="5"/>
  <c r="D4765" i="5"/>
  <c r="C4766" i="5"/>
  <c r="D4766" i="5" s="1"/>
  <c r="C4767" i="5"/>
  <c r="D4767" i="5"/>
  <c r="C4768" i="5"/>
  <c r="D4768" i="5" s="1"/>
  <c r="C4769" i="5"/>
  <c r="D4769" i="5"/>
  <c r="C4770" i="5"/>
  <c r="D4770" i="5" s="1"/>
  <c r="C4771" i="5"/>
  <c r="D4771" i="5"/>
  <c r="C4772" i="5"/>
  <c r="D4772" i="5" s="1"/>
  <c r="C4773" i="5"/>
  <c r="D4773" i="5"/>
  <c r="C4774" i="5"/>
  <c r="D4774" i="5" s="1"/>
  <c r="C4775" i="5"/>
  <c r="D4775" i="5"/>
  <c r="C4776" i="5"/>
  <c r="D4776" i="5" s="1"/>
  <c r="C4777" i="5"/>
  <c r="D4777" i="5"/>
  <c r="C4778" i="5"/>
  <c r="D4778" i="5" s="1"/>
  <c r="C4779" i="5"/>
  <c r="D4779" i="5"/>
  <c r="C4780" i="5"/>
  <c r="D4780" i="5" s="1"/>
  <c r="C4781" i="5"/>
  <c r="D4781" i="5"/>
  <c r="C4782" i="5"/>
  <c r="D4782" i="5" s="1"/>
  <c r="C4783" i="5"/>
  <c r="D4783" i="5"/>
  <c r="C4784" i="5"/>
  <c r="D4784" i="5" s="1"/>
  <c r="C4785" i="5"/>
  <c r="D4785" i="5"/>
  <c r="C4786" i="5"/>
  <c r="D4786" i="5" s="1"/>
  <c r="C4787" i="5"/>
  <c r="D4787" i="5"/>
  <c r="C4788" i="5"/>
  <c r="D4788" i="5" s="1"/>
  <c r="C4789" i="5"/>
  <c r="D4789" i="5"/>
  <c r="C4790" i="5"/>
  <c r="D4790" i="5" s="1"/>
  <c r="C4791" i="5"/>
  <c r="D4791" i="5"/>
  <c r="C4792" i="5"/>
  <c r="D4792" i="5" s="1"/>
  <c r="C4793" i="5"/>
  <c r="D4793" i="5"/>
  <c r="C4794" i="5"/>
  <c r="D4794" i="5" s="1"/>
  <c r="C4795" i="5"/>
  <c r="D4795" i="5"/>
  <c r="C4796" i="5"/>
  <c r="D4796" i="5" s="1"/>
  <c r="C4797" i="5"/>
  <c r="D4797" i="5"/>
  <c r="C4798" i="5"/>
  <c r="D4798" i="5" s="1"/>
  <c r="C4799" i="5"/>
  <c r="D4799" i="5"/>
  <c r="C4800" i="5"/>
  <c r="D4800" i="5" s="1"/>
  <c r="C4801" i="5"/>
  <c r="D4801" i="5"/>
  <c r="C4802" i="5"/>
  <c r="D4802" i="5" s="1"/>
  <c r="C4803" i="5"/>
  <c r="D4803" i="5"/>
  <c r="C4804" i="5"/>
  <c r="D4804" i="5" s="1"/>
  <c r="C4805" i="5"/>
  <c r="D4805" i="5"/>
  <c r="C4806" i="5"/>
  <c r="D4806" i="5" s="1"/>
  <c r="C4807" i="5"/>
  <c r="D4807" i="5"/>
  <c r="C4808" i="5"/>
  <c r="D4808" i="5" s="1"/>
  <c r="C4809" i="5"/>
  <c r="D4809" i="5"/>
  <c r="C4810" i="5"/>
  <c r="D4810" i="5" s="1"/>
  <c r="C4811" i="5"/>
  <c r="D4811" i="5"/>
  <c r="C4812" i="5"/>
  <c r="D4812" i="5" s="1"/>
  <c r="C4813" i="5"/>
  <c r="D4813" i="5"/>
  <c r="C4814" i="5"/>
  <c r="D4814" i="5" s="1"/>
  <c r="C4815" i="5"/>
  <c r="D4815" i="5"/>
  <c r="C4816" i="5"/>
  <c r="D4816" i="5" s="1"/>
  <c r="C4817" i="5"/>
  <c r="D4817" i="5"/>
  <c r="C4818" i="5"/>
  <c r="D4818" i="5" s="1"/>
  <c r="C4819" i="5"/>
  <c r="D4819" i="5"/>
  <c r="C4820" i="5"/>
  <c r="D4820" i="5" s="1"/>
  <c r="C4821" i="5"/>
  <c r="D4821" i="5"/>
  <c r="C4822" i="5"/>
  <c r="D4822" i="5" s="1"/>
  <c r="C4823" i="5"/>
  <c r="D4823" i="5"/>
  <c r="C4824" i="5"/>
  <c r="D4824" i="5" s="1"/>
  <c r="C4825" i="5"/>
  <c r="D4825" i="5"/>
  <c r="C4826" i="5"/>
  <c r="D4826" i="5" s="1"/>
  <c r="C4827" i="5"/>
  <c r="D4827" i="5"/>
  <c r="C4828" i="5"/>
  <c r="D4828" i="5" s="1"/>
  <c r="C4829" i="5"/>
  <c r="D4829" i="5"/>
  <c r="C4830" i="5"/>
  <c r="D4830" i="5" s="1"/>
  <c r="C4831" i="5"/>
  <c r="D4831" i="5"/>
  <c r="C4832" i="5"/>
  <c r="D4832" i="5" s="1"/>
  <c r="C4833" i="5"/>
  <c r="D4833" i="5"/>
  <c r="C4834" i="5"/>
  <c r="D4834" i="5" s="1"/>
  <c r="C4835" i="5"/>
  <c r="D4835" i="5"/>
  <c r="C4836" i="5"/>
  <c r="D4836" i="5" s="1"/>
  <c r="C4837" i="5"/>
  <c r="D4837" i="5"/>
  <c r="C4838" i="5"/>
  <c r="D4838" i="5" s="1"/>
  <c r="C4839" i="5"/>
  <c r="D4839" i="5"/>
  <c r="C4840" i="5"/>
  <c r="D4840" i="5" s="1"/>
  <c r="C4841" i="5"/>
  <c r="D4841" i="5"/>
  <c r="C4842" i="5"/>
  <c r="D4842" i="5" s="1"/>
  <c r="C4843" i="5"/>
  <c r="D4843" i="5"/>
  <c r="C4844" i="5"/>
  <c r="D4844" i="5" s="1"/>
  <c r="C4845" i="5"/>
  <c r="D4845" i="5"/>
  <c r="C4846" i="5"/>
  <c r="D4846" i="5" s="1"/>
  <c r="C4847" i="5"/>
  <c r="D4847" i="5"/>
  <c r="C4848" i="5"/>
  <c r="D4848" i="5" s="1"/>
  <c r="C4849" i="5"/>
  <c r="D4849" i="5"/>
  <c r="C4850" i="5"/>
  <c r="D4850" i="5" s="1"/>
  <c r="C4851" i="5"/>
  <c r="D4851" i="5"/>
  <c r="C4852" i="5"/>
  <c r="D4852" i="5" s="1"/>
  <c r="C4853" i="5"/>
  <c r="D4853" i="5"/>
  <c r="C4854" i="5"/>
  <c r="D4854" i="5" s="1"/>
  <c r="C4855" i="5"/>
  <c r="D4855" i="5"/>
  <c r="C4856" i="5"/>
  <c r="D4856" i="5" s="1"/>
  <c r="C4857" i="5"/>
  <c r="D4857" i="5"/>
  <c r="C4858" i="5"/>
  <c r="D4858" i="5" s="1"/>
  <c r="C4859" i="5"/>
  <c r="D4859" i="5"/>
  <c r="C4860" i="5"/>
  <c r="D4860" i="5" s="1"/>
  <c r="C4861" i="5"/>
  <c r="D4861" i="5"/>
  <c r="C4862" i="5"/>
  <c r="D4862" i="5" s="1"/>
  <c r="C4863" i="5"/>
  <c r="D4863" i="5"/>
  <c r="C4864" i="5"/>
  <c r="D4864" i="5" s="1"/>
  <c r="C4865" i="5"/>
  <c r="D4865" i="5"/>
  <c r="C4866" i="5"/>
  <c r="D4866" i="5" s="1"/>
  <c r="C4867" i="5"/>
  <c r="D4867" i="5"/>
  <c r="C4868" i="5"/>
  <c r="D4868" i="5" s="1"/>
  <c r="C4869" i="5"/>
  <c r="D4869" i="5"/>
  <c r="C4870" i="5"/>
  <c r="D4870" i="5" s="1"/>
  <c r="C4871" i="5"/>
  <c r="D4871" i="5"/>
  <c r="C4872" i="5"/>
  <c r="D4872" i="5" s="1"/>
  <c r="C4873" i="5"/>
  <c r="D4873" i="5"/>
  <c r="C4874" i="5"/>
  <c r="D4874" i="5" s="1"/>
  <c r="C4875" i="5"/>
  <c r="D4875" i="5"/>
  <c r="C4876" i="5"/>
  <c r="D4876" i="5" s="1"/>
  <c r="C4877" i="5"/>
  <c r="D4877" i="5"/>
  <c r="C4878" i="5"/>
  <c r="D4878" i="5" s="1"/>
  <c r="C4879" i="5"/>
  <c r="D4879" i="5"/>
  <c r="C4880" i="5"/>
  <c r="D4880" i="5" s="1"/>
  <c r="C4881" i="5"/>
  <c r="D4881" i="5"/>
  <c r="C4882" i="5"/>
  <c r="D4882" i="5" s="1"/>
  <c r="C4883" i="5"/>
  <c r="D4883" i="5"/>
  <c r="C4884" i="5"/>
  <c r="D4884" i="5" s="1"/>
  <c r="C4885" i="5"/>
  <c r="D4885" i="5"/>
  <c r="C4886" i="5"/>
  <c r="D4886" i="5" s="1"/>
  <c r="C4887" i="5"/>
  <c r="D4887" i="5"/>
  <c r="C4888" i="5"/>
  <c r="D4888" i="5" s="1"/>
  <c r="C4889" i="5"/>
  <c r="D4889" i="5"/>
  <c r="C4890" i="5"/>
  <c r="D4890" i="5" s="1"/>
  <c r="C4891" i="5"/>
  <c r="D4891" i="5"/>
  <c r="C4892" i="5"/>
  <c r="D4892" i="5" s="1"/>
  <c r="C4893" i="5"/>
  <c r="D4893" i="5"/>
  <c r="C4894" i="5"/>
  <c r="D4894" i="5" s="1"/>
  <c r="C4895" i="5"/>
  <c r="D4895" i="5"/>
  <c r="C4896" i="5"/>
  <c r="D4896" i="5" s="1"/>
  <c r="C4897" i="5"/>
  <c r="D4897" i="5"/>
  <c r="C4898" i="5"/>
  <c r="D4898" i="5" s="1"/>
  <c r="C4899" i="5"/>
  <c r="D4899" i="5"/>
  <c r="C4900" i="5"/>
  <c r="D4900" i="5" s="1"/>
  <c r="C4901" i="5"/>
  <c r="C4902" i="5"/>
  <c r="D4902" i="5"/>
  <c r="C4903" i="5"/>
  <c r="D4903" i="5"/>
  <c r="C4904" i="5"/>
  <c r="D4904" i="5" s="1"/>
  <c r="C4905" i="5"/>
  <c r="D4905" i="5"/>
  <c r="C4906" i="5"/>
  <c r="D4906" i="5" s="1"/>
  <c r="C4907" i="5"/>
  <c r="D4907" i="5"/>
  <c r="C4908" i="5"/>
  <c r="D4908" i="5" s="1"/>
  <c r="C4909" i="5"/>
  <c r="C4910" i="5"/>
  <c r="D4910" i="5"/>
  <c r="C4911" i="5"/>
  <c r="D4911" i="5"/>
  <c r="C4912" i="5"/>
  <c r="D4912" i="5" s="1"/>
  <c r="C4913" i="5"/>
  <c r="D4913" i="5"/>
  <c r="C4914" i="5"/>
  <c r="D4914" i="5" s="1"/>
  <c r="C4915" i="5"/>
  <c r="D4915" i="5"/>
  <c r="C4916" i="5"/>
  <c r="D4916" i="5" s="1"/>
  <c r="C4917" i="5"/>
  <c r="C4918" i="5"/>
  <c r="D4918" i="5"/>
  <c r="C4919" i="5"/>
  <c r="D4919" i="5"/>
  <c r="C4920" i="5"/>
  <c r="D4920" i="5" s="1"/>
  <c r="C4921" i="5"/>
  <c r="D4921" i="5"/>
  <c r="C4922" i="5"/>
  <c r="D4922" i="5" s="1"/>
  <c r="C4923" i="5"/>
  <c r="D4923" i="5"/>
  <c r="C4924" i="5"/>
  <c r="D4924" i="5" s="1"/>
  <c r="C4925" i="5"/>
  <c r="C4926" i="5"/>
  <c r="D4926" i="5"/>
  <c r="C4927" i="5"/>
  <c r="D4927" i="5"/>
  <c r="C4928" i="5"/>
  <c r="D4928" i="5" s="1"/>
  <c r="C4929" i="5"/>
  <c r="D4929" i="5"/>
  <c r="C4930" i="5"/>
  <c r="D4930" i="5" s="1"/>
  <c r="C4931" i="5"/>
  <c r="D4931" i="5"/>
  <c r="C4932" i="5"/>
  <c r="D4932" i="5" s="1"/>
  <c r="C4933" i="5"/>
  <c r="C4934" i="5"/>
  <c r="D4934" i="5"/>
  <c r="C4935" i="5"/>
  <c r="D4935" i="5"/>
  <c r="C4936" i="5"/>
  <c r="D4936" i="5" s="1"/>
  <c r="C4937" i="5"/>
  <c r="D4937" i="5"/>
  <c r="C4938" i="5"/>
  <c r="D4938" i="5" s="1"/>
  <c r="C4939" i="5"/>
  <c r="D4939" i="5"/>
  <c r="C4940" i="5"/>
  <c r="D4940" i="5" s="1"/>
  <c r="C4941" i="5"/>
  <c r="C4942" i="5"/>
  <c r="D4942" i="5"/>
  <c r="C4943" i="5"/>
  <c r="D4943" i="5"/>
  <c r="C4944" i="5"/>
  <c r="D4944" i="5" s="1"/>
  <c r="C4945" i="5"/>
  <c r="D4945" i="5"/>
  <c r="C4946" i="5"/>
  <c r="D4946" i="5" s="1"/>
  <c r="C4947" i="5"/>
  <c r="D4947" i="5"/>
  <c r="C4948" i="5"/>
  <c r="D4948" i="5" s="1"/>
  <c r="C4949" i="5"/>
  <c r="C4950" i="5"/>
  <c r="D4950" i="5"/>
  <c r="C4951" i="5"/>
  <c r="D4951" i="5"/>
  <c r="C4952" i="5"/>
  <c r="D4952" i="5" s="1"/>
  <c r="C4953" i="5"/>
  <c r="D4953" i="5"/>
  <c r="C4954" i="5"/>
  <c r="D4954" i="5" s="1"/>
  <c r="C4955" i="5"/>
  <c r="D4955" i="5"/>
  <c r="C4956" i="5"/>
  <c r="D4956" i="5" s="1"/>
  <c r="C4957" i="5"/>
  <c r="C4958" i="5"/>
  <c r="D4958" i="5"/>
  <c r="C4959" i="5"/>
  <c r="D4959" i="5"/>
  <c r="C4960" i="5"/>
  <c r="D4960" i="5" s="1"/>
  <c r="C4961" i="5"/>
  <c r="D4961" i="5"/>
  <c r="C4962" i="5"/>
  <c r="D4962" i="5" s="1"/>
  <c r="C4963" i="5"/>
  <c r="D4963" i="5"/>
  <c r="C4964" i="5"/>
  <c r="D4964" i="5" s="1"/>
  <c r="C4965" i="5"/>
  <c r="C4966" i="5"/>
  <c r="D4966" i="5"/>
  <c r="C4967" i="5"/>
  <c r="D4967" i="5"/>
  <c r="C4968" i="5"/>
  <c r="D4968" i="5" s="1"/>
  <c r="C4969" i="5"/>
  <c r="C4970" i="5"/>
  <c r="D4970" i="5"/>
  <c r="C4971" i="5"/>
  <c r="D4971" i="5"/>
  <c r="C4972" i="5"/>
  <c r="D4972" i="5" s="1"/>
  <c r="C4973" i="5"/>
  <c r="C4974" i="5"/>
  <c r="D4974" i="5"/>
  <c r="C4975" i="5"/>
  <c r="D4975" i="5"/>
  <c r="C4976" i="5"/>
  <c r="D4976" i="5" s="1"/>
  <c r="C4977" i="5"/>
  <c r="C4978" i="5"/>
  <c r="D4978" i="5"/>
  <c r="C4979" i="5"/>
  <c r="D4979" i="5"/>
  <c r="C4980" i="5"/>
  <c r="D4980" i="5" s="1"/>
  <c r="C4981" i="5"/>
  <c r="C4982" i="5"/>
  <c r="D4982" i="5"/>
  <c r="C4983" i="5"/>
  <c r="D4983" i="5"/>
  <c r="C4984" i="5"/>
  <c r="D4984" i="5" s="1"/>
  <c r="C4985" i="5"/>
  <c r="C4986" i="5"/>
  <c r="D4986" i="5"/>
  <c r="C4987" i="5"/>
  <c r="D4987" i="5"/>
  <c r="C4988" i="5"/>
  <c r="D4988" i="5" s="1"/>
  <c r="C4989" i="5"/>
  <c r="C4990" i="5"/>
  <c r="D4990" i="5"/>
  <c r="C4991" i="5"/>
  <c r="D4991" i="5"/>
  <c r="C4992" i="5"/>
  <c r="D4992" i="5" s="1"/>
  <c r="C4993" i="5"/>
  <c r="C4994" i="5"/>
  <c r="D4994" i="5"/>
  <c r="C4995" i="5"/>
  <c r="D4995" i="5"/>
  <c r="C4996" i="5"/>
  <c r="D4996" i="5" s="1"/>
  <c r="C4997" i="5"/>
  <c r="C4998" i="5"/>
  <c r="D4998" i="5"/>
  <c r="C4999" i="5"/>
  <c r="D4999" i="5"/>
  <c r="C5000" i="5"/>
  <c r="D5000" i="5" s="1"/>
  <c r="C5001" i="5"/>
  <c r="C5002" i="5"/>
  <c r="D5002" i="5"/>
  <c r="C5003" i="5"/>
  <c r="D5003" i="5"/>
  <c r="C5004" i="5"/>
  <c r="D5004" i="5" s="1"/>
  <c r="C5005" i="5"/>
  <c r="C5006" i="5"/>
  <c r="D5006" i="5"/>
  <c r="C5007" i="5"/>
  <c r="D5007" i="5"/>
  <c r="C5008" i="5"/>
  <c r="D5008" i="5" s="1"/>
  <c r="C5009" i="5"/>
  <c r="C5010" i="5"/>
  <c r="D5010" i="5"/>
  <c r="C5011" i="5"/>
  <c r="D5011" i="5"/>
  <c r="C5012" i="5"/>
  <c r="D5012" i="5" s="1"/>
  <c r="C5013" i="5"/>
  <c r="C5014" i="5"/>
  <c r="D5014" i="5"/>
  <c r="C5015" i="5"/>
  <c r="D5015" i="5"/>
  <c r="C5016" i="5"/>
  <c r="D5016" i="5" s="1"/>
  <c r="C5017" i="5"/>
  <c r="C5018" i="5"/>
  <c r="D5018" i="5"/>
  <c r="C5019" i="5"/>
  <c r="D5019" i="5"/>
  <c r="C5020" i="5"/>
  <c r="D5020" i="5" s="1"/>
  <c r="C5021" i="5"/>
  <c r="C5022" i="5"/>
  <c r="D5022" i="5"/>
  <c r="C5023" i="5"/>
  <c r="D5023" i="5"/>
  <c r="C5024" i="5"/>
  <c r="D5024" i="5" s="1"/>
  <c r="C5025" i="5"/>
  <c r="C5026" i="5"/>
  <c r="D5026" i="5"/>
  <c r="C5027" i="5"/>
  <c r="D5027" i="5"/>
  <c r="C5028" i="5"/>
  <c r="D5028" i="5" s="1"/>
  <c r="C5029" i="5"/>
  <c r="C5030" i="5"/>
  <c r="D5030" i="5"/>
  <c r="C5031" i="5"/>
  <c r="D5031" i="5"/>
  <c r="C5032" i="5"/>
  <c r="D5032" i="5" s="1"/>
  <c r="C5033" i="5"/>
  <c r="C5034" i="5"/>
  <c r="D5034" i="5"/>
  <c r="C5035" i="5"/>
  <c r="D5035" i="5"/>
  <c r="C5036" i="5"/>
  <c r="D5036" i="5" s="1"/>
  <c r="C5037" i="5"/>
  <c r="C5038" i="5"/>
  <c r="D5038" i="5"/>
  <c r="C5039" i="5"/>
  <c r="D5039" i="5"/>
  <c r="C5040" i="5"/>
  <c r="D5040" i="5" s="1"/>
  <c r="C5041" i="5"/>
  <c r="C5042" i="5"/>
  <c r="D5042" i="5"/>
  <c r="C5043" i="5"/>
  <c r="D5043" i="5"/>
  <c r="C5044" i="5"/>
  <c r="D5044" i="5" s="1"/>
  <c r="C5045" i="5"/>
  <c r="C5046" i="5"/>
  <c r="D5046" i="5"/>
  <c r="C5047" i="5"/>
  <c r="D5047" i="5"/>
  <c r="C5048" i="5"/>
  <c r="D5048" i="5" s="1"/>
  <c r="C5049" i="5"/>
  <c r="C5050" i="5"/>
  <c r="D5050" i="5"/>
  <c r="C5051" i="5"/>
  <c r="D5051" i="5"/>
  <c r="C5052" i="5"/>
  <c r="D5052" i="5" s="1"/>
  <c r="C5053" i="5"/>
  <c r="C5054" i="5"/>
  <c r="D5054" i="5"/>
  <c r="C5055" i="5"/>
  <c r="D5055" i="5"/>
  <c r="C5056" i="5"/>
  <c r="D5056" i="5" s="1"/>
  <c r="C5057" i="5"/>
  <c r="C5058" i="5"/>
  <c r="D5058" i="5"/>
  <c r="C5059" i="5"/>
  <c r="D5059" i="5"/>
  <c r="C5060" i="5"/>
  <c r="D5060" i="5" s="1"/>
  <c r="C5061" i="5"/>
  <c r="C5062" i="5"/>
  <c r="D5062" i="5"/>
  <c r="C5063" i="5"/>
  <c r="D5063" i="5"/>
  <c r="C5064" i="5"/>
  <c r="D5064" i="5" s="1"/>
  <c r="C5065" i="5"/>
  <c r="C5066" i="5"/>
  <c r="D5066" i="5"/>
  <c r="C5067" i="5"/>
  <c r="D5067" i="5"/>
  <c r="C5068" i="5"/>
  <c r="D5068" i="5" s="1"/>
  <c r="C5069" i="5"/>
  <c r="C5070" i="5"/>
  <c r="D5070" i="5"/>
  <c r="C5071" i="5"/>
  <c r="D5071" i="5"/>
  <c r="C5072" i="5"/>
  <c r="D5072" i="5" s="1"/>
  <c r="C5073" i="5"/>
  <c r="C5074" i="5"/>
  <c r="D5074" i="5"/>
  <c r="C5075" i="5"/>
  <c r="D5075" i="5"/>
  <c r="C5076" i="5"/>
  <c r="D5076" i="5" s="1"/>
  <c r="C5077" i="5"/>
  <c r="C5078" i="5"/>
  <c r="D5078" i="5"/>
  <c r="C5079" i="5"/>
  <c r="D5079" i="5"/>
  <c r="C5080" i="5"/>
  <c r="D5080" i="5" s="1"/>
  <c r="C5081" i="5"/>
  <c r="C5082" i="5"/>
  <c r="D5082" i="5"/>
  <c r="C5083" i="5"/>
  <c r="D5083" i="5"/>
  <c r="C5084" i="5"/>
  <c r="D5084" i="5" s="1"/>
  <c r="C5085" i="5"/>
  <c r="C5086" i="5"/>
  <c r="D5086" i="5"/>
  <c r="C5087" i="5"/>
  <c r="D5087" i="5"/>
  <c r="C5088" i="5"/>
  <c r="D5088" i="5" s="1"/>
  <c r="C5089" i="5"/>
  <c r="C5090" i="5"/>
  <c r="D5090" i="5"/>
  <c r="C5091" i="5"/>
  <c r="D5091" i="5"/>
  <c r="C5092" i="5"/>
  <c r="D5092" i="5" s="1"/>
  <c r="C5093" i="5"/>
  <c r="C5094" i="5"/>
  <c r="D5094" i="5"/>
  <c r="C5095" i="5"/>
  <c r="D5095" i="5"/>
  <c r="C5096" i="5"/>
  <c r="D5096" i="5" s="1"/>
  <c r="C5097" i="5"/>
  <c r="C5098" i="5"/>
  <c r="D5098" i="5"/>
  <c r="C5099" i="5"/>
  <c r="D5099" i="5"/>
  <c r="C5100" i="5"/>
  <c r="D5100" i="5" s="1"/>
  <c r="C5101" i="5"/>
  <c r="C5102" i="5"/>
  <c r="D5102" i="5"/>
  <c r="C5103" i="5"/>
  <c r="D5103" i="5"/>
  <c r="C5104" i="5"/>
  <c r="D5104" i="5" s="1"/>
  <c r="C5105" i="5"/>
  <c r="C5106" i="5"/>
  <c r="D5106" i="5"/>
  <c r="C5107" i="5"/>
  <c r="D5107" i="5"/>
  <c r="C5108" i="5"/>
  <c r="D5108" i="5" s="1"/>
  <c r="C5109" i="5"/>
  <c r="C5110" i="5"/>
  <c r="D5110" i="5"/>
  <c r="C5111" i="5"/>
  <c r="D5111" i="5"/>
  <c r="C5112" i="5"/>
  <c r="D5112" i="5" s="1"/>
  <c r="C5113" i="5"/>
  <c r="C5114" i="5"/>
  <c r="D5114" i="5"/>
  <c r="C5115" i="5"/>
  <c r="D5115" i="5"/>
  <c r="C5116" i="5"/>
  <c r="D5116" i="5" s="1"/>
  <c r="C5117" i="5"/>
  <c r="C5118" i="5"/>
  <c r="D5118" i="5"/>
  <c r="C5119" i="5"/>
  <c r="D5119" i="5"/>
  <c r="C5120" i="5"/>
  <c r="D5120" i="5" s="1"/>
  <c r="C5121" i="5"/>
  <c r="C5122" i="5"/>
  <c r="D5122" i="5"/>
  <c r="C5123" i="5"/>
  <c r="D5123" i="5"/>
  <c r="C5124" i="5"/>
  <c r="D5124" i="5" s="1"/>
  <c r="C5125" i="5"/>
  <c r="C5126" i="5"/>
  <c r="D5126" i="5"/>
  <c r="C5127" i="5"/>
  <c r="D5127" i="5"/>
  <c r="C5128" i="5"/>
  <c r="D5128" i="5" s="1"/>
  <c r="C5129" i="5"/>
  <c r="C5130" i="5"/>
  <c r="D5130" i="5"/>
  <c r="C5131" i="5"/>
  <c r="D5131" i="5"/>
  <c r="C5132" i="5"/>
  <c r="D5132" i="5" s="1"/>
  <c r="C5133" i="5"/>
  <c r="C5134" i="5"/>
  <c r="D5134" i="5"/>
  <c r="C5135" i="5"/>
  <c r="D5135" i="5"/>
  <c r="C5136" i="5"/>
  <c r="D5136" i="5" s="1"/>
  <c r="C5137" i="5"/>
  <c r="C5138" i="5"/>
  <c r="D5138" i="5"/>
  <c r="C5139" i="5"/>
  <c r="D5139" i="5"/>
  <c r="C5140" i="5"/>
  <c r="D5140" i="5" s="1"/>
  <c r="C5141" i="5"/>
  <c r="C5142" i="5"/>
  <c r="D5142" i="5"/>
  <c r="C5143" i="5"/>
  <c r="D5143" i="5"/>
  <c r="C5144" i="5"/>
  <c r="D5144" i="5" s="1"/>
  <c r="C5145" i="5"/>
  <c r="C5146" i="5"/>
  <c r="D5146" i="5"/>
  <c r="C5147" i="5"/>
  <c r="D5147" i="5"/>
  <c r="C5148" i="5"/>
  <c r="D5148" i="5" s="1"/>
  <c r="C5149" i="5"/>
  <c r="C5150" i="5"/>
  <c r="D5150" i="5"/>
  <c r="C5151" i="5"/>
  <c r="D5151" i="5"/>
  <c r="C5152" i="5"/>
  <c r="D5152" i="5" s="1"/>
  <c r="C5153" i="5"/>
  <c r="C5154" i="5"/>
  <c r="D5154" i="5"/>
  <c r="C5155" i="5"/>
  <c r="D5155" i="5"/>
  <c r="C5156" i="5"/>
  <c r="D5156" i="5" s="1"/>
  <c r="C5157" i="5"/>
  <c r="C5158" i="5"/>
  <c r="D5158" i="5"/>
  <c r="C5159" i="5"/>
  <c r="D5159" i="5"/>
  <c r="C5160" i="5"/>
  <c r="D5160" i="5" s="1"/>
  <c r="C5161" i="5"/>
  <c r="C5162" i="5"/>
  <c r="D5162" i="5"/>
  <c r="C5163" i="5"/>
  <c r="D5163" i="5"/>
  <c r="C5164" i="5"/>
  <c r="D5164" i="5" s="1"/>
  <c r="C5165" i="5"/>
  <c r="C5166" i="5"/>
  <c r="D5166" i="5"/>
  <c r="C5167" i="5"/>
  <c r="D5167" i="5"/>
  <c r="C5168" i="5"/>
  <c r="D5168" i="5" s="1"/>
  <c r="C5169" i="5"/>
  <c r="C5170" i="5"/>
  <c r="D5170" i="5"/>
  <c r="C5171" i="5"/>
  <c r="D5171" i="5"/>
  <c r="C5172" i="5"/>
  <c r="D5172" i="5" s="1"/>
  <c r="C5173" i="5"/>
  <c r="C5174" i="5"/>
  <c r="D5174" i="5"/>
  <c r="C5175" i="5"/>
  <c r="D5175" i="5"/>
  <c r="C5176" i="5"/>
  <c r="D5176" i="5" s="1"/>
  <c r="C5177" i="5"/>
  <c r="C5178" i="5"/>
  <c r="D5178" i="5"/>
  <c r="C5179" i="5"/>
  <c r="D5179" i="5"/>
  <c r="C5180" i="5"/>
  <c r="D5180" i="5" s="1"/>
  <c r="C5181" i="5"/>
  <c r="C5182" i="5"/>
  <c r="D5182" i="5"/>
  <c r="C5183" i="5"/>
  <c r="D5183" i="5"/>
  <c r="C5184" i="5"/>
  <c r="D5184" i="5" s="1"/>
  <c r="C5185" i="5"/>
  <c r="C5186" i="5"/>
  <c r="D5186" i="5"/>
  <c r="C5187" i="5"/>
  <c r="D5187" i="5"/>
  <c r="C5188" i="5"/>
  <c r="D5188" i="5" s="1"/>
  <c r="C5189" i="5"/>
  <c r="C5190" i="5"/>
  <c r="D5190" i="5"/>
  <c r="C5191" i="5"/>
  <c r="D5191" i="5"/>
  <c r="C5192" i="5"/>
  <c r="D5192" i="5" s="1"/>
  <c r="C5193" i="5"/>
  <c r="C5194" i="5"/>
  <c r="D5194" i="5"/>
  <c r="C5195" i="5"/>
  <c r="D5195" i="5"/>
  <c r="C5196" i="5"/>
  <c r="D5196" i="5" s="1"/>
  <c r="C5197" i="5"/>
  <c r="C5198" i="5"/>
  <c r="D5198" i="5"/>
  <c r="C5199" i="5"/>
  <c r="D5199" i="5"/>
  <c r="C5200" i="5"/>
  <c r="D5200" i="5" s="1"/>
  <c r="C5201" i="5"/>
  <c r="C5202" i="5"/>
  <c r="D5202" i="5"/>
  <c r="C5203" i="5"/>
  <c r="D5203" i="5"/>
  <c r="C5204" i="5"/>
  <c r="D5204" i="5" s="1"/>
  <c r="C5205" i="5"/>
  <c r="C5206" i="5"/>
  <c r="D5206" i="5"/>
  <c r="C5207" i="5"/>
  <c r="D5207" i="5"/>
  <c r="C5208" i="5"/>
  <c r="D5208" i="5" s="1"/>
  <c r="C5209" i="5"/>
  <c r="C5210" i="5"/>
  <c r="D5210" i="5"/>
  <c r="C5211" i="5"/>
  <c r="D5211" i="5"/>
  <c r="C5212" i="5"/>
  <c r="D5212" i="5" s="1"/>
  <c r="C5213" i="5"/>
  <c r="C5214" i="5"/>
  <c r="D5214" i="5"/>
  <c r="C5215" i="5"/>
  <c r="D5215" i="5"/>
  <c r="C5216" i="5"/>
  <c r="D5216" i="5" s="1"/>
  <c r="C5217" i="5"/>
  <c r="C5218" i="5"/>
  <c r="D5218" i="5"/>
  <c r="C5219" i="5"/>
  <c r="D5219" i="5"/>
  <c r="C5220" i="5"/>
  <c r="D5220" i="5" s="1"/>
  <c r="C5221" i="5"/>
  <c r="C5222" i="5"/>
  <c r="D5222" i="5"/>
  <c r="C5223" i="5"/>
  <c r="D5223" i="5"/>
  <c r="C5224" i="5"/>
  <c r="D5224" i="5" s="1"/>
  <c r="C5225" i="5"/>
  <c r="C5226" i="5"/>
  <c r="D5226" i="5"/>
  <c r="C5227" i="5"/>
  <c r="D5227" i="5"/>
  <c r="C5228" i="5"/>
  <c r="D5228" i="5" s="1"/>
  <c r="C5229" i="5"/>
  <c r="C5230" i="5"/>
  <c r="D5230" i="5"/>
  <c r="C5231" i="5"/>
  <c r="D5231" i="5"/>
  <c r="C5232" i="5"/>
  <c r="D5232" i="5" s="1"/>
  <c r="C5233" i="5"/>
  <c r="C5234" i="5"/>
  <c r="D5234" i="5"/>
  <c r="C5235" i="5"/>
  <c r="D5235" i="5"/>
  <c r="C5236" i="5"/>
  <c r="D5236" i="5" s="1"/>
  <c r="C5237" i="5"/>
  <c r="C5238" i="5"/>
  <c r="D5238" i="5"/>
  <c r="C5239" i="5"/>
  <c r="D5239" i="5"/>
  <c r="C5240" i="5"/>
  <c r="D5240" i="5" s="1"/>
  <c r="C5241" i="5"/>
  <c r="C5242" i="5"/>
  <c r="D5242" i="5"/>
  <c r="C5243" i="5"/>
  <c r="D5243" i="5"/>
  <c r="C5244" i="5"/>
  <c r="D5244" i="5" s="1"/>
  <c r="C5245" i="5"/>
  <c r="C5246" i="5"/>
  <c r="D5246" i="5"/>
  <c r="C5247" i="5"/>
  <c r="D5247" i="5"/>
  <c r="C5248" i="5"/>
  <c r="D5248" i="5" s="1"/>
  <c r="C5249" i="5"/>
  <c r="C5250" i="5"/>
  <c r="D5250" i="5"/>
  <c r="C5251" i="5"/>
  <c r="D5251" i="5"/>
  <c r="C5252" i="5"/>
  <c r="D5252" i="5" s="1"/>
  <c r="C5253" i="5"/>
  <c r="C5254" i="5"/>
  <c r="D5254" i="5"/>
  <c r="C5255" i="5"/>
  <c r="D5255" i="5"/>
  <c r="C5256" i="5"/>
  <c r="D5256" i="5" s="1"/>
  <c r="C5257" i="5"/>
  <c r="C5258" i="5"/>
  <c r="D5258" i="5"/>
  <c r="C5259" i="5"/>
  <c r="D5259" i="5"/>
  <c r="C5260" i="5"/>
  <c r="D5260" i="5" s="1"/>
  <c r="C5261" i="5"/>
  <c r="C5262" i="5"/>
  <c r="D5262" i="5"/>
  <c r="C5263" i="5"/>
  <c r="D5263" i="5"/>
  <c r="C5264" i="5"/>
  <c r="D5264" i="5" s="1"/>
  <c r="C5265" i="5"/>
  <c r="C5266" i="5"/>
  <c r="D5266" i="5"/>
  <c r="C5267" i="5"/>
  <c r="D5267" i="5"/>
  <c r="C5268" i="5"/>
  <c r="D5268" i="5" s="1"/>
  <c r="C5269" i="5"/>
  <c r="C5270" i="5"/>
  <c r="D5270" i="5"/>
  <c r="C5271" i="5"/>
  <c r="D5271" i="5"/>
  <c r="C5272" i="5"/>
  <c r="D5272" i="5" s="1"/>
  <c r="C5273" i="5"/>
  <c r="C5274" i="5"/>
  <c r="D5274" i="5"/>
  <c r="C5275" i="5"/>
  <c r="D5275" i="5"/>
  <c r="C5276" i="5"/>
  <c r="D5276" i="5" s="1"/>
  <c r="C5277" i="5"/>
  <c r="C5278" i="5"/>
  <c r="D5278" i="5"/>
  <c r="C5279" i="5"/>
  <c r="D5279" i="5"/>
  <c r="C5280" i="5"/>
  <c r="D5280" i="5" s="1"/>
  <c r="C5281" i="5"/>
  <c r="C5282" i="5"/>
  <c r="D5282" i="5"/>
  <c r="C5283" i="5"/>
  <c r="D5283" i="5"/>
  <c r="C5284" i="5"/>
  <c r="D5284" i="5" s="1"/>
  <c r="C5285" i="5"/>
  <c r="C5286" i="5"/>
  <c r="D5286" i="5"/>
  <c r="C5287" i="5"/>
  <c r="D5287" i="5"/>
  <c r="C5288" i="5"/>
  <c r="D5288" i="5" s="1"/>
  <c r="C5289" i="5"/>
  <c r="C5290" i="5"/>
  <c r="D5290" i="5"/>
  <c r="C5291" i="5"/>
  <c r="D5291" i="5"/>
  <c r="C5292" i="5"/>
  <c r="D5292" i="5" s="1"/>
  <c r="C5293" i="5"/>
  <c r="C5294" i="5"/>
  <c r="D5294" i="5"/>
  <c r="C5295" i="5"/>
  <c r="D5295" i="5"/>
  <c r="C5296" i="5"/>
  <c r="D5296" i="5" s="1"/>
  <c r="C5297" i="5"/>
  <c r="C5298" i="5"/>
  <c r="D5298" i="5"/>
  <c r="C5299" i="5"/>
  <c r="D5299" i="5"/>
  <c r="C5300" i="5"/>
  <c r="D5300" i="5" s="1"/>
  <c r="C5301" i="5"/>
  <c r="C5302" i="5"/>
  <c r="D5302" i="5"/>
  <c r="C5303" i="5"/>
  <c r="D5303" i="5"/>
  <c r="C5304" i="5"/>
  <c r="D5304" i="5" s="1"/>
  <c r="C5305" i="5"/>
  <c r="C5306" i="5"/>
  <c r="D5306" i="5"/>
  <c r="C5307" i="5"/>
  <c r="D5307" i="5"/>
  <c r="C5308" i="5"/>
  <c r="D5308" i="5" s="1"/>
  <c r="C5309" i="5"/>
  <c r="C5310" i="5"/>
  <c r="D5310" i="5"/>
  <c r="C5311" i="5"/>
  <c r="D5311" i="5"/>
  <c r="C5312" i="5"/>
  <c r="D5312" i="5" s="1"/>
  <c r="C5313" i="5"/>
  <c r="C5314" i="5"/>
  <c r="D5314" i="5"/>
  <c r="C5315" i="5"/>
  <c r="D5315" i="5"/>
  <c r="C5316" i="5"/>
  <c r="D5316" i="5" s="1"/>
  <c r="C5317" i="5"/>
  <c r="C5318" i="5"/>
  <c r="D5318" i="5"/>
  <c r="C5319" i="5"/>
  <c r="D5319" i="5"/>
  <c r="C5320" i="5"/>
  <c r="D5320" i="5" s="1"/>
  <c r="C5321" i="5"/>
  <c r="C5322" i="5"/>
  <c r="D5322" i="5"/>
  <c r="C5323" i="5"/>
  <c r="D5323" i="5"/>
  <c r="C5324" i="5"/>
  <c r="D5324" i="5" s="1"/>
  <c r="C5325" i="5"/>
  <c r="C5326" i="5"/>
  <c r="D5326" i="5"/>
  <c r="C5327" i="5"/>
  <c r="D5327" i="5"/>
  <c r="C5328" i="5"/>
  <c r="D5328" i="5" s="1"/>
  <c r="C5329" i="5"/>
  <c r="C5330" i="5"/>
  <c r="D5330" i="5"/>
  <c r="C5331" i="5"/>
  <c r="D5331" i="5"/>
  <c r="C5332" i="5"/>
  <c r="D5332" i="5" s="1"/>
  <c r="C5333" i="5"/>
  <c r="C5334" i="5"/>
  <c r="D5334" i="5"/>
  <c r="C5335" i="5"/>
  <c r="D5335" i="5"/>
  <c r="C5336" i="5"/>
  <c r="D5336" i="5" s="1"/>
  <c r="C5337" i="5"/>
  <c r="C5338" i="5"/>
  <c r="D5338" i="5"/>
  <c r="C5339" i="5"/>
  <c r="D5339" i="5"/>
  <c r="C5340" i="5"/>
  <c r="D5340" i="5" s="1"/>
  <c r="C5341" i="5"/>
  <c r="C5342" i="5"/>
  <c r="D5342" i="5"/>
  <c r="C5343" i="5"/>
  <c r="D5343" i="5"/>
  <c r="C5344" i="5"/>
  <c r="D5344" i="5" s="1"/>
  <c r="C5345" i="5"/>
  <c r="C5346" i="5"/>
  <c r="D5346" i="5"/>
  <c r="C5347" i="5"/>
  <c r="D5347" i="5"/>
  <c r="C5348" i="5"/>
  <c r="D5348" i="5" s="1"/>
  <c r="C5349" i="5"/>
  <c r="C5350" i="5"/>
  <c r="D5350" i="5"/>
  <c r="C5351" i="5"/>
  <c r="D5351" i="5"/>
  <c r="C5352" i="5"/>
  <c r="D5352" i="5" s="1"/>
  <c r="C5353" i="5"/>
  <c r="C5354" i="5"/>
  <c r="D5354" i="5"/>
  <c r="C5355" i="5"/>
  <c r="D5355" i="5"/>
  <c r="C5356" i="5"/>
  <c r="D5356" i="5" s="1"/>
  <c r="C5357" i="5"/>
  <c r="C5358" i="5"/>
  <c r="D5358" i="5"/>
  <c r="C5359" i="5"/>
  <c r="D5359" i="5"/>
  <c r="C5360" i="5"/>
  <c r="D5360" i="5" s="1"/>
  <c r="C5361" i="5"/>
  <c r="C5362" i="5"/>
  <c r="D5362" i="5"/>
  <c r="C5363" i="5"/>
  <c r="D5363" i="5"/>
  <c r="C5364" i="5"/>
  <c r="D5364" i="5" s="1"/>
  <c r="C5365" i="5"/>
  <c r="C5366" i="5"/>
  <c r="D5366" i="5"/>
  <c r="C5367" i="5"/>
  <c r="D5367" i="5"/>
  <c r="C5368" i="5"/>
  <c r="D5368" i="5" s="1"/>
  <c r="C5369" i="5"/>
  <c r="C5370" i="5"/>
  <c r="D5370" i="5"/>
  <c r="C5371" i="5"/>
  <c r="D5371" i="5"/>
  <c r="C5372" i="5"/>
  <c r="D5372" i="5" s="1"/>
  <c r="C5373" i="5"/>
  <c r="C5374" i="5"/>
  <c r="D5374" i="5"/>
  <c r="C5375" i="5"/>
  <c r="D5375" i="5"/>
  <c r="C5376" i="5"/>
  <c r="D5376" i="5" s="1"/>
  <c r="C5377" i="5"/>
  <c r="C5378" i="5"/>
  <c r="D5378" i="5"/>
  <c r="C5379" i="5"/>
  <c r="D5379" i="5"/>
  <c r="C5380" i="5"/>
  <c r="D5380" i="5" s="1"/>
  <c r="C5381" i="5"/>
  <c r="C5382" i="5"/>
  <c r="D5382" i="5"/>
  <c r="C5383" i="5"/>
  <c r="D5383" i="5"/>
  <c r="C5384" i="5"/>
  <c r="D5384" i="5" s="1"/>
  <c r="C5385" i="5"/>
  <c r="C5386" i="5"/>
  <c r="D5386" i="5"/>
  <c r="C5387" i="5"/>
  <c r="D5387" i="5"/>
  <c r="C5388" i="5"/>
  <c r="D5388" i="5" s="1"/>
  <c r="C5389" i="5"/>
  <c r="C5390" i="5"/>
  <c r="D5390" i="5"/>
  <c r="C5391" i="5"/>
  <c r="D5391" i="5"/>
  <c r="C5392" i="5"/>
  <c r="D5392" i="5" s="1"/>
  <c r="C5393" i="5"/>
  <c r="C5394" i="5"/>
  <c r="D5394" i="5"/>
  <c r="C5395" i="5"/>
  <c r="D5395" i="5"/>
  <c r="C5396" i="5"/>
  <c r="D5396" i="5" s="1"/>
  <c r="C5397" i="5"/>
  <c r="C5398" i="5"/>
  <c r="D5398" i="5"/>
  <c r="C5399" i="5"/>
  <c r="D5399" i="5"/>
  <c r="C5400" i="5"/>
  <c r="D5400" i="5" s="1"/>
  <c r="C5401" i="5"/>
  <c r="C5402" i="5"/>
  <c r="D5402" i="5"/>
  <c r="C5403" i="5"/>
  <c r="D5403" i="5"/>
  <c r="C5404" i="5"/>
  <c r="D5404" i="5" s="1"/>
  <c r="C5405" i="5"/>
  <c r="C5406" i="5"/>
  <c r="D5406" i="5"/>
  <c r="C5407" i="5"/>
  <c r="D5407" i="5"/>
  <c r="C5408" i="5"/>
  <c r="D5408" i="5" s="1"/>
  <c r="C5409" i="5"/>
  <c r="C5410" i="5"/>
  <c r="D5410" i="5"/>
  <c r="C5411" i="5"/>
  <c r="D5411" i="5"/>
  <c r="C5412" i="5"/>
  <c r="D5412" i="5" s="1"/>
  <c r="C5413" i="5"/>
  <c r="C5414" i="5"/>
  <c r="D5414" i="5"/>
  <c r="C5415" i="5"/>
  <c r="D5415" i="5"/>
  <c r="C5416" i="5"/>
  <c r="D5416" i="5" s="1"/>
  <c r="C5417" i="5"/>
  <c r="C5418" i="5"/>
  <c r="D5418" i="5"/>
  <c r="C5419" i="5"/>
  <c r="D5419" i="5"/>
  <c r="C5420" i="5"/>
  <c r="D5420" i="5" s="1"/>
  <c r="C5421" i="5"/>
  <c r="C5422" i="5"/>
  <c r="D5422" i="5"/>
  <c r="C5423" i="5"/>
  <c r="D5423" i="5"/>
  <c r="C5424" i="5"/>
  <c r="D5424" i="5" s="1"/>
  <c r="C5425" i="5"/>
  <c r="C5426" i="5"/>
  <c r="D5426" i="5"/>
  <c r="C5427" i="5"/>
  <c r="D5427" i="5"/>
  <c r="C5428" i="5"/>
  <c r="D5428" i="5" s="1"/>
  <c r="C5429" i="5"/>
  <c r="C5430" i="5"/>
  <c r="D5430" i="5"/>
  <c r="C5431" i="5"/>
  <c r="D5431" i="5"/>
  <c r="C5432" i="5"/>
  <c r="D5432" i="5" s="1"/>
  <c r="C5433" i="5"/>
  <c r="C5434" i="5"/>
  <c r="D5434" i="5"/>
  <c r="C5435" i="5"/>
  <c r="D5435" i="5"/>
  <c r="C5436" i="5"/>
  <c r="D5436" i="5" s="1"/>
  <c r="C5437" i="5"/>
  <c r="C5438" i="5"/>
  <c r="D5438" i="5"/>
  <c r="C5439" i="5"/>
  <c r="D5439" i="5"/>
  <c r="C5440" i="5"/>
  <c r="D5440" i="5" s="1"/>
  <c r="C5441" i="5"/>
  <c r="C5442" i="5"/>
  <c r="D5442" i="5"/>
  <c r="C5443" i="5"/>
  <c r="D5443" i="5"/>
  <c r="C5444" i="5"/>
  <c r="D5444" i="5" s="1"/>
  <c r="C5445" i="5"/>
  <c r="C5446" i="5"/>
  <c r="D5446" i="5"/>
  <c r="C5447" i="5"/>
  <c r="D5447" i="5"/>
  <c r="C5448" i="5"/>
  <c r="D5448" i="5" s="1"/>
  <c r="C5449" i="5"/>
  <c r="C5450" i="5"/>
  <c r="D5450" i="5"/>
  <c r="C5451" i="5"/>
  <c r="D5451" i="5"/>
  <c r="C5452" i="5"/>
  <c r="D5452" i="5" s="1"/>
  <c r="C5453" i="5"/>
  <c r="C5454" i="5"/>
  <c r="D5454" i="5"/>
  <c r="C5455" i="5"/>
  <c r="D5455" i="5"/>
  <c r="C5456" i="5"/>
  <c r="D5456" i="5" s="1"/>
  <c r="C5457" i="5"/>
  <c r="C5458" i="5"/>
  <c r="D5458" i="5"/>
  <c r="C5459" i="5"/>
  <c r="D5459" i="5"/>
  <c r="C5460" i="5"/>
  <c r="D5460" i="5" s="1"/>
  <c r="C5461" i="5"/>
  <c r="C5462" i="5"/>
  <c r="D5462" i="5"/>
  <c r="C5463" i="5"/>
  <c r="D5463" i="5"/>
  <c r="C5464" i="5"/>
  <c r="D5464" i="5" s="1"/>
  <c r="C5465" i="5"/>
  <c r="C5466" i="5"/>
  <c r="D5466" i="5"/>
  <c r="C5467" i="5"/>
  <c r="D5467" i="5"/>
  <c r="C5468" i="5"/>
  <c r="D5468" i="5" s="1"/>
  <c r="C5469" i="5"/>
  <c r="C5470" i="5"/>
  <c r="D5470" i="5"/>
  <c r="C5471" i="5"/>
  <c r="D5471" i="5"/>
  <c r="C5472" i="5"/>
  <c r="D5472" i="5" s="1"/>
  <c r="C5473" i="5"/>
  <c r="C5474" i="5"/>
  <c r="D5474" i="5"/>
  <c r="C5475" i="5"/>
  <c r="D5475" i="5"/>
  <c r="C5476" i="5"/>
  <c r="D5476" i="5" s="1"/>
  <c r="C5477" i="5"/>
  <c r="C5478" i="5"/>
  <c r="D5478" i="5"/>
  <c r="C5479" i="5"/>
  <c r="D5479" i="5"/>
  <c r="C5480" i="5"/>
  <c r="D5480" i="5" s="1"/>
  <c r="C5481" i="5"/>
  <c r="C5482" i="5"/>
  <c r="D5482" i="5"/>
  <c r="C5483" i="5"/>
  <c r="D5483" i="5"/>
  <c r="C5484" i="5"/>
  <c r="D5484" i="5" s="1"/>
  <c r="C5485" i="5"/>
  <c r="C5486" i="5"/>
  <c r="D5486" i="5"/>
  <c r="C5487" i="5"/>
  <c r="D5487" i="5"/>
  <c r="C5488" i="5"/>
  <c r="D5488" i="5" s="1"/>
  <c r="C5489" i="5"/>
  <c r="C5490" i="5"/>
  <c r="D5490" i="5"/>
  <c r="C5491" i="5"/>
  <c r="D5491" i="5"/>
  <c r="C5492" i="5"/>
  <c r="D5492" i="5" s="1"/>
  <c r="C5493" i="5"/>
  <c r="C5494" i="5"/>
  <c r="D5494" i="5"/>
  <c r="C5495" i="5"/>
  <c r="D5495" i="5"/>
  <c r="C5496" i="5"/>
  <c r="D5496" i="5" s="1"/>
  <c r="C5497" i="5"/>
  <c r="C5498" i="5"/>
  <c r="D5498" i="5"/>
  <c r="C5499" i="5"/>
  <c r="D5499" i="5"/>
  <c r="C5500" i="5"/>
  <c r="D5500" i="5" s="1"/>
  <c r="C5501" i="5"/>
  <c r="C5502" i="5"/>
  <c r="D5502" i="5"/>
  <c r="C5503" i="5"/>
  <c r="D5503" i="5"/>
  <c r="C5504" i="5"/>
  <c r="D5504" i="5" s="1"/>
  <c r="C5505" i="5"/>
  <c r="C5506" i="5"/>
  <c r="D5506" i="5"/>
  <c r="C5507" i="5"/>
  <c r="D5507" i="5"/>
  <c r="C5508" i="5"/>
  <c r="D5508" i="5" s="1"/>
  <c r="C5509" i="5"/>
  <c r="C5510" i="5"/>
  <c r="D5510" i="5"/>
  <c r="C5511" i="5"/>
  <c r="D5511" i="5"/>
  <c r="C5512" i="5"/>
  <c r="D5512" i="5" s="1"/>
  <c r="C5513" i="5"/>
  <c r="C5514" i="5"/>
  <c r="D5514" i="5"/>
  <c r="C5515" i="5"/>
  <c r="D5515" i="5"/>
  <c r="C5516" i="5"/>
  <c r="D5516" i="5" s="1"/>
  <c r="C5517" i="5"/>
  <c r="C5518" i="5"/>
  <c r="D5518" i="5"/>
  <c r="C5519" i="5"/>
  <c r="D5519" i="5"/>
  <c r="C5520" i="5"/>
  <c r="D5520" i="5" s="1"/>
  <c r="C5521" i="5"/>
  <c r="C5522" i="5"/>
  <c r="D5522" i="5"/>
  <c r="C5523" i="5"/>
  <c r="D5523" i="5"/>
  <c r="C5524" i="5"/>
  <c r="D5524" i="5" s="1"/>
  <c r="C5525" i="5"/>
  <c r="C5526" i="5"/>
  <c r="D5526" i="5"/>
  <c r="C5527" i="5"/>
  <c r="D5527" i="5"/>
  <c r="C5528" i="5"/>
  <c r="D5528" i="5" s="1"/>
  <c r="C5529" i="5"/>
  <c r="C5530" i="5"/>
  <c r="D5530" i="5"/>
  <c r="C5531" i="5"/>
  <c r="D5531" i="5"/>
  <c r="C5532" i="5"/>
  <c r="D5532" i="5" s="1"/>
  <c r="C5533" i="5"/>
  <c r="C5534" i="5"/>
  <c r="D5534" i="5"/>
  <c r="C5535" i="5"/>
  <c r="D5535" i="5"/>
  <c r="C5536" i="5"/>
  <c r="D5536" i="5" s="1"/>
  <c r="C5537" i="5"/>
  <c r="C5538" i="5"/>
  <c r="D5538" i="5"/>
  <c r="C5539" i="5"/>
  <c r="D5539" i="5"/>
  <c r="C5540" i="5"/>
  <c r="D5540" i="5" s="1"/>
  <c r="C5541" i="5"/>
  <c r="C5542" i="5"/>
  <c r="D5542" i="5"/>
  <c r="C5543" i="5"/>
  <c r="D5543" i="5"/>
  <c r="C5544" i="5"/>
  <c r="D5544" i="5" s="1"/>
  <c r="C5545" i="5"/>
  <c r="C5546" i="5"/>
  <c r="D5546" i="5"/>
  <c r="C5547" i="5"/>
  <c r="D5547" i="5"/>
  <c r="C5548" i="5"/>
  <c r="C5549" i="5"/>
  <c r="D5549" i="5"/>
  <c r="C5550" i="5"/>
  <c r="D5550" i="5"/>
  <c r="C5551" i="5"/>
  <c r="D5551" i="5"/>
  <c r="C5552" i="5"/>
  <c r="C5553" i="5"/>
  <c r="C5554" i="5"/>
  <c r="D5554" i="5"/>
  <c r="C5555" i="5"/>
  <c r="D5555" i="5"/>
  <c r="C5556" i="5"/>
  <c r="C5557" i="5"/>
  <c r="D5557" i="5"/>
  <c r="C5558" i="5"/>
  <c r="D5558" i="5"/>
  <c r="C5559" i="5"/>
  <c r="D5559" i="5"/>
  <c r="C5560" i="5"/>
  <c r="C5561" i="5"/>
  <c r="C5562" i="5"/>
  <c r="D5562" i="5"/>
  <c r="C5563" i="5"/>
  <c r="D5563" i="5"/>
  <c r="C5564" i="5"/>
  <c r="C5565" i="5"/>
  <c r="D5565" i="5"/>
  <c r="C5566" i="5"/>
  <c r="D5566" i="5"/>
  <c r="C5567" i="5"/>
  <c r="D5567" i="5"/>
  <c r="C5568" i="5"/>
  <c r="C5569" i="5"/>
  <c r="C5570" i="5"/>
  <c r="D5570" i="5"/>
  <c r="C5571" i="5"/>
  <c r="D5571" i="5"/>
  <c r="C5572" i="5"/>
  <c r="C5573" i="5"/>
  <c r="D5573" i="5"/>
  <c r="C5574" i="5"/>
  <c r="D5574" i="5"/>
  <c r="C5575" i="5"/>
  <c r="D5575" i="5"/>
  <c r="C5576" i="5"/>
  <c r="C5577" i="5"/>
  <c r="C5578" i="5"/>
  <c r="D5578" i="5"/>
  <c r="C5579" i="5"/>
  <c r="D5579" i="5"/>
  <c r="C5580" i="5"/>
  <c r="C5581" i="5"/>
  <c r="D5581" i="5"/>
  <c r="C5582" i="5"/>
  <c r="D5582" i="5"/>
  <c r="C5583" i="5"/>
  <c r="D5583" i="5"/>
  <c r="C5584" i="5"/>
  <c r="C5585" i="5"/>
  <c r="C5586" i="5"/>
  <c r="D5586" i="5"/>
  <c r="C5587" i="5"/>
  <c r="D5587" i="5"/>
  <c r="C5588" i="5"/>
  <c r="C5589" i="5"/>
  <c r="D5589" i="5"/>
  <c r="C5590" i="5"/>
  <c r="D5590" i="5"/>
  <c r="C5591" i="5"/>
  <c r="D5591" i="5"/>
  <c r="C5592" i="5"/>
  <c r="C5593" i="5"/>
  <c r="C5594" i="5"/>
  <c r="D5594" i="5"/>
  <c r="C5595" i="5"/>
  <c r="D5595" i="5"/>
  <c r="C5596" i="5"/>
  <c r="C5597" i="5"/>
  <c r="D5597" i="5"/>
  <c r="C5598" i="5"/>
  <c r="D5598" i="5"/>
  <c r="C5599" i="5"/>
  <c r="D5599" i="5"/>
  <c r="C5600" i="5"/>
  <c r="C5601" i="5"/>
  <c r="C5602" i="5"/>
  <c r="D5602" i="5"/>
  <c r="C5603" i="5"/>
  <c r="D5603" i="5"/>
  <c r="C5604" i="5"/>
  <c r="C5605" i="5"/>
  <c r="D5605" i="5"/>
  <c r="C5606" i="5"/>
  <c r="D5606" i="5"/>
  <c r="C5607" i="5"/>
  <c r="D5607" i="5"/>
  <c r="C5608" i="5"/>
  <c r="C5609" i="5"/>
  <c r="C5610" i="5"/>
  <c r="D5610" i="5"/>
  <c r="C5611" i="5"/>
  <c r="D5611" i="5"/>
  <c r="C5612" i="5"/>
  <c r="C5613" i="5"/>
  <c r="D5613" i="5"/>
  <c r="C5614" i="5"/>
  <c r="D5614" i="5"/>
  <c r="C5615" i="5"/>
  <c r="D5615" i="5"/>
  <c r="C5616" i="5"/>
  <c r="D5616" i="5" s="1"/>
  <c r="C5617" i="5"/>
  <c r="D5617" i="5"/>
  <c r="C5618" i="5"/>
  <c r="D5618" i="5"/>
  <c r="C5619" i="5"/>
  <c r="D5619" i="5"/>
  <c r="C5620" i="5"/>
  <c r="D5620" i="5" s="1"/>
  <c r="C5621" i="5"/>
  <c r="D5621" i="5"/>
  <c r="C5622" i="5"/>
  <c r="D5622" i="5"/>
  <c r="C5623" i="5"/>
  <c r="D5623" i="5"/>
  <c r="C5624" i="5"/>
  <c r="D5624" i="5" s="1"/>
  <c r="C5625" i="5"/>
  <c r="D5625" i="5"/>
  <c r="C5626" i="5"/>
  <c r="D5626" i="5"/>
  <c r="C5627" i="5"/>
  <c r="D5627" i="5"/>
  <c r="C5628" i="5"/>
  <c r="D5628" i="5" s="1"/>
  <c r="C5629" i="5"/>
  <c r="C5630" i="5"/>
  <c r="D5630" i="5"/>
  <c r="C5631" i="5"/>
  <c r="D5631" i="5"/>
  <c r="C5632" i="5"/>
  <c r="D5632" i="5" s="1"/>
  <c r="C5633" i="5"/>
  <c r="D5633" i="5"/>
  <c r="C5634" i="5"/>
  <c r="D5634" i="5" s="1"/>
  <c r="C5635" i="5"/>
  <c r="D5635" i="5"/>
  <c r="C5636" i="5"/>
  <c r="D5636" i="5" s="1"/>
  <c r="C5637" i="5"/>
  <c r="C5638" i="5"/>
  <c r="D5638" i="5"/>
  <c r="C5639" i="5"/>
  <c r="D5639" i="5"/>
  <c r="C5640" i="5"/>
  <c r="D5640" i="5" s="1"/>
  <c r="C5641" i="5"/>
  <c r="D5641" i="5"/>
  <c r="C5642" i="5"/>
  <c r="D5642" i="5" s="1"/>
  <c r="C5643" i="5"/>
  <c r="D5643" i="5"/>
  <c r="C5644" i="5"/>
  <c r="D5644" i="5" s="1"/>
  <c r="C5645" i="5"/>
  <c r="C5646" i="5"/>
  <c r="D5646" i="5"/>
  <c r="C5647" i="5"/>
  <c r="D5647" i="5"/>
  <c r="C5648" i="5"/>
  <c r="D5648" i="5" s="1"/>
  <c r="C5649" i="5"/>
  <c r="D5649" i="5"/>
  <c r="C5650" i="5"/>
  <c r="D5650" i="5" s="1"/>
  <c r="C5651" i="5"/>
  <c r="D5651" i="5"/>
  <c r="C5652" i="5"/>
  <c r="D5652" i="5" s="1"/>
  <c r="C5653" i="5"/>
  <c r="C5654" i="5"/>
  <c r="D5654" i="5"/>
  <c r="C5655" i="5"/>
  <c r="D5655" i="5"/>
  <c r="C5656" i="5"/>
  <c r="D5656" i="5" s="1"/>
  <c r="C5657" i="5"/>
  <c r="D5657" i="5"/>
  <c r="C5658" i="5"/>
  <c r="D5658" i="5" s="1"/>
  <c r="C5659" i="5"/>
  <c r="D5659" i="5"/>
  <c r="C5660" i="5"/>
  <c r="D5660" i="5" s="1"/>
  <c r="C5661" i="5"/>
  <c r="C5662" i="5"/>
  <c r="D5662" i="5"/>
  <c r="C5663" i="5"/>
  <c r="D5663" i="5"/>
  <c r="C5664" i="5"/>
  <c r="D5664" i="5" s="1"/>
  <c r="C5665" i="5"/>
  <c r="D5665" i="5"/>
  <c r="C5666" i="5"/>
  <c r="D5666" i="5" s="1"/>
  <c r="C5667" i="5"/>
  <c r="D5667" i="5"/>
  <c r="C5668" i="5"/>
  <c r="D5668" i="5" s="1"/>
  <c r="C5669" i="5"/>
  <c r="C5670" i="5"/>
  <c r="D5670" i="5"/>
  <c r="C5671" i="5"/>
  <c r="D5671" i="5"/>
  <c r="C5672" i="5"/>
  <c r="D5672" i="5" s="1"/>
  <c r="C5673" i="5"/>
  <c r="D5673" i="5"/>
  <c r="C5674" i="5"/>
  <c r="D5674" i="5" s="1"/>
  <c r="C5675" i="5"/>
  <c r="D5675" i="5"/>
  <c r="C5676" i="5"/>
  <c r="D5676" i="5" s="1"/>
  <c r="C5677" i="5"/>
  <c r="C5678" i="5"/>
  <c r="D5678" i="5"/>
  <c r="C5679" i="5"/>
  <c r="D5679" i="5"/>
  <c r="C5680" i="5"/>
  <c r="D5680" i="5" s="1"/>
  <c r="C5681" i="5"/>
  <c r="D5681" i="5"/>
  <c r="C5682" i="5"/>
  <c r="D5682" i="5" s="1"/>
  <c r="C5683" i="5"/>
  <c r="D5683" i="5"/>
  <c r="C5684" i="5"/>
  <c r="D5684" i="5" s="1"/>
  <c r="C5685" i="5"/>
  <c r="C5686" i="5"/>
  <c r="D5686" i="5"/>
  <c r="C5687" i="5"/>
  <c r="D5687" i="5"/>
  <c r="C5688" i="5"/>
  <c r="D5688" i="5" s="1"/>
  <c r="C5689" i="5"/>
  <c r="D5689" i="5"/>
  <c r="C5690" i="5"/>
  <c r="D5690" i="5" s="1"/>
  <c r="C5691" i="5"/>
  <c r="D5691" i="5"/>
  <c r="C5692" i="5"/>
  <c r="D5692" i="5" s="1"/>
  <c r="C5693" i="5"/>
  <c r="C5694" i="5"/>
  <c r="D5694" i="5"/>
  <c r="C5695" i="5"/>
  <c r="D5695" i="5"/>
  <c r="C5696" i="5"/>
  <c r="D5696" i="5" s="1"/>
  <c r="C5697" i="5"/>
  <c r="D5697" i="5"/>
  <c r="C5698" i="5"/>
  <c r="D5698" i="5" s="1"/>
  <c r="C5699" i="5"/>
  <c r="D5699" i="5"/>
  <c r="C5700" i="5"/>
  <c r="D5700" i="5" s="1"/>
  <c r="C5701" i="5"/>
  <c r="C5702" i="5"/>
  <c r="D5702" i="5"/>
  <c r="C5703" i="5"/>
  <c r="D5703" i="5"/>
  <c r="C5704" i="5"/>
  <c r="D5704" i="5" s="1"/>
  <c r="C5705" i="5"/>
  <c r="D5705" i="5"/>
  <c r="C5706" i="5"/>
  <c r="D5706" i="5" s="1"/>
  <c r="C5707" i="5"/>
  <c r="D5707" i="5"/>
  <c r="C5708" i="5"/>
  <c r="D5708" i="5" s="1"/>
  <c r="C5709" i="5"/>
  <c r="C5710" i="5"/>
  <c r="D5710" i="5"/>
  <c r="C5711" i="5"/>
  <c r="D5711" i="5"/>
  <c r="C5712" i="5"/>
  <c r="D5712" i="5" s="1"/>
  <c r="C5713" i="5"/>
  <c r="D5713" i="5"/>
  <c r="C5714" i="5"/>
  <c r="D5714" i="5" s="1"/>
  <c r="C5715" i="5"/>
  <c r="D5715" i="5"/>
  <c r="C5716" i="5"/>
  <c r="D5716" i="5" s="1"/>
  <c r="C5717" i="5"/>
  <c r="C5718" i="5"/>
  <c r="D5718" i="5"/>
  <c r="C5719" i="5"/>
  <c r="D5719" i="5"/>
  <c r="C5720" i="5"/>
  <c r="D5720" i="5" s="1"/>
  <c r="C5721" i="5"/>
  <c r="D5721" i="5"/>
  <c r="C5722" i="5"/>
  <c r="D5722" i="5" s="1"/>
  <c r="C5723" i="5"/>
  <c r="D5723" i="5"/>
  <c r="C5724" i="5"/>
  <c r="D5724" i="5" s="1"/>
  <c r="C5725" i="5"/>
  <c r="C5726" i="5"/>
  <c r="D5726" i="5"/>
  <c r="C5727" i="5"/>
  <c r="D5727" i="5"/>
  <c r="C5728" i="5"/>
  <c r="D5728" i="5" s="1"/>
  <c r="C5729" i="5"/>
  <c r="D5729" i="5"/>
  <c r="C5730" i="5"/>
  <c r="D5730" i="5" s="1"/>
  <c r="C5731" i="5"/>
  <c r="D5731" i="5"/>
  <c r="C5732" i="5"/>
  <c r="D5732" i="5" s="1"/>
  <c r="C5733" i="5"/>
  <c r="C5734" i="5"/>
  <c r="D5734" i="5"/>
  <c r="C5735" i="5"/>
  <c r="D5735" i="5"/>
  <c r="C5736" i="5"/>
  <c r="D5736" i="5" s="1"/>
  <c r="C5737" i="5"/>
  <c r="D5737" i="5"/>
  <c r="C5738" i="5"/>
  <c r="D5738" i="5" s="1"/>
  <c r="C5739" i="5"/>
  <c r="D5739" i="5"/>
  <c r="C5740" i="5"/>
  <c r="D5740" i="5" s="1"/>
  <c r="C5741" i="5"/>
  <c r="C5742" i="5"/>
  <c r="D5742" i="5"/>
  <c r="C5743" i="5"/>
  <c r="D5743" i="5"/>
  <c r="C5744" i="5"/>
  <c r="D5744" i="5" s="1"/>
  <c r="C5745" i="5"/>
  <c r="D5745" i="5"/>
  <c r="C5746" i="5"/>
  <c r="D5746" i="5" s="1"/>
  <c r="C5747" i="5"/>
  <c r="D5747" i="5"/>
  <c r="C5748" i="5"/>
  <c r="D5748" i="5" s="1"/>
  <c r="C5749" i="5"/>
  <c r="C5750" i="5"/>
  <c r="D5750" i="5"/>
  <c r="C5751" i="5"/>
  <c r="D5751" i="5"/>
  <c r="C5752" i="5"/>
  <c r="D5752" i="5" s="1"/>
  <c r="C5753" i="5"/>
  <c r="D5753" i="5"/>
  <c r="C5754" i="5"/>
  <c r="D5754" i="5" s="1"/>
  <c r="C5755" i="5"/>
  <c r="D5755" i="5"/>
  <c r="C5756" i="5"/>
  <c r="D5756" i="5" s="1"/>
  <c r="C5757" i="5"/>
  <c r="C5758" i="5"/>
  <c r="D5758" i="5"/>
  <c r="C5759" i="5"/>
  <c r="D5759" i="5"/>
  <c r="C5760" i="5"/>
  <c r="D5760" i="5" s="1"/>
  <c r="C5761" i="5"/>
  <c r="D5761" i="5"/>
  <c r="C5762" i="5"/>
  <c r="D5762" i="5" s="1"/>
  <c r="C5763" i="5"/>
  <c r="D5763" i="5"/>
  <c r="C5764" i="5"/>
  <c r="D5764" i="5" s="1"/>
  <c r="C5765" i="5"/>
  <c r="C5766" i="5"/>
  <c r="D5766" i="5"/>
  <c r="C5767" i="5"/>
  <c r="D5767" i="5"/>
  <c r="C5768" i="5"/>
  <c r="D5768" i="5" s="1"/>
  <c r="C5769" i="5"/>
  <c r="D5769" i="5"/>
  <c r="C5770" i="5"/>
  <c r="D5770" i="5" s="1"/>
  <c r="C5771" i="5"/>
  <c r="D5771" i="5"/>
  <c r="C5772" i="5"/>
  <c r="D5772" i="5" s="1"/>
  <c r="C5773" i="5"/>
  <c r="C5774" i="5"/>
  <c r="D5774" i="5"/>
  <c r="C5775" i="5"/>
  <c r="D5775" i="5"/>
  <c r="C5776" i="5"/>
  <c r="D5776" i="5" s="1"/>
  <c r="C5777" i="5"/>
  <c r="D5777" i="5"/>
  <c r="C5778" i="5"/>
  <c r="D5778" i="5" s="1"/>
  <c r="C5779" i="5"/>
  <c r="D5779" i="5"/>
  <c r="C5780" i="5"/>
  <c r="D5780" i="5" s="1"/>
  <c r="C5781" i="5"/>
  <c r="C5782" i="5"/>
  <c r="D5782" i="5"/>
  <c r="C5783" i="5"/>
  <c r="D5783" i="5"/>
  <c r="C5784" i="5"/>
  <c r="D5784" i="5" s="1"/>
  <c r="C5785" i="5"/>
  <c r="D5785" i="5"/>
  <c r="C5786" i="5"/>
  <c r="D5786" i="5" s="1"/>
  <c r="C5787" i="5"/>
  <c r="D5787" i="5"/>
  <c r="C5788" i="5"/>
  <c r="D5788" i="5" s="1"/>
  <c r="C5789" i="5"/>
  <c r="C5790" i="5"/>
  <c r="D5790" i="5"/>
  <c r="C5791" i="5"/>
  <c r="D5791" i="5"/>
  <c r="C5792" i="5"/>
  <c r="D5792" i="5" s="1"/>
  <c r="C5793" i="5"/>
  <c r="D5793" i="5"/>
  <c r="C5794" i="5"/>
  <c r="D5794" i="5" s="1"/>
  <c r="C5795" i="5"/>
  <c r="D5795" i="5"/>
  <c r="C5796" i="5"/>
  <c r="D5796" i="5" s="1"/>
  <c r="C5797" i="5"/>
  <c r="C5798" i="5"/>
  <c r="D5798" i="5"/>
  <c r="C5799" i="5"/>
  <c r="D5799" i="5"/>
  <c r="C5800" i="5"/>
  <c r="D5800" i="5" s="1"/>
  <c r="C5801" i="5"/>
  <c r="D5801" i="5"/>
  <c r="C5802" i="5"/>
  <c r="D5802" i="5" s="1"/>
  <c r="C5803" i="5"/>
  <c r="D5803" i="5"/>
  <c r="C5804" i="5"/>
  <c r="D5804" i="5" s="1"/>
  <c r="C5805" i="5"/>
  <c r="C5806" i="5"/>
  <c r="D5806" i="5" s="1"/>
  <c r="C5807" i="5"/>
  <c r="D5807" i="5"/>
  <c r="C5808" i="5"/>
  <c r="D5808" i="5" s="1"/>
  <c r="C5809" i="5"/>
  <c r="C5810" i="5"/>
  <c r="D5810" i="5" s="1"/>
  <c r="C5811" i="5"/>
  <c r="D5811" i="5"/>
  <c r="C5812" i="5"/>
  <c r="D5812" i="5" s="1"/>
  <c r="C5813" i="5"/>
  <c r="C5814" i="5"/>
  <c r="D5814" i="5" s="1"/>
  <c r="C5815" i="5"/>
  <c r="D5815" i="5"/>
  <c r="C5816" i="5"/>
  <c r="D5816" i="5" s="1"/>
  <c r="C5817" i="5"/>
  <c r="C5818" i="5"/>
  <c r="D5818" i="5" s="1"/>
  <c r="C5819" i="5"/>
  <c r="D5819" i="5"/>
  <c r="C5820" i="5"/>
  <c r="D5820" i="5" s="1"/>
  <c r="C5821" i="5"/>
  <c r="C5822" i="5"/>
  <c r="D5822" i="5" s="1"/>
  <c r="C5823" i="5"/>
  <c r="D5823" i="5"/>
  <c r="C5824" i="5"/>
  <c r="D5824" i="5" s="1"/>
  <c r="C5825" i="5"/>
  <c r="C5826" i="5"/>
  <c r="D5826" i="5" s="1"/>
  <c r="C5827" i="5"/>
  <c r="D5827" i="5"/>
  <c r="C5828" i="5"/>
  <c r="D5828" i="5" s="1"/>
  <c r="C5829" i="5"/>
  <c r="C5830" i="5"/>
  <c r="D5830" i="5" s="1"/>
  <c r="C5831" i="5"/>
  <c r="D5831" i="5"/>
  <c r="C5832" i="5"/>
  <c r="D5832" i="5" s="1"/>
  <c r="C5833" i="5"/>
  <c r="C5834" i="5"/>
  <c r="D5834" i="5" s="1"/>
  <c r="C5835" i="5"/>
  <c r="D5835" i="5"/>
  <c r="C5836" i="5"/>
  <c r="D5836" i="5" s="1"/>
  <c r="C5837" i="5"/>
  <c r="C5838" i="5"/>
  <c r="D5838" i="5" s="1"/>
  <c r="C5839" i="5"/>
  <c r="D5839" i="5"/>
  <c r="C5840" i="5"/>
  <c r="D5840" i="5" s="1"/>
  <c r="C5841" i="5"/>
  <c r="C5842" i="5"/>
  <c r="D5842" i="5" s="1"/>
  <c r="C5843" i="5"/>
  <c r="D5843" i="5"/>
  <c r="C5844" i="5"/>
  <c r="D5844" i="5" s="1"/>
  <c r="C5845" i="5"/>
  <c r="C5846" i="5"/>
  <c r="D5846" i="5" s="1"/>
  <c r="C5847" i="5"/>
  <c r="D5847" i="5"/>
  <c r="C5848" i="5"/>
  <c r="D5848" i="5" s="1"/>
  <c r="C5849" i="5"/>
  <c r="C5850" i="5"/>
  <c r="D5850" i="5" s="1"/>
  <c r="C5851" i="5"/>
  <c r="D5851" i="5"/>
  <c r="C5852" i="5"/>
  <c r="D5852" i="5" s="1"/>
  <c r="C5853" i="5"/>
  <c r="C5854" i="5"/>
  <c r="D5854" i="5" s="1"/>
  <c r="C5855" i="5"/>
  <c r="D5855" i="5"/>
  <c r="C5856" i="5"/>
  <c r="D5856" i="5" s="1"/>
  <c r="C5857" i="5"/>
  <c r="C5858" i="5"/>
  <c r="D5858" i="5" s="1"/>
  <c r="C5859" i="5"/>
  <c r="D5859" i="5"/>
  <c r="C5860" i="5"/>
  <c r="D5860" i="5" s="1"/>
  <c r="C5861" i="5"/>
  <c r="C5862" i="5"/>
  <c r="D5862" i="5" s="1"/>
  <c r="C5863" i="5"/>
  <c r="D5863" i="5"/>
  <c r="C5864" i="5"/>
  <c r="D5864" i="5" s="1"/>
  <c r="C5865" i="5"/>
  <c r="C5866" i="5"/>
  <c r="D5866" i="5" s="1"/>
  <c r="C5867" i="5"/>
  <c r="D5867" i="5"/>
  <c r="C5868" i="5"/>
  <c r="D5868" i="5" s="1"/>
  <c r="C5869" i="5"/>
  <c r="C5870" i="5"/>
  <c r="D5870" i="5" s="1"/>
  <c r="C5871" i="5"/>
  <c r="D5871" i="5"/>
  <c r="C5872" i="5"/>
  <c r="D5872" i="5" s="1"/>
  <c r="C5873" i="5"/>
  <c r="C5874" i="5"/>
  <c r="D5874" i="5" s="1"/>
  <c r="C5875" i="5"/>
  <c r="D5875" i="5"/>
  <c r="C5876" i="5"/>
  <c r="D5876" i="5" s="1"/>
  <c r="C5877" i="5"/>
  <c r="C5878" i="5"/>
  <c r="D5878" i="5" s="1"/>
  <c r="C5879" i="5"/>
  <c r="D5879" i="5"/>
  <c r="C5880" i="5"/>
  <c r="D5880" i="5" s="1"/>
  <c r="C5881" i="5"/>
  <c r="C5882" i="5"/>
  <c r="D5882" i="5" s="1"/>
  <c r="C5883" i="5"/>
  <c r="D5883" i="5"/>
  <c r="C5884" i="5"/>
  <c r="D5884" i="5" s="1"/>
  <c r="C5885" i="5"/>
  <c r="C5886" i="5"/>
  <c r="D5886" i="5" s="1"/>
  <c r="C5887" i="5"/>
  <c r="D5887" i="5"/>
  <c r="C5888" i="5"/>
  <c r="D5888" i="5" s="1"/>
  <c r="C5889" i="5"/>
  <c r="C5890" i="5"/>
  <c r="D5890" i="5" s="1"/>
  <c r="C5891" i="5"/>
  <c r="D5891" i="5"/>
  <c r="C5892" i="5"/>
  <c r="D5892" i="5" s="1"/>
  <c r="C5893" i="5"/>
  <c r="C5894" i="5"/>
  <c r="D5894" i="5" s="1"/>
  <c r="C5895" i="5"/>
  <c r="D5895" i="5"/>
  <c r="C5896" i="5"/>
  <c r="D5896" i="5" s="1"/>
  <c r="C5897" i="5"/>
  <c r="C5898" i="5"/>
  <c r="D5898" i="5" s="1"/>
  <c r="C5899" i="5"/>
  <c r="D5899" i="5"/>
  <c r="C5900" i="5"/>
  <c r="D5900" i="5" s="1"/>
  <c r="C5901" i="5"/>
  <c r="C5902" i="5"/>
  <c r="D5902" i="5" s="1"/>
  <c r="C5903" i="5"/>
  <c r="D5903" i="5"/>
  <c r="C5904" i="5"/>
  <c r="D5904" i="5" s="1"/>
  <c r="C5905" i="5"/>
  <c r="C5906" i="5"/>
  <c r="D5906" i="5" s="1"/>
  <c r="C5907" i="5"/>
  <c r="D5907" i="5"/>
  <c r="C5908" i="5"/>
  <c r="D5908" i="5" s="1"/>
  <c r="C5909" i="5"/>
  <c r="C5910" i="5"/>
  <c r="D5910" i="5" s="1"/>
  <c r="C5911" i="5"/>
  <c r="D5911" i="5"/>
  <c r="C5912" i="5"/>
  <c r="D5912" i="5" s="1"/>
  <c r="C5913" i="5"/>
  <c r="C5914" i="5"/>
  <c r="D5914" i="5" s="1"/>
  <c r="C5915" i="5"/>
  <c r="D5915" i="5"/>
  <c r="C5916" i="5"/>
  <c r="D5916" i="5" s="1"/>
  <c r="C5917" i="5"/>
  <c r="C5918" i="5"/>
  <c r="D5918" i="5" s="1"/>
  <c r="C5919" i="5"/>
  <c r="D5919" i="5"/>
  <c r="C5920" i="5"/>
  <c r="D5920" i="5" s="1"/>
  <c r="C5921" i="5"/>
  <c r="C5922" i="5"/>
  <c r="D5922" i="5" s="1"/>
  <c r="C5923" i="5"/>
  <c r="D5923" i="5"/>
  <c r="C5924" i="5"/>
  <c r="D5924" i="5" s="1"/>
  <c r="C5925" i="5"/>
  <c r="C5926" i="5"/>
  <c r="D5926" i="5" s="1"/>
  <c r="C5927" i="5"/>
  <c r="D5927" i="5"/>
  <c r="C5928" i="5"/>
  <c r="D5928" i="5" s="1"/>
  <c r="C5929" i="5"/>
  <c r="C5930" i="5"/>
  <c r="D5930" i="5" s="1"/>
  <c r="C5931" i="5"/>
  <c r="D5931" i="5"/>
  <c r="C5932" i="5"/>
  <c r="D5932" i="5" s="1"/>
  <c r="C5933" i="5"/>
  <c r="C5934" i="5"/>
  <c r="D5934" i="5" s="1"/>
  <c r="C5935" i="5"/>
  <c r="D5935" i="5"/>
  <c r="C5936" i="5"/>
  <c r="D5936" i="5" s="1"/>
  <c r="C5937" i="5"/>
  <c r="C5938" i="5"/>
  <c r="D5938" i="5" s="1"/>
  <c r="C5939" i="5"/>
  <c r="D5939" i="5"/>
  <c r="C5940" i="5"/>
  <c r="D5940" i="5" s="1"/>
  <c r="C5941" i="5"/>
  <c r="C5942" i="5"/>
  <c r="D5942" i="5" s="1"/>
  <c r="C5943" i="5"/>
  <c r="D5943" i="5"/>
  <c r="C5944" i="5"/>
  <c r="D5944" i="5" s="1"/>
  <c r="C5945" i="5"/>
  <c r="C5946" i="5"/>
  <c r="D5946" i="5" s="1"/>
  <c r="C5947" i="5"/>
  <c r="D5947" i="5"/>
  <c r="C5948" i="5"/>
  <c r="D5948" i="5" s="1"/>
  <c r="C5949" i="5"/>
  <c r="C5950" i="5"/>
  <c r="D5950" i="5" s="1"/>
  <c r="C5951" i="5"/>
  <c r="D5951" i="5"/>
  <c r="C5952" i="5"/>
  <c r="D5952" i="5" s="1"/>
  <c r="C5953" i="5"/>
  <c r="C5954" i="5"/>
  <c r="D5954" i="5" s="1"/>
  <c r="C5955" i="5"/>
  <c r="D5955" i="5"/>
  <c r="C5956" i="5"/>
  <c r="D5956" i="5" s="1"/>
  <c r="C5957" i="5"/>
  <c r="C5958" i="5"/>
  <c r="D5958" i="5" s="1"/>
  <c r="C5959" i="5"/>
  <c r="D5959" i="5"/>
  <c r="C5960" i="5"/>
  <c r="D5960" i="5" s="1"/>
  <c r="C5961" i="5"/>
  <c r="C5962" i="5"/>
  <c r="D5962" i="5" s="1"/>
  <c r="C5963" i="5"/>
  <c r="D5963" i="5"/>
  <c r="C5964" i="5"/>
  <c r="D5964" i="5" s="1"/>
  <c r="C5965" i="5"/>
  <c r="C5966" i="5"/>
  <c r="D5966" i="5" s="1"/>
  <c r="C5967" i="5"/>
  <c r="D5967" i="5"/>
  <c r="C5968" i="5"/>
  <c r="D5968" i="5" s="1"/>
  <c r="C5969" i="5"/>
  <c r="C5970" i="5"/>
  <c r="D5970" i="5" s="1"/>
  <c r="C5971" i="5"/>
  <c r="D5971" i="5"/>
  <c r="C5972" i="5"/>
  <c r="D5972" i="5" s="1"/>
  <c r="C5973" i="5"/>
  <c r="C5974" i="5"/>
  <c r="D5974" i="5" s="1"/>
  <c r="C5975" i="5"/>
  <c r="D5975" i="5"/>
  <c r="C5976" i="5"/>
  <c r="D5976" i="5" s="1"/>
  <c r="C5977" i="5"/>
  <c r="C5978" i="5"/>
  <c r="D5978" i="5" s="1"/>
  <c r="C5979" i="5"/>
  <c r="D5979" i="5"/>
  <c r="C5980" i="5"/>
  <c r="D5980" i="5" s="1"/>
  <c r="C5981" i="5"/>
  <c r="C5982" i="5"/>
  <c r="D5982" i="5" s="1"/>
  <c r="C5983" i="5"/>
  <c r="D5983" i="5"/>
  <c r="C5984" i="5"/>
  <c r="D5984" i="5" s="1"/>
  <c r="C5985" i="5"/>
  <c r="C5986" i="5"/>
  <c r="D5986" i="5" s="1"/>
  <c r="C5987" i="5"/>
  <c r="D5987" i="5"/>
  <c r="C5988" i="5"/>
  <c r="D5988" i="5" s="1"/>
  <c r="C5989" i="5"/>
  <c r="C5990" i="5"/>
  <c r="D5990" i="5" s="1"/>
  <c r="C5991" i="5"/>
  <c r="D5991" i="5"/>
  <c r="C5992" i="5"/>
  <c r="D5992" i="5" s="1"/>
  <c r="C5993" i="5"/>
  <c r="C5994" i="5"/>
  <c r="D5994" i="5" s="1"/>
  <c r="C5995" i="5"/>
  <c r="D5995" i="5"/>
  <c r="C5996" i="5"/>
  <c r="D5996" i="5" s="1"/>
  <c r="C5997" i="5"/>
  <c r="C5998" i="5"/>
  <c r="D5998" i="5" s="1"/>
  <c r="C5999" i="5"/>
  <c r="D5999" i="5"/>
  <c r="C6000" i="5"/>
  <c r="D6000" i="5" s="1"/>
  <c r="C6001" i="5"/>
  <c r="C6002" i="5"/>
  <c r="D6002" i="5" s="1"/>
  <c r="C6003" i="5"/>
  <c r="D6003" i="5"/>
  <c r="C6004" i="5"/>
  <c r="D6004" i="5" s="1"/>
  <c r="C6005" i="5"/>
  <c r="C6006" i="5"/>
  <c r="D6006" i="5" s="1"/>
  <c r="C6007" i="5"/>
  <c r="D6007" i="5"/>
  <c r="C6008" i="5"/>
  <c r="D6008" i="5" s="1"/>
  <c r="C6009" i="5"/>
  <c r="C6010" i="5"/>
  <c r="D6010" i="5" s="1"/>
  <c r="C6011" i="5"/>
  <c r="D6011" i="5"/>
  <c r="C6012" i="5"/>
  <c r="D6012" i="5" s="1"/>
  <c r="C6013" i="5"/>
  <c r="C6014" i="5"/>
  <c r="D6014" i="5" s="1"/>
  <c r="C6015" i="5"/>
  <c r="D6015" i="5"/>
  <c r="C6016" i="5"/>
  <c r="D6016" i="5" s="1"/>
  <c r="C6017" i="5"/>
  <c r="C6018" i="5"/>
  <c r="D6018" i="5" s="1"/>
  <c r="C6019" i="5"/>
  <c r="D6019" i="5"/>
  <c r="C6020" i="5"/>
  <c r="D6020" i="5" s="1"/>
  <c r="C6021" i="5"/>
  <c r="C6022" i="5"/>
  <c r="D6022" i="5" s="1"/>
  <c r="C6023" i="5"/>
  <c r="D6023" i="5"/>
  <c r="C6024" i="5"/>
  <c r="D6024" i="5" s="1"/>
  <c r="C6025" i="5"/>
  <c r="C6026" i="5"/>
  <c r="D6026" i="5" s="1"/>
  <c r="C6027" i="5"/>
  <c r="D6027" i="5"/>
  <c r="C6028" i="5"/>
  <c r="D6028" i="5" s="1"/>
  <c r="C6029" i="5"/>
  <c r="C6030" i="5"/>
  <c r="D6030" i="5" s="1"/>
  <c r="C6031" i="5"/>
  <c r="D6031" i="5"/>
  <c r="C6032" i="5"/>
  <c r="D6032" i="5" s="1"/>
  <c r="C6033" i="5"/>
  <c r="C6034" i="5"/>
  <c r="D6034" i="5" s="1"/>
  <c r="C6035" i="5"/>
  <c r="D6035" i="5"/>
  <c r="C6036" i="5"/>
  <c r="D6036" i="5" s="1"/>
  <c r="C6037" i="5"/>
  <c r="C6038" i="5"/>
  <c r="D6038" i="5" s="1"/>
  <c r="C6039" i="5"/>
  <c r="D6039" i="5"/>
  <c r="C6040" i="5"/>
  <c r="D6040" i="5" s="1"/>
  <c r="C6041" i="5"/>
  <c r="C6042" i="5"/>
  <c r="D6042" i="5" s="1"/>
  <c r="C6043" i="5"/>
  <c r="D6043" i="5"/>
  <c r="C6044" i="5"/>
  <c r="D6044" i="5" s="1"/>
  <c r="C6045" i="5"/>
  <c r="C6046" i="5"/>
  <c r="D6046" i="5" s="1"/>
  <c r="C6047" i="5"/>
  <c r="D6047" i="5"/>
  <c r="C6048" i="5"/>
  <c r="D6048" i="5" s="1"/>
  <c r="C6049" i="5"/>
  <c r="C6050" i="5"/>
  <c r="D6050" i="5" s="1"/>
  <c r="C6051" i="5"/>
  <c r="D6051" i="5"/>
  <c r="C6052" i="5"/>
  <c r="D6052" i="5" s="1"/>
  <c r="C6053" i="5"/>
  <c r="C6054" i="5"/>
  <c r="D6054" i="5" s="1"/>
  <c r="C6055" i="5"/>
  <c r="D6055" i="5"/>
  <c r="C6056" i="5"/>
  <c r="D6056" i="5" s="1"/>
  <c r="C6057" i="5"/>
  <c r="C6058" i="5"/>
  <c r="D6058" i="5" s="1"/>
  <c r="C6059" i="5"/>
  <c r="D6059" i="5"/>
  <c r="C6060" i="5"/>
  <c r="D6060" i="5" s="1"/>
  <c r="C6061" i="5"/>
  <c r="C6062" i="5"/>
  <c r="D6062" i="5" s="1"/>
  <c r="C6063" i="5"/>
  <c r="D6063" i="5"/>
  <c r="C6064" i="5"/>
  <c r="D6064" i="5" s="1"/>
  <c r="C6065" i="5"/>
  <c r="C6066" i="5"/>
  <c r="D6066" i="5" s="1"/>
  <c r="C6067" i="5"/>
  <c r="D6067" i="5"/>
  <c r="C6068" i="5"/>
  <c r="D6068" i="5" s="1"/>
  <c r="C6069" i="5"/>
  <c r="C6070" i="5"/>
  <c r="D6070" i="5" s="1"/>
  <c r="C6071" i="5"/>
  <c r="D6071" i="5"/>
  <c r="C6072" i="5"/>
  <c r="D6072" i="5" s="1"/>
  <c r="C6073" i="5"/>
  <c r="C6074" i="5"/>
  <c r="D6074" i="5" s="1"/>
  <c r="C6075" i="5"/>
  <c r="D6075" i="5"/>
  <c r="C6076" i="5"/>
  <c r="D6076" i="5" s="1"/>
  <c r="C6077" i="5"/>
  <c r="C6078" i="5"/>
  <c r="D6078" i="5" s="1"/>
  <c r="C6079" i="5"/>
  <c r="D6079" i="5"/>
  <c r="C6080" i="5"/>
  <c r="D6080" i="5" s="1"/>
  <c r="C6081" i="5"/>
  <c r="C6082" i="5"/>
  <c r="D6082" i="5" s="1"/>
  <c r="C6083" i="5"/>
  <c r="D6083" i="5"/>
  <c r="C6084" i="5"/>
  <c r="D6084" i="5" s="1"/>
  <c r="C6085" i="5"/>
  <c r="C6086" i="5"/>
  <c r="D6086" i="5" s="1"/>
  <c r="C6087" i="5"/>
  <c r="D6087" i="5"/>
  <c r="C6088" i="5"/>
  <c r="D6088" i="5" s="1"/>
  <c r="C6089" i="5"/>
  <c r="C6090" i="5"/>
  <c r="D6090" i="5" s="1"/>
  <c r="C6091" i="5"/>
  <c r="D6091" i="5"/>
  <c r="C6092" i="5"/>
  <c r="D6092" i="5" s="1"/>
  <c r="C6093" i="5"/>
  <c r="C6094" i="5"/>
  <c r="D6094" i="5" s="1"/>
  <c r="C6095" i="5"/>
  <c r="D6095" i="5"/>
  <c r="C6096" i="5"/>
  <c r="D6096" i="5" s="1"/>
  <c r="C6097" i="5"/>
  <c r="C6098" i="5"/>
  <c r="D6098" i="5" s="1"/>
  <c r="C6099" i="5"/>
  <c r="D6099" i="5"/>
  <c r="C6100" i="5"/>
  <c r="D6100" i="5" s="1"/>
  <c r="C6101" i="5"/>
  <c r="C6102" i="5"/>
  <c r="D6102" i="5" s="1"/>
  <c r="C6103" i="5"/>
  <c r="D6103" i="5"/>
  <c r="C6104" i="5"/>
  <c r="D6104" i="5" s="1"/>
  <c r="C6105" i="5"/>
  <c r="C6106" i="5"/>
  <c r="D6106" i="5" s="1"/>
  <c r="C6107" i="5"/>
  <c r="D6107" i="5"/>
  <c r="C6108" i="5"/>
  <c r="D6108" i="5" s="1"/>
  <c r="C6109" i="5"/>
  <c r="C6110" i="5"/>
  <c r="D6110" i="5" s="1"/>
  <c r="C6111" i="5"/>
  <c r="D6111" i="5"/>
  <c r="C6112" i="5"/>
  <c r="D6112" i="5" s="1"/>
  <c r="C6113" i="5"/>
  <c r="C6114" i="5"/>
  <c r="D6114" i="5" s="1"/>
  <c r="C6115" i="5"/>
  <c r="D6115" i="5"/>
  <c r="C6116" i="5"/>
  <c r="D6116" i="5" s="1"/>
  <c r="C6117" i="5"/>
  <c r="C6118" i="5"/>
  <c r="D6118" i="5" s="1"/>
  <c r="C6119" i="5"/>
  <c r="D6119" i="5"/>
  <c r="C6120" i="5"/>
  <c r="D6120" i="5" s="1"/>
  <c r="C6121" i="5"/>
  <c r="C6122" i="5"/>
  <c r="D6122" i="5" s="1"/>
  <c r="C6123" i="5"/>
  <c r="D6123" i="5"/>
  <c r="C6124" i="5"/>
  <c r="D6124" i="5" s="1"/>
  <c r="C6125" i="5"/>
  <c r="C6126" i="5"/>
  <c r="D6126" i="5" s="1"/>
  <c r="C6127" i="5"/>
  <c r="D6127" i="5"/>
  <c r="C6128" i="5"/>
  <c r="D6128" i="5" s="1"/>
  <c r="C6129" i="5"/>
  <c r="C6130" i="5"/>
  <c r="D6130" i="5" s="1"/>
  <c r="C6131" i="5"/>
  <c r="D6131" i="5"/>
  <c r="C6132" i="5"/>
  <c r="D6132" i="5" s="1"/>
  <c r="C6133" i="5"/>
  <c r="C6134" i="5"/>
  <c r="D6134" i="5" s="1"/>
  <c r="C6135" i="5"/>
  <c r="D6135" i="5"/>
  <c r="C6136" i="5"/>
  <c r="D6136" i="5" s="1"/>
  <c r="C6137" i="5"/>
  <c r="C6138" i="5"/>
  <c r="D6138" i="5" s="1"/>
  <c r="C6139" i="5"/>
  <c r="D6139" i="5"/>
  <c r="C6140" i="5"/>
  <c r="D6140" i="5" s="1"/>
  <c r="C6141" i="5"/>
  <c r="C6142" i="5"/>
  <c r="D6142" i="5" s="1"/>
  <c r="C6143" i="5"/>
  <c r="D6143" i="5"/>
  <c r="C6144" i="5"/>
  <c r="D6144" i="5" s="1"/>
  <c r="C6145" i="5"/>
  <c r="C6146" i="5"/>
  <c r="D6146" i="5" s="1"/>
  <c r="C6147" i="5"/>
  <c r="D6147" i="5"/>
  <c r="C6148" i="5"/>
  <c r="D6148" i="5" s="1"/>
  <c r="C6149" i="5"/>
  <c r="C6150" i="5"/>
  <c r="D6150" i="5" s="1"/>
  <c r="C6151" i="5"/>
  <c r="D6151" i="5"/>
  <c r="C6152" i="5"/>
  <c r="D6152" i="5" s="1"/>
  <c r="C6153" i="5"/>
  <c r="C6154" i="5"/>
  <c r="D6154" i="5" s="1"/>
  <c r="C6155" i="5"/>
  <c r="D6155" i="5"/>
  <c r="C6156" i="5"/>
  <c r="D6156" i="5" s="1"/>
  <c r="C6157" i="5"/>
  <c r="C6158" i="5"/>
  <c r="D6158" i="5" s="1"/>
  <c r="C6159" i="5"/>
  <c r="D6159" i="5"/>
  <c r="C6160" i="5"/>
  <c r="D6160" i="5" s="1"/>
  <c r="C6161" i="5"/>
  <c r="C6162" i="5"/>
  <c r="D6162" i="5" s="1"/>
  <c r="C6163" i="5"/>
  <c r="D6163" i="5"/>
  <c r="C6164" i="5"/>
  <c r="D6164" i="5" s="1"/>
  <c r="C6165" i="5"/>
  <c r="C6166" i="5"/>
  <c r="D6166" i="5" s="1"/>
  <c r="C6167" i="5"/>
  <c r="D6167" i="5"/>
  <c r="C6168" i="5"/>
  <c r="D6168" i="5" s="1"/>
  <c r="C6169" i="5"/>
  <c r="C6170" i="5"/>
  <c r="D6170" i="5" s="1"/>
  <c r="C6171" i="5"/>
  <c r="D6171" i="5"/>
  <c r="C6172" i="5"/>
  <c r="D6172" i="5" s="1"/>
  <c r="C6173" i="5"/>
  <c r="C6174" i="5"/>
  <c r="D6174" i="5" s="1"/>
  <c r="C6175" i="5"/>
  <c r="D6175" i="5"/>
  <c r="C6176" i="5"/>
  <c r="D6176" i="5" s="1"/>
  <c r="C6177" i="5"/>
  <c r="C6178" i="5"/>
  <c r="D6178" i="5" s="1"/>
  <c r="C6179" i="5"/>
  <c r="D6179" i="5"/>
  <c r="C6180" i="5"/>
  <c r="D6180" i="5" s="1"/>
  <c r="C6181" i="5"/>
  <c r="C6182" i="5"/>
  <c r="D6182" i="5" s="1"/>
  <c r="C6183" i="5"/>
  <c r="D6183" i="5"/>
  <c r="C6184" i="5"/>
  <c r="D6184" i="5" s="1"/>
  <c r="C6185" i="5"/>
  <c r="C6186" i="5"/>
  <c r="D6186" i="5" s="1"/>
  <c r="C6187" i="5"/>
  <c r="D6187" i="5"/>
  <c r="C6188" i="5"/>
  <c r="D6188" i="5" s="1"/>
  <c r="C6189" i="5"/>
  <c r="C6190" i="5"/>
  <c r="D6190" i="5" s="1"/>
  <c r="C6191" i="5"/>
  <c r="D6191" i="5"/>
  <c r="C6192" i="5"/>
  <c r="D6192" i="5" s="1"/>
  <c r="C6193" i="5"/>
  <c r="C6194" i="5"/>
  <c r="D6194" i="5" s="1"/>
  <c r="C6195" i="5"/>
  <c r="D6195" i="5"/>
  <c r="C6196" i="5"/>
  <c r="D6196" i="5" s="1"/>
  <c r="C6197" i="5"/>
  <c r="C6198" i="5"/>
  <c r="D6198" i="5" s="1"/>
  <c r="C6199" i="5"/>
  <c r="D6199" i="5"/>
  <c r="C6200" i="5"/>
  <c r="D6200" i="5" s="1"/>
  <c r="C6201" i="5"/>
  <c r="C6202" i="5"/>
  <c r="D6202" i="5" s="1"/>
  <c r="C6203" i="5"/>
  <c r="D6203" i="5"/>
  <c r="C6204" i="5"/>
  <c r="D6204" i="5" s="1"/>
  <c r="C6205" i="5"/>
  <c r="C6206" i="5"/>
  <c r="D6206" i="5" s="1"/>
  <c r="C6207" i="5"/>
  <c r="D6207" i="5"/>
  <c r="C6208" i="5"/>
  <c r="D6208" i="5" s="1"/>
  <c r="C6209" i="5"/>
  <c r="C6210" i="5"/>
  <c r="D6210" i="5" s="1"/>
  <c r="C6211" i="5"/>
  <c r="D6211" i="5"/>
  <c r="C6212" i="5"/>
  <c r="D6212" i="5" s="1"/>
  <c r="C6213" i="5"/>
  <c r="D6213" i="5" s="1"/>
  <c r="C6214" i="5"/>
  <c r="D6214" i="5"/>
  <c r="C6215" i="5"/>
  <c r="D6215" i="5" s="1"/>
  <c r="C6216" i="5"/>
  <c r="D6216" i="5"/>
  <c r="C6217" i="5"/>
  <c r="D6217" i="5" s="1"/>
  <c r="C6218" i="5"/>
  <c r="D6218" i="5"/>
  <c r="C6219" i="5"/>
  <c r="D6219" i="5" s="1"/>
  <c r="C6220" i="5"/>
  <c r="D6220" i="5"/>
  <c r="C6221" i="5"/>
  <c r="D6221" i="5" s="1"/>
  <c r="C6222" i="5"/>
  <c r="D6222" i="5"/>
  <c r="C6223" i="5"/>
  <c r="D6223" i="5" s="1"/>
  <c r="C6224" i="5"/>
  <c r="D6224" i="5"/>
  <c r="C6225" i="5"/>
  <c r="D6225" i="5" s="1"/>
  <c r="C6226" i="5"/>
  <c r="D6226" i="5"/>
  <c r="C6227" i="5"/>
  <c r="D6227" i="5" s="1"/>
  <c r="C6228" i="5"/>
  <c r="D6228" i="5"/>
  <c r="C6229" i="5"/>
  <c r="D6229" i="5" s="1"/>
  <c r="C6230" i="5"/>
  <c r="D6230" i="5"/>
  <c r="C6231" i="5"/>
  <c r="D6231" i="5" s="1"/>
  <c r="C6232" i="5"/>
  <c r="D6232" i="5"/>
  <c r="C6233" i="5"/>
  <c r="D6233" i="5" s="1"/>
  <c r="C6234" i="5"/>
  <c r="D6234" i="5"/>
  <c r="C6235" i="5"/>
  <c r="D6235" i="5" s="1"/>
  <c r="C6236" i="5"/>
  <c r="D6236" i="5"/>
  <c r="C6237" i="5"/>
  <c r="D6237" i="5" s="1"/>
  <c r="C6238" i="5"/>
  <c r="D6238" i="5"/>
  <c r="C6239" i="5"/>
  <c r="D6239" i="5" s="1"/>
  <c r="C6240" i="5"/>
  <c r="D6240" i="5"/>
  <c r="C6241" i="5"/>
  <c r="D6241" i="5" s="1"/>
  <c r="C6242" i="5"/>
  <c r="D6242" i="5"/>
  <c r="C6243" i="5"/>
  <c r="D6243" i="5" s="1"/>
  <c r="C6244" i="5"/>
  <c r="D6244" i="5"/>
  <c r="C6245" i="5"/>
  <c r="D6245" i="5" s="1"/>
  <c r="C6246" i="5"/>
  <c r="D6246" i="5"/>
  <c r="C6247" i="5"/>
  <c r="D6247" i="5" s="1"/>
  <c r="C6248" i="5"/>
  <c r="D6248" i="5"/>
  <c r="C6249" i="5"/>
  <c r="D6249" i="5" s="1"/>
  <c r="C6250" i="5"/>
  <c r="D6250" i="5"/>
  <c r="C6251" i="5"/>
  <c r="D6251" i="5" s="1"/>
  <c r="C6252" i="5"/>
  <c r="D6252" i="5"/>
  <c r="C6253" i="5"/>
  <c r="D6253" i="5" s="1"/>
  <c r="C6254" i="5"/>
  <c r="D6254" i="5"/>
  <c r="C6255" i="5"/>
  <c r="D6255" i="5" s="1"/>
  <c r="C6256" i="5"/>
  <c r="D6256" i="5"/>
  <c r="C6257" i="5"/>
  <c r="D6257" i="5" s="1"/>
  <c r="C6258" i="5"/>
  <c r="D6258" i="5"/>
  <c r="C6259" i="5"/>
  <c r="D6259" i="5" s="1"/>
  <c r="C6260" i="5"/>
  <c r="D6260" i="5"/>
  <c r="C6261" i="5"/>
  <c r="D6261" i="5" s="1"/>
  <c r="C6262" i="5"/>
  <c r="D6262" i="5"/>
  <c r="C6263" i="5"/>
  <c r="D6263" i="5" s="1"/>
  <c r="C6264" i="5"/>
  <c r="D6264" i="5"/>
  <c r="C6265" i="5"/>
  <c r="D6265" i="5" s="1"/>
  <c r="C6266" i="5"/>
  <c r="D6266" i="5"/>
  <c r="C6267" i="5"/>
  <c r="D6267" i="5" s="1"/>
  <c r="C6268" i="5"/>
  <c r="D6268" i="5"/>
  <c r="C6269" i="5"/>
  <c r="D6269" i="5" s="1"/>
  <c r="C6270" i="5"/>
  <c r="D6270" i="5"/>
  <c r="C6271" i="5"/>
  <c r="D6271" i="5" s="1"/>
  <c r="C6272" i="5"/>
  <c r="D6272" i="5"/>
  <c r="C6273" i="5"/>
  <c r="D6273" i="5" s="1"/>
  <c r="C6274" i="5"/>
  <c r="D6274" i="5"/>
  <c r="C6275" i="5"/>
  <c r="D6275" i="5" s="1"/>
  <c r="C6276" i="5"/>
  <c r="D6276" i="5"/>
  <c r="C6277" i="5"/>
  <c r="D6277" i="5" s="1"/>
  <c r="C6278" i="5"/>
  <c r="D6278" i="5"/>
  <c r="C6279" i="5"/>
  <c r="D6279" i="5" s="1"/>
  <c r="C6280" i="5"/>
  <c r="D6280" i="5"/>
  <c r="C6281" i="5"/>
  <c r="D6281" i="5" s="1"/>
  <c r="C6282" i="5"/>
  <c r="D6282" i="5"/>
  <c r="C6283" i="5"/>
  <c r="D6283" i="5" s="1"/>
  <c r="C6284" i="5"/>
  <c r="D6284" i="5"/>
  <c r="C6285" i="5"/>
  <c r="D6285" i="5" s="1"/>
  <c r="C6286" i="5"/>
  <c r="D6286" i="5"/>
  <c r="C6287" i="5"/>
  <c r="D6287" i="5" s="1"/>
  <c r="C6288" i="5"/>
  <c r="D6288" i="5"/>
  <c r="C6289" i="5"/>
  <c r="D6289" i="5" s="1"/>
  <c r="C6290" i="5"/>
  <c r="D6290" i="5"/>
  <c r="C6291" i="5"/>
  <c r="D6291" i="5" s="1"/>
  <c r="C6292" i="5"/>
  <c r="D6292" i="5"/>
  <c r="C6293" i="5"/>
  <c r="D6293" i="5" s="1"/>
  <c r="C6294" i="5"/>
  <c r="D6294" i="5"/>
  <c r="C6295" i="5"/>
  <c r="D6295" i="5" s="1"/>
  <c r="C6296" i="5"/>
  <c r="D6296" i="5"/>
  <c r="C6297" i="5"/>
  <c r="D6297" i="5" s="1"/>
  <c r="C6298" i="5"/>
  <c r="D6298" i="5"/>
  <c r="C6299" i="5"/>
  <c r="D6299" i="5" s="1"/>
  <c r="C6300" i="5"/>
  <c r="D6300" i="5"/>
  <c r="C6301" i="5"/>
  <c r="D6301" i="5" s="1"/>
  <c r="C6302" i="5"/>
  <c r="D6302" i="5"/>
  <c r="C6303" i="5"/>
  <c r="D6303" i="5" s="1"/>
  <c r="C6304" i="5"/>
  <c r="D6304" i="5"/>
  <c r="C6305" i="5"/>
  <c r="D6305" i="5" s="1"/>
  <c r="C6306" i="5"/>
  <c r="D6306" i="5"/>
  <c r="C6307" i="5"/>
  <c r="D6307" i="5" s="1"/>
  <c r="C6308" i="5"/>
  <c r="D6308" i="5"/>
  <c r="C6309" i="5"/>
  <c r="D6309" i="5" s="1"/>
  <c r="C6310" i="5"/>
  <c r="D6310" i="5"/>
  <c r="C6311" i="5"/>
  <c r="D6311" i="5" s="1"/>
  <c r="C6312" i="5"/>
  <c r="D6312" i="5"/>
  <c r="C6313" i="5"/>
  <c r="D6313" i="5" s="1"/>
  <c r="C6314" i="5"/>
  <c r="D6314" i="5"/>
  <c r="C6315" i="5"/>
  <c r="D6315" i="5" s="1"/>
  <c r="C6316" i="5"/>
  <c r="D6316" i="5"/>
  <c r="C6317" i="5"/>
  <c r="D6317" i="5" s="1"/>
  <c r="C6318" i="5"/>
  <c r="D6318" i="5"/>
  <c r="C6319" i="5"/>
  <c r="D6319" i="5" s="1"/>
  <c r="C6320" i="5"/>
  <c r="D6320" i="5"/>
  <c r="C6321" i="5"/>
  <c r="D6321" i="5" s="1"/>
  <c r="C6322" i="5"/>
  <c r="D6322" i="5"/>
  <c r="C6323" i="5"/>
  <c r="D6323" i="5" s="1"/>
  <c r="C6324" i="5"/>
  <c r="D6324" i="5"/>
  <c r="C6325" i="5"/>
  <c r="D6325" i="5" s="1"/>
  <c r="C6326" i="5"/>
  <c r="D6326" i="5"/>
  <c r="C6327" i="5"/>
  <c r="D6327" i="5" s="1"/>
  <c r="C6328" i="5"/>
  <c r="D6328" i="5"/>
  <c r="C6329" i="5"/>
  <c r="D6329" i="5" s="1"/>
  <c r="C6330" i="5"/>
  <c r="D6330" i="5"/>
  <c r="C6331" i="5"/>
  <c r="D6331" i="5" s="1"/>
  <c r="C6332" i="5"/>
  <c r="D6332" i="5"/>
  <c r="C6333" i="5"/>
  <c r="D6333" i="5" s="1"/>
  <c r="C6334" i="5"/>
  <c r="D6334" i="5"/>
  <c r="C6335" i="5"/>
  <c r="D6335" i="5" s="1"/>
  <c r="C6336" i="5"/>
  <c r="D6336" i="5"/>
  <c r="C6337" i="5"/>
  <c r="D6337" i="5" s="1"/>
  <c r="C6338" i="5"/>
  <c r="D6338" i="5"/>
  <c r="C6339" i="5"/>
  <c r="D6339" i="5" s="1"/>
  <c r="C6340" i="5"/>
  <c r="D6340" i="5"/>
  <c r="C6341" i="5"/>
  <c r="D6341" i="5" s="1"/>
  <c r="C6342" i="5"/>
  <c r="D6342" i="5"/>
  <c r="C6343" i="5"/>
  <c r="D6343" i="5" s="1"/>
  <c r="C6344" i="5"/>
  <c r="D6344" i="5"/>
  <c r="C6345" i="5"/>
  <c r="D6345" i="5" s="1"/>
  <c r="C6346" i="5"/>
  <c r="D6346" i="5"/>
  <c r="C6347" i="5"/>
  <c r="D6347" i="5" s="1"/>
  <c r="C6348" i="5"/>
  <c r="D6348" i="5"/>
  <c r="C6349" i="5"/>
  <c r="D6349" i="5" s="1"/>
  <c r="C6350" i="5"/>
  <c r="D6350" i="5"/>
  <c r="C6351" i="5"/>
  <c r="D6351" i="5" s="1"/>
  <c r="C6352" i="5"/>
  <c r="D6352" i="5"/>
  <c r="C6353" i="5"/>
  <c r="D6353" i="5" s="1"/>
  <c r="C6354" i="5"/>
  <c r="D6354" i="5"/>
  <c r="C6355" i="5"/>
  <c r="D6355" i="5" s="1"/>
  <c r="C6356" i="5"/>
  <c r="D6356" i="5"/>
  <c r="C6357" i="5"/>
  <c r="D6357" i="5" s="1"/>
  <c r="C6358" i="5"/>
  <c r="D6358" i="5"/>
  <c r="C6359" i="5"/>
  <c r="D6359" i="5" s="1"/>
  <c r="C6360" i="5"/>
  <c r="D6360" i="5"/>
  <c r="C6361" i="5"/>
  <c r="D6361" i="5" s="1"/>
  <c r="C6362" i="5"/>
  <c r="D6362" i="5"/>
  <c r="C6363" i="5"/>
  <c r="D6363" i="5" s="1"/>
  <c r="C6364" i="5"/>
  <c r="D6364" i="5"/>
  <c r="C6365" i="5"/>
  <c r="D6365" i="5" s="1"/>
  <c r="C6366" i="5"/>
  <c r="D6366" i="5"/>
  <c r="C6367" i="5"/>
  <c r="D6367" i="5" s="1"/>
  <c r="C6368" i="5"/>
  <c r="D6368" i="5"/>
  <c r="C6369" i="5"/>
  <c r="D6369" i="5" s="1"/>
  <c r="C6370" i="5"/>
  <c r="D6370" i="5"/>
  <c r="C6371" i="5"/>
  <c r="D6371" i="5" s="1"/>
  <c r="C6372" i="5"/>
  <c r="D6372" i="5"/>
  <c r="C6373" i="5"/>
  <c r="D6373" i="5" s="1"/>
  <c r="C6374" i="5"/>
  <c r="D6374" i="5"/>
  <c r="C6375" i="5"/>
  <c r="D6375" i="5" s="1"/>
  <c r="C6376" i="5"/>
  <c r="D6376" i="5"/>
  <c r="C6377" i="5"/>
  <c r="D6377" i="5" s="1"/>
  <c r="C6378" i="5"/>
  <c r="D6378" i="5"/>
  <c r="C6379" i="5"/>
  <c r="D6379" i="5" s="1"/>
  <c r="C6380" i="5"/>
  <c r="D6380" i="5"/>
  <c r="C6381" i="5"/>
  <c r="D6381" i="5" s="1"/>
  <c r="C6382" i="5"/>
  <c r="D6382" i="5"/>
  <c r="C6383" i="5"/>
  <c r="D6383" i="5" s="1"/>
  <c r="C6384" i="5"/>
  <c r="D6384" i="5"/>
  <c r="C6385" i="5"/>
  <c r="D6385" i="5" s="1"/>
  <c r="C6386" i="5"/>
  <c r="D6386" i="5"/>
  <c r="C6387" i="5"/>
  <c r="D6387" i="5" s="1"/>
  <c r="C6388" i="5"/>
  <c r="D6388" i="5"/>
  <c r="C6389" i="5"/>
  <c r="D6389" i="5" s="1"/>
  <c r="C6390" i="5"/>
  <c r="D6390" i="5"/>
  <c r="C6391" i="5"/>
  <c r="D6391" i="5" s="1"/>
  <c r="C6392" i="5"/>
  <c r="D6392" i="5"/>
  <c r="C6393" i="5"/>
  <c r="D6393" i="5" s="1"/>
  <c r="C6394" i="5"/>
  <c r="D6394" i="5"/>
  <c r="C6395" i="5"/>
  <c r="D6395" i="5" s="1"/>
  <c r="C6396" i="5"/>
  <c r="D6396" i="5"/>
  <c r="C6397" i="5"/>
  <c r="D6397" i="5" s="1"/>
  <c r="C6398" i="5"/>
  <c r="D6398" i="5"/>
  <c r="C6399" i="5"/>
  <c r="D6399" i="5" s="1"/>
  <c r="C6400" i="5"/>
  <c r="D6400" i="5"/>
  <c r="C6401" i="5"/>
  <c r="D6401" i="5" s="1"/>
  <c r="C6402" i="5"/>
  <c r="D6402" i="5"/>
  <c r="C6403" i="5"/>
  <c r="D6403" i="5" s="1"/>
  <c r="C6404" i="5"/>
  <c r="D6404" i="5"/>
  <c r="C6405" i="5"/>
  <c r="D6405" i="5" s="1"/>
  <c r="C6406" i="5"/>
  <c r="D6406" i="5"/>
  <c r="C6407" i="5"/>
  <c r="D6407" i="5" s="1"/>
  <c r="C6408" i="5"/>
  <c r="D6408" i="5"/>
  <c r="C6409" i="5"/>
  <c r="D6409" i="5" s="1"/>
  <c r="C6410" i="5"/>
  <c r="D6410" i="5"/>
  <c r="C6411" i="5"/>
  <c r="D6411" i="5" s="1"/>
  <c r="C6412" i="5"/>
  <c r="D6412" i="5"/>
  <c r="C6413" i="5"/>
  <c r="D6413" i="5" s="1"/>
  <c r="C6414" i="5"/>
  <c r="D6414" i="5"/>
  <c r="C6415" i="5"/>
  <c r="D6415" i="5" s="1"/>
  <c r="C6416" i="5"/>
  <c r="D6416" i="5"/>
  <c r="C6417" i="5"/>
  <c r="D6417" i="5" s="1"/>
  <c r="C6418" i="5"/>
  <c r="D6418" i="5"/>
  <c r="C6419" i="5"/>
  <c r="D6419" i="5" s="1"/>
  <c r="C6420" i="5"/>
  <c r="D6420" i="5"/>
  <c r="C6421" i="5"/>
  <c r="D6421" i="5" s="1"/>
  <c r="C6422" i="5"/>
  <c r="D6422" i="5"/>
  <c r="C6423" i="5"/>
  <c r="D6423" i="5" s="1"/>
  <c r="C6424" i="5"/>
  <c r="D6424" i="5"/>
  <c r="C6425" i="5"/>
  <c r="D6425" i="5" s="1"/>
  <c r="C6426" i="5"/>
  <c r="D6426" i="5"/>
  <c r="C6427" i="5"/>
  <c r="D6427" i="5" s="1"/>
  <c r="C6428" i="5"/>
  <c r="D6428" i="5"/>
  <c r="C6429" i="5"/>
  <c r="D6429" i="5" s="1"/>
  <c r="C6430" i="5"/>
  <c r="D6430" i="5"/>
  <c r="C6431" i="5"/>
  <c r="D6431" i="5" s="1"/>
  <c r="C6432" i="5"/>
  <c r="D6432" i="5"/>
  <c r="C6433" i="5"/>
  <c r="D6433" i="5" s="1"/>
  <c r="C6434" i="5"/>
  <c r="D6434" i="5"/>
  <c r="C6435" i="5"/>
  <c r="D6435" i="5" s="1"/>
  <c r="C6436" i="5"/>
  <c r="D6436" i="5"/>
  <c r="C6437" i="5"/>
  <c r="D6437" i="5" s="1"/>
  <c r="C6438" i="5"/>
  <c r="D6438" i="5"/>
  <c r="C6439" i="5"/>
  <c r="D6439" i="5" s="1"/>
  <c r="C6440" i="5"/>
  <c r="D6440" i="5"/>
  <c r="C6441" i="5"/>
  <c r="D6441" i="5" s="1"/>
  <c r="C6442" i="5"/>
  <c r="D6442" i="5"/>
  <c r="C6443" i="5"/>
  <c r="D6443" i="5" s="1"/>
  <c r="C6444" i="5"/>
  <c r="D6444" i="5"/>
  <c r="C6445" i="5"/>
  <c r="D6445" i="5" s="1"/>
  <c r="C6446" i="5"/>
  <c r="D6446" i="5"/>
  <c r="C6447" i="5"/>
  <c r="D6447" i="5" s="1"/>
  <c r="C6448" i="5"/>
  <c r="D6448" i="5"/>
  <c r="C6449" i="5"/>
  <c r="D6449" i="5" s="1"/>
  <c r="C6450" i="5"/>
  <c r="D6450" i="5"/>
  <c r="C6451" i="5"/>
  <c r="D6451" i="5" s="1"/>
  <c r="C6452" i="5"/>
  <c r="D6452" i="5"/>
  <c r="C6453" i="5"/>
  <c r="D6453" i="5" s="1"/>
  <c r="C6454" i="5"/>
  <c r="D6454" i="5"/>
  <c r="C6455" i="5"/>
  <c r="D6455" i="5" s="1"/>
  <c r="C6456" i="5"/>
  <c r="D6456" i="5"/>
  <c r="C6457" i="5"/>
  <c r="D6457" i="5" s="1"/>
  <c r="C6458" i="5"/>
  <c r="D6458" i="5"/>
  <c r="C6459" i="5"/>
  <c r="D6459" i="5" s="1"/>
  <c r="C6460" i="5"/>
  <c r="D6460" i="5"/>
  <c r="C6461" i="5"/>
  <c r="D6461" i="5" s="1"/>
  <c r="C6462" i="5"/>
  <c r="D6462" i="5"/>
  <c r="C6463" i="5"/>
  <c r="D6463" i="5" s="1"/>
  <c r="C6464" i="5"/>
  <c r="D6464" i="5"/>
  <c r="C6465" i="5"/>
  <c r="D6465" i="5" s="1"/>
  <c r="C6466" i="5"/>
  <c r="D6466" i="5"/>
  <c r="C6467" i="5"/>
  <c r="D6467" i="5" s="1"/>
  <c r="C6468" i="5"/>
  <c r="D6468" i="5"/>
  <c r="C6469" i="5"/>
  <c r="D6469" i="5" s="1"/>
  <c r="C6470" i="5"/>
  <c r="D6470" i="5"/>
  <c r="C6471" i="5"/>
  <c r="D6471" i="5" s="1"/>
  <c r="C6472" i="5"/>
  <c r="D6472" i="5"/>
  <c r="C6473" i="5"/>
  <c r="D6473" i="5" s="1"/>
  <c r="C6474" i="5"/>
  <c r="D6474" i="5"/>
  <c r="C6475" i="5"/>
  <c r="D6475" i="5" s="1"/>
  <c r="C6476" i="5"/>
  <c r="D6476" i="5"/>
  <c r="C6477" i="5"/>
  <c r="D6477" i="5" s="1"/>
  <c r="C6478" i="5"/>
  <c r="D6478" i="5"/>
  <c r="C6479" i="5"/>
  <c r="D6479" i="5" s="1"/>
  <c r="C6480" i="5"/>
  <c r="D6480" i="5"/>
  <c r="C6481" i="5"/>
  <c r="D6481" i="5" s="1"/>
  <c r="C6482" i="5"/>
  <c r="D6482" i="5"/>
  <c r="C6483" i="5"/>
  <c r="D6483" i="5" s="1"/>
  <c r="C6484" i="5"/>
  <c r="D6484" i="5"/>
  <c r="C6485" i="5"/>
  <c r="D6485" i="5" s="1"/>
  <c r="C6486" i="5"/>
  <c r="D6486" i="5"/>
  <c r="C6487" i="5"/>
  <c r="D6487" i="5" s="1"/>
  <c r="C6488" i="5"/>
  <c r="D6488" i="5"/>
  <c r="C6489" i="5"/>
  <c r="D6489" i="5" s="1"/>
  <c r="C6490" i="5"/>
  <c r="D6490" i="5"/>
  <c r="C6491" i="5"/>
  <c r="D6491" i="5" s="1"/>
  <c r="C6492" i="5"/>
  <c r="D6492" i="5"/>
  <c r="C6493" i="5"/>
  <c r="D6493" i="5" s="1"/>
  <c r="C6494" i="5"/>
  <c r="D6494" i="5"/>
  <c r="C6495" i="5"/>
  <c r="D6495" i="5" s="1"/>
  <c r="C6496" i="5"/>
  <c r="D6496" i="5"/>
  <c r="C6497" i="5"/>
  <c r="D6497" i="5" s="1"/>
  <c r="C6498" i="5"/>
  <c r="D6498" i="5"/>
  <c r="C6499" i="5"/>
  <c r="D6499" i="5" s="1"/>
  <c r="C6500" i="5"/>
  <c r="D6500" i="5"/>
  <c r="C6501" i="5"/>
  <c r="D6501" i="5" s="1"/>
  <c r="C6502" i="5"/>
  <c r="D6502" i="5"/>
  <c r="C6503" i="5"/>
  <c r="D6503" i="5" s="1"/>
  <c r="C6504" i="5"/>
  <c r="D6504" i="5"/>
  <c r="C6505" i="5"/>
  <c r="D6505" i="5" s="1"/>
  <c r="C6506" i="5"/>
  <c r="D6506" i="5"/>
  <c r="C6507" i="5"/>
  <c r="D6507" i="5" s="1"/>
  <c r="C6508" i="5"/>
  <c r="D6508" i="5"/>
  <c r="C6509" i="5"/>
  <c r="D6509" i="5" s="1"/>
  <c r="C6510" i="5"/>
  <c r="D6510" i="5"/>
  <c r="C6511" i="5"/>
  <c r="D6511" i="5" s="1"/>
  <c r="C6512" i="5"/>
  <c r="D6512" i="5"/>
  <c r="C6513" i="5"/>
  <c r="D6513" i="5" s="1"/>
  <c r="C6514" i="5"/>
  <c r="D6514" i="5"/>
  <c r="C6515" i="5"/>
  <c r="D6515" i="5" s="1"/>
  <c r="C6516" i="5"/>
  <c r="D6516" i="5"/>
  <c r="C6517" i="5"/>
  <c r="D6517" i="5" s="1"/>
  <c r="C6518" i="5"/>
  <c r="D6518" i="5"/>
  <c r="C6519" i="5"/>
  <c r="D6519" i="5" s="1"/>
  <c r="C6520" i="5"/>
  <c r="D6520" i="5"/>
  <c r="C6521" i="5"/>
  <c r="D6521" i="5" s="1"/>
  <c r="C6522" i="5"/>
  <c r="D6522" i="5"/>
  <c r="C6523" i="5"/>
  <c r="D6523" i="5" s="1"/>
  <c r="C6524" i="5"/>
  <c r="D6524" i="5"/>
  <c r="C6525" i="5"/>
  <c r="D6525" i="5" s="1"/>
  <c r="C6526" i="5"/>
  <c r="D6526" i="5"/>
  <c r="C6527" i="5"/>
  <c r="D6527" i="5" s="1"/>
  <c r="C6528" i="5"/>
  <c r="D6528" i="5"/>
  <c r="C6529" i="5"/>
  <c r="D6529" i="5" s="1"/>
  <c r="C6530" i="5"/>
  <c r="D6530" i="5"/>
  <c r="C6531" i="5"/>
  <c r="D6531" i="5" s="1"/>
  <c r="C6532" i="5"/>
  <c r="D6532" i="5"/>
  <c r="C6533" i="5"/>
  <c r="D6533" i="5" s="1"/>
  <c r="C6534" i="5"/>
  <c r="D6534" i="5"/>
  <c r="C6535" i="5"/>
  <c r="D6535" i="5" s="1"/>
  <c r="C6536" i="5"/>
  <c r="D6536" i="5"/>
  <c r="C6537" i="5"/>
  <c r="D6537" i="5" s="1"/>
  <c r="C6538" i="5"/>
  <c r="D6538" i="5"/>
  <c r="C6539" i="5"/>
  <c r="D6539" i="5" s="1"/>
  <c r="C6540" i="5"/>
  <c r="D6540" i="5"/>
  <c r="C6541" i="5"/>
  <c r="D6541" i="5" s="1"/>
  <c r="C6542" i="5"/>
  <c r="D6542" i="5"/>
  <c r="C6543" i="5"/>
  <c r="D6543" i="5" s="1"/>
  <c r="C6544" i="5"/>
  <c r="D6544" i="5"/>
  <c r="C6545" i="5"/>
  <c r="D6545" i="5" s="1"/>
  <c r="C6546" i="5"/>
  <c r="D6546" i="5"/>
  <c r="C6547" i="5"/>
  <c r="D6547" i="5" s="1"/>
  <c r="C6548" i="5"/>
  <c r="D6548" i="5"/>
  <c r="C6549" i="5"/>
  <c r="D6549" i="5" s="1"/>
  <c r="C6550" i="5"/>
  <c r="D6550" i="5"/>
  <c r="C6551" i="5"/>
  <c r="D6551" i="5" s="1"/>
  <c r="C6552" i="5"/>
  <c r="D6552" i="5"/>
  <c r="C6553" i="5"/>
  <c r="D6553" i="5" s="1"/>
  <c r="C6554" i="5"/>
  <c r="D6554" i="5"/>
  <c r="C6555" i="5"/>
  <c r="D6555" i="5" s="1"/>
  <c r="C6556" i="5"/>
  <c r="D6556" i="5"/>
  <c r="C6557" i="5"/>
  <c r="D6557" i="5" s="1"/>
  <c r="C6558" i="5"/>
  <c r="D6558" i="5"/>
  <c r="C6559" i="5"/>
  <c r="D6559" i="5" s="1"/>
  <c r="C6560" i="5"/>
  <c r="D6560" i="5"/>
  <c r="C6561" i="5"/>
  <c r="D6561" i="5" s="1"/>
  <c r="C6562" i="5"/>
  <c r="D6562" i="5"/>
  <c r="C6563" i="5"/>
  <c r="D6563" i="5" s="1"/>
  <c r="C6564" i="5"/>
  <c r="D6564" i="5"/>
  <c r="C6565" i="5"/>
  <c r="D6565" i="5" s="1"/>
  <c r="C6566" i="5"/>
  <c r="D6566" i="5"/>
  <c r="C6567" i="5"/>
  <c r="D6567" i="5" s="1"/>
  <c r="C6568" i="5"/>
  <c r="D6568" i="5"/>
  <c r="C6569" i="5"/>
  <c r="D6569" i="5" s="1"/>
  <c r="C6570" i="5"/>
  <c r="D6570" i="5"/>
  <c r="C6571" i="5"/>
  <c r="D6571" i="5" s="1"/>
  <c r="C6572" i="5"/>
  <c r="D6572" i="5"/>
  <c r="C6573" i="5"/>
  <c r="D6573" i="5" s="1"/>
  <c r="C6574" i="5"/>
  <c r="D6574" i="5"/>
  <c r="C6575" i="5"/>
  <c r="D6575" i="5" s="1"/>
  <c r="C6576" i="5"/>
  <c r="D6576" i="5"/>
  <c r="C6577" i="5"/>
  <c r="D6577" i="5" s="1"/>
  <c r="C6578" i="5"/>
  <c r="D6578" i="5"/>
  <c r="C6579" i="5"/>
  <c r="D6579" i="5" s="1"/>
  <c r="C6580" i="5"/>
  <c r="D6580" i="5"/>
  <c r="C6581" i="5"/>
  <c r="D6581" i="5" s="1"/>
  <c r="C6582" i="5"/>
  <c r="D6582" i="5"/>
  <c r="C6583" i="5"/>
  <c r="D6583" i="5" s="1"/>
  <c r="C6584" i="5"/>
  <c r="D6584" i="5"/>
  <c r="C6585" i="5"/>
  <c r="D6585" i="5" s="1"/>
  <c r="C6586" i="5"/>
  <c r="D6586" i="5"/>
  <c r="C6587" i="5"/>
  <c r="D6587" i="5" s="1"/>
  <c r="C6588" i="5"/>
  <c r="D6588" i="5"/>
  <c r="C6589" i="5"/>
  <c r="D6589" i="5" s="1"/>
  <c r="C6590" i="5"/>
  <c r="D6590" i="5"/>
  <c r="C6591" i="5"/>
  <c r="D6591" i="5" s="1"/>
  <c r="C6592" i="5"/>
  <c r="D6592" i="5"/>
  <c r="C6593" i="5"/>
  <c r="D6593" i="5" s="1"/>
  <c r="C6594" i="5"/>
  <c r="D6594" i="5"/>
  <c r="C6595" i="5"/>
  <c r="D6595" i="5" s="1"/>
  <c r="C6596" i="5"/>
  <c r="D6596" i="5"/>
  <c r="C6597" i="5"/>
  <c r="D6597" i="5" s="1"/>
  <c r="C6598" i="5"/>
  <c r="D6598" i="5"/>
  <c r="C6599" i="5"/>
  <c r="D6599" i="5" s="1"/>
  <c r="C6600" i="5"/>
  <c r="D6600" i="5"/>
  <c r="C6601" i="5"/>
  <c r="D6601" i="5" s="1"/>
  <c r="C6602" i="5"/>
  <c r="D6602" i="5"/>
  <c r="C6603" i="5"/>
  <c r="D6603" i="5" s="1"/>
  <c r="C6604" i="5"/>
  <c r="D6604" i="5"/>
  <c r="C6605" i="5"/>
  <c r="D6605" i="5" s="1"/>
  <c r="C6606" i="5"/>
  <c r="D6606" i="5"/>
  <c r="C6607" i="5"/>
  <c r="D6607" i="5" s="1"/>
  <c r="C6608" i="5"/>
  <c r="D6608" i="5"/>
  <c r="C6609" i="5"/>
  <c r="D6609" i="5" s="1"/>
  <c r="C6610" i="5"/>
  <c r="D6610" i="5"/>
  <c r="C6611" i="5"/>
  <c r="D6611" i="5" s="1"/>
  <c r="C6612" i="5"/>
  <c r="D6612" i="5"/>
  <c r="C6613" i="5"/>
  <c r="D6613" i="5" s="1"/>
  <c r="C6614" i="5"/>
  <c r="D6614" i="5"/>
  <c r="C6615" i="5"/>
  <c r="D6615" i="5" s="1"/>
  <c r="C6616" i="5"/>
  <c r="D6616" i="5"/>
  <c r="C6617" i="5"/>
  <c r="D6617" i="5" s="1"/>
  <c r="C6618" i="5"/>
  <c r="D6618" i="5"/>
  <c r="C6619" i="5"/>
  <c r="D6619" i="5" s="1"/>
  <c r="C6620" i="5"/>
  <c r="D6620" i="5"/>
  <c r="C6621" i="5"/>
  <c r="D6621" i="5" s="1"/>
  <c r="C6622" i="5"/>
  <c r="D6622" i="5"/>
  <c r="C6623" i="5"/>
  <c r="D6623" i="5" s="1"/>
  <c r="C6624" i="5"/>
  <c r="D6624" i="5"/>
  <c r="C6625" i="5"/>
  <c r="D6625" i="5" s="1"/>
  <c r="C6626" i="5"/>
  <c r="D6626" i="5"/>
  <c r="C6627" i="5"/>
  <c r="D6627" i="5" s="1"/>
  <c r="C6628" i="5"/>
  <c r="D6628" i="5"/>
  <c r="C6629" i="5"/>
  <c r="D6629" i="5" s="1"/>
  <c r="C6630" i="5"/>
  <c r="D6630" i="5"/>
  <c r="C6631" i="5"/>
  <c r="D6631" i="5" s="1"/>
  <c r="C6632" i="5"/>
  <c r="D6632" i="5"/>
  <c r="C6633" i="5"/>
  <c r="D6633" i="5" s="1"/>
  <c r="C6634" i="5"/>
  <c r="D6634" i="5"/>
  <c r="C6635" i="5"/>
  <c r="D6635" i="5" s="1"/>
  <c r="C6636" i="5"/>
  <c r="D6636" i="5"/>
  <c r="C6637" i="5"/>
  <c r="D6637" i="5" s="1"/>
  <c r="C6638" i="5"/>
  <c r="D6638" i="5"/>
  <c r="C6639" i="5"/>
  <c r="D6639" i="5" s="1"/>
  <c r="C6640" i="5"/>
  <c r="D6640" i="5"/>
  <c r="C6641" i="5"/>
  <c r="D6641" i="5" s="1"/>
  <c r="C6642" i="5"/>
  <c r="D6642" i="5"/>
  <c r="C6643" i="5"/>
  <c r="D6643" i="5" s="1"/>
  <c r="C6644" i="5"/>
  <c r="D6644" i="5"/>
  <c r="C6645" i="5"/>
  <c r="D6645" i="5" s="1"/>
  <c r="C6646" i="5"/>
  <c r="D6646" i="5"/>
  <c r="C6647" i="5"/>
  <c r="D6647" i="5" s="1"/>
  <c r="C6648" i="5"/>
  <c r="D6648" i="5"/>
  <c r="C6649" i="5"/>
  <c r="D6649" i="5" s="1"/>
  <c r="C6650" i="5"/>
  <c r="D6650" i="5"/>
  <c r="C6651" i="5"/>
  <c r="D6651" i="5" s="1"/>
  <c r="C6652" i="5"/>
  <c r="D6652" i="5"/>
  <c r="C6653" i="5"/>
  <c r="D6653" i="5" s="1"/>
  <c r="C6654" i="5"/>
  <c r="D6654" i="5"/>
  <c r="C6655" i="5"/>
  <c r="D6655" i="5" s="1"/>
  <c r="C6656" i="5"/>
  <c r="D6656" i="5"/>
  <c r="C6657" i="5"/>
  <c r="D6657" i="5" s="1"/>
  <c r="C6658" i="5"/>
  <c r="D6658" i="5"/>
  <c r="C6659" i="5"/>
  <c r="D6659" i="5" s="1"/>
  <c r="C6660" i="5"/>
  <c r="D6660" i="5"/>
  <c r="C6661" i="5"/>
  <c r="D6661" i="5" s="1"/>
  <c r="C6662" i="5"/>
  <c r="D6662" i="5"/>
  <c r="C6663" i="5"/>
  <c r="D6663" i="5" s="1"/>
  <c r="C6664" i="5"/>
  <c r="D6664" i="5"/>
  <c r="C6665" i="5"/>
  <c r="D6665" i="5" s="1"/>
  <c r="C6666" i="5"/>
  <c r="D6666" i="5"/>
  <c r="C6667" i="5"/>
  <c r="D6667" i="5" s="1"/>
  <c r="C6668" i="5"/>
  <c r="D6668" i="5"/>
  <c r="C6669" i="5"/>
  <c r="D6669" i="5" s="1"/>
  <c r="C6670" i="5"/>
  <c r="D6670" i="5"/>
  <c r="C6671" i="5"/>
  <c r="D6671" i="5" s="1"/>
  <c r="C6672" i="5"/>
  <c r="D6672" i="5"/>
  <c r="C6673" i="5"/>
  <c r="D6673" i="5" s="1"/>
  <c r="C6674" i="5"/>
  <c r="D6674" i="5"/>
  <c r="C6675" i="5"/>
  <c r="D6675" i="5" s="1"/>
  <c r="C6676" i="5"/>
  <c r="D6676" i="5"/>
  <c r="C6677" i="5"/>
  <c r="D6677" i="5" s="1"/>
  <c r="C6678" i="5"/>
  <c r="D6678" i="5"/>
  <c r="C6679" i="5"/>
  <c r="D6679" i="5" s="1"/>
  <c r="C6680" i="5"/>
  <c r="D6680" i="5"/>
  <c r="C6681" i="5"/>
  <c r="D6681" i="5" s="1"/>
  <c r="C6682" i="5"/>
  <c r="D6682" i="5"/>
  <c r="C6683" i="5"/>
  <c r="D6683" i="5" s="1"/>
  <c r="C6684" i="5"/>
  <c r="D6684" i="5"/>
  <c r="C6685" i="5"/>
  <c r="D6685" i="5" s="1"/>
  <c r="C6686" i="5"/>
  <c r="D6686" i="5"/>
  <c r="C6687" i="5"/>
  <c r="D6687" i="5" s="1"/>
  <c r="C6688" i="5"/>
  <c r="D6688" i="5"/>
  <c r="C6689" i="5"/>
  <c r="D6689" i="5" s="1"/>
  <c r="C6690" i="5"/>
  <c r="D6690" i="5"/>
  <c r="C6691" i="5"/>
  <c r="D6691" i="5" s="1"/>
  <c r="C6692" i="5"/>
  <c r="D6692" i="5"/>
  <c r="C6693" i="5"/>
  <c r="D6693" i="5" s="1"/>
  <c r="C6694" i="5"/>
  <c r="D6694" i="5"/>
  <c r="C6695" i="5"/>
  <c r="D6695" i="5" s="1"/>
  <c r="C6696" i="5"/>
  <c r="D6696" i="5"/>
  <c r="C6697" i="5"/>
  <c r="D6697" i="5" s="1"/>
  <c r="C6698" i="5"/>
  <c r="D6698" i="5"/>
  <c r="C6699" i="5"/>
  <c r="D6699" i="5" s="1"/>
  <c r="C6700" i="5"/>
  <c r="D6700" i="5"/>
  <c r="C6701" i="5"/>
  <c r="D6701" i="5" s="1"/>
  <c r="C6702" i="5"/>
  <c r="D6702" i="5"/>
  <c r="C6703" i="5"/>
  <c r="D6703" i="5" s="1"/>
  <c r="C6704" i="5"/>
  <c r="D6704" i="5"/>
  <c r="C6705" i="5"/>
  <c r="D6705" i="5" s="1"/>
  <c r="C6706" i="5"/>
  <c r="D6706" i="5"/>
  <c r="C6707" i="5"/>
  <c r="D6707" i="5" s="1"/>
  <c r="C6708" i="5"/>
  <c r="D6708" i="5"/>
  <c r="C6709" i="5"/>
  <c r="D6709" i="5" s="1"/>
  <c r="C6710" i="5"/>
  <c r="D6710" i="5"/>
  <c r="C6711" i="5"/>
  <c r="D6711" i="5" s="1"/>
  <c r="C6712" i="5"/>
  <c r="D6712" i="5"/>
  <c r="C6713" i="5"/>
  <c r="D6713" i="5" s="1"/>
  <c r="C6714" i="5"/>
  <c r="D6714" i="5"/>
  <c r="C6715" i="5"/>
  <c r="D6715" i="5" s="1"/>
  <c r="C6716" i="5"/>
  <c r="D6716" i="5"/>
  <c r="C6717" i="5"/>
  <c r="D6717" i="5" s="1"/>
  <c r="C6718" i="5"/>
  <c r="D6718" i="5"/>
  <c r="C6719" i="5"/>
  <c r="D6719" i="5" s="1"/>
  <c r="C6720" i="5"/>
  <c r="D6720" i="5"/>
  <c r="C6721" i="5"/>
  <c r="D6721" i="5" s="1"/>
  <c r="C6722" i="5"/>
  <c r="D6722" i="5"/>
  <c r="C6723" i="5"/>
  <c r="D6723" i="5" s="1"/>
  <c r="C6724" i="5"/>
  <c r="D6724" i="5"/>
  <c r="C6725" i="5"/>
  <c r="D6725" i="5" s="1"/>
  <c r="C6726" i="5"/>
  <c r="D6726" i="5"/>
  <c r="C6727" i="5"/>
  <c r="D6727" i="5" s="1"/>
  <c r="C6728" i="5"/>
  <c r="D6728" i="5"/>
  <c r="C6729" i="5"/>
  <c r="D6729" i="5" s="1"/>
  <c r="C6730" i="5"/>
  <c r="D6730" i="5"/>
  <c r="C6731" i="5"/>
  <c r="D6731" i="5" s="1"/>
  <c r="C6732" i="5"/>
  <c r="D6732" i="5"/>
  <c r="C6733" i="5"/>
  <c r="D6733" i="5" s="1"/>
  <c r="C6734" i="5"/>
  <c r="D6734" i="5"/>
  <c r="C6735" i="5"/>
  <c r="D6735" i="5" s="1"/>
  <c r="C6736" i="5"/>
  <c r="D6736" i="5"/>
  <c r="C6737" i="5"/>
  <c r="D6737" i="5" s="1"/>
  <c r="C6738" i="5"/>
  <c r="D6738" i="5"/>
  <c r="C6739" i="5"/>
  <c r="D6739" i="5" s="1"/>
  <c r="C6740" i="5"/>
  <c r="D6740" i="5"/>
  <c r="C6741" i="5"/>
  <c r="D6741" i="5" s="1"/>
  <c r="C6742" i="5"/>
  <c r="D6742" i="5"/>
  <c r="C6743" i="5"/>
  <c r="D6743" i="5" s="1"/>
  <c r="C6744" i="5"/>
  <c r="D6744" i="5"/>
  <c r="C6745" i="5"/>
  <c r="D6745" i="5" s="1"/>
  <c r="C6746" i="5"/>
  <c r="D6746" i="5"/>
  <c r="C6747" i="5"/>
  <c r="D6747" i="5" s="1"/>
  <c r="C6748" i="5"/>
  <c r="D6748" i="5"/>
  <c r="C6749" i="5"/>
  <c r="D6749" i="5" s="1"/>
  <c r="C6750" i="5"/>
  <c r="D6750" i="5"/>
  <c r="C6751" i="5"/>
  <c r="D6751" i="5" s="1"/>
  <c r="C6752" i="5"/>
  <c r="D6752" i="5"/>
  <c r="C6753" i="5"/>
  <c r="D6753" i="5" s="1"/>
  <c r="C6754" i="5"/>
  <c r="D6754" i="5"/>
  <c r="C6755" i="5"/>
  <c r="D6755" i="5" s="1"/>
  <c r="C6756" i="5"/>
  <c r="D6756" i="5"/>
  <c r="C6757" i="5"/>
  <c r="D6757" i="5" s="1"/>
  <c r="C6758" i="5"/>
  <c r="D6758" i="5"/>
  <c r="C6759" i="5"/>
  <c r="D6759" i="5" s="1"/>
  <c r="C6760" i="5"/>
  <c r="D6760" i="5"/>
  <c r="C6761" i="5"/>
  <c r="D6761" i="5" s="1"/>
  <c r="C6762" i="5"/>
  <c r="D6762" i="5"/>
  <c r="C6763" i="5"/>
  <c r="D6763" i="5" s="1"/>
  <c r="C6764" i="5"/>
  <c r="D6764" i="5"/>
  <c r="C6765" i="5"/>
  <c r="D6765" i="5" s="1"/>
  <c r="C6766" i="5"/>
  <c r="D6766" i="5"/>
  <c r="C6767" i="5"/>
  <c r="D6767" i="5" s="1"/>
  <c r="C6768" i="5"/>
  <c r="D6768" i="5"/>
  <c r="C6769" i="5"/>
  <c r="D6769" i="5" s="1"/>
  <c r="C6770" i="5"/>
  <c r="D6770" i="5"/>
  <c r="C6771" i="5"/>
  <c r="D6771" i="5" s="1"/>
  <c r="C6772" i="5"/>
  <c r="D6772" i="5"/>
  <c r="C6773" i="5"/>
  <c r="D6773" i="5" s="1"/>
  <c r="C6774" i="5"/>
  <c r="D6774" i="5"/>
  <c r="C6775" i="5"/>
  <c r="D6775" i="5" s="1"/>
  <c r="C6776" i="5"/>
  <c r="D6776" i="5"/>
  <c r="C6777" i="5"/>
  <c r="D6777" i="5" s="1"/>
  <c r="C6778" i="5"/>
  <c r="D6778" i="5"/>
  <c r="C6779" i="5"/>
  <c r="D6779" i="5" s="1"/>
  <c r="C6780" i="5"/>
  <c r="D6780" i="5"/>
  <c r="C6781" i="5"/>
  <c r="D6781" i="5" s="1"/>
  <c r="C6782" i="5"/>
  <c r="D6782" i="5"/>
  <c r="C6783" i="5"/>
  <c r="D6783" i="5" s="1"/>
  <c r="C6784" i="5"/>
  <c r="D6784" i="5"/>
  <c r="C6785" i="5"/>
  <c r="D6785" i="5" s="1"/>
  <c r="C6786" i="5"/>
  <c r="D6786" i="5"/>
  <c r="C6787" i="5"/>
  <c r="D6787" i="5" s="1"/>
  <c r="C6788" i="5"/>
  <c r="D6788" i="5"/>
  <c r="C6789" i="5"/>
  <c r="D6789" i="5" s="1"/>
  <c r="C6790" i="5"/>
  <c r="D6790" i="5"/>
  <c r="C6791" i="5"/>
  <c r="D6791" i="5" s="1"/>
  <c r="C6792" i="5"/>
  <c r="D6792" i="5"/>
  <c r="C6793" i="5"/>
  <c r="D6793" i="5" s="1"/>
  <c r="C6794" i="5"/>
  <c r="D6794" i="5"/>
  <c r="C6795" i="5"/>
  <c r="D6795" i="5" s="1"/>
  <c r="C6796" i="5"/>
  <c r="D6796" i="5"/>
  <c r="C6797" i="5"/>
  <c r="D6797" i="5" s="1"/>
  <c r="C6798" i="5"/>
  <c r="D6798" i="5"/>
  <c r="C6799" i="5"/>
  <c r="D6799" i="5" s="1"/>
  <c r="C6800" i="5"/>
  <c r="D6800" i="5"/>
  <c r="C6801" i="5"/>
  <c r="D6801" i="5" s="1"/>
  <c r="C6802" i="5"/>
  <c r="D6802" i="5"/>
  <c r="C6803" i="5"/>
  <c r="D6803" i="5" s="1"/>
  <c r="C6804" i="5"/>
  <c r="D6804" i="5"/>
  <c r="C6805" i="5"/>
  <c r="D6805" i="5" s="1"/>
  <c r="C6806" i="5"/>
  <c r="D6806" i="5"/>
  <c r="C6807" i="5"/>
  <c r="D6807" i="5" s="1"/>
  <c r="C6808" i="5"/>
  <c r="D6808" i="5"/>
  <c r="C6809" i="5"/>
  <c r="D6809" i="5" s="1"/>
  <c r="C6810" i="5"/>
  <c r="D6810" i="5"/>
  <c r="C6811" i="5"/>
  <c r="D6811" i="5" s="1"/>
  <c r="C6812" i="5"/>
  <c r="D6812" i="5"/>
  <c r="C6813" i="5"/>
  <c r="D6813" i="5" s="1"/>
  <c r="C6814" i="5"/>
  <c r="D6814" i="5"/>
  <c r="C6815" i="5"/>
  <c r="D6815" i="5" s="1"/>
  <c r="C6816" i="5"/>
  <c r="D6816" i="5"/>
  <c r="C6817" i="5"/>
  <c r="D6817" i="5" s="1"/>
  <c r="C6818" i="5"/>
  <c r="D6818" i="5"/>
  <c r="C6819" i="5"/>
  <c r="D6819" i="5" s="1"/>
  <c r="C6820" i="5"/>
  <c r="D6820" i="5"/>
  <c r="C6821" i="5"/>
  <c r="D6821" i="5" s="1"/>
  <c r="C6822" i="5"/>
  <c r="D6822" i="5"/>
  <c r="C6823" i="5"/>
  <c r="D6823" i="5" s="1"/>
  <c r="C6824" i="5"/>
  <c r="D6824" i="5"/>
  <c r="C6825" i="5"/>
  <c r="D6825" i="5" s="1"/>
  <c r="C6826" i="5"/>
  <c r="D6826" i="5"/>
  <c r="C6827" i="5"/>
  <c r="D6827" i="5" s="1"/>
  <c r="C6828" i="5"/>
  <c r="D6828" i="5"/>
  <c r="C6829" i="5"/>
  <c r="D6829" i="5" s="1"/>
  <c r="C6830" i="5"/>
  <c r="D6830" i="5"/>
  <c r="C6831" i="5"/>
  <c r="D6831" i="5" s="1"/>
  <c r="C6832" i="5"/>
  <c r="D6832" i="5"/>
  <c r="C6833" i="5"/>
  <c r="D6833" i="5" s="1"/>
  <c r="C6834" i="5"/>
  <c r="D6834" i="5"/>
  <c r="C6835" i="5"/>
  <c r="D6835" i="5" s="1"/>
  <c r="C6836" i="5"/>
  <c r="D6836" i="5"/>
  <c r="C6837" i="5"/>
  <c r="D6837" i="5" s="1"/>
  <c r="C6838" i="5"/>
  <c r="D6838" i="5"/>
  <c r="C6839" i="5"/>
  <c r="D6839" i="5" s="1"/>
  <c r="C6840" i="5"/>
  <c r="D6840" i="5"/>
  <c r="C6841" i="5"/>
  <c r="D6841" i="5" s="1"/>
  <c r="C6842" i="5"/>
  <c r="D6842" i="5"/>
  <c r="C6843" i="5"/>
  <c r="D6843" i="5" s="1"/>
  <c r="C6844" i="5"/>
  <c r="D6844" i="5"/>
  <c r="C6845" i="5"/>
  <c r="D6845" i="5" s="1"/>
  <c r="C6846" i="5"/>
  <c r="D6846" i="5"/>
  <c r="C6847" i="5"/>
  <c r="D6847" i="5" s="1"/>
  <c r="C6848" i="5"/>
  <c r="D6848" i="5"/>
  <c r="C6849" i="5"/>
  <c r="D6849" i="5" s="1"/>
  <c r="C6850" i="5"/>
  <c r="D6850" i="5"/>
  <c r="C6851" i="5"/>
  <c r="D6851" i="5" s="1"/>
  <c r="C6852" i="5"/>
  <c r="D6852" i="5"/>
  <c r="C6853" i="5"/>
  <c r="D6853" i="5" s="1"/>
  <c r="C6854" i="5"/>
  <c r="D6854" i="5"/>
  <c r="C6855" i="5"/>
  <c r="D6855" i="5" s="1"/>
  <c r="C6856" i="5"/>
  <c r="D6856" i="5"/>
  <c r="C6857" i="5"/>
  <c r="D6857" i="5" s="1"/>
  <c r="C6858" i="5"/>
  <c r="D6858" i="5"/>
  <c r="C6859" i="5"/>
  <c r="D6859" i="5" s="1"/>
  <c r="C6860" i="5"/>
  <c r="D6860" i="5"/>
  <c r="C6861" i="5"/>
  <c r="D6861" i="5" s="1"/>
  <c r="C6862" i="5"/>
  <c r="D6862" i="5"/>
  <c r="C6863" i="5"/>
  <c r="D6863" i="5" s="1"/>
  <c r="C6864" i="5"/>
  <c r="D6864" i="5"/>
  <c r="C6865" i="5"/>
  <c r="D6865" i="5" s="1"/>
  <c r="C6866" i="5"/>
  <c r="D6866" i="5"/>
  <c r="C6867" i="5"/>
  <c r="D6867" i="5" s="1"/>
  <c r="C6868" i="5"/>
  <c r="D6868" i="5"/>
  <c r="C6869" i="5"/>
  <c r="D6869" i="5" s="1"/>
  <c r="C6870" i="5"/>
  <c r="D6870" i="5"/>
  <c r="C6871" i="5"/>
  <c r="D6871" i="5" s="1"/>
  <c r="C6872" i="5"/>
  <c r="D6872" i="5"/>
  <c r="C6873" i="5"/>
  <c r="D6873" i="5" s="1"/>
  <c r="C6874" i="5"/>
  <c r="D6874" i="5"/>
  <c r="C6875" i="5"/>
  <c r="D6875" i="5" s="1"/>
  <c r="C6876" i="5"/>
  <c r="D6876" i="5"/>
  <c r="C6877" i="5"/>
  <c r="D6877" i="5" s="1"/>
  <c r="C6878" i="5"/>
  <c r="D6878" i="5"/>
  <c r="C6879" i="5"/>
  <c r="D6879" i="5" s="1"/>
  <c r="C6880" i="5"/>
  <c r="D6880" i="5"/>
  <c r="C6881" i="5"/>
  <c r="D6881" i="5" s="1"/>
  <c r="C6882" i="5"/>
  <c r="D6882" i="5"/>
  <c r="C6883" i="5"/>
  <c r="D6883" i="5" s="1"/>
  <c r="C6884" i="5"/>
  <c r="D6884" i="5"/>
  <c r="C6885" i="5"/>
  <c r="D6885" i="5" s="1"/>
  <c r="C6886" i="5"/>
  <c r="D6886" i="5"/>
  <c r="C6887" i="5"/>
  <c r="D6887" i="5" s="1"/>
  <c r="C6888" i="5"/>
  <c r="D6888" i="5"/>
  <c r="C6889" i="5"/>
  <c r="D6889" i="5" s="1"/>
  <c r="C6890" i="5"/>
  <c r="D6890" i="5"/>
  <c r="C6891" i="5"/>
  <c r="D6891" i="5" s="1"/>
  <c r="C6892" i="5"/>
  <c r="D6892" i="5"/>
  <c r="C6893" i="5"/>
  <c r="D6893" i="5" s="1"/>
  <c r="C6894" i="5"/>
  <c r="D6894" i="5"/>
  <c r="C6895" i="5"/>
  <c r="D6895" i="5" s="1"/>
  <c r="C6896" i="5"/>
  <c r="D6896" i="5"/>
  <c r="C6897" i="5"/>
  <c r="D6897" i="5" s="1"/>
  <c r="C6898" i="5"/>
  <c r="D6898" i="5"/>
  <c r="C6899" i="5"/>
  <c r="D6899" i="5" s="1"/>
  <c r="C6900" i="5"/>
  <c r="D6900" i="5"/>
  <c r="C6901" i="5"/>
  <c r="D6901" i="5" s="1"/>
  <c r="C6902" i="5"/>
  <c r="D6902" i="5"/>
  <c r="C6903" i="5"/>
  <c r="D6903" i="5" s="1"/>
  <c r="C6904" i="5"/>
  <c r="D6904" i="5"/>
  <c r="C6905" i="5"/>
  <c r="D6905" i="5" s="1"/>
  <c r="C6906" i="5"/>
  <c r="D6906" i="5"/>
  <c r="C6907" i="5"/>
  <c r="D6907" i="5" s="1"/>
  <c r="C6908" i="5"/>
  <c r="D6908" i="5"/>
  <c r="C6909" i="5"/>
  <c r="D6909" i="5" s="1"/>
  <c r="C6910" i="5"/>
  <c r="D6910" i="5"/>
  <c r="C6911" i="5"/>
  <c r="D6911" i="5" s="1"/>
  <c r="C6912" i="5"/>
  <c r="D6912" i="5"/>
  <c r="C6913" i="5"/>
  <c r="D6913" i="5" s="1"/>
  <c r="C6914" i="5"/>
  <c r="D6914" i="5"/>
  <c r="C6915" i="5"/>
  <c r="D6915" i="5" s="1"/>
  <c r="C6916" i="5"/>
  <c r="D6916" i="5"/>
  <c r="C6917" i="5"/>
  <c r="D6917" i="5" s="1"/>
  <c r="C6918" i="5"/>
  <c r="D6918" i="5"/>
  <c r="C6919" i="5"/>
  <c r="D6919" i="5" s="1"/>
  <c r="C6920" i="5"/>
  <c r="D6920" i="5"/>
  <c r="C6921" i="5"/>
  <c r="D6921" i="5" s="1"/>
  <c r="C6922" i="5"/>
  <c r="D6922" i="5"/>
  <c r="C6923" i="5"/>
  <c r="D6923" i="5" s="1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7" i="5"/>
  <c r="F1608" i="5"/>
  <c r="F1609" i="5"/>
  <c r="F1610" i="5"/>
  <c r="F1611" i="5"/>
  <c r="F1612" i="5"/>
  <c r="F1613" i="5"/>
  <c r="F1614" i="5"/>
  <c r="F1615" i="5"/>
  <c r="F1616" i="5"/>
  <c r="F1617" i="5"/>
  <c r="F1618" i="5"/>
  <c r="F1619" i="5"/>
  <c r="F1620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3" i="5"/>
  <c r="F1634" i="5"/>
  <c r="F1635" i="5"/>
  <c r="F1636" i="5"/>
  <c r="F1637" i="5"/>
  <c r="F1638" i="5"/>
  <c r="F1639" i="5"/>
  <c r="F1640" i="5"/>
  <c r="F1641" i="5"/>
  <c r="F1642" i="5"/>
  <c r="F1643" i="5"/>
  <c r="F1644" i="5"/>
  <c r="F1645" i="5"/>
  <c r="F1646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F1667" i="5"/>
  <c r="F1668" i="5"/>
  <c r="F1669" i="5"/>
  <c r="F1670" i="5"/>
  <c r="F1671" i="5"/>
  <c r="F1672" i="5"/>
  <c r="F1673" i="5"/>
  <c r="F1674" i="5"/>
  <c r="F1675" i="5"/>
  <c r="F1676" i="5"/>
  <c r="F1677" i="5"/>
  <c r="F1678" i="5"/>
  <c r="F1679" i="5"/>
  <c r="F1680" i="5"/>
  <c r="F1681" i="5"/>
  <c r="F1682" i="5"/>
  <c r="F1683" i="5"/>
  <c r="F1684" i="5"/>
  <c r="F1685" i="5"/>
  <c r="F1686" i="5"/>
  <c r="F1687" i="5"/>
  <c r="F1688" i="5"/>
  <c r="F1689" i="5"/>
  <c r="F1690" i="5"/>
  <c r="F1691" i="5"/>
  <c r="F1692" i="5"/>
  <c r="F1693" i="5"/>
  <c r="F1694" i="5"/>
  <c r="F1695" i="5"/>
  <c r="F1696" i="5"/>
  <c r="F1697" i="5"/>
  <c r="F1698" i="5"/>
  <c r="F1699" i="5"/>
  <c r="F1700" i="5"/>
  <c r="F1701" i="5"/>
  <c r="F1702" i="5"/>
  <c r="F1703" i="5"/>
  <c r="F1704" i="5"/>
  <c r="F1705" i="5"/>
  <c r="F1706" i="5"/>
  <c r="F1707" i="5"/>
  <c r="F1708" i="5"/>
  <c r="F1709" i="5"/>
  <c r="F1710" i="5"/>
  <c r="F1711" i="5"/>
  <c r="F1712" i="5"/>
  <c r="F1713" i="5"/>
  <c r="F1714" i="5"/>
  <c r="F1715" i="5"/>
  <c r="F1716" i="5"/>
  <c r="F1717" i="5"/>
  <c r="F1718" i="5"/>
  <c r="F1719" i="5"/>
  <c r="F1720" i="5"/>
  <c r="F1721" i="5"/>
  <c r="F1722" i="5"/>
  <c r="F1723" i="5"/>
  <c r="F1724" i="5"/>
  <c r="F1725" i="5"/>
  <c r="F1726" i="5"/>
  <c r="F1727" i="5"/>
  <c r="F1728" i="5"/>
  <c r="F1729" i="5"/>
  <c r="F1730" i="5"/>
  <c r="F1731" i="5"/>
  <c r="F1732" i="5"/>
  <c r="F1733" i="5"/>
  <c r="F1734" i="5"/>
  <c r="F1735" i="5"/>
  <c r="F1736" i="5"/>
  <c r="F1737" i="5"/>
  <c r="F1738" i="5"/>
  <c r="F1739" i="5"/>
  <c r="F1740" i="5"/>
  <c r="F1741" i="5"/>
  <c r="F1742" i="5"/>
  <c r="F1743" i="5"/>
  <c r="F1744" i="5"/>
  <c r="F1745" i="5"/>
  <c r="F1746" i="5"/>
  <c r="F1747" i="5"/>
  <c r="F1748" i="5"/>
  <c r="F1749" i="5"/>
  <c r="F1750" i="5"/>
  <c r="F1751" i="5"/>
  <c r="F1752" i="5"/>
  <c r="F1753" i="5"/>
  <c r="F1754" i="5"/>
  <c r="F1755" i="5"/>
  <c r="F1756" i="5"/>
  <c r="F1757" i="5"/>
  <c r="F1758" i="5"/>
  <c r="F1759" i="5"/>
  <c r="F1760" i="5"/>
  <c r="F1761" i="5"/>
  <c r="F1762" i="5"/>
  <c r="F1763" i="5"/>
  <c r="F1764" i="5"/>
  <c r="F1765" i="5"/>
  <c r="F1766" i="5"/>
  <c r="F1767" i="5"/>
  <c r="F1768" i="5"/>
  <c r="F1769" i="5"/>
  <c r="F1770" i="5"/>
  <c r="F1771" i="5"/>
  <c r="F1772" i="5"/>
  <c r="F1773" i="5"/>
  <c r="F1774" i="5"/>
  <c r="F1775" i="5"/>
  <c r="F1776" i="5"/>
  <c r="F1777" i="5"/>
  <c r="F1778" i="5"/>
  <c r="F1779" i="5"/>
  <c r="F1780" i="5"/>
  <c r="F1781" i="5"/>
  <c r="F1782" i="5"/>
  <c r="F1783" i="5"/>
  <c r="F1784" i="5"/>
  <c r="F1785" i="5"/>
  <c r="F1786" i="5"/>
  <c r="F1787" i="5"/>
  <c r="F1788" i="5"/>
  <c r="F1789" i="5"/>
  <c r="F1790" i="5"/>
  <c r="F1791" i="5"/>
  <c r="F1792" i="5"/>
  <c r="F1793" i="5"/>
  <c r="F1794" i="5"/>
  <c r="F1795" i="5"/>
  <c r="F1796" i="5"/>
  <c r="F1797" i="5"/>
  <c r="F1798" i="5"/>
  <c r="F1799" i="5"/>
  <c r="F1800" i="5"/>
  <c r="F1801" i="5"/>
  <c r="F1802" i="5"/>
  <c r="F1803" i="5"/>
  <c r="F1804" i="5"/>
  <c r="F1805" i="5"/>
  <c r="F1806" i="5"/>
  <c r="F1807" i="5"/>
  <c r="F1808" i="5"/>
  <c r="F1809" i="5"/>
  <c r="F1810" i="5"/>
  <c r="F1811" i="5"/>
  <c r="F1812" i="5"/>
  <c r="F1813" i="5"/>
  <c r="F1814" i="5"/>
  <c r="F1815" i="5"/>
  <c r="F1816" i="5"/>
  <c r="F1817" i="5"/>
  <c r="F1818" i="5"/>
  <c r="F1819" i="5"/>
  <c r="F1820" i="5"/>
  <c r="F1821" i="5"/>
  <c r="F1822" i="5"/>
  <c r="F1823" i="5"/>
  <c r="F1824" i="5"/>
  <c r="F1825" i="5"/>
  <c r="F1826" i="5"/>
  <c r="F1827" i="5"/>
  <c r="F1828" i="5"/>
  <c r="F1829" i="5"/>
  <c r="F1830" i="5"/>
  <c r="F1831" i="5"/>
  <c r="F1832" i="5"/>
  <c r="F1833" i="5"/>
  <c r="F1834" i="5"/>
  <c r="F1835" i="5"/>
  <c r="F1836" i="5"/>
  <c r="F1837" i="5"/>
  <c r="F1838" i="5"/>
  <c r="F1839" i="5"/>
  <c r="F1840" i="5"/>
  <c r="F1841" i="5"/>
  <c r="F1842" i="5"/>
  <c r="F1843" i="5"/>
  <c r="F1844" i="5"/>
  <c r="F1845" i="5"/>
  <c r="F1846" i="5"/>
  <c r="F1847" i="5"/>
  <c r="F1848" i="5"/>
  <c r="F1849" i="5"/>
  <c r="F1850" i="5"/>
  <c r="F1851" i="5"/>
  <c r="F1852" i="5"/>
  <c r="F1853" i="5"/>
  <c r="F1854" i="5"/>
  <c r="F1855" i="5"/>
  <c r="F1856" i="5"/>
  <c r="F1857" i="5"/>
  <c r="F1858" i="5"/>
  <c r="F1859" i="5"/>
  <c r="F1860" i="5"/>
  <c r="F1861" i="5"/>
  <c r="F1862" i="5"/>
  <c r="F1863" i="5"/>
  <c r="F1864" i="5"/>
  <c r="F1865" i="5"/>
  <c r="F1866" i="5"/>
  <c r="F1867" i="5"/>
  <c r="F1868" i="5"/>
  <c r="F1869" i="5"/>
  <c r="F1870" i="5"/>
  <c r="F1871" i="5"/>
  <c r="F1872" i="5"/>
  <c r="F1873" i="5"/>
  <c r="F1874" i="5"/>
  <c r="F1875" i="5"/>
  <c r="F1876" i="5"/>
  <c r="F1877" i="5"/>
  <c r="F1878" i="5"/>
  <c r="F1879" i="5"/>
  <c r="F1880" i="5"/>
  <c r="F1881" i="5"/>
  <c r="F1882" i="5"/>
  <c r="F1883" i="5"/>
  <c r="F1884" i="5"/>
  <c r="F1885" i="5"/>
  <c r="F1886" i="5"/>
  <c r="F1887" i="5"/>
  <c r="F1888" i="5"/>
  <c r="F1889" i="5"/>
  <c r="F1890" i="5"/>
  <c r="F1891" i="5"/>
  <c r="F1892" i="5"/>
  <c r="F1893" i="5"/>
  <c r="F1894" i="5"/>
  <c r="F1895" i="5"/>
  <c r="F1896" i="5"/>
  <c r="F1897" i="5"/>
  <c r="F1898" i="5"/>
  <c r="F1899" i="5"/>
  <c r="F1900" i="5"/>
  <c r="F1901" i="5"/>
  <c r="F1902" i="5"/>
  <c r="F1903" i="5"/>
  <c r="F1904" i="5"/>
  <c r="F1905" i="5"/>
  <c r="F1906" i="5"/>
  <c r="F1907" i="5"/>
  <c r="F1908" i="5"/>
  <c r="F1909" i="5"/>
  <c r="F1910" i="5"/>
  <c r="F1911" i="5"/>
  <c r="F1912" i="5"/>
  <c r="F1913" i="5"/>
  <c r="F1914" i="5"/>
  <c r="F1915" i="5"/>
  <c r="F1916" i="5"/>
  <c r="F1917" i="5"/>
  <c r="F1918" i="5"/>
  <c r="F1919" i="5"/>
  <c r="F1920" i="5"/>
  <c r="F1921" i="5"/>
  <c r="F1922" i="5"/>
  <c r="F1923" i="5"/>
  <c r="F1924" i="5"/>
  <c r="F1925" i="5"/>
  <c r="F1926" i="5"/>
  <c r="F1927" i="5"/>
  <c r="F1928" i="5"/>
  <c r="F1929" i="5"/>
  <c r="F1930" i="5"/>
  <c r="F1931" i="5"/>
  <c r="F1932" i="5"/>
  <c r="F1933" i="5"/>
  <c r="F1934" i="5"/>
  <c r="F1935" i="5"/>
  <c r="F1936" i="5"/>
  <c r="F1937" i="5"/>
  <c r="F1938" i="5"/>
  <c r="F1939" i="5"/>
  <c r="F1940" i="5"/>
  <c r="F1941" i="5"/>
  <c r="F1942" i="5"/>
  <c r="F1943" i="5"/>
  <c r="F1944" i="5"/>
  <c r="F1945" i="5"/>
  <c r="F1946" i="5"/>
  <c r="F1947" i="5"/>
  <c r="F1948" i="5"/>
  <c r="F1949" i="5"/>
  <c r="F1950" i="5"/>
  <c r="F1951" i="5"/>
  <c r="F1952" i="5"/>
  <c r="F1953" i="5"/>
  <c r="F1954" i="5"/>
  <c r="F1955" i="5"/>
  <c r="F1956" i="5"/>
  <c r="F1957" i="5"/>
  <c r="F1958" i="5"/>
  <c r="F1959" i="5"/>
  <c r="F1960" i="5"/>
  <c r="F1961" i="5"/>
  <c r="F1962" i="5"/>
  <c r="F1963" i="5"/>
  <c r="F1964" i="5"/>
  <c r="F1965" i="5"/>
  <c r="F1966" i="5"/>
  <c r="F1967" i="5"/>
  <c r="F1968" i="5"/>
  <c r="F1969" i="5"/>
  <c r="F1970" i="5"/>
  <c r="F1971" i="5"/>
  <c r="F1972" i="5"/>
  <c r="F1973" i="5"/>
  <c r="F1974" i="5"/>
  <c r="F1975" i="5"/>
  <c r="F1976" i="5"/>
  <c r="F1977" i="5"/>
  <c r="F1978" i="5"/>
  <c r="F1979" i="5"/>
  <c r="F1980" i="5"/>
  <c r="F1981" i="5"/>
  <c r="F1982" i="5"/>
  <c r="F1983" i="5"/>
  <c r="F1984" i="5"/>
  <c r="F1985" i="5"/>
  <c r="F1986" i="5"/>
  <c r="F1987" i="5"/>
  <c r="F1988" i="5"/>
  <c r="F1989" i="5"/>
  <c r="F1990" i="5"/>
  <c r="F1991" i="5"/>
  <c r="F1992" i="5"/>
  <c r="F1993" i="5"/>
  <c r="F1994" i="5"/>
  <c r="F1995" i="5"/>
  <c r="F1996" i="5"/>
  <c r="F1997" i="5"/>
  <c r="F1998" i="5"/>
  <c r="F1999" i="5"/>
  <c r="F2000" i="5"/>
  <c r="F2001" i="5"/>
  <c r="F2002" i="5"/>
  <c r="F2003" i="5"/>
  <c r="F2004" i="5"/>
  <c r="F2005" i="5"/>
  <c r="F2006" i="5"/>
  <c r="F2007" i="5"/>
  <c r="F2008" i="5"/>
  <c r="F2009" i="5"/>
  <c r="F2010" i="5"/>
  <c r="F2011" i="5"/>
  <c r="F2012" i="5"/>
  <c r="F2013" i="5"/>
  <c r="F2014" i="5"/>
  <c r="F2015" i="5"/>
  <c r="F2016" i="5"/>
  <c r="F2017" i="5"/>
  <c r="F2018" i="5"/>
  <c r="F2019" i="5"/>
  <c r="F2020" i="5"/>
  <c r="F2021" i="5"/>
  <c r="F2022" i="5"/>
  <c r="F2023" i="5"/>
  <c r="F2024" i="5"/>
  <c r="F2025" i="5"/>
  <c r="F2026" i="5"/>
  <c r="F2027" i="5"/>
  <c r="F2028" i="5"/>
  <c r="F2029" i="5"/>
  <c r="F2030" i="5"/>
  <c r="F2031" i="5"/>
  <c r="F2032" i="5"/>
  <c r="F2033" i="5"/>
  <c r="F2034" i="5"/>
  <c r="F2035" i="5"/>
  <c r="F2036" i="5"/>
  <c r="F2037" i="5"/>
  <c r="F2038" i="5"/>
  <c r="F2039" i="5"/>
  <c r="F2040" i="5"/>
  <c r="F2041" i="5"/>
  <c r="F2042" i="5"/>
  <c r="F2043" i="5"/>
  <c r="F2044" i="5"/>
  <c r="F2045" i="5"/>
  <c r="F2046" i="5"/>
  <c r="F2047" i="5"/>
  <c r="F2048" i="5"/>
  <c r="F2049" i="5"/>
  <c r="F2050" i="5"/>
  <c r="F2051" i="5"/>
  <c r="F2052" i="5"/>
  <c r="F2053" i="5"/>
  <c r="F2054" i="5"/>
  <c r="F2055" i="5"/>
  <c r="F2056" i="5"/>
  <c r="F2057" i="5"/>
  <c r="F2058" i="5"/>
  <c r="F2059" i="5"/>
  <c r="F2060" i="5"/>
  <c r="F2061" i="5"/>
  <c r="F2062" i="5"/>
  <c r="F2063" i="5"/>
  <c r="F2064" i="5"/>
  <c r="F2065" i="5"/>
  <c r="F2066" i="5"/>
  <c r="F2067" i="5"/>
  <c r="F2068" i="5"/>
  <c r="F2069" i="5"/>
  <c r="F2070" i="5"/>
  <c r="F2071" i="5"/>
  <c r="F2072" i="5"/>
  <c r="F2073" i="5"/>
  <c r="F2074" i="5"/>
  <c r="F2075" i="5"/>
  <c r="F2076" i="5"/>
  <c r="F2077" i="5"/>
  <c r="F2078" i="5"/>
  <c r="F2079" i="5"/>
  <c r="F2080" i="5"/>
  <c r="F2081" i="5"/>
  <c r="F2082" i="5"/>
  <c r="F2083" i="5"/>
  <c r="F2084" i="5"/>
  <c r="F2085" i="5"/>
  <c r="F2086" i="5"/>
  <c r="F2087" i="5"/>
  <c r="F2088" i="5"/>
  <c r="F2089" i="5"/>
  <c r="F2090" i="5"/>
  <c r="F2091" i="5"/>
  <c r="F2092" i="5"/>
  <c r="F2093" i="5"/>
  <c r="F2094" i="5"/>
  <c r="F2095" i="5"/>
  <c r="F2096" i="5"/>
  <c r="F2097" i="5"/>
  <c r="F2098" i="5"/>
  <c r="F2099" i="5"/>
  <c r="F2100" i="5"/>
  <c r="F2101" i="5"/>
  <c r="F2102" i="5"/>
  <c r="F2103" i="5"/>
  <c r="F2104" i="5"/>
  <c r="F2105" i="5"/>
  <c r="F2106" i="5"/>
  <c r="F2107" i="5"/>
  <c r="F2108" i="5"/>
  <c r="F2109" i="5"/>
  <c r="F2110" i="5"/>
  <c r="F2111" i="5"/>
  <c r="F2112" i="5"/>
  <c r="F2113" i="5"/>
  <c r="F2114" i="5"/>
  <c r="F2115" i="5"/>
  <c r="F2116" i="5"/>
  <c r="F2117" i="5"/>
  <c r="F2118" i="5"/>
  <c r="F2119" i="5"/>
  <c r="F2120" i="5"/>
  <c r="F2121" i="5"/>
  <c r="F2122" i="5"/>
  <c r="F2123" i="5"/>
  <c r="F2124" i="5"/>
  <c r="F2125" i="5"/>
  <c r="F2126" i="5"/>
  <c r="F2127" i="5"/>
  <c r="F2128" i="5"/>
  <c r="F2129" i="5"/>
  <c r="F2130" i="5"/>
  <c r="F2131" i="5"/>
  <c r="F2132" i="5"/>
  <c r="F2133" i="5"/>
  <c r="F2134" i="5"/>
  <c r="F2135" i="5"/>
  <c r="F2136" i="5"/>
  <c r="F2137" i="5"/>
  <c r="F2138" i="5"/>
  <c r="F2139" i="5"/>
  <c r="F2140" i="5"/>
  <c r="F2141" i="5"/>
  <c r="F2142" i="5"/>
  <c r="F2143" i="5"/>
  <c r="F2144" i="5"/>
  <c r="F2145" i="5"/>
  <c r="F2146" i="5"/>
  <c r="F2147" i="5"/>
  <c r="F2148" i="5"/>
  <c r="F2149" i="5"/>
  <c r="F2150" i="5"/>
  <c r="F2151" i="5"/>
  <c r="F2152" i="5"/>
  <c r="F2153" i="5"/>
  <c r="F2154" i="5"/>
  <c r="F2155" i="5"/>
  <c r="F2156" i="5"/>
  <c r="F2157" i="5"/>
  <c r="F2158" i="5"/>
  <c r="F2159" i="5"/>
  <c r="F2160" i="5"/>
  <c r="F2161" i="5"/>
  <c r="F2162" i="5"/>
  <c r="F2163" i="5"/>
  <c r="F2164" i="5"/>
  <c r="F2165" i="5"/>
  <c r="F2166" i="5"/>
  <c r="F2167" i="5"/>
  <c r="F2168" i="5"/>
  <c r="F2169" i="5"/>
  <c r="F2170" i="5"/>
  <c r="F2171" i="5"/>
  <c r="F2172" i="5"/>
  <c r="F2173" i="5"/>
  <c r="F2174" i="5"/>
  <c r="F2175" i="5"/>
  <c r="F2176" i="5"/>
  <c r="F2177" i="5"/>
  <c r="F2178" i="5"/>
  <c r="F2179" i="5"/>
  <c r="F2180" i="5"/>
  <c r="F2181" i="5"/>
  <c r="F2182" i="5"/>
  <c r="F2183" i="5"/>
  <c r="F2184" i="5"/>
  <c r="F2185" i="5"/>
  <c r="F2186" i="5"/>
  <c r="F2187" i="5"/>
  <c r="F2188" i="5"/>
  <c r="F2189" i="5"/>
  <c r="F2190" i="5"/>
  <c r="F2191" i="5"/>
  <c r="F2192" i="5"/>
  <c r="F2193" i="5"/>
  <c r="F2194" i="5"/>
  <c r="F2195" i="5"/>
  <c r="F2196" i="5"/>
  <c r="F2197" i="5"/>
  <c r="F2198" i="5"/>
  <c r="F2199" i="5"/>
  <c r="F2200" i="5"/>
  <c r="F2201" i="5"/>
  <c r="F2202" i="5"/>
  <c r="F2203" i="5"/>
  <c r="F2204" i="5"/>
  <c r="F2205" i="5"/>
  <c r="F2206" i="5"/>
  <c r="F2207" i="5"/>
  <c r="F2208" i="5"/>
  <c r="F2209" i="5"/>
  <c r="F2210" i="5"/>
  <c r="F2211" i="5"/>
  <c r="F2212" i="5"/>
  <c r="F2213" i="5"/>
  <c r="F2214" i="5"/>
  <c r="F2215" i="5"/>
  <c r="F2216" i="5"/>
  <c r="F2217" i="5"/>
  <c r="F2218" i="5"/>
  <c r="F2219" i="5"/>
  <c r="F2220" i="5"/>
  <c r="F2221" i="5"/>
  <c r="F2222" i="5"/>
  <c r="F2223" i="5"/>
  <c r="F2224" i="5"/>
  <c r="F2225" i="5"/>
  <c r="F2226" i="5"/>
  <c r="F2227" i="5"/>
  <c r="F2228" i="5"/>
  <c r="F2229" i="5"/>
  <c r="F2230" i="5"/>
  <c r="F2231" i="5"/>
  <c r="F2232" i="5"/>
  <c r="F2233" i="5"/>
  <c r="F2234" i="5"/>
  <c r="F2235" i="5"/>
  <c r="F2236" i="5"/>
  <c r="F2237" i="5"/>
  <c r="F2238" i="5"/>
  <c r="F2239" i="5"/>
  <c r="F2240" i="5"/>
  <c r="F2241" i="5"/>
  <c r="F2242" i="5"/>
  <c r="F2243" i="5"/>
  <c r="F2244" i="5"/>
  <c r="F2245" i="5"/>
  <c r="F2246" i="5"/>
  <c r="F2247" i="5"/>
  <c r="F2248" i="5"/>
  <c r="F2249" i="5"/>
  <c r="F2250" i="5"/>
  <c r="F2251" i="5"/>
  <c r="F2252" i="5"/>
  <c r="F2253" i="5"/>
  <c r="F2254" i="5"/>
  <c r="F2255" i="5"/>
  <c r="F2256" i="5"/>
  <c r="F2257" i="5"/>
  <c r="F2258" i="5"/>
  <c r="F2259" i="5"/>
  <c r="F2260" i="5"/>
  <c r="F2261" i="5"/>
  <c r="F2262" i="5"/>
  <c r="F2263" i="5"/>
  <c r="F2264" i="5"/>
  <c r="F2265" i="5"/>
  <c r="F2266" i="5"/>
  <c r="F2267" i="5"/>
  <c r="F2268" i="5"/>
  <c r="F2269" i="5"/>
  <c r="F2270" i="5"/>
  <c r="F2271" i="5"/>
  <c r="F2272" i="5"/>
  <c r="F2273" i="5"/>
  <c r="F2274" i="5"/>
  <c r="F2275" i="5"/>
  <c r="F2276" i="5"/>
  <c r="F2277" i="5"/>
  <c r="F2278" i="5"/>
  <c r="F2279" i="5"/>
  <c r="F2280" i="5"/>
  <c r="F2281" i="5"/>
  <c r="F2282" i="5"/>
  <c r="F2283" i="5"/>
  <c r="F2284" i="5"/>
  <c r="F2285" i="5"/>
  <c r="F2286" i="5"/>
  <c r="F2287" i="5"/>
  <c r="F2288" i="5"/>
  <c r="F2289" i="5"/>
  <c r="F2290" i="5"/>
  <c r="F2291" i="5"/>
  <c r="F2292" i="5"/>
  <c r="F2293" i="5"/>
  <c r="F2294" i="5"/>
  <c r="F2295" i="5"/>
  <c r="F2296" i="5"/>
  <c r="F2297" i="5"/>
  <c r="F2298" i="5"/>
  <c r="F2299" i="5"/>
  <c r="F2300" i="5"/>
  <c r="F2301" i="5"/>
  <c r="F2302" i="5"/>
  <c r="F2303" i="5"/>
  <c r="F2304" i="5"/>
  <c r="F2305" i="5"/>
  <c r="F2306" i="5"/>
  <c r="F2307" i="5"/>
  <c r="F2308" i="5"/>
  <c r="F2309" i="5"/>
  <c r="F2310" i="5"/>
  <c r="F2311" i="5"/>
  <c r="F2312" i="5"/>
  <c r="F2313" i="5"/>
  <c r="F2314" i="5"/>
  <c r="F2315" i="5"/>
  <c r="F2316" i="5"/>
  <c r="F2317" i="5"/>
  <c r="F2318" i="5"/>
  <c r="F2319" i="5"/>
  <c r="F2320" i="5"/>
  <c r="F2321" i="5"/>
  <c r="F2322" i="5"/>
  <c r="F2323" i="5"/>
  <c r="F2324" i="5"/>
  <c r="F2325" i="5"/>
  <c r="F2326" i="5"/>
  <c r="F2327" i="5"/>
  <c r="F2328" i="5"/>
  <c r="F2329" i="5"/>
  <c r="F2330" i="5"/>
  <c r="F2331" i="5"/>
  <c r="F2332" i="5"/>
  <c r="F2333" i="5"/>
  <c r="F2334" i="5"/>
  <c r="F2335" i="5"/>
  <c r="F2336" i="5"/>
  <c r="F2337" i="5"/>
  <c r="F2338" i="5"/>
  <c r="F2339" i="5"/>
  <c r="F2340" i="5"/>
  <c r="F2341" i="5"/>
  <c r="F2342" i="5"/>
  <c r="F2343" i="5"/>
  <c r="F2344" i="5"/>
  <c r="F2345" i="5"/>
  <c r="F2346" i="5"/>
  <c r="F2347" i="5"/>
  <c r="F2348" i="5"/>
  <c r="F2349" i="5"/>
  <c r="F2350" i="5"/>
  <c r="F2351" i="5"/>
  <c r="F2352" i="5"/>
  <c r="F2353" i="5"/>
  <c r="F2354" i="5"/>
  <c r="F2355" i="5"/>
  <c r="F2356" i="5"/>
  <c r="F2357" i="5"/>
  <c r="F2358" i="5"/>
  <c r="F2359" i="5"/>
  <c r="F2360" i="5"/>
  <c r="F2361" i="5"/>
  <c r="F2362" i="5"/>
  <c r="F2363" i="5"/>
  <c r="F2364" i="5"/>
  <c r="F2365" i="5"/>
  <c r="F2366" i="5"/>
  <c r="F2367" i="5"/>
  <c r="F2368" i="5"/>
  <c r="F2369" i="5"/>
  <c r="F2370" i="5"/>
  <c r="F2371" i="5"/>
  <c r="F2372" i="5"/>
  <c r="F2373" i="5"/>
  <c r="F2374" i="5"/>
  <c r="F2375" i="5"/>
  <c r="F2376" i="5"/>
  <c r="F2377" i="5"/>
  <c r="F2378" i="5"/>
  <c r="F2379" i="5"/>
  <c r="F2380" i="5"/>
  <c r="F2381" i="5"/>
  <c r="F2382" i="5"/>
  <c r="F2383" i="5"/>
  <c r="F2384" i="5"/>
  <c r="F2385" i="5"/>
  <c r="F2386" i="5"/>
  <c r="F2387" i="5"/>
  <c r="F2388" i="5"/>
  <c r="F2389" i="5"/>
  <c r="F2390" i="5"/>
  <c r="F2391" i="5"/>
  <c r="F2392" i="5"/>
  <c r="F2393" i="5"/>
  <c r="F2394" i="5"/>
  <c r="F2395" i="5"/>
  <c r="F2396" i="5"/>
  <c r="F2397" i="5"/>
  <c r="F2398" i="5"/>
  <c r="F2399" i="5"/>
  <c r="F2400" i="5"/>
  <c r="F2401" i="5"/>
  <c r="F2402" i="5"/>
  <c r="F2403" i="5"/>
  <c r="F2404" i="5"/>
  <c r="F2405" i="5"/>
  <c r="F2406" i="5"/>
  <c r="F2407" i="5"/>
  <c r="F2408" i="5"/>
  <c r="F2409" i="5"/>
  <c r="F2410" i="5"/>
  <c r="F2411" i="5"/>
  <c r="F2412" i="5"/>
  <c r="F2413" i="5"/>
  <c r="F2414" i="5"/>
  <c r="F2415" i="5"/>
  <c r="F2416" i="5"/>
  <c r="F2417" i="5"/>
  <c r="F2418" i="5"/>
  <c r="F2419" i="5"/>
  <c r="F2420" i="5"/>
  <c r="F2421" i="5"/>
  <c r="F2422" i="5"/>
  <c r="F2423" i="5"/>
  <c r="F2424" i="5"/>
  <c r="F2425" i="5"/>
  <c r="F2426" i="5"/>
  <c r="F2427" i="5"/>
  <c r="F2428" i="5"/>
  <c r="F2429" i="5"/>
  <c r="F2430" i="5"/>
  <c r="F2431" i="5"/>
  <c r="F2432" i="5"/>
  <c r="F2433" i="5"/>
  <c r="F2434" i="5"/>
  <c r="F2435" i="5"/>
  <c r="F2436" i="5"/>
  <c r="F2437" i="5"/>
  <c r="F2438" i="5"/>
  <c r="F2439" i="5"/>
  <c r="F2440" i="5"/>
  <c r="F2441" i="5"/>
  <c r="F2442" i="5"/>
  <c r="F2443" i="5"/>
  <c r="F2444" i="5"/>
  <c r="F2445" i="5"/>
  <c r="F2446" i="5"/>
  <c r="F2447" i="5"/>
  <c r="F2448" i="5"/>
  <c r="F2449" i="5"/>
  <c r="F2450" i="5"/>
  <c r="F2451" i="5"/>
  <c r="F2452" i="5"/>
  <c r="F2453" i="5"/>
  <c r="F2454" i="5"/>
  <c r="F2455" i="5"/>
  <c r="F2456" i="5"/>
  <c r="F2457" i="5"/>
  <c r="F2458" i="5"/>
  <c r="F2459" i="5"/>
  <c r="F2460" i="5"/>
  <c r="F2461" i="5"/>
  <c r="F2462" i="5"/>
  <c r="F2463" i="5"/>
  <c r="F2464" i="5"/>
  <c r="F2465" i="5"/>
  <c r="F2466" i="5"/>
  <c r="F2467" i="5"/>
  <c r="F2468" i="5"/>
  <c r="F2469" i="5"/>
  <c r="F2470" i="5"/>
  <c r="F2471" i="5"/>
  <c r="F2472" i="5"/>
  <c r="F2473" i="5"/>
  <c r="F2474" i="5"/>
  <c r="F2475" i="5"/>
  <c r="F2476" i="5"/>
  <c r="F2477" i="5"/>
  <c r="F2478" i="5"/>
  <c r="F2479" i="5"/>
  <c r="F2480" i="5"/>
  <c r="F2481" i="5"/>
  <c r="F2482" i="5"/>
  <c r="F2483" i="5"/>
  <c r="F2484" i="5"/>
  <c r="F2485" i="5"/>
  <c r="F2486" i="5"/>
  <c r="F2487" i="5"/>
  <c r="F2488" i="5"/>
  <c r="F2489" i="5"/>
  <c r="F2490" i="5"/>
  <c r="F2491" i="5"/>
  <c r="F2492" i="5"/>
  <c r="F2493" i="5"/>
  <c r="F2494" i="5"/>
  <c r="F2495" i="5"/>
  <c r="F2496" i="5"/>
  <c r="F2497" i="5"/>
  <c r="F2498" i="5"/>
  <c r="F2499" i="5"/>
  <c r="F2500" i="5"/>
  <c r="F2501" i="5"/>
  <c r="F2502" i="5"/>
  <c r="F2503" i="5"/>
  <c r="F2504" i="5"/>
  <c r="F2505" i="5"/>
  <c r="F2506" i="5"/>
  <c r="F2507" i="5"/>
  <c r="F2508" i="5"/>
  <c r="F2509" i="5"/>
  <c r="F2510" i="5"/>
  <c r="F2511" i="5"/>
  <c r="F2512" i="5"/>
  <c r="F2513" i="5"/>
  <c r="F2514" i="5"/>
  <c r="F2515" i="5"/>
  <c r="F2516" i="5"/>
  <c r="F2517" i="5"/>
  <c r="F2518" i="5"/>
  <c r="F2519" i="5"/>
  <c r="F2520" i="5"/>
  <c r="F2521" i="5"/>
  <c r="F2522" i="5"/>
  <c r="F2523" i="5"/>
  <c r="F2524" i="5"/>
  <c r="F2525" i="5"/>
  <c r="F2526" i="5"/>
  <c r="F2527" i="5"/>
  <c r="F2528" i="5"/>
  <c r="F2529" i="5"/>
  <c r="F2530" i="5"/>
  <c r="F2531" i="5"/>
  <c r="F2532" i="5"/>
  <c r="F2533" i="5"/>
  <c r="F2534" i="5"/>
  <c r="F2535" i="5"/>
  <c r="F2536" i="5"/>
  <c r="F2537" i="5"/>
  <c r="F2538" i="5"/>
  <c r="F2539" i="5"/>
  <c r="F2540" i="5"/>
  <c r="F2541" i="5"/>
  <c r="F2542" i="5"/>
  <c r="F2543" i="5"/>
  <c r="F2544" i="5"/>
  <c r="F2545" i="5"/>
  <c r="F2546" i="5"/>
  <c r="F2547" i="5"/>
  <c r="F2548" i="5"/>
  <c r="F2549" i="5"/>
  <c r="F2550" i="5"/>
  <c r="F2551" i="5"/>
  <c r="F2552" i="5"/>
  <c r="F2553" i="5"/>
  <c r="F2554" i="5"/>
  <c r="F2555" i="5"/>
  <c r="F2556" i="5"/>
  <c r="F2557" i="5"/>
  <c r="F2558" i="5"/>
  <c r="F2559" i="5"/>
  <c r="F2560" i="5"/>
  <c r="F2561" i="5"/>
  <c r="F2562" i="5"/>
  <c r="F2563" i="5"/>
  <c r="F2564" i="5"/>
  <c r="F2565" i="5"/>
  <c r="F2566" i="5"/>
  <c r="F2567" i="5"/>
  <c r="F2568" i="5"/>
  <c r="F2569" i="5"/>
  <c r="F2570" i="5"/>
  <c r="F2571" i="5"/>
  <c r="F2572" i="5"/>
  <c r="F2573" i="5"/>
  <c r="F2574" i="5"/>
  <c r="F2575" i="5"/>
  <c r="F2576" i="5"/>
  <c r="F2577" i="5"/>
  <c r="F2578" i="5"/>
  <c r="F2579" i="5"/>
  <c r="F2580" i="5"/>
  <c r="F2581" i="5"/>
  <c r="F2582" i="5"/>
  <c r="F2583" i="5"/>
  <c r="F2584" i="5"/>
  <c r="F2585" i="5"/>
  <c r="F2586" i="5"/>
  <c r="F2587" i="5"/>
  <c r="F2588" i="5"/>
  <c r="F2589" i="5"/>
  <c r="F2590" i="5"/>
  <c r="F2591" i="5"/>
  <c r="F2592" i="5"/>
  <c r="F2593" i="5"/>
  <c r="F2594" i="5"/>
  <c r="F2595" i="5"/>
  <c r="F2596" i="5"/>
  <c r="F2597" i="5"/>
  <c r="F2598" i="5"/>
  <c r="F2599" i="5"/>
  <c r="F2600" i="5"/>
  <c r="F2601" i="5"/>
  <c r="F2602" i="5"/>
  <c r="F2603" i="5"/>
  <c r="F2604" i="5"/>
  <c r="F2605" i="5"/>
  <c r="F2606" i="5"/>
  <c r="F2607" i="5"/>
  <c r="F2608" i="5"/>
  <c r="F2609" i="5"/>
  <c r="F2610" i="5"/>
  <c r="F2611" i="5"/>
  <c r="F2612" i="5"/>
  <c r="F2613" i="5"/>
  <c r="F2614" i="5"/>
  <c r="F2615" i="5"/>
  <c r="F2616" i="5"/>
  <c r="F2617" i="5"/>
  <c r="F2618" i="5"/>
  <c r="F2619" i="5"/>
  <c r="F2620" i="5"/>
  <c r="F2621" i="5"/>
  <c r="F2622" i="5"/>
  <c r="F2623" i="5"/>
  <c r="F2624" i="5"/>
  <c r="F2625" i="5"/>
  <c r="F2626" i="5"/>
  <c r="F2627" i="5"/>
  <c r="F2628" i="5"/>
  <c r="F2629" i="5"/>
  <c r="F2630" i="5"/>
  <c r="F2631" i="5"/>
  <c r="F2632" i="5"/>
  <c r="F2633" i="5"/>
  <c r="F2634" i="5"/>
  <c r="F2635" i="5"/>
  <c r="F2636" i="5"/>
  <c r="F2637" i="5"/>
  <c r="F2638" i="5"/>
  <c r="F2639" i="5"/>
  <c r="F2640" i="5"/>
  <c r="F2641" i="5"/>
  <c r="F2642" i="5"/>
  <c r="F2643" i="5"/>
  <c r="F2644" i="5"/>
  <c r="F2645" i="5"/>
  <c r="F2646" i="5"/>
  <c r="F2647" i="5"/>
  <c r="F2648" i="5"/>
  <c r="F2649" i="5"/>
  <c r="F2650" i="5"/>
  <c r="F2651" i="5"/>
  <c r="F2652" i="5"/>
  <c r="F2653" i="5"/>
  <c r="F2654" i="5"/>
  <c r="F2655" i="5"/>
  <c r="F2656" i="5"/>
  <c r="F2657" i="5"/>
  <c r="F2658" i="5"/>
  <c r="F2659" i="5"/>
  <c r="F2660" i="5"/>
  <c r="F2661" i="5"/>
  <c r="F2662" i="5"/>
  <c r="F2663" i="5"/>
  <c r="F2664" i="5"/>
  <c r="F2665" i="5"/>
  <c r="F2666" i="5"/>
  <c r="F2667" i="5"/>
  <c r="F2668" i="5"/>
  <c r="F2669" i="5"/>
  <c r="F2670" i="5"/>
  <c r="F2671" i="5"/>
  <c r="F2672" i="5"/>
  <c r="F2673" i="5"/>
  <c r="F2674" i="5"/>
  <c r="F2675" i="5"/>
  <c r="F2676" i="5"/>
  <c r="F2677" i="5"/>
  <c r="F2678" i="5"/>
  <c r="F2679" i="5"/>
  <c r="F2680" i="5"/>
  <c r="F2681" i="5"/>
  <c r="F2682" i="5"/>
  <c r="F2683" i="5"/>
  <c r="F2684" i="5"/>
  <c r="F2685" i="5"/>
  <c r="F2686" i="5"/>
  <c r="F2687" i="5"/>
  <c r="F2688" i="5"/>
  <c r="F2689" i="5"/>
  <c r="F2690" i="5"/>
  <c r="F2691" i="5"/>
  <c r="F2692" i="5"/>
  <c r="F2693" i="5"/>
  <c r="F2694" i="5"/>
  <c r="F2695" i="5"/>
  <c r="F2696" i="5"/>
  <c r="F2697" i="5"/>
  <c r="F2698" i="5"/>
  <c r="F2699" i="5"/>
  <c r="F2700" i="5"/>
  <c r="F2701" i="5"/>
  <c r="F2702" i="5"/>
  <c r="F2703" i="5"/>
  <c r="F2704" i="5"/>
  <c r="F2705" i="5"/>
  <c r="F2706" i="5"/>
  <c r="F2707" i="5"/>
  <c r="F2708" i="5"/>
  <c r="F2709" i="5"/>
  <c r="F2710" i="5"/>
  <c r="F2711" i="5"/>
  <c r="F2712" i="5"/>
  <c r="F2713" i="5"/>
  <c r="F2714" i="5"/>
  <c r="F2715" i="5"/>
  <c r="F2716" i="5"/>
  <c r="F2717" i="5"/>
  <c r="F2718" i="5"/>
  <c r="F2719" i="5"/>
  <c r="F2720" i="5"/>
  <c r="F2721" i="5"/>
  <c r="F2722" i="5"/>
  <c r="F2723" i="5"/>
  <c r="F2724" i="5"/>
  <c r="F2725" i="5"/>
  <c r="F2726" i="5"/>
  <c r="F2727" i="5"/>
  <c r="F2728" i="5"/>
  <c r="F2729" i="5"/>
  <c r="F2730" i="5"/>
  <c r="F2731" i="5"/>
  <c r="F2732" i="5"/>
  <c r="F2733" i="5"/>
  <c r="F2734" i="5"/>
  <c r="F2735" i="5"/>
  <c r="F2736" i="5"/>
  <c r="F2737" i="5"/>
  <c r="F2738" i="5"/>
  <c r="F2739" i="5"/>
  <c r="F2740" i="5"/>
  <c r="F2741" i="5"/>
  <c r="F2742" i="5"/>
  <c r="F2743" i="5"/>
  <c r="F2744" i="5"/>
  <c r="F2745" i="5"/>
  <c r="F2746" i="5"/>
  <c r="F2747" i="5"/>
  <c r="F2748" i="5"/>
  <c r="F2749" i="5"/>
  <c r="F2750" i="5"/>
  <c r="F2751" i="5"/>
  <c r="F2752" i="5"/>
  <c r="F2753" i="5"/>
  <c r="F2754" i="5"/>
  <c r="F2755" i="5"/>
  <c r="F2756" i="5"/>
  <c r="F2757" i="5"/>
  <c r="F2758" i="5"/>
  <c r="F2759" i="5"/>
  <c r="F2760" i="5"/>
  <c r="F2761" i="5"/>
  <c r="F2762" i="5"/>
  <c r="F2763" i="5"/>
  <c r="F2764" i="5"/>
  <c r="F2765" i="5"/>
  <c r="F2766" i="5"/>
  <c r="F2767" i="5"/>
  <c r="F2768" i="5"/>
  <c r="F2769" i="5"/>
  <c r="F2770" i="5"/>
  <c r="F2771" i="5"/>
  <c r="F2772" i="5"/>
  <c r="F2773" i="5"/>
  <c r="F2774" i="5"/>
  <c r="F2775" i="5"/>
  <c r="F2776" i="5"/>
  <c r="F2777" i="5"/>
  <c r="F2778" i="5"/>
  <c r="F2779" i="5"/>
  <c r="F2780" i="5"/>
  <c r="F2781" i="5"/>
  <c r="F2782" i="5"/>
  <c r="F2783" i="5"/>
  <c r="F2784" i="5"/>
  <c r="F2785" i="5"/>
  <c r="F2786" i="5"/>
  <c r="F2787" i="5"/>
  <c r="F2788" i="5"/>
  <c r="F2789" i="5"/>
  <c r="F2790" i="5"/>
  <c r="F2791" i="5"/>
  <c r="F2792" i="5"/>
  <c r="F2793" i="5"/>
  <c r="F2794" i="5"/>
  <c r="F2795" i="5"/>
  <c r="F2796" i="5"/>
  <c r="F2797" i="5"/>
  <c r="F2798" i="5"/>
  <c r="F2799" i="5"/>
  <c r="F2800" i="5"/>
  <c r="F2801" i="5"/>
  <c r="F2802" i="5"/>
  <c r="F2803" i="5"/>
  <c r="F2804" i="5"/>
  <c r="F2805" i="5"/>
  <c r="F2806" i="5"/>
  <c r="F2807" i="5"/>
  <c r="F2808" i="5"/>
  <c r="F2809" i="5"/>
  <c r="F2810" i="5"/>
  <c r="F2811" i="5"/>
  <c r="F2812" i="5"/>
  <c r="F2813" i="5"/>
  <c r="F2814" i="5"/>
  <c r="F2815" i="5"/>
  <c r="F2816" i="5"/>
  <c r="F2817" i="5"/>
  <c r="F2818" i="5"/>
  <c r="F2819" i="5"/>
  <c r="F2820" i="5"/>
  <c r="F2821" i="5"/>
  <c r="F2822" i="5"/>
  <c r="F2823" i="5"/>
  <c r="F2824" i="5"/>
  <c r="F2825" i="5"/>
  <c r="F2826" i="5"/>
  <c r="F2827" i="5"/>
  <c r="F2828" i="5"/>
  <c r="F2829" i="5"/>
  <c r="F2830" i="5"/>
  <c r="F2831" i="5"/>
  <c r="F2832" i="5"/>
  <c r="F2833" i="5"/>
  <c r="F2834" i="5"/>
  <c r="F2835" i="5"/>
  <c r="F2836" i="5"/>
  <c r="F2837" i="5"/>
  <c r="F2838" i="5"/>
  <c r="F2839" i="5"/>
  <c r="F2840" i="5"/>
  <c r="F2841" i="5"/>
  <c r="F2842" i="5"/>
  <c r="F2843" i="5"/>
  <c r="F2844" i="5"/>
  <c r="F2845" i="5"/>
  <c r="F2846" i="5"/>
  <c r="F2847" i="5"/>
  <c r="F2848" i="5"/>
  <c r="F2849" i="5"/>
  <c r="F2850" i="5"/>
  <c r="F2851" i="5"/>
  <c r="F2852" i="5"/>
  <c r="F2853" i="5"/>
  <c r="F2854" i="5"/>
  <c r="F2855" i="5"/>
  <c r="F2856" i="5"/>
  <c r="F2857" i="5"/>
  <c r="F2858" i="5"/>
  <c r="F2859" i="5"/>
  <c r="F2860" i="5"/>
  <c r="F2861" i="5"/>
  <c r="F2862" i="5"/>
  <c r="F2863" i="5"/>
  <c r="F2864" i="5"/>
  <c r="F2865" i="5"/>
  <c r="F2866" i="5"/>
  <c r="F2867" i="5"/>
  <c r="F2868" i="5"/>
  <c r="F2869" i="5"/>
  <c r="F2870" i="5"/>
  <c r="F2871" i="5"/>
  <c r="F2872" i="5"/>
  <c r="F2873" i="5"/>
  <c r="F2874" i="5"/>
  <c r="F2875" i="5"/>
  <c r="F2876" i="5"/>
  <c r="F2877" i="5"/>
  <c r="F2878" i="5"/>
  <c r="F2879" i="5"/>
  <c r="F2880" i="5"/>
  <c r="F2881" i="5"/>
  <c r="F2882" i="5"/>
  <c r="F2883" i="5"/>
  <c r="F2884" i="5"/>
  <c r="F2885" i="5"/>
  <c r="F2886" i="5"/>
  <c r="F2887" i="5"/>
  <c r="F2888" i="5"/>
  <c r="F2889" i="5"/>
  <c r="F2890" i="5"/>
  <c r="F2891" i="5"/>
  <c r="F2892" i="5"/>
  <c r="F2893" i="5"/>
  <c r="F2894" i="5"/>
  <c r="F2895" i="5"/>
  <c r="F2896" i="5"/>
  <c r="F2897" i="5"/>
  <c r="F2898" i="5"/>
  <c r="F2899" i="5"/>
  <c r="F2900" i="5"/>
  <c r="F2901" i="5"/>
  <c r="F2902" i="5"/>
  <c r="F2903" i="5"/>
  <c r="F2904" i="5"/>
  <c r="F2905" i="5"/>
  <c r="F2906" i="5"/>
  <c r="F2907" i="5"/>
  <c r="F2908" i="5"/>
  <c r="F2909" i="5"/>
  <c r="F2910" i="5"/>
  <c r="F2911" i="5"/>
  <c r="F2912" i="5"/>
  <c r="F2913" i="5"/>
  <c r="F2914" i="5"/>
  <c r="F2915" i="5"/>
  <c r="F2916" i="5"/>
  <c r="F2917" i="5"/>
  <c r="F2918" i="5"/>
  <c r="F2919" i="5"/>
  <c r="F2920" i="5"/>
  <c r="F2921" i="5"/>
  <c r="F2922" i="5"/>
  <c r="F2923" i="5"/>
  <c r="F2924" i="5"/>
  <c r="F2925" i="5"/>
  <c r="F2926" i="5"/>
  <c r="F2927" i="5"/>
  <c r="F2928" i="5"/>
  <c r="F2929" i="5"/>
  <c r="F2930" i="5"/>
  <c r="F2931" i="5"/>
  <c r="F2932" i="5"/>
  <c r="F2933" i="5"/>
  <c r="F2934" i="5"/>
  <c r="F2935" i="5"/>
  <c r="F2936" i="5"/>
  <c r="F2937" i="5"/>
  <c r="F2938" i="5"/>
  <c r="F2939" i="5"/>
  <c r="F2940" i="5"/>
  <c r="F2941" i="5"/>
  <c r="F2942" i="5"/>
  <c r="F2943" i="5"/>
  <c r="F2944" i="5"/>
  <c r="F2945" i="5"/>
  <c r="F2946" i="5"/>
  <c r="F2947" i="5"/>
  <c r="F2948" i="5"/>
  <c r="F2949" i="5"/>
  <c r="F2950" i="5"/>
  <c r="F2951" i="5"/>
  <c r="F2952" i="5"/>
  <c r="F2953" i="5"/>
  <c r="F2954" i="5"/>
  <c r="F2955" i="5"/>
  <c r="F2956" i="5"/>
  <c r="F2957" i="5"/>
  <c r="F2958" i="5"/>
  <c r="F2959" i="5"/>
  <c r="F2960" i="5"/>
  <c r="F2961" i="5"/>
  <c r="F2962" i="5"/>
  <c r="F2963" i="5"/>
  <c r="F2964" i="5"/>
  <c r="F2965" i="5"/>
  <c r="F2966" i="5"/>
  <c r="F2967" i="5"/>
  <c r="F2968" i="5"/>
  <c r="F2969" i="5"/>
  <c r="F2970" i="5"/>
  <c r="F2971" i="5"/>
  <c r="F2972" i="5"/>
  <c r="F2973" i="5"/>
  <c r="F2974" i="5"/>
  <c r="F2975" i="5"/>
  <c r="F2976" i="5"/>
  <c r="F2977" i="5"/>
  <c r="F2978" i="5"/>
  <c r="F2979" i="5"/>
  <c r="F2980" i="5"/>
  <c r="F2981" i="5"/>
  <c r="F2982" i="5"/>
  <c r="F2983" i="5"/>
  <c r="F2984" i="5"/>
  <c r="F2985" i="5"/>
  <c r="F2986" i="5"/>
  <c r="F2987" i="5"/>
  <c r="F2988" i="5"/>
  <c r="F2989" i="5"/>
  <c r="F2990" i="5"/>
  <c r="F2991" i="5"/>
  <c r="F2992" i="5"/>
  <c r="F2993" i="5"/>
  <c r="F2994" i="5"/>
  <c r="F2995" i="5"/>
  <c r="F2996" i="5"/>
  <c r="F2997" i="5"/>
  <c r="F2998" i="5"/>
  <c r="F2999" i="5"/>
  <c r="F3000" i="5"/>
  <c r="F3001" i="5"/>
  <c r="F3002" i="5"/>
  <c r="F3003" i="5"/>
  <c r="F3004" i="5"/>
  <c r="F3005" i="5"/>
  <c r="F3006" i="5"/>
  <c r="F3007" i="5"/>
  <c r="F3008" i="5"/>
  <c r="F3009" i="5"/>
  <c r="F3010" i="5"/>
  <c r="F3011" i="5"/>
  <c r="F3012" i="5"/>
  <c r="F3013" i="5"/>
  <c r="F3014" i="5"/>
  <c r="F3015" i="5"/>
  <c r="F3016" i="5"/>
  <c r="F3017" i="5"/>
  <c r="F3018" i="5"/>
  <c r="F3019" i="5"/>
  <c r="F3020" i="5"/>
  <c r="F3021" i="5"/>
  <c r="F3022" i="5"/>
  <c r="F3023" i="5"/>
  <c r="F3024" i="5"/>
  <c r="F3025" i="5"/>
  <c r="F3026" i="5"/>
  <c r="F3027" i="5"/>
  <c r="F3028" i="5"/>
  <c r="F3029" i="5"/>
  <c r="F3030" i="5"/>
  <c r="F3031" i="5"/>
  <c r="F3032" i="5"/>
  <c r="F3033" i="5"/>
  <c r="F3034" i="5"/>
  <c r="F3035" i="5"/>
  <c r="F3036" i="5"/>
  <c r="F3037" i="5"/>
  <c r="F3038" i="5"/>
  <c r="F3039" i="5"/>
  <c r="F3040" i="5"/>
  <c r="F3041" i="5"/>
  <c r="F3042" i="5"/>
  <c r="F3043" i="5"/>
  <c r="F3044" i="5"/>
  <c r="F3045" i="5"/>
  <c r="F3046" i="5"/>
  <c r="F3047" i="5"/>
  <c r="F3048" i="5"/>
  <c r="F3049" i="5"/>
  <c r="F3050" i="5"/>
  <c r="F3051" i="5"/>
  <c r="F3052" i="5"/>
  <c r="F3053" i="5"/>
  <c r="F3054" i="5"/>
  <c r="F3055" i="5"/>
  <c r="F3056" i="5"/>
  <c r="F3057" i="5"/>
  <c r="F3058" i="5"/>
  <c r="F3059" i="5"/>
  <c r="F3060" i="5"/>
  <c r="F3061" i="5"/>
  <c r="F3062" i="5"/>
  <c r="F3063" i="5"/>
  <c r="F3064" i="5"/>
  <c r="F3065" i="5"/>
  <c r="F3066" i="5"/>
  <c r="F3067" i="5"/>
  <c r="F3068" i="5"/>
  <c r="F3069" i="5"/>
  <c r="F3070" i="5"/>
  <c r="F3071" i="5"/>
  <c r="F3072" i="5"/>
  <c r="F3073" i="5"/>
  <c r="F3074" i="5"/>
  <c r="F3075" i="5"/>
  <c r="F3076" i="5"/>
  <c r="F3077" i="5"/>
  <c r="F3078" i="5"/>
  <c r="F3079" i="5"/>
  <c r="F3080" i="5"/>
  <c r="F3081" i="5"/>
  <c r="F3082" i="5"/>
  <c r="F3083" i="5"/>
  <c r="F3084" i="5"/>
  <c r="F3085" i="5"/>
  <c r="F3086" i="5"/>
  <c r="F3087" i="5"/>
  <c r="F3088" i="5"/>
  <c r="F3089" i="5"/>
  <c r="F3090" i="5"/>
  <c r="F3091" i="5"/>
  <c r="F3092" i="5"/>
  <c r="F3093" i="5"/>
  <c r="F3094" i="5"/>
  <c r="F3095" i="5"/>
  <c r="F3096" i="5"/>
  <c r="F3097" i="5"/>
  <c r="F3098" i="5"/>
  <c r="F3099" i="5"/>
  <c r="F3100" i="5"/>
  <c r="F3101" i="5"/>
  <c r="F3102" i="5"/>
  <c r="F3103" i="5"/>
  <c r="F3104" i="5"/>
  <c r="F3105" i="5"/>
  <c r="F3106" i="5"/>
  <c r="F3107" i="5"/>
  <c r="F3108" i="5"/>
  <c r="F3109" i="5"/>
  <c r="F3110" i="5"/>
  <c r="F3111" i="5"/>
  <c r="F3112" i="5"/>
  <c r="F3113" i="5"/>
  <c r="F3114" i="5"/>
  <c r="F3115" i="5"/>
  <c r="F3116" i="5"/>
  <c r="F3117" i="5"/>
  <c r="F3118" i="5"/>
  <c r="F3119" i="5"/>
  <c r="F3120" i="5"/>
  <c r="F3121" i="5"/>
  <c r="F3122" i="5"/>
  <c r="F3123" i="5"/>
  <c r="F3124" i="5"/>
  <c r="F3125" i="5"/>
  <c r="F3126" i="5"/>
  <c r="F3127" i="5"/>
  <c r="F3128" i="5"/>
  <c r="F3129" i="5"/>
  <c r="F3130" i="5"/>
  <c r="F3131" i="5"/>
  <c r="F3132" i="5"/>
  <c r="F3133" i="5"/>
  <c r="F3134" i="5"/>
  <c r="F3135" i="5"/>
  <c r="F3136" i="5"/>
  <c r="F3137" i="5"/>
  <c r="F3138" i="5"/>
  <c r="F3139" i="5"/>
  <c r="F3140" i="5"/>
  <c r="F3141" i="5"/>
  <c r="F3142" i="5"/>
  <c r="F3143" i="5"/>
  <c r="F3144" i="5"/>
  <c r="F3145" i="5"/>
  <c r="F3146" i="5"/>
  <c r="F3147" i="5"/>
  <c r="F3148" i="5"/>
  <c r="F3149" i="5"/>
  <c r="F3150" i="5"/>
  <c r="F3151" i="5"/>
  <c r="F3152" i="5"/>
  <c r="F3153" i="5"/>
  <c r="F3154" i="5"/>
  <c r="F3155" i="5"/>
  <c r="F3156" i="5"/>
  <c r="F3157" i="5"/>
  <c r="F3158" i="5"/>
  <c r="F3159" i="5"/>
  <c r="F3160" i="5"/>
  <c r="F3161" i="5"/>
  <c r="F3162" i="5"/>
  <c r="F3163" i="5"/>
  <c r="F3164" i="5"/>
  <c r="F3165" i="5"/>
  <c r="F3166" i="5"/>
  <c r="F3167" i="5"/>
  <c r="F3168" i="5"/>
  <c r="F3169" i="5"/>
  <c r="F3170" i="5"/>
  <c r="F3171" i="5"/>
  <c r="F3172" i="5"/>
  <c r="F3173" i="5"/>
  <c r="F3174" i="5"/>
  <c r="F3175" i="5"/>
  <c r="F3176" i="5"/>
  <c r="F3177" i="5"/>
  <c r="F3178" i="5"/>
  <c r="F3179" i="5"/>
  <c r="F3180" i="5"/>
  <c r="F3181" i="5"/>
  <c r="F3182" i="5"/>
  <c r="F3183" i="5"/>
  <c r="F3184" i="5"/>
  <c r="F3185" i="5"/>
  <c r="F3186" i="5"/>
  <c r="F3187" i="5"/>
  <c r="F3188" i="5"/>
  <c r="F3189" i="5"/>
  <c r="F3190" i="5"/>
  <c r="F3191" i="5"/>
  <c r="F3192" i="5"/>
  <c r="F3193" i="5"/>
  <c r="F3194" i="5"/>
  <c r="F3195" i="5"/>
  <c r="F3196" i="5"/>
  <c r="F3197" i="5"/>
  <c r="F3198" i="5"/>
  <c r="F3199" i="5"/>
  <c r="F3200" i="5"/>
  <c r="F3201" i="5"/>
  <c r="F3202" i="5"/>
  <c r="F3203" i="5"/>
  <c r="F3204" i="5"/>
  <c r="F3205" i="5"/>
  <c r="F3206" i="5"/>
  <c r="F3207" i="5"/>
  <c r="F3208" i="5"/>
  <c r="F3209" i="5"/>
  <c r="F3210" i="5"/>
  <c r="F3211" i="5"/>
  <c r="F3212" i="5"/>
  <c r="F3213" i="5"/>
  <c r="F3214" i="5"/>
  <c r="F3215" i="5"/>
  <c r="F3216" i="5"/>
  <c r="F3217" i="5"/>
  <c r="F3218" i="5"/>
  <c r="F3219" i="5"/>
  <c r="F3220" i="5"/>
  <c r="F3221" i="5"/>
  <c r="F3222" i="5"/>
  <c r="F3223" i="5"/>
  <c r="F3224" i="5"/>
  <c r="F3225" i="5"/>
  <c r="F3226" i="5"/>
  <c r="F3227" i="5"/>
  <c r="F3228" i="5"/>
  <c r="F3229" i="5"/>
  <c r="F3230" i="5"/>
  <c r="F3231" i="5"/>
  <c r="F3232" i="5"/>
  <c r="F3233" i="5"/>
  <c r="F3234" i="5"/>
  <c r="F3235" i="5"/>
  <c r="F3236" i="5"/>
  <c r="F3237" i="5"/>
  <c r="F3238" i="5"/>
  <c r="F3239" i="5"/>
  <c r="F3240" i="5"/>
  <c r="F3241" i="5"/>
  <c r="F3242" i="5"/>
  <c r="F3243" i="5"/>
  <c r="F3244" i="5"/>
  <c r="F3245" i="5"/>
  <c r="F3246" i="5"/>
  <c r="F3247" i="5"/>
  <c r="F3248" i="5"/>
  <c r="F3249" i="5"/>
  <c r="F3250" i="5"/>
  <c r="F3251" i="5"/>
  <c r="F3252" i="5"/>
  <c r="F3253" i="5"/>
  <c r="F3254" i="5"/>
  <c r="F3255" i="5"/>
  <c r="F3256" i="5"/>
  <c r="F3257" i="5"/>
  <c r="F3258" i="5"/>
  <c r="F3259" i="5"/>
  <c r="F3260" i="5"/>
  <c r="F3261" i="5"/>
  <c r="F3262" i="5"/>
  <c r="F3263" i="5"/>
  <c r="F3264" i="5"/>
  <c r="F3265" i="5"/>
  <c r="F3266" i="5"/>
  <c r="F3267" i="5"/>
  <c r="F3268" i="5"/>
  <c r="F3269" i="5"/>
  <c r="F3270" i="5"/>
  <c r="F3271" i="5"/>
  <c r="F3272" i="5"/>
  <c r="F3273" i="5"/>
  <c r="F3274" i="5"/>
  <c r="F3275" i="5"/>
  <c r="F3276" i="5"/>
  <c r="F3277" i="5"/>
  <c r="F3278" i="5"/>
  <c r="F3279" i="5"/>
  <c r="F3280" i="5"/>
  <c r="F3281" i="5"/>
  <c r="F3282" i="5"/>
  <c r="F3283" i="5"/>
  <c r="F3284" i="5"/>
  <c r="F3285" i="5"/>
  <c r="F3286" i="5"/>
  <c r="F3287" i="5"/>
  <c r="F3288" i="5"/>
  <c r="F3289" i="5"/>
  <c r="F3290" i="5"/>
  <c r="F3291" i="5"/>
  <c r="F3292" i="5"/>
  <c r="F3293" i="5"/>
  <c r="F3294" i="5"/>
  <c r="F3295" i="5"/>
  <c r="F3296" i="5"/>
  <c r="F3297" i="5"/>
  <c r="F3298" i="5"/>
  <c r="F3299" i="5"/>
  <c r="F3300" i="5"/>
  <c r="F3301" i="5"/>
  <c r="F3302" i="5"/>
  <c r="F3303" i="5"/>
  <c r="F3304" i="5"/>
  <c r="F3305" i="5"/>
  <c r="F3306" i="5"/>
  <c r="F3307" i="5"/>
  <c r="F3308" i="5"/>
  <c r="F3309" i="5"/>
  <c r="F3310" i="5"/>
  <c r="F3311" i="5"/>
  <c r="F3312" i="5"/>
  <c r="F3313" i="5"/>
  <c r="F3314" i="5"/>
  <c r="F3315" i="5"/>
  <c r="F3316" i="5"/>
  <c r="F3317" i="5"/>
  <c r="F3318" i="5"/>
  <c r="F3319" i="5"/>
  <c r="F3320" i="5"/>
  <c r="F3321" i="5"/>
  <c r="F3322" i="5"/>
  <c r="F3323" i="5"/>
  <c r="F3324" i="5"/>
  <c r="F3325" i="5"/>
  <c r="F3326" i="5"/>
  <c r="F3327" i="5"/>
  <c r="F3328" i="5"/>
  <c r="F3329" i="5"/>
  <c r="F3330" i="5"/>
  <c r="F3331" i="5"/>
  <c r="F3332" i="5"/>
  <c r="F3333" i="5"/>
  <c r="F3334" i="5"/>
  <c r="F3335" i="5"/>
  <c r="F3336" i="5"/>
  <c r="F3337" i="5"/>
  <c r="F3338" i="5"/>
  <c r="F3339" i="5"/>
  <c r="F3340" i="5"/>
  <c r="F3341" i="5"/>
  <c r="F3342" i="5"/>
  <c r="F3343" i="5"/>
  <c r="F3344" i="5"/>
  <c r="F3345" i="5"/>
  <c r="F3346" i="5"/>
  <c r="F3347" i="5"/>
  <c r="F3348" i="5"/>
  <c r="F3349" i="5"/>
  <c r="F3350" i="5"/>
  <c r="F3351" i="5"/>
  <c r="F3352" i="5"/>
  <c r="F3353" i="5"/>
  <c r="F3354" i="5"/>
  <c r="F3355" i="5"/>
  <c r="F3356" i="5"/>
  <c r="F3357" i="5"/>
  <c r="F3358" i="5"/>
  <c r="F3359" i="5"/>
  <c r="F3360" i="5"/>
  <c r="F3361" i="5"/>
  <c r="F3362" i="5"/>
  <c r="F3363" i="5"/>
  <c r="F3364" i="5"/>
  <c r="F3365" i="5"/>
  <c r="F3366" i="5"/>
  <c r="F3367" i="5"/>
  <c r="F3368" i="5"/>
  <c r="F3369" i="5"/>
  <c r="F3370" i="5"/>
  <c r="F3371" i="5"/>
  <c r="F3372" i="5"/>
  <c r="F3373" i="5"/>
  <c r="F3374" i="5"/>
  <c r="F3375" i="5"/>
  <c r="F3376" i="5"/>
  <c r="F3377" i="5"/>
  <c r="F3378" i="5"/>
  <c r="F3379" i="5"/>
  <c r="F3380" i="5"/>
  <c r="F3381" i="5"/>
  <c r="F3382" i="5"/>
  <c r="F3383" i="5"/>
  <c r="F3384" i="5"/>
  <c r="F3385" i="5"/>
  <c r="F3386" i="5"/>
  <c r="F3387" i="5"/>
  <c r="F3388" i="5"/>
  <c r="F3389" i="5"/>
  <c r="F3390" i="5"/>
  <c r="F3391" i="5"/>
  <c r="F3392" i="5"/>
  <c r="F3393" i="5"/>
  <c r="F3394" i="5"/>
  <c r="F3395" i="5"/>
  <c r="F3396" i="5"/>
  <c r="F3397" i="5"/>
  <c r="F3398" i="5"/>
  <c r="F3399" i="5"/>
  <c r="F3400" i="5"/>
  <c r="F3401" i="5"/>
  <c r="F3402" i="5"/>
  <c r="F3403" i="5"/>
  <c r="F3404" i="5"/>
  <c r="F3405" i="5"/>
  <c r="F3406" i="5"/>
  <c r="F3407" i="5"/>
  <c r="F3408" i="5"/>
  <c r="F3409" i="5"/>
  <c r="F3410" i="5"/>
  <c r="F3411" i="5"/>
  <c r="F3412" i="5"/>
  <c r="F3413" i="5"/>
  <c r="F3414" i="5"/>
  <c r="F3415" i="5"/>
  <c r="F3416" i="5"/>
  <c r="F3417" i="5"/>
  <c r="F3418" i="5"/>
  <c r="F3419" i="5"/>
  <c r="F3420" i="5"/>
  <c r="F3421" i="5"/>
  <c r="F3422" i="5"/>
  <c r="F3423" i="5"/>
  <c r="F3424" i="5"/>
  <c r="F3425" i="5"/>
  <c r="F3426" i="5"/>
  <c r="F3427" i="5"/>
  <c r="F3428" i="5"/>
  <c r="F3429" i="5"/>
  <c r="F3430" i="5"/>
  <c r="F3431" i="5"/>
  <c r="F3432" i="5"/>
  <c r="F3433" i="5"/>
  <c r="F3434" i="5"/>
  <c r="F3435" i="5"/>
  <c r="F3436" i="5"/>
  <c r="F3437" i="5"/>
  <c r="F3438" i="5"/>
  <c r="F3439" i="5"/>
  <c r="F3440" i="5"/>
  <c r="F3441" i="5"/>
  <c r="F3442" i="5"/>
  <c r="F3443" i="5"/>
  <c r="F3444" i="5"/>
  <c r="F3445" i="5"/>
  <c r="F3446" i="5"/>
  <c r="F3447" i="5"/>
  <c r="F3448" i="5"/>
  <c r="F3449" i="5"/>
  <c r="F3450" i="5"/>
  <c r="F3451" i="5"/>
  <c r="F3452" i="5"/>
  <c r="F3453" i="5"/>
  <c r="F3454" i="5"/>
  <c r="F3455" i="5"/>
  <c r="F3456" i="5"/>
  <c r="F3457" i="5"/>
  <c r="F3458" i="5"/>
  <c r="F3459" i="5"/>
  <c r="F3460" i="5"/>
  <c r="F3461" i="5"/>
  <c r="F3462" i="5"/>
  <c r="F3463" i="5"/>
  <c r="F3464" i="5"/>
  <c r="F3465" i="5"/>
  <c r="F3466" i="5"/>
  <c r="F3467" i="5"/>
  <c r="F3468" i="5"/>
  <c r="F3469" i="5"/>
  <c r="F3470" i="5"/>
  <c r="F3471" i="5"/>
  <c r="F3472" i="5"/>
  <c r="F3473" i="5"/>
  <c r="F3474" i="5"/>
  <c r="F3475" i="5"/>
  <c r="F3476" i="5"/>
  <c r="F3477" i="5"/>
  <c r="F3478" i="5"/>
  <c r="F3479" i="5"/>
  <c r="F3480" i="5"/>
  <c r="F3481" i="5"/>
  <c r="F3482" i="5"/>
  <c r="F3483" i="5"/>
  <c r="F3484" i="5"/>
  <c r="F3485" i="5"/>
  <c r="F3486" i="5"/>
  <c r="F3487" i="5"/>
  <c r="F3488" i="5"/>
  <c r="F3489" i="5"/>
  <c r="F3490" i="5"/>
  <c r="F3491" i="5"/>
  <c r="F3492" i="5"/>
  <c r="F3493" i="5"/>
  <c r="F3494" i="5"/>
  <c r="F3495" i="5"/>
  <c r="F3496" i="5"/>
  <c r="F3497" i="5"/>
  <c r="F3498" i="5"/>
  <c r="F3499" i="5"/>
  <c r="F3500" i="5"/>
  <c r="F3501" i="5"/>
  <c r="F3502" i="5"/>
  <c r="F3503" i="5"/>
  <c r="F3504" i="5"/>
  <c r="F3505" i="5"/>
  <c r="F3506" i="5"/>
  <c r="F3507" i="5"/>
  <c r="F3508" i="5"/>
  <c r="F3509" i="5"/>
  <c r="F3510" i="5"/>
  <c r="F3511" i="5"/>
  <c r="F3512" i="5"/>
  <c r="F3513" i="5"/>
  <c r="F3514" i="5"/>
  <c r="F3515" i="5"/>
  <c r="F3516" i="5"/>
  <c r="F3517" i="5"/>
  <c r="F3518" i="5"/>
  <c r="F3519" i="5"/>
  <c r="F3520" i="5"/>
  <c r="F3521" i="5"/>
  <c r="F3522" i="5"/>
  <c r="F3523" i="5"/>
  <c r="F3524" i="5"/>
  <c r="F3525" i="5"/>
  <c r="F3526" i="5"/>
  <c r="F3527" i="5"/>
  <c r="F3528" i="5"/>
  <c r="F3529" i="5"/>
  <c r="F3530" i="5"/>
  <c r="F3531" i="5"/>
  <c r="F3532" i="5"/>
  <c r="F3533" i="5"/>
  <c r="F3534" i="5"/>
  <c r="F3535" i="5"/>
  <c r="F3536" i="5"/>
  <c r="F3537" i="5"/>
  <c r="F3538" i="5"/>
  <c r="F3539" i="5"/>
  <c r="F3540" i="5"/>
  <c r="F3541" i="5"/>
  <c r="F3542" i="5"/>
  <c r="F3543" i="5"/>
  <c r="F3544" i="5"/>
  <c r="F3545" i="5"/>
  <c r="F3546" i="5"/>
  <c r="F3547" i="5"/>
  <c r="F3548" i="5"/>
  <c r="F3549" i="5"/>
  <c r="F3550" i="5"/>
  <c r="F3551" i="5"/>
  <c r="F3552" i="5"/>
  <c r="F3553" i="5"/>
  <c r="F3554" i="5"/>
  <c r="F3555" i="5"/>
  <c r="F3556" i="5"/>
  <c r="F3557" i="5"/>
  <c r="F3558" i="5"/>
  <c r="F3559" i="5"/>
  <c r="F3560" i="5"/>
  <c r="F3561" i="5"/>
  <c r="F3562" i="5"/>
  <c r="F3563" i="5"/>
  <c r="F3564" i="5"/>
  <c r="F3565" i="5"/>
  <c r="F3566" i="5"/>
  <c r="F3567" i="5"/>
  <c r="F3568" i="5"/>
  <c r="F3569" i="5"/>
  <c r="F3570" i="5"/>
  <c r="F3571" i="5"/>
  <c r="F3572" i="5"/>
  <c r="F3573" i="5"/>
  <c r="F3574" i="5"/>
  <c r="F3575" i="5"/>
  <c r="F3576" i="5"/>
  <c r="F3577" i="5"/>
  <c r="F3578" i="5"/>
  <c r="F3579" i="5"/>
  <c r="F3580" i="5"/>
  <c r="F3581" i="5"/>
  <c r="F3582" i="5"/>
  <c r="F3583" i="5"/>
  <c r="F3584" i="5"/>
  <c r="F3585" i="5"/>
  <c r="F3586" i="5"/>
  <c r="F3587" i="5"/>
  <c r="F3588" i="5"/>
  <c r="F3589" i="5"/>
  <c r="F3590" i="5"/>
  <c r="F3591" i="5"/>
  <c r="F3592" i="5"/>
  <c r="F3593" i="5"/>
  <c r="F3594" i="5"/>
  <c r="F3595" i="5"/>
  <c r="F3596" i="5"/>
  <c r="F3597" i="5"/>
  <c r="F3598" i="5"/>
  <c r="F3599" i="5"/>
  <c r="F3600" i="5"/>
  <c r="F3601" i="5"/>
  <c r="F3602" i="5"/>
  <c r="F3603" i="5"/>
  <c r="F3604" i="5"/>
  <c r="F3605" i="5"/>
  <c r="F3606" i="5"/>
  <c r="F3607" i="5"/>
  <c r="F3608" i="5"/>
  <c r="F3609" i="5"/>
  <c r="F3610" i="5"/>
  <c r="F3611" i="5"/>
  <c r="F3612" i="5"/>
  <c r="F3613" i="5"/>
  <c r="F3614" i="5"/>
  <c r="F3615" i="5"/>
  <c r="F3616" i="5"/>
  <c r="F3617" i="5"/>
  <c r="F3618" i="5"/>
  <c r="F3619" i="5"/>
  <c r="F3620" i="5"/>
  <c r="F3621" i="5"/>
  <c r="F3622" i="5"/>
  <c r="F3623" i="5"/>
  <c r="F3624" i="5"/>
  <c r="F3625" i="5"/>
  <c r="F3626" i="5"/>
  <c r="F3627" i="5"/>
  <c r="F3628" i="5"/>
  <c r="F3629" i="5"/>
  <c r="F3630" i="5"/>
  <c r="F3631" i="5"/>
  <c r="F3632" i="5"/>
  <c r="F3633" i="5"/>
  <c r="F3634" i="5"/>
  <c r="F3635" i="5"/>
  <c r="F3636" i="5"/>
  <c r="F3637" i="5"/>
  <c r="F3638" i="5"/>
  <c r="F3639" i="5"/>
  <c r="F3640" i="5"/>
  <c r="F3641" i="5"/>
  <c r="F3642" i="5"/>
  <c r="F3643" i="5"/>
  <c r="F3644" i="5"/>
  <c r="F3645" i="5"/>
  <c r="F3646" i="5"/>
  <c r="F3647" i="5"/>
  <c r="F3648" i="5"/>
  <c r="F3649" i="5"/>
  <c r="F3650" i="5"/>
  <c r="F3651" i="5"/>
  <c r="F3652" i="5"/>
  <c r="F3653" i="5"/>
  <c r="F3654" i="5"/>
  <c r="F3655" i="5"/>
  <c r="F3656" i="5"/>
  <c r="F3657" i="5"/>
  <c r="F3658" i="5"/>
  <c r="F3659" i="5"/>
  <c r="F3660" i="5"/>
  <c r="F3661" i="5"/>
  <c r="F3662" i="5"/>
  <c r="F3663" i="5"/>
  <c r="F3664" i="5"/>
  <c r="F3665" i="5"/>
  <c r="F3666" i="5"/>
  <c r="F3667" i="5"/>
  <c r="F3668" i="5"/>
  <c r="F3669" i="5"/>
  <c r="F3670" i="5"/>
  <c r="F3671" i="5"/>
  <c r="F3672" i="5"/>
  <c r="F3673" i="5"/>
  <c r="F3674" i="5"/>
  <c r="F3675" i="5"/>
  <c r="F3676" i="5"/>
  <c r="F3677" i="5"/>
  <c r="F3678" i="5"/>
  <c r="F3679" i="5"/>
  <c r="F3680" i="5"/>
  <c r="F3681" i="5"/>
  <c r="F3682" i="5"/>
  <c r="F3683" i="5"/>
  <c r="F3684" i="5"/>
  <c r="F3685" i="5"/>
  <c r="F3686" i="5"/>
  <c r="F3687" i="5"/>
  <c r="F3688" i="5"/>
  <c r="F3689" i="5"/>
  <c r="F3690" i="5"/>
  <c r="F3691" i="5"/>
  <c r="F3692" i="5"/>
  <c r="F3693" i="5"/>
  <c r="F3694" i="5"/>
  <c r="F3695" i="5"/>
  <c r="F3696" i="5"/>
  <c r="F3697" i="5"/>
  <c r="F3698" i="5"/>
  <c r="F3699" i="5"/>
  <c r="F3700" i="5"/>
  <c r="F3701" i="5"/>
  <c r="F3702" i="5"/>
  <c r="F3703" i="5"/>
  <c r="F3704" i="5"/>
  <c r="F3705" i="5"/>
  <c r="F3706" i="5"/>
  <c r="F3707" i="5"/>
  <c r="F3708" i="5"/>
  <c r="F3709" i="5"/>
  <c r="F3710" i="5"/>
  <c r="F3711" i="5"/>
  <c r="F3712" i="5"/>
  <c r="F3713" i="5"/>
  <c r="F3714" i="5"/>
  <c r="F3715" i="5"/>
  <c r="F3716" i="5"/>
  <c r="F3717" i="5"/>
  <c r="F3718" i="5"/>
  <c r="F3719" i="5"/>
  <c r="F3720" i="5"/>
  <c r="F3721" i="5"/>
  <c r="F3722" i="5"/>
  <c r="F3723" i="5"/>
  <c r="F3724" i="5"/>
  <c r="F3725" i="5"/>
  <c r="F3726" i="5"/>
  <c r="F3727" i="5"/>
  <c r="F3728" i="5"/>
  <c r="F3729" i="5"/>
  <c r="F3730" i="5"/>
  <c r="F3731" i="5"/>
  <c r="F3732" i="5"/>
  <c r="F3733" i="5"/>
  <c r="F3734" i="5"/>
  <c r="F3735" i="5"/>
  <c r="F3736" i="5"/>
  <c r="F3737" i="5"/>
  <c r="F3738" i="5"/>
  <c r="F3739" i="5"/>
  <c r="F3740" i="5"/>
  <c r="F3741" i="5"/>
  <c r="F3742" i="5"/>
  <c r="F3743" i="5"/>
  <c r="F3744" i="5"/>
  <c r="F3745" i="5"/>
  <c r="F3746" i="5"/>
  <c r="F3747" i="5"/>
  <c r="F3748" i="5"/>
  <c r="F3749" i="5"/>
  <c r="F3750" i="5"/>
  <c r="F3751" i="5"/>
  <c r="F3752" i="5"/>
  <c r="F3753" i="5"/>
  <c r="F3754" i="5"/>
  <c r="F3755" i="5"/>
  <c r="F3756" i="5"/>
  <c r="F3757" i="5"/>
  <c r="F3758" i="5"/>
  <c r="F3759" i="5"/>
  <c r="F3760" i="5"/>
  <c r="F3761" i="5"/>
  <c r="F3762" i="5"/>
  <c r="F3763" i="5"/>
  <c r="F3764" i="5"/>
  <c r="F3765" i="5"/>
  <c r="F3766" i="5"/>
  <c r="F3767" i="5"/>
  <c r="F3768" i="5"/>
  <c r="F3769" i="5"/>
  <c r="F3770" i="5"/>
  <c r="F3771" i="5"/>
  <c r="F3772" i="5"/>
  <c r="F3773" i="5"/>
  <c r="F3774" i="5"/>
  <c r="F3775" i="5"/>
  <c r="F3776" i="5"/>
  <c r="F3777" i="5"/>
  <c r="F3778" i="5"/>
  <c r="F3779" i="5"/>
  <c r="F3780" i="5"/>
  <c r="F3781" i="5"/>
  <c r="F3782" i="5"/>
  <c r="F3783" i="5"/>
  <c r="F3784" i="5"/>
  <c r="F3785" i="5"/>
  <c r="F3786" i="5"/>
  <c r="F3787" i="5"/>
  <c r="F3788" i="5"/>
  <c r="F3789" i="5"/>
  <c r="F3790" i="5"/>
  <c r="F3791" i="5"/>
  <c r="F3792" i="5"/>
  <c r="F3793" i="5"/>
  <c r="F3794" i="5"/>
  <c r="F3795" i="5"/>
  <c r="F3796" i="5"/>
  <c r="F3797" i="5"/>
  <c r="F3798" i="5"/>
  <c r="F3799" i="5"/>
  <c r="F3800" i="5"/>
  <c r="F3801" i="5"/>
  <c r="F3802" i="5"/>
  <c r="F3803" i="5"/>
  <c r="F3804" i="5"/>
  <c r="F3805" i="5"/>
  <c r="F3806" i="5"/>
  <c r="F3807" i="5"/>
  <c r="F3808" i="5"/>
  <c r="F3809" i="5"/>
  <c r="F3810" i="5"/>
  <c r="F3811" i="5"/>
  <c r="F3812" i="5"/>
  <c r="F3813" i="5"/>
  <c r="F3814" i="5"/>
  <c r="F3815" i="5"/>
  <c r="F3816" i="5"/>
  <c r="F3817" i="5"/>
  <c r="F3818" i="5"/>
  <c r="F3819" i="5"/>
  <c r="F3820" i="5"/>
  <c r="F3821" i="5"/>
  <c r="F3822" i="5"/>
  <c r="F3823" i="5"/>
  <c r="F3824" i="5"/>
  <c r="F3825" i="5"/>
  <c r="F3826" i="5"/>
  <c r="F3827" i="5"/>
  <c r="F3828" i="5"/>
  <c r="F3829" i="5"/>
  <c r="F3830" i="5"/>
  <c r="F3831" i="5"/>
  <c r="F3832" i="5"/>
  <c r="F3833" i="5"/>
  <c r="F3834" i="5"/>
  <c r="F3835" i="5"/>
  <c r="F3836" i="5"/>
  <c r="F3837" i="5"/>
  <c r="F3838" i="5"/>
  <c r="F3839" i="5"/>
  <c r="F3840" i="5"/>
  <c r="F3841" i="5"/>
  <c r="F3842" i="5"/>
  <c r="F3843" i="5"/>
  <c r="F3844" i="5"/>
  <c r="F3845" i="5"/>
  <c r="F3846" i="5"/>
  <c r="F3847" i="5"/>
  <c r="F3848" i="5"/>
  <c r="F3849" i="5"/>
  <c r="F3850" i="5"/>
  <c r="F3851" i="5"/>
  <c r="F3852" i="5"/>
  <c r="F3853" i="5"/>
  <c r="F3854" i="5"/>
  <c r="F3855" i="5"/>
  <c r="F3856" i="5"/>
  <c r="F3857" i="5"/>
  <c r="F3858" i="5"/>
  <c r="F3859" i="5"/>
  <c r="F3860" i="5"/>
  <c r="F3861" i="5"/>
  <c r="F3862" i="5"/>
  <c r="F3863" i="5"/>
  <c r="F3864" i="5"/>
  <c r="F3865" i="5"/>
  <c r="F3866" i="5"/>
  <c r="F3867" i="5"/>
  <c r="F3868" i="5"/>
  <c r="F3869" i="5"/>
  <c r="F3870" i="5"/>
  <c r="F3871" i="5"/>
  <c r="F3872" i="5"/>
  <c r="F3873" i="5"/>
  <c r="F3874" i="5"/>
  <c r="F3875" i="5"/>
  <c r="F3876" i="5"/>
  <c r="F3877" i="5"/>
  <c r="F3878" i="5"/>
  <c r="F3879" i="5"/>
  <c r="F3880" i="5"/>
  <c r="F3881" i="5"/>
  <c r="F3882" i="5"/>
  <c r="F3883" i="5"/>
  <c r="F3884" i="5"/>
  <c r="F3885" i="5"/>
  <c r="F3886" i="5"/>
  <c r="F3887" i="5"/>
  <c r="F3888" i="5"/>
  <c r="F3889" i="5"/>
  <c r="F3890" i="5"/>
  <c r="F3891" i="5"/>
  <c r="F3892" i="5"/>
  <c r="F3893" i="5"/>
  <c r="F3894" i="5"/>
  <c r="F3895" i="5"/>
  <c r="F3896" i="5"/>
  <c r="F3897" i="5"/>
  <c r="F3898" i="5"/>
  <c r="F3899" i="5"/>
  <c r="F3900" i="5"/>
  <c r="F3901" i="5"/>
  <c r="F3902" i="5"/>
  <c r="F3903" i="5"/>
  <c r="F3904" i="5"/>
  <c r="F3905" i="5"/>
  <c r="F3906" i="5"/>
  <c r="F3907" i="5"/>
  <c r="F3908" i="5"/>
  <c r="F3909" i="5"/>
  <c r="F3910" i="5"/>
  <c r="F3911" i="5"/>
  <c r="F3912" i="5"/>
  <c r="F3913" i="5"/>
  <c r="F3914" i="5"/>
  <c r="F3915" i="5"/>
  <c r="F3916" i="5"/>
  <c r="F3917" i="5"/>
  <c r="F3918" i="5"/>
  <c r="F3919" i="5"/>
  <c r="F3920" i="5"/>
  <c r="F3921" i="5"/>
  <c r="F3922" i="5"/>
  <c r="F3923" i="5"/>
  <c r="F3924" i="5"/>
  <c r="F3925" i="5"/>
  <c r="F3926" i="5"/>
  <c r="F3927" i="5"/>
  <c r="F3928" i="5"/>
  <c r="F3929" i="5"/>
  <c r="F3930" i="5"/>
  <c r="F3931" i="5"/>
  <c r="F3932" i="5"/>
  <c r="F3933" i="5"/>
  <c r="F3934" i="5"/>
  <c r="F3935" i="5"/>
  <c r="F3936" i="5"/>
  <c r="F3937" i="5"/>
  <c r="F3938" i="5"/>
  <c r="F3939" i="5"/>
  <c r="F3940" i="5"/>
  <c r="F3941" i="5"/>
  <c r="F3942" i="5"/>
  <c r="F3943" i="5"/>
  <c r="F3944" i="5"/>
  <c r="F3945" i="5"/>
  <c r="F3946" i="5"/>
  <c r="F3947" i="5"/>
  <c r="F3948" i="5"/>
  <c r="F3949" i="5"/>
  <c r="F3950" i="5"/>
  <c r="F3951" i="5"/>
  <c r="F3952" i="5"/>
  <c r="F3953" i="5"/>
  <c r="F3954" i="5"/>
  <c r="F3955" i="5"/>
  <c r="F3956" i="5"/>
  <c r="F3957" i="5"/>
  <c r="F3958" i="5"/>
  <c r="F3959" i="5"/>
  <c r="F3960" i="5"/>
  <c r="F3961" i="5"/>
  <c r="F3962" i="5"/>
  <c r="F3963" i="5"/>
  <c r="F3964" i="5"/>
  <c r="F3965" i="5"/>
  <c r="F3966" i="5"/>
  <c r="F3967" i="5"/>
  <c r="F3968" i="5"/>
  <c r="F3969" i="5"/>
  <c r="F3970" i="5"/>
  <c r="F3971" i="5"/>
  <c r="F3972" i="5"/>
  <c r="F3973" i="5"/>
  <c r="F3974" i="5"/>
  <c r="F3975" i="5"/>
  <c r="F3976" i="5"/>
  <c r="F3977" i="5"/>
  <c r="F3978" i="5"/>
  <c r="F3979" i="5"/>
  <c r="F3980" i="5"/>
  <c r="F3981" i="5"/>
  <c r="F3982" i="5"/>
  <c r="F3983" i="5"/>
  <c r="F3984" i="5"/>
  <c r="F3985" i="5"/>
  <c r="F3986" i="5"/>
  <c r="F3987" i="5"/>
  <c r="F3988" i="5"/>
  <c r="F3989" i="5"/>
  <c r="F3990" i="5"/>
  <c r="F3991" i="5"/>
  <c r="F3992" i="5"/>
  <c r="F3993" i="5"/>
  <c r="F3994" i="5"/>
  <c r="F3995" i="5"/>
  <c r="F3996" i="5"/>
  <c r="F3997" i="5"/>
  <c r="F3998" i="5"/>
  <c r="F3999" i="5"/>
  <c r="F4000" i="5"/>
  <c r="F4001" i="5"/>
  <c r="F4002" i="5"/>
  <c r="F4003" i="5"/>
  <c r="F4004" i="5"/>
  <c r="F4005" i="5"/>
  <c r="F4006" i="5"/>
  <c r="F4007" i="5"/>
  <c r="F4008" i="5"/>
  <c r="F4009" i="5"/>
  <c r="F4010" i="5"/>
  <c r="F4011" i="5"/>
  <c r="F4012" i="5"/>
  <c r="F4013" i="5"/>
  <c r="F4014" i="5"/>
  <c r="F4015" i="5"/>
  <c r="F4016" i="5"/>
  <c r="F4017" i="5"/>
  <c r="F4018" i="5"/>
  <c r="F4019" i="5"/>
  <c r="F4020" i="5"/>
  <c r="F4021" i="5"/>
  <c r="F4022" i="5"/>
  <c r="F4023" i="5"/>
  <c r="F4024" i="5"/>
  <c r="F4025" i="5"/>
  <c r="F4026" i="5"/>
  <c r="F4027" i="5"/>
  <c r="F4028" i="5"/>
  <c r="F4029" i="5"/>
  <c r="F4030" i="5"/>
  <c r="F4031" i="5"/>
  <c r="F4032" i="5"/>
  <c r="F4033" i="5"/>
  <c r="F4034" i="5"/>
  <c r="F4035" i="5"/>
  <c r="F4036" i="5"/>
  <c r="F4037" i="5"/>
  <c r="F4038" i="5"/>
  <c r="F4039" i="5"/>
  <c r="F4040" i="5"/>
  <c r="F4041" i="5"/>
  <c r="F4042" i="5"/>
  <c r="F4043" i="5"/>
  <c r="F4044" i="5"/>
  <c r="F4045" i="5"/>
  <c r="F4046" i="5"/>
  <c r="F4047" i="5"/>
  <c r="F4048" i="5"/>
  <c r="F4049" i="5"/>
  <c r="F4050" i="5"/>
  <c r="F4051" i="5"/>
  <c r="F4052" i="5"/>
  <c r="F4053" i="5"/>
  <c r="F4054" i="5"/>
  <c r="F4055" i="5"/>
  <c r="F4056" i="5"/>
  <c r="F4057" i="5"/>
  <c r="F4058" i="5"/>
  <c r="F4059" i="5"/>
  <c r="F4060" i="5"/>
  <c r="F4061" i="5"/>
  <c r="F4062" i="5"/>
  <c r="F4063" i="5"/>
  <c r="F4064" i="5"/>
  <c r="F4065" i="5"/>
  <c r="F4066" i="5"/>
  <c r="F4067" i="5"/>
  <c r="F4068" i="5"/>
  <c r="F4069" i="5"/>
  <c r="F4070" i="5"/>
  <c r="F4071" i="5"/>
  <c r="F4072" i="5"/>
  <c r="F4073" i="5"/>
  <c r="F4074" i="5"/>
  <c r="F4075" i="5"/>
  <c r="F4076" i="5"/>
  <c r="F4077" i="5"/>
  <c r="F4078" i="5"/>
  <c r="F4079" i="5"/>
  <c r="F4080" i="5"/>
  <c r="F4081" i="5"/>
  <c r="F4082" i="5"/>
  <c r="F4083" i="5"/>
  <c r="F4084" i="5"/>
  <c r="F4085" i="5"/>
  <c r="F4086" i="5"/>
  <c r="F4087" i="5"/>
  <c r="F4088" i="5"/>
  <c r="F4089" i="5"/>
  <c r="F4090" i="5"/>
  <c r="F4091" i="5"/>
  <c r="F4092" i="5"/>
  <c r="F4093" i="5"/>
  <c r="F4094" i="5"/>
  <c r="F4095" i="5"/>
  <c r="F4096" i="5"/>
  <c r="F4097" i="5"/>
  <c r="F4098" i="5"/>
  <c r="F4099" i="5"/>
  <c r="F4100" i="5"/>
  <c r="F4101" i="5"/>
  <c r="F4102" i="5"/>
  <c r="F4103" i="5"/>
  <c r="F4104" i="5"/>
  <c r="F4105" i="5"/>
  <c r="F4106" i="5"/>
  <c r="F4107" i="5"/>
  <c r="F4108" i="5"/>
  <c r="F4109" i="5"/>
  <c r="F4110" i="5"/>
  <c r="F4111" i="5"/>
  <c r="F4112" i="5"/>
  <c r="F4113" i="5"/>
  <c r="F4114" i="5"/>
  <c r="F4115" i="5"/>
  <c r="F4116" i="5"/>
  <c r="F4117" i="5"/>
  <c r="F4118" i="5"/>
  <c r="F4119" i="5"/>
  <c r="F4120" i="5"/>
  <c r="F4121" i="5"/>
  <c r="F4122" i="5"/>
  <c r="F4123" i="5"/>
  <c r="F4124" i="5"/>
  <c r="F4125" i="5"/>
  <c r="F4126" i="5"/>
  <c r="F4127" i="5"/>
  <c r="F4128" i="5"/>
  <c r="F4129" i="5"/>
  <c r="F4130" i="5"/>
  <c r="F4131" i="5"/>
  <c r="F4132" i="5"/>
  <c r="F4133" i="5"/>
  <c r="F4134" i="5"/>
  <c r="F4135" i="5"/>
  <c r="F4136" i="5"/>
  <c r="F4137" i="5"/>
  <c r="F4138" i="5"/>
  <c r="F4139" i="5"/>
  <c r="F4140" i="5"/>
  <c r="F4141" i="5"/>
  <c r="F4142" i="5"/>
  <c r="F4143" i="5"/>
  <c r="F4144" i="5"/>
  <c r="F4145" i="5"/>
  <c r="F4146" i="5"/>
  <c r="F4147" i="5"/>
  <c r="F4148" i="5"/>
  <c r="F4149" i="5"/>
  <c r="F4150" i="5"/>
  <c r="F4151" i="5"/>
  <c r="F4152" i="5"/>
  <c r="F4153" i="5"/>
  <c r="F4154" i="5"/>
  <c r="F4155" i="5"/>
  <c r="F4156" i="5"/>
  <c r="F4157" i="5"/>
  <c r="F4158" i="5"/>
  <c r="F4159" i="5"/>
  <c r="F4160" i="5"/>
  <c r="F4161" i="5"/>
  <c r="F4162" i="5"/>
  <c r="F4163" i="5"/>
  <c r="F4164" i="5"/>
  <c r="F4165" i="5"/>
  <c r="F4166" i="5"/>
  <c r="F4167" i="5"/>
  <c r="F4168" i="5"/>
  <c r="F4169" i="5"/>
  <c r="F4170" i="5"/>
  <c r="F4171" i="5"/>
  <c r="F4172" i="5"/>
  <c r="F4173" i="5"/>
  <c r="F4174" i="5"/>
  <c r="F4175" i="5"/>
  <c r="F4176" i="5"/>
  <c r="F4177" i="5"/>
  <c r="F4178" i="5"/>
  <c r="F4179" i="5"/>
  <c r="F4180" i="5"/>
  <c r="F4181" i="5"/>
  <c r="F4182" i="5"/>
  <c r="F4183" i="5"/>
  <c r="F4184" i="5"/>
  <c r="F4185" i="5"/>
  <c r="F4186" i="5"/>
  <c r="F4187" i="5"/>
  <c r="F4188" i="5"/>
  <c r="F4189" i="5"/>
  <c r="F4190" i="5"/>
  <c r="F4191" i="5"/>
  <c r="F4192" i="5"/>
  <c r="F4193" i="5"/>
  <c r="F4194" i="5"/>
  <c r="F4195" i="5"/>
  <c r="F4196" i="5"/>
  <c r="F4197" i="5"/>
  <c r="F4198" i="5"/>
  <c r="F4199" i="5"/>
  <c r="F4200" i="5"/>
  <c r="F4201" i="5"/>
  <c r="F4202" i="5"/>
  <c r="F4203" i="5"/>
  <c r="F4204" i="5"/>
  <c r="F4205" i="5"/>
  <c r="F4206" i="5"/>
  <c r="F4207" i="5"/>
  <c r="F4208" i="5"/>
  <c r="F4209" i="5"/>
  <c r="F4210" i="5"/>
  <c r="F4211" i="5"/>
  <c r="F4212" i="5"/>
  <c r="F4213" i="5"/>
  <c r="F4214" i="5"/>
  <c r="F4215" i="5"/>
  <c r="F4216" i="5"/>
  <c r="F4217" i="5"/>
  <c r="F4218" i="5"/>
  <c r="F4219" i="5"/>
  <c r="F4220" i="5"/>
  <c r="F4221" i="5"/>
  <c r="F4222" i="5"/>
  <c r="F4223" i="5"/>
  <c r="F4224" i="5"/>
  <c r="F4225" i="5"/>
  <c r="F4226" i="5"/>
  <c r="F4227" i="5"/>
  <c r="F4228" i="5"/>
  <c r="F4229" i="5"/>
  <c r="F4230" i="5"/>
  <c r="F4231" i="5"/>
  <c r="F4232" i="5"/>
  <c r="F4233" i="5"/>
  <c r="F4234" i="5"/>
  <c r="F4235" i="5"/>
  <c r="F4236" i="5"/>
  <c r="F4237" i="5"/>
  <c r="F4238" i="5"/>
  <c r="F4239" i="5"/>
  <c r="F4240" i="5"/>
  <c r="F4241" i="5"/>
  <c r="F4242" i="5"/>
  <c r="F4243" i="5"/>
  <c r="F4244" i="5"/>
  <c r="F4245" i="5"/>
  <c r="F4246" i="5"/>
  <c r="F4247" i="5"/>
  <c r="F4248" i="5"/>
  <c r="F4249" i="5"/>
  <c r="F4250" i="5"/>
  <c r="F4251" i="5"/>
  <c r="F4252" i="5"/>
  <c r="F4253" i="5"/>
  <c r="F4254" i="5"/>
  <c r="F4255" i="5"/>
  <c r="F4256" i="5"/>
  <c r="F4257" i="5"/>
  <c r="F4258" i="5"/>
  <c r="F4259" i="5"/>
  <c r="F4260" i="5"/>
  <c r="F4261" i="5"/>
  <c r="F4262" i="5"/>
  <c r="F4263" i="5"/>
  <c r="F4264" i="5"/>
  <c r="F4265" i="5"/>
  <c r="F4266" i="5"/>
  <c r="F4267" i="5"/>
  <c r="F4268" i="5"/>
  <c r="F4269" i="5"/>
  <c r="F4270" i="5"/>
  <c r="F4271" i="5"/>
  <c r="F4272" i="5"/>
  <c r="F4273" i="5"/>
  <c r="F4274" i="5"/>
  <c r="F4275" i="5"/>
  <c r="F4276" i="5"/>
  <c r="F4277" i="5"/>
  <c r="F4278" i="5"/>
  <c r="F4279" i="5"/>
  <c r="F4280" i="5"/>
  <c r="F4281" i="5"/>
  <c r="F4282" i="5"/>
  <c r="F4283" i="5"/>
  <c r="F4284" i="5"/>
  <c r="F4285" i="5"/>
  <c r="F4286" i="5"/>
  <c r="F4287" i="5"/>
  <c r="F4288" i="5"/>
  <c r="F4289" i="5"/>
  <c r="F4290" i="5"/>
  <c r="F4291" i="5"/>
  <c r="F4292" i="5"/>
  <c r="F4293" i="5"/>
  <c r="F4294" i="5"/>
  <c r="F4295" i="5"/>
  <c r="F4296" i="5"/>
  <c r="F4297" i="5"/>
  <c r="F4298" i="5"/>
  <c r="F4299" i="5"/>
  <c r="F4300" i="5"/>
  <c r="F4301" i="5"/>
  <c r="F4302" i="5"/>
  <c r="F4303" i="5"/>
  <c r="F4304" i="5"/>
  <c r="F4305" i="5"/>
  <c r="F4306" i="5"/>
  <c r="F4307" i="5"/>
  <c r="F4308" i="5"/>
  <c r="F4309" i="5"/>
  <c r="F4310" i="5"/>
  <c r="F4311" i="5"/>
  <c r="F4312" i="5"/>
  <c r="F4313" i="5"/>
  <c r="F4314" i="5"/>
  <c r="F4315" i="5"/>
  <c r="F4316" i="5"/>
  <c r="F4317" i="5"/>
  <c r="F4318" i="5"/>
  <c r="F4319" i="5"/>
  <c r="F4320" i="5"/>
  <c r="F4321" i="5"/>
  <c r="F4322" i="5"/>
  <c r="F4323" i="5"/>
  <c r="F4324" i="5"/>
  <c r="F4325" i="5"/>
  <c r="F4326" i="5"/>
  <c r="F4327" i="5"/>
  <c r="F4328" i="5"/>
  <c r="F4329" i="5"/>
  <c r="F4330" i="5"/>
  <c r="F4331" i="5"/>
  <c r="F4332" i="5"/>
  <c r="F4333" i="5"/>
  <c r="F4334" i="5"/>
  <c r="F4335" i="5"/>
  <c r="F4336" i="5"/>
  <c r="F4337" i="5"/>
  <c r="F4338" i="5"/>
  <c r="F4339" i="5"/>
  <c r="F4340" i="5"/>
  <c r="F4341" i="5"/>
  <c r="F4342" i="5"/>
  <c r="F4343" i="5"/>
  <c r="F4344" i="5"/>
  <c r="F4345" i="5"/>
  <c r="F4346" i="5"/>
  <c r="F4347" i="5"/>
  <c r="F4348" i="5"/>
  <c r="F4349" i="5"/>
  <c r="F4350" i="5"/>
  <c r="F4351" i="5"/>
  <c r="F4352" i="5"/>
  <c r="F4353" i="5"/>
  <c r="F4354" i="5"/>
  <c r="F4355" i="5"/>
  <c r="F4356" i="5"/>
  <c r="F4357" i="5"/>
  <c r="F4358" i="5"/>
  <c r="F4359" i="5"/>
  <c r="F4360" i="5"/>
  <c r="F4361" i="5"/>
  <c r="F4362" i="5"/>
  <c r="F4363" i="5"/>
  <c r="F4364" i="5"/>
  <c r="F4365" i="5"/>
  <c r="F4366" i="5"/>
  <c r="F4367" i="5"/>
  <c r="F4368" i="5"/>
  <c r="F4369" i="5"/>
  <c r="F4370" i="5"/>
  <c r="F4371" i="5"/>
  <c r="F4372" i="5"/>
  <c r="F4373" i="5"/>
  <c r="F4374" i="5"/>
  <c r="F4375" i="5"/>
  <c r="F4376" i="5"/>
  <c r="F4377" i="5"/>
  <c r="F4378" i="5"/>
  <c r="F4379" i="5"/>
  <c r="F4380" i="5"/>
  <c r="F4381" i="5"/>
  <c r="F4382" i="5"/>
  <c r="F4383" i="5"/>
  <c r="F4384" i="5"/>
  <c r="F4385" i="5"/>
  <c r="F4386" i="5"/>
  <c r="F4387" i="5"/>
  <c r="F4388" i="5"/>
  <c r="F4389" i="5"/>
  <c r="F4390" i="5"/>
  <c r="F4391" i="5"/>
  <c r="F4392" i="5"/>
  <c r="F4393" i="5"/>
  <c r="F4394" i="5"/>
  <c r="F4395" i="5"/>
  <c r="F4396" i="5"/>
  <c r="F4397" i="5"/>
  <c r="F4398" i="5"/>
  <c r="F4399" i="5"/>
  <c r="F4400" i="5"/>
  <c r="F4401" i="5"/>
  <c r="F4402" i="5"/>
  <c r="F4403" i="5"/>
  <c r="F4404" i="5"/>
  <c r="F4405" i="5"/>
  <c r="F4406" i="5"/>
  <c r="F4407" i="5"/>
  <c r="F4408" i="5"/>
  <c r="F4409" i="5"/>
  <c r="F4410" i="5"/>
  <c r="F4411" i="5"/>
  <c r="F4412" i="5"/>
  <c r="F4413" i="5"/>
  <c r="F4414" i="5"/>
  <c r="F4415" i="5"/>
  <c r="F4416" i="5"/>
  <c r="F4417" i="5"/>
  <c r="F4418" i="5"/>
  <c r="F4419" i="5"/>
  <c r="F4420" i="5"/>
  <c r="F4421" i="5"/>
  <c r="F4422" i="5"/>
  <c r="F4423" i="5"/>
  <c r="F4424" i="5"/>
  <c r="F4425" i="5"/>
  <c r="F4426" i="5"/>
  <c r="F4427" i="5"/>
  <c r="F4428" i="5"/>
  <c r="F4429" i="5"/>
  <c r="F4430" i="5"/>
  <c r="F4431" i="5"/>
  <c r="F4432" i="5"/>
  <c r="F4433" i="5"/>
  <c r="F4434" i="5"/>
  <c r="F4435" i="5"/>
  <c r="F4436" i="5"/>
  <c r="F4437" i="5"/>
  <c r="F4438" i="5"/>
  <c r="F4439" i="5"/>
  <c r="F4440" i="5"/>
  <c r="F4441" i="5"/>
  <c r="F4442" i="5"/>
  <c r="F4443" i="5"/>
  <c r="F4444" i="5"/>
  <c r="F4445" i="5"/>
  <c r="F4446" i="5"/>
  <c r="F4447" i="5"/>
  <c r="F4448" i="5"/>
  <c r="F4449" i="5"/>
  <c r="F4450" i="5"/>
  <c r="F4451" i="5"/>
  <c r="F4452" i="5"/>
  <c r="F4453" i="5"/>
  <c r="F4454" i="5"/>
  <c r="F4455" i="5"/>
  <c r="F4456" i="5"/>
  <c r="F4457" i="5"/>
  <c r="F4458" i="5"/>
  <c r="F4459" i="5"/>
  <c r="F4460" i="5"/>
  <c r="F4461" i="5"/>
  <c r="F4462" i="5"/>
  <c r="F4463" i="5"/>
  <c r="F4464" i="5"/>
  <c r="F4465" i="5"/>
  <c r="F4466" i="5"/>
  <c r="F4467" i="5"/>
  <c r="F4468" i="5"/>
  <c r="F4469" i="5"/>
  <c r="F4470" i="5"/>
  <c r="F4471" i="5"/>
  <c r="F4472" i="5"/>
  <c r="F4473" i="5"/>
  <c r="F4474" i="5"/>
  <c r="F4475" i="5"/>
  <c r="F4476" i="5"/>
  <c r="F4477" i="5"/>
  <c r="F4478" i="5"/>
  <c r="F4479" i="5"/>
  <c r="F4480" i="5"/>
  <c r="F4481" i="5"/>
  <c r="F4482" i="5"/>
  <c r="F4483" i="5"/>
  <c r="F4484" i="5"/>
  <c r="F4485" i="5"/>
  <c r="F4486" i="5"/>
  <c r="F4487" i="5"/>
  <c r="F4488" i="5"/>
  <c r="F4489" i="5"/>
  <c r="F4490" i="5"/>
  <c r="F4491" i="5"/>
  <c r="F4492" i="5"/>
  <c r="F4493" i="5"/>
  <c r="F4494" i="5"/>
  <c r="F4495" i="5"/>
  <c r="F4496" i="5"/>
  <c r="F4497" i="5"/>
  <c r="F4498" i="5"/>
  <c r="F4499" i="5"/>
  <c r="F4500" i="5"/>
  <c r="F4501" i="5"/>
  <c r="F4502" i="5"/>
  <c r="F4503" i="5"/>
  <c r="F4504" i="5"/>
  <c r="F4505" i="5"/>
  <c r="F4506" i="5"/>
  <c r="F4507" i="5"/>
  <c r="F4508" i="5"/>
  <c r="F4509" i="5"/>
  <c r="F4510" i="5"/>
  <c r="F4511" i="5"/>
  <c r="F4512" i="5"/>
  <c r="F4513" i="5"/>
  <c r="F4514" i="5"/>
  <c r="F4515" i="5"/>
  <c r="F4516" i="5"/>
  <c r="F4517" i="5"/>
  <c r="F4518" i="5"/>
  <c r="F4519" i="5"/>
  <c r="F4520" i="5"/>
  <c r="F4521" i="5"/>
  <c r="F4522" i="5"/>
  <c r="F4523" i="5"/>
  <c r="F4524" i="5"/>
  <c r="F4525" i="5"/>
  <c r="F4526" i="5"/>
  <c r="F4527" i="5"/>
  <c r="F4528" i="5"/>
  <c r="F4529" i="5"/>
  <c r="F4530" i="5"/>
  <c r="F4531" i="5"/>
  <c r="F4532" i="5"/>
  <c r="F4533" i="5"/>
  <c r="F4534" i="5"/>
  <c r="F4535" i="5"/>
  <c r="F4536" i="5"/>
  <c r="F4537" i="5"/>
  <c r="F4538" i="5"/>
  <c r="F4539" i="5"/>
  <c r="F4540" i="5"/>
  <c r="F4541" i="5"/>
  <c r="F4542" i="5"/>
  <c r="F4543" i="5"/>
  <c r="F4544" i="5"/>
  <c r="F4545" i="5"/>
  <c r="F4546" i="5"/>
  <c r="F4547" i="5"/>
  <c r="F4548" i="5"/>
  <c r="F4549" i="5"/>
  <c r="F4550" i="5"/>
  <c r="F4551" i="5"/>
  <c r="F4552" i="5"/>
  <c r="F4553" i="5"/>
  <c r="F4554" i="5"/>
  <c r="F4555" i="5"/>
  <c r="F4556" i="5"/>
  <c r="F4557" i="5"/>
  <c r="F4558" i="5"/>
  <c r="F4559" i="5"/>
  <c r="F4560" i="5"/>
  <c r="F4561" i="5"/>
  <c r="F4562" i="5"/>
  <c r="F4563" i="5"/>
  <c r="F4564" i="5"/>
  <c r="F4565" i="5"/>
  <c r="F4566" i="5"/>
  <c r="F4567" i="5"/>
  <c r="F4568" i="5"/>
  <c r="F4569" i="5"/>
  <c r="F4570" i="5"/>
  <c r="F4571" i="5"/>
  <c r="F4572" i="5"/>
  <c r="F4573" i="5"/>
  <c r="F4574" i="5"/>
  <c r="F4575" i="5"/>
  <c r="F4576" i="5"/>
  <c r="F4577" i="5"/>
  <c r="F4578" i="5"/>
  <c r="F4579" i="5"/>
  <c r="F4580" i="5"/>
  <c r="F4581" i="5"/>
  <c r="F4582" i="5"/>
  <c r="F4583" i="5"/>
  <c r="F4584" i="5"/>
  <c r="F4585" i="5"/>
  <c r="F4586" i="5"/>
  <c r="F4587" i="5"/>
  <c r="F4588" i="5"/>
  <c r="F4589" i="5"/>
  <c r="F4590" i="5"/>
  <c r="F4591" i="5"/>
  <c r="F4592" i="5"/>
  <c r="F4593" i="5"/>
  <c r="F4594" i="5"/>
  <c r="F4595" i="5"/>
  <c r="F4596" i="5"/>
  <c r="F4597" i="5"/>
  <c r="F4598" i="5"/>
  <c r="F4599" i="5"/>
  <c r="F4600" i="5"/>
  <c r="F4601" i="5"/>
  <c r="F4602" i="5"/>
  <c r="F4603" i="5"/>
  <c r="F4604" i="5"/>
  <c r="F4605" i="5"/>
  <c r="F4606" i="5"/>
  <c r="F4607" i="5"/>
  <c r="F4608" i="5"/>
  <c r="F4609" i="5"/>
  <c r="F4610" i="5"/>
  <c r="F4611" i="5"/>
  <c r="F4612" i="5"/>
  <c r="F4613" i="5"/>
  <c r="F4614" i="5"/>
  <c r="F4615" i="5"/>
  <c r="F4616" i="5"/>
  <c r="F4617" i="5"/>
  <c r="F4618" i="5"/>
  <c r="F4619" i="5"/>
  <c r="F4620" i="5"/>
  <c r="F4621" i="5"/>
  <c r="F4622" i="5"/>
  <c r="F4623" i="5"/>
  <c r="F4624" i="5"/>
  <c r="F4625" i="5"/>
  <c r="F4626" i="5"/>
  <c r="F4627" i="5"/>
  <c r="F4628" i="5"/>
  <c r="F4629" i="5"/>
  <c r="F4630" i="5"/>
  <c r="F4631" i="5"/>
  <c r="F4632" i="5"/>
  <c r="F4633" i="5"/>
  <c r="F4634" i="5"/>
  <c r="F4635" i="5"/>
  <c r="F4636" i="5"/>
  <c r="F4637" i="5"/>
  <c r="F4638" i="5"/>
  <c r="F4639" i="5"/>
  <c r="F4640" i="5"/>
  <c r="F4641" i="5"/>
  <c r="F4642" i="5"/>
  <c r="F4643" i="5"/>
  <c r="F4644" i="5"/>
  <c r="F4645" i="5"/>
  <c r="F4646" i="5"/>
  <c r="F4647" i="5"/>
  <c r="F4648" i="5"/>
  <c r="F4649" i="5"/>
  <c r="F4650" i="5"/>
  <c r="F4651" i="5"/>
  <c r="F4652" i="5"/>
  <c r="F4653" i="5"/>
  <c r="F4654" i="5"/>
  <c r="F4655" i="5"/>
  <c r="F4656" i="5"/>
  <c r="F4657" i="5"/>
  <c r="F4658" i="5"/>
  <c r="F4659" i="5"/>
  <c r="F4660" i="5"/>
  <c r="F4661" i="5"/>
  <c r="F4662" i="5"/>
  <c r="F4663" i="5"/>
  <c r="F4664" i="5"/>
  <c r="F4665" i="5"/>
  <c r="F4666" i="5"/>
  <c r="F4667" i="5"/>
  <c r="F4668" i="5"/>
  <c r="F4669" i="5"/>
  <c r="F4670" i="5"/>
  <c r="F4671" i="5"/>
  <c r="F4672" i="5"/>
  <c r="F4673" i="5"/>
  <c r="F4674" i="5"/>
  <c r="F4675" i="5"/>
  <c r="F4676" i="5"/>
  <c r="F4677" i="5"/>
  <c r="F4678" i="5"/>
  <c r="F4679" i="5"/>
  <c r="F4680" i="5"/>
  <c r="F4681" i="5"/>
  <c r="F4682" i="5"/>
  <c r="F4683" i="5"/>
  <c r="F4684" i="5"/>
  <c r="F4685" i="5"/>
  <c r="F4686" i="5"/>
  <c r="F4687" i="5"/>
  <c r="F4688" i="5"/>
  <c r="F4689" i="5"/>
  <c r="F4690" i="5"/>
  <c r="F4691" i="5"/>
  <c r="F4692" i="5"/>
  <c r="F4693" i="5"/>
  <c r="F4694" i="5"/>
  <c r="F4695" i="5"/>
  <c r="F4696" i="5"/>
  <c r="F4697" i="5"/>
  <c r="F4698" i="5"/>
  <c r="F4699" i="5"/>
  <c r="F4700" i="5"/>
  <c r="F4701" i="5"/>
  <c r="F4702" i="5"/>
  <c r="F4703" i="5"/>
  <c r="F4704" i="5"/>
  <c r="F4705" i="5"/>
  <c r="F4706" i="5"/>
  <c r="F4707" i="5"/>
  <c r="F4708" i="5"/>
  <c r="F4709" i="5"/>
  <c r="F4710" i="5"/>
  <c r="F4711" i="5"/>
  <c r="F4712" i="5"/>
  <c r="F4713" i="5"/>
  <c r="F4714" i="5"/>
  <c r="F4715" i="5"/>
  <c r="F4716" i="5"/>
  <c r="F4717" i="5"/>
  <c r="F4718" i="5"/>
  <c r="F4719" i="5"/>
  <c r="F4720" i="5"/>
  <c r="F4721" i="5"/>
  <c r="F4722" i="5"/>
  <c r="F4723" i="5"/>
  <c r="F4724" i="5"/>
  <c r="F4725" i="5"/>
  <c r="F4726" i="5"/>
  <c r="F4727" i="5"/>
  <c r="F4728" i="5"/>
  <c r="F4729" i="5"/>
  <c r="F4730" i="5"/>
  <c r="F4731" i="5"/>
  <c r="F4732" i="5"/>
  <c r="F4733" i="5"/>
  <c r="F4734" i="5"/>
  <c r="F4735" i="5"/>
  <c r="F4736" i="5"/>
  <c r="F4737" i="5"/>
  <c r="F4738" i="5"/>
  <c r="F4739" i="5"/>
  <c r="F4740" i="5"/>
  <c r="F4741" i="5"/>
  <c r="F4742" i="5"/>
  <c r="F4743" i="5"/>
  <c r="F4744" i="5"/>
  <c r="F4745" i="5"/>
  <c r="F4746" i="5"/>
  <c r="F4747" i="5"/>
  <c r="F4748" i="5"/>
  <c r="F4749" i="5"/>
  <c r="F4750" i="5"/>
  <c r="F4751" i="5"/>
  <c r="F4752" i="5"/>
  <c r="F4753" i="5"/>
  <c r="F4754" i="5"/>
  <c r="F4755" i="5"/>
  <c r="F4756" i="5"/>
  <c r="F4757" i="5"/>
  <c r="F4758" i="5"/>
  <c r="F4759" i="5"/>
  <c r="F4760" i="5"/>
  <c r="F4761" i="5"/>
  <c r="F4762" i="5"/>
  <c r="F4763" i="5"/>
  <c r="F4764" i="5"/>
  <c r="F4765" i="5"/>
  <c r="F4766" i="5"/>
  <c r="F4767" i="5"/>
  <c r="F4768" i="5"/>
  <c r="F4769" i="5"/>
  <c r="F4770" i="5"/>
  <c r="F4771" i="5"/>
  <c r="F4772" i="5"/>
  <c r="F4773" i="5"/>
  <c r="F4774" i="5"/>
  <c r="F4775" i="5"/>
  <c r="F4776" i="5"/>
  <c r="F4777" i="5"/>
  <c r="F4778" i="5"/>
  <c r="F4779" i="5"/>
  <c r="F4780" i="5"/>
  <c r="F4781" i="5"/>
  <c r="F4782" i="5"/>
  <c r="F4783" i="5"/>
  <c r="F4784" i="5"/>
  <c r="F4785" i="5"/>
  <c r="F4786" i="5"/>
  <c r="F4787" i="5"/>
  <c r="F4788" i="5"/>
  <c r="F4789" i="5"/>
  <c r="F4790" i="5"/>
  <c r="F4791" i="5"/>
  <c r="F4792" i="5"/>
  <c r="F4793" i="5"/>
  <c r="F4794" i="5"/>
  <c r="F4795" i="5"/>
  <c r="F4796" i="5"/>
  <c r="F4797" i="5"/>
  <c r="F4798" i="5"/>
  <c r="F4799" i="5"/>
  <c r="F4800" i="5"/>
  <c r="F4801" i="5"/>
  <c r="F4802" i="5"/>
  <c r="F4803" i="5"/>
  <c r="F4804" i="5"/>
  <c r="F4805" i="5"/>
  <c r="F4806" i="5"/>
  <c r="F4807" i="5"/>
  <c r="F4808" i="5"/>
  <c r="F4809" i="5"/>
  <c r="F4810" i="5"/>
  <c r="F4811" i="5"/>
  <c r="F4812" i="5"/>
  <c r="F4813" i="5"/>
  <c r="F4814" i="5"/>
  <c r="F4815" i="5"/>
  <c r="F4816" i="5"/>
  <c r="F4817" i="5"/>
  <c r="F4818" i="5"/>
  <c r="F4819" i="5"/>
  <c r="F4820" i="5"/>
  <c r="F4821" i="5"/>
  <c r="F4822" i="5"/>
  <c r="F4823" i="5"/>
  <c r="F4824" i="5"/>
  <c r="F4825" i="5"/>
  <c r="F4826" i="5"/>
  <c r="F4827" i="5"/>
  <c r="F4828" i="5"/>
  <c r="F4829" i="5"/>
  <c r="F4830" i="5"/>
  <c r="F4831" i="5"/>
  <c r="F4832" i="5"/>
  <c r="F4833" i="5"/>
  <c r="F4834" i="5"/>
  <c r="F4835" i="5"/>
  <c r="F4836" i="5"/>
  <c r="F4837" i="5"/>
  <c r="F4838" i="5"/>
  <c r="F4839" i="5"/>
  <c r="F4840" i="5"/>
  <c r="F4841" i="5"/>
  <c r="F4842" i="5"/>
  <c r="F4843" i="5"/>
  <c r="F4844" i="5"/>
  <c r="F4845" i="5"/>
  <c r="F4846" i="5"/>
  <c r="F4847" i="5"/>
  <c r="F4848" i="5"/>
  <c r="F4849" i="5"/>
  <c r="F4850" i="5"/>
  <c r="F4851" i="5"/>
  <c r="F4852" i="5"/>
  <c r="F4853" i="5"/>
  <c r="F4854" i="5"/>
  <c r="F4855" i="5"/>
  <c r="F4856" i="5"/>
  <c r="F4857" i="5"/>
  <c r="F4858" i="5"/>
  <c r="F4859" i="5"/>
  <c r="F4860" i="5"/>
  <c r="F4861" i="5"/>
  <c r="F4862" i="5"/>
  <c r="F4863" i="5"/>
  <c r="F4864" i="5"/>
  <c r="F4865" i="5"/>
  <c r="F4866" i="5"/>
  <c r="F4867" i="5"/>
  <c r="F4868" i="5"/>
  <c r="F4869" i="5"/>
  <c r="F4870" i="5"/>
  <c r="F4871" i="5"/>
  <c r="F4872" i="5"/>
  <c r="F4873" i="5"/>
  <c r="F4874" i="5"/>
  <c r="F4875" i="5"/>
  <c r="F4876" i="5"/>
  <c r="F4877" i="5"/>
  <c r="F4878" i="5"/>
  <c r="F4879" i="5"/>
  <c r="F4880" i="5"/>
  <c r="F4881" i="5"/>
  <c r="F4882" i="5"/>
  <c r="F4883" i="5"/>
  <c r="F4884" i="5"/>
  <c r="F4885" i="5"/>
  <c r="F4886" i="5"/>
  <c r="F4887" i="5"/>
  <c r="F4888" i="5"/>
  <c r="F4889" i="5"/>
  <c r="F4890" i="5"/>
  <c r="F4891" i="5"/>
  <c r="F4892" i="5"/>
  <c r="F4893" i="5"/>
  <c r="F4894" i="5"/>
  <c r="F4895" i="5"/>
  <c r="F4896" i="5"/>
  <c r="F4897" i="5"/>
  <c r="F4898" i="5"/>
  <c r="F4899" i="5"/>
  <c r="F4900" i="5"/>
  <c r="F4901" i="5"/>
  <c r="F4902" i="5"/>
  <c r="F4903" i="5"/>
  <c r="F4904" i="5"/>
  <c r="F4905" i="5"/>
  <c r="F4906" i="5"/>
  <c r="F4907" i="5"/>
  <c r="F4908" i="5"/>
  <c r="F4909" i="5"/>
  <c r="F4910" i="5"/>
  <c r="F4911" i="5"/>
  <c r="F4912" i="5"/>
  <c r="F4913" i="5"/>
  <c r="F4914" i="5"/>
  <c r="F4915" i="5"/>
  <c r="F4916" i="5"/>
  <c r="F4917" i="5"/>
  <c r="F4918" i="5"/>
  <c r="F4919" i="5"/>
  <c r="F4920" i="5"/>
  <c r="F4921" i="5"/>
  <c r="F4922" i="5"/>
  <c r="F4923" i="5"/>
  <c r="F4924" i="5"/>
  <c r="F4925" i="5"/>
  <c r="F4926" i="5"/>
  <c r="F4927" i="5"/>
  <c r="F4928" i="5"/>
  <c r="F4929" i="5"/>
  <c r="F4930" i="5"/>
  <c r="F4931" i="5"/>
  <c r="F4932" i="5"/>
  <c r="F4933" i="5"/>
  <c r="F4934" i="5"/>
  <c r="F4935" i="5"/>
  <c r="F4936" i="5"/>
  <c r="F4937" i="5"/>
  <c r="F4938" i="5"/>
  <c r="F4939" i="5"/>
  <c r="F4940" i="5"/>
  <c r="F4941" i="5"/>
  <c r="F4942" i="5"/>
  <c r="F4943" i="5"/>
  <c r="F4944" i="5"/>
  <c r="F4945" i="5"/>
  <c r="F4946" i="5"/>
  <c r="F4947" i="5"/>
  <c r="F4948" i="5"/>
  <c r="F4949" i="5"/>
  <c r="F4950" i="5"/>
  <c r="F4951" i="5"/>
  <c r="F4952" i="5"/>
  <c r="F4953" i="5"/>
  <c r="F4954" i="5"/>
  <c r="F4955" i="5"/>
  <c r="F4956" i="5"/>
  <c r="F4957" i="5"/>
  <c r="F4958" i="5"/>
  <c r="F4959" i="5"/>
  <c r="F4960" i="5"/>
  <c r="F4961" i="5"/>
  <c r="F4962" i="5"/>
  <c r="F4963" i="5"/>
  <c r="F4964" i="5"/>
  <c r="F4965" i="5"/>
  <c r="F4966" i="5"/>
  <c r="F4967" i="5"/>
  <c r="F4968" i="5"/>
  <c r="F4969" i="5"/>
  <c r="F4970" i="5"/>
  <c r="F4971" i="5"/>
  <c r="F4972" i="5"/>
  <c r="F4973" i="5"/>
  <c r="F4974" i="5"/>
  <c r="F4975" i="5"/>
  <c r="F4976" i="5"/>
  <c r="F4977" i="5"/>
  <c r="F4978" i="5"/>
  <c r="F4979" i="5"/>
  <c r="F4980" i="5"/>
  <c r="F4981" i="5"/>
  <c r="F4982" i="5"/>
  <c r="F4983" i="5"/>
  <c r="F4984" i="5"/>
  <c r="F4985" i="5"/>
  <c r="F4986" i="5"/>
  <c r="F4987" i="5"/>
  <c r="F4988" i="5"/>
  <c r="F4989" i="5"/>
  <c r="F4990" i="5"/>
  <c r="F4991" i="5"/>
  <c r="F4992" i="5"/>
  <c r="F4993" i="5"/>
  <c r="F4994" i="5"/>
  <c r="F4995" i="5"/>
  <c r="F4996" i="5"/>
  <c r="F4997" i="5"/>
  <c r="F4998" i="5"/>
  <c r="F4999" i="5"/>
  <c r="F5000" i="5"/>
  <c r="F5001" i="5"/>
  <c r="F5002" i="5"/>
  <c r="F5003" i="5"/>
  <c r="F5004" i="5"/>
  <c r="F5005" i="5"/>
  <c r="F5006" i="5"/>
  <c r="F5007" i="5"/>
  <c r="F5008" i="5"/>
  <c r="F5009" i="5"/>
  <c r="F5010" i="5"/>
  <c r="F5011" i="5"/>
  <c r="F5012" i="5"/>
  <c r="F5013" i="5"/>
  <c r="F5014" i="5"/>
  <c r="F5015" i="5"/>
  <c r="F5016" i="5"/>
  <c r="F5017" i="5"/>
  <c r="F5018" i="5"/>
  <c r="F5019" i="5"/>
  <c r="F5020" i="5"/>
  <c r="F5021" i="5"/>
  <c r="F5022" i="5"/>
  <c r="F5023" i="5"/>
  <c r="F5024" i="5"/>
  <c r="F5025" i="5"/>
  <c r="F5026" i="5"/>
  <c r="F5027" i="5"/>
  <c r="F5028" i="5"/>
  <c r="F5029" i="5"/>
  <c r="F5030" i="5"/>
  <c r="F5031" i="5"/>
  <c r="F5032" i="5"/>
  <c r="F5033" i="5"/>
  <c r="F5034" i="5"/>
  <c r="F5035" i="5"/>
  <c r="F5036" i="5"/>
  <c r="F5037" i="5"/>
  <c r="F5038" i="5"/>
  <c r="F5039" i="5"/>
  <c r="F5040" i="5"/>
  <c r="F5041" i="5"/>
  <c r="F5042" i="5"/>
  <c r="F5043" i="5"/>
  <c r="F5044" i="5"/>
  <c r="F5045" i="5"/>
  <c r="F5046" i="5"/>
  <c r="F5047" i="5"/>
  <c r="F5048" i="5"/>
  <c r="F5049" i="5"/>
  <c r="F5050" i="5"/>
  <c r="F5051" i="5"/>
  <c r="F5052" i="5"/>
  <c r="F5053" i="5"/>
  <c r="F5054" i="5"/>
  <c r="F5055" i="5"/>
  <c r="F5056" i="5"/>
  <c r="F5057" i="5"/>
  <c r="F5058" i="5"/>
  <c r="F5059" i="5"/>
  <c r="F5060" i="5"/>
  <c r="F5061" i="5"/>
  <c r="F5062" i="5"/>
  <c r="F5063" i="5"/>
  <c r="F5064" i="5"/>
  <c r="F5065" i="5"/>
  <c r="F5066" i="5"/>
  <c r="F5067" i="5"/>
  <c r="F5068" i="5"/>
  <c r="F5069" i="5"/>
  <c r="F5070" i="5"/>
  <c r="F5071" i="5"/>
  <c r="F5072" i="5"/>
  <c r="F5073" i="5"/>
  <c r="F5074" i="5"/>
  <c r="F5075" i="5"/>
  <c r="F5076" i="5"/>
  <c r="F5077" i="5"/>
  <c r="F5078" i="5"/>
  <c r="F5079" i="5"/>
  <c r="F5080" i="5"/>
  <c r="F5081" i="5"/>
  <c r="F5082" i="5"/>
  <c r="F5083" i="5"/>
  <c r="F5084" i="5"/>
  <c r="F5085" i="5"/>
  <c r="F5086" i="5"/>
  <c r="F5087" i="5"/>
  <c r="F5088" i="5"/>
  <c r="F5089" i="5"/>
  <c r="F5090" i="5"/>
  <c r="F5091" i="5"/>
  <c r="F5092" i="5"/>
  <c r="F5093" i="5"/>
  <c r="F5094" i="5"/>
  <c r="F5095" i="5"/>
  <c r="F5096" i="5"/>
  <c r="F5097" i="5"/>
  <c r="F5098" i="5"/>
  <c r="F5099" i="5"/>
  <c r="F5100" i="5"/>
  <c r="F5101" i="5"/>
  <c r="F5102" i="5"/>
  <c r="F5103" i="5"/>
  <c r="F5104" i="5"/>
  <c r="F5105" i="5"/>
  <c r="F5106" i="5"/>
  <c r="F5107" i="5"/>
  <c r="F5108" i="5"/>
  <c r="F5109" i="5"/>
  <c r="F5110" i="5"/>
  <c r="F5111" i="5"/>
  <c r="F5112" i="5"/>
  <c r="F5113" i="5"/>
  <c r="F5114" i="5"/>
  <c r="F5115" i="5"/>
  <c r="F5116" i="5"/>
  <c r="F5117" i="5"/>
  <c r="F5118" i="5"/>
  <c r="F5119" i="5"/>
  <c r="F5120" i="5"/>
  <c r="F5121" i="5"/>
  <c r="F5122" i="5"/>
  <c r="F5123" i="5"/>
  <c r="F5124" i="5"/>
  <c r="F5125" i="5"/>
  <c r="F5126" i="5"/>
  <c r="F5127" i="5"/>
  <c r="F5128" i="5"/>
  <c r="F5129" i="5"/>
  <c r="F5130" i="5"/>
  <c r="F5131" i="5"/>
  <c r="F5132" i="5"/>
  <c r="F5133" i="5"/>
  <c r="F5134" i="5"/>
  <c r="F5135" i="5"/>
  <c r="F5136" i="5"/>
  <c r="F5137" i="5"/>
  <c r="F5138" i="5"/>
  <c r="F5139" i="5"/>
  <c r="F5140" i="5"/>
  <c r="F5141" i="5"/>
  <c r="F5142" i="5"/>
  <c r="F5143" i="5"/>
  <c r="F5144" i="5"/>
  <c r="F5145" i="5"/>
  <c r="F5146" i="5"/>
  <c r="F5147" i="5"/>
  <c r="F5148" i="5"/>
  <c r="F5149" i="5"/>
  <c r="F5150" i="5"/>
  <c r="F5151" i="5"/>
  <c r="F5152" i="5"/>
  <c r="F5153" i="5"/>
  <c r="F5154" i="5"/>
  <c r="F5155" i="5"/>
  <c r="F5156" i="5"/>
  <c r="F5157" i="5"/>
  <c r="F5158" i="5"/>
  <c r="F5159" i="5"/>
  <c r="F5160" i="5"/>
  <c r="F5161" i="5"/>
  <c r="F5162" i="5"/>
  <c r="F5163" i="5"/>
  <c r="F5164" i="5"/>
  <c r="F5165" i="5"/>
  <c r="F5166" i="5"/>
  <c r="F5167" i="5"/>
  <c r="F5168" i="5"/>
  <c r="F5169" i="5"/>
  <c r="F5170" i="5"/>
  <c r="F5171" i="5"/>
  <c r="F5172" i="5"/>
  <c r="F5173" i="5"/>
  <c r="F5174" i="5"/>
  <c r="F5175" i="5"/>
  <c r="F5176" i="5"/>
  <c r="F5177" i="5"/>
  <c r="F5178" i="5"/>
  <c r="F5179" i="5"/>
  <c r="F5180" i="5"/>
  <c r="F5181" i="5"/>
  <c r="F5182" i="5"/>
  <c r="F5183" i="5"/>
  <c r="F5184" i="5"/>
  <c r="F5185" i="5"/>
  <c r="F5186" i="5"/>
  <c r="F5187" i="5"/>
  <c r="F5188" i="5"/>
  <c r="F5189" i="5"/>
  <c r="F5190" i="5"/>
  <c r="F5191" i="5"/>
  <c r="F5192" i="5"/>
  <c r="F5193" i="5"/>
  <c r="F5194" i="5"/>
  <c r="F5195" i="5"/>
  <c r="F5196" i="5"/>
  <c r="F5197" i="5"/>
  <c r="F5198" i="5"/>
  <c r="F5199" i="5"/>
  <c r="F5200" i="5"/>
  <c r="F5201" i="5"/>
  <c r="F5202" i="5"/>
  <c r="F5203" i="5"/>
  <c r="F5204" i="5"/>
  <c r="F5205" i="5"/>
  <c r="F5206" i="5"/>
  <c r="F5207" i="5"/>
  <c r="F5208" i="5"/>
  <c r="F5209" i="5"/>
  <c r="F5210" i="5"/>
  <c r="F5211" i="5"/>
  <c r="F5212" i="5"/>
  <c r="F5213" i="5"/>
  <c r="F5214" i="5"/>
  <c r="F5215" i="5"/>
  <c r="F5216" i="5"/>
  <c r="F5217" i="5"/>
  <c r="F5218" i="5"/>
  <c r="F5219" i="5"/>
  <c r="F5220" i="5"/>
  <c r="F5221" i="5"/>
  <c r="F5222" i="5"/>
  <c r="F5223" i="5"/>
  <c r="F5224" i="5"/>
  <c r="F5225" i="5"/>
  <c r="F5226" i="5"/>
  <c r="F5227" i="5"/>
  <c r="F5228" i="5"/>
  <c r="F5229" i="5"/>
  <c r="F5230" i="5"/>
  <c r="F5231" i="5"/>
  <c r="F5232" i="5"/>
  <c r="F5233" i="5"/>
  <c r="F5234" i="5"/>
  <c r="F5235" i="5"/>
  <c r="F5236" i="5"/>
  <c r="F5237" i="5"/>
  <c r="F5238" i="5"/>
  <c r="F5239" i="5"/>
  <c r="F5240" i="5"/>
  <c r="F5241" i="5"/>
  <c r="F5242" i="5"/>
  <c r="F5243" i="5"/>
  <c r="F5244" i="5"/>
  <c r="F5245" i="5"/>
  <c r="F5246" i="5"/>
  <c r="F5247" i="5"/>
  <c r="F5248" i="5"/>
  <c r="F5249" i="5"/>
  <c r="F5250" i="5"/>
  <c r="F5251" i="5"/>
  <c r="F5252" i="5"/>
  <c r="F5253" i="5"/>
  <c r="F5254" i="5"/>
  <c r="F5255" i="5"/>
  <c r="F5256" i="5"/>
  <c r="F5257" i="5"/>
  <c r="F5258" i="5"/>
  <c r="F5259" i="5"/>
  <c r="F5260" i="5"/>
  <c r="F5261" i="5"/>
  <c r="F5262" i="5"/>
  <c r="F5263" i="5"/>
  <c r="F5264" i="5"/>
  <c r="F5265" i="5"/>
  <c r="F5266" i="5"/>
  <c r="F5267" i="5"/>
  <c r="F5268" i="5"/>
  <c r="F5269" i="5"/>
  <c r="F5270" i="5"/>
  <c r="F5271" i="5"/>
  <c r="F5272" i="5"/>
  <c r="F5273" i="5"/>
  <c r="F5274" i="5"/>
  <c r="F5275" i="5"/>
  <c r="F5276" i="5"/>
  <c r="F5277" i="5"/>
  <c r="F5278" i="5"/>
  <c r="F5279" i="5"/>
  <c r="F5280" i="5"/>
  <c r="F5281" i="5"/>
  <c r="F5282" i="5"/>
  <c r="F5283" i="5"/>
  <c r="F5284" i="5"/>
  <c r="F5285" i="5"/>
  <c r="F5286" i="5"/>
  <c r="F5287" i="5"/>
  <c r="F5288" i="5"/>
  <c r="F5289" i="5"/>
  <c r="F5290" i="5"/>
  <c r="F5291" i="5"/>
  <c r="F5292" i="5"/>
  <c r="F5293" i="5"/>
  <c r="F5294" i="5"/>
  <c r="F5295" i="5"/>
  <c r="F5296" i="5"/>
  <c r="F5297" i="5"/>
  <c r="F5298" i="5"/>
  <c r="F5299" i="5"/>
  <c r="F5300" i="5"/>
  <c r="F5301" i="5"/>
  <c r="F5302" i="5"/>
  <c r="F5303" i="5"/>
  <c r="F5304" i="5"/>
  <c r="F5305" i="5"/>
  <c r="F5306" i="5"/>
  <c r="F5307" i="5"/>
  <c r="F5308" i="5"/>
  <c r="F5309" i="5"/>
  <c r="F5310" i="5"/>
  <c r="F5311" i="5"/>
  <c r="F5312" i="5"/>
  <c r="F5313" i="5"/>
  <c r="F5314" i="5"/>
  <c r="F5315" i="5"/>
  <c r="F5316" i="5"/>
  <c r="F5317" i="5"/>
  <c r="F5318" i="5"/>
  <c r="F5319" i="5"/>
  <c r="F5320" i="5"/>
  <c r="F5321" i="5"/>
  <c r="F5322" i="5"/>
  <c r="F5323" i="5"/>
  <c r="F5324" i="5"/>
  <c r="F5325" i="5"/>
  <c r="F5326" i="5"/>
  <c r="F5327" i="5"/>
  <c r="F5328" i="5"/>
  <c r="F5329" i="5"/>
  <c r="F5330" i="5"/>
  <c r="F5331" i="5"/>
  <c r="F5332" i="5"/>
  <c r="F5333" i="5"/>
  <c r="F5334" i="5"/>
  <c r="F5335" i="5"/>
  <c r="F5336" i="5"/>
  <c r="F5337" i="5"/>
  <c r="F5338" i="5"/>
  <c r="F5339" i="5"/>
  <c r="F5340" i="5"/>
  <c r="F5341" i="5"/>
  <c r="F5342" i="5"/>
  <c r="F5343" i="5"/>
  <c r="F5344" i="5"/>
  <c r="F5345" i="5"/>
  <c r="F5346" i="5"/>
  <c r="F5347" i="5"/>
  <c r="F5348" i="5"/>
  <c r="F5349" i="5"/>
  <c r="F5350" i="5"/>
  <c r="F5351" i="5"/>
  <c r="F5352" i="5"/>
  <c r="F5353" i="5"/>
  <c r="F5354" i="5"/>
  <c r="F5355" i="5"/>
  <c r="F5356" i="5"/>
  <c r="F5357" i="5"/>
  <c r="F5358" i="5"/>
  <c r="F5359" i="5"/>
  <c r="F5360" i="5"/>
  <c r="F5361" i="5"/>
  <c r="F5362" i="5"/>
  <c r="F5363" i="5"/>
  <c r="F5364" i="5"/>
  <c r="F5365" i="5"/>
  <c r="F5366" i="5"/>
  <c r="F5367" i="5"/>
  <c r="F5368" i="5"/>
  <c r="F5369" i="5"/>
  <c r="F5370" i="5"/>
  <c r="F5371" i="5"/>
  <c r="F5372" i="5"/>
  <c r="F5373" i="5"/>
  <c r="F5374" i="5"/>
  <c r="F5375" i="5"/>
  <c r="F5376" i="5"/>
  <c r="F5377" i="5"/>
  <c r="F5378" i="5"/>
  <c r="F5379" i="5"/>
  <c r="F5380" i="5"/>
  <c r="F5381" i="5"/>
  <c r="F5382" i="5"/>
  <c r="F5383" i="5"/>
  <c r="F5384" i="5"/>
  <c r="F5385" i="5"/>
  <c r="F5386" i="5"/>
  <c r="F5387" i="5"/>
  <c r="F5388" i="5"/>
  <c r="F5389" i="5"/>
  <c r="F5390" i="5"/>
  <c r="F5391" i="5"/>
  <c r="F5392" i="5"/>
  <c r="F5393" i="5"/>
  <c r="F5394" i="5"/>
  <c r="F5395" i="5"/>
  <c r="F5396" i="5"/>
  <c r="F5397" i="5"/>
  <c r="F5398" i="5"/>
  <c r="F5399" i="5"/>
  <c r="F5400" i="5"/>
  <c r="F5401" i="5"/>
  <c r="F5402" i="5"/>
  <c r="F5403" i="5"/>
  <c r="F5404" i="5"/>
  <c r="F5405" i="5"/>
  <c r="F5406" i="5"/>
  <c r="F5407" i="5"/>
  <c r="F5408" i="5"/>
  <c r="F5409" i="5"/>
  <c r="F5410" i="5"/>
  <c r="F5411" i="5"/>
  <c r="F5412" i="5"/>
  <c r="F5413" i="5"/>
  <c r="F5414" i="5"/>
  <c r="F5415" i="5"/>
  <c r="F5416" i="5"/>
  <c r="F5417" i="5"/>
  <c r="F5418" i="5"/>
  <c r="F5419" i="5"/>
  <c r="F5420" i="5"/>
  <c r="F5421" i="5"/>
  <c r="F5422" i="5"/>
  <c r="F5423" i="5"/>
  <c r="F5424" i="5"/>
  <c r="F5425" i="5"/>
  <c r="F5426" i="5"/>
  <c r="F5427" i="5"/>
  <c r="F5428" i="5"/>
  <c r="F5429" i="5"/>
  <c r="F5430" i="5"/>
  <c r="F5431" i="5"/>
  <c r="F5432" i="5"/>
  <c r="F5433" i="5"/>
  <c r="F5434" i="5"/>
  <c r="F5435" i="5"/>
  <c r="F5436" i="5"/>
  <c r="F5437" i="5"/>
  <c r="F5438" i="5"/>
  <c r="F5439" i="5"/>
  <c r="F5440" i="5"/>
  <c r="F5441" i="5"/>
  <c r="F5442" i="5"/>
  <c r="F5443" i="5"/>
  <c r="F5444" i="5"/>
  <c r="F5445" i="5"/>
  <c r="F5446" i="5"/>
  <c r="F5447" i="5"/>
  <c r="F5448" i="5"/>
  <c r="F5449" i="5"/>
  <c r="F5450" i="5"/>
  <c r="F5451" i="5"/>
  <c r="F5452" i="5"/>
  <c r="F5453" i="5"/>
  <c r="F5454" i="5"/>
  <c r="F5455" i="5"/>
  <c r="F5456" i="5"/>
  <c r="F5457" i="5"/>
  <c r="F5458" i="5"/>
  <c r="F5459" i="5"/>
  <c r="F5460" i="5"/>
  <c r="F5461" i="5"/>
  <c r="F5462" i="5"/>
  <c r="F5463" i="5"/>
  <c r="F5464" i="5"/>
  <c r="F5465" i="5"/>
  <c r="F5466" i="5"/>
  <c r="F5467" i="5"/>
  <c r="F5468" i="5"/>
  <c r="F5469" i="5"/>
  <c r="F5470" i="5"/>
  <c r="F5471" i="5"/>
  <c r="F5472" i="5"/>
  <c r="F5473" i="5"/>
  <c r="F5474" i="5"/>
  <c r="F5475" i="5"/>
  <c r="F5476" i="5"/>
  <c r="F5477" i="5"/>
  <c r="F5478" i="5"/>
  <c r="F5479" i="5"/>
  <c r="F5480" i="5"/>
  <c r="F5481" i="5"/>
  <c r="F5482" i="5"/>
  <c r="F5483" i="5"/>
  <c r="F5484" i="5"/>
  <c r="F5485" i="5"/>
  <c r="F5486" i="5"/>
  <c r="F5487" i="5"/>
  <c r="F5488" i="5"/>
  <c r="F5489" i="5"/>
  <c r="F5490" i="5"/>
  <c r="F5491" i="5"/>
  <c r="F5492" i="5"/>
  <c r="F5493" i="5"/>
  <c r="F5494" i="5"/>
  <c r="F5495" i="5"/>
  <c r="F5496" i="5"/>
  <c r="F5497" i="5"/>
  <c r="F5498" i="5"/>
  <c r="F5499" i="5"/>
  <c r="F5500" i="5"/>
  <c r="F5501" i="5"/>
  <c r="F5502" i="5"/>
  <c r="F5503" i="5"/>
  <c r="F5504" i="5"/>
  <c r="F5505" i="5"/>
  <c r="F5506" i="5"/>
  <c r="F5507" i="5"/>
  <c r="F5508" i="5"/>
  <c r="F5509" i="5"/>
  <c r="F5510" i="5"/>
  <c r="F5511" i="5"/>
  <c r="F5512" i="5"/>
  <c r="F5513" i="5"/>
  <c r="F5514" i="5"/>
  <c r="F5515" i="5"/>
  <c r="F5516" i="5"/>
  <c r="F5517" i="5"/>
  <c r="F5518" i="5"/>
  <c r="F5519" i="5"/>
  <c r="F5520" i="5"/>
  <c r="F5521" i="5"/>
  <c r="F5522" i="5"/>
  <c r="F5523" i="5"/>
  <c r="F5524" i="5"/>
  <c r="F5525" i="5"/>
  <c r="F5526" i="5"/>
  <c r="F5527" i="5"/>
  <c r="F5528" i="5"/>
  <c r="F5529" i="5"/>
  <c r="F5530" i="5"/>
  <c r="F5531" i="5"/>
  <c r="F5532" i="5"/>
  <c r="F5533" i="5"/>
  <c r="F5534" i="5"/>
  <c r="F5535" i="5"/>
  <c r="F5536" i="5"/>
  <c r="F5537" i="5"/>
  <c r="F5538" i="5"/>
  <c r="F5539" i="5"/>
  <c r="F5540" i="5"/>
  <c r="F5541" i="5"/>
  <c r="F5542" i="5"/>
  <c r="F5543" i="5"/>
  <c r="F5544" i="5"/>
  <c r="F5545" i="5"/>
  <c r="F5546" i="5"/>
  <c r="F5547" i="5"/>
  <c r="F5548" i="5"/>
  <c r="F5549" i="5"/>
  <c r="F5550" i="5"/>
  <c r="F5551" i="5"/>
  <c r="F5552" i="5"/>
  <c r="F5553" i="5"/>
  <c r="F5554" i="5"/>
  <c r="F5555" i="5"/>
  <c r="F5556" i="5"/>
  <c r="F5557" i="5"/>
  <c r="F5558" i="5"/>
  <c r="F5559" i="5"/>
  <c r="F5560" i="5"/>
  <c r="F5561" i="5"/>
  <c r="F5562" i="5"/>
  <c r="F5563" i="5"/>
  <c r="F5564" i="5"/>
  <c r="F5565" i="5"/>
  <c r="F5566" i="5"/>
  <c r="F5567" i="5"/>
  <c r="F5568" i="5"/>
  <c r="F5569" i="5"/>
  <c r="F5570" i="5"/>
  <c r="F5571" i="5"/>
  <c r="F5572" i="5"/>
  <c r="F5573" i="5"/>
  <c r="F5574" i="5"/>
  <c r="F5575" i="5"/>
  <c r="F5576" i="5"/>
  <c r="F5577" i="5"/>
  <c r="F5578" i="5"/>
  <c r="F5579" i="5"/>
  <c r="F5580" i="5"/>
  <c r="F5581" i="5"/>
  <c r="F5582" i="5"/>
  <c r="F5583" i="5"/>
  <c r="F5584" i="5"/>
  <c r="F5585" i="5"/>
  <c r="F5586" i="5"/>
  <c r="F5587" i="5"/>
  <c r="F5588" i="5"/>
  <c r="F5589" i="5"/>
  <c r="F5590" i="5"/>
  <c r="F5591" i="5"/>
  <c r="F5592" i="5"/>
  <c r="F5593" i="5"/>
  <c r="F5594" i="5"/>
  <c r="F5595" i="5"/>
  <c r="F5596" i="5"/>
  <c r="F5597" i="5"/>
  <c r="F5598" i="5"/>
  <c r="F5599" i="5"/>
  <c r="F5600" i="5"/>
  <c r="F5601" i="5"/>
  <c r="F5602" i="5"/>
  <c r="F5603" i="5"/>
  <c r="F5604" i="5"/>
  <c r="F5605" i="5"/>
  <c r="F5606" i="5"/>
  <c r="F5607" i="5"/>
  <c r="F5608" i="5"/>
  <c r="F5609" i="5"/>
  <c r="F5610" i="5"/>
  <c r="F5611" i="5"/>
  <c r="F5612" i="5"/>
  <c r="F5613" i="5"/>
  <c r="F5614" i="5"/>
  <c r="F5615" i="5"/>
  <c r="F5616" i="5"/>
  <c r="F5617" i="5"/>
  <c r="F5618" i="5"/>
  <c r="F5619" i="5"/>
  <c r="F5620" i="5"/>
  <c r="F5621" i="5"/>
  <c r="F5622" i="5"/>
  <c r="F5623" i="5"/>
  <c r="F5624" i="5"/>
  <c r="F5625" i="5"/>
  <c r="F5626" i="5"/>
  <c r="F5627" i="5"/>
  <c r="F5628" i="5"/>
  <c r="F5629" i="5"/>
  <c r="F5630" i="5"/>
  <c r="F5631" i="5"/>
  <c r="F5632" i="5"/>
  <c r="F5633" i="5"/>
  <c r="F5634" i="5"/>
  <c r="F5635" i="5"/>
  <c r="F5636" i="5"/>
  <c r="F5637" i="5"/>
  <c r="F5638" i="5"/>
  <c r="F5639" i="5"/>
  <c r="F5640" i="5"/>
  <c r="F5641" i="5"/>
  <c r="F5642" i="5"/>
  <c r="F5643" i="5"/>
  <c r="F5644" i="5"/>
  <c r="F5645" i="5"/>
  <c r="F5646" i="5"/>
  <c r="F5647" i="5"/>
  <c r="F5648" i="5"/>
  <c r="F5649" i="5"/>
  <c r="F5650" i="5"/>
  <c r="F5651" i="5"/>
  <c r="F5652" i="5"/>
  <c r="F5653" i="5"/>
  <c r="F5654" i="5"/>
  <c r="F5655" i="5"/>
  <c r="F5656" i="5"/>
  <c r="F5657" i="5"/>
  <c r="F5658" i="5"/>
  <c r="F5659" i="5"/>
  <c r="F5660" i="5"/>
  <c r="F5661" i="5"/>
  <c r="F5662" i="5"/>
  <c r="F5663" i="5"/>
  <c r="F5664" i="5"/>
  <c r="F5665" i="5"/>
  <c r="F5666" i="5"/>
  <c r="F5667" i="5"/>
  <c r="F5668" i="5"/>
  <c r="F5669" i="5"/>
  <c r="F5670" i="5"/>
  <c r="F5671" i="5"/>
  <c r="F5672" i="5"/>
  <c r="F5673" i="5"/>
  <c r="F5674" i="5"/>
  <c r="F5675" i="5"/>
  <c r="F5676" i="5"/>
  <c r="F5677" i="5"/>
  <c r="F5678" i="5"/>
  <c r="F5679" i="5"/>
  <c r="F5680" i="5"/>
  <c r="F5681" i="5"/>
  <c r="F5682" i="5"/>
  <c r="F5683" i="5"/>
  <c r="F5684" i="5"/>
  <c r="F5685" i="5"/>
  <c r="F5686" i="5"/>
  <c r="F5687" i="5"/>
  <c r="F5688" i="5"/>
  <c r="F5689" i="5"/>
  <c r="F5690" i="5"/>
  <c r="F5691" i="5"/>
  <c r="F5692" i="5"/>
  <c r="F5693" i="5"/>
  <c r="F5694" i="5"/>
  <c r="F5695" i="5"/>
  <c r="F5696" i="5"/>
  <c r="F5697" i="5"/>
  <c r="F5698" i="5"/>
  <c r="F5699" i="5"/>
  <c r="F5700" i="5"/>
  <c r="F5701" i="5"/>
  <c r="F5702" i="5"/>
  <c r="F5703" i="5"/>
  <c r="F5704" i="5"/>
  <c r="F5705" i="5"/>
  <c r="F5706" i="5"/>
  <c r="F5707" i="5"/>
  <c r="F5708" i="5"/>
  <c r="F5709" i="5"/>
  <c r="F5710" i="5"/>
  <c r="F5711" i="5"/>
  <c r="F5712" i="5"/>
  <c r="F5713" i="5"/>
  <c r="F5714" i="5"/>
  <c r="F5715" i="5"/>
  <c r="F5716" i="5"/>
  <c r="F5717" i="5"/>
  <c r="F5718" i="5"/>
  <c r="F5719" i="5"/>
  <c r="F5720" i="5"/>
  <c r="F5721" i="5"/>
  <c r="F5722" i="5"/>
  <c r="F5723" i="5"/>
  <c r="F5724" i="5"/>
  <c r="F5725" i="5"/>
  <c r="F5726" i="5"/>
  <c r="F5727" i="5"/>
  <c r="F5728" i="5"/>
  <c r="F5729" i="5"/>
  <c r="F5730" i="5"/>
  <c r="F5731" i="5"/>
  <c r="F5732" i="5"/>
  <c r="F5733" i="5"/>
  <c r="F5734" i="5"/>
  <c r="F5735" i="5"/>
  <c r="F5736" i="5"/>
  <c r="F5737" i="5"/>
  <c r="F5738" i="5"/>
  <c r="F5739" i="5"/>
  <c r="F5740" i="5"/>
  <c r="F5741" i="5"/>
  <c r="F5742" i="5"/>
  <c r="F5743" i="5"/>
  <c r="F5744" i="5"/>
  <c r="F5745" i="5"/>
  <c r="F5746" i="5"/>
  <c r="F5747" i="5"/>
  <c r="F5748" i="5"/>
  <c r="F5749" i="5"/>
  <c r="F5750" i="5"/>
  <c r="F5751" i="5"/>
  <c r="F5752" i="5"/>
  <c r="F5753" i="5"/>
  <c r="F5754" i="5"/>
  <c r="F5755" i="5"/>
  <c r="F5756" i="5"/>
  <c r="F5757" i="5"/>
  <c r="F5758" i="5"/>
  <c r="F5759" i="5"/>
  <c r="F5760" i="5"/>
  <c r="F5761" i="5"/>
  <c r="F5762" i="5"/>
  <c r="F5763" i="5"/>
  <c r="F5764" i="5"/>
  <c r="F5765" i="5"/>
  <c r="F5766" i="5"/>
  <c r="F5767" i="5"/>
  <c r="F5768" i="5"/>
  <c r="F5769" i="5"/>
  <c r="F5770" i="5"/>
  <c r="F5771" i="5"/>
  <c r="F5772" i="5"/>
  <c r="F5773" i="5"/>
  <c r="F5774" i="5"/>
  <c r="F5775" i="5"/>
  <c r="F5776" i="5"/>
  <c r="F5777" i="5"/>
  <c r="F5778" i="5"/>
  <c r="F5779" i="5"/>
  <c r="F5780" i="5"/>
  <c r="F5781" i="5"/>
  <c r="F5782" i="5"/>
  <c r="F5783" i="5"/>
  <c r="F5784" i="5"/>
  <c r="F5785" i="5"/>
  <c r="F5786" i="5"/>
  <c r="F5787" i="5"/>
  <c r="F5788" i="5"/>
  <c r="F5789" i="5"/>
  <c r="F5790" i="5"/>
  <c r="F5791" i="5"/>
  <c r="F5792" i="5"/>
  <c r="F5793" i="5"/>
  <c r="F5794" i="5"/>
  <c r="F5795" i="5"/>
  <c r="F5796" i="5"/>
  <c r="F5797" i="5"/>
  <c r="F5798" i="5"/>
  <c r="F5799" i="5"/>
  <c r="F5800" i="5"/>
  <c r="F5801" i="5"/>
  <c r="F5802" i="5"/>
  <c r="F5803" i="5"/>
  <c r="F5804" i="5"/>
  <c r="F5805" i="5"/>
  <c r="F5806" i="5"/>
  <c r="F5807" i="5"/>
  <c r="F5808" i="5"/>
  <c r="F5809" i="5"/>
  <c r="F5810" i="5"/>
  <c r="F5811" i="5"/>
  <c r="F5812" i="5"/>
  <c r="F5813" i="5"/>
  <c r="F5814" i="5"/>
  <c r="F5815" i="5"/>
  <c r="F5816" i="5"/>
  <c r="F5817" i="5"/>
  <c r="F5818" i="5"/>
  <c r="F5819" i="5"/>
  <c r="F5820" i="5"/>
  <c r="F5821" i="5"/>
  <c r="F5822" i="5"/>
  <c r="F5823" i="5"/>
  <c r="F5824" i="5"/>
  <c r="F5825" i="5"/>
  <c r="F5826" i="5"/>
  <c r="F5827" i="5"/>
  <c r="F5828" i="5"/>
  <c r="F5829" i="5"/>
  <c r="F5830" i="5"/>
  <c r="F5831" i="5"/>
  <c r="F5832" i="5"/>
  <c r="F5833" i="5"/>
  <c r="F5834" i="5"/>
  <c r="F5835" i="5"/>
  <c r="F5836" i="5"/>
  <c r="F5837" i="5"/>
  <c r="F5838" i="5"/>
  <c r="F5839" i="5"/>
  <c r="F5840" i="5"/>
  <c r="F5841" i="5"/>
  <c r="F5842" i="5"/>
  <c r="F5843" i="5"/>
  <c r="F5844" i="5"/>
  <c r="F5845" i="5"/>
  <c r="F5846" i="5"/>
  <c r="F5847" i="5"/>
  <c r="F5848" i="5"/>
  <c r="F5849" i="5"/>
  <c r="F5850" i="5"/>
  <c r="F5851" i="5"/>
  <c r="F5852" i="5"/>
  <c r="F5853" i="5"/>
  <c r="F5854" i="5"/>
  <c r="F5855" i="5"/>
  <c r="F5856" i="5"/>
  <c r="F5857" i="5"/>
  <c r="F5858" i="5"/>
  <c r="F5859" i="5"/>
  <c r="F5860" i="5"/>
  <c r="F5861" i="5"/>
  <c r="F5862" i="5"/>
  <c r="F5863" i="5"/>
  <c r="F5864" i="5"/>
  <c r="F5865" i="5"/>
  <c r="F5866" i="5"/>
  <c r="F5867" i="5"/>
  <c r="F5868" i="5"/>
  <c r="F5869" i="5"/>
  <c r="F5870" i="5"/>
  <c r="F5871" i="5"/>
  <c r="F5872" i="5"/>
  <c r="F5873" i="5"/>
  <c r="F5874" i="5"/>
  <c r="F5875" i="5"/>
  <c r="F5876" i="5"/>
  <c r="F5877" i="5"/>
  <c r="F5878" i="5"/>
  <c r="F5879" i="5"/>
  <c r="F5880" i="5"/>
  <c r="F5881" i="5"/>
  <c r="F5882" i="5"/>
  <c r="F5883" i="5"/>
  <c r="F5884" i="5"/>
  <c r="F5885" i="5"/>
  <c r="F5886" i="5"/>
  <c r="F5887" i="5"/>
  <c r="F5888" i="5"/>
  <c r="F5889" i="5"/>
  <c r="F5890" i="5"/>
  <c r="F5891" i="5"/>
  <c r="F5892" i="5"/>
  <c r="F5893" i="5"/>
  <c r="F5894" i="5"/>
  <c r="F5895" i="5"/>
  <c r="F5896" i="5"/>
  <c r="F5897" i="5"/>
  <c r="F5898" i="5"/>
  <c r="F5899" i="5"/>
  <c r="F5900" i="5"/>
  <c r="F5901" i="5"/>
  <c r="F5902" i="5"/>
  <c r="F5903" i="5"/>
  <c r="F5904" i="5"/>
  <c r="F5905" i="5"/>
  <c r="F5906" i="5"/>
  <c r="F5907" i="5"/>
  <c r="F5908" i="5"/>
  <c r="F5909" i="5"/>
  <c r="F5910" i="5"/>
  <c r="F5911" i="5"/>
  <c r="F5912" i="5"/>
  <c r="F5913" i="5"/>
  <c r="F5914" i="5"/>
  <c r="F5915" i="5"/>
  <c r="F5916" i="5"/>
  <c r="F5917" i="5"/>
  <c r="F5918" i="5"/>
  <c r="F5919" i="5"/>
  <c r="F5920" i="5"/>
  <c r="F5921" i="5"/>
  <c r="F5922" i="5"/>
  <c r="F5923" i="5"/>
  <c r="F5924" i="5"/>
  <c r="F5925" i="5"/>
  <c r="F5926" i="5"/>
  <c r="F5927" i="5"/>
  <c r="F5928" i="5"/>
  <c r="F5929" i="5"/>
  <c r="F5930" i="5"/>
  <c r="F5931" i="5"/>
  <c r="F5932" i="5"/>
  <c r="F5933" i="5"/>
  <c r="F5934" i="5"/>
  <c r="F5935" i="5"/>
  <c r="F5936" i="5"/>
  <c r="F5937" i="5"/>
  <c r="F5938" i="5"/>
  <c r="F5939" i="5"/>
  <c r="F5940" i="5"/>
  <c r="F5941" i="5"/>
  <c r="F5942" i="5"/>
  <c r="F5943" i="5"/>
  <c r="F5944" i="5"/>
  <c r="F5945" i="5"/>
  <c r="F5946" i="5"/>
  <c r="F5947" i="5"/>
  <c r="F5948" i="5"/>
  <c r="F5949" i="5"/>
  <c r="F5950" i="5"/>
  <c r="F5951" i="5"/>
  <c r="F5952" i="5"/>
  <c r="F5953" i="5"/>
  <c r="F5954" i="5"/>
  <c r="F5955" i="5"/>
  <c r="F5956" i="5"/>
  <c r="F5957" i="5"/>
  <c r="F5958" i="5"/>
  <c r="F5959" i="5"/>
  <c r="F5960" i="5"/>
  <c r="F5961" i="5"/>
  <c r="F5962" i="5"/>
  <c r="F5963" i="5"/>
  <c r="F5964" i="5"/>
  <c r="F5965" i="5"/>
  <c r="F5966" i="5"/>
  <c r="F5967" i="5"/>
  <c r="F5968" i="5"/>
  <c r="F5969" i="5"/>
  <c r="F5970" i="5"/>
  <c r="F5971" i="5"/>
  <c r="F5972" i="5"/>
  <c r="F5973" i="5"/>
  <c r="F5974" i="5"/>
  <c r="F5975" i="5"/>
  <c r="F5976" i="5"/>
  <c r="F5977" i="5"/>
  <c r="F5978" i="5"/>
  <c r="F5979" i="5"/>
  <c r="F5980" i="5"/>
  <c r="F5981" i="5"/>
  <c r="F5982" i="5"/>
  <c r="F5983" i="5"/>
  <c r="F5984" i="5"/>
  <c r="F5985" i="5"/>
  <c r="F5986" i="5"/>
  <c r="F5987" i="5"/>
  <c r="F5988" i="5"/>
  <c r="F5989" i="5"/>
  <c r="F5990" i="5"/>
  <c r="F5991" i="5"/>
  <c r="F5992" i="5"/>
  <c r="F5993" i="5"/>
  <c r="F5994" i="5"/>
  <c r="F5995" i="5"/>
  <c r="F5996" i="5"/>
  <c r="F5997" i="5"/>
  <c r="F5998" i="5"/>
  <c r="F5999" i="5"/>
  <c r="F6000" i="5"/>
  <c r="F6001" i="5"/>
  <c r="F6002" i="5"/>
  <c r="F6003" i="5"/>
  <c r="F6004" i="5"/>
  <c r="F6005" i="5"/>
  <c r="F6006" i="5"/>
  <c r="F6007" i="5"/>
  <c r="F6008" i="5"/>
  <c r="F6009" i="5"/>
  <c r="F6010" i="5"/>
  <c r="F6011" i="5"/>
  <c r="F6012" i="5"/>
  <c r="F6013" i="5"/>
  <c r="F6014" i="5"/>
  <c r="F6015" i="5"/>
  <c r="F6016" i="5"/>
  <c r="F6017" i="5"/>
  <c r="F6018" i="5"/>
  <c r="F6019" i="5"/>
  <c r="F6020" i="5"/>
  <c r="F6021" i="5"/>
  <c r="F6022" i="5"/>
  <c r="F6023" i="5"/>
  <c r="F6024" i="5"/>
  <c r="F6025" i="5"/>
  <c r="F6026" i="5"/>
  <c r="F6027" i="5"/>
  <c r="F6028" i="5"/>
  <c r="F6029" i="5"/>
  <c r="F6030" i="5"/>
  <c r="F6031" i="5"/>
  <c r="F6032" i="5"/>
  <c r="F6033" i="5"/>
  <c r="F6034" i="5"/>
  <c r="F6035" i="5"/>
  <c r="F6036" i="5"/>
  <c r="F6037" i="5"/>
  <c r="F6038" i="5"/>
  <c r="F6039" i="5"/>
  <c r="F6040" i="5"/>
  <c r="F6041" i="5"/>
  <c r="F6042" i="5"/>
  <c r="F6043" i="5"/>
  <c r="F6044" i="5"/>
  <c r="F6045" i="5"/>
  <c r="F6046" i="5"/>
  <c r="F6047" i="5"/>
  <c r="F6048" i="5"/>
  <c r="F6049" i="5"/>
  <c r="F6050" i="5"/>
  <c r="F6051" i="5"/>
  <c r="F6052" i="5"/>
  <c r="F6053" i="5"/>
  <c r="F6054" i="5"/>
  <c r="F6055" i="5"/>
  <c r="F6056" i="5"/>
  <c r="F6057" i="5"/>
  <c r="F6058" i="5"/>
  <c r="F6059" i="5"/>
  <c r="F6060" i="5"/>
  <c r="F6061" i="5"/>
  <c r="F6062" i="5"/>
  <c r="F6063" i="5"/>
  <c r="F6064" i="5"/>
  <c r="F6065" i="5"/>
  <c r="F6066" i="5"/>
  <c r="F6067" i="5"/>
  <c r="F6068" i="5"/>
  <c r="F6069" i="5"/>
  <c r="F6070" i="5"/>
  <c r="F6071" i="5"/>
  <c r="F6072" i="5"/>
  <c r="F6073" i="5"/>
  <c r="F6074" i="5"/>
  <c r="F6075" i="5"/>
  <c r="F6076" i="5"/>
  <c r="F6077" i="5"/>
  <c r="F6078" i="5"/>
  <c r="F6079" i="5"/>
  <c r="F6080" i="5"/>
  <c r="F6081" i="5"/>
  <c r="F6082" i="5"/>
  <c r="F6083" i="5"/>
  <c r="F6084" i="5"/>
  <c r="F6085" i="5"/>
  <c r="F6086" i="5"/>
  <c r="F6087" i="5"/>
  <c r="F6088" i="5"/>
  <c r="F6089" i="5"/>
  <c r="F6090" i="5"/>
  <c r="F6091" i="5"/>
  <c r="F6092" i="5"/>
  <c r="F6093" i="5"/>
  <c r="F6094" i="5"/>
  <c r="F6095" i="5"/>
  <c r="F6096" i="5"/>
  <c r="F6097" i="5"/>
  <c r="F6098" i="5"/>
  <c r="F6099" i="5"/>
  <c r="F6100" i="5"/>
  <c r="F6101" i="5"/>
  <c r="F6102" i="5"/>
  <c r="F6103" i="5"/>
  <c r="F6104" i="5"/>
  <c r="F6105" i="5"/>
  <c r="F6106" i="5"/>
  <c r="F6107" i="5"/>
  <c r="F6108" i="5"/>
  <c r="F6109" i="5"/>
  <c r="F6110" i="5"/>
  <c r="F6111" i="5"/>
  <c r="F6112" i="5"/>
  <c r="F6113" i="5"/>
  <c r="F6114" i="5"/>
  <c r="F6115" i="5"/>
  <c r="F6116" i="5"/>
  <c r="F6117" i="5"/>
  <c r="F6118" i="5"/>
  <c r="F6119" i="5"/>
  <c r="F6120" i="5"/>
  <c r="F6121" i="5"/>
  <c r="F6122" i="5"/>
  <c r="F6123" i="5"/>
  <c r="F6124" i="5"/>
  <c r="F6125" i="5"/>
  <c r="F6126" i="5"/>
  <c r="F6127" i="5"/>
  <c r="F6128" i="5"/>
  <c r="F6129" i="5"/>
  <c r="F6130" i="5"/>
  <c r="F6131" i="5"/>
  <c r="F6132" i="5"/>
  <c r="F6133" i="5"/>
  <c r="F6134" i="5"/>
  <c r="F6135" i="5"/>
  <c r="F6136" i="5"/>
  <c r="F6137" i="5"/>
  <c r="F6138" i="5"/>
  <c r="F6139" i="5"/>
  <c r="F6140" i="5"/>
  <c r="F6141" i="5"/>
  <c r="F6142" i="5"/>
  <c r="F6143" i="5"/>
  <c r="F6144" i="5"/>
  <c r="F6145" i="5"/>
  <c r="F6146" i="5"/>
  <c r="F6147" i="5"/>
  <c r="F6148" i="5"/>
  <c r="F6149" i="5"/>
  <c r="F6150" i="5"/>
  <c r="F6151" i="5"/>
  <c r="F6152" i="5"/>
  <c r="F6153" i="5"/>
  <c r="F6154" i="5"/>
  <c r="F6155" i="5"/>
  <c r="F6156" i="5"/>
  <c r="F6157" i="5"/>
  <c r="F6158" i="5"/>
  <c r="F6159" i="5"/>
  <c r="F6160" i="5"/>
  <c r="F6161" i="5"/>
  <c r="F6162" i="5"/>
  <c r="F6163" i="5"/>
  <c r="F6164" i="5"/>
  <c r="F6165" i="5"/>
  <c r="F6166" i="5"/>
  <c r="F6167" i="5"/>
  <c r="F6168" i="5"/>
  <c r="F6169" i="5"/>
  <c r="F6170" i="5"/>
  <c r="F6171" i="5"/>
  <c r="F6172" i="5"/>
  <c r="F6173" i="5"/>
  <c r="F6174" i="5"/>
  <c r="F6175" i="5"/>
  <c r="F6176" i="5"/>
  <c r="F6177" i="5"/>
  <c r="F6178" i="5"/>
  <c r="F6179" i="5"/>
  <c r="F6180" i="5"/>
  <c r="F6181" i="5"/>
  <c r="F6182" i="5"/>
  <c r="F6183" i="5"/>
  <c r="F6184" i="5"/>
  <c r="F6185" i="5"/>
  <c r="F6186" i="5"/>
  <c r="F6187" i="5"/>
  <c r="F6188" i="5"/>
  <c r="F6189" i="5"/>
  <c r="F6190" i="5"/>
  <c r="F6191" i="5"/>
  <c r="F6192" i="5"/>
  <c r="F6193" i="5"/>
  <c r="F6194" i="5"/>
  <c r="F6195" i="5"/>
  <c r="F6196" i="5"/>
  <c r="F6197" i="5"/>
  <c r="F6198" i="5"/>
  <c r="F6199" i="5"/>
  <c r="F6200" i="5"/>
  <c r="F6201" i="5"/>
  <c r="F6202" i="5"/>
  <c r="F6203" i="5"/>
  <c r="F6204" i="5"/>
  <c r="F6205" i="5"/>
  <c r="F6206" i="5"/>
  <c r="F6207" i="5"/>
  <c r="F6208" i="5"/>
  <c r="F6209" i="5"/>
  <c r="F6210" i="5"/>
  <c r="F6211" i="5"/>
  <c r="F6212" i="5"/>
  <c r="F6213" i="5"/>
  <c r="F6214" i="5"/>
  <c r="F6215" i="5"/>
  <c r="F6216" i="5"/>
  <c r="F6217" i="5"/>
  <c r="F6218" i="5"/>
  <c r="F6219" i="5"/>
  <c r="F6220" i="5"/>
  <c r="F6221" i="5"/>
  <c r="F6222" i="5"/>
  <c r="F6223" i="5"/>
  <c r="F6224" i="5"/>
  <c r="F6225" i="5"/>
  <c r="F6226" i="5"/>
  <c r="F6227" i="5"/>
  <c r="F6228" i="5"/>
  <c r="F6229" i="5"/>
  <c r="F6230" i="5"/>
  <c r="F6231" i="5"/>
  <c r="F6232" i="5"/>
  <c r="F6233" i="5"/>
  <c r="F6234" i="5"/>
  <c r="F6235" i="5"/>
  <c r="F6236" i="5"/>
  <c r="F6237" i="5"/>
  <c r="F6238" i="5"/>
  <c r="F6239" i="5"/>
  <c r="F6240" i="5"/>
  <c r="F6241" i="5"/>
  <c r="F6242" i="5"/>
  <c r="F6243" i="5"/>
  <c r="F6244" i="5"/>
  <c r="F6245" i="5"/>
  <c r="F6246" i="5"/>
  <c r="F6247" i="5"/>
  <c r="F6248" i="5"/>
  <c r="F6249" i="5"/>
  <c r="F6250" i="5"/>
  <c r="F6251" i="5"/>
  <c r="F6252" i="5"/>
  <c r="F6253" i="5"/>
  <c r="F6254" i="5"/>
  <c r="F6255" i="5"/>
  <c r="F6256" i="5"/>
  <c r="F6257" i="5"/>
  <c r="F6258" i="5"/>
  <c r="F6259" i="5"/>
  <c r="F6260" i="5"/>
  <c r="F6261" i="5"/>
  <c r="F6262" i="5"/>
  <c r="F6263" i="5"/>
  <c r="F6264" i="5"/>
  <c r="F6265" i="5"/>
  <c r="F6266" i="5"/>
  <c r="F6267" i="5"/>
  <c r="F6268" i="5"/>
  <c r="F6269" i="5"/>
  <c r="F6270" i="5"/>
  <c r="F6271" i="5"/>
  <c r="F6272" i="5"/>
  <c r="F6273" i="5"/>
  <c r="F6274" i="5"/>
  <c r="F6275" i="5"/>
  <c r="F6276" i="5"/>
  <c r="F6277" i="5"/>
  <c r="F6278" i="5"/>
  <c r="F6279" i="5"/>
  <c r="F6280" i="5"/>
  <c r="F6281" i="5"/>
  <c r="F6282" i="5"/>
  <c r="F6283" i="5"/>
  <c r="F6284" i="5"/>
  <c r="F6285" i="5"/>
  <c r="F6286" i="5"/>
  <c r="F6287" i="5"/>
  <c r="F6288" i="5"/>
  <c r="F6289" i="5"/>
  <c r="F6290" i="5"/>
  <c r="F6291" i="5"/>
  <c r="F6292" i="5"/>
  <c r="F6293" i="5"/>
  <c r="F6294" i="5"/>
  <c r="F6295" i="5"/>
  <c r="F6296" i="5"/>
  <c r="F6297" i="5"/>
  <c r="F6298" i="5"/>
  <c r="F6299" i="5"/>
  <c r="F6300" i="5"/>
  <c r="F6301" i="5"/>
  <c r="F6302" i="5"/>
  <c r="F6303" i="5"/>
  <c r="F6304" i="5"/>
  <c r="F6305" i="5"/>
  <c r="F6306" i="5"/>
  <c r="F6307" i="5"/>
  <c r="F6308" i="5"/>
  <c r="F6309" i="5"/>
  <c r="F6310" i="5"/>
  <c r="F6311" i="5"/>
  <c r="F6312" i="5"/>
  <c r="F6313" i="5"/>
  <c r="F6314" i="5"/>
  <c r="F6315" i="5"/>
  <c r="F6316" i="5"/>
  <c r="F6317" i="5"/>
  <c r="F6318" i="5"/>
  <c r="F6319" i="5"/>
  <c r="F6320" i="5"/>
  <c r="F6321" i="5"/>
  <c r="F6322" i="5"/>
  <c r="F6323" i="5"/>
  <c r="F6324" i="5"/>
  <c r="F6325" i="5"/>
  <c r="F6326" i="5"/>
  <c r="F6327" i="5"/>
  <c r="F6328" i="5"/>
  <c r="F6329" i="5"/>
  <c r="F6330" i="5"/>
  <c r="F6331" i="5"/>
  <c r="F6332" i="5"/>
  <c r="F6333" i="5"/>
  <c r="F6334" i="5"/>
  <c r="F6335" i="5"/>
  <c r="F6336" i="5"/>
  <c r="F6337" i="5"/>
  <c r="F6338" i="5"/>
  <c r="F6339" i="5"/>
  <c r="F6340" i="5"/>
  <c r="F6341" i="5"/>
  <c r="F6342" i="5"/>
  <c r="F6343" i="5"/>
  <c r="F6344" i="5"/>
  <c r="F6345" i="5"/>
  <c r="F6346" i="5"/>
  <c r="F6347" i="5"/>
  <c r="F6348" i="5"/>
  <c r="F6349" i="5"/>
  <c r="F6350" i="5"/>
  <c r="F6351" i="5"/>
  <c r="F6352" i="5"/>
  <c r="F6353" i="5"/>
  <c r="F6354" i="5"/>
  <c r="F6355" i="5"/>
  <c r="F6356" i="5"/>
  <c r="F6357" i="5"/>
  <c r="F6358" i="5"/>
  <c r="F6359" i="5"/>
  <c r="F6360" i="5"/>
  <c r="F6361" i="5"/>
  <c r="F6362" i="5"/>
  <c r="F6363" i="5"/>
  <c r="F6364" i="5"/>
  <c r="F6365" i="5"/>
  <c r="F6366" i="5"/>
  <c r="F6367" i="5"/>
  <c r="F6368" i="5"/>
  <c r="F6369" i="5"/>
  <c r="F6370" i="5"/>
  <c r="F6371" i="5"/>
  <c r="F6372" i="5"/>
  <c r="F6373" i="5"/>
  <c r="F6374" i="5"/>
  <c r="F6375" i="5"/>
  <c r="F6376" i="5"/>
  <c r="F6377" i="5"/>
  <c r="F6378" i="5"/>
  <c r="F6379" i="5"/>
  <c r="F6380" i="5"/>
  <c r="F6381" i="5"/>
  <c r="F6382" i="5"/>
  <c r="F6383" i="5"/>
  <c r="F6384" i="5"/>
  <c r="F6385" i="5"/>
  <c r="F6386" i="5"/>
  <c r="F6387" i="5"/>
  <c r="F6388" i="5"/>
  <c r="F6389" i="5"/>
  <c r="F6390" i="5"/>
  <c r="F6391" i="5"/>
  <c r="F6392" i="5"/>
  <c r="F6393" i="5"/>
  <c r="F6394" i="5"/>
  <c r="F6395" i="5"/>
  <c r="F6396" i="5"/>
  <c r="F6397" i="5"/>
  <c r="F6398" i="5"/>
  <c r="F6399" i="5"/>
  <c r="F6400" i="5"/>
  <c r="F6401" i="5"/>
  <c r="F6402" i="5"/>
  <c r="F6403" i="5"/>
  <c r="F6404" i="5"/>
  <c r="F6405" i="5"/>
  <c r="F6406" i="5"/>
  <c r="F6407" i="5"/>
  <c r="F6408" i="5"/>
  <c r="F6409" i="5"/>
  <c r="F6410" i="5"/>
  <c r="F6411" i="5"/>
  <c r="F6412" i="5"/>
  <c r="F6413" i="5"/>
  <c r="F6414" i="5"/>
  <c r="F6415" i="5"/>
  <c r="F6416" i="5"/>
  <c r="F6417" i="5"/>
  <c r="F6418" i="5"/>
  <c r="F6419" i="5"/>
  <c r="F6420" i="5"/>
  <c r="F6421" i="5"/>
  <c r="F6422" i="5"/>
  <c r="F6423" i="5"/>
  <c r="F6424" i="5"/>
  <c r="F6425" i="5"/>
  <c r="F6426" i="5"/>
  <c r="F6427" i="5"/>
  <c r="F6428" i="5"/>
  <c r="F6429" i="5"/>
  <c r="F6430" i="5"/>
  <c r="F6431" i="5"/>
  <c r="F6432" i="5"/>
  <c r="F6433" i="5"/>
  <c r="F6434" i="5"/>
  <c r="F6435" i="5"/>
  <c r="F6436" i="5"/>
  <c r="F6437" i="5"/>
  <c r="F6438" i="5"/>
  <c r="F6439" i="5"/>
  <c r="F6440" i="5"/>
  <c r="F6441" i="5"/>
  <c r="F6442" i="5"/>
  <c r="F6443" i="5"/>
  <c r="F6444" i="5"/>
  <c r="F6445" i="5"/>
  <c r="F6446" i="5"/>
  <c r="F6447" i="5"/>
  <c r="F6448" i="5"/>
  <c r="F6449" i="5"/>
  <c r="F6450" i="5"/>
  <c r="F6451" i="5"/>
  <c r="F6452" i="5"/>
  <c r="F6453" i="5"/>
  <c r="F6454" i="5"/>
  <c r="F6455" i="5"/>
  <c r="F6456" i="5"/>
  <c r="F6457" i="5"/>
  <c r="F6458" i="5"/>
  <c r="F6459" i="5"/>
  <c r="F6460" i="5"/>
  <c r="F6461" i="5"/>
  <c r="F6462" i="5"/>
  <c r="F6463" i="5"/>
  <c r="F6464" i="5"/>
  <c r="F6465" i="5"/>
  <c r="F6466" i="5"/>
  <c r="F6467" i="5"/>
  <c r="F6468" i="5"/>
  <c r="F6469" i="5"/>
  <c r="F6470" i="5"/>
  <c r="F6471" i="5"/>
  <c r="F6472" i="5"/>
  <c r="F6473" i="5"/>
  <c r="F6474" i="5"/>
  <c r="F6475" i="5"/>
  <c r="F6476" i="5"/>
  <c r="F6477" i="5"/>
  <c r="F6478" i="5"/>
  <c r="F6479" i="5"/>
  <c r="F6480" i="5"/>
  <c r="F6481" i="5"/>
  <c r="F6482" i="5"/>
  <c r="F6483" i="5"/>
  <c r="F6484" i="5"/>
  <c r="F6485" i="5"/>
  <c r="F6486" i="5"/>
  <c r="F6487" i="5"/>
  <c r="F6488" i="5"/>
  <c r="F6489" i="5"/>
  <c r="F6490" i="5"/>
  <c r="F6491" i="5"/>
  <c r="F6492" i="5"/>
  <c r="F6493" i="5"/>
  <c r="F6494" i="5"/>
  <c r="F6495" i="5"/>
  <c r="F6496" i="5"/>
  <c r="F6497" i="5"/>
  <c r="F6498" i="5"/>
  <c r="F6499" i="5"/>
  <c r="F6500" i="5"/>
  <c r="F6501" i="5"/>
  <c r="F6502" i="5"/>
  <c r="F6503" i="5"/>
  <c r="F6504" i="5"/>
  <c r="F6505" i="5"/>
  <c r="F6506" i="5"/>
  <c r="F6507" i="5"/>
  <c r="F6508" i="5"/>
  <c r="F6509" i="5"/>
  <c r="F6510" i="5"/>
  <c r="F6511" i="5"/>
  <c r="F6512" i="5"/>
  <c r="F6513" i="5"/>
  <c r="F6514" i="5"/>
  <c r="F6515" i="5"/>
  <c r="F6516" i="5"/>
  <c r="F6517" i="5"/>
  <c r="F6518" i="5"/>
  <c r="F6519" i="5"/>
  <c r="F6520" i="5"/>
  <c r="F6521" i="5"/>
  <c r="F6522" i="5"/>
  <c r="F6523" i="5"/>
  <c r="F6524" i="5"/>
  <c r="F6525" i="5"/>
  <c r="F6526" i="5"/>
  <c r="F6527" i="5"/>
  <c r="F6528" i="5"/>
  <c r="F6529" i="5"/>
  <c r="F6530" i="5"/>
  <c r="F6531" i="5"/>
  <c r="F6532" i="5"/>
  <c r="F6533" i="5"/>
  <c r="F6534" i="5"/>
  <c r="F6535" i="5"/>
  <c r="F6536" i="5"/>
  <c r="F6537" i="5"/>
  <c r="F6538" i="5"/>
  <c r="F6539" i="5"/>
  <c r="F6540" i="5"/>
  <c r="F6541" i="5"/>
  <c r="F6542" i="5"/>
  <c r="F6543" i="5"/>
  <c r="F6544" i="5"/>
  <c r="F6545" i="5"/>
  <c r="F6546" i="5"/>
  <c r="F6547" i="5"/>
  <c r="F6548" i="5"/>
  <c r="F6549" i="5"/>
  <c r="F6550" i="5"/>
  <c r="F6551" i="5"/>
  <c r="F6552" i="5"/>
  <c r="F6553" i="5"/>
  <c r="F6554" i="5"/>
  <c r="F6555" i="5"/>
  <c r="F6556" i="5"/>
  <c r="F6557" i="5"/>
  <c r="F6558" i="5"/>
  <c r="F6559" i="5"/>
  <c r="F6560" i="5"/>
  <c r="F6561" i="5"/>
  <c r="F6562" i="5"/>
  <c r="F6563" i="5"/>
  <c r="F6564" i="5"/>
  <c r="F6565" i="5"/>
  <c r="F6566" i="5"/>
  <c r="F6567" i="5"/>
  <c r="F6568" i="5"/>
  <c r="F6569" i="5"/>
  <c r="F6570" i="5"/>
  <c r="F6571" i="5"/>
  <c r="F6572" i="5"/>
  <c r="F6573" i="5"/>
  <c r="F6574" i="5"/>
  <c r="F6575" i="5"/>
  <c r="F6576" i="5"/>
  <c r="F6577" i="5"/>
  <c r="F6578" i="5"/>
  <c r="F6579" i="5"/>
  <c r="F6580" i="5"/>
  <c r="F6581" i="5"/>
  <c r="F6582" i="5"/>
  <c r="F6583" i="5"/>
  <c r="F6584" i="5"/>
  <c r="F6585" i="5"/>
  <c r="F6586" i="5"/>
  <c r="F6587" i="5"/>
  <c r="F6588" i="5"/>
  <c r="F6589" i="5"/>
  <c r="F6590" i="5"/>
  <c r="F6591" i="5"/>
  <c r="F6592" i="5"/>
  <c r="F6593" i="5"/>
  <c r="F6594" i="5"/>
  <c r="F6595" i="5"/>
  <c r="F6596" i="5"/>
  <c r="F6597" i="5"/>
  <c r="F6598" i="5"/>
  <c r="F6599" i="5"/>
  <c r="F6600" i="5"/>
  <c r="F6601" i="5"/>
  <c r="F6602" i="5"/>
  <c r="F6603" i="5"/>
  <c r="F6604" i="5"/>
  <c r="F6605" i="5"/>
  <c r="F6606" i="5"/>
  <c r="F6607" i="5"/>
  <c r="F6608" i="5"/>
  <c r="F6609" i="5"/>
  <c r="F6610" i="5"/>
  <c r="F6611" i="5"/>
  <c r="F6612" i="5"/>
  <c r="F6613" i="5"/>
  <c r="F6614" i="5"/>
  <c r="F6615" i="5"/>
  <c r="F6616" i="5"/>
  <c r="F6617" i="5"/>
  <c r="F6618" i="5"/>
  <c r="F6619" i="5"/>
  <c r="F6620" i="5"/>
  <c r="F6621" i="5"/>
  <c r="F6622" i="5"/>
  <c r="F6623" i="5"/>
  <c r="F6624" i="5"/>
  <c r="F6625" i="5"/>
  <c r="F6626" i="5"/>
  <c r="F6627" i="5"/>
  <c r="F6628" i="5"/>
  <c r="F6629" i="5"/>
  <c r="F6630" i="5"/>
  <c r="F6631" i="5"/>
  <c r="F6632" i="5"/>
  <c r="F6633" i="5"/>
  <c r="F6634" i="5"/>
  <c r="F6635" i="5"/>
  <c r="F6636" i="5"/>
  <c r="F6637" i="5"/>
  <c r="F6638" i="5"/>
  <c r="F6639" i="5"/>
  <c r="F6640" i="5"/>
  <c r="F6641" i="5"/>
  <c r="F6642" i="5"/>
  <c r="F6643" i="5"/>
  <c r="F6644" i="5"/>
  <c r="F6645" i="5"/>
  <c r="F6646" i="5"/>
  <c r="F6647" i="5"/>
  <c r="F6648" i="5"/>
  <c r="F6649" i="5"/>
  <c r="F6650" i="5"/>
  <c r="F6651" i="5"/>
  <c r="F6652" i="5"/>
  <c r="F6653" i="5"/>
  <c r="F6654" i="5"/>
  <c r="F6655" i="5"/>
  <c r="F6656" i="5"/>
  <c r="F6657" i="5"/>
  <c r="F6658" i="5"/>
  <c r="F6659" i="5"/>
  <c r="F6660" i="5"/>
  <c r="F6661" i="5"/>
  <c r="F6662" i="5"/>
  <c r="F6663" i="5"/>
  <c r="F6664" i="5"/>
  <c r="F6665" i="5"/>
  <c r="F6666" i="5"/>
  <c r="F6667" i="5"/>
  <c r="F6668" i="5"/>
  <c r="F6669" i="5"/>
  <c r="F6670" i="5"/>
  <c r="F6671" i="5"/>
  <c r="F6672" i="5"/>
  <c r="F6673" i="5"/>
  <c r="F6674" i="5"/>
  <c r="F6675" i="5"/>
  <c r="F6676" i="5"/>
  <c r="F6677" i="5"/>
  <c r="F6678" i="5"/>
  <c r="F6679" i="5"/>
  <c r="F6680" i="5"/>
  <c r="F6681" i="5"/>
  <c r="F6682" i="5"/>
  <c r="F6683" i="5"/>
  <c r="F6684" i="5"/>
  <c r="F6685" i="5"/>
  <c r="F6686" i="5"/>
  <c r="F6687" i="5"/>
  <c r="F6688" i="5"/>
  <c r="F6689" i="5"/>
  <c r="F6690" i="5"/>
  <c r="F6691" i="5"/>
  <c r="F6692" i="5"/>
  <c r="F6693" i="5"/>
  <c r="F6694" i="5"/>
  <c r="F6695" i="5"/>
  <c r="F6696" i="5"/>
  <c r="F6697" i="5"/>
  <c r="F6698" i="5"/>
  <c r="F6699" i="5"/>
  <c r="F6700" i="5"/>
  <c r="F6701" i="5"/>
  <c r="F6702" i="5"/>
  <c r="F6703" i="5"/>
  <c r="F6704" i="5"/>
  <c r="F6705" i="5"/>
  <c r="F6706" i="5"/>
  <c r="F6707" i="5"/>
  <c r="F6708" i="5"/>
  <c r="F6709" i="5"/>
  <c r="F6710" i="5"/>
  <c r="F6711" i="5"/>
  <c r="F6712" i="5"/>
  <c r="F6713" i="5"/>
  <c r="F6714" i="5"/>
  <c r="F6715" i="5"/>
  <c r="F6716" i="5"/>
  <c r="F6717" i="5"/>
  <c r="F6718" i="5"/>
  <c r="F6719" i="5"/>
  <c r="F6720" i="5"/>
  <c r="F6721" i="5"/>
  <c r="F6722" i="5"/>
  <c r="F6723" i="5"/>
  <c r="F6724" i="5"/>
  <c r="F6725" i="5"/>
  <c r="F6726" i="5"/>
  <c r="F6727" i="5"/>
  <c r="F6728" i="5"/>
  <c r="F6729" i="5"/>
  <c r="F6730" i="5"/>
  <c r="F6731" i="5"/>
  <c r="F6732" i="5"/>
  <c r="F6733" i="5"/>
  <c r="F6734" i="5"/>
  <c r="F6735" i="5"/>
  <c r="F6736" i="5"/>
  <c r="F6737" i="5"/>
  <c r="F6738" i="5"/>
  <c r="F6739" i="5"/>
  <c r="F6740" i="5"/>
  <c r="F6741" i="5"/>
  <c r="F6742" i="5"/>
  <c r="F6743" i="5"/>
  <c r="F6744" i="5"/>
  <c r="F6745" i="5"/>
  <c r="F6746" i="5"/>
  <c r="F6747" i="5"/>
  <c r="F6748" i="5"/>
  <c r="F6749" i="5"/>
  <c r="F6750" i="5"/>
  <c r="F6751" i="5"/>
  <c r="F6752" i="5"/>
  <c r="F6753" i="5"/>
  <c r="F6754" i="5"/>
  <c r="F6755" i="5"/>
  <c r="F6756" i="5"/>
  <c r="F6757" i="5"/>
  <c r="F6758" i="5"/>
  <c r="F6759" i="5"/>
  <c r="F6760" i="5"/>
  <c r="F6761" i="5"/>
  <c r="F6762" i="5"/>
  <c r="F6763" i="5"/>
  <c r="F6764" i="5"/>
  <c r="F6765" i="5"/>
  <c r="F6766" i="5"/>
  <c r="F6767" i="5"/>
  <c r="F6768" i="5"/>
  <c r="F6769" i="5"/>
  <c r="F6770" i="5"/>
  <c r="F6771" i="5"/>
  <c r="F6772" i="5"/>
  <c r="F6773" i="5"/>
  <c r="F6774" i="5"/>
  <c r="F6775" i="5"/>
  <c r="F6776" i="5"/>
  <c r="F6777" i="5"/>
  <c r="F6778" i="5"/>
  <c r="F6779" i="5"/>
  <c r="F6780" i="5"/>
  <c r="F6781" i="5"/>
  <c r="F6782" i="5"/>
  <c r="F6783" i="5"/>
  <c r="F6784" i="5"/>
  <c r="F6785" i="5"/>
  <c r="F6786" i="5"/>
  <c r="F6787" i="5"/>
  <c r="F6788" i="5"/>
  <c r="F6789" i="5"/>
  <c r="F6790" i="5"/>
  <c r="F6791" i="5"/>
  <c r="F6792" i="5"/>
  <c r="F6793" i="5"/>
  <c r="F6794" i="5"/>
  <c r="F6795" i="5"/>
  <c r="F6796" i="5"/>
  <c r="F6797" i="5"/>
  <c r="F6798" i="5"/>
  <c r="F6799" i="5"/>
  <c r="F6800" i="5"/>
  <c r="F6801" i="5"/>
  <c r="F6802" i="5"/>
  <c r="F6803" i="5"/>
  <c r="F6804" i="5"/>
  <c r="F6805" i="5"/>
  <c r="F6806" i="5"/>
  <c r="F6807" i="5"/>
  <c r="F6808" i="5"/>
  <c r="F6809" i="5"/>
  <c r="F6810" i="5"/>
  <c r="F6811" i="5"/>
  <c r="F6812" i="5"/>
  <c r="F6813" i="5"/>
  <c r="F6814" i="5"/>
  <c r="F6815" i="5"/>
  <c r="F6816" i="5"/>
  <c r="F6817" i="5"/>
  <c r="F6818" i="5"/>
  <c r="F6819" i="5"/>
  <c r="F6820" i="5"/>
  <c r="F6821" i="5"/>
  <c r="F6822" i="5"/>
  <c r="F6823" i="5"/>
  <c r="F6824" i="5"/>
  <c r="F6825" i="5"/>
  <c r="F6826" i="5"/>
  <c r="F6827" i="5"/>
  <c r="F6828" i="5"/>
  <c r="F6829" i="5"/>
  <c r="F6830" i="5"/>
  <c r="F6831" i="5"/>
  <c r="F6832" i="5"/>
  <c r="F6833" i="5"/>
  <c r="F6834" i="5"/>
  <c r="F6835" i="5"/>
  <c r="F6836" i="5"/>
  <c r="F6837" i="5"/>
  <c r="F6838" i="5"/>
  <c r="F6839" i="5"/>
  <c r="F6840" i="5"/>
  <c r="F6841" i="5"/>
  <c r="F6842" i="5"/>
  <c r="F6843" i="5"/>
  <c r="F6844" i="5"/>
  <c r="F6845" i="5"/>
  <c r="F6846" i="5"/>
  <c r="F6847" i="5"/>
  <c r="F6848" i="5"/>
  <c r="F6849" i="5"/>
  <c r="F6850" i="5"/>
  <c r="F6851" i="5"/>
  <c r="F6852" i="5"/>
  <c r="F6853" i="5"/>
  <c r="F6854" i="5"/>
  <c r="F6855" i="5"/>
  <c r="F6856" i="5"/>
  <c r="F6857" i="5"/>
  <c r="F6858" i="5"/>
  <c r="F6859" i="5"/>
  <c r="F6860" i="5"/>
  <c r="F6861" i="5"/>
  <c r="F6862" i="5"/>
  <c r="F6863" i="5"/>
  <c r="F6864" i="5"/>
  <c r="F6865" i="5"/>
  <c r="F6866" i="5"/>
  <c r="F6867" i="5"/>
  <c r="F6868" i="5"/>
  <c r="F6869" i="5"/>
  <c r="F6870" i="5"/>
  <c r="F6871" i="5"/>
  <c r="F6872" i="5"/>
  <c r="F6873" i="5"/>
  <c r="F6874" i="5"/>
  <c r="F6875" i="5"/>
  <c r="F6876" i="5"/>
  <c r="F6877" i="5"/>
  <c r="F6878" i="5"/>
  <c r="F6879" i="5"/>
  <c r="F6880" i="5"/>
  <c r="F6881" i="5"/>
  <c r="F6882" i="5"/>
  <c r="F6883" i="5"/>
  <c r="F6884" i="5"/>
  <c r="F6885" i="5"/>
  <c r="F6886" i="5"/>
  <c r="F6887" i="5"/>
  <c r="F6888" i="5"/>
  <c r="F6889" i="5"/>
  <c r="F6890" i="5"/>
  <c r="F6891" i="5"/>
  <c r="F6892" i="5"/>
  <c r="F6893" i="5"/>
  <c r="F6894" i="5"/>
  <c r="F6895" i="5"/>
  <c r="F6896" i="5"/>
  <c r="F6897" i="5"/>
  <c r="F6898" i="5"/>
  <c r="F6899" i="5"/>
  <c r="F6900" i="5"/>
  <c r="F6901" i="5"/>
  <c r="F6902" i="5"/>
  <c r="F6903" i="5"/>
  <c r="F6904" i="5"/>
  <c r="F6905" i="5"/>
  <c r="F6906" i="5"/>
  <c r="F6907" i="5"/>
  <c r="F6908" i="5"/>
  <c r="F6909" i="5"/>
  <c r="F6910" i="5"/>
  <c r="F6911" i="5"/>
  <c r="F6912" i="5"/>
  <c r="F6913" i="5"/>
  <c r="F6914" i="5"/>
  <c r="F6915" i="5"/>
  <c r="F6916" i="5"/>
  <c r="F6917" i="5"/>
  <c r="F6918" i="5"/>
  <c r="F6919" i="5"/>
  <c r="F6920" i="5"/>
  <c r="F6921" i="5"/>
  <c r="F6922" i="5"/>
  <c r="F6923" i="5"/>
  <c r="F1" i="5"/>
  <c r="C1" i="5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B1107" i="5"/>
  <c r="B1108" i="5"/>
  <c r="B1109" i="5"/>
  <c r="B1110" i="5"/>
  <c r="B1111" i="5"/>
  <c r="B1112" i="5"/>
  <c r="B1113" i="5"/>
  <c r="B1114" i="5"/>
  <c r="B1115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B1131" i="5"/>
  <c r="B1132" i="5"/>
  <c r="B1133" i="5"/>
  <c r="B1134" i="5"/>
  <c r="B1135" i="5"/>
  <c r="B1136" i="5"/>
  <c r="B1137" i="5"/>
  <c r="B1138" i="5"/>
  <c r="B1139" i="5"/>
  <c r="B1140" i="5"/>
  <c r="B1141" i="5"/>
  <c r="B1142" i="5"/>
  <c r="B1143" i="5"/>
  <c r="B1144" i="5"/>
  <c r="B1145" i="5"/>
  <c r="B1146" i="5"/>
  <c r="B1147" i="5"/>
  <c r="B1148" i="5"/>
  <c r="B1149" i="5"/>
  <c r="B1150" i="5"/>
  <c r="B1151" i="5"/>
  <c r="B1152" i="5"/>
  <c r="B1153" i="5"/>
  <c r="B1154" i="5"/>
  <c r="B1155" i="5"/>
  <c r="B1156" i="5"/>
  <c r="B1157" i="5"/>
  <c r="B1158" i="5"/>
  <c r="B1159" i="5"/>
  <c r="B1160" i="5"/>
  <c r="B1161" i="5"/>
  <c r="B1162" i="5"/>
  <c r="B1163" i="5"/>
  <c r="B1164" i="5"/>
  <c r="B1165" i="5"/>
  <c r="B1166" i="5"/>
  <c r="B1167" i="5"/>
  <c r="B1168" i="5"/>
  <c r="B1169" i="5"/>
  <c r="B1170" i="5"/>
  <c r="B1171" i="5"/>
  <c r="B1172" i="5"/>
  <c r="B1173" i="5"/>
  <c r="B1174" i="5"/>
  <c r="B1175" i="5"/>
  <c r="B1176" i="5"/>
  <c r="B1177" i="5"/>
  <c r="B1178" i="5"/>
  <c r="B1179" i="5"/>
  <c r="B1180" i="5"/>
  <c r="B1181" i="5"/>
  <c r="B1182" i="5"/>
  <c r="B1183" i="5"/>
  <c r="B1184" i="5"/>
  <c r="B1185" i="5"/>
  <c r="B1186" i="5"/>
  <c r="B1187" i="5"/>
  <c r="B1188" i="5"/>
  <c r="B1189" i="5"/>
  <c r="B1190" i="5"/>
  <c r="B1191" i="5"/>
  <c r="B1192" i="5"/>
  <c r="B1193" i="5"/>
  <c r="B1194" i="5"/>
  <c r="B1195" i="5"/>
  <c r="B1196" i="5"/>
  <c r="B1197" i="5"/>
  <c r="B1198" i="5"/>
  <c r="B1199" i="5"/>
  <c r="B1200" i="5"/>
  <c r="B1201" i="5"/>
  <c r="B1202" i="5"/>
  <c r="B1203" i="5"/>
  <c r="B1204" i="5"/>
  <c r="B1205" i="5"/>
  <c r="B1206" i="5"/>
  <c r="B1207" i="5"/>
  <c r="B1208" i="5"/>
  <c r="B1209" i="5"/>
  <c r="B1210" i="5"/>
  <c r="B1211" i="5"/>
  <c r="B1212" i="5"/>
  <c r="B1213" i="5"/>
  <c r="B1214" i="5"/>
  <c r="B1215" i="5"/>
  <c r="B1216" i="5"/>
  <c r="B1217" i="5"/>
  <c r="B1218" i="5"/>
  <c r="B1219" i="5"/>
  <c r="B1220" i="5"/>
  <c r="B1221" i="5"/>
  <c r="B1222" i="5"/>
  <c r="B1223" i="5"/>
  <c r="B1224" i="5"/>
  <c r="B1225" i="5"/>
  <c r="B1226" i="5"/>
  <c r="B1227" i="5"/>
  <c r="B1228" i="5"/>
  <c r="B1229" i="5"/>
  <c r="B1230" i="5"/>
  <c r="B1231" i="5"/>
  <c r="B1232" i="5"/>
  <c r="B1233" i="5"/>
  <c r="B1234" i="5"/>
  <c r="B1235" i="5"/>
  <c r="B1236" i="5"/>
  <c r="B1237" i="5"/>
  <c r="B1238" i="5"/>
  <c r="B1239" i="5"/>
  <c r="B1240" i="5"/>
  <c r="B1241" i="5"/>
  <c r="B1242" i="5"/>
  <c r="B1243" i="5"/>
  <c r="B1244" i="5"/>
  <c r="B1245" i="5"/>
  <c r="B1246" i="5"/>
  <c r="B1247" i="5"/>
  <c r="B1248" i="5"/>
  <c r="B1249" i="5"/>
  <c r="B1250" i="5"/>
  <c r="B1251" i="5"/>
  <c r="B1252" i="5"/>
  <c r="B1253" i="5"/>
  <c r="B1254" i="5"/>
  <c r="B1255" i="5"/>
  <c r="B1256" i="5"/>
  <c r="B1257" i="5"/>
  <c r="B1258" i="5"/>
  <c r="B1259" i="5"/>
  <c r="B1260" i="5"/>
  <c r="B1261" i="5"/>
  <c r="B1262" i="5"/>
  <c r="B1263" i="5"/>
  <c r="B1264" i="5"/>
  <c r="B1265" i="5"/>
  <c r="B1266" i="5"/>
  <c r="B1267" i="5"/>
  <c r="B1268" i="5"/>
  <c r="B1269" i="5"/>
  <c r="B1270" i="5"/>
  <c r="B1271" i="5"/>
  <c r="B1272" i="5"/>
  <c r="B1273" i="5"/>
  <c r="B1274" i="5"/>
  <c r="B1275" i="5"/>
  <c r="B1276" i="5"/>
  <c r="B1277" i="5"/>
  <c r="B1278" i="5"/>
  <c r="B1279" i="5"/>
  <c r="B1280" i="5"/>
  <c r="B1281" i="5"/>
  <c r="B1282" i="5"/>
  <c r="B1283" i="5"/>
  <c r="B1284" i="5"/>
  <c r="B1285" i="5"/>
  <c r="B1286" i="5"/>
  <c r="B1287" i="5"/>
  <c r="B1288" i="5"/>
  <c r="B1289" i="5"/>
  <c r="B1290" i="5"/>
  <c r="B1291" i="5"/>
  <c r="B1292" i="5"/>
  <c r="B1293" i="5"/>
  <c r="B1294" i="5"/>
  <c r="B1295" i="5"/>
  <c r="B1296" i="5"/>
  <c r="B1297" i="5"/>
  <c r="B1298" i="5"/>
  <c r="B1299" i="5"/>
  <c r="B1300" i="5"/>
  <c r="B1301" i="5"/>
  <c r="B1302" i="5"/>
  <c r="B1303" i="5"/>
  <c r="B1304" i="5"/>
  <c r="B1305" i="5"/>
  <c r="B1306" i="5"/>
  <c r="B1307" i="5"/>
  <c r="B1308" i="5"/>
  <c r="B1309" i="5"/>
  <c r="B1310" i="5"/>
  <c r="B1311" i="5"/>
  <c r="B1312" i="5"/>
  <c r="B1313" i="5"/>
  <c r="B1314" i="5"/>
  <c r="B1315" i="5"/>
  <c r="B1316" i="5"/>
  <c r="B1317" i="5"/>
  <c r="B1318" i="5"/>
  <c r="B1319" i="5"/>
  <c r="B1320" i="5"/>
  <c r="B1321" i="5"/>
  <c r="B1322" i="5"/>
  <c r="B1323" i="5"/>
  <c r="B1324" i="5"/>
  <c r="B1325" i="5"/>
  <c r="B1326" i="5"/>
  <c r="B1327" i="5"/>
  <c r="B1328" i="5"/>
  <c r="B1329" i="5"/>
  <c r="B1330" i="5"/>
  <c r="B1331" i="5"/>
  <c r="B1332" i="5"/>
  <c r="B1333" i="5"/>
  <c r="B1334" i="5"/>
  <c r="B1335" i="5"/>
  <c r="B1336" i="5"/>
  <c r="B1337" i="5"/>
  <c r="B1338" i="5"/>
  <c r="B1339" i="5"/>
  <c r="B1340" i="5"/>
  <c r="B1341" i="5"/>
  <c r="B1342" i="5"/>
  <c r="B1343" i="5"/>
  <c r="B1344" i="5"/>
  <c r="B1345" i="5"/>
  <c r="B1346" i="5"/>
  <c r="B1347" i="5"/>
  <c r="B1348" i="5"/>
  <c r="B1349" i="5"/>
  <c r="B1350" i="5"/>
  <c r="B1351" i="5"/>
  <c r="B1352" i="5"/>
  <c r="B1353" i="5"/>
  <c r="B1354" i="5"/>
  <c r="B1355" i="5"/>
  <c r="B1356" i="5"/>
  <c r="B1357" i="5"/>
  <c r="B1358" i="5"/>
  <c r="B1359" i="5"/>
  <c r="B1360" i="5"/>
  <c r="B1361" i="5"/>
  <c r="B1362" i="5"/>
  <c r="B1363" i="5"/>
  <c r="B1364" i="5"/>
  <c r="B1365" i="5"/>
  <c r="B1366" i="5"/>
  <c r="B1367" i="5"/>
  <c r="B1368" i="5"/>
  <c r="B1369" i="5"/>
  <c r="B1370" i="5"/>
  <c r="B1371" i="5"/>
  <c r="B1372" i="5"/>
  <c r="B1373" i="5"/>
  <c r="B1374" i="5"/>
  <c r="B1375" i="5"/>
  <c r="B1376" i="5"/>
  <c r="B1377" i="5"/>
  <c r="B1378" i="5"/>
  <c r="B1379" i="5"/>
  <c r="B1380" i="5"/>
  <c r="B1381" i="5"/>
  <c r="B1382" i="5"/>
  <c r="B1383" i="5"/>
  <c r="B1384" i="5"/>
  <c r="B1385" i="5"/>
  <c r="B1386" i="5"/>
  <c r="B1387" i="5"/>
  <c r="B1388" i="5"/>
  <c r="B1389" i="5"/>
  <c r="B1390" i="5"/>
  <c r="B1391" i="5"/>
  <c r="B1392" i="5"/>
  <c r="B1393" i="5"/>
  <c r="B1394" i="5"/>
  <c r="B1395" i="5"/>
  <c r="B1396" i="5"/>
  <c r="B1397" i="5"/>
  <c r="B1398" i="5"/>
  <c r="B1399" i="5"/>
  <c r="B1400" i="5"/>
  <c r="B1401" i="5"/>
  <c r="B1402" i="5"/>
  <c r="B1403" i="5"/>
  <c r="B1404" i="5"/>
  <c r="B1405" i="5"/>
  <c r="B1406" i="5"/>
  <c r="B1407" i="5"/>
  <c r="B1408" i="5"/>
  <c r="B1409" i="5"/>
  <c r="B1410" i="5"/>
  <c r="B1411" i="5"/>
  <c r="B1412" i="5"/>
  <c r="B1413" i="5"/>
  <c r="B1414" i="5"/>
  <c r="B1415" i="5"/>
  <c r="B1416" i="5"/>
  <c r="B1417" i="5"/>
  <c r="B1418" i="5"/>
  <c r="B1419" i="5"/>
  <c r="B1420" i="5"/>
  <c r="B1421" i="5"/>
  <c r="B1422" i="5"/>
  <c r="B1423" i="5"/>
  <c r="B1424" i="5"/>
  <c r="B1425" i="5"/>
  <c r="B1426" i="5"/>
  <c r="B1427" i="5"/>
  <c r="B1428" i="5"/>
  <c r="B1429" i="5"/>
  <c r="B1430" i="5"/>
  <c r="B1431" i="5"/>
  <c r="B1432" i="5"/>
  <c r="B1433" i="5"/>
  <c r="B1434" i="5"/>
  <c r="B1435" i="5"/>
  <c r="B1436" i="5"/>
  <c r="B1437" i="5"/>
  <c r="B1438" i="5"/>
  <c r="B1439" i="5"/>
  <c r="B1440" i="5"/>
  <c r="B1441" i="5"/>
  <c r="B1442" i="5"/>
  <c r="B1443" i="5"/>
  <c r="B1444" i="5"/>
  <c r="B1445" i="5"/>
  <c r="B1446" i="5"/>
  <c r="B1447" i="5"/>
  <c r="B1448" i="5"/>
  <c r="B1449" i="5"/>
  <c r="B1450" i="5"/>
  <c r="B1451" i="5"/>
  <c r="B1452" i="5"/>
  <c r="B1453" i="5"/>
  <c r="B1454" i="5"/>
  <c r="B1455" i="5"/>
  <c r="B1456" i="5"/>
  <c r="B1457" i="5"/>
  <c r="B1458" i="5"/>
  <c r="B1459" i="5"/>
  <c r="B1460" i="5"/>
  <c r="B1461" i="5"/>
  <c r="B1462" i="5"/>
  <c r="B1463" i="5"/>
  <c r="B1464" i="5"/>
  <c r="B1465" i="5"/>
  <c r="B1466" i="5"/>
  <c r="B1467" i="5"/>
  <c r="B1468" i="5"/>
  <c r="B1469" i="5"/>
  <c r="B1470" i="5"/>
  <c r="B1471" i="5"/>
  <c r="B1472" i="5"/>
  <c r="B1473" i="5"/>
  <c r="B1474" i="5"/>
  <c r="B1475" i="5"/>
  <c r="B1476" i="5"/>
  <c r="B1477" i="5"/>
  <c r="B1478" i="5"/>
  <c r="B1479" i="5"/>
  <c r="B1480" i="5"/>
  <c r="B1481" i="5"/>
  <c r="B1482" i="5"/>
  <c r="B1483" i="5"/>
  <c r="B1484" i="5"/>
  <c r="B1485" i="5"/>
  <c r="B1486" i="5"/>
  <c r="B1487" i="5"/>
  <c r="B1488" i="5"/>
  <c r="B1489" i="5"/>
  <c r="B1490" i="5"/>
  <c r="B1491" i="5"/>
  <c r="B1492" i="5"/>
  <c r="B1493" i="5"/>
  <c r="B1494" i="5"/>
  <c r="B1495" i="5"/>
  <c r="B1496" i="5"/>
  <c r="B1497" i="5"/>
  <c r="B1498" i="5"/>
  <c r="B1499" i="5"/>
  <c r="B1500" i="5"/>
  <c r="B1501" i="5"/>
  <c r="B1502" i="5"/>
  <c r="B1503" i="5"/>
  <c r="B1504" i="5"/>
  <c r="B1505" i="5"/>
  <c r="B1506" i="5"/>
  <c r="B1507" i="5"/>
  <c r="B1508" i="5"/>
  <c r="B1509" i="5"/>
  <c r="B1510" i="5"/>
  <c r="B1511" i="5"/>
  <c r="B1512" i="5"/>
  <c r="B1513" i="5"/>
  <c r="B1514" i="5"/>
  <c r="B1515" i="5"/>
  <c r="B1516" i="5"/>
  <c r="B1517" i="5"/>
  <c r="B1518" i="5"/>
  <c r="B1519" i="5"/>
  <c r="B1520" i="5"/>
  <c r="B1521" i="5"/>
  <c r="B1522" i="5"/>
  <c r="B1523" i="5"/>
  <c r="B1524" i="5"/>
  <c r="B1525" i="5"/>
  <c r="B1526" i="5"/>
  <c r="B1527" i="5"/>
  <c r="B1528" i="5"/>
  <c r="B1529" i="5"/>
  <c r="B1530" i="5"/>
  <c r="B1531" i="5"/>
  <c r="B1532" i="5"/>
  <c r="B1533" i="5"/>
  <c r="B1534" i="5"/>
  <c r="B1535" i="5"/>
  <c r="B1536" i="5"/>
  <c r="B1537" i="5"/>
  <c r="B1538" i="5"/>
  <c r="B1539" i="5"/>
  <c r="B1540" i="5"/>
  <c r="B1541" i="5"/>
  <c r="B1542" i="5"/>
  <c r="B1543" i="5"/>
  <c r="B1544" i="5"/>
  <c r="B1545" i="5"/>
  <c r="B1546" i="5"/>
  <c r="B1547" i="5"/>
  <c r="B1548" i="5"/>
  <c r="B1549" i="5"/>
  <c r="B1550" i="5"/>
  <c r="B1551" i="5"/>
  <c r="B1552" i="5"/>
  <c r="B1553" i="5"/>
  <c r="B1554" i="5"/>
  <c r="B1555" i="5"/>
  <c r="B1556" i="5"/>
  <c r="B1557" i="5"/>
  <c r="B1558" i="5"/>
  <c r="B1559" i="5"/>
  <c r="B1560" i="5"/>
  <c r="B1561" i="5"/>
  <c r="B1562" i="5"/>
  <c r="B1563" i="5"/>
  <c r="B1564" i="5"/>
  <c r="B1565" i="5"/>
  <c r="B1566" i="5"/>
  <c r="B1567" i="5"/>
  <c r="B1568" i="5"/>
  <c r="B1569" i="5"/>
  <c r="B1570" i="5"/>
  <c r="B1571" i="5"/>
  <c r="B1572" i="5"/>
  <c r="B1573" i="5"/>
  <c r="B1574" i="5"/>
  <c r="B1575" i="5"/>
  <c r="B1576" i="5"/>
  <c r="B1577" i="5"/>
  <c r="B1578" i="5"/>
  <c r="B1579" i="5"/>
  <c r="B1580" i="5"/>
  <c r="B1581" i="5"/>
  <c r="B1582" i="5"/>
  <c r="B1583" i="5"/>
  <c r="B1584" i="5"/>
  <c r="B1585" i="5"/>
  <c r="B1586" i="5"/>
  <c r="B1587" i="5"/>
  <c r="B1588" i="5"/>
  <c r="B1589" i="5"/>
  <c r="B1590" i="5"/>
  <c r="B1591" i="5"/>
  <c r="B1592" i="5"/>
  <c r="B1593" i="5"/>
  <c r="B1594" i="5"/>
  <c r="B1595" i="5"/>
  <c r="B1596" i="5"/>
  <c r="B1597" i="5"/>
  <c r="B1598" i="5"/>
  <c r="B1599" i="5"/>
  <c r="B1600" i="5"/>
  <c r="B1601" i="5"/>
  <c r="B1602" i="5"/>
  <c r="B1603" i="5"/>
  <c r="B1604" i="5"/>
  <c r="B1605" i="5"/>
  <c r="B1606" i="5"/>
  <c r="B1607" i="5"/>
  <c r="B1608" i="5"/>
  <c r="B1609" i="5"/>
  <c r="B1610" i="5"/>
  <c r="B1611" i="5"/>
  <c r="B1612" i="5"/>
  <c r="B1613" i="5"/>
  <c r="B1614" i="5"/>
  <c r="B1615" i="5"/>
  <c r="B1616" i="5"/>
  <c r="B1617" i="5"/>
  <c r="B1618" i="5"/>
  <c r="B1619" i="5"/>
  <c r="B1620" i="5"/>
  <c r="B1621" i="5"/>
  <c r="B1622" i="5"/>
  <c r="B1623" i="5"/>
  <c r="B1624" i="5"/>
  <c r="B1625" i="5"/>
  <c r="B1626" i="5"/>
  <c r="B1627" i="5"/>
  <c r="B1628" i="5"/>
  <c r="B1629" i="5"/>
  <c r="B1630" i="5"/>
  <c r="B1631" i="5"/>
  <c r="B1632" i="5"/>
  <c r="B1633" i="5"/>
  <c r="B1634" i="5"/>
  <c r="B1635" i="5"/>
  <c r="B1636" i="5"/>
  <c r="B1637" i="5"/>
  <c r="B1638" i="5"/>
  <c r="B1639" i="5"/>
  <c r="B1640" i="5"/>
  <c r="B1641" i="5"/>
  <c r="B1642" i="5"/>
  <c r="B1643" i="5"/>
  <c r="B1644" i="5"/>
  <c r="B1645" i="5"/>
  <c r="B1646" i="5"/>
  <c r="B1647" i="5"/>
  <c r="B1648" i="5"/>
  <c r="B1649" i="5"/>
  <c r="B1650" i="5"/>
  <c r="B1651" i="5"/>
  <c r="B1652" i="5"/>
  <c r="B1653" i="5"/>
  <c r="B1654" i="5"/>
  <c r="B1655" i="5"/>
  <c r="B1656" i="5"/>
  <c r="B1657" i="5"/>
  <c r="B1658" i="5"/>
  <c r="B1659" i="5"/>
  <c r="B1660" i="5"/>
  <c r="B1661" i="5"/>
  <c r="B1662" i="5"/>
  <c r="B1663" i="5"/>
  <c r="B1664" i="5"/>
  <c r="B1665" i="5"/>
  <c r="B1666" i="5"/>
  <c r="B1667" i="5"/>
  <c r="B1668" i="5"/>
  <c r="B1669" i="5"/>
  <c r="B1670" i="5"/>
  <c r="B1671" i="5"/>
  <c r="B1672" i="5"/>
  <c r="B1673" i="5"/>
  <c r="B1674" i="5"/>
  <c r="B1675" i="5"/>
  <c r="B1676" i="5"/>
  <c r="B1677" i="5"/>
  <c r="B1678" i="5"/>
  <c r="B1679" i="5"/>
  <c r="B1680" i="5"/>
  <c r="B1681" i="5"/>
  <c r="B1682" i="5"/>
  <c r="B1683" i="5"/>
  <c r="B1684" i="5"/>
  <c r="B1685" i="5"/>
  <c r="B1686" i="5"/>
  <c r="B1687" i="5"/>
  <c r="B1688" i="5"/>
  <c r="B1689" i="5"/>
  <c r="B1690" i="5"/>
  <c r="B1691" i="5"/>
  <c r="B1692" i="5"/>
  <c r="B1693" i="5"/>
  <c r="B1694" i="5"/>
  <c r="B1695" i="5"/>
  <c r="B1696" i="5"/>
  <c r="B1697" i="5"/>
  <c r="B1698" i="5"/>
  <c r="B1699" i="5"/>
  <c r="B1700" i="5"/>
  <c r="B1701" i="5"/>
  <c r="B1702" i="5"/>
  <c r="B1703" i="5"/>
  <c r="B1704" i="5"/>
  <c r="B1705" i="5"/>
  <c r="B1706" i="5"/>
  <c r="B1707" i="5"/>
  <c r="B1708" i="5"/>
  <c r="B1709" i="5"/>
  <c r="B1710" i="5"/>
  <c r="B1711" i="5"/>
  <c r="B1712" i="5"/>
  <c r="B1713" i="5"/>
  <c r="B1714" i="5"/>
  <c r="B1715" i="5"/>
  <c r="B1716" i="5"/>
  <c r="B1717" i="5"/>
  <c r="B1718" i="5"/>
  <c r="B1719" i="5"/>
  <c r="B1720" i="5"/>
  <c r="B1721" i="5"/>
  <c r="B1722" i="5"/>
  <c r="B1723" i="5"/>
  <c r="B1724" i="5"/>
  <c r="B1725" i="5"/>
  <c r="B1726" i="5"/>
  <c r="B1727" i="5"/>
  <c r="B1728" i="5"/>
  <c r="B1729" i="5"/>
  <c r="B1730" i="5"/>
  <c r="B1731" i="5"/>
  <c r="B1732" i="5"/>
  <c r="B1733" i="5"/>
  <c r="B1734" i="5"/>
  <c r="B1735" i="5"/>
  <c r="B1736" i="5"/>
  <c r="B1737" i="5"/>
  <c r="B1738" i="5"/>
  <c r="B1739" i="5"/>
  <c r="B1740" i="5"/>
  <c r="B1741" i="5"/>
  <c r="B1742" i="5"/>
  <c r="B1743" i="5"/>
  <c r="B1744" i="5"/>
  <c r="B1745" i="5"/>
  <c r="B1746" i="5"/>
  <c r="B1747" i="5"/>
  <c r="B1748" i="5"/>
  <c r="B1749" i="5"/>
  <c r="B1750" i="5"/>
  <c r="B1751" i="5"/>
  <c r="B1752" i="5"/>
  <c r="B1753" i="5"/>
  <c r="B1754" i="5"/>
  <c r="B1755" i="5"/>
  <c r="B1756" i="5"/>
  <c r="B1757" i="5"/>
  <c r="B1758" i="5"/>
  <c r="B1759" i="5"/>
  <c r="B1760" i="5"/>
  <c r="B1761" i="5"/>
  <c r="B1762" i="5"/>
  <c r="B1763" i="5"/>
  <c r="B1764" i="5"/>
  <c r="B1765" i="5"/>
  <c r="B1766" i="5"/>
  <c r="B1767" i="5"/>
  <c r="B1768" i="5"/>
  <c r="B1769" i="5"/>
  <c r="B1770" i="5"/>
  <c r="B1771" i="5"/>
  <c r="B1772" i="5"/>
  <c r="B1773" i="5"/>
  <c r="B1774" i="5"/>
  <c r="B1775" i="5"/>
  <c r="B1776" i="5"/>
  <c r="B1777" i="5"/>
  <c r="B1778" i="5"/>
  <c r="B1779" i="5"/>
  <c r="B1780" i="5"/>
  <c r="B1781" i="5"/>
  <c r="B1782" i="5"/>
  <c r="B1783" i="5"/>
  <c r="B1784" i="5"/>
  <c r="B1785" i="5"/>
  <c r="B1786" i="5"/>
  <c r="B1787" i="5"/>
  <c r="B1788" i="5"/>
  <c r="B1789" i="5"/>
  <c r="B1790" i="5"/>
  <c r="B1791" i="5"/>
  <c r="B1792" i="5"/>
  <c r="B1793" i="5"/>
  <c r="B1794" i="5"/>
  <c r="B1795" i="5"/>
  <c r="B1796" i="5"/>
  <c r="B1797" i="5"/>
  <c r="B1798" i="5"/>
  <c r="B1799" i="5"/>
  <c r="B1800" i="5"/>
  <c r="B1801" i="5"/>
  <c r="B1802" i="5"/>
  <c r="B1803" i="5"/>
  <c r="B1804" i="5"/>
  <c r="B1805" i="5"/>
  <c r="B1806" i="5"/>
  <c r="B1807" i="5"/>
  <c r="B1808" i="5"/>
  <c r="B1809" i="5"/>
  <c r="B1810" i="5"/>
  <c r="B1811" i="5"/>
  <c r="B1812" i="5"/>
  <c r="B1813" i="5"/>
  <c r="B1814" i="5"/>
  <c r="B1815" i="5"/>
  <c r="B1816" i="5"/>
  <c r="B1817" i="5"/>
  <c r="B1818" i="5"/>
  <c r="B1819" i="5"/>
  <c r="B1820" i="5"/>
  <c r="B1821" i="5"/>
  <c r="B1822" i="5"/>
  <c r="B1823" i="5"/>
  <c r="B1824" i="5"/>
  <c r="B1825" i="5"/>
  <c r="B1826" i="5"/>
  <c r="B1827" i="5"/>
  <c r="B1828" i="5"/>
  <c r="B1829" i="5"/>
  <c r="B1830" i="5"/>
  <c r="B1831" i="5"/>
  <c r="B1832" i="5"/>
  <c r="B1833" i="5"/>
  <c r="B1834" i="5"/>
  <c r="B1835" i="5"/>
  <c r="B1836" i="5"/>
  <c r="B1837" i="5"/>
  <c r="B1838" i="5"/>
  <c r="B1839" i="5"/>
  <c r="B1840" i="5"/>
  <c r="B1841" i="5"/>
  <c r="B1842" i="5"/>
  <c r="B1843" i="5"/>
  <c r="B1844" i="5"/>
  <c r="B1845" i="5"/>
  <c r="B1846" i="5"/>
  <c r="B1847" i="5"/>
  <c r="B1848" i="5"/>
  <c r="B1849" i="5"/>
  <c r="B1850" i="5"/>
  <c r="B1851" i="5"/>
  <c r="B1852" i="5"/>
  <c r="B1853" i="5"/>
  <c r="B1854" i="5"/>
  <c r="B1855" i="5"/>
  <c r="B1856" i="5"/>
  <c r="B1857" i="5"/>
  <c r="B1858" i="5"/>
  <c r="B1859" i="5"/>
  <c r="B1860" i="5"/>
  <c r="B1861" i="5"/>
  <c r="B1862" i="5"/>
  <c r="B1863" i="5"/>
  <c r="B1864" i="5"/>
  <c r="B1865" i="5"/>
  <c r="B1866" i="5"/>
  <c r="B1867" i="5"/>
  <c r="B1868" i="5"/>
  <c r="B1869" i="5"/>
  <c r="B1870" i="5"/>
  <c r="B1871" i="5"/>
  <c r="B1872" i="5"/>
  <c r="B1873" i="5"/>
  <c r="B1874" i="5"/>
  <c r="B1875" i="5"/>
  <c r="B1876" i="5"/>
  <c r="B1877" i="5"/>
  <c r="B1878" i="5"/>
  <c r="B1879" i="5"/>
  <c r="B1880" i="5"/>
  <c r="B1881" i="5"/>
  <c r="B1882" i="5"/>
  <c r="B1883" i="5"/>
  <c r="B1884" i="5"/>
  <c r="B1885" i="5"/>
  <c r="B1886" i="5"/>
  <c r="B1887" i="5"/>
  <c r="B1888" i="5"/>
  <c r="B1889" i="5"/>
  <c r="B1890" i="5"/>
  <c r="B1891" i="5"/>
  <c r="B1892" i="5"/>
  <c r="B1893" i="5"/>
  <c r="B1894" i="5"/>
  <c r="B1895" i="5"/>
  <c r="B1896" i="5"/>
  <c r="B1897" i="5"/>
  <c r="B1898" i="5"/>
  <c r="B1899" i="5"/>
  <c r="B1900" i="5"/>
  <c r="B1901" i="5"/>
  <c r="B1902" i="5"/>
  <c r="B1903" i="5"/>
  <c r="B1904" i="5"/>
  <c r="B1905" i="5"/>
  <c r="B1906" i="5"/>
  <c r="B1907" i="5"/>
  <c r="B1908" i="5"/>
  <c r="B1909" i="5"/>
  <c r="B1910" i="5"/>
  <c r="B1911" i="5"/>
  <c r="B1912" i="5"/>
  <c r="B1913" i="5"/>
  <c r="B1914" i="5"/>
  <c r="B1915" i="5"/>
  <c r="B1916" i="5"/>
  <c r="B1917" i="5"/>
  <c r="B1918" i="5"/>
  <c r="B1919" i="5"/>
  <c r="B1920" i="5"/>
  <c r="B1921" i="5"/>
  <c r="B1922" i="5"/>
  <c r="B1923" i="5"/>
  <c r="B1924" i="5"/>
  <c r="B1925" i="5"/>
  <c r="B1926" i="5"/>
  <c r="B1927" i="5"/>
  <c r="B1928" i="5"/>
  <c r="B1929" i="5"/>
  <c r="B1930" i="5"/>
  <c r="B1931" i="5"/>
  <c r="B1932" i="5"/>
  <c r="B1933" i="5"/>
  <c r="B1934" i="5"/>
  <c r="B1935" i="5"/>
  <c r="B1936" i="5"/>
  <c r="B1937" i="5"/>
  <c r="B1938" i="5"/>
  <c r="B1939" i="5"/>
  <c r="B1940" i="5"/>
  <c r="B1941" i="5"/>
  <c r="B1942" i="5"/>
  <c r="B1943" i="5"/>
  <c r="B1944" i="5"/>
  <c r="B1945" i="5"/>
  <c r="B1946" i="5"/>
  <c r="B1947" i="5"/>
  <c r="B1948" i="5"/>
  <c r="B1949" i="5"/>
  <c r="B1950" i="5"/>
  <c r="B1951" i="5"/>
  <c r="B1952" i="5"/>
  <c r="B1953" i="5"/>
  <c r="B1954" i="5"/>
  <c r="B1955" i="5"/>
  <c r="B1956" i="5"/>
  <c r="B1957" i="5"/>
  <c r="B1958" i="5"/>
  <c r="B1959" i="5"/>
  <c r="B1960" i="5"/>
  <c r="B1961" i="5"/>
  <c r="B1962" i="5"/>
  <c r="B1963" i="5"/>
  <c r="B1964" i="5"/>
  <c r="B1965" i="5"/>
  <c r="B1966" i="5"/>
  <c r="B1967" i="5"/>
  <c r="B1968" i="5"/>
  <c r="B1969" i="5"/>
  <c r="B1970" i="5"/>
  <c r="B1971" i="5"/>
  <c r="B1972" i="5"/>
  <c r="B1973" i="5"/>
  <c r="B1974" i="5"/>
  <c r="B1975" i="5"/>
  <c r="B1976" i="5"/>
  <c r="B1977" i="5"/>
  <c r="B1978" i="5"/>
  <c r="B1979" i="5"/>
  <c r="B1980" i="5"/>
  <c r="B1981" i="5"/>
  <c r="B1982" i="5"/>
  <c r="B1983" i="5"/>
  <c r="B1984" i="5"/>
  <c r="B1985" i="5"/>
  <c r="B1986" i="5"/>
  <c r="B1987" i="5"/>
  <c r="B1988" i="5"/>
  <c r="B1989" i="5"/>
  <c r="B1990" i="5"/>
  <c r="B1991" i="5"/>
  <c r="B1992" i="5"/>
  <c r="B1993" i="5"/>
  <c r="B1994" i="5"/>
  <c r="B1995" i="5"/>
  <c r="B1996" i="5"/>
  <c r="B1997" i="5"/>
  <c r="B1998" i="5"/>
  <c r="B1999" i="5"/>
  <c r="B2000" i="5"/>
  <c r="B2001" i="5"/>
  <c r="B2002" i="5"/>
  <c r="B2003" i="5"/>
  <c r="B2004" i="5"/>
  <c r="B2005" i="5"/>
  <c r="B2006" i="5"/>
  <c r="B2007" i="5"/>
  <c r="B2008" i="5"/>
  <c r="B2009" i="5"/>
  <c r="B2010" i="5"/>
  <c r="B2011" i="5"/>
  <c r="B2012" i="5"/>
  <c r="B2013" i="5"/>
  <c r="B2014" i="5"/>
  <c r="B2015" i="5"/>
  <c r="B2016" i="5"/>
  <c r="B2017" i="5"/>
  <c r="B2018" i="5"/>
  <c r="B2019" i="5"/>
  <c r="B2020" i="5"/>
  <c r="B2021" i="5"/>
  <c r="B2022" i="5"/>
  <c r="B2023" i="5"/>
  <c r="B2024" i="5"/>
  <c r="B2025" i="5"/>
  <c r="B2026" i="5"/>
  <c r="B2027" i="5"/>
  <c r="B2028" i="5"/>
  <c r="B2029" i="5"/>
  <c r="B2030" i="5"/>
  <c r="B2031" i="5"/>
  <c r="B2032" i="5"/>
  <c r="B2033" i="5"/>
  <c r="B2034" i="5"/>
  <c r="B2035" i="5"/>
  <c r="B2036" i="5"/>
  <c r="B2037" i="5"/>
  <c r="B2038" i="5"/>
  <c r="B2039" i="5"/>
  <c r="B2040" i="5"/>
  <c r="B2041" i="5"/>
  <c r="B2042" i="5"/>
  <c r="B2043" i="5"/>
  <c r="B2044" i="5"/>
  <c r="B2045" i="5"/>
  <c r="B2046" i="5"/>
  <c r="B2047" i="5"/>
  <c r="B2048" i="5"/>
  <c r="B2049" i="5"/>
  <c r="B2050" i="5"/>
  <c r="B2051" i="5"/>
  <c r="B2052" i="5"/>
  <c r="B2053" i="5"/>
  <c r="B2054" i="5"/>
  <c r="B2055" i="5"/>
  <c r="B2056" i="5"/>
  <c r="B2057" i="5"/>
  <c r="B2058" i="5"/>
  <c r="B2059" i="5"/>
  <c r="B2060" i="5"/>
  <c r="B2061" i="5"/>
  <c r="B2062" i="5"/>
  <c r="B2063" i="5"/>
  <c r="B2064" i="5"/>
  <c r="B2065" i="5"/>
  <c r="B2066" i="5"/>
  <c r="B2067" i="5"/>
  <c r="B2068" i="5"/>
  <c r="B2069" i="5"/>
  <c r="B2070" i="5"/>
  <c r="B2071" i="5"/>
  <c r="B2072" i="5"/>
  <c r="B2073" i="5"/>
  <c r="B2074" i="5"/>
  <c r="B2075" i="5"/>
  <c r="B2076" i="5"/>
  <c r="B2077" i="5"/>
  <c r="B2078" i="5"/>
  <c r="B2079" i="5"/>
  <c r="B2080" i="5"/>
  <c r="B2081" i="5"/>
  <c r="B2082" i="5"/>
  <c r="B2083" i="5"/>
  <c r="B2084" i="5"/>
  <c r="B2085" i="5"/>
  <c r="B2086" i="5"/>
  <c r="B2087" i="5"/>
  <c r="B2088" i="5"/>
  <c r="B2089" i="5"/>
  <c r="B2090" i="5"/>
  <c r="B2091" i="5"/>
  <c r="B2092" i="5"/>
  <c r="B2093" i="5"/>
  <c r="B2094" i="5"/>
  <c r="B2095" i="5"/>
  <c r="B2096" i="5"/>
  <c r="B2097" i="5"/>
  <c r="B2098" i="5"/>
  <c r="B2099" i="5"/>
  <c r="B2100" i="5"/>
  <c r="B2101" i="5"/>
  <c r="B2102" i="5"/>
  <c r="B2103" i="5"/>
  <c r="B2104" i="5"/>
  <c r="B2105" i="5"/>
  <c r="B2106" i="5"/>
  <c r="B2107" i="5"/>
  <c r="B2108" i="5"/>
  <c r="B2109" i="5"/>
  <c r="B2110" i="5"/>
  <c r="B2111" i="5"/>
  <c r="B2112" i="5"/>
  <c r="B2113" i="5"/>
  <c r="B2114" i="5"/>
  <c r="B2115" i="5"/>
  <c r="B2116" i="5"/>
  <c r="B2117" i="5"/>
  <c r="B2118" i="5"/>
  <c r="B2119" i="5"/>
  <c r="B2120" i="5"/>
  <c r="B2121" i="5"/>
  <c r="B2122" i="5"/>
  <c r="B2123" i="5"/>
  <c r="B2124" i="5"/>
  <c r="B2125" i="5"/>
  <c r="B2126" i="5"/>
  <c r="B2127" i="5"/>
  <c r="B2128" i="5"/>
  <c r="B2129" i="5"/>
  <c r="B2130" i="5"/>
  <c r="B2131" i="5"/>
  <c r="B2132" i="5"/>
  <c r="B2133" i="5"/>
  <c r="B2134" i="5"/>
  <c r="B2135" i="5"/>
  <c r="B2136" i="5"/>
  <c r="B2137" i="5"/>
  <c r="B2138" i="5"/>
  <c r="B2139" i="5"/>
  <c r="B2140" i="5"/>
  <c r="B2141" i="5"/>
  <c r="B2142" i="5"/>
  <c r="B2143" i="5"/>
  <c r="B2144" i="5"/>
  <c r="B2145" i="5"/>
  <c r="B2146" i="5"/>
  <c r="B2147" i="5"/>
  <c r="B2148" i="5"/>
  <c r="B2149" i="5"/>
  <c r="B2150" i="5"/>
  <c r="B2151" i="5"/>
  <c r="B2152" i="5"/>
  <c r="B2153" i="5"/>
  <c r="B2154" i="5"/>
  <c r="B2155" i="5"/>
  <c r="B2156" i="5"/>
  <c r="B2157" i="5"/>
  <c r="B2158" i="5"/>
  <c r="B2159" i="5"/>
  <c r="B2160" i="5"/>
  <c r="B2161" i="5"/>
  <c r="B2162" i="5"/>
  <c r="B2163" i="5"/>
  <c r="B2164" i="5"/>
  <c r="B2165" i="5"/>
  <c r="B2166" i="5"/>
  <c r="B2167" i="5"/>
  <c r="B2168" i="5"/>
  <c r="B2169" i="5"/>
  <c r="B2170" i="5"/>
  <c r="B2171" i="5"/>
  <c r="B2172" i="5"/>
  <c r="B2173" i="5"/>
  <c r="B2174" i="5"/>
  <c r="B2175" i="5"/>
  <c r="B2176" i="5"/>
  <c r="B2177" i="5"/>
  <c r="B2178" i="5"/>
  <c r="B2179" i="5"/>
  <c r="B2180" i="5"/>
  <c r="B2181" i="5"/>
  <c r="B2182" i="5"/>
  <c r="B2183" i="5"/>
  <c r="B2184" i="5"/>
  <c r="B2185" i="5"/>
  <c r="B2186" i="5"/>
  <c r="B2187" i="5"/>
  <c r="B2188" i="5"/>
  <c r="B2189" i="5"/>
  <c r="B2190" i="5"/>
  <c r="B2191" i="5"/>
  <c r="B2192" i="5"/>
  <c r="B2193" i="5"/>
  <c r="B2194" i="5"/>
  <c r="B2195" i="5"/>
  <c r="B2196" i="5"/>
  <c r="B2197" i="5"/>
  <c r="B2198" i="5"/>
  <c r="B2199" i="5"/>
  <c r="B2200" i="5"/>
  <c r="B2201" i="5"/>
  <c r="B2202" i="5"/>
  <c r="B2203" i="5"/>
  <c r="B2204" i="5"/>
  <c r="B2205" i="5"/>
  <c r="B2206" i="5"/>
  <c r="B2207" i="5"/>
  <c r="B2208" i="5"/>
  <c r="B2209" i="5"/>
  <c r="B2210" i="5"/>
  <c r="B2211" i="5"/>
  <c r="B2212" i="5"/>
  <c r="B2213" i="5"/>
  <c r="B2214" i="5"/>
  <c r="B2215" i="5"/>
  <c r="B2216" i="5"/>
  <c r="B2217" i="5"/>
  <c r="B2218" i="5"/>
  <c r="B2219" i="5"/>
  <c r="B2220" i="5"/>
  <c r="B2221" i="5"/>
  <c r="B2222" i="5"/>
  <c r="B2223" i="5"/>
  <c r="B2224" i="5"/>
  <c r="B2225" i="5"/>
  <c r="B2226" i="5"/>
  <c r="B2227" i="5"/>
  <c r="B2228" i="5"/>
  <c r="B2229" i="5"/>
  <c r="B2230" i="5"/>
  <c r="B2231" i="5"/>
  <c r="B2232" i="5"/>
  <c r="B2233" i="5"/>
  <c r="B2234" i="5"/>
  <c r="B2235" i="5"/>
  <c r="B2236" i="5"/>
  <c r="B2237" i="5"/>
  <c r="B2238" i="5"/>
  <c r="B2239" i="5"/>
  <c r="B2240" i="5"/>
  <c r="B2241" i="5"/>
  <c r="B2242" i="5"/>
  <c r="B2243" i="5"/>
  <c r="B2244" i="5"/>
  <c r="B2245" i="5"/>
  <c r="B2246" i="5"/>
  <c r="B2247" i="5"/>
  <c r="B2248" i="5"/>
  <c r="B2249" i="5"/>
  <c r="B2250" i="5"/>
  <c r="B2251" i="5"/>
  <c r="B2252" i="5"/>
  <c r="B2253" i="5"/>
  <c r="B2254" i="5"/>
  <c r="B2255" i="5"/>
  <c r="B2256" i="5"/>
  <c r="B2257" i="5"/>
  <c r="B2258" i="5"/>
  <c r="B2259" i="5"/>
  <c r="B2260" i="5"/>
  <c r="B2261" i="5"/>
  <c r="B2262" i="5"/>
  <c r="B2263" i="5"/>
  <c r="B2264" i="5"/>
  <c r="B2265" i="5"/>
  <c r="B2266" i="5"/>
  <c r="B2267" i="5"/>
  <c r="B2268" i="5"/>
  <c r="B2269" i="5"/>
  <c r="B2270" i="5"/>
  <c r="B2271" i="5"/>
  <c r="B2272" i="5"/>
  <c r="B2273" i="5"/>
  <c r="B2274" i="5"/>
  <c r="B2275" i="5"/>
  <c r="B2276" i="5"/>
  <c r="B2277" i="5"/>
  <c r="B2278" i="5"/>
  <c r="B2279" i="5"/>
  <c r="B2280" i="5"/>
  <c r="B2281" i="5"/>
  <c r="B2282" i="5"/>
  <c r="B2283" i="5"/>
  <c r="B2284" i="5"/>
  <c r="B2285" i="5"/>
  <c r="B2286" i="5"/>
  <c r="B2287" i="5"/>
  <c r="B2288" i="5"/>
  <c r="B2289" i="5"/>
  <c r="B2290" i="5"/>
  <c r="B2291" i="5"/>
  <c r="B2292" i="5"/>
  <c r="B2293" i="5"/>
  <c r="B2294" i="5"/>
  <c r="B2295" i="5"/>
  <c r="B2296" i="5"/>
  <c r="B2297" i="5"/>
  <c r="B2298" i="5"/>
  <c r="B2299" i="5"/>
  <c r="B2300" i="5"/>
  <c r="B2301" i="5"/>
  <c r="B2302" i="5"/>
  <c r="B2303" i="5"/>
  <c r="B2304" i="5"/>
  <c r="B2305" i="5"/>
  <c r="B2306" i="5"/>
  <c r="B2307" i="5"/>
  <c r="B2308" i="5"/>
  <c r="B2309" i="5"/>
  <c r="B2310" i="5"/>
  <c r="B2311" i="5"/>
  <c r="B2312" i="5"/>
  <c r="B2313" i="5"/>
  <c r="B2314" i="5"/>
  <c r="B2315" i="5"/>
  <c r="B2316" i="5"/>
  <c r="B2317" i="5"/>
  <c r="B2318" i="5"/>
  <c r="B2319" i="5"/>
  <c r="B2320" i="5"/>
  <c r="B2321" i="5"/>
  <c r="B2322" i="5"/>
  <c r="B2323" i="5"/>
  <c r="B2324" i="5"/>
  <c r="B2325" i="5"/>
  <c r="B2326" i="5"/>
  <c r="B2327" i="5"/>
  <c r="B2328" i="5"/>
  <c r="B2329" i="5"/>
  <c r="B2330" i="5"/>
  <c r="B2331" i="5"/>
  <c r="B2332" i="5"/>
  <c r="B2333" i="5"/>
  <c r="B2334" i="5"/>
  <c r="B2335" i="5"/>
  <c r="B2336" i="5"/>
  <c r="B2337" i="5"/>
  <c r="B2338" i="5"/>
  <c r="B2339" i="5"/>
  <c r="B2340" i="5"/>
  <c r="B2341" i="5"/>
  <c r="B2342" i="5"/>
  <c r="B2343" i="5"/>
  <c r="B2344" i="5"/>
  <c r="B2345" i="5"/>
  <c r="B2346" i="5"/>
  <c r="B2347" i="5"/>
  <c r="B2348" i="5"/>
  <c r="B2349" i="5"/>
  <c r="B2350" i="5"/>
  <c r="B2351" i="5"/>
  <c r="B2352" i="5"/>
  <c r="B2353" i="5"/>
  <c r="B2354" i="5"/>
  <c r="B2355" i="5"/>
  <c r="B2356" i="5"/>
  <c r="B2357" i="5"/>
  <c r="B2358" i="5"/>
  <c r="B2359" i="5"/>
  <c r="B2360" i="5"/>
  <c r="B2361" i="5"/>
  <c r="B2362" i="5"/>
  <c r="B2363" i="5"/>
  <c r="B2364" i="5"/>
  <c r="B2365" i="5"/>
  <c r="B2366" i="5"/>
  <c r="B2367" i="5"/>
  <c r="B2368" i="5"/>
  <c r="B2369" i="5"/>
  <c r="B2370" i="5"/>
  <c r="B2371" i="5"/>
  <c r="B2372" i="5"/>
  <c r="B2373" i="5"/>
  <c r="B2374" i="5"/>
  <c r="B2375" i="5"/>
  <c r="B2376" i="5"/>
  <c r="B2377" i="5"/>
  <c r="B2378" i="5"/>
  <c r="B2379" i="5"/>
  <c r="B2380" i="5"/>
  <c r="B2381" i="5"/>
  <c r="B2382" i="5"/>
  <c r="B2383" i="5"/>
  <c r="B2384" i="5"/>
  <c r="B2385" i="5"/>
  <c r="B2386" i="5"/>
  <c r="B2387" i="5"/>
  <c r="B2388" i="5"/>
  <c r="B2389" i="5"/>
  <c r="B2390" i="5"/>
  <c r="B2391" i="5"/>
  <c r="B2392" i="5"/>
  <c r="B2393" i="5"/>
  <c r="B2394" i="5"/>
  <c r="B2395" i="5"/>
  <c r="B2396" i="5"/>
  <c r="B2397" i="5"/>
  <c r="B2398" i="5"/>
  <c r="B2399" i="5"/>
  <c r="B2400" i="5"/>
  <c r="B2401" i="5"/>
  <c r="B2402" i="5"/>
  <c r="B2403" i="5"/>
  <c r="B2404" i="5"/>
  <c r="B2405" i="5"/>
  <c r="B2406" i="5"/>
  <c r="B2407" i="5"/>
  <c r="B2408" i="5"/>
  <c r="B2409" i="5"/>
  <c r="B2410" i="5"/>
  <c r="B2411" i="5"/>
  <c r="B2412" i="5"/>
  <c r="B2413" i="5"/>
  <c r="B2414" i="5"/>
  <c r="B2415" i="5"/>
  <c r="B2416" i="5"/>
  <c r="B2417" i="5"/>
  <c r="B2418" i="5"/>
  <c r="B2419" i="5"/>
  <c r="B2420" i="5"/>
  <c r="B2421" i="5"/>
  <c r="B2422" i="5"/>
  <c r="B2423" i="5"/>
  <c r="B2424" i="5"/>
  <c r="B2425" i="5"/>
  <c r="B2426" i="5"/>
  <c r="B2427" i="5"/>
  <c r="B2428" i="5"/>
  <c r="B2429" i="5"/>
  <c r="B2430" i="5"/>
  <c r="B2431" i="5"/>
  <c r="B2432" i="5"/>
  <c r="B2433" i="5"/>
  <c r="B2434" i="5"/>
  <c r="B2435" i="5"/>
  <c r="B2436" i="5"/>
  <c r="B2437" i="5"/>
  <c r="B2438" i="5"/>
  <c r="B2439" i="5"/>
  <c r="B2440" i="5"/>
  <c r="B2441" i="5"/>
  <c r="B2442" i="5"/>
  <c r="B2443" i="5"/>
  <c r="B2444" i="5"/>
  <c r="B2445" i="5"/>
  <c r="B2446" i="5"/>
  <c r="B2447" i="5"/>
  <c r="B2448" i="5"/>
  <c r="B2449" i="5"/>
  <c r="B2450" i="5"/>
  <c r="B2451" i="5"/>
  <c r="B2452" i="5"/>
  <c r="B2453" i="5"/>
  <c r="B2454" i="5"/>
  <c r="B2455" i="5"/>
  <c r="B2456" i="5"/>
  <c r="B2457" i="5"/>
  <c r="B2458" i="5"/>
  <c r="B2459" i="5"/>
  <c r="B2460" i="5"/>
  <c r="B2461" i="5"/>
  <c r="B2462" i="5"/>
  <c r="B2463" i="5"/>
  <c r="B2464" i="5"/>
  <c r="B2465" i="5"/>
  <c r="B2466" i="5"/>
  <c r="B2467" i="5"/>
  <c r="B2468" i="5"/>
  <c r="B2469" i="5"/>
  <c r="B2470" i="5"/>
  <c r="B2471" i="5"/>
  <c r="B2472" i="5"/>
  <c r="B2473" i="5"/>
  <c r="B2474" i="5"/>
  <c r="B2475" i="5"/>
  <c r="B2476" i="5"/>
  <c r="B2477" i="5"/>
  <c r="B2478" i="5"/>
  <c r="B2479" i="5"/>
  <c r="B2480" i="5"/>
  <c r="B2481" i="5"/>
  <c r="B2482" i="5"/>
  <c r="B2483" i="5"/>
  <c r="B2484" i="5"/>
  <c r="B2485" i="5"/>
  <c r="B2486" i="5"/>
  <c r="B2487" i="5"/>
  <c r="B2488" i="5"/>
  <c r="B2489" i="5"/>
  <c r="B2490" i="5"/>
  <c r="B2491" i="5"/>
  <c r="B2492" i="5"/>
  <c r="B2493" i="5"/>
  <c r="B2494" i="5"/>
  <c r="B2495" i="5"/>
  <c r="B2496" i="5"/>
  <c r="B2497" i="5"/>
  <c r="B2498" i="5"/>
  <c r="B2499" i="5"/>
  <c r="B2500" i="5"/>
  <c r="B2501" i="5"/>
  <c r="B2502" i="5"/>
  <c r="B2503" i="5"/>
  <c r="B2504" i="5"/>
  <c r="B2505" i="5"/>
  <c r="B2506" i="5"/>
  <c r="B2507" i="5"/>
  <c r="B2508" i="5"/>
  <c r="B2509" i="5"/>
  <c r="B2510" i="5"/>
  <c r="B2511" i="5"/>
  <c r="B2512" i="5"/>
  <c r="B2513" i="5"/>
  <c r="B2514" i="5"/>
  <c r="B2515" i="5"/>
  <c r="B2516" i="5"/>
  <c r="B2517" i="5"/>
  <c r="B2518" i="5"/>
  <c r="B2519" i="5"/>
  <c r="B2520" i="5"/>
  <c r="B2521" i="5"/>
  <c r="B2522" i="5"/>
  <c r="B2523" i="5"/>
  <c r="B2524" i="5"/>
  <c r="B2525" i="5"/>
  <c r="B2526" i="5"/>
  <c r="B2527" i="5"/>
  <c r="B2528" i="5"/>
  <c r="B2529" i="5"/>
  <c r="B2530" i="5"/>
  <c r="B2531" i="5"/>
  <c r="B2532" i="5"/>
  <c r="B2533" i="5"/>
  <c r="B2534" i="5"/>
  <c r="B2535" i="5"/>
  <c r="B2536" i="5"/>
  <c r="B2537" i="5"/>
  <c r="B2538" i="5"/>
  <c r="B2539" i="5"/>
  <c r="B2540" i="5"/>
  <c r="B2541" i="5"/>
  <c r="B2542" i="5"/>
  <c r="B2543" i="5"/>
  <c r="B2544" i="5"/>
  <c r="B2545" i="5"/>
  <c r="B2546" i="5"/>
  <c r="B2547" i="5"/>
  <c r="B2548" i="5"/>
  <c r="B2549" i="5"/>
  <c r="B2550" i="5"/>
  <c r="B2551" i="5"/>
  <c r="B2552" i="5"/>
  <c r="B2553" i="5"/>
  <c r="B2554" i="5"/>
  <c r="B2555" i="5"/>
  <c r="B2556" i="5"/>
  <c r="B2557" i="5"/>
  <c r="B2558" i="5"/>
  <c r="B2559" i="5"/>
  <c r="B2560" i="5"/>
  <c r="B2561" i="5"/>
  <c r="B2562" i="5"/>
  <c r="B2563" i="5"/>
  <c r="B2564" i="5"/>
  <c r="B2565" i="5"/>
  <c r="B2566" i="5"/>
  <c r="B2567" i="5"/>
  <c r="B2568" i="5"/>
  <c r="B2569" i="5"/>
  <c r="B2570" i="5"/>
  <c r="B2571" i="5"/>
  <c r="B2572" i="5"/>
  <c r="B2573" i="5"/>
  <c r="B2574" i="5"/>
  <c r="B2575" i="5"/>
  <c r="B2576" i="5"/>
  <c r="B2577" i="5"/>
  <c r="B2578" i="5"/>
  <c r="B2579" i="5"/>
  <c r="B2580" i="5"/>
  <c r="B2581" i="5"/>
  <c r="B2582" i="5"/>
  <c r="B2583" i="5"/>
  <c r="B2584" i="5"/>
  <c r="B2585" i="5"/>
  <c r="B2586" i="5"/>
  <c r="B2587" i="5"/>
  <c r="B2588" i="5"/>
  <c r="B2589" i="5"/>
  <c r="B2590" i="5"/>
  <c r="B2591" i="5"/>
  <c r="B2592" i="5"/>
  <c r="B2593" i="5"/>
  <c r="B2594" i="5"/>
  <c r="B2595" i="5"/>
  <c r="B2596" i="5"/>
  <c r="B2597" i="5"/>
  <c r="B2598" i="5"/>
  <c r="B2599" i="5"/>
  <c r="B2600" i="5"/>
  <c r="B2601" i="5"/>
  <c r="B2602" i="5"/>
  <c r="B2603" i="5"/>
  <c r="B2604" i="5"/>
  <c r="B2605" i="5"/>
  <c r="B2606" i="5"/>
  <c r="B2607" i="5"/>
  <c r="B2608" i="5"/>
  <c r="B2609" i="5"/>
  <c r="B2610" i="5"/>
  <c r="B2611" i="5"/>
  <c r="B2612" i="5"/>
  <c r="B2613" i="5"/>
  <c r="B2614" i="5"/>
  <c r="B2615" i="5"/>
  <c r="B2616" i="5"/>
  <c r="B2617" i="5"/>
  <c r="B2618" i="5"/>
  <c r="B2619" i="5"/>
  <c r="B2620" i="5"/>
  <c r="B2621" i="5"/>
  <c r="B2622" i="5"/>
  <c r="B2623" i="5"/>
  <c r="B2624" i="5"/>
  <c r="B2625" i="5"/>
  <c r="B2626" i="5"/>
  <c r="B2627" i="5"/>
  <c r="B2628" i="5"/>
  <c r="B2629" i="5"/>
  <c r="B2630" i="5"/>
  <c r="B2631" i="5"/>
  <c r="B2632" i="5"/>
  <c r="B2633" i="5"/>
  <c r="B2634" i="5"/>
  <c r="B2635" i="5"/>
  <c r="B2636" i="5"/>
  <c r="B2637" i="5"/>
  <c r="B2638" i="5"/>
  <c r="B2639" i="5"/>
  <c r="B2640" i="5"/>
  <c r="B2641" i="5"/>
  <c r="B2642" i="5"/>
  <c r="B2643" i="5"/>
  <c r="B2644" i="5"/>
  <c r="B2645" i="5"/>
  <c r="B2646" i="5"/>
  <c r="B2647" i="5"/>
  <c r="B2648" i="5"/>
  <c r="B2649" i="5"/>
  <c r="B2650" i="5"/>
  <c r="B2651" i="5"/>
  <c r="B2652" i="5"/>
  <c r="B2653" i="5"/>
  <c r="B2654" i="5"/>
  <c r="B2655" i="5"/>
  <c r="B2656" i="5"/>
  <c r="B2657" i="5"/>
  <c r="B2658" i="5"/>
  <c r="B2659" i="5"/>
  <c r="B2660" i="5"/>
  <c r="B2661" i="5"/>
  <c r="B2662" i="5"/>
  <c r="B2663" i="5"/>
  <c r="B2664" i="5"/>
  <c r="B2665" i="5"/>
  <c r="B2666" i="5"/>
  <c r="B2667" i="5"/>
  <c r="B2668" i="5"/>
  <c r="B2669" i="5"/>
  <c r="B2670" i="5"/>
  <c r="B2671" i="5"/>
  <c r="B2672" i="5"/>
  <c r="B2673" i="5"/>
  <c r="B2674" i="5"/>
  <c r="B2675" i="5"/>
  <c r="B2676" i="5"/>
  <c r="B2677" i="5"/>
  <c r="B2678" i="5"/>
  <c r="B2679" i="5"/>
  <c r="B2680" i="5"/>
  <c r="B2681" i="5"/>
  <c r="B2682" i="5"/>
  <c r="B2683" i="5"/>
  <c r="B2684" i="5"/>
  <c r="B2685" i="5"/>
  <c r="B2686" i="5"/>
  <c r="B2687" i="5"/>
  <c r="B2688" i="5"/>
  <c r="B2689" i="5"/>
  <c r="B2690" i="5"/>
  <c r="B2691" i="5"/>
  <c r="B2692" i="5"/>
  <c r="B2693" i="5"/>
  <c r="B2694" i="5"/>
  <c r="B2695" i="5"/>
  <c r="B2696" i="5"/>
  <c r="B2697" i="5"/>
  <c r="B2698" i="5"/>
  <c r="B2699" i="5"/>
  <c r="B2700" i="5"/>
  <c r="B2701" i="5"/>
  <c r="B2702" i="5"/>
  <c r="B2703" i="5"/>
  <c r="B2704" i="5"/>
  <c r="B2705" i="5"/>
  <c r="B2706" i="5"/>
  <c r="B2707" i="5"/>
  <c r="B2708" i="5"/>
  <c r="B2709" i="5"/>
  <c r="B2710" i="5"/>
  <c r="B2711" i="5"/>
  <c r="B2712" i="5"/>
  <c r="B2713" i="5"/>
  <c r="B2714" i="5"/>
  <c r="B2715" i="5"/>
  <c r="B2716" i="5"/>
  <c r="B2717" i="5"/>
  <c r="B2718" i="5"/>
  <c r="B2719" i="5"/>
  <c r="B2720" i="5"/>
  <c r="B2721" i="5"/>
  <c r="B2722" i="5"/>
  <c r="B2723" i="5"/>
  <c r="B2724" i="5"/>
  <c r="B2725" i="5"/>
  <c r="B2726" i="5"/>
  <c r="B2727" i="5"/>
  <c r="B2728" i="5"/>
  <c r="B2729" i="5"/>
  <c r="B2730" i="5"/>
  <c r="B2731" i="5"/>
  <c r="B2732" i="5"/>
  <c r="B2733" i="5"/>
  <c r="B2734" i="5"/>
  <c r="B2735" i="5"/>
  <c r="B2736" i="5"/>
  <c r="B2737" i="5"/>
  <c r="B2738" i="5"/>
  <c r="B2739" i="5"/>
  <c r="B2740" i="5"/>
  <c r="B2741" i="5"/>
  <c r="B2742" i="5"/>
  <c r="B2743" i="5"/>
  <c r="B2744" i="5"/>
  <c r="B2745" i="5"/>
  <c r="B2746" i="5"/>
  <c r="B2747" i="5"/>
  <c r="B2748" i="5"/>
  <c r="B2749" i="5"/>
  <c r="B2750" i="5"/>
  <c r="B2751" i="5"/>
  <c r="B2752" i="5"/>
  <c r="B2753" i="5"/>
  <c r="B2754" i="5"/>
  <c r="B2755" i="5"/>
  <c r="B2756" i="5"/>
  <c r="B2757" i="5"/>
  <c r="B2758" i="5"/>
  <c r="B2759" i="5"/>
  <c r="B2760" i="5"/>
  <c r="B2761" i="5"/>
  <c r="B2762" i="5"/>
  <c r="B2763" i="5"/>
  <c r="B2764" i="5"/>
  <c r="B2765" i="5"/>
  <c r="B2766" i="5"/>
  <c r="B2767" i="5"/>
  <c r="B2768" i="5"/>
  <c r="B2769" i="5"/>
  <c r="B2770" i="5"/>
  <c r="B2771" i="5"/>
  <c r="B2772" i="5"/>
  <c r="B2773" i="5"/>
  <c r="B2774" i="5"/>
  <c r="B2775" i="5"/>
  <c r="B2776" i="5"/>
  <c r="B2777" i="5"/>
  <c r="B2778" i="5"/>
  <c r="B2779" i="5"/>
  <c r="B2780" i="5"/>
  <c r="B2781" i="5"/>
  <c r="B2782" i="5"/>
  <c r="B2783" i="5"/>
  <c r="B2784" i="5"/>
  <c r="B2785" i="5"/>
  <c r="B2786" i="5"/>
  <c r="B2787" i="5"/>
  <c r="B2788" i="5"/>
  <c r="B2789" i="5"/>
  <c r="B2790" i="5"/>
  <c r="B2791" i="5"/>
  <c r="B2792" i="5"/>
  <c r="B2793" i="5"/>
  <c r="B2794" i="5"/>
  <c r="B2795" i="5"/>
  <c r="B2796" i="5"/>
  <c r="B2797" i="5"/>
  <c r="B2798" i="5"/>
  <c r="B2799" i="5"/>
  <c r="B2800" i="5"/>
  <c r="B2801" i="5"/>
  <c r="B2802" i="5"/>
  <c r="B2803" i="5"/>
  <c r="B2804" i="5"/>
  <c r="B2805" i="5"/>
  <c r="B2806" i="5"/>
  <c r="B2807" i="5"/>
  <c r="B2808" i="5"/>
  <c r="B2809" i="5"/>
  <c r="B2810" i="5"/>
  <c r="B2811" i="5"/>
  <c r="B2812" i="5"/>
  <c r="B2813" i="5"/>
  <c r="B2814" i="5"/>
  <c r="B2815" i="5"/>
  <c r="B2816" i="5"/>
  <c r="B2817" i="5"/>
  <c r="B2818" i="5"/>
  <c r="B2819" i="5"/>
  <c r="B2820" i="5"/>
  <c r="B2821" i="5"/>
  <c r="B2822" i="5"/>
  <c r="B2823" i="5"/>
  <c r="B2824" i="5"/>
  <c r="B2825" i="5"/>
  <c r="B2826" i="5"/>
  <c r="B2827" i="5"/>
  <c r="B2828" i="5"/>
  <c r="B2829" i="5"/>
  <c r="B2830" i="5"/>
  <c r="B2831" i="5"/>
  <c r="B2832" i="5"/>
  <c r="B2833" i="5"/>
  <c r="B2834" i="5"/>
  <c r="B2835" i="5"/>
  <c r="B2836" i="5"/>
  <c r="B2837" i="5"/>
  <c r="B2838" i="5"/>
  <c r="B2839" i="5"/>
  <c r="B2840" i="5"/>
  <c r="B2841" i="5"/>
  <c r="B2842" i="5"/>
  <c r="B2843" i="5"/>
  <c r="B2844" i="5"/>
  <c r="B2845" i="5"/>
  <c r="B2846" i="5"/>
  <c r="B2847" i="5"/>
  <c r="B2848" i="5"/>
  <c r="B2849" i="5"/>
  <c r="B2850" i="5"/>
  <c r="B2851" i="5"/>
  <c r="B2852" i="5"/>
  <c r="B2853" i="5"/>
  <c r="B2854" i="5"/>
  <c r="B2855" i="5"/>
  <c r="B2856" i="5"/>
  <c r="B2857" i="5"/>
  <c r="B2858" i="5"/>
  <c r="B2859" i="5"/>
  <c r="B2860" i="5"/>
  <c r="B2861" i="5"/>
  <c r="B2862" i="5"/>
  <c r="B2863" i="5"/>
  <c r="B2864" i="5"/>
  <c r="B2865" i="5"/>
  <c r="B2866" i="5"/>
  <c r="B2867" i="5"/>
  <c r="B2868" i="5"/>
  <c r="B2869" i="5"/>
  <c r="B2870" i="5"/>
  <c r="B2871" i="5"/>
  <c r="B2872" i="5"/>
  <c r="B2873" i="5"/>
  <c r="B2874" i="5"/>
  <c r="B2875" i="5"/>
  <c r="B2876" i="5"/>
  <c r="B2877" i="5"/>
  <c r="B2878" i="5"/>
  <c r="B2879" i="5"/>
  <c r="B2880" i="5"/>
  <c r="B2881" i="5"/>
  <c r="B2882" i="5"/>
  <c r="B2883" i="5"/>
  <c r="B2884" i="5"/>
  <c r="B2885" i="5"/>
  <c r="B2886" i="5"/>
  <c r="B2887" i="5"/>
  <c r="B2888" i="5"/>
  <c r="B2889" i="5"/>
  <c r="B2890" i="5"/>
  <c r="B2891" i="5"/>
  <c r="B2892" i="5"/>
  <c r="B2893" i="5"/>
  <c r="B2894" i="5"/>
  <c r="B2895" i="5"/>
  <c r="B2896" i="5"/>
  <c r="B2897" i="5"/>
  <c r="B2898" i="5"/>
  <c r="B2899" i="5"/>
  <c r="B2900" i="5"/>
  <c r="B2901" i="5"/>
  <c r="B2902" i="5"/>
  <c r="B2903" i="5"/>
  <c r="B2904" i="5"/>
  <c r="B2905" i="5"/>
  <c r="B2906" i="5"/>
  <c r="B2907" i="5"/>
  <c r="B2908" i="5"/>
  <c r="B2909" i="5"/>
  <c r="B2910" i="5"/>
  <c r="B2911" i="5"/>
  <c r="B2912" i="5"/>
  <c r="B2913" i="5"/>
  <c r="B2914" i="5"/>
  <c r="B2915" i="5"/>
  <c r="B2916" i="5"/>
  <c r="B2917" i="5"/>
  <c r="B2918" i="5"/>
  <c r="B2919" i="5"/>
  <c r="B2920" i="5"/>
  <c r="B2921" i="5"/>
  <c r="B2922" i="5"/>
  <c r="B2923" i="5"/>
  <c r="B2924" i="5"/>
  <c r="B2925" i="5"/>
  <c r="B2926" i="5"/>
  <c r="B2927" i="5"/>
  <c r="B2928" i="5"/>
  <c r="B2929" i="5"/>
  <c r="B2930" i="5"/>
  <c r="B2931" i="5"/>
  <c r="B2932" i="5"/>
  <c r="B2933" i="5"/>
  <c r="B2934" i="5"/>
  <c r="B2935" i="5"/>
  <c r="B2936" i="5"/>
  <c r="B2937" i="5"/>
  <c r="B2938" i="5"/>
  <c r="B2939" i="5"/>
  <c r="B2940" i="5"/>
  <c r="B2941" i="5"/>
  <c r="B2942" i="5"/>
  <c r="B2943" i="5"/>
  <c r="B2944" i="5"/>
  <c r="B2945" i="5"/>
  <c r="B2946" i="5"/>
  <c r="B2947" i="5"/>
  <c r="B2948" i="5"/>
  <c r="B2949" i="5"/>
  <c r="B2950" i="5"/>
  <c r="B2951" i="5"/>
  <c r="B2952" i="5"/>
  <c r="B2953" i="5"/>
  <c r="B2954" i="5"/>
  <c r="B2955" i="5"/>
  <c r="B2956" i="5"/>
  <c r="B2957" i="5"/>
  <c r="B2958" i="5"/>
  <c r="B2959" i="5"/>
  <c r="B2960" i="5"/>
  <c r="B2961" i="5"/>
  <c r="B2962" i="5"/>
  <c r="B2963" i="5"/>
  <c r="B2964" i="5"/>
  <c r="B2965" i="5"/>
  <c r="B2966" i="5"/>
  <c r="B2967" i="5"/>
  <c r="B2968" i="5"/>
  <c r="B2969" i="5"/>
  <c r="B2970" i="5"/>
  <c r="B2971" i="5"/>
  <c r="B2972" i="5"/>
  <c r="B2973" i="5"/>
  <c r="B2974" i="5"/>
  <c r="B2975" i="5"/>
  <c r="B2976" i="5"/>
  <c r="B2977" i="5"/>
  <c r="B2978" i="5"/>
  <c r="B2979" i="5"/>
  <c r="B2980" i="5"/>
  <c r="B2981" i="5"/>
  <c r="B2982" i="5"/>
  <c r="B2983" i="5"/>
  <c r="B2984" i="5"/>
  <c r="B2985" i="5"/>
  <c r="B2986" i="5"/>
  <c r="B2987" i="5"/>
  <c r="B2988" i="5"/>
  <c r="B2989" i="5"/>
  <c r="B2990" i="5"/>
  <c r="B2991" i="5"/>
  <c r="B2992" i="5"/>
  <c r="B2993" i="5"/>
  <c r="B2994" i="5"/>
  <c r="B2995" i="5"/>
  <c r="B2996" i="5"/>
  <c r="B2997" i="5"/>
  <c r="B2998" i="5"/>
  <c r="B2999" i="5"/>
  <c r="B3000" i="5"/>
  <c r="B3001" i="5"/>
  <c r="B3002" i="5"/>
  <c r="B3003" i="5"/>
  <c r="B3004" i="5"/>
  <c r="B3005" i="5"/>
  <c r="B3006" i="5"/>
  <c r="B3007" i="5"/>
  <c r="B3008" i="5"/>
  <c r="B3009" i="5"/>
  <c r="B3010" i="5"/>
  <c r="B3011" i="5"/>
  <c r="B3012" i="5"/>
  <c r="B3013" i="5"/>
  <c r="B3014" i="5"/>
  <c r="B3015" i="5"/>
  <c r="B3016" i="5"/>
  <c r="B3017" i="5"/>
  <c r="B3018" i="5"/>
  <c r="B3019" i="5"/>
  <c r="B3020" i="5"/>
  <c r="B3021" i="5"/>
  <c r="B3022" i="5"/>
  <c r="B3023" i="5"/>
  <c r="B3024" i="5"/>
  <c r="B3025" i="5"/>
  <c r="B3026" i="5"/>
  <c r="B3027" i="5"/>
  <c r="B3028" i="5"/>
  <c r="B3029" i="5"/>
  <c r="B3030" i="5"/>
  <c r="B3031" i="5"/>
  <c r="B3032" i="5"/>
  <c r="B3033" i="5"/>
  <c r="B3034" i="5"/>
  <c r="B3035" i="5"/>
  <c r="B3036" i="5"/>
  <c r="B3037" i="5"/>
  <c r="B3038" i="5"/>
  <c r="B3039" i="5"/>
  <c r="B3040" i="5"/>
  <c r="B3041" i="5"/>
  <c r="B3042" i="5"/>
  <c r="B3043" i="5"/>
  <c r="B3044" i="5"/>
  <c r="B3045" i="5"/>
  <c r="B3046" i="5"/>
  <c r="B3047" i="5"/>
  <c r="B3048" i="5"/>
  <c r="B3049" i="5"/>
  <c r="B3050" i="5"/>
  <c r="B3051" i="5"/>
  <c r="B3052" i="5"/>
  <c r="B3053" i="5"/>
  <c r="B3054" i="5"/>
  <c r="B3055" i="5"/>
  <c r="B3056" i="5"/>
  <c r="B3057" i="5"/>
  <c r="B3058" i="5"/>
  <c r="B3059" i="5"/>
  <c r="B3060" i="5"/>
  <c r="B3061" i="5"/>
  <c r="B3062" i="5"/>
  <c r="B3063" i="5"/>
  <c r="B3064" i="5"/>
  <c r="B3065" i="5"/>
  <c r="B3066" i="5"/>
  <c r="B3067" i="5"/>
  <c r="B3068" i="5"/>
  <c r="B3069" i="5"/>
  <c r="B3070" i="5"/>
  <c r="B3071" i="5"/>
  <c r="B3072" i="5"/>
  <c r="B3073" i="5"/>
  <c r="B3074" i="5"/>
  <c r="B3075" i="5"/>
  <c r="B3076" i="5"/>
  <c r="B3077" i="5"/>
  <c r="B3078" i="5"/>
  <c r="B3079" i="5"/>
  <c r="B3080" i="5"/>
  <c r="B3081" i="5"/>
  <c r="B3082" i="5"/>
  <c r="B3083" i="5"/>
  <c r="B3084" i="5"/>
  <c r="B3085" i="5"/>
  <c r="B3086" i="5"/>
  <c r="B3087" i="5"/>
  <c r="B3088" i="5"/>
  <c r="B3089" i="5"/>
  <c r="B3090" i="5"/>
  <c r="B3091" i="5"/>
  <c r="B3092" i="5"/>
  <c r="B3093" i="5"/>
  <c r="B3094" i="5"/>
  <c r="B3095" i="5"/>
  <c r="B3096" i="5"/>
  <c r="B3097" i="5"/>
  <c r="B3098" i="5"/>
  <c r="B3099" i="5"/>
  <c r="B3100" i="5"/>
  <c r="B3101" i="5"/>
  <c r="B3102" i="5"/>
  <c r="B3103" i="5"/>
  <c r="B3104" i="5"/>
  <c r="B3105" i="5"/>
  <c r="B3106" i="5"/>
  <c r="B3107" i="5"/>
  <c r="B3108" i="5"/>
  <c r="B3109" i="5"/>
  <c r="B3110" i="5"/>
  <c r="B3111" i="5"/>
  <c r="B3112" i="5"/>
  <c r="B3113" i="5"/>
  <c r="B3114" i="5"/>
  <c r="B3115" i="5"/>
  <c r="B3116" i="5"/>
  <c r="B3117" i="5"/>
  <c r="B3118" i="5"/>
  <c r="B3119" i="5"/>
  <c r="B3120" i="5"/>
  <c r="B3121" i="5"/>
  <c r="B3122" i="5"/>
  <c r="B3123" i="5"/>
  <c r="B3124" i="5"/>
  <c r="B3125" i="5"/>
  <c r="B3126" i="5"/>
  <c r="B3127" i="5"/>
  <c r="B3128" i="5"/>
  <c r="B3129" i="5"/>
  <c r="B3130" i="5"/>
  <c r="B3131" i="5"/>
  <c r="B3132" i="5"/>
  <c r="B3133" i="5"/>
  <c r="B3134" i="5"/>
  <c r="B3135" i="5"/>
  <c r="B3136" i="5"/>
  <c r="B3137" i="5"/>
  <c r="B3138" i="5"/>
  <c r="B3139" i="5"/>
  <c r="B3140" i="5"/>
  <c r="B3141" i="5"/>
  <c r="B3142" i="5"/>
  <c r="B3143" i="5"/>
  <c r="B3144" i="5"/>
  <c r="B3145" i="5"/>
  <c r="B3146" i="5"/>
  <c r="B3147" i="5"/>
  <c r="B3148" i="5"/>
  <c r="B3149" i="5"/>
  <c r="B3150" i="5"/>
  <c r="B3151" i="5"/>
  <c r="B3152" i="5"/>
  <c r="B3153" i="5"/>
  <c r="B3154" i="5"/>
  <c r="B3155" i="5"/>
  <c r="B3156" i="5"/>
  <c r="B3157" i="5"/>
  <c r="B3158" i="5"/>
  <c r="B3159" i="5"/>
  <c r="B3160" i="5"/>
  <c r="B3161" i="5"/>
  <c r="B3162" i="5"/>
  <c r="B3163" i="5"/>
  <c r="B3164" i="5"/>
  <c r="B3165" i="5"/>
  <c r="B3166" i="5"/>
  <c r="B3167" i="5"/>
  <c r="B3168" i="5"/>
  <c r="B3169" i="5"/>
  <c r="B3170" i="5"/>
  <c r="B3171" i="5"/>
  <c r="B3172" i="5"/>
  <c r="B3173" i="5"/>
  <c r="B3174" i="5"/>
  <c r="B3175" i="5"/>
  <c r="B3176" i="5"/>
  <c r="B3177" i="5"/>
  <c r="B3178" i="5"/>
  <c r="B3179" i="5"/>
  <c r="B3180" i="5"/>
  <c r="B3181" i="5"/>
  <c r="B3182" i="5"/>
  <c r="B3183" i="5"/>
  <c r="B3184" i="5"/>
  <c r="B3185" i="5"/>
  <c r="B3186" i="5"/>
  <c r="B3187" i="5"/>
  <c r="B3188" i="5"/>
  <c r="B3189" i="5"/>
  <c r="B3190" i="5"/>
  <c r="B3191" i="5"/>
  <c r="B3192" i="5"/>
  <c r="B3193" i="5"/>
  <c r="B3194" i="5"/>
  <c r="B3195" i="5"/>
  <c r="B3196" i="5"/>
  <c r="B3197" i="5"/>
  <c r="B3198" i="5"/>
  <c r="B3199" i="5"/>
  <c r="B3200" i="5"/>
  <c r="B3201" i="5"/>
  <c r="B3202" i="5"/>
  <c r="B3203" i="5"/>
  <c r="B3204" i="5"/>
  <c r="B3205" i="5"/>
  <c r="B3206" i="5"/>
  <c r="B3207" i="5"/>
  <c r="B3208" i="5"/>
  <c r="B3209" i="5"/>
  <c r="B3210" i="5"/>
  <c r="B3211" i="5"/>
  <c r="B3212" i="5"/>
  <c r="B3213" i="5"/>
  <c r="B3214" i="5"/>
  <c r="B3215" i="5"/>
  <c r="B3216" i="5"/>
  <c r="B3217" i="5"/>
  <c r="B3218" i="5"/>
  <c r="B3219" i="5"/>
  <c r="B3220" i="5"/>
  <c r="B3221" i="5"/>
  <c r="B3222" i="5"/>
  <c r="B3223" i="5"/>
  <c r="B3224" i="5"/>
  <c r="B3225" i="5"/>
  <c r="B3226" i="5"/>
  <c r="B3227" i="5"/>
  <c r="B3228" i="5"/>
  <c r="B3229" i="5"/>
  <c r="B3230" i="5"/>
  <c r="B3231" i="5"/>
  <c r="B3232" i="5"/>
  <c r="B3233" i="5"/>
  <c r="B3234" i="5"/>
  <c r="B3235" i="5"/>
  <c r="B3236" i="5"/>
  <c r="B3237" i="5"/>
  <c r="B3238" i="5"/>
  <c r="B3239" i="5"/>
  <c r="B3240" i="5"/>
  <c r="B3241" i="5"/>
  <c r="B3242" i="5"/>
  <c r="B3243" i="5"/>
  <c r="B3244" i="5"/>
  <c r="B3245" i="5"/>
  <c r="B3246" i="5"/>
  <c r="B3247" i="5"/>
  <c r="B3248" i="5"/>
  <c r="B3249" i="5"/>
  <c r="B3250" i="5"/>
  <c r="B3251" i="5"/>
  <c r="B3252" i="5"/>
  <c r="B3253" i="5"/>
  <c r="B3254" i="5"/>
  <c r="B3255" i="5"/>
  <c r="B3256" i="5"/>
  <c r="B3257" i="5"/>
  <c r="B3258" i="5"/>
  <c r="B3259" i="5"/>
  <c r="B3260" i="5"/>
  <c r="B3261" i="5"/>
  <c r="B3262" i="5"/>
  <c r="B3263" i="5"/>
  <c r="B3264" i="5"/>
  <c r="B3265" i="5"/>
  <c r="B3266" i="5"/>
  <c r="B3267" i="5"/>
  <c r="B3268" i="5"/>
  <c r="B3269" i="5"/>
  <c r="B3270" i="5"/>
  <c r="B3271" i="5"/>
  <c r="B3272" i="5"/>
  <c r="B3273" i="5"/>
  <c r="B3274" i="5"/>
  <c r="B3275" i="5"/>
  <c r="B3276" i="5"/>
  <c r="B3277" i="5"/>
  <c r="B3278" i="5"/>
  <c r="B3279" i="5"/>
  <c r="B3280" i="5"/>
  <c r="B3281" i="5"/>
  <c r="B3282" i="5"/>
  <c r="B3283" i="5"/>
  <c r="B3284" i="5"/>
  <c r="B3285" i="5"/>
  <c r="B3286" i="5"/>
  <c r="B3287" i="5"/>
  <c r="B3288" i="5"/>
  <c r="B3289" i="5"/>
  <c r="B3290" i="5"/>
  <c r="B3291" i="5"/>
  <c r="B3292" i="5"/>
  <c r="B3293" i="5"/>
  <c r="B3294" i="5"/>
  <c r="B3295" i="5"/>
  <c r="B3296" i="5"/>
  <c r="B3297" i="5"/>
  <c r="B3298" i="5"/>
  <c r="B3299" i="5"/>
  <c r="B3300" i="5"/>
  <c r="B3301" i="5"/>
  <c r="B3302" i="5"/>
  <c r="B3303" i="5"/>
  <c r="B3304" i="5"/>
  <c r="B3305" i="5"/>
  <c r="B3306" i="5"/>
  <c r="B3307" i="5"/>
  <c r="B3308" i="5"/>
  <c r="B3309" i="5"/>
  <c r="B3310" i="5"/>
  <c r="B3311" i="5"/>
  <c r="B3312" i="5"/>
  <c r="B3313" i="5"/>
  <c r="B3314" i="5"/>
  <c r="B3315" i="5"/>
  <c r="B3316" i="5"/>
  <c r="B3317" i="5"/>
  <c r="B3318" i="5"/>
  <c r="B3319" i="5"/>
  <c r="B3320" i="5"/>
  <c r="B3321" i="5"/>
  <c r="B3322" i="5"/>
  <c r="B3323" i="5"/>
  <c r="B3324" i="5"/>
  <c r="B3325" i="5"/>
  <c r="B3326" i="5"/>
  <c r="B3327" i="5"/>
  <c r="B3328" i="5"/>
  <c r="B3329" i="5"/>
  <c r="B3330" i="5"/>
  <c r="B3331" i="5"/>
  <c r="B3332" i="5"/>
  <c r="B3333" i="5"/>
  <c r="B3334" i="5"/>
  <c r="B3335" i="5"/>
  <c r="B3336" i="5"/>
  <c r="B3337" i="5"/>
  <c r="B3338" i="5"/>
  <c r="B3339" i="5"/>
  <c r="B3340" i="5"/>
  <c r="B3341" i="5"/>
  <c r="B3342" i="5"/>
  <c r="B3343" i="5"/>
  <c r="B3344" i="5"/>
  <c r="B3345" i="5"/>
  <c r="B3346" i="5"/>
  <c r="B3347" i="5"/>
  <c r="B3348" i="5"/>
  <c r="B3349" i="5"/>
  <c r="B3350" i="5"/>
  <c r="B3351" i="5"/>
  <c r="B3352" i="5"/>
  <c r="B3353" i="5"/>
  <c r="B3354" i="5"/>
  <c r="B3355" i="5"/>
  <c r="B3356" i="5"/>
  <c r="B3357" i="5"/>
  <c r="B3358" i="5"/>
  <c r="B3359" i="5"/>
  <c r="B3360" i="5"/>
  <c r="B3361" i="5"/>
  <c r="B3362" i="5"/>
  <c r="B3363" i="5"/>
  <c r="B3364" i="5"/>
  <c r="B3365" i="5"/>
  <c r="B3366" i="5"/>
  <c r="B3367" i="5"/>
  <c r="B3368" i="5"/>
  <c r="B3369" i="5"/>
  <c r="B3370" i="5"/>
  <c r="B3371" i="5"/>
  <c r="B3372" i="5"/>
  <c r="B3373" i="5"/>
  <c r="B3374" i="5"/>
  <c r="B3375" i="5"/>
  <c r="B3376" i="5"/>
  <c r="B3377" i="5"/>
  <c r="B3378" i="5"/>
  <c r="B3379" i="5"/>
  <c r="B3380" i="5"/>
  <c r="B3381" i="5"/>
  <c r="B3382" i="5"/>
  <c r="B3383" i="5"/>
  <c r="B3384" i="5"/>
  <c r="B3385" i="5"/>
  <c r="B3386" i="5"/>
  <c r="B3387" i="5"/>
  <c r="B3388" i="5"/>
  <c r="B3389" i="5"/>
  <c r="B3390" i="5"/>
  <c r="B3391" i="5"/>
  <c r="B3392" i="5"/>
  <c r="B3393" i="5"/>
  <c r="B3394" i="5"/>
  <c r="B3395" i="5"/>
  <c r="B3396" i="5"/>
  <c r="B3397" i="5"/>
  <c r="B3398" i="5"/>
  <c r="B3399" i="5"/>
  <c r="B3400" i="5"/>
  <c r="B3401" i="5"/>
  <c r="B3402" i="5"/>
  <c r="B3403" i="5"/>
  <c r="B3404" i="5"/>
  <c r="B3405" i="5"/>
  <c r="B3406" i="5"/>
  <c r="B3407" i="5"/>
  <c r="B3408" i="5"/>
  <c r="B3409" i="5"/>
  <c r="B3410" i="5"/>
  <c r="B3411" i="5"/>
  <c r="B3412" i="5"/>
  <c r="B3413" i="5"/>
  <c r="B3414" i="5"/>
  <c r="B3415" i="5"/>
  <c r="B3416" i="5"/>
  <c r="B3417" i="5"/>
  <c r="B3418" i="5"/>
  <c r="B3419" i="5"/>
  <c r="B3420" i="5"/>
  <c r="B3421" i="5"/>
  <c r="B3422" i="5"/>
  <c r="B3423" i="5"/>
  <c r="B3424" i="5"/>
  <c r="B3425" i="5"/>
  <c r="B3426" i="5"/>
  <c r="B3427" i="5"/>
  <c r="B3428" i="5"/>
  <c r="B3429" i="5"/>
  <c r="B3430" i="5"/>
  <c r="B3431" i="5"/>
  <c r="B3432" i="5"/>
  <c r="B3433" i="5"/>
  <c r="B3434" i="5"/>
  <c r="B3435" i="5"/>
  <c r="B3436" i="5"/>
  <c r="B3437" i="5"/>
  <c r="B3438" i="5"/>
  <c r="B3439" i="5"/>
  <c r="B3440" i="5"/>
  <c r="B3441" i="5"/>
  <c r="B3442" i="5"/>
  <c r="B3443" i="5"/>
  <c r="B3444" i="5"/>
  <c r="B3445" i="5"/>
  <c r="B3446" i="5"/>
  <c r="B3447" i="5"/>
  <c r="B3448" i="5"/>
  <c r="B3449" i="5"/>
  <c r="B3450" i="5"/>
  <c r="B3451" i="5"/>
  <c r="B3452" i="5"/>
  <c r="B3453" i="5"/>
  <c r="B3454" i="5"/>
  <c r="B3455" i="5"/>
  <c r="B3456" i="5"/>
  <c r="B3457" i="5"/>
  <c r="B3458" i="5"/>
  <c r="B3459" i="5"/>
  <c r="B3460" i="5"/>
  <c r="B3461" i="5"/>
  <c r="B3462" i="5"/>
  <c r="B3463" i="5"/>
  <c r="B3464" i="5"/>
  <c r="B3465" i="5"/>
  <c r="B3466" i="5"/>
  <c r="B3467" i="5"/>
  <c r="B3468" i="5"/>
  <c r="B3469" i="5"/>
  <c r="B3470" i="5"/>
  <c r="B3471" i="5"/>
  <c r="B3472" i="5"/>
  <c r="B3473" i="5"/>
  <c r="B3474" i="5"/>
  <c r="B3475" i="5"/>
  <c r="B3476" i="5"/>
  <c r="B3477" i="5"/>
  <c r="B3478" i="5"/>
  <c r="B3479" i="5"/>
  <c r="B3480" i="5"/>
  <c r="B3481" i="5"/>
  <c r="B3482" i="5"/>
  <c r="B3483" i="5"/>
  <c r="B3484" i="5"/>
  <c r="B3485" i="5"/>
  <c r="B3486" i="5"/>
  <c r="B3487" i="5"/>
  <c r="B3488" i="5"/>
  <c r="B3489" i="5"/>
  <c r="B3490" i="5"/>
  <c r="B3491" i="5"/>
  <c r="B3492" i="5"/>
  <c r="B3493" i="5"/>
  <c r="B3494" i="5"/>
  <c r="B3495" i="5"/>
  <c r="B3496" i="5"/>
  <c r="B3497" i="5"/>
  <c r="B3498" i="5"/>
  <c r="B3499" i="5"/>
  <c r="B3500" i="5"/>
  <c r="B3501" i="5"/>
  <c r="B3502" i="5"/>
  <c r="B3503" i="5"/>
  <c r="B3504" i="5"/>
  <c r="B3505" i="5"/>
  <c r="B3506" i="5"/>
  <c r="B3507" i="5"/>
  <c r="B3508" i="5"/>
  <c r="B3509" i="5"/>
  <c r="B3510" i="5"/>
  <c r="B3511" i="5"/>
  <c r="B3512" i="5"/>
  <c r="B3513" i="5"/>
  <c r="B3514" i="5"/>
  <c r="B3515" i="5"/>
  <c r="B3516" i="5"/>
  <c r="B3517" i="5"/>
  <c r="B3518" i="5"/>
  <c r="B3519" i="5"/>
  <c r="B3520" i="5"/>
  <c r="B3521" i="5"/>
  <c r="B3522" i="5"/>
  <c r="B3523" i="5"/>
  <c r="B3524" i="5"/>
  <c r="B3525" i="5"/>
  <c r="B3526" i="5"/>
  <c r="B3527" i="5"/>
  <c r="B3528" i="5"/>
  <c r="B3529" i="5"/>
  <c r="B3530" i="5"/>
  <c r="B3531" i="5"/>
  <c r="B3532" i="5"/>
  <c r="B3533" i="5"/>
  <c r="B3534" i="5"/>
  <c r="B3535" i="5"/>
  <c r="B3536" i="5"/>
  <c r="B3537" i="5"/>
  <c r="B3538" i="5"/>
  <c r="B3539" i="5"/>
  <c r="B3540" i="5"/>
  <c r="B3541" i="5"/>
  <c r="B3542" i="5"/>
  <c r="B3543" i="5"/>
  <c r="B3544" i="5"/>
  <c r="B3545" i="5"/>
  <c r="B3546" i="5"/>
  <c r="B3547" i="5"/>
  <c r="B3548" i="5"/>
  <c r="B3549" i="5"/>
  <c r="B3550" i="5"/>
  <c r="B3551" i="5"/>
  <c r="B3552" i="5"/>
  <c r="B3553" i="5"/>
  <c r="B3554" i="5"/>
  <c r="B3555" i="5"/>
  <c r="B3556" i="5"/>
  <c r="B3557" i="5"/>
  <c r="B3558" i="5"/>
  <c r="B3559" i="5"/>
  <c r="B3560" i="5"/>
  <c r="B3561" i="5"/>
  <c r="B3562" i="5"/>
  <c r="B3563" i="5"/>
  <c r="B3564" i="5"/>
  <c r="B3565" i="5"/>
  <c r="B3566" i="5"/>
  <c r="B3567" i="5"/>
  <c r="B3568" i="5"/>
  <c r="B3569" i="5"/>
  <c r="B3570" i="5"/>
  <c r="B3571" i="5"/>
  <c r="B3572" i="5"/>
  <c r="B3573" i="5"/>
  <c r="B3574" i="5"/>
  <c r="B3575" i="5"/>
  <c r="B3576" i="5"/>
  <c r="B3577" i="5"/>
  <c r="B3578" i="5"/>
  <c r="B3579" i="5"/>
  <c r="B3580" i="5"/>
  <c r="B3581" i="5"/>
  <c r="B3582" i="5"/>
  <c r="B3583" i="5"/>
  <c r="B3584" i="5"/>
  <c r="B3585" i="5"/>
  <c r="B3586" i="5"/>
  <c r="B3587" i="5"/>
  <c r="B3588" i="5"/>
  <c r="B3589" i="5"/>
  <c r="B3590" i="5"/>
  <c r="B3591" i="5"/>
  <c r="B3592" i="5"/>
  <c r="B3593" i="5"/>
  <c r="B3594" i="5"/>
  <c r="B3595" i="5"/>
  <c r="B3596" i="5"/>
  <c r="B3597" i="5"/>
  <c r="B3598" i="5"/>
  <c r="B3599" i="5"/>
  <c r="B3600" i="5"/>
  <c r="B3601" i="5"/>
  <c r="B3602" i="5"/>
  <c r="B3603" i="5"/>
  <c r="B3604" i="5"/>
  <c r="B3605" i="5"/>
  <c r="B3606" i="5"/>
  <c r="B3607" i="5"/>
  <c r="B3608" i="5"/>
  <c r="B3609" i="5"/>
  <c r="B3610" i="5"/>
  <c r="B3611" i="5"/>
  <c r="B3612" i="5"/>
  <c r="B3613" i="5"/>
  <c r="B3614" i="5"/>
  <c r="B3615" i="5"/>
  <c r="B3616" i="5"/>
  <c r="B3617" i="5"/>
  <c r="B3618" i="5"/>
  <c r="B3619" i="5"/>
  <c r="B3620" i="5"/>
  <c r="B3621" i="5"/>
  <c r="B3622" i="5"/>
  <c r="B3623" i="5"/>
  <c r="B3624" i="5"/>
  <c r="B3625" i="5"/>
  <c r="B3626" i="5"/>
  <c r="B3627" i="5"/>
  <c r="B3628" i="5"/>
  <c r="B3629" i="5"/>
  <c r="B3630" i="5"/>
  <c r="B3631" i="5"/>
  <c r="B3632" i="5"/>
  <c r="B3633" i="5"/>
  <c r="B3634" i="5"/>
  <c r="B3635" i="5"/>
  <c r="B3636" i="5"/>
  <c r="B3637" i="5"/>
  <c r="B3638" i="5"/>
  <c r="B3639" i="5"/>
  <c r="B3640" i="5"/>
  <c r="B3641" i="5"/>
  <c r="B3642" i="5"/>
  <c r="B3643" i="5"/>
  <c r="B3644" i="5"/>
  <c r="B3645" i="5"/>
  <c r="B3646" i="5"/>
  <c r="B3647" i="5"/>
  <c r="B3648" i="5"/>
  <c r="B3649" i="5"/>
  <c r="B3650" i="5"/>
  <c r="B3651" i="5"/>
  <c r="B3652" i="5"/>
  <c r="B3653" i="5"/>
  <c r="B3654" i="5"/>
  <c r="B3655" i="5"/>
  <c r="B3656" i="5"/>
  <c r="B3657" i="5"/>
  <c r="B3658" i="5"/>
  <c r="B3659" i="5"/>
  <c r="B3660" i="5"/>
  <c r="B3661" i="5"/>
  <c r="B3662" i="5"/>
  <c r="B3663" i="5"/>
  <c r="B3664" i="5"/>
  <c r="B3665" i="5"/>
  <c r="B3666" i="5"/>
  <c r="B3667" i="5"/>
  <c r="B3668" i="5"/>
  <c r="B3669" i="5"/>
  <c r="B3670" i="5"/>
  <c r="B3671" i="5"/>
  <c r="B3672" i="5"/>
  <c r="B3673" i="5"/>
  <c r="B3674" i="5"/>
  <c r="B3675" i="5"/>
  <c r="B3676" i="5"/>
  <c r="B3677" i="5"/>
  <c r="B3678" i="5"/>
  <c r="B3679" i="5"/>
  <c r="B3680" i="5"/>
  <c r="B3681" i="5"/>
  <c r="B3682" i="5"/>
  <c r="B3683" i="5"/>
  <c r="B3684" i="5"/>
  <c r="B3685" i="5"/>
  <c r="B3686" i="5"/>
  <c r="B3687" i="5"/>
  <c r="B3688" i="5"/>
  <c r="B3689" i="5"/>
  <c r="B3690" i="5"/>
  <c r="B3691" i="5"/>
  <c r="B3692" i="5"/>
  <c r="B3693" i="5"/>
  <c r="B3694" i="5"/>
  <c r="B3695" i="5"/>
  <c r="B3696" i="5"/>
  <c r="B3697" i="5"/>
  <c r="B3698" i="5"/>
  <c r="B3699" i="5"/>
  <c r="B3700" i="5"/>
  <c r="B3701" i="5"/>
  <c r="B3702" i="5"/>
  <c r="B3703" i="5"/>
  <c r="B3704" i="5"/>
  <c r="B3705" i="5"/>
  <c r="B3706" i="5"/>
  <c r="B3707" i="5"/>
  <c r="B3708" i="5"/>
  <c r="B3709" i="5"/>
  <c r="B3710" i="5"/>
  <c r="B3711" i="5"/>
  <c r="B3712" i="5"/>
  <c r="B3713" i="5"/>
  <c r="B3714" i="5"/>
  <c r="B3715" i="5"/>
  <c r="B3716" i="5"/>
  <c r="B3717" i="5"/>
  <c r="B3718" i="5"/>
  <c r="B3719" i="5"/>
  <c r="B3720" i="5"/>
  <c r="B3721" i="5"/>
  <c r="B3722" i="5"/>
  <c r="B3723" i="5"/>
  <c r="B3724" i="5"/>
  <c r="B3725" i="5"/>
  <c r="B3726" i="5"/>
  <c r="B3727" i="5"/>
  <c r="B3728" i="5"/>
  <c r="B3729" i="5"/>
  <c r="B3730" i="5"/>
  <c r="B3731" i="5"/>
  <c r="B3732" i="5"/>
  <c r="B3733" i="5"/>
  <c r="B3734" i="5"/>
  <c r="B3735" i="5"/>
  <c r="B3736" i="5"/>
  <c r="B3737" i="5"/>
  <c r="B3738" i="5"/>
  <c r="B3739" i="5"/>
  <c r="B3740" i="5"/>
  <c r="B3741" i="5"/>
  <c r="B3742" i="5"/>
  <c r="B3743" i="5"/>
  <c r="B3744" i="5"/>
  <c r="B3745" i="5"/>
  <c r="B3746" i="5"/>
  <c r="B3747" i="5"/>
  <c r="B3748" i="5"/>
  <c r="B3749" i="5"/>
  <c r="B3750" i="5"/>
  <c r="B3751" i="5"/>
  <c r="B3752" i="5"/>
  <c r="B3753" i="5"/>
  <c r="B3754" i="5"/>
  <c r="B3755" i="5"/>
  <c r="B3756" i="5"/>
  <c r="B3757" i="5"/>
  <c r="B3758" i="5"/>
  <c r="B3759" i="5"/>
  <c r="B3760" i="5"/>
  <c r="B3761" i="5"/>
  <c r="B3762" i="5"/>
  <c r="B3763" i="5"/>
  <c r="B3764" i="5"/>
  <c r="B3765" i="5"/>
  <c r="B3766" i="5"/>
  <c r="B3767" i="5"/>
  <c r="B3768" i="5"/>
  <c r="B3769" i="5"/>
  <c r="B3770" i="5"/>
  <c r="B3771" i="5"/>
  <c r="B3772" i="5"/>
  <c r="B3773" i="5"/>
  <c r="B3774" i="5"/>
  <c r="B3775" i="5"/>
  <c r="B3776" i="5"/>
  <c r="B3777" i="5"/>
  <c r="B3778" i="5"/>
  <c r="B3779" i="5"/>
  <c r="B3780" i="5"/>
  <c r="B3781" i="5"/>
  <c r="B3782" i="5"/>
  <c r="B3783" i="5"/>
  <c r="B3784" i="5"/>
  <c r="B3785" i="5"/>
  <c r="B3786" i="5"/>
  <c r="B3787" i="5"/>
  <c r="B3788" i="5"/>
  <c r="B3789" i="5"/>
  <c r="B3790" i="5"/>
  <c r="B3791" i="5"/>
  <c r="B3792" i="5"/>
  <c r="B3793" i="5"/>
  <c r="B3794" i="5"/>
  <c r="B3795" i="5"/>
  <c r="B3796" i="5"/>
  <c r="B3797" i="5"/>
  <c r="B3798" i="5"/>
  <c r="B3799" i="5"/>
  <c r="B3800" i="5"/>
  <c r="B3801" i="5"/>
  <c r="B3802" i="5"/>
  <c r="B3803" i="5"/>
  <c r="B3804" i="5"/>
  <c r="B3805" i="5"/>
  <c r="B3806" i="5"/>
  <c r="B3807" i="5"/>
  <c r="B3808" i="5"/>
  <c r="B3809" i="5"/>
  <c r="B3810" i="5"/>
  <c r="B3811" i="5"/>
  <c r="B3812" i="5"/>
  <c r="B3813" i="5"/>
  <c r="B3814" i="5"/>
  <c r="B3815" i="5"/>
  <c r="B3816" i="5"/>
  <c r="B3817" i="5"/>
  <c r="B3818" i="5"/>
  <c r="B3819" i="5"/>
  <c r="B3820" i="5"/>
  <c r="B3821" i="5"/>
  <c r="B3822" i="5"/>
  <c r="B3823" i="5"/>
  <c r="B3824" i="5"/>
  <c r="B3825" i="5"/>
  <c r="B3826" i="5"/>
  <c r="B3827" i="5"/>
  <c r="B3828" i="5"/>
  <c r="B3829" i="5"/>
  <c r="B3830" i="5"/>
  <c r="B3831" i="5"/>
  <c r="B3832" i="5"/>
  <c r="B3833" i="5"/>
  <c r="B3834" i="5"/>
  <c r="B3835" i="5"/>
  <c r="B3836" i="5"/>
  <c r="B3837" i="5"/>
  <c r="B3838" i="5"/>
  <c r="B3839" i="5"/>
  <c r="B3840" i="5"/>
  <c r="B3841" i="5"/>
  <c r="B3842" i="5"/>
  <c r="B3843" i="5"/>
  <c r="B3844" i="5"/>
  <c r="B3845" i="5"/>
  <c r="B3846" i="5"/>
  <c r="B3847" i="5"/>
  <c r="B3848" i="5"/>
  <c r="B3849" i="5"/>
  <c r="B3850" i="5"/>
  <c r="B3851" i="5"/>
  <c r="B3852" i="5"/>
  <c r="B3853" i="5"/>
  <c r="B3854" i="5"/>
  <c r="B3855" i="5"/>
  <c r="B3856" i="5"/>
  <c r="B3857" i="5"/>
  <c r="B3858" i="5"/>
  <c r="B3859" i="5"/>
  <c r="B3860" i="5"/>
  <c r="B3861" i="5"/>
  <c r="B3862" i="5"/>
  <c r="B3863" i="5"/>
  <c r="B3864" i="5"/>
  <c r="B3865" i="5"/>
  <c r="B3866" i="5"/>
  <c r="B3867" i="5"/>
  <c r="B3868" i="5"/>
  <c r="B3869" i="5"/>
  <c r="B3870" i="5"/>
  <c r="B3871" i="5"/>
  <c r="B3872" i="5"/>
  <c r="B3873" i="5"/>
  <c r="B3874" i="5"/>
  <c r="B3875" i="5"/>
  <c r="B3876" i="5"/>
  <c r="B3877" i="5"/>
  <c r="B3878" i="5"/>
  <c r="B3879" i="5"/>
  <c r="B3880" i="5"/>
  <c r="B3881" i="5"/>
  <c r="B3882" i="5"/>
  <c r="B3883" i="5"/>
  <c r="B3884" i="5"/>
  <c r="B3885" i="5"/>
  <c r="B3886" i="5"/>
  <c r="B3887" i="5"/>
  <c r="B3888" i="5"/>
  <c r="B3889" i="5"/>
  <c r="B3890" i="5"/>
  <c r="B3891" i="5"/>
  <c r="B3892" i="5"/>
  <c r="B3893" i="5"/>
  <c r="B3894" i="5"/>
  <c r="B3895" i="5"/>
  <c r="B3896" i="5"/>
  <c r="B3897" i="5"/>
  <c r="B3898" i="5"/>
  <c r="B3899" i="5"/>
  <c r="B3900" i="5"/>
  <c r="B3901" i="5"/>
  <c r="B3902" i="5"/>
  <c r="B3903" i="5"/>
  <c r="B3904" i="5"/>
  <c r="B3905" i="5"/>
  <c r="B3906" i="5"/>
  <c r="B3907" i="5"/>
  <c r="B3908" i="5"/>
  <c r="B3909" i="5"/>
  <c r="B3910" i="5"/>
  <c r="B3911" i="5"/>
  <c r="B3912" i="5"/>
  <c r="B3913" i="5"/>
  <c r="B3914" i="5"/>
  <c r="B3915" i="5"/>
  <c r="B3916" i="5"/>
  <c r="B3917" i="5"/>
  <c r="B3918" i="5"/>
  <c r="B3919" i="5"/>
  <c r="B3920" i="5"/>
  <c r="B3921" i="5"/>
  <c r="B3922" i="5"/>
  <c r="B3923" i="5"/>
  <c r="B3924" i="5"/>
  <c r="B3925" i="5"/>
  <c r="B3926" i="5"/>
  <c r="B3927" i="5"/>
  <c r="B3928" i="5"/>
  <c r="B3929" i="5"/>
  <c r="B3930" i="5"/>
  <c r="B3931" i="5"/>
  <c r="B3932" i="5"/>
  <c r="B3933" i="5"/>
  <c r="B3934" i="5"/>
  <c r="B3935" i="5"/>
  <c r="B3936" i="5"/>
  <c r="B3937" i="5"/>
  <c r="B3938" i="5"/>
  <c r="B3939" i="5"/>
  <c r="B3940" i="5"/>
  <c r="B3941" i="5"/>
  <c r="B3942" i="5"/>
  <c r="B3943" i="5"/>
  <c r="B3944" i="5"/>
  <c r="B3945" i="5"/>
  <c r="B3946" i="5"/>
  <c r="B3947" i="5"/>
  <c r="B3948" i="5"/>
  <c r="B3949" i="5"/>
  <c r="B3950" i="5"/>
  <c r="B3951" i="5"/>
  <c r="B3952" i="5"/>
  <c r="B3953" i="5"/>
  <c r="B3954" i="5"/>
  <c r="B3955" i="5"/>
  <c r="B3956" i="5"/>
  <c r="B3957" i="5"/>
  <c r="B3958" i="5"/>
  <c r="B3959" i="5"/>
  <c r="B3960" i="5"/>
  <c r="B3961" i="5"/>
  <c r="B3962" i="5"/>
  <c r="B3963" i="5"/>
  <c r="B3964" i="5"/>
  <c r="B3965" i="5"/>
  <c r="B3966" i="5"/>
  <c r="B3967" i="5"/>
  <c r="B3968" i="5"/>
  <c r="B3969" i="5"/>
  <c r="B3970" i="5"/>
  <c r="B3971" i="5"/>
  <c r="B3972" i="5"/>
  <c r="B3973" i="5"/>
  <c r="B3974" i="5"/>
  <c r="B3975" i="5"/>
  <c r="B3976" i="5"/>
  <c r="B3977" i="5"/>
  <c r="B3978" i="5"/>
  <c r="B3979" i="5"/>
  <c r="B3980" i="5"/>
  <c r="B3981" i="5"/>
  <c r="B3982" i="5"/>
  <c r="B3983" i="5"/>
  <c r="B3984" i="5"/>
  <c r="B3985" i="5"/>
  <c r="B3986" i="5"/>
  <c r="B3987" i="5"/>
  <c r="B3988" i="5"/>
  <c r="B3989" i="5"/>
  <c r="B3990" i="5"/>
  <c r="B3991" i="5"/>
  <c r="B3992" i="5"/>
  <c r="B3993" i="5"/>
  <c r="B3994" i="5"/>
  <c r="B3995" i="5"/>
  <c r="B3996" i="5"/>
  <c r="B3997" i="5"/>
  <c r="B3998" i="5"/>
  <c r="B3999" i="5"/>
  <c r="B4000" i="5"/>
  <c r="B4001" i="5"/>
  <c r="B4002" i="5"/>
  <c r="B4003" i="5"/>
  <c r="B4004" i="5"/>
  <c r="B4005" i="5"/>
  <c r="B4006" i="5"/>
  <c r="B4007" i="5"/>
  <c r="B4008" i="5"/>
  <c r="B4009" i="5"/>
  <c r="B4010" i="5"/>
  <c r="B4011" i="5"/>
  <c r="B4012" i="5"/>
  <c r="B4013" i="5"/>
  <c r="B4014" i="5"/>
  <c r="B4015" i="5"/>
  <c r="B4016" i="5"/>
  <c r="B4017" i="5"/>
  <c r="B4018" i="5"/>
  <c r="B4019" i="5"/>
  <c r="B4020" i="5"/>
  <c r="B4021" i="5"/>
  <c r="B4022" i="5"/>
  <c r="B4023" i="5"/>
  <c r="B4024" i="5"/>
  <c r="B4025" i="5"/>
  <c r="B4026" i="5"/>
  <c r="B4027" i="5"/>
  <c r="B4028" i="5"/>
  <c r="B4029" i="5"/>
  <c r="B4030" i="5"/>
  <c r="B4031" i="5"/>
  <c r="B4032" i="5"/>
  <c r="B4033" i="5"/>
  <c r="B4034" i="5"/>
  <c r="B4035" i="5"/>
  <c r="B4036" i="5"/>
  <c r="B4037" i="5"/>
  <c r="B4038" i="5"/>
  <c r="B4039" i="5"/>
  <c r="B4040" i="5"/>
  <c r="B4041" i="5"/>
  <c r="B4042" i="5"/>
  <c r="B4043" i="5"/>
  <c r="B4044" i="5"/>
  <c r="B4045" i="5"/>
  <c r="B4046" i="5"/>
  <c r="B4047" i="5"/>
  <c r="B4048" i="5"/>
  <c r="B4049" i="5"/>
  <c r="B4050" i="5"/>
  <c r="B4051" i="5"/>
  <c r="B4052" i="5"/>
  <c r="B4053" i="5"/>
  <c r="B4054" i="5"/>
  <c r="B4055" i="5"/>
  <c r="B4056" i="5"/>
  <c r="B4057" i="5"/>
  <c r="B4058" i="5"/>
  <c r="B4059" i="5"/>
  <c r="B4060" i="5"/>
  <c r="B4061" i="5"/>
  <c r="B4062" i="5"/>
  <c r="B4063" i="5"/>
  <c r="B4064" i="5"/>
  <c r="B4065" i="5"/>
  <c r="B4066" i="5"/>
  <c r="B4067" i="5"/>
  <c r="B4068" i="5"/>
  <c r="B4069" i="5"/>
  <c r="B4070" i="5"/>
  <c r="B4071" i="5"/>
  <c r="B4072" i="5"/>
  <c r="B4073" i="5"/>
  <c r="B4074" i="5"/>
  <c r="B4075" i="5"/>
  <c r="B4076" i="5"/>
  <c r="B4077" i="5"/>
  <c r="B4078" i="5"/>
  <c r="B4079" i="5"/>
  <c r="B4080" i="5"/>
  <c r="B4081" i="5"/>
  <c r="B4082" i="5"/>
  <c r="B4083" i="5"/>
  <c r="B4084" i="5"/>
  <c r="B4085" i="5"/>
  <c r="B4086" i="5"/>
  <c r="B4087" i="5"/>
  <c r="B4088" i="5"/>
  <c r="B4089" i="5"/>
  <c r="B4090" i="5"/>
  <c r="B4091" i="5"/>
  <c r="B4092" i="5"/>
  <c r="B4093" i="5"/>
  <c r="B4094" i="5"/>
  <c r="B4095" i="5"/>
  <c r="B4096" i="5"/>
  <c r="B4097" i="5"/>
  <c r="B4098" i="5"/>
  <c r="B4099" i="5"/>
  <c r="B4100" i="5"/>
  <c r="B4101" i="5"/>
  <c r="B4102" i="5"/>
  <c r="B4103" i="5"/>
  <c r="B4104" i="5"/>
  <c r="B4105" i="5"/>
  <c r="B4106" i="5"/>
  <c r="B4107" i="5"/>
  <c r="B4108" i="5"/>
  <c r="B4109" i="5"/>
  <c r="B4110" i="5"/>
  <c r="B4111" i="5"/>
  <c r="B4112" i="5"/>
  <c r="B4113" i="5"/>
  <c r="B4114" i="5"/>
  <c r="B4115" i="5"/>
  <c r="B4116" i="5"/>
  <c r="B4117" i="5"/>
  <c r="B4118" i="5"/>
  <c r="B4119" i="5"/>
  <c r="B4120" i="5"/>
  <c r="B4121" i="5"/>
  <c r="B4122" i="5"/>
  <c r="B4123" i="5"/>
  <c r="B4124" i="5"/>
  <c r="B4125" i="5"/>
  <c r="B4126" i="5"/>
  <c r="B4127" i="5"/>
  <c r="B4128" i="5"/>
  <c r="B4129" i="5"/>
  <c r="B4130" i="5"/>
  <c r="B4131" i="5"/>
  <c r="B4132" i="5"/>
  <c r="B4133" i="5"/>
  <c r="B4134" i="5"/>
  <c r="B4135" i="5"/>
  <c r="B4136" i="5"/>
  <c r="B4137" i="5"/>
  <c r="B4138" i="5"/>
  <c r="B4139" i="5"/>
  <c r="B4140" i="5"/>
  <c r="B4141" i="5"/>
  <c r="B4142" i="5"/>
  <c r="B4143" i="5"/>
  <c r="B4144" i="5"/>
  <c r="B4145" i="5"/>
  <c r="B4146" i="5"/>
  <c r="B4147" i="5"/>
  <c r="B4148" i="5"/>
  <c r="B4149" i="5"/>
  <c r="B4150" i="5"/>
  <c r="B4151" i="5"/>
  <c r="B4152" i="5"/>
  <c r="B4153" i="5"/>
  <c r="B4154" i="5"/>
  <c r="B4155" i="5"/>
  <c r="B4156" i="5"/>
  <c r="B4157" i="5"/>
  <c r="B4158" i="5"/>
  <c r="B4159" i="5"/>
  <c r="B4160" i="5"/>
  <c r="B4161" i="5"/>
  <c r="B4162" i="5"/>
  <c r="B4163" i="5"/>
  <c r="B4164" i="5"/>
  <c r="B4165" i="5"/>
  <c r="B4166" i="5"/>
  <c r="B4167" i="5"/>
  <c r="B4168" i="5"/>
  <c r="B4169" i="5"/>
  <c r="B4170" i="5"/>
  <c r="B4171" i="5"/>
  <c r="B4172" i="5"/>
  <c r="B4173" i="5"/>
  <c r="B4174" i="5"/>
  <c r="B4175" i="5"/>
  <c r="B4176" i="5"/>
  <c r="B4177" i="5"/>
  <c r="B4178" i="5"/>
  <c r="B4179" i="5"/>
  <c r="B4180" i="5"/>
  <c r="B4181" i="5"/>
  <c r="B4182" i="5"/>
  <c r="B4183" i="5"/>
  <c r="B4184" i="5"/>
  <c r="B4185" i="5"/>
  <c r="B4186" i="5"/>
  <c r="B4187" i="5"/>
  <c r="B4188" i="5"/>
  <c r="B4189" i="5"/>
  <c r="B4190" i="5"/>
  <c r="B4191" i="5"/>
  <c r="B4192" i="5"/>
  <c r="B4193" i="5"/>
  <c r="B4194" i="5"/>
  <c r="B4195" i="5"/>
  <c r="B4196" i="5"/>
  <c r="B4197" i="5"/>
  <c r="B4198" i="5"/>
  <c r="B4199" i="5"/>
  <c r="B4200" i="5"/>
  <c r="B4201" i="5"/>
  <c r="B4202" i="5"/>
  <c r="B4203" i="5"/>
  <c r="B4204" i="5"/>
  <c r="B4205" i="5"/>
  <c r="B4206" i="5"/>
  <c r="B4207" i="5"/>
  <c r="B4208" i="5"/>
  <c r="B4209" i="5"/>
  <c r="B4210" i="5"/>
  <c r="B4211" i="5"/>
  <c r="B4212" i="5"/>
  <c r="B4213" i="5"/>
  <c r="B4214" i="5"/>
  <c r="B4215" i="5"/>
  <c r="B4216" i="5"/>
  <c r="B4217" i="5"/>
  <c r="B4218" i="5"/>
  <c r="B4219" i="5"/>
  <c r="B4220" i="5"/>
  <c r="B4221" i="5"/>
  <c r="B4222" i="5"/>
  <c r="B4223" i="5"/>
  <c r="B4224" i="5"/>
  <c r="B4225" i="5"/>
  <c r="B4226" i="5"/>
  <c r="B4227" i="5"/>
  <c r="B4228" i="5"/>
  <c r="B4229" i="5"/>
  <c r="B4230" i="5"/>
  <c r="B4231" i="5"/>
  <c r="B4232" i="5"/>
  <c r="B4233" i="5"/>
  <c r="B4234" i="5"/>
  <c r="B4235" i="5"/>
  <c r="B4236" i="5"/>
  <c r="B4237" i="5"/>
  <c r="B4238" i="5"/>
  <c r="B4239" i="5"/>
  <c r="B4240" i="5"/>
  <c r="B4241" i="5"/>
  <c r="B4242" i="5"/>
  <c r="B4243" i="5"/>
  <c r="B4244" i="5"/>
  <c r="B4245" i="5"/>
  <c r="B4246" i="5"/>
  <c r="B4247" i="5"/>
  <c r="B4248" i="5"/>
  <c r="B4249" i="5"/>
  <c r="B4250" i="5"/>
  <c r="B4251" i="5"/>
  <c r="B4252" i="5"/>
  <c r="B4253" i="5"/>
  <c r="B4254" i="5"/>
  <c r="B4255" i="5"/>
  <c r="B4256" i="5"/>
  <c r="B4257" i="5"/>
  <c r="B4258" i="5"/>
  <c r="B4259" i="5"/>
  <c r="B4260" i="5"/>
  <c r="B4261" i="5"/>
  <c r="B4262" i="5"/>
  <c r="B4263" i="5"/>
  <c r="B4264" i="5"/>
  <c r="B4265" i="5"/>
  <c r="B4266" i="5"/>
  <c r="B4267" i="5"/>
  <c r="B4268" i="5"/>
  <c r="B4269" i="5"/>
  <c r="B4270" i="5"/>
  <c r="B4271" i="5"/>
  <c r="B4272" i="5"/>
  <c r="B4273" i="5"/>
  <c r="B4274" i="5"/>
  <c r="B4275" i="5"/>
  <c r="B4276" i="5"/>
  <c r="B4277" i="5"/>
  <c r="B4278" i="5"/>
  <c r="B4279" i="5"/>
  <c r="B4280" i="5"/>
  <c r="B4281" i="5"/>
  <c r="B4282" i="5"/>
  <c r="B4283" i="5"/>
  <c r="B4284" i="5"/>
  <c r="B4285" i="5"/>
  <c r="B4286" i="5"/>
  <c r="B4287" i="5"/>
  <c r="B4288" i="5"/>
  <c r="B4289" i="5"/>
  <c r="B4290" i="5"/>
  <c r="B4291" i="5"/>
  <c r="B4292" i="5"/>
  <c r="B4293" i="5"/>
  <c r="B4294" i="5"/>
  <c r="B4295" i="5"/>
  <c r="B4296" i="5"/>
  <c r="B4297" i="5"/>
  <c r="B4298" i="5"/>
  <c r="B4299" i="5"/>
  <c r="B4300" i="5"/>
  <c r="B4301" i="5"/>
  <c r="B4302" i="5"/>
  <c r="B4303" i="5"/>
  <c r="B4304" i="5"/>
  <c r="B4305" i="5"/>
  <c r="B4306" i="5"/>
  <c r="B4307" i="5"/>
  <c r="B4308" i="5"/>
  <c r="B4309" i="5"/>
  <c r="B4310" i="5"/>
  <c r="B4311" i="5"/>
  <c r="B4312" i="5"/>
  <c r="B4313" i="5"/>
  <c r="B4314" i="5"/>
  <c r="B4315" i="5"/>
  <c r="B4316" i="5"/>
  <c r="B4317" i="5"/>
  <c r="B4318" i="5"/>
  <c r="B4319" i="5"/>
  <c r="B4320" i="5"/>
  <c r="B4321" i="5"/>
  <c r="B4322" i="5"/>
  <c r="B4323" i="5"/>
  <c r="B4324" i="5"/>
  <c r="B4325" i="5"/>
  <c r="B4326" i="5"/>
  <c r="B4327" i="5"/>
  <c r="B4328" i="5"/>
  <c r="B4329" i="5"/>
  <c r="B4330" i="5"/>
  <c r="B4331" i="5"/>
  <c r="B4332" i="5"/>
  <c r="B4333" i="5"/>
  <c r="B4334" i="5"/>
  <c r="B4335" i="5"/>
  <c r="B4336" i="5"/>
  <c r="B4337" i="5"/>
  <c r="B4338" i="5"/>
  <c r="B4339" i="5"/>
  <c r="B4340" i="5"/>
  <c r="B4341" i="5"/>
  <c r="B4342" i="5"/>
  <c r="B4343" i="5"/>
  <c r="B4344" i="5"/>
  <c r="B4345" i="5"/>
  <c r="B4346" i="5"/>
  <c r="B4347" i="5"/>
  <c r="B4348" i="5"/>
  <c r="B4349" i="5"/>
  <c r="B4350" i="5"/>
  <c r="B4351" i="5"/>
  <c r="B4352" i="5"/>
  <c r="B4353" i="5"/>
  <c r="B4354" i="5"/>
  <c r="B4355" i="5"/>
  <c r="B4356" i="5"/>
  <c r="B4357" i="5"/>
  <c r="B4358" i="5"/>
  <c r="B4359" i="5"/>
  <c r="B4360" i="5"/>
  <c r="B4361" i="5"/>
  <c r="B4362" i="5"/>
  <c r="B4363" i="5"/>
  <c r="B4364" i="5"/>
  <c r="B4365" i="5"/>
  <c r="B4366" i="5"/>
  <c r="B4367" i="5"/>
  <c r="B4368" i="5"/>
  <c r="B4369" i="5"/>
  <c r="B4370" i="5"/>
  <c r="B4371" i="5"/>
  <c r="B4372" i="5"/>
  <c r="B4373" i="5"/>
  <c r="B4374" i="5"/>
  <c r="B4375" i="5"/>
  <c r="B4376" i="5"/>
  <c r="B4377" i="5"/>
  <c r="B4378" i="5"/>
  <c r="B4379" i="5"/>
  <c r="B4380" i="5"/>
  <c r="B4381" i="5"/>
  <c r="B4382" i="5"/>
  <c r="B4383" i="5"/>
  <c r="B4384" i="5"/>
  <c r="B4385" i="5"/>
  <c r="B4386" i="5"/>
  <c r="B4387" i="5"/>
  <c r="B4388" i="5"/>
  <c r="B4389" i="5"/>
  <c r="B4390" i="5"/>
  <c r="B4391" i="5"/>
  <c r="B4392" i="5"/>
  <c r="B4393" i="5"/>
  <c r="B4394" i="5"/>
  <c r="B4395" i="5"/>
  <c r="B4396" i="5"/>
  <c r="B4397" i="5"/>
  <c r="B4398" i="5"/>
  <c r="B4399" i="5"/>
  <c r="B4400" i="5"/>
  <c r="B4401" i="5"/>
  <c r="B4402" i="5"/>
  <c r="B4403" i="5"/>
  <c r="B4404" i="5"/>
  <c r="B4405" i="5"/>
  <c r="B4406" i="5"/>
  <c r="B4407" i="5"/>
  <c r="B4408" i="5"/>
  <c r="B4409" i="5"/>
  <c r="B4410" i="5"/>
  <c r="B4411" i="5"/>
  <c r="B4412" i="5"/>
  <c r="B4413" i="5"/>
  <c r="B4414" i="5"/>
  <c r="B4415" i="5"/>
  <c r="B4416" i="5"/>
  <c r="B4417" i="5"/>
  <c r="B4418" i="5"/>
  <c r="B4419" i="5"/>
  <c r="B4420" i="5"/>
  <c r="B4421" i="5"/>
  <c r="B4422" i="5"/>
  <c r="B4423" i="5"/>
  <c r="B4424" i="5"/>
  <c r="B4425" i="5"/>
  <c r="B4426" i="5"/>
  <c r="B4427" i="5"/>
  <c r="B4428" i="5"/>
  <c r="B4429" i="5"/>
  <c r="B4430" i="5"/>
  <c r="B4431" i="5"/>
  <c r="B4432" i="5"/>
  <c r="B4433" i="5"/>
  <c r="B4434" i="5"/>
  <c r="B4435" i="5"/>
  <c r="B4436" i="5"/>
  <c r="B4437" i="5"/>
  <c r="B4438" i="5"/>
  <c r="B4439" i="5"/>
  <c r="B4440" i="5"/>
  <c r="B4441" i="5"/>
  <c r="B4442" i="5"/>
  <c r="B4443" i="5"/>
  <c r="B4444" i="5"/>
  <c r="B4445" i="5"/>
  <c r="B4446" i="5"/>
  <c r="B4447" i="5"/>
  <c r="B4448" i="5"/>
  <c r="B4449" i="5"/>
  <c r="B4450" i="5"/>
  <c r="B4451" i="5"/>
  <c r="B4452" i="5"/>
  <c r="B4453" i="5"/>
  <c r="B4454" i="5"/>
  <c r="B4455" i="5"/>
  <c r="B4456" i="5"/>
  <c r="B4457" i="5"/>
  <c r="B4458" i="5"/>
  <c r="B4459" i="5"/>
  <c r="B4460" i="5"/>
  <c r="B4461" i="5"/>
  <c r="B4462" i="5"/>
  <c r="B4463" i="5"/>
  <c r="B4464" i="5"/>
  <c r="B4465" i="5"/>
  <c r="B4466" i="5"/>
  <c r="B4467" i="5"/>
  <c r="B4468" i="5"/>
  <c r="B4469" i="5"/>
  <c r="B4470" i="5"/>
  <c r="B4471" i="5"/>
  <c r="B4472" i="5"/>
  <c r="B4473" i="5"/>
  <c r="B4474" i="5"/>
  <c r="B4475" i="5"/>
  <c r="B4476" i="5"/>
  <c r="B4477" i="5"/>
  <c r="B4478" i="5"/>
  <c r="B4479" i="5"/>
  <c r="B4480" i="5"/>
  <c r="B4481" i="5"/>
  <c r="B4482" i="5"/>
  <c r="B4483" i="5"/>
  <c r="B4484" i="5"/>
  <c r="B4485" i="5"/>
  <c r="B4486" i="5"/>
  <c r="B4487" i="5"/>
  <c r="B4488" i="5"/>
  <c r="B4489" i="5"/>
  <c r="B4490" i="5"/>
  <c r="B4491" i="5"/>
  <c r="B4492" i="5"/>
  <c r="B4493" i="5"/>
  <c r="B4494" i="5"/>
  <c r="B4495" i="5"/>
  <c r="B4496" i="5"/>
  <c r="B4497" i="5"/>
  <c r="B4498" i="5"/>
  <c r="B4499" i="5"/>
  <c r="B4500" i="5"/>
  <c r="B4501" i="5"/>
  <c r="B4502" i="5"/>
  <c r="B4503" i="5"/>
  <c r="B4504" i="5"/>
  <c r="B4505" i="5"/>
  <c r="B4506" i="5"/>
  <c r="B4507" i="5"/>
  <c r="B4508" i="5"/>
  <c r="B4509" i="5"/>
  <c r="B4510" i="5"/>
  <c r="B4511" i="5"/>
  <c r="B4512" i="5"/>
  <c r="B4513" i="5"/>
  <c r="B4514" i="5"/>
  <c r="B4515" i="5"/>
  <c r="B4516" i="5"/>
  <c r="B4517" i="5"/>
  <c r="B4518" i="5"/>
  <c r="B4519" i="5"/>
  <c r="B4520" i="5"/>
  <c r="B4521" i="5"/>
  <c r="B4522" i="5"/>
  <c r="B4523" i="5"/>
  <c r="B4524" i="5"/>
  <c r="B4525" i="5"/>
  <c r="B4526" i="5"/>
  <c r="B4527" i="5"/>
  <c r="B4528" i="5"/>
  <c r="B4529" i="5"/>
  <c r="B4530" i="5"/>
  <c r="B4531" i="5"/>
  <c r="B4532" i="5"/>
  <c r="B4533" i="5"/>
  <c r="B4534" i="5"/>
  <c r="B4535" i="5"/>
  <c r="B4536" i="5"/>
  <c r="B4537" i="5"/>
  <c r="B4538" i="5"/>
  <c r="B4539" i="5"/>
  <c r="B4540" i="5"/>
  <c r="B4541" i="5"/>
  <c r="B4542" i="5"/>
  <c r="B4543" i="5"/>
  <c r="B4544" i="5"/>
  <c r="B4545" i="5"/>
  <c r="B4546" i="5"/>
  <c r="B4547" i="5"/>
  <c r="B4548" i="5"/>
  <c r="B4549" i="5"/>
  <c r="B4550" i="5"/>
  <c r="B4551" i="5"/>
  <c r="B4552" i="5"/>
  <c r="B4553" i="5"/>
  <c r="B4554" i="5"/>
  <c r="B4555" i="5"/>
  <c r="B4556" i="5"/>
  <c r="B4557" i="5"/>
  <c r="B4558" i="5"/>
  <c r="B4559" i="5"/>
  <c r="B4560" i="5"/>
  <c r="B4561" i="5"/>
  <c r="B4562" i="5"/>
  <c r="B4563" i="5"/>
  <c r="B4564" i="5"/>
  <c r="B4565" i="5"/>
  <c r="B4566" i="5"/>
  <c r="B4567" i="5"/>
  <c r="B4568" i="5"/>
  <c r="B4569" i="5"/>
  <c r="B4570" i="5"/>
  <c r="B4571" i="5"/>
  <c r="B4572" i="5"/>
  <c r="B4573" i="5"/>
  <c r="B4574" i="5"/>
  <c r="B4575" i="5"/>
  <c r="B4576" i="5"/>
  <c r="B4577" i="5"/>
  <c r="B4578" i="5"/>
  <c r="B4579" i="5"/>
  <c r="B4580" i="5"/>
  <c r="B4581" i="5"/>
  <c r="B4582" i="5"/>
  <c r="B4583" i="5"/>
  <c r="B4584" i="5"/>
  <c r="B4585" i="5"/>
  <c r="B4586" i="5"/>
  <c r="B4587" i="5"/>
  <c r="B4588" i="5"/>
  <c r="B4589" i="5"/>
  <c r="B4590" i="5"/>
  <c r="B4591" i="5"/>
  <c r="B4592" i="5"/>
  <c r="B4593" i="5"/>
  <c r="B4594" i="5"/>
  <c r="B4595" i="5"/>
  <c r="B4596" i="5"/>
  <c r="B4597" i="5"/>
  <c r="B4598" i="5"/>
  <c r="B4599" i="5"/>
  <c r="B4600" i="5"/>
  <c r="B4601" i="5"/>
  <c r="B4602" i="5"/>
  <c r="B4603" i="5"/>
  <c r="B4604" i="5"/>
  <c r="B4605" i="5"/>
  <c r="B4606" i="5"/>
  <c r="B4607" i="5"/>
  <c r="B4608" i="5"/>
  <c r="B4609" i="5"/>
  <c r="B4610" i="5"/>
  <c r="B4611" i="5"/>
  <c r="B4612" i="5"/>
  <c r="B4613" i="5"/>
  <c r="B4614" i="5"/>
  <c r="B4615" i="5"/>
  <c r="B4616" i="5"/>
  <c r="B4617" i="5"/>
  <c r="B4618" i="5"/>
  <c r="B4619" i="5"/>
  <c r="B4620" i="5"/>
  <c r="B4621" i="5"/>
  <c r="B4622" i="5"/>
  <c r="B4623" i="5"/>
  <c r="B4624" i="5"/>
  <c r="B4625" i="5"/>
  <c r="B4626" i="5"/>
  <c r="B4627" i="5"/>
  <c r="B4628" i="5"/>
  <c r="B4629" i="5"/>
  <c r="B4630" i="5"/>
  <c r="B4631" i="5"/>
  <c r="B4632" i="5"/>
  <c r="B4633" i="5"/>
  <c r="B4634" i="5"/>
  <c r="B4635" i="5"/>
  <c r="B4636" i="5"/>
  <c r="B4637" i="5"/>
  <c r="B4638" i="5"/>
  <c r="B4639" i="5"/>
  <c r="B4640" i="5"/>
  <c r="B4641" i="5"/>
  <c r="B4642" i="5"/>
  <c r="B4643" i="5"/>
  <c r="B4644" i="5"/>
  <c r="B4645" i="5"/>
  <c r="B4646" i="5"/>
  <c r="B4647" i="5"/>
  <c r="B4648" i="5"/>
  <c r="B4649" i="5"/>
  <c r="B4650" i="5"/>
  <c r="B4651" i="5"/>
  <c r="B4652" i="5"/>
  <c r="B4653" i="5"/>
  <c r="B4654" i="5"/>
  <c r="B4655" i="5"/>
  <c r="B4656" i="5"/>
  <c r="B4657" i="5"/>
  <c r="B4658" i="5"/>
  <c r="B4659" i="5"/>
  <c r="B4660" i="5"/>
  <c r="B4661" i="5"/>
  <c r="B4662" i="5"/>
  <c r="B4663" i="5"/>
  <c r="B4664" i="5"/>
  <c r="B4665" i="5"/>
  <c r="B4666" i="5"/>
  <c r="B4667" i="5"/>
  <c r="B4668" i="5"/>
  <c r="B4669" i="5"/>
  <c r="B4670" i="5"/>
  <c r="B4671" i="5"/>
  <c r="B4672" i="5"/>
  <c r="B4673" i="5"/>
  <c r="B4674" i="5"/>
  <c r="B4675" i="5"/>
  <c r="B4676" i="5"/>
  <c r="B4677" i="5"/>
  <c r="B4678" i="5"/>
  <c r="B4679" i="5"/>
  <c r="B4680" i="5"/>
  <c r="B4681" i="5"/>
  <c r="B4682" i="5"/>
  <c r="B4683" i="5"/>
  <c r="B4684" i="5"/>
  <c r="B4685" i="5"/>
  <c r="B4686" i="5"/>
  <c r="B4687" i="5"/>
  <c r="B4688" i="5"/>
  <c r="B4689" i="5"/>
  <c r="B4690" i="5"/>
  <c r="B4691" i="5"/>
  <c r="B4692" i="5"/>
  <c r="B4693" i="5"/>
  <c r="B4694" i="5"/>
  <c r="B4695" i="5"/>
  <c r="B4696" i="5"/>
  <c r="B4697" i="5"/>
  <c r="B4698" i="5"/>
  <c r="B4699" i="5"/>
  <c r="B4700" i="5"/>
  <c r="B4701" i="5"/>
  <c r="B4702" i="5"/>
  <c r="B4703" i="5"/>
  <c r="B4704" i="5"/>
  <c r="B4705" i="5"/>
  <c r="B4706" i="5"/>
  <c r="B4707" i="5"/>
  <c r="B4708" i="5"/>
  <c r="B4709" i="5"/>
  <c r="B4710" i="5"/>
  <c r="B4711" i="5"/>
  <c r="B4712" i="5"/>
  <c r="B4713" i="5"/>
  <c r="B4714" i="5"/>
  <c r="B4715" i="5"/>
  <c r="B4716" i="5"/>
  <c r="B4717" i="5"/>
  <c r="B4718" i="5"/>
  <c r="B4719" i="5"/>
  <c r="B4720" i="5"/>
  <c r="B4721" i="5"/>
  <c r="B4722" i="5"/>
  <c r="B4723" i="5"/>
  <c r="B4724" i="5"/>
  <c r="B4725" i="5"/>
  <c r="B4726" i="5"/>
  <c r="B4727" i="5"/>
  <c r="B4728" i="5"/>
  <c r="B4729" i="5"/>
  <c r="B4730" i="5"/>
  <c r="B4731" i="5"/>
  <c r="B4732" i="5"/>
  <c r="B4733" i="5"/>
  <c r="B4734" i="5"/>
  <c r="B4735" i="5"/>
  <c r="B4736" i="5"/>
  <c r="B4737" i="5"/>
  <c r="B4738" i="5"/>
  <c r="B4739" i="5"/>
  <c r="B4740" i="5"/>
  <c r="B4741" i="5"/>
  <c r="B4742" i="5"/>
  <c r="B4743" i="5"/>
  <c r="B4744" i="5"/>
  <c r="B4745" i="5"/>
  <c r="B4746" i="5"/>
  <c r="B4747" i="5"/>
  <c r="B4748" i="5"/>
  <c r="B4749" i="5"/>
  <c r="B4750" i="5"/>
  <c r="B4751" i="5"/>
  <c r="B4752" i="5"/>
  <c r="B4753" i="5"/>
  <c r="B4754" i="5"/>
  <c r="B4755" i="5"/>
  <c r="B4756" i="5"/>
  <c r="B4757" i="5"/>
  <c r="B4758" i="5"/>
  <c r="B4759" i="5"/>
  <c r="B4760" i="5"/>
  <c r="B4761" i="5"/>
  <c r="B4762" i="5"/>
  <c r="B4763" i="5"/>
  <c r="B4764" i="5"/>
  <c r="B4765" i="5"/>
  <c r="B4766" i="5"/>
  <c r="B4767" i="5"/>
  <c r="B4768" i="5"/>
  <c r="B4769" i="5"/>
  <c r="B4770" i="5"/>
  <c r="B4771" i="5"/>
  <c r="B4772" i="5"/>
  <c r="B4773" i="5"/>
  <c r="B4774" i="5"/>
  <c r="B4775" i="5"/>
  <c r="B4776" i="5"/>
  <c r="B4777" i="5"/>
  <c r="B4778" i="5"/>
  <c r="B4779" i="5"/>
  <c r="B4780" i="5"/>
  <c r="B4781" i="5"/>
  <c r="B4782" i="5"/>
  <c r="B4783" i="5"/>
  <c r="B4784" i="5"/>
  <c r="B4785" i="5"/>
  <c r="B4786" i="5"/>
  <c r="B4787" i="5"/>
  <c r="B4788" i="5"/>
  <c r="B4789" i="5"/>
  <c r="B4790" i="5"/>
  <c r="B4791" i="5"/>
  <c r="B4792" i="5"/>
  <c r="B4793" i="5"/>
  <c r="B4794" i="5"/>
  <c r="B4795" i="5"/>
  <c r="B4796" i="5"/>
  <c r="B4797" i="5"/>
  <c r="B4798" i="5"/>
  <c r="B4799" i="5"/>
  <c r="B4800" i="5"/>
  <c r="B4801" i="5"/>
  <c r="B4802" i="5"/>
  <c r="B4803" i="5"/>
  <c r="B4804" i="5"/>
  <c r="B4805" i="5"/>
  <c r="B4806" i="5"/>
  <c r="B4807" i="5"/>
  <c r="B4808" i="5"/>
  <c r="B4809" i="5"/>
  <c r="B4810" i="5"/>
  <c r="B4811" i="5"/>
  <c r="B4812" i="5"/>
  <c r="B4813" i="5"/>
  <c r="B4814" i="5"/>
  <c r="B4815" i="5"/>
  <c r="B4816" i="5"/>
  <c r="B4817" i="5"/>
  <c r="B4818" i="5"/>
  <c r="B4819" i="5"/>
  <c r="B4820" i="5"/>
  <c r="B4821" i="5"/>
  <c r="B4822" i="5"/>
  <c r="B4823" i="5"/>
  <c r="B4824" i="5"/>
  <c r="B4825" i="5"/>
  <c r="B4826" i="5"/>
  <c r="B4827" i="5"/>
  <c r="B4828" i="5"/>
  <c r="B4829" i="5"/>
  <c r="B4830" i="5"/>
  <c r="B4831" i="5"/>
  <c r="B4832" i="5"/>
  <c r="B4833" i="5"/>
  <c r="B4834" i="5"/>
  <c r="B4835" i="5"/>
  <c r="B4836" i="5"/>
  <c r="B4837" i="5"/>
  <c r="B4838" i="5"/>
  <c r="B4839" i="5"/>
  <c r="B4840" i="5"/>
  <c r="B4841" i="5"/>
  <c r="B4842" i="5"/>
  <c r="B4843" i="5"/>
  <c r="B4844" i="5"/>
  <c r="B4845" i="5"/>
  <c r="B4846" i="5"/>
  <c r="B4847" i="5"/>
  <c r="B4848" i="5"/>
  <c r="B4849" i="5"/>
  <c r="B4850" i="5"/>
  <c r="B4851" i="5"/>
  <c r="B4852" i="5"/>
  <c r="B4853" i="5"/>
  <c r="B4854" i="5"/>
  <c r="B4855" i="5"/>
  <c r="B4856" i="5"/>
  <c r="B4857" i="5"/>
  <c r="B4858" i="5"/>
  <c r="B4859" i="5"/>
  <c r="B4860" i="5"/>
  <c r="B4861" i="5"/>
  <c r="B4862" i="5"/>
  <c r="B4863" i="5"/>
  <c r="B4864" i="5"/>
  <c r="B4865" i="5"/>
  <c r="B4866" i="5"/>
  <c r="B4867" i="5"/>
  <c r="B4868" i="5"/>
  <c r="B4869" i="5"/>
  <c r="B4870" i="5"/>
  <c r="B4871" i="5"/>
  <c r="B4872" i="5"/>
  <c r="B4873" i="5"/>
  <c r="B4874" i="5"/>
  <c r="B4875" i="5"/>
  <c r="B4876" i="5"/>
  <c r="B4877" i="5"/>
  <c r="B4878" i="5"/>
  <c r="B4879" i="5"/>
  <c r="B4880" i="5"/>
  <c r="B4881" i="5"/>
  <c r="B4882" i="5"/>
  <c r="B4883" i="5"/>
  <c r="B4884" i="5"/>
  <c r="B4885" i="5"/>
  <c r="B4886" i="5"/>
  <c r="B4887" i="5"/>
  <c r="B4888" i="5"/>
  <c r="B4889" i="5"/>
  <c r="B4890" i="5"/>
  <c r="B4891" i="5"/>
  <c r="B4892" i="5"/>
  <c r="B4893" i="5"/>
  <c r="B4894" i="5"/>
  <c r="B4895" i="5"/>
  <c r="B4896" i="5"/>
  <c r="B4897" i="5"/>
  <c r="B4898" i="5"/>
  <c r="B4899" i="5"/>
  <c r="B4900" i="5"/>
  <c r="B4901" i="5"/>
  <c r="B4902" i="5"/>
  <c r="B4903" i="5"/>
  <c r="B4904" i="5"/>
  <c r="B4905" i="5"/>
  <c r="B4906" i="5"/>
  <c r="B4907" i="5"/>
  <c r="B4908" i="5"/>
  <c r="B4909" i="5"/>
  <c r="B4910" i="5"/>
  <c r="B4911" i="5"/>
  <c r="B4912" i="5"/>
  <c r="B4913" i="5"/>
  <c r="B4914" i="5"/>
  <c r="B4915" i="5"/>
  <c r="B4916" i="5"/>
  <c r="B4917" i="5"/>
  <c r="B4918" i="5"/>
  <c r="B4919" i="5"/>
  <c r="B4920" i="5"/>
  <c r="B4921" i="5"/>
  <c r="B4922" i="5"/>
  <c r="B4923" i="5"/>
  <c r="B4924" i="5"/>
  <c r="B4925" i="5"/>
  <c r="B4926" i="5"/>
  <c r="B4927" i="5"/>
  <c r="B4928" i="5"/>
  <c r="B4929" i="5"/>
  <c r="B4930" i="5"/>
  <c r="B4931" i="5"/>
  <c r="B4932" i="5"/>
  <c r="B4933" i="5"/>
  <c r="B4934" i="5"/>
  <c r="B4935" i="5"/>
  <c r="B4936" i="5"/>
  <c r="B4937" i="5"/>
  <c r="B4938" i="5"/>
  <c r="B4939" i="5"/>
  <c r="B4940" i="5"/>
  <c r="B4941" i="5"/>
  <c r="B4942" i="5"/>
  <c r="B4943" i="5"/>
  <c r="B4944" i="5"/>
  <c r="B4945" i="5"/>
  <c r="B4946" i="5"/>
  <c r="B4947" i="5"/>
  <c r="B4948" i="5"/>
  <c r="B4949" i="5"/>
  <c r="B4950" i="5"/>
  <c r="B4951" i="5"/>
  <c r="B4952" i="5"/>
  <c r="B4953" i="5"/>
  <c r="B4954" i="5"/>
  <c r="B4955" i="5"/>
  <c r="B4956" i="5"/>
  <c r="B4957" i="5"/>
  <c r="B4958" i="5"/>
  <c r="B4959" i="5"/>
  <c r="B4960" i="5"/>
  <c r="B4961" i="5"/>
  <c r="B4962" i="5"/>
  <c r="B4963" i="5"/>
  <c r="B4964" i="5"/>
  <c r="B4965" i="5"/>
  <c r="B4966" i="5"/>
  <c r="B4967" i="5"/>
  <c r="B4968" i="5"/>
  <c r="B4969" i="5"/>
  <c r="B4970" i="5"/>
  <c r="B4971" i="5"/>
  <c r="B4972" i="5"/>
  <c r="B4973" i="5"/>
  <c r="B4974" i="5"/>
  <c r="B4975" i="5"/>
  <c r="B4976" i="5"/>
  <c r="B4977" i="5"/>
  <c r="B4978" i="5"/>
  <c r="B4979" i="5"/>
  <c r="B4980" i="5"/>
  <c r="B4981" i="5"/>
  <c r="B4982" i="5"/>
  <c r="B4983" i="5"/>
  <c r="B4984" i="5"/>
  <c r="B4985" i="5"/>
  <c r="B4986" i="5"/>
  <c r="B4987" i="5"/>
  <c r="B4988" i="5"/>
  <c r="B4989" i="5"/>
  <c r="B4990" i="5"/>
  <c r="B4991" i="5"/>
  <c r="B4992" i="5"/>
  <c r="B4993" i="5"/>
  <c r="B4994" i="5"/>
  <c r="B4995" i="5"/>
  <c r="B4996" i="5"/>
  <c r="B4997" i="5"/>
  <c r="B4998" i="5"/>
  <c r="B4999" i="5"/>
  <c r="B5000" i="5"/>
  <c r="B5001" i="5"/>
  <c r="B5002" i="5"/>
  <c r="B5003" i="5"/>
  <c r="B5004" i="5"/>
  <c r="B5005" i="5"/>
  <c r="B5006" i="5"/>
  <c r="B5007" i="5"/>
  <c r="B5008" i="5"/>
  <c r="B5009" i="5"/>
  <c r="B5010" i="5"/>
  <c r="B5011" i="5"/>
  <c r="B5012" i="5"/>
  <c r="B5013" i="5"/>
  <c r="B5014" i="5"/>
  <c r="B5015" i="5"/>
  <c r="B5016" i="5"/>
  <c r="B5017" i="5"/>
  <c r="B5018" i="5"/>
  <c r="B5019" i="5"/>
  <c r="B5020" i="5"/>
  <c r="B5021" i="5"/>
  <c r="B5022" i="5"/>
  <c r="B5023" i="5"/>
  <c r="B5024" i="5"/>
  <c r="B5025" i="5"/>
  <c r="B5026" i="5"/>
  <c r="B5027" i="5"/>
  <c r="B5028" i="5"/>
  <c r="B5029" i="5"/>
  <c r="B5030" i="5"/>
  <c r="B5031" i="5"/>
  <c r="B5032" i="5"/>
  <c r="B5033" i="5"/>
  <c r="B5034" i="5"/>
  <c r="B5035" i="5"/>
  <c r="B5036" i="5"/>
  <c r="B5037" i="5"/>
  <c r="B5038" i="5"/>
  <c r="B5039" i="5"/>
  <c r="B5040" i="5"/>
  <c r="B5041" i="5"/>
  <c r="B5042" i="5"/>
  <c r="B5043" i="5"/>
  <c r="B5044" i="5"/>
  <c r="B5045" i="5"/>
  <c r="B5046" i="5"/>
  <c r="B5047" i="5"/>
  <c r="B5048" i="5"/>
  <c r="B5049" i="5"/>
  <c r="B5050" i="5"/>
  <c r="B5051" i="5"/>
  <c r="B5052" i="5"/>
  <c r="B5053" i="5"/>
  <c r="B5054" i="5"/>
  <c r="B5055" i="5"/>
  <c r="B5056" i="5"/>
  <c r="B5057" i="5"/>
  <c r="B5058" i="5"/>
  <c r="B5059" i="5"/>
  <c r="B5060" i="5"/>
  <c r="B5061" i="5"/>
  <c r="B5062" i="5"/>
  <c r="B5063" i="5"/>
  <c r="B5064" i="5"/>
  <c r="B5065" i="5"/>
  <c r="B5066" i="5"/>
  <c r="B5067" i="5"/>
  <c r="B5068" i="5"/>
  <c r="B5069" i="5"/>
  <c r="B5070" i="5"/>
  <c r="B5071" i="5"/>
  <c r="B5072" i="5"/>
  <c r="B5073" i="5"/>
  <c r="B5074" i="5"/>
  <c r="B5075" i="5"/>
  <c r="B5076" i="5"/>
  <c r="B5077" i="5"/>
  <c r="B5078" i="5"/>
  <c r="B5079" i="5"/>
  <c r="B5080" i="5"/>
  <c r="B5081" i="5"/>
  <c r="B5082" i="5"/>
  <c r="B5083" i="5"/>
  <c r="B5084" i="5"/>
  <c r="B5085" i="5"/>
  <c r="B5086" i="5"/>
  <c r="B5087" i="5"/>
  <c r="B5088" i="5"/>
  <c r="B5089" i="5"/>
  <c r="B5090" i="5"/>
  <c r="B5091" i="5"/>
  <c r="B5092" i="5"/>
  <c r="B5093" i="5"/>
  <c r="B5094" i="5"/>
  <c r="B5095" i="5"/>
  <c r="B5096" i="5"/>
  <c r="B5097" i="5"/>
  <c r="B5098" i="5"/>
  <c r="B5099" i="5"/>
  <c r="B5100" i="5"/>
  <c r="B5101" i="5"/>
  <c r="B5102" i="5"/>
  <c r="B5103" i="5"/>
  <c r="B5104" i="5"/>
  <c r="B5105" i="5"/>
  <c r="B5106" i="5"/>
  <c r="B5107" i="5"/>
  <c r="B5108" i="5"/>
  <c r="B5109" i="5"/>
  <c r="B5110" i="5"/>
  <c r="B5111" i="5"/>
  <c r="B5112" i="5"/>
  <c r="B5113" i="5"/>
  <c r="B5114" i="5"/>
  <c r="B5115" i="5"/>
  <c r="B5116" i="5"/>
  <c r="B5117" i="5"/>
  <c r="B5118" i="5"/>
  <c r="B5119" i="5"/>
  <c r="B5120" i="5"/>
  <c r="B5121" i="5"/>
  <c r="B5122" i="5"/>
  <c r="B5123" i="5"/>
  <c r="B5124" i="5"/>
  <c r="B5125" i="5"/>
  <c r="B5126" i="5"/>
  <c r="B5127" i="5"/>
  <c r="B5128" i="5"/>
  <c r="B5129" i="5"/>
  <c r="B5130" i="5"/>
  <c r="B5131" i="5"/>
  <c r="B5132" i="5"/>
  <c r="B5133" i="5"/>
  <c r="B5134" i="5"/>
  <c r="B5135" i="5"/>
  <c r="B5136" i="5"/>
  <c r="B5137" i="5"/>
  <c r="B5138" i="5"/>
  <c r="B5139" i="5"/>
  <c r="B5140" i="5"/>
  <c r="B5141" i="5"/>
  <c r="B5142" i="5"/>
  <c r="B5143" i="5"/>
  <c r="B5144" i="5"/>
  <c r="B5145" i="5"/>
  <c r="B5146" i="5"/>
  <c r="B5147" i="5"/>
  <c r="B5148" i="5"/>
  <c r="B5149" i="5"/>
  <c r="B5150" i="5"/>
  <c r="B5151" i="5"/>
  <c r="B5152" i="5"/>
  <c r="B5153" i="5"/>
  <c r="B5154" i="5"/>
  <c r="B5155" i="5"/>
  <c r="B5156" i="5"/>
  <c r="B5157" i="5"/>
  <c r="B5158" i="5"/>
  <c r="B5159" i="5"/>
  <c r="B5160" i="5"/>
  <c r="B5161" i="5"/>
  <c r="B5162" i="5"/>
  <c r="B5163" i="5"/>
  <c r="B5164" i="5"/>
  <c r="B5165" i="5"/>
  <c r="B5166" i="5"/>
  <c r="B5167" i="5"/>
  <c r="B5168" i="5"/>
  <c r="B5169" i="5"/>
  <c r="B5170" i="5"/>
  <c r="B5171" i="5"/>
  <c r="B5172" i="5"/>
  <c r="B5173" i="5"/>
  <c r="B5174" i="5"/>
  <c r="B5175" i="5"/>
  <c r="B5176" i="5"/>
  <c r="B5177" i="5"/>
  <c r="B5178" i="5"/>
  <c r="B5179" i="5"/>
  <c r="B5180" i="5"/>
  <c r="B5181" i="5"/>
  <c r="B5182" i="5"/>
  <c r="B5183" i="5"/>
  <c r="B5184" i="5"/>
  <c r="B5185" i="5"/>
  <c r="B5186" i="5"/>
  <c r="B5187" i="5"/>
  <c r="B5188" i="5"/>
  <c r="B5189" i="5"/>
  <c r="B5190" i="5"/>
  <c r="B5191" i="5"/>
  <c r="B5192" i="5"/>
  <c r="B5193" i="5"/>
  <c r="B5194" i="5"/>
  <c r="B5195" i="5"/>
  <c r="B5196" i="5"/>
  <c r="B5197" i="5"/>
  <c r="B5198" i="5"/>
  <c r="B5199" i="5"/>
  <c r="B5200" i="5"/>
  <c r="B5201" i="5"/>
  <c r="B5202" i="5"/>
  <c r="B5203" i="5"/>
  <c r="B5204" i="5"/>
  <c r="B5205" i="5"/>
  <c r="B5206" i="5"/>
  <c r="B5207" i="5"/>
  <c r="B5208" i="5"/>
  <c r="B5209" i="5"/>
  <c r="B5210" i="5"/>
  <c r="B5211" i="5"/>
  <c r="B5212" i="5"/>
  <c r="B5213" i="5"/>
  <c r="B5214" i="5"/>
  <c r="B5215" i="5"/>
  <c r="B5216" i="5"/>
  <c r="B5217" i="5"/>
  <c r="B5218" i="5"/>
  <c r="B5219" i="5"/>
  <c r="B5220" i="5"/>
  <c r="B5221" i="5"/>
  <c r="B5222" i="5"/>
  <c r="B5223" i="5"/>
  <c r="B5224" i="5"/>
  <c r="B5225" i="5"/>
  <c r="B5226" i="5"/>
  <c r="B5227" i="5"/>
  <c r="B5228" i="5"/>
  <c r="B5229" i="5"/>
  <c r="B5230" i="5"/>
  <c r="B5231" i="5"/>
  <c r="B5232" i="5"/>
  <c r="B5233" i="5"/>
  <c r="B5234" i="5"/>
  <c r="B5235" i="5"/>
  <c r="B5236" i="5"/>
  <c r="B5237" i="5"/>
  <c r="B5238" i="5"/>
  <c r="B5239" i="5"/>
  <c r="B5240" i="5"/>
  <c r="B5241" i="5"/>
  <c r="B5242" i="5"/>
  <c r="B5243" i="5"/>
  <c r="B5244" i="5"/>
  <c r="B5245" i="5"/>
  <c r="B5246" i="5"/>
  <c r="B5247" i="5"/>
  <c r="B5248" i="5"/>
  <c r="B5249" i="5"/>
  <c r="B5250" i="5"/>
  <c r="B5251" i="5"/>
  <c r="B5252" i="5"/>
  <c r="B5253" i="5"/>
  <c r="B5254" i="5"/>
  <c r="B5255" i="5"/>
  <c r="B5256" i="5"/>
  <c r="B5257" i="5"/>
  <c r="B5258" i="5"/>
  <c r="B5259" i="5"/>
  <c r="B5260" i="5"/>
  <c r="B5261" i="5"/>
  <c r="B5262" i="5"/>
  <c r="B5263" i="5"/>
  <c r="B5264" i="5"/>
  <c r="B5265" i="5"/>
  <c r="B5266" i="5"/>
  <c r="B5267" i="5"/>
  <c r="B5268" i="5"/>
  <c r="B5269" i="5"/>
  <c r="B5270" i="5"/>
  <c r="B5271" i="5"/>
  <c r="B5272" i="5"/>
  <c r="B5273" i="5"/>
  <c r="B5274" i="5"/>
  <c r="B5275" i="5"/>
  <c r="B5276" i="5"/>
  <c r="B5277" i="5"/>
  <c r="B5278" i="5"/>
  <c r="B5279" i="5"/>
  <c r="B5280" i="5"/>
  <c r="B5281" i="5"/>
  <c r="B5282" i="5"/>
  <c r="B5283" i="5"/>
  <c r="B5284" i="5"/>
  <c r="B5285" i="5"/>
  <c r="B5286" i="5"/>
  <c r="B5287" i="5"/>
  <c r="B5288" i="5"/>
  <c r="B5289" i="5"/>
  <c r="B5290" i="5"/>
  <c r="B5291" i="5"/>
  <c r="B5292" i="5"/>
  <c r="B5293" i="5"/>
  <c r="B5294" i="5"/>
  <c r="B5295" i="5"/>
  <c r="B5296" i="5"/>
  <c r="B5297" i="5"/>
  <c r="B5298" i="5"/>
  <c r="B5299" i="5"/>
  <c r="B5300" i="5"/>
  <c r="B5301" i="5"/>
  <c r="B5302" i="5"/>
  <c r="B5303" i="5"/>
  <c r="B5304" i="5"/>
  <c r="B5305" i="5"/>
  <c r="B5306" i="5"/>
  <c r="B5307" i="5"/>
  <c r="B5308" i="5"/>
  <c r="B5309" i="5"/>
  <c r="B5310" i="5"/>
  <c r="B5311" i="5"/>
  <c r="B5312" i="5"/>
  <c r="B5313" i="5"/>
  <c r="B5314" i="5"/>
  <c r="B5315" i="5"/>
  <c r="B5316" i="5"/>
  <c r="B5317" i="5"/>
  <c r="B5318" i="5"/>
  <c r="B5319" i="5"/>
  <c r="B5320" i="5"/>
  <c r="B5321" i="5"/>
  <c r="B5322" i="5"/>
  <c r="B5323" i="5"/>
  <c r="B5324" i="5"/>
  <c r="B5325" i="5"/>
  <c r="B5326" i="5"/>
  <c r="B5327" i="5"/>
  <c r="B5328" i="5"/>
  <c r="B5329" i="5"/>
  <c r="B5330" i="5"/>
  <c r="B5331" i="5"/>
  <c r="B5332" i="5"/>
  <c r="B5333" i="5"/>
  <c r="B5334" i="5"/>
  <c r="B5335" i="5"/>
  <c r="B5336" i="5"/>
  <c r="B5337" i="5"/>
  <c r="B5338" i="5"/>
  <c r="B5339" i="5"/>
  <c r="B5340" i="5"/>
  <c r="B5341" i="5"/>
  <c r="B5342" i="5"/>
  <c r="B5343" i="5"/>
  <c r="B5344" i="5"/>
  <c r="B5345" i="5"/>
  <c r="B5346" i="5"/>
  <c r="B5347" i="5"/>
  <c r="B5348" i="5"/>
  <c r="B5349" i="5"/>
  <c r="B5350" i="5"/>
  <c r="B5351" i="5"/>
  <c r="B5352" i="5"/>
  <c r="B5353" i="5"/>
  <c r="B5354" i="5"/>
  <c r="B5355" i="5"/>
  <c r="B5356" i="5"/>
  <c r="B5357" i="5"/>
  <c r="B5358" i="5"/>
  <c r="B5359" i="5"/>
  <c r="B5360" i="5"/>
  <c r="B5361" i="5"/>
  <c r="B5362" i="5"/>
  <c r="B5363" i="5"/>
  <c r="B5364" i="5"/>
  <c r="B5365" i="5"/>
  <c r="B5366" i="5"/>
  <c r="B5367" i="5"/>
  <c r="B5368" i="5"/>
  <c r="B5369" i="5"/>
  <c r="B5370" i="5"/>
  <c r="B5371" i="5"/>
  <c r="B5372" i="5"/>
  <c r="B5373" i="5"/>
  <c r="B5374" i="5"/>
  <c r="B5375" i="5"/>
  <c r="B5376" i="5"/>
  <c r="B5377" i="5"/>
  <c r="B5378" i="5"/>
  <c r="B5379" i="5"/>
  <c r="B5380" i="5"/>
  <c r="B5381" i="5"/>
  <c r="B5382" i="5"/>
  <c r="B5383" i="5"/>
  <c r="B5384" i="5"/>
  <c r="B5385" i="5"/>
  <c r="B5386" i="5"/>
  <c r="B5387" i="5"/>
  <c r="B5388" i="5"/>
  <c r="B5389" i="5"/>
  <c r="B5390" i="5"/>
  <c r="B5391" i="5"/>
  <c r="B5392" i="5"/>
  <c r="B5393" i="5"/>
  <c r="B5394" i="5"/>
  <c r="B5395" i="5"/>
  <c r="B5396" i="5"/>
  <c r="B5397" i="5"/>
  <c r="B5398" i="5"/>
  <c r="B5399" i="5"/>
  <c r="B5400" i="5"/>
  <c r="B5401" i="5"/>
  <c r="B5402" i="5"/>
  <c r="B5403" i="5"/>
  <c r="B5404" i="5"/>
  <c r="B5405" i="5"/>
  <c r="B5406" i="5"/>
  <c r="B5407" i="5"/>
  <c r="B5408" i="5"/>
  <c r="B5409" i="5"/>
  <c r="B5410" i="5"/>
  <c r="B5411" i="5"/>
  <c r="B5412" i="5"/>
  <c r="B5413" i="5"/>
  <c r="B5414" i="5"/>
  <c r="B5415" i="5"/>
  <c r="B5416" i="5"/>
  <c r="B5417" i="5"/>
  <c r="B5418" i="5"/>
  <c r="B5419" i="5"/>
  <c r="B5420" i="5"/>
  <c r="B5421" i="5"/>
  <c r="B5422" i="5"/>
  <c r="B5423" i="5"/>
  <c r="B5424" i="5"/>
  <c r="B5425" i="5"/>
  <c r="B5426" i="5"/>
  <c r="B5427" i="5"/>
  <c r="B5428" i="5"/>
  <c r="B5429" i="5"/>
  <c r="B5430" i="5"/>
  <c r="B5431" i="5"/>
  <c r="B5432" i="5"/>
  <c r="B5433" i="5"/>
  <c r="B5434" i="5"/>
  <c r="B5435" i="5"/>
  <c r="B5436" i="5"/>
  <c r="B5437" i="5"/>
  <c r="B5438" i="5"/>
  <c r="B5439" i="5"/>
  <c r="B5440" i="5"/>
  <c r="B5441" i="5"/>
  <c r="B5442" i="5"/>
  <c r="B5443" i="5"/>
  <c r="B5444" i="5"/>
  <c r="B5445" i="5"/>
  <c r="B5446" i="5"/>
  <c r="B5447" i="5"/>
  <c r="B5448" i="5"/>
  <c r="B5449" i="5"/>
  <c r="B5450" i="5"/>
  <c r="B5451" i="5"/>
  <c r="B5452" i="5"/>
  <c r="B5453" i="5"/>
  <c r="B5454" i="5"/>
  <c r="B5455" i="5"/>
  <c r="B5456" i="5"/>
  <c r="B5457" i="5"/>
  <c r="B5458" i="5"/>
  <c r="B5459" i="5"/>
  <c r="B5460" i="5"/>
  <c r="B5461" i="5"/>
  <c r="B5462" i="5"/>
  <c r="B5463" i="5"/>
  <c r="B5464" i="5"/>
  <c r="B5465" i="5"/>
  <c r="B5466" i="5"/>
  <c r="B5467" i="5"/>
  <c r="B5468" i="5"/>
  <c r="B5469" i="5"/>
  <c r="B5470" i="5"/>
  <c r="B5471" i="5"/>
  <c r="B5472" i="5"/>
  <c r="B5473" i="5"/>
  <c r="B5474" i="5"/>
  <c r="B5475" i="5"/>
  <c r="B5476" i="5"/>
  <c r="B5477" i="5"/>
  <c r="B5478" i="5"/>
  <c r="B5479" i="5"/>
  <c r="B5480" i="5"/>
  <c r="B5481" i="5"/>
  <c r="B5482" i="5"/>
  <c r="B5483" i="5"/>
  <c r="B5484" i="5"/>
  <c r="B5485" i="5"/>
  <c r="B5486" i="5"/>
  <c r="B5487" i="5"/>
  <c r="B5488" i="5"/>
  <c r="B5489" i="5"/>
  <c r="B5490" i="5"/>
  <c r="B5491" i="5"/>
  <c r="B5492" i="5"/>
  <c r="B5493" i="5"/>
  <c r="B5494" i="5"/>
  <c r="B5495" i="5"/>
  <c r="B5496" i="5"/>
  <c r="B5497" i="5"/>
  <c r="B5498" i="5"/>
  <c r="B5499" i="5"/>
  <c r="B5500" i="5"/>
  <c r="B5501" i="5"/>
  <c r="B5502" i="5"/>
  <c r="B5503" i="5"/>
  <c r="B5504" i="5"/>
  <c r="B5505" i="5"/>
  <c r="B5506" i="5"/>
  <c r="B5507" i="5"/>
  <c r="B5508" i="5"/>
  <c r="B5509" i="5"/>
  <c r="B5510" i="5"/>
  <c r="B5511" i="5"/>
  <c r="B5512" i="5"/>
  <c r="B5513" i="5"/>
  <c r="B5514" i="5"/>
  <c r="B5515" i="5"/>
  <c r="B5516" i="5"/>
  <c r="B5517" i="5"/>
  <c r="B5518" i="5"/>
  <c r="B5519" i="5"/>
  <c r="B5520" i="5"/>
  <c r="B5521" i="5"/>
  <c r="B5522" i="5"/>
  <c r="B5523" i="5"/>
  <c r="B5524" i="5"/>
  <c r="B5525" i="5"/>
  <c r="B5526" i="5"/>
  <c r="B5527" i="5"/>
  <c r="B5528" i="5"/>
  <c r="B5529" i="5"/>
  <c r="B5530" i="5"/>
  <c r="B5531" i="5"/>
  <c r="B5532" i="5"/>
  <c r="B5533" i="5"/>
  <c r="B5534" i="5"/>
  <c r="B5535" i="5"/>
  <c r="B5536" i="5"/>
  <c r="B5537" i="5"/>
  <c r="B5538" i="5"/>
  <c r="B5539" i="5"/>
  <c r="B5540" i="5"/>
  <c r="B5541" i="5"/>
  <c r="B5542" i="5"/>
  <c r="B5543" i="5"/>
  <c r="B5544" i="5"/>
  <c r="B5545" i="5"/>
  <c r="B5546" i="5"/>
  <c r="B5547" i="5"/>
  <c r="B5548" i="5"/>
  <c r="B5549" i="5"/>
  <c r="B5550" i="5"/>
  <c r="B5551" i="5"/>
  <c r="B5552" i="5"/>
  <c r="B5553" i="5"/>
  <c r="B5554" i="5"/>
  <c r="B5555" i="5"/>
  <c r="B5556" i="5"/>
  <c r="B5557" i="5"/>
  <c r="B5558" i="5"/>
  <c r="B5559" i="5"/>
  <c r="B5560" i="5"/>
  <c r="B5561" i="5"/>
  <c r="B5562" i="5"/>
  <c r="B5563" i="5"/>
  <c r="B5564" i="5"/>
  <c r="B5565" i="5"/>
  <c r="B5566" i="5"/>
  <c r="B5567" i="5"/>
  <c r="B5568" i="5"/>
  <c r="B5569" i="5"/>
  <c r="B5570" i="5"/>
  <c r="B5571" i="5"/>
  <c r="B5572" i="5"/>
  <c r="B5573" i="5"/>
  <c r="B5574" i="5"/>
  <c r="B5575" i="5"/>
  <c r="B5576" i="5"/>
  <c r="B5577" i="5"/>
  <c r="B5578" i="5"/>
  <c r="B5579" i="5"/>
  <c r="B5580" i="5"/>
  <c r="B5581" i="5"/>
  <c r="B5582" i="5"/>
  <c r="B5583" i="5"/>
  <c r="B5584" i="5"/>
  <c r="B5585" i="5"/>
  <c r="B5586" i="5"/>
  <c r="B5587" i="5"/>
  <c r="B5588" i="5"/>
  <c r="B5589" i="5"/>
  <c r="B5590" i="5"/>
  <c r="B5591" i="5"/>
  <c r="B5592" i="5"/>
  <c r="B5593" i="5"/>
  <c r="B5594" i="5"/>
  <c r="B5595" i="5"/>
  <c r="B5596" i="5"/>
  <c r="B5597" i="5"/>
  <c r="B5598" i="5"/>
  <c r="B5599" i="5"/>
  <c r="B5600" i="5"/>
  <c r="B5601" i="5"/>
  <c r="B5602" i="5"/>
  <c r="B5603" i="5"/>
  <c r="B5604" i="5"/>
  <c r="B5605" i="5"/>
  <c r="B5606" i="5"/>
  <c r="B5607" i="5"/>
  <c r="B5608" i="5"/>
  <c r="B5609" i="5"/>
  <c r="B5610" i="5"/>
  <c r="B5611" i="5"/>
  <c r="B5612" i="5"/>
  <c r="B5613" i="5"/>
  <c r="B5614" i="5"/>
  <c r="B5615" i="5"/>
  <c r="B5616" i="5"/>
  <c r="B5617" i="5"/>
  <c r="B5618" i="5"/>
  <c r="B5619" i="5"/>
  <c r="B5620" i="5"/>
  <c r="B5621" i="5"/>
  <c r="B5622" i="5"/>
  <c r="B5623" i="5"/>
  <c r="B5624" i="5"/>
  <c r="B5625" i="5"/>
  <c r="B5626" i="5"/>
  <c r="B5627" i="5"/>
  <c r="B5628" i="5"/>
  <c r="B5629" i="5"/>
  <c r="B5630" i="5"/>
  <c r="B5631" i="5"/>
  <c r="B5632" i="5"/>
  <c r="B5633" i="5"/>
  <c r="B5634" i="5"/>
  <c r="B5635" i="5"/>
  <c r="B5636" i="5"/>
  <c r="B5637" i="5"/>
  <c r="B5638" i="5"/>
  <c r="B5639" i="5"/>
  <c r="B5640" i="5"/>
  <c r="B5641" i="5"/>
  <c r="B5642" i="5"/>
  <c r="B5643" i="5"/>
  <c r="B5644" i="5"/>
  <c r="B5645" i="5"/>
  <c r="B5646" i="5"/>
  <c r="B5647" i="5"/>
  <c r="B5648" i="5"/>
  <c r="B5649" i="5"/>
  <c r="B5650" i="5"/>
  <c r="B5651" i="5"/>
  <c r="B5652" i="5"/>
  <c r="B5653" i="5"/>
  <c r="B5654" i="5"/>
  <c r="B5655" i="5"/>
  <c r="B5656" i="5"/>
  <c r="B5657" i="5"/>
  <c r="B5658" i="5"/>
  <c r="B5659" i="5"/>
  <c r="B5660" i="5"/>
  <c r="B5661" i="5"/>
  <c r="B5662" i="5"/>
  <c r="B5663" i="5"/>
  <c r="B5664" i="5"/>
  <c r="B5665" i="5"/>
  <c r="B5666" i="5"/>
  <c r="B5667" i="5"/>
  <c r="B5668" i="5"/>
  <c r="B5669" i="5"/>
  <c r="B5670" i="5"/>
  <c r="B5671" i="5"/>
  <c r="B5672" i="5"/>
  <c r="B5673" i="5"/>
  <c r="B5674" i="5"/>
  <c r="B5675" i="5"/>
  <c r="B5676" i="5"/>
  <c r="B5677" i="5"/>
  <c r="B5678" i="5"/>
  <c r="B5679" i="5"/>
  <c r="B5680" i="5"/>
  <c r="B5681" i="5"/>
  <c r="B5682" i="5"/>
  <c r="B5683" i="5"/>
  <c r="B5684" i="5"/>
  <c r="B5685" i="5"/>
  <c r="B5686" i="5"/>
  <c r="B5687" i="5"/>
  <c r="B5688" i="5"/>
  <c r="B5689" i="5"/>
  <c r="B5690" i="5"/>
  <c r="B5691" i="5"/>
  <c r="B5692" i="5"/>
  <c r="B5693" i="5"/>
  <c r="B5694" i="5"/>
  <c r="B5695" i="5"/>
  <c r="B5696" i="5"/>
  <c r="B5697" i="5"/>
  <c r="B5698" i="5"/>
  <c r="B5699" i="5"/>
  <c r="B5700" i="5"/>
  <c r="B5701" i="5"/>
  <c r="B5702" i="5"/>
  <c r="B5703" i="5"/>
  <c r="B5704" i="5"/>
  <c r="B5705" i="5"/>
  <c r="B5706" i="5"/>
  <c r="B5707" i="5"/>
  <c r="B5708" i="5"/>
  <c r="B5709" i="5"/>
  <c r="B5710" i="5"/>
  <c r="B5711" i="5"/>
  <c r="B5712" i="5"/>
  <c r="B5713" i="5"/>
  <c r="B5714" i="5"/>
  <c r="B5715" i="5"/>
  <c r="B5716" i="5"/>
  <c r="B5717" i="5"/>
  <c r="B5718" i="5"/>
  <c r="B5719" i="5"/>
  <c r="B5720" i="5"/>
  <c r="B5721" i="5"/>
  <c r="B5722" i="5"/>
  <c r="B5723" i="5"/>
  <c r="B5724" i="5"/>
  <c r="B5725" i="5"/>
  <c r="B5726" i="5"/>
  <c r="B5727" i="5"/>
  <c r="B5728" i="5"/>
  <c r="B5729" i="5"/>
  <c r="B5730" i="5"/>
  <c r="B5731" i="5"/>
  <c r="B5732" i="5"/>
  <c r="B5733" i="5"/>
  <c r="B5734" i="5"/>
  <c r="B5735" i="5"/>
  <c r="B5736" i="5"/>
  <c r="B5737" i="5"/>
  <c r="B5738" i="5"/>
  <c r="B5739" i="5"/>
  <c r="B5740" i="5"/>
  <c r="B5741" i="5"/>
  <c r="B5742" i="5"/>
  <c r="B5743" i="5"/>
  <c r="B5744" i="5"/>
  <c r="B5745" i="5"/>
  <c r="B5746" i="5"/>
  <c r="B5747" i="5"/>
  <c r="B5748" i="5"/>
  <c r="B5749" i="5"/>
  <c r="B5750" i="5"/>
  <c r="B5751" i="5"/>
  <c r="B5752" i="5"/>
  <c r="B5753" i="5"/>
  <c r="B5754" i="5"/>
  <c r="B5755" i="5"/>
  <c r="B5756" i="5"/>
  <c r="B5757" i="5"/>
  <c r="B5758" i="5"/>
  <c r="B5759" i="5"/>
  <c r="B5760" i="5"/>
  <c r="B5761" i="5"/>
  <c r="B5762" i="5"/>
  <c r="B5763" i="5"/>
  <c r="B5764" i="5"/>
  <c r="B5765" i="5"/>
  <c r="B5766" i="5"/>
  <c r="B5767" i="5"/>
  <c r="B5768" i="5"/>
  <c r="B5769" i="5"/>
  <c r="B5770" i="5"/>
  <c r="B5771" i="5"/>
  <c r="B5772" i="5"/>
  <c r="B5773" i="5"/>
  <c r="B5774" i="5"/>
  <c r="B5775" i="5"/>
  <c r="B5776" i="5"/>
  <c r="B5777" i="5"/>
  <c r="B5778" i="5"/>
  <c r="B5779" i="5"/>
  <c r="B5780" i="5"/>
  <c r="B5781" i="5"/>
  <c r="B5782" i="5"/>
  <c r="B5783" i="5"/>
  <c r="B5784" i="5"/>
  <c r="B5785" i="5"/>
  <c r="B5786" i="5"/>
  <c r="B5787" i="5"/>
  <c r="B5788" i="5"/>
  <c r="B5789" i="5"/>
  <c r="B5790" i="5"/>
  <c r="B5791" i="5"/>
  <c r="B5792" i="5"/>
  <c r="B5793" i="5"/>
  <c r="B5794" i="5"/>
  <c r="B5795" i="5"/>
  <c r="B5796" i="5"/>
  <c r="B5797" i="5"/>
  <c r="B5798" i="5"/>
  <c r="B5799" i="5"/>
  <c r="B5800" i="5"/>
  <c r="B5801" i="5"/>
  <c r="B5802" i="5"/>
  <c r="B5803" i="5"/>
  <c r="B5804" i="5"/>
  <c r="B5805" i="5"/>
  <c r="B5806" i="5"/>
  <c r="B5807" i="5"/>
  <c r="B5808" i="5"/>
  <c r="B5809" i="5"/>
  <c r="B5810" i="5"/>
  <c r="B5811" i="5"/>
  <c r="B5812" i="5"/>
  <c r="B5813" i="5"/>
  <c r="B5814" i="5"/>
  <c r="B5815" i="5"/>
  <c r="B5816" i="5"/>
  <c r="B5817" i="5"/>
  <c r="B5818" i="5"/>
  <c r="B5819" i="5"/>
  <c r="B5820" i="5"/>
  <c r="B5821" i="5"/>
  <c r="B5822" i="5"/>
  <c r="B5823" i="5"/>
  <c r="B5824" i="5"/>
  <c r="B5825" i="5"/>
  <c r="B5826" i="5"/>
  <c r="B5827" i="5"/>
  <c r="B5828" i="5"/>
  <c r="B5829" i="5"/>
  <c r="B5830" i="5"/>
  <c r="B5831" i="5"/>
  <c r="B5832" i="5"/>
  <c r="B5833" i="5"/>
  <c r="B5834" i="5"/>
  <c r="B5835" i="5"/>
  <c r="B5836" i="5"/>
  <c r="B5837" i="5"/>
  <c r="B5838" i="5"/>
  <c r="B5839" i="5"/>
  <c r="B5840" i="5"/>
  <c r="B5841" i="5"/>
  <c r="B5842" i="5"/>
  <c r="B5843" i="5"/>
  <c r="B5844" i="5"/>
  <c r="B5845" i="5"/>
  <c r="B5846" i="5"/>
  <c r="B5847" i="5"/>
  <c r="B5848" i="5"/>
  <c r="B5849" i="5"/>
  <c r="B5850" i="5"/>
  <c r="B5851" i="5"/>
  <c r="B5852" i="5"/>
  <c r="B5853" i="5"/>
  <c r="B5854" i="5"/>
  <c r="B5855" i="5"/>
  <c r="B5856" i="5"/>
  <c r="B5857" i="5"/>
  <c r="B5858" i="5"/>
  <c r="B5859" i="5"/>
  <c r="B5860" i="5"/>
  <c r="B5861" i="5"/>
  <c r="B5862" i="5"/>
  <c r="B5863" i="5"/>
  <c r="B5864" i="5"/>
  <c r="B5865" i="5"/>
  <c r="B5866" i="5"/>
  <c r="B5867" i="5"/>
  <c r="B5868" i="5"/>
  <c r="B5869" i="5"/>
  <c r="B5870" i="5"/>
  <c r="B5871" i="5"/>
  <c r="B5872" i="5"/>
  <c r="B5873" i="5"/>
  <c r="B5874" i="5"/>
  <c r="B5875" i="5"/>
  <c r="B5876" i="5"/>
  <c r="B5877" i="5"/>
  <c r="B5878" i="5"/>
  <c r="B5879" i="5"/>
  <c r="B5880" i="5"/>
  <c r="B5881" i="5"/>
  <c r="B5882" i="5"/>
  <c r="B5883" i="5"/>
  <c r="B5884" i="5"/>
  <c r="B5885" i="5"/>
  <c r="B5886" i="5"/>
  <c r="B5887" i="5"/>
  <c r="B5888" i="5"/>
  <c r="B5889" i="5"/>
  <c r="B5890" i="5"/>
  <c r="B5891" i="5"/>
  <c r="B5892" i="5"/>
  <c r="B5893" i="5"/>
  <c r="B5894" i="5"/>
  <c r="B5895" i="5"/>
  <c r="B5896" i="5"/>
  <c r="B5897" i="5"/>
  <c r="B5898" i="5"/>
  <c r="B5899" i="5"/>
  <c r="B5900" i="5"/>
  <c r="B5901" i="5"/>
  <c r="B5902" i="5"/>
  <c r="B5903" i="5"/>
  <c r="B5904" i="5"/>
  <c r="B5905" i="5"/>
  <c r="B5906" i="5"/>
  <c r="B5907" i="5"/>
  <c r="B5908" i="5"/>
  <c r="B5909" i="5"/>
  <c r="B5910" i="5"/>
  <c r="B5911" i="5"/>
  <c r="B5912" i="5"/>
  <c r="B5913" i="5"/>
  <c r="B5914" i="5"/>
  <c r="B5915" i="5"/>
  <c r="B5916" i="5"/>
  <c r="B5917" i="5"/>
  <c r="B5918" i="5"/>
  <c r="B5919" i="5"/>
  <c r="B5920" i="5"/>
  <c r="B5921" i="5"/>
  <c r="B5922" i="5"/>
  <c r="B5923" i="5"/>
  <c r="B5924" i="5"/>
  <c r="B5925" i="5"/>
  <c r="B5926" i="5"/>
  <c r="B5927" i="5"/>
  <c r="B5928" i="5"/>
  <c r="B5929" i="5"/>
  <c r="B5930" i="5"/>
  <c r="B5931" i="5"/>
  <c r="B5932" i="5"/>
  <c r="B5933" i="5"/>
  <c r="B5934" i="5"/>
  <c r="B5935" i="5"/>
  <c r="B5936" i="5"/>
  <c r="B5937" i="5"/>
  <c r="B5938" i="5"/>
  <c r="B5939" i="5"/>
  <c r="B5940" i="5"/>
  <c r="B5941" i="5"/>
  <c r="B5942" i="5"/>
  <c r="B5943" i="5"/>
  <c r="B5944" i="5"/>
  <c r="B5945" i="5"/>
  <c r="B5946" i="5"/>
  <c r="B5947" i="5"/>
  <c r="B5948" i="5"/>
  <c r="B5949" i="5"/>
  <c r="B5950" i="5"/>
  <c r="B5951" i="5"/>
  <c r="B5952" i="5"/>
  <c r="B5953" i="5"/>
  <c r="B5954" i="5"/>
  <c r="B5955" i="5"/>
  <c r="B5956" i="5"/>
  <c r="B5957" i="5"/>
  <c r="B5958" i="5"/>
  <c r="B5959" i="5"/>
  <c r="B5960" i="5"/>
  <c r="B5961" i="5"/>
  <c r="B5962" i="5"/>
  <c r="B5963" i="5"/>
  <c r="B5964" i="5"/>
  <c r="B5965" i="5"/>
  <c r="B5966" i="5"/>
  <c r="B5967" i="5"/>
  <c r="B5968" i="5"/>
  <c r="B5969" i="5"/>
  <c r="B5970" i="5"/>
  <c r="B5971" i="5"/>
  <c r="B5972" i="5"/>
  <c r="B5973" i="5"/>
  <c r="B5974" i="5"/>
  <c r="B5975" i="5"/>
  <c r="B5976" i="5"/>
  <c r="B5977" i="5"/>
  <c r="B5978" i="5"/>
  <c r="B5979" i="5"/>
  <c r="B5980" i="5"/>
  <c r="B5981" i="5"/>
  <c r="B5982" i="5"/>
  <c r="B5983" i="5"/>
  <c r="B5984" i="5"/>
  <c r="B5985" i="5"/>
  <c r="B5986" i="5"/>
  <c r="B5987" i="5"/>
  <c r="B5988" i="5"/>
  <c r="B5989" i="5"/>
  <c r="B5990" i="5"/>
  <c r="B5991" i="5"/>
  <c r="B5992" i="5"/>
  <c r="B5993" i="5"/>
  <c r="B5994" i="5"/>
  <c r="B5995" i="5"/>
  <c r="B5996" i="5"/>
  <c r="B5997" i="5"/>
  <c r="B5998" i="5"/>
  <c r="B5999" i="5"/>
  <c r="B6000" i="5"/>
  <c r="B6001" i="5"/>
  <c r="B6002" i="5"/>
  <c r="B6003" i="5"/>
  <c r="B6004" i="5"/>
  <c r="B6005" i="5"/>
  <c r="B6006" i="5"/>
  <c r="B6007" i="5"/>
  <c r="B6008" i="5"/>
  <c r="B6009" i="5"/>
  <c r="B6010" i="5"/>
  <c r="B6011" i="5"/>
  <c r="B6012" i="5"/>
  <c r="B6013" i="5"/>
  <c r="B6014" i="5"/>
  <c r="B6015" i="5"/>
  <c r="B6016" i="5"/>
  <c r="B6017" i="5"/>
  <c r="B6018" i="5"/>
  <c r="B6019" i="5"/>
  <c r="B6020" i="5"/>
  <c r="B6021" i="5"/>
  <c r="B6022" i="5"/>
  <c r="B6023" i="5"/>
  <c r="B6024" i="5"/>
  <c r="B6025" i="5"/>
  <c r="B6026" i="5"/>
  <c r="B6027" i="5"/>
  <c r="B6028" i="5"/>
  <c r="B6029" i="5"/>
  <c r="B6030" i="5"/>
  <c r="B6031" i="5"/>
  <c r="B6032" i="5"/>
  <c r="B6033" i="5"/>
  <c r="B6034" i="5"/>
  <c r="B6035" i="5"/>
  <c r="B6036" i="5"/>
  <c r="B6037" i="5"/>
  <c r="B6038" i="5"/>
  <c r="B6039" i="5"/>
  <c r="B6040" i="5"/>
  <c r="B6041" i="5"/>
  <c r="B6042" i="5"/>
  <c r="B6043" i="5"/>
  <c r="B6044" i="5"/>
  <c r="B6045" i="5"/>
  <c r="B6046" i="5"/>
  <c r="B6047" i="5"/>
  <c r="B6048" i="5"/>
  <c r="B6049" i="5"/>
  <c r="B6050" i="5"/>
  <c r="B6051" i="5"/>
  <c r="B6052" i="5"/>
  <c r="B6053" i="5"/>
  <c r="B6054" i="5"/>
  <c r="B6055" i="5"/>
  <c r="B6056" i="5"/>
  <c r="B6057" i="5"/>
  <c r="B6058" i="5"/>
  <c r="B6059" i="5"/>
  <c r="B6060" i="5"/>
  <c r="B6061" i="5"/>
  <c r="B6062" i="5"/>
  <c r="B6063" i="5"/>
  <c r="B6064" i="5"/>
  <c r="B6065" i="5"/>
  <c r="B6066" i="5"/>
  <c r="B6067" i="5"/>
  <c r="B6068" i="5"/>
  <c r="B6069" i="5"/>
  <c r="B6070" i="5"/>
  <c r="B6071" i="5"/>
  <c r="B6072" i="5"/>
  <c r="B6073" i="5"/>
  <c r="B6074" i="5"/>
  <c r="B6075" i="5"/>
  <c r="B6076" i="5"/>
  <c r="B6077" i="5"/>
  <c r="B6078" i="5"/>
  <c r="B6079" i="5"/>
  <c r="B6080" i="5"/>
  <c r="B6081" i="5"/>
  <c r="B6082" i="5"/>
  <c r="B6083" i="5"/>
  <c r="B6084" i="5"/>
  <c r="B6085" i="5"/>
  <c r="B6086" i="5"/>
  <c r="B6087" i="5"/>
  <c r="B6088" i="5"/>
  <c r="B6089" i="5"/>
  <c r="B6090" i="5"/>
  <c r="B6091" i="5"/>
  <c r="B6092" i="5"/>
  <c r="B6093" i="5"/>
  <c r="B6094" i="5"/>
  <c r="B6095" i="5"/>
  <c r="B6096" i="5"/>
  <c r="B6097" i="5"/>
  <c r="B6098" i="5"/>
  <c r="B6099" i="5"/>
  <c r="B6100" i="5"/>
  <c r="B6101" i="5"/>
  <c r="B6102" i="5"/>
  <c r="B6103" i="5"/>
  <c r="B6104" i="5"/>
  <c r="B6105" i="5"/>
  <c r="B6106" i="5"/>
  <c r="B6107" i="5"/>
  <c r="B6108" i="5"/>
  <c r="B6109" i="5"/>
  <c r="B6110" i="5"/>
  <c r="B6111" i="5"/>
  <c r="B6112" i="5"/>
  <c r="B6113" i="5"/>
  <c r="B6114" i="5"/>
  <c r="B6115" i="5"/>
  <c r="B6116" i="5"/>
  <c r="B6117" i="5"/>
  <c r="B6118" i="5"/>
  <c r="B6119" i="5"/>
  <c r="B6120" i="5"/>
  <c r="B6121" i="5"/>
  <c r="B6122" i="5"/>
  <c r="B6123" i="5"/>
  <c r="B6124" i="5"/>
  <c r="B6125" i="5"/>
  <c r="B6126" i="5"/>
  <c r="B6127" i="5"/>
  <c r="B6128" i="5"/>
  <c r="B6129" i="5"/>
  <c r="B6130" i="5"/>
  <c r="B6131" i="5"/>
  <c r="B6132" i="5"/>
  <c r="B6133" i="5"/>
  <c r="B6134" i="5"/>
  <c r="B6135" i="5"/>
  <c r="B6136" i="5"/>
  <c r="B6137" i="5"/>
  <c r="B6138" i="5"/>
  <c r="B6139" i="5"/>
  <c r="B6140" i="5"/>
  <c r="B6141" i="5"/>
  <c r="B6142" i="5"/>
  <c r="B6143" i="5"/>
  <c r="B6144" i="5"/>
  <c r="B6145" i="5"/>
  <c r="B6146" i="5"/>
  <c r="B6147" i="5"/>
  <c r="B6148" i="5"/>
  <c r="B6149" i="5"/>
  <c r="B6150" i="5"/>
  <c r="B6151" i="5"/>
  <c r="B6152" i="5"/>
  <c r="B6153" i="5"/>
  <c r="B6154" i="5"/>
  <c r="B6155" i="5"/>
  <c r="B6156" i="5"/>
  <c r="B6157" i="5"/>
  <c r="B6158" i="5"/>
  <c r="B6159" i="5"/>
  <c r="B6160" i="5"/>
  <c r="B6161" i="5"/>
  <c r="B6162" i="5"/>
  <c r="B6163" i="5"/>
  <c r="B6164" i="5"/>
  <c r="B6165" i="5"/>
  <c r="B6166" i="5"/>
  <c r="B6167" i="5"/>
  <c r="B6168" i="5"/>
  <c r="B6169" i="5"/>
  <c r="B6170" i="5"/>
  <c r="B6171" i="5"/>
  <c r="B6172" i="5"/>
  <c r="B6173" i="5"/>
  <c r="B6174" i="5"/>
  <c r="B6175" i="5"/>
  <c r="B6176" i="5"/>
  <c r="B6177" i="5"/>
  <c r="B6178" i="5"/>
  <c r="B6179" i="5"/>
  <c r="B6180" i="5"/>
  <c r="B6181" i="5"/>
  <c r="B6182" i="5"/>
  <c r="B6183" i="5"/>
  <c r="B6184" i="5"/>
  <c r="B6185" i="5"/>
  <c r="B6186" i="5"/>
  <c r="B6187" i="5"/>
  <c r="B6188" i="5"/>
  <c r="B6189" i="5"/>
  <c r="B6190" i="5"/>
  <c r="B6191" i="5"/>
  <c r="B6192" i="5"/>
  <c r="B6193" i="5"/>
  <c r="B6194" i="5"/>
  <c r="B6195" i="5"/>
  <c r="B6196" i="5"/>
  <c r="B6197" i="5"/>
  <c r="B6198" i="5"/>
  <c r="B6199" i="5"/>
  <c r="B6200" i="5"/>
  <c r="B6201" i="5"/>
  <c r="B6202" i="5"/>
  <c r="B6203" i="5"/>
  <c r="B6204" i="5"/>
  <c r="B6205" i="5"/>
  <c r="B6206" i="5"/>
  <c r="B6207" i="5"/>
  <c r="B6208" i="5"/>
  <c r="B6209" i="5"/>
  <c r="B6210" i="5"/>
  <c r="B6211" i="5"/>
  <c r="B6212" i="5"/>
  <c r="B6213" i="5"/>
  <c r="B6214" i="5"/>
  <c r="B6215" i="5"/>
  <c r="B6216" i="5"/>
  <c r="B6217" i="5"/>
  <c r="B6218" i="5"/>
  <c r="B6219" i="5"/>
  <c r="B6220" i="5"/>
  <c r="B6221" i="5"/>
  <c r="B6222" i="5"/>
  <c r="B6223" i="5"/>
  <c r="B6224" i="5"/>
  <c r="B6225" i="5"/>
  <c r="B6226" i="5"/>
  <c r="B6227" i="5"/>
  <c r="B6228" i="5"/>
  <c r="B6229" i="5"/>
  <c r="B6230" i="5"/>
  <c r="B6231" i="5"/>
  <c r="B6232" i="5"/>
  <c r="B6233" i="5"/>
  <c r="B6234" i="5"/>
  <c r="B6235" i="5"/>
  <c r="B6236" i="5"/>
  <c r="B6237" i="5"/>
  <c r="B6238" i="5"/>
  <c r="B6239" i="5"/>
  <c r="B6240" i="5"/>
  <c r="B6241" i="5"/>
  <c r="B6242" i="5"/>
  <c r="B6243" i="5"/>
  <c r="B6244" i="5"/>
  <c r="B6245" i="5"/>
  <c r="B6246" i="5"/>
  <c r="B6247" i="5"/>
  <c r="B6248" i="5"/>
  <c r="B6249" i="5"/>
  <c r="B6250" i="5"/>
  <c r="B6251" i="5"/>
  <c r="B6252" i="5"/>
  <c r="B6253" i="5"/>
  <c r="B6254" i="5"/>
  <c r="B6255" i="5"/>
  <c r="B6256" i="5"/>
  <c r="B6257" i="5"/>
  <c r="B6258" i="5"/>
  <c r="B6259" i="5"/>
  <c r="B6260" i="5"/>
  <c r="B6261" i="5"/>
  <c r="B6262" i="5"/>
  <c r="B6263" i="5"/>
  <c r="B6264" i="5"/>
  <c r="B6265" i="5"/>
  <c r="B6266" i="5"/>
  <c r="B6267" i="5"/>
  <c r="B6268" i="5"/>
  <c r="B6269" i="5"/>
  <c r="B6270" i="5"/>
  <c r="B6271" i="5"/>
  <c r="B6272" i="5"/>
  <c r="B6273" i="5"/>
  <c r="B6274" i="5"/>
  <c r="B6275" i="5"/>
  <c r="B6276" i="5"/>
  <c r="B6277" i="5"/>
  <c r="B6278" i="5"/>
  <c r="B6279" i="5"/>
  <c r="B6280" i="5"/>
  <c r="B6281" i="5"/>
  <c r="B6282" i="5"/>
  <c r="B6283" i="5"/>
  <c r="B6284" i="5"/>
  <c r="B6285" i="5"/>
  <c r="B6286" i="5"/>
  <c r="B6287" i="5"/>
  <c r="B6288" i="5"/>
  <c r="B6289" i="5"/>
  <c r="B6290" i="5"/>
  <c r="B6291" i="5"/>
  <c r="B6292" i="5"/>
  <c r="B6293" i="5"/>
  <c r="B6294" i="5"/>
  <c r="B6295" i="5"/>
  <c r="B6296" i="5"/>
  <c r="B6297" i="5"/>
  <c r="B6298" i="5"/>
  <c r="B6299" i="5"/>
  <c r="B6300" i="5"/>
  <c r="B6301" i="5"/>
  <c r="B6302" i="5"/>
  <c r="B6303" i="5"/>
  <c r="B6304" i="5"/>
  <c r="B6305" i="5"/>
  <c r="B6306" i="5"/>
  <c r="B6307" i="5"/>
  <c r="B6308" i="5"/>
  <c r="B6309" i="5"/>
  <c r="B6310" i="5"/>
  <c r="B6311" i="5"/>
  <c r="B6312" i="5"/>
  <c r="B6313" i="5"/>
  <c r="B6314" i="5"/>
  <c r="B6315" i="5"/>
  <c r="B6316" i="5"/>
  <c r="B6317" i="5"/>
  <c r="B6318" i="5"/>
  <c r="B6319" i="5"/>
  <c r="B6320" i="5"/>
  <c r="B6321" i="5"/>
  <c r="B6322" i="5"/>
  <c r="B6323" i="5"/>
  <c r="B6324" i="5"/>
  <c r="B6325" i="5"/>
  <c r="B6326" i="5"/>
  <c r="B6327" i="5"/>
  <c r="B6328" i="5"/>
  <c r="B6329" i="5"/>
  <c r="B6330" i="5"/>
  <c r="B6331" i="5"/>
  <c r="B6332" i="5"/>
  <c r="B6333" i="5"/>
  <c r="B6334" i="5"/>
  <c r="B6335" i="5"/>
  <c r="B6336" i="5"/>
  <c r="B6337" i="5"/>
  <c r="B6338" i="5"/>
  <c r="B6339" i="5"/>
  <c r="B6340" i="5"/>
  <c r="B6341" i="5"/>
  <c r="B6342" i="5"/>
  <c r="B6343" i="5"/>
  <c r="B6344" i="5"/>
  <c r="B6345" i="5"/>
  <c r="B6346" i="5"/>
  <c r="B6347" i="5"/>
  <c r="B6348" i="5"/>
  <c r="B6349" i="5"/>
  <c r="B6350" i="5"/>
  <c r="B6351" i="5"/>
  <c r="B6352" i="5"/>
  <c r="B6353" i="5"/>
  <c r="B6354" i="5"/>
  <c r="B6355" i="5"/>
  <c r="B6356" i="5"/>
  <c r="B6357" i="5"/>
  <c r="B6358" i="5"/>
  <c r="B6359" i="5"/>
  <c r="B6360" i="5"/>
  <c r="B6361" i="5"/>
  <c r="B6362" i="5"/>
  <c r="B6363" i="5"/>
  <c r="B6364" i="5"/>
  <c r="B6365" i="5"/>
  <c r="B6366" i="5"/>
  <c r="B6367" i="5"/>
  <c r="B6368" i="5"/>
  <c r="B6369" i="5"/>
  <c r="B6370" i="5"/>
  <c r="B6371" i="5"/>
  <c r="B6372" i="5"/>
  <c r="B6373" i="5"/>
  <c r="B6374" i="5"/>
  <c r="B6375" i="5"/>
  <c r="B6376" i="5"/>
  <c r="B6377" i="5"/>
  <c r="B6378" i="5"/>
  <c r="B6379" i="5"/>
  <c r="B6380" i="5"/>
  <c r="B6381" i="5"/>
  <c r="B6382" i="5"/>
  <c r="B6383" i="5"/>
  <c r="B6384" i="5"/>
  <c r="B6385" i="5"/>
  <c r="B6386" i="5"/>
  <c r="B6387" i="5"/>
  <c r="B6388" i="5"/>
  <c r="B6389" i="5"/>
  <c r="B6390" i="5"/>
  <c r="B6391" i="5"/>
  <c r="B6392" i="5"/>
  <c r="B6393" i="5"/>
  <c r="B6394" i="5"/>
  <c r="B6395" i="5"/>
  <c r="B6396" i="5"/>
  <c r="B6397" i="5"/>
  <c r="B6398" i="5"/>
  <c r="B6399" i="5"/>
  <c r="B6400" i="5"/>
  <c r="B6401" i="5"/>
  <c r="B6402" i="5"/>
  <c r="B6403" i="5"/>
  <c r="B6404" i="5"/>
  <c r="B6405" i="5"/>
  <c r="B6406" i="5"/>
  <c r="B6407" i="5"/>
  <c r="B6408" i="5"/>
  <c r="B6409" i="5"/>
  <c r="B6410" i="5"/>
  <c r="B6411" i="5"/>
  <c r="B6412" i="5"/>
  <c r="B6413" i="5"/>
  <c r="B6414" i="5"/>
  <c r="B6415" i="5"/>
  <c r="B6416" i="5"/>
  <c r="B6417" i="5"/>
  <c r="B6418" i="5"/>
  <c r="B6419" i="5"/>
  <c r="B6420" i="5"/>
  <c r="B6421" i="5"/>
  <c r="B6422" i="5"/>
  <c r="B6423" i="5"/>
  <c r="B6424" i="5"/>
  <c r="B6425" i="5"/>
  <c r="B6426" i="5"/>
  <c r="B6427" i="5"/>
  <c r="B6428" i="5"/>
  <c r="B6429" i="5"/>
  <c r="B6430" i="5"/>
  <c r="B6431" i="5"/>
  <c r="B6432" i="5"/>
  <c r="B6433" i="5"/>
  <c r="B6434" i="5"/>
  <c r="B6435" i="5"/>
  <c r="B6436" i="5"/>
  <c r="B6437" i="5"/>
  <c r="B6438" i="5"/>
  <c r="B6439" i="5"/>
  <c r="B6440" i="5"/>
  <c r="B6441" i="5"/>
  <c r="B6442" i="5"/>
  <c r="B6443" i="5"/>
  <c r="B6444" i="5"/>
  <c r="B6445" i="5"/>
  <c r="B6446" i="5"/>
  <c r="B6447" i="5"/>
  <c r="B6448" i="5"/>
  <c r="B6449" i="5"/>
  <c r="B6450" i="5"/>
  <c r="B6451" i="5"/>
  <c r="B6452" i="5"/>
  <c r="B6453" i="5"/>
  <c r="B6454" i="5"/>
  <c r="B6455" i="5"/>
  <c r="B6456" i="5"/>
  <c r="B6457" i="5"/>
  <c r="B6458" i="5"/>
  <c r="B6459" i="5"/>
  <c r="B6460" i="5"/>
  <c r="B6461" i="5"/>
  <c r="B6462" i="5"/>
  <c r="B6463" i="5"/>
  <c r="B6464" i="5"/>
  <c r="B6465" i="5"/>
  <c r="B6466" i="5"/>
  <c r="B6467" i="5"/>
  <c r="B6468" i="5"/>
  <c r="B6469" i="5"/>
  <c r="B6470" i="5"/>
  <c r="B6471" i="5"/>
  <c r="B6472" i="5"/>
  <c r="B6473" i="5"/>
  <c r="B6474" i="5"/>
  <c r="B6475" i="5"/>
  <c r="B6476" i="5"/>
  <c r="B6477" i="5"/>
  <c r="B6478" i="5"/>
  <c r="B6479" i="5"/>
  <c r="B6480" i="5"/>
  <c r="B6481" i="5"/>
  <c r="B6482" i="5"/>
  <c r="B6483" i="5"/>
  <c r="B6484" i="5"/>
  <c r="B6485" i="5"/>
  <c r="B6486" i="5"/>
  <c r="B6487" i="5"/>
  <c r="B6488" i="5"/>
  <c r="B6489" i="5"/>
  <c r="B6490" i="5"/>
  <c r="B6491" i="5"/>
  <c r="B6492" i="5"/>
  <c r="B6493" i="5"/>
  <c r="B6494" i="5"/>
  <c r="B6495" i="5"/>
  <c r="B6496" i="5"/>
  <c r="B6497" i="5"/>
  <c r="B6498" i="5"/>
  <c r="B6499" i="5"/>
  <c r="B6500" i="5"/>
  <c r="B6501" i="5"/>
  <c r="B6502" i="5"/>
  <c r="B6503" i="5"/>
  <c r="B6504" i="5"/>
  <c r="B6505" i="5"/>
  <c r="B6506" i="5"/>
  <c r="B6507" i="5"/>
  <c r="B6508" i="5"/>
  <c r="B6509" i="5"/>
  <c r="B6510" i="5"/>
  <c r="B6511" i="5"/>
  <c r="B6512" i="5"/>
  <c r="B6513" i="5"/>
  <c r="B6514" i="5"/>
  <c r="B6515" i="5"/>
  <c r="B6516" i="5"/>
  <c r="B6517" i="5"/>
  <c r="B6518" i="5"/>
  <c r="B6519" i="5"/>
  <c r="B6520" i="5"/>
  <c r="B6521" i="5"/>
  <c r="B6522" i="5"/>
  <c r="B6523" i="5"/>
  <c r="B6524" i="5"/>
  <c r="B6525" i="5"/>
  <c r="B6526" i="5"/>
  <c r="B6527" i="5"/>
  <c r="B6528" i="5"/>
  <c r="B6529" i="5"/>
  <c r="B6530" i="5"/>
  <c r="B6531" i="5"/>
  <c r="B6532" i="5"/>
  <c r="B6533" i="5"/>
  <c r="B6534" i="5"/>
  <c r="B6535" i="5"/>
  <c r="B6536" i="5"/>
  <c r="B6537" i="5"/>
  <c r="B6538" i="5"/>
  <c r="B6539" i="5"/>
  <c r="B6540" i="5"/>
  <c r="B6541" i="5"/>
  <c r="B6542" i="5"/>
  <c r="B6543" i="5"/>
  <c r="B6544" i="5"/>
  <c r="B6545" i="5"/>
  <c r="B6546" i="5"/>
  <c r="B6547" i="5"/>
  <c r="B6548" i="5"/>
  <c r="B6549" i="5"/>
  <c r="B6550" i="5"/>
  <c r="B6551" i="5"/>
  <c r="B6552" i="5"/>
  <c r="B6553" i="5"/>
  <c r="B6554" i="5"/>
  <c r="B6555" i="5"/>
  <c r="B6556" i="5"/>
  <c r="B6557" i="5"/>
  <c r="B6558" i="5"/>
  <c r="B6559" i="5"/>
  <c r="B6560" i="5"/>
  <c r="B6561" i="5"/>
  <c r="B6562" i="5"/>
  <c r="B6563" i="5"/>
  <c r="B6564" i="5"/>
  <c r="B6565" i="5"/>
  <c r="B6566" i="5"/>
  <c r="B6567" i="5"/>
  <c r="B6568" i="5"/>
  <c r="B6569" i="5"/>
  <c r="B6570" i="5"/>
  <c r="B6571" i="5"/>
  <c r="B6572" i="5"/>
  <c r="B6573" i="5"/>
  <c r="B6574" i="5"/>
  <c r="B6575" i="5"/>
  <c r="B6576" i="5"/>
  <c r="B6577" i="5"/>
  <c r="B6578" i="5"/>
  <c r="B6579" i="5"/>
  <c r="B6580" i="5"/>
  <c r="B6581" i="5"/>
  <c r="B6582" i="5"/>
  <c r="B6583" i="5"/>
  <c r="B6584" i="5"/>
  <c r="B6585" i="5"/>
  <c r="B6586" i="5"/>
  <c r="B6587" i="5"/>
  <c r="B6588" i="5"/>
  <c r="B6589" i="5"/>
  <c r="B6590" i="5"/>
  <c r="B6591" i="5"/>
  <c r="B6592" i="5"/>
  <c r="B6593" i="5"/>
  <c r="B6594" i="5"/>
  <c r="B6595" i="5"/>
  <c r="B6596" i="5"/>
  <c r="B6597" i="5"/>
  <c r="B6598" i="5"/>
  <c r="B6599" i="5"/>
  <c r="B6600" i="5"/>
  <c r="B6601" i="5"/>
  <c r="B6602" i="5"/>
  <c r="B6603" i="5"/>
  <c r="B6604" i="5"/>
  <c r="B6605" i="5"/>
  <c r="B6606" i="5"/>
  <c r="B6607" i="5"/>
  <c r="B6608" i="5"/>
  <c r="B6609" i="5"/>
  <c r="B6610" i="5"/>
  <c r="B6611" i="5"/>
  <c r="B6612" i="5"/>
  <c r="B6613" i="5"/>
  <c r="B6614" i="5"/>
  <c r="B6615" i="5"/>
  <c r="B6616" i="5"/>
  <c r="B6617" i="5"/>
  <c r="B6618" i="5"/>
  <c r="B6619" i="5"/>
  <c r="B6620" i="5"/>
  <c r="B6621" i="5"/>
  <c r="B6622" i="5"/>
  <c r="B6623" i="5"/>
  <c r="B6624" i="5"/>
  <c r="B6625" i="5"/>
  <c r="B6626" i="5"/>
  <c r="B6627" i="5"/>
  <c r="B6628" i="5"/>
  <c r="B6629" i="5"/>
  <c r="B6630" i="5"/>
  <c r="B6631" i="5"/>
  <c r="B6632" i="5"/>
  <c r="B6633" i="5"/>
  <c r="B6634" i="5"/>
  <c r="B6635" i="5"/>
  <c r="B6636" i="5"/>
  <c r="B6637" i="5"/>
  <c r="B6638" i="5"/>
  <c r="B6639" i="5"/>
  <c r="B6640" i="5"/>
  <c r="B6641" i="5"/>
  <c r="B6642" i="5"/>
  <c r="B6643" i="5"/>
  <c r="B6644" i="5"/>
  <c r="B6645" i="5"/>
  <c r="B6646" i="5"/>
  <c r="B6647" i="5"/>
  <c r="B6648" i="5"/>
  <c r="B6649" i="5"/>
  <c r="B6650" i="5"/>
  <c r="B6651" i="5"/>
  <c r="B6652" i="5"/>
  <c r="B6653" i="5"/>
  <c r="B6654" i="5"/>
  <c r="B6655" i="5"/>
  <c r="B6656" i="5"/>
  <c r="B6657" i="5"/>
  <c r="B6658" i="5"/>
  <c r="B6659" i="5"/>
  <c r="B6660" i="5"/>
  <c r="B6661" i="5"/>
  <c r="B6662" i="5"/>
  <c r="B6663" i="5"/>
  <c r="B6664" i="5"/>
  <c r="B6665" i="5"/>
  <c r="B6666" i="5"/>
  <c r="B6667" i="5"/>
  <c r="B6668" i="5"/>
  <c r="B6669" i="5"/>
  <c r="B6670" i="5"/>
  <c r="B6671" i="5"/>
  <c r="B6672" i="5"/>
  <c r="B6673" i="5"/>
  <c r="B6674" i="5"/>
  <c r="B6675" i="5"/>
  <c r="B6676" i="5"/>
  <c r="B6677" i="5"/>
  <c r="B6678" i="5"/>
  <c r="B6679" i="5"/>
  <c r="B6680" i="5"/>
  <c r="B6681" i="5"/>
  <c r="B6682" i="5"/>
  <c r="B6683" i="5"/>
  <c r="B6684" i="5"/>
  <c r="B6685" i="5"/>
  <c r="B6686" i="5"/>
  <c r="B6687" i="5"/>
  <c r="B6688" i="5"/>
  <c r="B6689" i="5"/>
  <c r="B6690" i="5"/>
  <c r="B6691" i="5"/>
  <c r="B6692" i="5"/>
  <c r="B6693" i="5"/>
  <c r="B6694" i="5"/>
  <c r="B6695" i="5"/>
  <c r="B6696" i="5"/>
  <c r="B6697" i="5"/>
  <c r="B6698" i="5"/>
  <c r="B6699" i="5"/>
  <c r="B6700" i="5"/>
  <c r="B6701" i="5"/>
  <c r="B6702" i="5"/>
  <c r="B6703" i="5"/>
  <c r="B6704" i="5"/>
  <c r="B6705" i="5"/>
  <c r="B6706" i="5"/>
  <c r="B6707" i="5"/>
  <c r="B6708" i="5"/>
  <c r="B6709" i="5"/>
  <c r="B6710" i="5"/>
  <c r="B6711" i="5"/>
  <c r="B6712" i="5"/>
  <c r="B6713" i="5"/>
  <c r="B6714" i="5"/>
  <c r="B6715" i="5"/>
  <c r="B6716" i="5"/>
  <c r="B6717" i="5"/>
  <c r="B6718" i="5"/>
  <c r="B6719" i="5"/>
  <c r="B6720" i="5"/>
  <c r="B6721" i="5"/>
  <c r="B6722" i="5"/>
  <c r="B6723" i="5"/>
  <c r="B6724" i="5"/>
  <c r="B6725" i="5"/>
  <c r="B6726" i="5"/>
  <c r="B6727" i="5"/>
  <c r="B6728" i="5"/>
  <c r="B6729" i="5"/>
  <c r="B6730" i="5"/>
  <c r="B6731" i="5"/>
  <c r="B6732" i="5"/>
  <c r="B6733" i="5"/>
  <c r="B6734" i="5"/>
  <c r="B6735" i="5"/>
  <c r="B6736" i="5"/>
  <c r="B6737" i="5"/>
  <c r="B6738" i="5"/>
  <c r="B6739" i="5"/>
  <c r="B6740" i="5"/>
  <c r="B6741" i="5"/>
  <c r="B6742" i="5"/>
  <c r="B6743" i="5"/>
  <c r="B6744" i="5"/>
  <c r="B6745" i="5"/>
  <c r="B6746" i="5"/>
  <c r="B6747" i="5"/>
  <c r="B6748" i="5"/>
  <c r="B6749" i="5"/>
  <c r="B6750" i="5"/>
  <c r="B6751" i="5"/>
  <c r="B6752" i="5"/>
  <c r="B6753" i="5"/>
  <c r="B6754" i="5"/>
  <c r="B6755" i="5"/>
  <c r="B6756" i="5"/>
  <c r="B6757" i="5"/>
  <c r="B6758" i="5"/>
  <c r="B6759" i="5"/>
  <c r="B6760" i="5"/>
  <c r="B6761" i="5"/>
  <c r="B6762" i="5"/>
  <c r="B6763" i="5"/>
  <c r="B6764" i="5"/>
  <c r="B6765" i="5"/>
  <c r="B6766" i="5"/>
  <c r="B6767" i="5"/>
  <c r="B6768" i="5"/>
  <c r="B6769" i="5"/>
  <c r="B6770" i="5"/>
  <c r="B6771" i="5"/>
  <c r="B6772" i="5"/>
  <c r="B6773" i="5"/>
  <c r="B6774" i="5"/>
  <c r="B6775" i="5"/>
  <c r="B6776" i="5"/>
  <c r="B6777" i="5"/>
  <c r="B6778" i="5"/>
  <c r="B6779" i="5"/>
  <c r="B6780" i="5"/>
  <c r="B6781" i="5"/>
  <c r="B6782" i="5"/>
  <c r="B6783" i="5"/>
  <c r="B6784" i="5"/>
  <c r="B6785" i="5"/>
  <c r="B6786" i="5"/>
  <c r="B6787" i="5"/>
  <c r="B6788" i="5"/>
  <c r="B6789" i="5"/>
  <c r="B6790" i="5"/>
  <c r="B6791" i="5"/>
  <c r="B6792" i="5"/>
  <c r="B6793" i="5"/>
  <c r="B6794" i="5"/>
  <c r="B6795" i="5"/>
  <c r="B6796" i="5"/>
  <c r="B6797" i="5"/>
  <c r="B6798" i="5"/>
  <c r="B6799" i="5"/>
  <c r="B6800" i="5"/>
  <c r="B6801" i="5"/>
  <c r="B6802" i="5"/>
  <c r="B6803" i="5"/>
  <c r="B6804" i="5"/>
  <c r="B6805" i="5"/>
  <c r="B6806" i="5"/>
  <c r="B6807" i="5"/>
  <c r="B6808" i="5"/>
  <c r="B6809" i="5"/>
  <c r="B6810" i="5"/>
  <c r="B6811" i="5"/>
  <c r="B6812" i="5"/>
  <c r="B6813" i="5"/>
  <c r="B6814" i="5"/>
  <c r="B6815" i="5"/>
  <c r="B6816" i="5"/>
  <c r="B6817" i="5"/>
  <c r="B6818" i="5"/>
  <c r="B6819" i="5"/>
  <c r="B6820" i="5"/>
  <c r="B6821" i="5"/>
  <c r="B6822" i="5"/>
  <c r="B6823" i="5"/>
  <c r="B6824" i="5"/>
  <c r="B6825" i="5"/>
  <c r="B6826" i="5"/>
  <c r="B6827" i="5"/>
  <c r="B6828" i="5"/>
  <c r="B6829" i="5"/>
  <c r="B6830" i="5"/>
  <c r="B6831" i="5"/>
  <c r="B6832" i="5"/>
  <c r="B6833" i="5"/>
  <c r="B6834" i="5"/>
  <c r="B6835" i="5"/>
  <c r="B6836" i="5"/>
  <c r="B6837" i="5"/>
  <c r="B6838" i="5"/>
  <c r="B6839" i="5"/>
  <c r="B6840" i="5"/>
  <c r="B6841" i="5"/>
  <c r="B6842" i="5"/>
  <c r="B6843" i="5"/>
  <c r="B6844" i="5"/>
  <c r="B6845" i="5"/>
  <c r="B6846" i="5"/>
  <c r="B6847" i="5"/>
  <c r="B6848" i="5"/>
  <c r="B6849" i="5"/>
  <c r="B6850" i="5"/>
  <c r="B6851" i="5"/>
  <c r="B6852" i="5"/>
  <c r="B6853" i="5"/>
  <c r="B6854" i="5"/>
  <c r="B6855" i="5"/>
  <c r="B6856" i="5"/>
  <c r="B6857" i="5"/>
  <c r="B6858" i="5"/>
  <c r="B6859" i="5"/>
  <c r="B6860" i="5"/>
  <c r="B6861" i="5"/>
  <c r="B6862" i="5"/>
  <c r="B6863" i="5"/>
  <c r="B6864" i="5"/>
  <c r="B6865" i="5"/>
  <c r="B6866" i="5"/>
  <c r="B6867" i="5"/>
  <c r="B6868" i="5"/>
  <c r="B6869" i="5"/>
  <c r="B6870" i="5"/>
  <c r="B6871" i="5"/>
  <c r="B6872" i="5"/>
  <c r="B6873" i="5"/>
  <c r="B6874" i="5"/>
  <c r="B6875" i="5"/>
  <c r="B6876" i="5"/>
  <c r="B6877" i="5"/>
  <c r="B6878" i="5"/>
  <c r="B6879" i="5"/>
  <c r="B6880" i="5"/>
  <c r="B6881" i="5"/>
  <c r="B6882" i="5"/>
  <c r="B6883" i="5"/>
  <c r="B6884" i="5"/>
  <c r="B6885" i="5"/>
  <c r="B6886" i="5"/>
  <c r="B6887" i="5"/>
  <c r="B6888" i="5"/>
  <c r="B6889" i="5"/>
  <c r="B6890" i="5"/>
  <c r="B6891" i="5"/>
  <c r="B6892" i="5"/>
  <c r="B6893" i="5"/>
  <c r="B6894" i="5"/>
  <c r="B6895" i="5"/>
  <c r="B6896" i="5"/>
  <c r="B6897" i="5"/>
  <c r="B6898" i="5"/>
  <c r="B6899" i="5"/>
  <c r="B6900" i="5"/>
  <c r="B6901" i="5"/>
  <c r="B6902" i="5"/>
  <c r="B6903" i="5"/>
  <c r="B6904" i="5"/>
  <c r="B6905" i="5"/>
  <c r="B6906" i="5"/>
  <c r="B6907" i="5"/>
  <c r="B6908" i="5"/>
  <c r="B6909" i="5"/>
  <c r="B6910" i="5"/>
  <c r="B6911" i="5"/>
  <c r="B6912" i="5"/>
  <c r="B6913" i="5"/>
  <c r="B6914" i="5"/>
  <c r="B6915" i="5"/>
  <c r="B6916" i="5"/>
  <c r="B6917" i="5"/>
  <c r="B6918" i="5"/>
  <c r="B6919" i="5"/>
  <c r="B6920" i="5"/>
  <c r="B6921" i="5"/>
  <c r="B6922" i="5"/>
  <c r="B6923" i="5"/>
  <c r="B1" i="5"/>
  <c r="O2" i="2"/>
  <c r="D6209" i="5" l="1"/>
  <c r="D6201" i="5"/>
  <c r="D6193" i="5"/>
  <c r="D6185" i="5"/>
  <c r="D6177" i="5"/>
  <c r="D6169" i="5"/>
  <c r="D6161" i="5"/>
  <c r="D6153" i="5"/>
  <c r="D6145" i="5"/>
  <c r="D6137" i="5"/>
  <c r="D6129" i="5"/>
  <c r="D6121" i="5"/>
  <c r="D6113" i="5"/>
  <c r="D6105" i="5"/>
  <c r="D6097" i="5"/>
  <c r="D6089" i="5"/>
  <c r="D6081" i="5"/>
  <c r="D6073" i="5"/>
  <c r="D6065" i="5"/>
  <c r="D6057" i="5"/>
  <c r="D6049" i="5"/>
  <c r="D6041" i="5"/>
  <c r="D6033" i="5"/>
  <c r="D6025" i="5"/>
  <c r="D6017" i="5"/>
  <c r="D6009" i="5"/>
  <c r="D6001" i="5"/>
  <c r="D5993" i="5"/>
  <c r="D5985" i="5"/>
  <c r="D5977" i="5"/>
  <c r="D5969" i="5"/>
  <c r="D5961" i="5"/>
  <c r="D5953" i="5"/>
  <c r="D5945" i="5"/>
  <c r="D5937" i="5"/>
  <c r="D5929" i="5"/>
  <c r="D5921" i="5"/>
  <c r="D5913" i="5"/>
  <c r="D5905" i="5"/>
  <c r="D5897" i="5"/>
  <c r="D5889" i="5"/>
  <c r="D5881" i="5"/>
  <c r="D5873" i="5"/>
  <c r="D5865" i="5"/>
  <c r="D5857" i="5"/>
  <c r="D5849" i="5"/>
  <c r="D5841" i="5"/>
  <c r="D5833" i="5"/>
  <c r="D5825" i="5"/>
  <c r="D5817" i="5"/>
  <c r="D5809" i="5"/>
  <c r="D5612" i="5"/>
  <c r="D5596" i="5"/>
  <c r="D5580" i="5"/>
  <c r="D5564" i="5"/>
  <c r="D5548" i="5"/>
  <c r="D5541" i="5"/>
  <c r="D5537" i="5"/>
  <c r="D5533" i="5"/>
  <c r="D5529" i="5"/>
  <c r="D5525" i="5"/>
  <c r="D5521" i="5"/>
  <c r="D5517" i="5"/>
  <c r="D5513" i="5"/>
  <c r="D5509" i="5"/>
  <c r="D5505" i="5"/>
  <c r="D5501" i="5"/>
  <c r="D5497" i="5"/>
  <c r="D5493" i="5"/>
  <c r="D5489" i="5"/>
  <c r="D5485" i="5"/>
  <c r="D5481" i="5"/>
  <c r="D5477" i="5"/>
  <c r="D5473" i="5"/>
  <c r="D5469" i="5"/>
  <c r="D5465" i="5"/>
  <c r="D5461" i="5"/>
  <c r="D5457" i="5"/>
  <c r="D5453" i="5"/>
  <c r="D5449" i="5"/>
  <c r="D5445" i="5"/>
  <c r="D5441" i="5"/>
  <c r="D5437" i="5"/>
  <c r="D5433" i="5"/>
  <c r="D5429" i="5"/>
  <c r="D5425" i="5"/>
  <c r="D5421" i="5"/>
  <c r="D5417" i="5"/>
  <c r="D5413" i="5"/>
  <c r="D5409" i="5"/>
  <c r="D5405" i="5"/>
  <c r="D5401" i="5"/>
  <c r="D5397" i="5"/>
  <c r="D5393" i="5"/>
  <c r="D5389" i="5"/>
  <c r="D5385" i="5"/>
  <c r="D5381" i="5"/>
  <c r="D5377" i="5"/>
  <c r="D5373" i="5"/>
  <c r="D5369" i="5"/>
  <c r="D5365" i="5"/>
  <c r="D5361" i="5"/>
  <c r="D5357" i="5"/>
  <c r="D5353" i="5"/>
  <c r="D5349" i="5"/>
  <c r="D5345" i="5"/>
  <c r="D5341" i="5"/>
  <c r="D5337" i="5"/>
  <c r="D5333" i="5"/>
  <c r="D5329" i="5"/>
  <c r="D5325" i="5"/>
  <c r="D5321" i="5"/>
  <c r="D5317" i="5"/>
  <c r="D5313" i="5"/>
  <c r="D5309" i="5"/>
  <c r="D5305" i="5"/>
  <c r="D5301" i="5"/>
  <c r="D5608" i="5"/>
  <c r="D5601" i="5"/>
  <c r="D5592" i="5"/>
  <c r="D5585" i="5"/>
  <c r="D5576" i="5"/>
  <c r="D5569" i="5"/>
  <c r="D5560" i="5"/>
  <c r="D5553" i="5"/>
  <c r="D6205" i="5"/>
  <c r="D6197" i="5"/>
  <c r="D6189" i="5"/>
  <c r="D6181" i="5"/>
  <c r="D6173" i="5"/>
  <c r="D6165" i="5"/>
  <c r="D6157" i="5"/>
  <c r="D6149" i="5"/>
  <c r="D6141" i="5"/>
  <c r="D6133" i="5"/>
  <c r="D6125" i="5"/>
  <c r="D6117" i="5"/>
  <c r="D6109" i="5"/>
  <c r="D6101" i="5"/>
  <c r="D6093" i="5"/>
  <c r="D6085" i="5"/>
  <c r="D6077" i="5"/>
  <c r="D6069" i="5"/>
  <c r="D6061" i="5"/>
  <c r="D6053" i="5"/>
  <c r="D6045" i="5"/>
  <c r="D6037" i="5"/>
  <c r="D6029" i="5"/>
  <c r="D6021" i="5"/>
  <c r="D6013" i="5"/>
  <c r="D6005" i="5"/>
  <c r="D5997" i="5"/>
  <c r="D5989" i="5"/>
  <c r="D5981" i="5"/>
  <c r="D5973" i="5"/>
  <c r="D5965" i="5"/>
  <c r="D5957" i="5"/>
  <c r="D5949" i="5"/>
  <c r="D5941" i="5"/>
  <c r="D5933" i="5"/>
  <c r="D5925" i="5"/>
  <c r="D5917" i="5"/>
  <c r="D5909" i="5"/>
  <c r="D5901" i="5"/>
  <c r="D5893" i="5"/>
  <c r="D5885" i="5"/>
  <c r="D5877" i="5"/>
  <c r="D5869" i="5"/>
  <c r="D5861" i="5"/>
  <c r="D5853" i="5"/>
  <c r="D5845" i="5"/>
  <c r="D5837" i="5"/>
  <c r="D5829" i="5"/>
  <c r="D5821" i="5"/>
  <c r="D5813" i="5"/>
  <c r="D5805" i="5"/>
  <c r="D5797" i="5"/>
  <c r="D5789" i="5"/>
  <c r="D5781" i="5"/>
  <c r="D5773" i="5"/>
  <c r="D5765" i="5"/>
  <c r="D5757" i="5"/>
  <c r="D5749" i="5"/>
  <c r="D5741" i="5"/>
  <c r="D5733" i="5"/>
  <c r="D5725" i="5"/>
  <c r="D5717" i="5"/>
  <c r="D5709" i="5"/>
  <c r="D5701" i="5"/>
  <c r="D5693" i="5"/>
  <c r="D5685" i="5"/>
  <c r="D5677" i="5"/>
  <c r="D5669" i="5"/>
  <c r="D5661" i="5"/>
  <c r="D5653" i="5"/>
  <c r="D5645" i="5"/>
  <c r="D5637" i="5"/>
  <c r="D5629" i="5"/>
  <c r="D5604" i="5"/>
  <c r="D5588" i="5"/>
  <c r="D5572" i="5"/>
  <c r="D5556" i="5"/>
  <c r="D5609" i="5"/>
  <c r="D5600" i="5"/>
  <c r="D5593" i="5"/>
  <c r="D5584" i="5"/>
  <c r="D5577" i="5"/>
  <c r="D5568" i="5"/>
  <c r="D5561" i="5"/>
  <c r="D5552" i="5"/>
  <c r="D5545" i="5"/>
  <c r="D5297" i="5"/>
  <c r="D5293" i="5"/>
  <c r="D5289" i="5"/>
  <c r="D5285" i="5"/>
  <c r="D5281" i="5"/>
  <c r="D5277" i="5"/>
  <c r="D5273" i="5"/>
  <c r="D5269" i="5"/>
  <c r="D5265" i="5"/>
  <c r="D5261" i="5"/>
  <c r="D5257" i="5"/>
  <c r="D5253" i="5"/>
  <c r="D5249" i="5"/>
  <c r="D5245" i="5"/>
  <c r="D5241" i="5"/>
  <c r="D5237" i="5"/>
  <c r="D5233" i="5"/>
  <c r="D5229" i="5"/>
  <c r="D5225" i="5"/>
  <c r="D5221" i="5"/>
  <c r="D5217" i="5"/>
  <c r="D5213" i="5"/>
  <c r="D5209" i="5"/>
  <c r="D5205" i="5"/>
  <c r="D5201" i="5"/>
  <c r="D5197" i="5"/>
  <c r="D5193" i="5"/>
  <c r="D5189" i="5"/>
  <c r="D5185" i="5"/>
  <c r="D5181" i="5"/>
  <c r="D5177" i="5"/>
  <c r="D5173" i="5"/>
  <c r="D5169" i="5"/>
  <c r="D5165" i="5"/>
  <c r="D5161" i="5"/>
  <c r="D5157" i="5"/>
  <c r="D5153" i="5"/>
  <c r="D5149" i="5"/>
  <c r="D5145" i="5"/>
  <c r="D5141" i="5"/>
  <c r="D5137" i="5"/>
  <c r="D5133" i="5"/>
  <c r="D5129" i="5"/>
  <c r="D5125" i="5"/>
  <c r="D5121" i="5"/>
  <c r="D5117" i="5"/>
  <c r="D5113" i="5"/>
  <c r="D5109" i="5"/>
  <c r="D5105" i="5"/>
  <c r="D5101" i="5"/>
  <c r="D5097" i="5"/>
  <c r="D5093" i="5"/>
  <c r="D5089" i="5"/>
  <c r="D5085" i="5"/>
  <c r="D5081" i="5"/>
  <c r="D5077" i="5"/>
  <c r="D5073" i="5"/>
  <c r="D5069" i="5"/>
  <c r="D5065" i="5"/>
  <c r="D5061" i="5"/>
  <c r="D5057" i="5"/>
  <c r="D5053" i="5"/>
  <c r="D5049" i="5"/>
  <c r="D5045" i="5"/>
  <c r="D5041" i="5"/>
  <c r="D5037" i="5"/>
  <c r="D5033" i="5"/>
  <c r="D5029" i="5"/>
  <c r="D5025" i="5"/>
  <c r="D5021" i="5"/>
  <c r="D5017" i="5"/>
  <c r="D5013" i="5"/>
  <c r="D5009" i="5"/>
  <c r="D5005" i="5"/>
  <c r="D5001" i="5"/>
  <c r="D4997" i="5"/>
  <c r="D4993" i="5"/>
  <c r="D4989" i="5"/>
  <c r="D4985" i="5"/>
  <c r="D4981" i="5"/>
  <c r="D4977" i="5"/>
  <c r="D4973" i="5"/>
  <c r="D4969" i="5"/>
  <c r="D4156" i="5"/>
  <c r="D4152" i="5"/>
  <c r="D4148" i="5"/>
  <c r="D4144" i="5"/>
  <c r="D4140" i="5"/>
  <c r="D4136" i="5"/>
  <c r="D4132" i="5"/>
  <c r="D4128" i="5"/>
  <c r="D4124" i="5"/>
  <c r="D4120" i="5"/>
  <c r="D4116" i="5"/>
  <c r="D4112" i="5"/>
  <c r="D4108" i="5"/>
  <c r="D4104" i="5"/>
  <c r="D4100" i="5"/>
  <c r="D4096" i="5"/>
  <c r="D4092" i="5"/>
  <c r="D4088" i="5"/>
  <c r="D4084" i="5"/>
  <c r="D4080" i="5"/>
  <c r="D4076" i="5"/>
  <c r="D4072" i="5"/>
  <c r="D4068" i="5"/>
  <c r="D4064" i="5"/>
  <c r="D4060" i="5"/>
  <c r="D4056" i="5"/>
  <c r="D4052" i="5"/>
  <c r="D4048" i="5"/>
  <c r="D4044" i="5"/>
  <c r="D4040" i="5"/>
  <c r="D4036" i="5"/>
  <c r="D4032" i="5"/>
  <c r="D4028" i="5"/>
  <c r="D4024" i="5"/>
  <c r="D4020" i="5"/>
  <c r="D4016" i="5"/>
  <c r="D4012" i="5"/>
  <c r="D4008" i="5"/>
  <c r="D4004" i="5"/>
  <c r="D4000" i="5"/>
  <c r="D3996" i="5"/>
  <c r="D3992" i="5"/>
  <c r="D3988" i="5"/>
  <c r="D3984" i="5"/>
  <c r="D3980" i="5"/>
  <c r="D3976" i="5"/>
  <c r="D3972" i="5"/>
  <c r="D3968" i="5"/>
  <c r="D3964" i="5"/>
  <c r="D3960" i="5"/>
  <c r="D3956" i="5"/>
  <c r="D3952" i="5"/>
  <c r="D3948" i="5"/>
  <c r="D3944" i="5"/>
  <c r="D3940" i="5"/>
  <c r="D3936" i="5"/>
  <c r="D3932" i="5"/>
  <c r="D3928" i="5"/>
  <c r="D3924" i="5"/>
  <c r="D3920" i="5"/>
  <c r="D3916" i="5"/>
  <c r="D3912" i="5"/>
  <c r="D3908" i="5"/>
  <c r="D3904" i="5"/>
  <c r="D3900" i="5"/>
  <c r="D3896" i="5"/>
  <c r="D3892" i="5"/>
  <c r="D3888" i="5"/>
  <c r="D3884" i="5"/>
  <c r="D3880" i="5"/>
  <c r="D3876" i="5"/>
  <c r="D3872" i="5"/>
  <c r="D3868" i="5"/>
  <c r="D3864" i="5"/>
  <c r="D3860" i="5"/>
  <c r="D3856" i="5"/>
  <c r="D3850" i="5"/>
  <c r="D3837" i="5"/>
  <c r="D3823" i="5"/>
  <c r="D3818" i="5"/>
  <c r="D3805" i="5"/>
  <c r="D3791" i="5"/>
  <c r="D3786" i="5"/>
  <c r="D3773" i="5"/>
  <c r="D3759" i="5"/>
  <c r="D3754" i="5"/>
  <c r="D3741" i="5"/>
  <c r="D3727" i="5"/>
  <c r="D3722" i="5"/>
  <c r="D3709" i="5"/>
  <c r="D3695" i="5"/>
  <c r="D3690" i="5"/>
  <c r="D3677" i="5"/>
  <c r="D3663" i="5"/>
  <c r="D3658" i="5"/>
  <c r="D3642" i="5"/>
  <c r="D3634" i="5"/>
  <c r="D3626" i="5"/>
  <c r="D3618" i="5"/>
  <c r="D3605" i="5"/>
  <c r="D3601" i="5"/>
  <c r="D3597" i="5"/>
  <c r="D3593" i="5"/>
  <c r="D3589" i="5"/>
  <c r="D3585" i="5"/>
  <c r="D3581" i="5"/>
  <c r="D3577" i="5"/>
  <c r="D3573" i="5"/>
  <c r="D3569" i="5"/>
  <c r="D3565" i="5"/>
  <c r="D3561" i="5"/>
  <c r="D3557" i="5"/>
  <c r="D3553" i="5"/>
  <c r="D3549" i="5"/>
  <c r="D3545" i="5"/>
  <c r="D3541" i="5"/>
  <c r="D3537" i="5"/>
  <c r="D3533" i="5"/>
  <c r="D3529" i="5"/>
  <c r="D3525" i="5"/>
  <c r="D3521" i="5"/>
  <c r="D3517" i="5"/>
  <c r="D3513" i="5"/>
  <c r="D3509" i="5"/>
  <c r="D3505" i="5"/>
  <c r="D3501" i="5"/>
  <c r="D3497" i="5"/>
  <c r="D3493" i="5"/>
  <c r="D3489" i="5"/>
  <c r="D3485" i="5"/>
  <c r="D3481" i="5"/>
  <c r="D3477" i="5"/>
  <c r="D3473" i="5"/>
  <c r="D3469" i="5"/>
  <c r="D3465" i="5"/>
  <c r="D3461" i="5"/>
  <c r="D3457" i="5"/>
  <c r="D3453" i="5"/>
  <c r="D3449" i="5"/>
  <c r="D3445" i="5"/>
  <c r="D3441" i="5"/>
  <c r="D3437" i="5"/>
  <c r="D3433" i="5"/>
  <c r="D3429" i="5"/>
  <c r="D3425" i="5"/>
  <c r="D3421" i="5"/>
  <c r="D3417" i="5"/>
  <c r="D3413" i="5"/>
  <c r="D3409" i="5"/>
  <c r="D3405" i="5"/>
  <c r="D3401" i="5"/>
  <c r="D3397" i="5"/>
  <c r="D3393" i="5"/>
  <c r="D4184" i="5"/>
  <c r="D4180" i="5"/>
  <c r="D4176" i="5"/>
  <c r="D4172" i="5"/>
  <c r="D4168" i="5"/>
  <c r="D4164" i="5"/>
  <c r="D4160" i="5"/>
  <c r="D3847" i="5"/>
  <c r="D3842" i="5"/>
  <c r="D3829" i="5"/>
  <c r="D3815" i="5"/>
  <c r="D3810" i="5"/>
  <c r="D3797" i="5"/>
  <c r="D3783" i="5"/>
  <c r="D3778" i="5"/>
  <c r="D3765" i="5"/>
  <c r="D3751" i="5"/>
  <c r="D3746" i="5"/>
  <c r="D3733" i="5"/>
  <c r="D3719" i="5"/>
  <c r="D3714" i="5"/>
  <c r="D3701" i="5"/>
  <c r="D3687" i="5"/>
  <c r="D3682" i="5"/>
  <c r="D3669" i="5"/>
  <c r="D3655" i="5"/>
  <c r="D3650" i="5"/>
  <c r="D3645" i="5"/>
  <c r="D3637" i="5"/>
  <c r="D3629" i="5"/>
  <c r="D3621" i="5"/>
  <c r="D4672" i="5"/>
  <c r="D4668" i="5"/>
  <c r="D4664" i="5"/>
  <c r="D4660" i="5"/>
  <c r="D4656" i="5"/>
  <c r="D4652" i="5"/>
  <c r="D4648" i="5"/>
  <c r="D4644" i="5"/>
  <c r="D4640" i="5"/>
  <c r="D4636" i="5"/>
  <c r="D4632" i="5"/>
  <c r="D4628" i="5"/>
  <c r="D4624" i="5"/>
  <c r="D4620" i="5"/>
  <c r="D4616" i="5"/>
  <c r="D4612" i="5"/>
  <c r="D4608" i="5"/>
  <c r="D4604" i="5"/>
  <c r="D4600" i="5"/>
  <c r="D4596" i="5"/>
  <c r="D4592" i="5"/>
  <c r="D4588" i="5"/>
  <c r="D4584" i="5"/>
  <c r="D4580" i="5"/>
  <c r="D4576" i="5"/>
  <c r="D4572" i="5"/>
  <c r="D4568" i="5"/>
  <c r="D4564" i="5"/>
  <c r="D4560" i="5"/>
  <c r="D4556" i="5"/>
  <c r="D4552" i="5"/>
  <c r="D4548" i="5"/>
  <c r="D4544" i="5"/>
  <c r="D4540" i="5"/>
  <c r="D4536" i="5"/>
  <c r="D4532" i="5"/>
  <c r="D4528" i="5"/>
  <c r="D4524" i="5"/>
  <c r="D4520" i="5"/>
  <c r="D4516" i="5"/>
  <c r="D4512" i="5"/>
  <c r="D4508" i="5"/>
  <c r="D4504" i="5"/>
  <c r="D4500" i="5"/>
  <c r="D4496" i="5"/>
  <c r="D4492" i="5"/>
  <c r="D4488" i="5"/>
  <c r="D4484" i="5"/>
  <c r="D4480" i="5"/>
  <c r="D4476" i="5"/>
  <c r="D4472" i="5"/>
  <c r="D4468" i="5"/>
  <c r="D4464" i="5"/>
  <c r="D4460" i="5"/>
  <c r="D4456" i="5"/>
  <c r="D4452" i="5"/>
  <c r="D4448" i="5"/>
  <c r="D4444" i="5"/>
  <c r="D4440" i="5"/>
  <c r="D4436" i="5"/>
  <c r="D4432" i="5"/>
  <c r="D4428" i="5"/>
  <c r="D4424" i="5"/>
  <c r="D4420" i="5"/>
  <c r="D4416" i="5"/>
  <c r="D4412" i="5"/>
  <c r="D4408" i="5"/>
  <c r="D4404" i="5"/>
  <c r="D4400" i="5"/>
  <c r="D4396" i="5"/>
  <c r="D4392" i="5"/>
  <c r="D4388" i="5"/>
  <c r="D4384" i="5"/>
  <c r="D4380" i="5"/>
  <c r="D4376" i="5"/>
  <c r="D4372" i="5"/>
  <c r="D4368" i="5"/>
  <c r="D4364" i="5"/>
  <c r="D4360" i="5"/>
  <c r="D4356" i="5"/>
  <c r="D4352" i="5"/>
  <c r="D4348" i="5"/>
  <c r="D4344" i="5"/>
  <c r="D4340" i="5"/>
  <c r="D4336" i="5"/>
  <c r="D4332" i="5"/>
  <c r="D4328" i="5"/>
  <c r="D4324" i="5"/>
  <c r="D4320" i="5"/>
  <c r="D4316" i="5"/>
  <c r="D4312" i="5"/>
  <c r="D4308" i="5"/>
  <c r="D4304" i="5"/>
  <c r="D4300" i="5"/>
  <c r="D4296" i="5"/>
  <c r="D4292" i="5"/>
  <c r="D4288" i="5"/>
  <c r="D4284" i="5"/>
  <c r="D4280" i="5"/>
  <c r="D4276" i="5"/>
  <c r="D4272" i="5"/>
  <c r="D4268" i="5"/>
  <c r="D4264" i="5"/>
  <c r="D4260" i="5"/>
  <c r="D4256" i="5"/>
  <c r="D4252" i="5"/>
  <c r="D4248" i="5"/>
  <c r="D4244" i="5"/>
  <c r="D4240" i="5"/>
  <c r="D4236" i="5"/>
  <c r="D4232" i="5"/>
  <c r="D4228" i="5"/>
  <c r="D4224" i="5"/>
  <c r="D4220" i="5"/>
  <c r="D4216" i="5"/>
  <c r="D4212" i="5"/>
  <c r="D4208" i="5"/>
  <c r="D4204" i="5"/>
  <c r="D4200" i="5"/>
  <c r="D4196" i="5"/>
  <c r="D4192" i="5"/>
  <c r="D4188" i="5"/>
  <c r="D3853" i="5"/>
  <c r="D3839" i="5"/>
  <c r="D3834" i="5"/>
  <c r="D3821" i="5"/>
  <c r="D3807" i="5"/>
  <c r="D3802" i="5"/>
  <c r="D3789" i="5"/>
  <c r="D3775" i="5"/>
  <c r="D3770" i="5"/>
  <c r="D3757" i="5"/>
  <c r="D3743" i="5"/>
  <c r="D3738" i="5"/>
  <c r="D3725" i="5"/>
  <c r="D3711" i="5"/>
  <c r="D3706" i="5"/>
  <c r="D3693" i="5"/>
  <c r="D3679" i="5"/>
  <c r="D3674" i="5"/>
  <c r="D3661" i="5"/>
  <c r="D3647" i="5"/>
  <c r="D3639" i="5"/>
  <c r="D3631" i="5"/>
  <c r="D3623" i="5"/>
  <c r="D4965" i="5"/>
  <c r="D4957" i="5"/>
  <c r="D4949" i="5"/>
  <c r="D4941" i="5"/>
  <c r="D4933" i="5"/>
  <c r="D4925" i="5"/>
  <c r="D4917" i="5"/>
  <c r="D4909" i="5"/>
  <c r="D4901" i="5"/>
  <c r="D3845" i="5"/>
  <c r="D3831" i="5"/>
  <c r="D3826" i="5"/>
  <c r="D3813" i="5"/>
  <c r="D3799" i="5"/>
  <c r="D3794" i="5"/>
  <c r="D3781" i="5"/>
  <c r="D3767" i="5"/>
  <c r="D3762" i="5"/>
  <c r="D3749" i="5"/>
  <c r="D3735" i="5"/>
  <c r="D3730" i="5"/>
  <c r="D3717" i="5"/>
  <c r="D3703" i="5"/>
  <c r="D3698" i="5"/>
  <c r="D3685" i="5"/>
  <c r="D3671" i="5"/>
  <c r="D3666" i="5"/>
  <c r="D3653" i="5"/>
  <c r="D3846" i="5"/>
  <c r="D3838" i="5"/>
  <c r="D3830" i="5"/>
  <c r="D3822" i="5"/>
  <c r="D3814" i="5"/>
  <c r="D3806" i="5"/>
  <c r="D3798" i="5"/>
  <c r="D3790" i="5"/>
  <c r="D3782" i="5"/>
  <c r="D3774" i="5"/>
  <c r="D3766" i="5"/>
  <c r="D3758" i="5"/>
  <c r="D3750" i="5"/>
  <c r="D3742" i="5"/>
  <c r="D3734" i="5"/>
  <c r="D3726" i="5"/>
  <c r="D3718" i="5"/>
  <c r="D3710" i="5"/>
  <c r="D3702" i="5"/>
  <c r="D3694" i="5"/>
  <c r="D3686" i="5"/>
  <c r="D3678" i="5"/>
  <c r="D3670" i="5"/>
  <c r="D3662" i="5"/>
  <c r="D3654" i="5"/>
  <c r="D3617" i="5"/>
  <c r="D3613" i="5"/>
  <c r="D3609" i="5"/>
  <c r="D3230" i="5"/>
  <c r="D3222" i="5"/>
  <c r="D3219" i="5"/>
  <c r="D3214" i="5"/>
  <c r="D3211" i="5"/>
  <c r="D3206" i="5"/>
  <c r="D3203" i="5"/>
  <c r="D3198" i="5"/>
  <c r="D3195" i="5"/>
  <c r="D3190" i="5"/>
  <c r="D3187" i="5"/>
  <c r="D3182" i="5"/>
  <c r="D3179" i="5"/>
  <c r="D3174" i="5"/>
  <c r="D3171" i="5"/>
  <c r="D3079" i="5"/>
  <c r="D3063" i="5"/>
  <c r="D3047" i="5"/>
  <c r="D3031" i="5"/>
  <c r="D3154" i="5"/>
  <c r="D3150" i="5"/>
  <c r="D3146" i="5"/>
  <c r="D3142" i="5"/>
  <c r="D3138" i="5"/>
  <c r="D3134" i="5"/>
  <c r="D3130" i="5"/>
  <c r="D3126" i="5"/>
  <c r="D3122" i="5"/>
  <c r="D3118" i="5"/>
  <c r="D3114" i="5"/>
  <c r="D3110" i="5"/>
  <c r="D3106" i="5"/>
  <c r="D3102" i="5"/>
  <c r="D3098" i="5"/>
  <c r="D3083" i="5"/>
  <c r="D3067" i="5"/>
  <c r="D3051" i="5"/>
  <c r="D3035" i="5"/>
  <c r="D3234" i="5"/>
  <c r="D3226" i="5"/>
  <c r="D3218" i="5"/>
  <c r="D3210" i="5"/>
  <c r="D3202" i="5"/>
  <c r="D3194" i="5"/>
  <c r="D3186" i="5"/>
  <c r="D3178" i="5"/>
  <c r="D3170" i="5"/>
  <c r="D3162" i="5"/>
  <c r="D3087" i="5"/>
  <c r="D3071" i="5"/>
  <c r="D3055" i="5"/>
  <c r="D3039" i="5"/>
  <c r="D3023" i="5"/>
  <c r="D3155" i="5"/>
  <c r="D3151" i="5"/>
  <c r="D3147" i="5"/>
  <c r="D3143" i="5"/>
  <c r="D3139" i="5"/>
  <c r="D3135" i="5"/>
  <c r="D3131" i="5"/>
  <c r="D3127" i="5"/>
  <c r="D3123" i="5"/>
  <c r="D3119" i="5"/>
  <c r="D3115" i="5"/>
  <c r="D3111" i="5"/>
  <c r="D3107" i="5"/>
  <c r="D3103" i="5"/>
  <c r="D3099" i="5"/>
  <c r="D3095" i="5"/>
  <c r="D3091" i="5"/>
  <c r="D3075" i="5"/>
  <c r="D3059" i="5"/>
  <c r="D3043" i="5"/>
  <c r="D3027" i="5"/>
  <c r="D3094" i="5"/>
  <c r="D3090" i="5"/>
  <c r="D3086" i="5"/>
  <c r="D3082" i="5"/>
  <c r="D3078" i="5"/>
  <c r="D3074" i="5"/>
  <c r="D3070" i="5"/>
  <c r="D3066" i="5"/>
  <c r="D3062" i="5"/>
  <c r="D3058" i="5"/>
  <c r="D3054" i="5"/>
  <c r="D3050" i="5"/>
  <c r="D3046" i="5"/>
  <c r="D3042" i="5"/>
  <c r="D3038" i="5"/>
  <c r="D3034" i="5"/>
  <c r="D3030" i="5"/>
  <c r="D3026" i="5"/>
  <c r="D3022" i="5"/>
  <c r="D3018" i="5"/>
  <c r="D3014" i="5"/>
  <c r="D3010" i="5"/>
  <c r="D3006" i="5"/>
  <c r="D3002" i="5"/>
  <c r="D2998" i="5"/>
  <c r="D2994" i="5"/>
  <c r="D2990" i="5"/>
  <c r="D2986" i="5"/>
  <c r="D2982" i="5"/>
  <c r="D2978" i="5"/>
  <c r="D2974" i="5"/>
  <c r="D2970" i="5"/>
  <c r="D2966" i="5"/>
  <c r="D2962" i="5"/>
  <c r="D2958" i="5"/>
  <c r="D2954" i="5"/>
  <c r="D2950" i="5"/>
  <c r="D2946" i="5"/>
  <c r="D2942" i="5"/>
  <c r="D2938" i="5"/>
  <c r="D2934" i="5"/>
  <c r="D2930" i="5"/>
  <c r="D2926" i="5"/>
  <c r="D2922" i="5"/>
  <c r="D2918" i="5"/>
  <c r="D2914" i="5"/>
  <c r="D2910" i="5"/>
  <c r="D2906" i="5"/>
  <c r="D2902" i="5"/>
  <c r="D2898" i="5"/>
  <c r="D2894" i="5"/>
  <c r="D2890" i="5"/>
  <c r="D2886" i="5"/>
  <c r="D2882" i="5"/>
  <c r="D2878" i="5"/>
  <c r="D2874" i="5"/>
  <c r="D2870" i="5"/>
  <c r="D2866" i="5"/>
  <c r="D2862" i="5"/>
  <c r="D2858" i="5"/>
  <c r="D2854" i="5"/>
  <c r="D2850" i="5"/>
  <c r="D2846" i="5"/>
  <c r="D2842" i="5"/>
  <c r="D2838" i="5"/>
  <c r="D2834" i="5"/>
  <c r="D2830" i="5"/>
  <c r="D2826" i="5"/>
  <c r="D2822" i="5"/>
  <c r="D2818" i="5"/>
  <c r="D2814" i="5"/>
  <c r="D2810" i="5"/>
  <c r="D2806" i="5"/>
  <c r="D2802" i="5"/>
  <c r="D2798" i="5"/>
  <c r="D2794" i="5"/>
  <c r="D2790" i="5"/>
  <c r="D2786" i="5"/>
  <c r="D2782" i="5"/>
  <c r="D2778" i="5"/>
  <c r="D2774" i="5"/>
  <c r="D2770" i="5"/>
  <c r="D2766" i="5"/>
  <c r="D2762" i="5"/>
  <c r="D2758" i="5"/>
  <c r="D2754" i="5"/>
  <c r="D2750" i="5"/>
  <c r="D2746" i="5"/>
  <c r="D2742" i="5"/>
  <c r="D2738" i="5"/>
  <c r="D2734" i="5"/>
  <c r="D2730" i="5"/>
  <c r="D2726" i="5"/>
  <c r="D2722" i="5"/>
  <c r="D2718" i="5"/>
  <c r="D2714" i="5"/>
  <c r="D2710" i="5"/>
  <c r="D2706" i="5"/>
  <c r="D2702" i="5"/>
  <c r="D2698" i="5"/>
  <c r="D2694" i="5"/>
  <c r="D2690" i="5"/>
  <c r="D2686" i="5"/>
  <c r="D2682" i="5"/>
  <c r="D2678" i="5"/>
  <c r="D2674" i="5"/>
  <c r="D2670" i="5"/>
  <c r="D2666" i="5"/>
  <c r="D2662" i="5"/>
  <c r="D2658" i="5"/>
  <c r="D2654" i="5"/>
  <c r="D2650" i="5"/>
  <c r="D2646" i="5"/>
  <c r="D2642" i="5"/>
  <c r="D2638" i="5"/>
  <c r="D2634" i="5"/>
  <c r="D2630" i="5"/>
  <c r="D2626" i="5"/>
  <c r="D2622" i="5"/>
  <c r="D2618" i="5"/>
  <c r="D2614" i="5"/>
  <c r="D2610" i="5"/>
  <c r="D2606" i="5"/>
  <c r="D2602" i="5"/>
  <c r="D2598" i="5"/>
  <c r="D2594" i="5"/>
  <c r="D2590" i="5"/>
  <c r="D2586" i="5"/>
  <c r="D2582" i="5"/>
  <c r="D2578" i="5"/>
  <c r="D2574" i="5"/>
  <c r="D2570" i="5"/>
  <c r="D2566" i="5"/>
  <c r="D2562" i="5"/>
  <c r="D2558" i="5"/>
  <c r="D2554" i="5"/>
  <c r="D2550" i="5"/>
  <c r="D2387" i="5"/>
  <c r="D2382" i="5"/>
  <c r="D2371" i="5"/>
  <c r="D2366" i="5"/>
  <c r="D2355" i="5"/>
  <c r="D2350" i="5"/>
  <c r="D2339" i="5"/>
  <c r="D2334" i="5"/>
  <c r="D2323" i="5"/>
  <c r="D2318" i="5"/>
  <c r="D2307" i="5"/>
  <c r="D2302" i="5"/>
  <c r="D2291" i="5"/>
  <c r="D2286" i="5"/>
  <c r="D2275" i="5"/>
  <c r="D2270" i="5"/>
  <c r="D2259" i="5"/>
  <c r="D2252" i="5"/>
  <c r="D2247" i="5"/>
  <c r="D2234" i="5"/>
  <c r="D2220" i="5"/>
  <c r="D2215" i="5"/>
  <c r="D2202" i="5"/>
  <c r="D2548" i="5"/>
  <c r="D2540" i="5"/>
  <c r="D2532" i="5"/>
  <c r="D2524" i="5"/>
  <c r="D2386" i="5"/>
  <c r="D2375" i="5"/>
  <c r="D2370" i="5"/>
  <c r="D2359" i="5"/>
  <c r="D2354" i="5"/>
  <c r="D2343" i="5"/>
  <c r="D2338" i="5"/>
  <c r="D2327" i="5"/>
  <c r="D2322" i="5"/>
  <c r="D2311" i="5"/>
  <c r="D2306" i="5"/>
  <c r="D2295" i="5"/>
  <c r="D2290" i="5"/>
  <c r="D2279" i="5"/>
  <c r="D2274" i="5"/>
  <c r="D2263" i="5"/>
  <c r="D2258" i="5"/>
  <c r="D2244" i="5"/>
  <c r="D2239" i="5"/>
  <c r="D2226" i="5"/>
  <c r="D2212" i="5"/>
  <c r="D2207" i="5"/>
  <c r="D2390" i="5"/>
  <c r="D2379" i="5"/>
  <c r="D2374" i="5"/>
  <c r="D2363" i="5"/>
  <c r="D2358" i="5"/>
  <c r="D2347" i="5"/>
  <c r="D2342" i="5"/>
  <c r="D2331" i="5"/>
  <c r="D2326" i="5"/>
  <c r="D2315" i="5"/>
  <c r="D2310" i="5"/>
  <c r="D2299" i="5"/>
  <c r="D2294" i="5"/>
  <c r="D2283" i="5"/>
  <c r="D2278" i="5"/>
  <c r="D2267" i="5"/>
  <c r="D2262" i="5"/>
  <c r="D2250" i="5"/>
  <c r="D2236" i="5"/>
  <c r="D2231" i="5"/>
  <c r="D2218" i="5"/>
  <c r="D2204" i="5"/>
  <c r="D2199" i="5"/>
  <c r="D1658" i="5"/>
  <c r="D1642" i="5"/>
  <c r="D1626" i="5"/>
  <c r="D1610" i="5"/>
  <c r="D1594" i="5"/>
  <c r="D1578" i="5"/>
  <c r="D1562" i="5"/>
  <c r="D1546" i="5"/>
  <c r="D1530" i="5"/>
  <c r="D1514" i="5"/>
  <c r="D1498" i="5"/>
  <c r="D1482" i="5"/>
  <c r="D2544" i="5"/>
  <c r="D2536" i="5"/>
  <c r="D2528" i="5"/>
  <c r="D2383" i="5"/>
  <c r="D2378" i="5"/>
  <c r="D2367" i="5"/>
  <c r="D2362" i="5"/>
  <c r="D2351" i="5"/>
  <c r="D2346" i="5"/>
  <c r="D2335" i="5"/>
  <c r="D2330" i="5"/>
  <c r="D2319" i="5"/>
  <c r="D2314" i="5"/>
  <c r="D2303" i="5"/>
  <c r="D2298" i="5"/>
  <c r="D2287" i="5"/>
  <c r="D2282" i="5"/>
  <c r="D2271" i="5"/>
  <c r="D2266" i="5"/>
  <c r="D2255" i="5"/>
  <c r="D2242" i="5"/>
  <c r="D2228" i="5"/>
  <c r="D2223" i="5"/>
  <c r="D2210" i="5"/>
  <c r="D2196" i="5"/>
  <c r="D2191" i="5"/>
  <c r="D2187" i="5"/>
  <c r="D2183" i="5"/>
  <c r="D2179" i="5"/>
  <c r="D2175" i="5"/>
  <c r="D2171" i="5"/>
  <c r="D2167" i="5"/>
  <c r="D2163" i="5"/>
  <c r="D2159" i="5"/>
  <c r="D2155" i="5"/>
  <c r="D2151" i="5"/>
  <c r="D2147" i="5"/>
  <c r="D2143" i="5"/>
  <c r="D2139" i="5"/>
  <c r="D2135" i="5"/>
  <c r="D2131" i="5"/>
  <c r="D2127" i="5"/>
  <c r="D2123" i="5"/>
  <c r="D2119" i="5"/>
  <c r="D2115" i="5"/>
  <c r="D2111" i="5"/>
  <c r="D2107" i="5"/>
  <c r="D2103" i="5"/>
  <c r="D2099" i="5"/>
  <c r="D2095" i="5"/>
  <c r="D2091" i="5"/>
  <c r="D2087" i="5"/>
  <c r="D2083" i="5"/>
  <c r="D2079" i="5"/>
  <c r="D2075" i="5"/>
  <c r="D2071" i="5"/>
  <c r="D2067" i="5"/>
  <c r="D2063" i="5"/>
  <c r="D2059" i="5"/>
  <c r="D2055" i="5"/>
  <c r="D2051" i="5"/>
  <c r="D2047" i="5"/>
  <c r="D2043" i="5"/>
  <c r="D2039" i="5"/>
  <c r="D2035" i="5"/>
  <c r="D2031" i="5"/>
  <c r="D2027" i="5"/>
  <c r="D2023" i="5"/>
  <c r="D2019" i="5"/>
  <c r="D2015" i="5"/>
  <c r="D2011" i="5"/>
  <c r="D2007" i="5"/>
  <c r="D2003" i="5"/>
  <c r="D1999" i="5"/>
  <c r="D1995" i="5"/>
  <c r="D1991" i="5"/>
  <c r="D1987" i="5"/>
  <c r="D1983" i="5"/>
  <c r="D1979" i="5"/>
  <c r="D1975" i="5"/>
  <c r="D1971" i="5"/>
  <c r="D1967" i="5"/>
  <c r="D1963" i="5"/>
  <c r="D1959" i="5"/>
  <c r="D1955" i="5"/>
  <c r="D1951" i="5"/>
  <c r="D1947" i="5"/>
  <c r="D1943" i="5"/>
  <c r="D1939" i="5"/>
  <c r="D1935" i="5"/>
  <c r="D1931" i="5"/>
  <c r="D1927" i="5"/>
  <c r="D1923" i="5"/>
  <c r="D1919" i="5"/>
  <c r="D1915" i="5"/>
  <c r="D1911" i="5"/>
  <c r="D1907" i="5"/>
  <c r="D1903" i="5"/>
  <c r="D1899" i="5"/>
  <c r="D1895" i="5"/>
  <c r="D1891" i="5"/>
  <c r="D1887" i="5"/>
  <c r="D1883" i="5"/>
  <c r="D1879" i="5"/>
  <c r="D1875" i="5"/>
  <c r="D1871" i="5"/>
  <c r="D1867" i="5"/>
  <c r="D1863" i="5"/>
  <c r="D1859" i="5"/>
  <c r="D1855" i="5"/>
  <c r="D1851" i="5"/>
  <c r="D1847" i="5"/>
  <c r="D1843" i="5"/>
  <c r="D1839" i="5"/>
  <c r="D1835" i="5"/>
  <c r="D1831" i="5"/>
  <c r="D1827" i="5"/>
  <c r="D1823" i="5"/>
  <c r="D1666" i="5"/>
  <c r="D1650" i="5"/>
  <c r="D1634" i="5"/>
  <c r="D1618" i="5"/>
  <c r="D1602" i="5"/>
  <c r="D1586" i="5"/>
  <c r="D1570" i="5"/>
  <c r="D1554" i="5"/>
  <c r="D1538" i="5"/>
  <c r="D1522" i="5"/>
  <c r="D1506" i="5"/>
  <c r="D1490" i="5"/>
  <c r="D1670" i="5"/>
  <c r="D1654" i="5"/>
  <c r="D1638" i="5"/>
  <c r="D1622" i="5"/>
  <c r="D1606" i="5"/>
  <c r="D1590" i="5"/>
  <c r="D1574" i="5"/>
  <c r="D1558" i="5"/>
  <c r="D1542" i="5"/>
  <c r="D1526" i="5"/>
  <c r="D1510" i="5"/>
  <c r="D1494" i="5"/>
  <c r="D1478" i="5"/>
  <c r="D1290" i="5"/>
  <c r="D1274" i="5"/>
  <c r="D1258" i="5"/>
  <c r="D1242" i="5"/>
  <c r="D1226" i="5"/>
  <c r="D1210" i="5"/>
  <c r="D1048" i="5"/>
  <c r="D1032" i="5"/>
  <c r="D1016" i="5"/>
  <c r="D1000" i="5"/>
  <c r="D984" i="5"/>
  <c r="D968" i="5"/>
  <c r="D952" i="5"/>
  <c r="D936" i="5"/>
  <c r="D920" i="5"/>
  <c r="D904" i="5"/>
  <c r="D888" i="5"/>
  <c r="D872" i="5"/>
  <c r="D856" i="5"/>
  <c r="D840" i="5"/>
  <c r="D824" i="5"/>
  <c r="D808" i="5"/>
  <c r="D792" i="5"/>
  <c r="D776" i="5"/>
  <c r="D760" i="5"/>
  <c r="D744" i="5"/>
  <c r="D732" i="5"/>
  <c r="D727" i="5"/>
  <c r="D714" i="5"/>
  <c r="D694" i="5"/>
  <c r="D675" i="5"/>
  <c r="D496" i="5"/>
  <c r="D464" i="5"/>
  <c r="D432" i="5"/>
  <c r="D417" i="5"/>
  <c r="D401" i="5"/>
  <c r="D385" i="5"/>
  <c r="D369" i="5"/>
  <c r="D351" i="5"/>
  <c r="D319" i="5"/>
  <c r="D2251" i="5"/>
  <c r="D2243" i="5"/>
  <c r="D2235" i="5"/>
  <c r="D2227" i="5"/>
  <c r="D2219" i="5"/>
  <c r="D2211" i="5"/>
  <c r="D2203" i="5"/>
  <c r="D2195" i="5"/>
  <c r="D1662" i="5"/>
  <c r="D1646" i="5"/>
  <c r="D1630" i="5"/>
  <c r="D1614" i="5"/>
  <c r="D1598" i="5"/>
  <c r="D1582" i="5"/>
  <c r="D1566" i="5"/>
  <c r="D1550" i="5"/>
  <c r="D1534" i="5"/>
  <c r="D1518" i="5"/>
  <c r="D1502" i="5"/>
  <c r="D1486" i="5"/>
  <c r="D1286" i="5"/>
  <c r="D1270" i="5"/>
  <c r="D1254" i="5"/>
  <c r="D1238" i="5"/>
  <c r="D1222" i="5"/>
  <c r="D1669" i="5"/>
  <c r="D1665" i="5"/>
  <c r="D1661" i="5"/>
  <c r="D1657" i="5"/>
  <c r="D1653" i="5"/>
  <c r="D1649" i="5"/>
  <c r="D1645" i="5"/>
  <c r="D1641" i="5"/>
  <c r="D1637" i="5"/>
  <c r="D1633" i="5"/>
  <c r="D1629" i="5"/>
  <c r="D1625" i="5"/>
  <c r="D1621" i="5"/>
  <c r="D1617" i="5"/>
  <c r="D1613" i="5"/>
  <c r="D1609" i="5"/>
  <c r="D1605" i="5"/>
  <c r="D1601" i="5"/>
  <c r="D1597" i="5"/>
  <c r="D1593" i="5"/>
  <c r="D1589" i="5"/>
  <c r="D1585" i="5"/>
  <c r="D1581" i="5"/>
  <c r="D1577" i="5"/>
  <c r="D1573" i="5"/>
  <c r="D1569" i="5"/>
  <c r="D1565" i="5"/>
  <c r="D1561" i="5"/>
  <c r="D1557" i="5"/>
  <c r="D1553" i="5"/>
  <c r="D1549" i="5"/>
  <c r="D1545" i="5"/>
  <c r="D1541" i="5"/>
  <c r="D1537" i="5"/>
  <c r="D1533" i="5"/>
  <c r="D1529" i="5"/>
  <c r="D1525" i="5"/>
  <c r="D1521" i="5"/>
  <c r="D1517" i="5"/>
  <c r="D1513" i="5"/>
  <c r="D1509" i="5"/>
  <c r="D1505" i="5"/>
  <c r="D1501" i="5"/>
  <c r="D1497" i="5"/>
  <c r="D1493" i="5"/>
  <c r="D1489" i="5"/>
  <c r="D1485" i="5"/>
  <c r="D1481" i="5"/>
  <c r="D1477" i="5"/>
  <c r="D1473" i="5"/>
  <c r="D1469" i="5"/>
  <c r="D1465" i="5"/>
  <c r="D1461" i="5"/>
  <c r="D1457" i="5"/>
  <c r="D1453" i="5"/>
  <c r="D1449" i="5"/>
  <c r="D1445" i="5"/>
  <c r="D1441" i="5"/>
  <c r="D1437" i="5"/>
  <c r="D1433" i="5"/>
  <c r="D1429" i="5"/>
  <c r="D1425" i="5"/>
  <c r="D1421" i="5"/>
  <c r="D1417" i="5"/>
  <c r="D1413" i="5"/>
  <c r="D1409" i="5"/>
  <c r="D1405" i="5"/>
  <c r="D1278" i="5"/>
  <c r="D1262" i="5"/>
  <c r="D1246" i="5"/>
  <c r="D1230" i="5"/>
  <c r="D1214" i="5"/>
  <c r="D1813" i="5"/>
  <c r="D1805" i="5"/>
  <c r="D1797" i="5"/>
  <c r="D1789" i="5"/>
  <c r="D1781" i="5"/>
  <c r="D1773" i="5"/>
  <c r="D1765" i="5"/>
  <c r="D1757" i="5"/>
  <c r="D1749" i="5"/>
  <c r="D1741" i="5"/>
  <c r="D1733" i="5"/>
  <c r="D1725" i="5"/>
  <c r="D1717" i="5"/>
  <c r="D1709" i="5"/>
  <c r="D1701" i="5"/>
  <c r="D1693" i="5"/>
  <c r="D1685" i="5"/>
  <c r="D1677" i="5"/>
  <c r="D1282" i="5"/>
  <c r="D1266" i="5"/>
  <c r="D1250" i="5"/>
  <c r="D1234" i="5"/>
  <c r="D1218" i="5"/>
  <c r="D1044" i="5"/>
  <c r="D1028" i="5"/>
  <c r="D1012" i="5"/>
  <c r="D1289" i="5"/>
  <c r="D1285" i="5"/>
  <c r="D1281" i="5"/>
  <c r="D1277" i="5"/>
  <c r="D1273" i="5"/>
  <c r="D1269" i="5"/>
  <c r="D1265" i="5"/>
  <c r="D1261" i="5"/>
  <c r="D1257" i="5"/>
  <c r="D1253" i="5"/>
  <c r="D1249" i="5"/>
  <c r="D1245" i="5"/>
  <c r="D1241" i="5"/>
  <c r="D1237" i="5"/>
  <c r="D1233" i="5"/>
  <c r="D1229" i="5"/>
  <c r="D1225" i="5"/>
  <c r="D1221" i="5"/>
  <c r="D1217" i="5"/>
  <c r="D1213" i="5"/>
  <c r="D1209" i="5"/>
  <c r="D1205" i="5"/>
  <c r="D1201" i="5"/>
  <c r="D1197" i="5"/>
  <c r="D1193" i="5"/>
  <c r="D1189" i="5"/>
  <c r="D1185" i="5"/>
  <c r="D1181" i="5"/>
  <c r="D1177" i="5"/>
  <c r="D1173" i="5"/>
  <c r="D1169" i="5"/>
  <c r="D1165" i="5"/>
  <c r="D1161" i="5"/>
  <c r="D1157" i="5"/>
  <c r="D1153" i="5"/>
  <c r="D1149" i="5"/>
  <c r="D1145" i="5"/>
  <c r="D1141" i="5"/>
  <c r="D1137" i="5"/>
  <c r="D1133" i="5"/>
  <c r="D1052" i="5"/>
  <c r="D1036" i="5"/>
  <c r="D1020" i="5"/>
  <c r="D1004" i="5"/>
  <c r="D1401" i="5"/>
  <c r="D1393" i="5"/>
  <c r="D1385" i="5"/>
  <c r="D1377" i="5"/>
  <c r="D1369" i="5"/>
  <c r="D1361" i="5"/>
  <c r="D1353" i="5"/>
  <c r="D1345" i="5"/>
  <c r="D1337" i="5"/>
  <c r="D1329" i="5"/>
  <c r="D1321" i="5"/>
  <c r="D1313" i="5"/>
  <c r="D1305" i="5"/>
  <c r="D1297" i="5"/>
  <c r="D1040" i="5"/>
  <c r="D1024" i="5"/>
  <c r="D1008" i="5"/>
  <c r="D996" i="5"/>
  <c r="D980" i="5"/>
  <c r="D964" i="5"/>
  <c r="D948" i="5"/>
  <c r="D932" i="5"/>
  <c r="D916" i="5"/>
  <c r="D900" i="5"/>
  <c r="D884" i="5"/>
  <c r="D868" i="5"/>
  <c r="D852" i="5"/>
  <c r="D836" i="5"/>
  <c r="D820" i="5"/>
  <c r="D804" i="5"/>
  <c r="D788" i="5"/>
  <c r="D772" i="5"/>
  <c r="D756" i="5"/>
  <c r="D740" i="5"/>
  <c r="D735" i="5"/>
  <c r="D722" i="5"/>
  <c r="D708" i="5"/>
  <c r="D703" i="5"/>
  <c r="D691" i="5"/>
  <c r="D1051" i="5"/>
  <c r="D1047" i="5"/>
  <c r="D1043" i="5"/>
  <c r="D1039" i="5"/>
  <c r="D1035" i="5"/>
  <c r="D1031" i="5"/>
  <c r="D1027" i="5"/>
  <c r="D1023" i="5"/>
  <c r="D1019" i="5"/>
  <c r="D1015" i="5"/>
  <c r="D1011" i="5"/>
  <c r="D1007" i="5"/>
  <c r="D1003" i="5"/>
  <c r="D999" i="5"/>
  <c r="D988" i="5"/>
  <c r="D972" i="5"/>
  <c r="D956" i="5"/>
  <c r="D940" i="5"/>
  <c r="D924" i="5"/>
  <c r="D908" i="5"/>
  <c r="D892" i="5"/>
  <c r="D876" i="5"/>
  <c r="D860" i="5"/>
  <c r="D844" i="5"/>
  <c r="D828" i="5"/>
  <c r="D812" i="5"/>
  <c r="D796" i="5"/>
  <c r="D780" i="5"/>
  <c r="D764" i="5"/>
  <c r="D748" i="5"/>
  <c r="D738" i="5"/>
  <c r="D724" i="5"/>
  <c r="D719" i="5"/>
  <c r="D706" i="5"/>
  <c r="D678" i="5"/>
  <c r="D1123" i="5"/>
  <c r="D1115" i="5"/>
  <c r="D1107" i="5"/>
  <c r="D1099" i="5"/>
  <c r="D1091" i="5"/>
  <c r="D1083" i="5"/>
  <c r="D1075" i="5"/>
  <c r="D1067" i="5"/>
  <c r="D1059" i="5"/>
  <c r="D992" i="5"/>
  <c r="D976" i="5"/>
  <c r="D960" i="5"/>
  <c r="D944" i="5"/>
  <c r="D928" i="5"/>
  <c r="D912" i="5"/>
  <c r="D896" i="5"/>
  <c r="D880" i="5"/>
  <c r="D864" i="5"/>
  <c r="D848" i="5"/>
  <c r="D832" i="5"/>
  <c r="D816" i="5"/>
  <c r="D800" i="5"/>
  <c r="D784" i="5"/>
  <c r="D768" i="5"/>
  <c r="D752" i="5"/>
  <c r="D730" i="5"/>
  <c r="D716" i="5"/>
  <c r="D711" i="5"/>
  <c r="D698" i="5"/>
  <c r="D682" i="5"/>
  <c r="D493" i="5"/>
  <c r="D461" i="5"/>
  <c r="D429" i="5"/>
  <c r="D413" i="5"/>
  <c r="D397" i="5"/>
  <c r="D381" i="5"/>
  <c r="D365" i="5"/>
  <c r="D279" i="5"/>
  <c r="D266" i="5"/>
  <c r="D262" i="5"/>
  <c r="D739" i="5"/>
  <c r="D731" i="5"/>
  <c r="D723" i="5"/>
  <c r="D715" i="5"/>
  <c r="D707" i="5"/>
  <c r="D699" i="5"/>
  <c r="D690" i="5"/>
  <c r="D683" i="5"/>
  <c r="D674" i="5"/>
  <c r="D509" i="5"/>
  <c r="D477" i="5"/>
  <c r="D445" i="5"/>
  <c r="D421" i="5"/>
  <c r="D405" i="5"/>
  <c r="D389" i="5"/>
  <c r="D373" i="5"/>
  <c r="D322" i="5"/>
  <c r="D695" i="5"/>
  <c r="D686" i="5"/>
  <c r="D679" i="5"/>
  <c r="D512" i="5"/>
  <c r="D480" i="5"/>
  <c r="D448" i="5"/>
  <c r="D425" i="5"/>
  <c r="D409" i="5"/>
  <c r="D393" i="5"/>
  <c r="D377" i="5"/>
  <c r="D359" i="5"/>
  <c r="D343" i="5"/>
  <c r="D324" i="5"/>
  <c r="D259" i="5"/>
  <c r="D504" i="5"/>
  <c r="D488" i="5"/>
  <c r="D472" i="5"/>
  <c r="D456" i="5"/>
  <c r="D440" i="5"/>
  <c r="D311" i="5"/>
  <c r="D298" i="5"/>
  <c r="D294" i="5"/>
  <c r="D247" i="5"/>
  <c r="D234" i="5"/>
  <c r="D230" i="5"/>
  <c r="D219" i="5"/>
  <c r="D203" i="5"/>
  <c r="D187" i="5"/>
  <c r="D170" i="5"/>
  <c r="D162" i="5"/>
  <c r="D134" i="5"/>
  <c r="D102" i="5"/>
  <c r="D66" i="5"/>
  <c r="D34" i="5"/>
  <c r="D500" i="5"/>
  <c r="D484" i="5"/>
  <c r="D468" i="5"/>
  <c r="D452" i="5"/>
  <c r="D436" i="5"/>
  <c r="D314" i="5"/>
  <c r="D310" i="5"/>
  <c r="D263" i="5"/>
  <c r="D250" i="5"/>
  <c r="D246" i="5"/>
  <c r="D508" i="5"/>
  <c r="D501" i="5"/>
  <c r="D492" i="5"/>
  <c r="D485" i="5"/>
  <c r="D476" i="5"/>
  <c r="D469" i="5"/>
  <c r="D460" i="5"/>
  <c r="D453" i="5"/>
  <c r="D444" i="5"/>
  <c r="D437" i="5"/>
  <c r="D428" i="5"/>
  <c r="D424" i="5"/>
  <c r="D420" i="5"/>
  <c r="D416" i="5"/>
  <c r="D412" i="5"/>
  <c r="D408" i="5"/>
  <c r="D404" i="5"/>
  <c r="D400" i="5"/>
  <c r="D396" i="5"/>
  <c r="D392" i="5"/>
  <c r="D388" i="5"/>
  <c r="D384" i="5"/>
  <c r="D380" i="5"/>
  <c r="D376" i="5"/>
  <c r="D372" i="5"/>
  <c r="D368" i="5"/>
  <c r="D364" i="5"/>
  <c r="D356" i="5"/>
  <c r="D348" i="5"/>
  <c r="D340" i="5"/>
  <c r="D335" i="5"/>
  <c r="D295" i="5"/>
  <c r="D291" i="5"/>
  <c r="D282" i="5"/>
  <c r="D278" i="5"/>
  <c r="D231" i="5"/>
  <c r="D227" i="5"/>
  <c r="D207" i="5"/>
  <c r="D191" i="5"/>
  <c r="D175" i="5"/>
  <c r="D167" i="5"/>
  <c r="D152" i="5"/>
  <c r="D120" i="5"/>
  <c r="D88" i="5"/>
  <c r="D52" i="5"/>
  <c r="D20" i="5"/>
  <c r="D355" i="5"/>
  <c r="D347" i="5"/>
  <c r="D306" i="5"/>
  <c r="D290" i="5"/>
  <c r="D274" i="5"/>
  <c r="D258" i="5"/>
  <c r="D242" i="5"/>
  <c r="D226" i="5"/>
  <c r="D215" i="5"/>
  <c r="D199" i="5"/>
  <c r="D183" i="5"/>
  <c r="D172" i="5"/>
  <c r="D164" i="5"/>
  <c r="D136" i="5"/>
  <c r="D104" i="5"/>
  <c r="D68" i="5"/>
  <c r="D36" i="5"/>
  <c r="D16" i="5"/>
  <c r="D302" i="5"/>
  <c r="D286" i="5"/>
  <c r="D270" i="5"/>
  <c r="D254" i="5"/>
  <c r="D238" i="5"/>
  <c r="D211" i="5"/>
  <c r="D195" i="5"/>
  <c r="D179" i="5"/>
  <c r="D150" i="5"/>
  <c r="D118" i="5"/>
  <c r="D86" i="5"/>
  <c r="D50" i="5"/>
  <c r="D18" i="5"/>
  <c r="D1" i="5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2" i="4"/>
  <c r="X3" i="3" l="1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6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X352" i="3"/>
  <c r="X353" i="3"/>
  <c r="X354" i="3"/>
  <c r="X355" i="3"/>
  <c r="X356" i="3"/>
  <c r="X357" i="3"/>
  <c r="X358" i="3"/>
  <c r="X359" i="3"/>
  <c r="X360" i="3"/>
  <c r="X361" i="3"/>
  <c r="X362" i="3"/>
  <c r="X363" i="3"/>
  <c r="X364" i="3"/>
  <c r="X365" i="3"/>
  <c r="X366" i="3"/>
  <c r="X367" i="3"/>
  <c r="X368" i="3"/>
  <c r="X369" i="3"/>
  <c r="X370" i="3"/>
  <c r="X371" i="3"/>
  <c r="X372" i="3"/>
  <c r="X373" i="3"/>
  <c r="X374" i="3"/>
  <c r="X375" i="3"/>
  <c r="X376" i="3"/>
  <c r="X377" i="3"/>
  <c r="X378" i="3"/>
  <c r="X379" i="3"/>
  <c r="X380" i="3"/>
  <c r="X381" i="3"/>
  <c r="X382" i="3"/>
  <c r="X383" i="3"/>
  <c r="X384" i="3"/>
  <c r="X385" i="3"/>
  <c r="X386" i="3"/>
  <c r="X387" i="3"/>
  <c r="X388" i="3"/>
  <c r="X389" i="3"/>
  <c r="X390" i="3"/>
  <c r="X391" i="3"/>
  <c r="X392" i="3"/>
  <c r="X393" i="3"/>
  <c r="X394" i="3"/>
  <c r="X395" i="3"/>
  <c r="X396" i="3"/>
  <c r="X397" i="3"/>
  <c r="X398" i="3"/>
  <c r="X399" i="3"/>
  <c r="X400" i="3"/>
  <c r="X401" i="3"/>
  <c r="X402" i="3"/>
  <c r="X403" i="3"/>
  <c r="X404" i="3"/>
  <c r="X405" i="3"/>
  <c r="X406" i="3"/>
  <c r="X407" i="3"/>
  <c r="X408" i="3"/>
  <c r="X409" i="3"/>
  <c r="X410" i="3"/>
  <c r="X411" i="3"/>
  <c r="X412" i="3"/>
  <c r="X413" i="3"/>
  <c r="X414" i="3"/>
  <c r="X415" i="3"/>
  <c r="X416" i="3"/>
  <c r="X417" i="3"/>
  <c r="X418" i="3"/>
  <c r="X419" i="3"/>
  <c r="X420" i="3"/>
  <c r="X421" i="3"/>
  <c r="X422" i="3"/>
  <c r="X423" i="3"/>
  <c r="X424" i="3"/>
  <c r="X425" i="3"/>
  <c r="X426" i="3"/>
  <c r="X427" i="3"/>
  <c r="X428" i="3"/>
  <c r="X429" i="3"/>
  <c r="X430" i="3"/>
  <c r="X431" i="3"/>
  <c r="X432" i="3"/>
  <c r="X433" i="3"/>
  <c r="X434" i="3"/>
  <c r="X435" i="3"/>
  <c r="X436" i="3"/>
  <c r="X437" i="3"/>
  <c r="X438" i="3"/>
  <c r="X439" i="3"/>
  <c r="X440" i="3"/>
  <c r="X441" i="3"/>
  <c r="X442" i="3"/>
  <c r="X443" i="3"/>
  <c r="X444" i="3"/>
  <c r="X445" i="3"/>
  <c r="X446" i="3"/>
  <c r="X447" i="3"/>
  <c r="X448" i="3"/>
  <c r="X449" i="3"/>
  <c r="X450" i="3"/>
  <c r="X451" i="3"/>
  <c r="X452" i="3"/>
  <c r="X453" i="3"/>
  <c r="X454" i="3"/>
  <c r="X455" i="3"/>
  <c r="X456" i="3"/>
  <c r="X457" i="3"/>
  <c r="X458" i="3"/>
  <c r="X459" i="3"/>
  <c r="X460" i="3"/>
  <c r="X461" i="3"/>
  <c r="X462" i="3"/>
  <c r="X463" i="3"/>
  <c r="X464" i="3"/>
  <c r="X465" i="3"/>
  <c r="X466" i="3"/>
  <c r="X467" i="3"/>
  <c r="X468" i="3"/>
  <c r="X469" i="3"/>
  <c r="X470" i="3"/>
  <c r="X471" i="3"/>
  <c r="X472" i="3"/>
  <c r="X473" i="3"/>
  <c r="X474" i="3"/>
  <c r="X475" i="3"/>
  <c r="X476" i="3"/>
  <c r="X477" i="3"/>
  <c r="X478" i="3"/>
  <c r="X479" i="3"/>
  <c r="X480" i="3"/>
  <c r="X481" i="3"/>
  <c r="X482" i="3"/>
  <c r="X483" i="3"/>
  <c r="X484" i="3"/>
  <c r="X485" i="3"/>
  <c r="X486" i="3"/>
  <c r="X487" i="3"/>
  <c r="X488" i="3"/>
  <c r="X489" i="3"/>
  <c r="X490" i="3"/>
  <c r="X491" i="3"/>
  <c r="X492" i="3"/>
  <c r="X493" i="3"/>
  <c r="X494" i="3"/>
  <c r="X495" i="3"/>
  <c r="X496" i="3"/>
  <c r="X497" i="3"/>
  <c r="X498" i="3"/>
  <c r="X499" i="3"/>
  <c r="X500" i="3"/>
  <c r="X501" i="3"/>
  <c r="X502" i="3"/>
  <c r="X503" i="3"/>
  <c r="X504" i="3"/>
  <c r="X505" i="3"/>
  <c r="X506" i="3"/>
  <c r="X507" i="3"/>
  <c r="X508" i="3"/>
  <c r="X509" i="3"/>
  <c r="X510" i="3"/>
  <c r="X511" i="3"/>
  <c r="X512" i="3"/>
  <c r="X513" i="3"/>
  <c r="X514" i="3"/>
  <c r="X515" i="3"/>
  <c r="X516" i="3"/>
  <c r="X517" i="3"/>
  <c r="X518" i="3"/>
  <c r="X519" i="3"/>
  <c r="X520" i="3"/>
  <c r="X521" i="3"/>
  <c r="X522" i="3"/>
  <c r="X523" i="3"/>
  <c r="X524" i="3"/>
  <c r="X525" i="3"/>
  <c r="X526" i="3"/>
  <c r="X527" i="3"/>
  <c r="X528" i="3"/>
  <c r="X529" i="3"/>
  <c r="X530" i="3"/>
  <c r="X531" i="3"/>
  <c r="X532" i="3"/>
  <c r="X533" i="3"/>
  <c r="X534" i="3"/>
  <c r="X535" i="3"/>
  <c r="X536" i="3"/>
  <c r="X537" i="3"/>
  <c r="X538" i="3"/>
  <c r="X539" i="3"/>
  <c r="X540" i="3"/>
  <c r="X541" i="3"/>
  <c r="X542" i="3"/>
  <c r="X543" i="3"/>
  <c r="X544" i="3"/>
  <c r="X545" i="3"/>
  <c r="X546" i="3"/>
  <c r="X547" i="3"/>
  <c r="X548" i="3"/>
  <c r="X549" i="3"/>
  <c r="X550" i="3"/>
  <c r="X551" i="3"/>
  <c r="X552" i="3"/>
  <c r="X553" i="3"/>
  <c r="X554" i="3"/>
  <c r="X555" i="3"/>
  <c r="X556" i="3"/>
  <c r="X557" i="3"/>
  <c r="X558" i="3"/>
  <c r="X559" i="3"/>
  <c r="X560" i="3"/>
  <c r="X561" i="3"/>
  <c r="X562" i="3"/>
  <c r="X563" i="3"/>
  <c r="X564" i="3"/>
  <c r="X565" i="3"/>
  <c r="X566" i="3"/>
  <c r="X567" i="3"/>
  <c r="X568" i="3"/>
  <c r="X569" i="3"/>
  <c r="X570" i="3"/>
  <c r="X571" i="3"/>
  <c r="X572" i="3"/>
  <c r="X573" i="3"/>
  <c r="X574" i="3"/>
  <c r="X575" i="3"/>
  <c r="X576" i="3"/>
  <c r="X577" i="3"/>
  <c r="X578" i="3"/>
  <c r="X579" i="3"/>
  <c r="X580" i="3"/>
  <c r="X581" i="3"/>
  <c r="X582" i="3"/>
  <c r="X583" i="3"/>
  <c r="X584" i="3"/>
  <c r="X585" i="3"/>
  <c r="X586" i="3"/>
  <c r="X587" i="3"/>
  <c r="X588" i="3"/>
  <c r="X589" i="3"/>
  <c r="X590" i="3"/>
  <c r="X591" i="3"/>
  <c r="X592" i="3"/>
  <c r="X593" i="3"/>
  <c r="X594" i="3"/>
  <c r="X595" i="3"/>
  <c r="X596" i="3"/>
  <c r="X597" i="3"/>
  <c r="X598" i="3"/>
  <c r="X599" i="3"/>
  <c r="X600" i="3"/>
  <c r="X601" i="3"/>
  <c r="X602" i="3"/>
  <c r="X603" i="3"/>
  <c r="X604" i="3"/>
  <c r="X605" i="3"/>
  <c r="X606" i="3"/>
  <c r="X607" i="3"/>
  <c r="X608" i="3"/>
  <c r="X609" i="3"/>
  <c r="X610" i="3"/>
  <c r="X611" i="3"/>
  <c r="X612" i="3"/>
  <c r="X613" i="3"/>
  <c r="X614" i="3"/>
  <c r="X615" i="3"/>
  <c r="X616" i="3"/>
  <c r="X617" i="3"/>
  <c r="X618" i="3"/>
  <c r="X619" i="3"/>
  <c r="X620" i="3"/>
  <c r="X621" i="3"/>
  <c r="X622" i="3"/>
  <c r="X623" i="3"/>
  <c r="X624" i="3"/>
  <c r="X625" i="3"/>
  <c r="X626" i="3"/>
  <c r="X627" i="3"/>
  <c r="X628" i="3"/>
  <c r="X629" i="3"/>
  <c r="X630" i="3"/>
  <c r="X631" i="3"/>
  <c r="X632" i="3"/>
  <c r="X633" i="3"/>
  <c r="X634" i="3"/>
  <c r="X635" i="3"/>
  <c r="X636" i="3"/>
  <c r="X637" i="3"/>
  <c r="X638" i="3"/>
  <c r="X639" i="3"/>
  <c r="X640" i="3"/>
  <c r="X641" i="3"/>
  <c r="X642" i="3"/>
  <c r="X643" i="3"/>
  <c r="X644" i="3"/>
  <c r="X645" i="3"/>
  <c r="X646" i="3"/>
  <c r="X647" i="3"/>
  <c r="X648" i="3"/>
  <c r="X649" i="3"/>
  <c r="X650" i="3"/>
  <c r="X651" i="3"/>
  <c r="X652" i="3"/>
  <c r="X653" i="3"/>
  <c r="X654" i="3"/>
  <c r="X655" i="3"/>
  <c r="X656" i="3"/>
  <c r="X657" i="3"/>
  <c r="X658" i="3"/>
  <c r="X659" i="3"/>
  <c r="X660" i="3"/>
  <c r="X661" i="3"/>
  <c r="X662" i="3"/>
  <c r="X663" i="3"/>
  <c r="X664" i="3"/>
  <c r="X665" i="3"/>
  <c r="X666" i="3"/>
  <c r="X667" i="3"/>
  <c r="X668" i="3"/>
  <c r="X669" i="3"/>
  <c r="X670" i="3"/>
  <c r="X671" i="3"/>
  <c r="X672" i="3"/>
  <c r="X673" i="3"/>
  <c r="X674" i="3"/>
  <c r="X675" i="3"/>
  <c r="X676" i="3"/>
  <c r="X677" i="3"/>
  <c r="X678" i="3"/>
  <c r="X679" i="3"/>
  <c r="X680" i="3"/>
  <c r="X681" i="3"/>
  <c r="X682" i="3"/>
  <c r="X683" i="3"/>
  <c r="X684" i="3"/>
  <c r="X685" i="3"/>
  <c r="X686" i="3"/>
  <c r="X687" i="3"/>
  <c r="X688" i="3"/>
  <c r="X689" i="3"/>
  <c r="X690" i="3"/>
  <c r="X691" i="3"/>
  <c r="X692" i="3"/>
  <c r="X693" i="3"/>
  <c r="X694" i="3"/>
  <c r="X695" i="3"/>
  <c r="X696" i="3"/>
  <c r="X697" i="3"/>
  <c r="X698" i="3"/>
  <c r="X699" i="3"/>
  <c r="X700" i="3"/>
  <c r="X701" i="3"/>
  <c r="X702" i="3"/>
  <c r="X703" i="3"/>
  <c r="X704" i="3"/>
  <c r="X705" i="3"/>
  <c r="X706" i="3"/>
  <c r="X707" i="3"/>
  <c r="X708" i="3"/>
  <c r="X709" i="3"/>
  <c r="X710" i="3"/>
  <c r="X711" i="3"/>
  <c r="X712" i="3"/>
  <c r="X713" i="3"/>
  <c r="X714" i="3"/>
  <c r="X715" i="3"/>
  <c r="X716" i="3"/>
  <c r="X717" i="3"/>
  <c r="X718" i="3"/>
  <c r="X719" i="3"/>
  <c r="X720" i="3"/>
  <c r="X721" i="3"/>
  <c r="X722" i="3"/>
  <c r="X723" i="3"/>
  <c r="X724" i="3"/>
  <c r="X725" i="3"/>
  <c r="X726" i="3"/>
  <c r="X727" i="3"/>
  <c r="X728" i="3"/>
  <c r="X729" i="3"/>
  <c r="X730" i="3"/>
  <c r="X731" i="3"/>
  <c r="X732" i="3"/>
  <c r="X733" i="3"/>
  <c r="X734" i="3"/>
  <c r="X735" i="3"/>
  <c r="X736" i="3"/>
  <c r="X737" i="3"/>
  <c r="X738" i="3"/>
  <c r="X739" i="3"/>
  <c r="X740" i="3"/>
  <c r="X741" i="3"/>
  <c r="X742" i="3"/>
  <c r="X743" i="3"/>
  <c r="X744" i="3"/>
  <c r="X745" i="3"/>
  <c r="X746" i="3"/>
  <c r="X747" i="3"/>
  <c r="X748" i="3"/>
  <c r="X749" i="3"/>
  <c r="X750" i="3"/>
  <c r="X751" i="3"/>
  <c r="X752" i="3"/>
  <c r="X753" i="3"/>
  <c r="X754" i="3"/>
  <c r="X755" i="3"/>
  <c r="X756" i="3"/>
  <c r="X757" i="3"/>
  <c r="X758" i="3"/>
  <c r="X759" i="3"/>
  <c r="X760" i="3"/>
  <c r="X761" i="3"/>
  <c r="X762" i="3"/>
  <c r="X763" i="3"/>
  <c r="X764" i="3"/>
  <c r="X765" i="3"/>
  <c r="X766" i="3"/>
  <c r="X767" i="3"/>
  <c r="X768" i="3"/>
  <c r="X769" i="3"/>
  <c r="X770" i="3"/>
  <c r="X771" i="3"/>
  <c r="X772" i="3"/>
  <c r="X773" i="3"/>
  <c r="X774" i="3"/>
  <c r="X775" i="3"/>
  <c r="X776" i="3"/>
  <c r="X777" i="3"/>
  <c r="X778" i="3"/>
  <c r="X779" i="3"/>
  <c r="X780" i="3"/>
  <c r="X781" i="3"/>
  <c r="X782" i="3"/>
  <c r="X783" i="3"/>
  <c r="X784" i="3"/>
  <c r="X785" i="3"/>
  <c r="X786" i="3"/>
  <c r="X787" i="3"/>
  <c r="X788" i="3"/>
  <c r="X789" i="3"/>
  <c r="X790" i="3"/>
  <c r="X791" i="3"/>
  <c r="X792" i="3"/>
  <c r="X793" i="3"/>
  <c r="X794" i="3"/>
  <c r="X795" i="3"/>
  <c r="X796" i="3"/>
  <c r="X797" i="3"/>
  <c r="X798" i="3"/>
  <c r="X799" i="3"/>
  <c r="X800" i="3"/>
  <c r="X801" i="3"/>
  <c r="X802" i="3"/>
  <c r="X803" i="3"/>
  <c r="X804" i="3"/>
  <c r="X805" i="3"/>
  <c r="X806" i="3"/>
  <c r="X807" i="3"/>
  <c r="X808" i="3"/>
  <c r="X809" i="3"/>
  <c r="X810" i="3"/>
  <c r="X811" i="3"/>
  <c r="X812" i="3"/>
  <c r="X813" i="3"/>
  <c r="X814" i="3"/>
  <c r="X815" i="3"/>
  <c r="X816" i="3"/>
  <c r="X817" i="3"/>
  <c r="X818" i="3"/>
  <c r="X819" i="3"/>
  <c r="X820" i="3"/>
  <c r="X821" i="3"/>
  <c r="X822" i="3"/>
  <c r="X823" i="3"/>
  <c r="X824" i="3"/>
  <c r="X825" i="3"/>
  <c r="X826" i="3"/>
  <c r="X827" i="3"/>
  <c r="X828" i="3"/>
  <c r="X829" i="3"/>
  <c r="X830" i="3"/>
  <c r="X831" i="3"/>
  <c r="X832" i="3"/>
  <c r="X833" i="3"/>
  <c r="X834" i="3"/>
  <c r="X835" i="3"/>
  <c r="X836" i="3"/>
  <c r="X837" i="3"/>
  <c r="X838" i="3"/>
  <c r="X839" i="3"/>
  <c r="X840" i="3"/>
  <c r="X841" i="3"/>
  <c r="X842" i="3"/>
  <c r="X843" i="3"/>
  <c r="X844" i="3"/>
  <c r="X845" i="3"/>
  <c r="X846" i="3"/>
  <c r="X847" i="3"/>
  <c r="X848" i="3"/>
  <c r="X849" i="3"/>
  <c r="X850" i="3"/>
  <c r="X851" i="3"/>
  <c r="X852" i="3"/>
  <c r="X853" i="3"/>
  <c r="X854" i="3"/>
  <c r="X855" i="3"/>
  <c r="X856" i="3"/>
  <c r="X857" i="3"/>
  <c r="X858" i="3"/>
  <c r="X859" i="3"/>
  <c r="X860" i="3"/>
  <c r="X861" i="3"/>
  <c r="X862" i="3"/>
  <c r="X863" i="3"/>
  <c r="X864" i="3"/>
  <c r="X865" i="3"/>
  <c r="X866" i="3"/>
  <c r="X867" i="3"/>
  <c r="X868" i="3"/>
  <c r="X869" i="3"/>
  <c r="X870" i="3"/>
  <c r="X871" i="3"/>
  <c r="X872" i="3"/>
  <c r="X873" i="3"/>
  <c r="X874" i="3"/>
  <c r="X875" i="3"/>
  <c r="X876" i="3"/>
  <c r="X877" i="3"/>
  <c r="X878" i="3"/>
  <c r="X879" i="3"/>
  <c r="X880" i="3"/>
  <c r="X881" i="3"/>
  <c r="X882" i="3"/>
  <c r="X883" i="3"/>
  <c r="X884" i="3"/>
  <c r="X885" i="3"/>
  <c r="X886" i="3"/>
  <c r="X887" i="3"/>
  <c r="X888" i="3"/>
  <c r="X889" i="3"/>
  <c r="X890" i="3"/>
  <c r="X891" i="3"/>
  <c r="X892" i="3"/>
  <c r="X893" i="3"/>
  <c r="X894" i="3"/>
  <c r="X895" i="3"/>
  <c r="X896" i="3"/>
  <c r="X897" i="3"/>
  <c r="X898" i="3"/>
  <c r="X899" i="3"/>
  <c r="X900" i="3"/>
  <c r="X901" i="3"/>
  <c r="X902" i="3"/>
  <c r="X903" i="3"/>
  <c r="X904" i="3"/>
  <c r="X905" i="3"/>
  <c r="X906" i="3"/>
  <c r="X907" i="3"/>
  <c r="X908" i="3"/>
  <c r="X909" i="3"/>
  <c r="X910" i="3"/>
  <c r="X911" i="3"/>
  <c r="X912" i="3"/>
  <c r="X913" i="3"/>
  <c r="X914" i="3"/>
  <c r="X915" i="3"/>
  <c r="X916" i="3"/>
  <c r="X917" i="3"/>
  <c r="X918" i="3"/>
  <c r="X919" i="3"/>
  <c r="X920" i="3"/>
  <c r="X921" i="3"/>
  <c r="X922" i="3"/>
  <c r="X923" i="3"/>
  <c r="X924" i="3"/>
  <c r="X925" i="3"/>
  <c r="X926" i="3"/>
  <c r="X927" i="3"/>
  <c r="X928" i="3"/>
  <c r="X929" i="3"/>
  <c r="X930" i="3"/>
  <c r="X931" i="3"/>
  <c r="X932" i="3"/>
  <c r="X933" i="3"/>
  <c r="X934" i="3"/>
  <c r="X935" i="3"/>
  <c r="X936" i="3"/>
  <c r="X937" i="3"/>
  <c r="X938" i="3"/>
  <c r="X939" i="3"/>
  <c r="X940" i="3"/>
  <c r="X941" i="3"/>
  <c r="X942" i="3"/>
  <c r="X943" i="3"/>
  <c r="X944" i="3"/>
  <c r="X945" i="3"/>
  <c r="X946" i="3"/>
  <c r="X947" i="3"/>
  <c r="X948" i="3"/>
  <c r="X949" i="3"/>
  <c r="X950" i="3"/>
  <c r="X951" i="3"/>
  <c r="X952" i="3"/>
  <c r="X953" i="3"/>
  <c r="X954" i="3"/>
  <c r="X955" i="3"/>
  <c r="X956" i="3"/>
  <c r="X957" i="3"/>
  <c r="X958" i="3"/>
  <c r="X959" i="3"/>
  <c r="X960" i="3"/>
  <c r="X961" i="3"/>
  <c r="X962" i="3"/>
  <c r="X963" i="3"/>
  <c r="X964" i="3"/>
  <c r="X965" i="3"/>
  <c r="X966" i="3"/>
  <c r="X967" i="3"/>
  <c r="X968" i="3"/>
  <c r="X969" i="3"/>
  <c r="X970" i="3"/>
  <c r="X971" i="3"/>
  <c r="X972" i="3"/>
  <c r="X973" i="3"/>
  <c r="X974" i="3"/>
  <c r="X975" i="3"/>
  <c r="X976" i="3"/>
  <c r="X977" i="3"/>
  <c r="X978" i="3"/>
  <c r="X979" i="3"/>
  <c r="X980" i="3"/>
  <c r="X981" i="3"/>
  <c r="X982" i="3"/>
  <c r="X983" i="3"/>
  <c r="X984" i="3"/>
  <c r="X985" i="3"/>
  <c r="X986" i="3"/>
  <c r="X987" i="3"/>
  <c r="X988" i="3"/>
  <c r="X989" i="3"/>
  <c r="X990" i="3"/>
  <c r="X991" i="3"/>
  <c r="X992" i="3"/>
  <c r="X993" i="3"/>
  <c r="X994" i="3"/>
  <c r="X995" i="3"/>
  <c r="X996" i="3"/>
  <c r="X997" i="3"/>
  <c r="X998" i="3"/>
  <c r="X999" i="3"/>
  <c r="X1000" i="3"/>
  <c r="X1001" i="3"/>
  <c r="X1002" i="3"/>
  <c r="X1003" i="3"/>
  <c r="X1004" i="3"/>
  <c r="X1005" i="3"/>
  <c r="X1006" i="3"/>
  <c r="X1007" i="3"/>
  <c r="X1008" i="3"/>
  <c r="X1009" i="3"/>
  <c r="X1010" i="3"/>
  <c r="X1011" i="3"/>
  <c r="X1012" i="3"/>
  <c r="X1013" i="3"/>
  <c r="X1014" i="3"/>
  <c r="X1015" i="3"/>
  <c r="X1016" i="3"/>
  <c r="X1017" i="3"/>
  <c r="X1018" i="3"/>
  <c r="X1019" i="3"/>
  <c r="X1020" i="3"/>
  <c r="X1021" i="3"/>
  <c r="X1022" i="3"/>
  <c r="X1023" i="3"/>
  <c r="X1024" i="3"/>
  <c r="X1025" i="3"/>
  <c r="X1026" i="3"/>
  <c r="X1027" i="3"/>
  <c r="X1028" i="3"/>
  <c r="X1029" i="3"/>
  <c r="X1030" i="3"/>
  <c r="X1031" i="3"/>
  <c r="X1032" i="3"/>
  <c r="X1033" i="3"/>
  <c r="X1034" i="3"/>
  <c r="X1035" i="3"/>
  <c r="X1036" i="3"/>
  <c r="X1037" i="3"/>
  <c r="X1038" i="3"/>
  <c r="X1039" i="3"/>
  <c r="X1040" i="3"/>
  <c r="X1041" i="3"/>
  <c r="X1042" i="3"/>
  <c r="X1043" i="3"/>
  <c r="X1044" i="3"/>
  <c r="X1045" i="3"/>
  <c r="X1046" i="3"/>
  <c r="X1047" i="3"/>
  <c r="X1048" i="3"/>
  <c r="X1049" i="3"/>
  <c r="X1050" i="3"/>
  <c r="X1051" i="3"/>
  <c r="X1052" i="3"/>
  <c r="X1053" i="3"/>
  <c r="X1054" i="3"/>
  <c r="X1055" i="3"/>
  <c r="X1056" i="3"/>
  <c r="X1057" i="3"/>
  <c r="X1058" i="3"/>
  <c r="X1059" i="3"/>
  <c r="X1060" i="3"/>
  <c r="X1061" i="3"/>
  <c r="X1062" i="3"/>
  <c r="X1063" i="3"/>
  <c r="X1064" i="3"/>
  <c r="X1065" i="3"/>
  <c r="X1066" i="3"/>
  <c r="X1067" i="3"/>
  <c r="X1068" i="3"/>
  <c r="X1069" i="3"/>
  <c r="X1070" i="3"/>
  <c r="X1071" i="3"/>
  <c r="X1072" i="3"/>
  <c r="X1073" i="3"/>
  <c r="X1074" i="3"/>
  <c r="X1075" i="3"/>
  <c r="X1076" i="3"/>
  <c r="X1077" i="3"/>
  <c r="X1078" i="3"/>
  <c r="X1079" i="3"/>
  <c r="X1080" i="3"/>
  <c r="X1081" i="3"/>
  <c r="X1082" i="3"/>
  <c r="X1083" i="3"/>
  <c r="X1084" i="3"/>
  <c r="X1085" i="3"/>
  <c r="X1086" i="3"/>
  <c r="X1087" i="3"/>
  <c r="X1088" i="3"/>
  <c r="X1089" i="3"/>
  <c r="X1090" i="3"/>
  <c r="X1091" i="3"/>
  <c r="X1092" i="3"/>
  <c r="X1093" i="3"/>
  <c r="X1094" i="3"/>
  <c r="X1095" i="3"/>
  <c r="X1096" i="3"/>
  <c r="X1097" i="3"/>
  <c r="X1098" i="3"/>
  <c r="X1099" i="3"/>
  <c r="X1100" i="3"/>
  <c r="X1101" i="3"/>
  <c r="X1102" i="3"/>
  <c r="X1103" i="3"/>
  <c r="X1104" i="3"/>
  <c r="X1105" i="3"/>
  <c r="X1106" i="3"/>
  <c r="X1107" i="3"/>
  <c r="X1108" i="3"/>
  <c r="X1109" i="3"/>
  <c r="X1110" i="3"/>
  <c r="X1111" i="3"/>
  <c r="X1112" i="3"/>
  <c r="X1113" i="3"/>
  <c r="X1114" i="3"/>
  <c r="X1115" i="3"/>
  <c r="X1116" i="3"/>
  <c r="X1117" i="3"/>
  <c r="X1118" i="3"/>
  <c r="X1119" i="3"/>
  <c r="X1120" i="3"/>
  <c r="X1121" i="3"/>
  <c r="X1122" i="3"/>
  <c r="X1123" i="3"/>
  <c r="X1124" i="3"/>
  <c r="X1125" i="3"/>
  <c r="X1126" i="3"/>
  <c r="X1127" i="3"/>
  <c r="X1128" i="3"/>
  <c r="X1129" i="3"/>
  <c r="X1130" i="3"/>
  <c r="X1131" i="3"/>
  <c r="X1132" i="3"/>
  <c r="X1133" i="3"/>
  <c r="X1134" i="3"/>
  <c r="X1135" i="3"/>
  <c r="X1136" i="3"/>
  <c r="X1137" i="3"/>
  <c r="X1138" i="3"/>
  <c r="X1139" i="3"/>
  <c r="X1140" i="3"/>
  <c r="X1141" i="3"/>
  <c r="X1142" i="3"/>
  <c r="X1143" i="3"/>
  <c r="X1144" i="3"/>
  <c r="X1145" i="3"/>
  <c r="X1146" i="3"/>
  <c r="X1147" i="3"/>
  <c r="X1148" i="3"/>
  <c r="X1149" i="3"/>
  <c r="X1150" i="3"/>
  <c r="X1151" i="3"/>
  <c r="X1152" i="3"/>
  <c r="X1153" i="3"/>
  <c r="X1154" i="3"/>
  <c r="X1155" i="3"/>
  <c r="X1156" i="3"/>
  <c r="X1157" i="3"/>
  <c r="X1158" i="3"/>
  <c r="X1159" i="3"/>
  <c r="X1160" i="3"/>
  <c r="X1161" i="3"/>
  <c r="X1162" i="3"/>
  <c r="X1163" i="3"/>
  <c r="X1164" i="3"/>
  <c r="X1165" i="3"/>
  <c r="X1166" i="3"/>
  <c r="X1167" i="3"/>
  <c r="X1168" i="3"/>
  <c r="X1169" i="3"/>
  <c r="X1170" i="3"/>
  <c r="X1171" i="3"/>
  <c r="X1172" i="3"/>
  <c r="X1173" i="3"/>
  <c r="X1174" i="3"/>
  <c r="X1175" i="3"/>
  <c r="X1176" i="3"/>
  <c r="X1177" i="3"/>
  <c r="X1178" i="3"/>
  <c r="X1179" i="3"/>
  <c r="X1180" i="3"/>
  <c r="X1181" i="3"/>
  <c r="X1182" i="3"/>
  <c r="X1183" i="3"/>
  <c r="X1184" i="3"/>
  <c r="X1185" i="3"/>
  <c r="X1186" i="3"/>
  <c r="X1187" i="3"/>
  <c r="X1188" i="3"/>
  <c r="X1189" i="3"/>
  <c r="X1190" i="3"/>
  <c r="X1191" i="3"/>
  <c r="X1192" i="3"/>
  <c r="X1193" i="3"/>
  <c r="X1194" i="3"/>
  <c r="X1195" i="3"/>
  <c r="X1196" i="3"/>
  <c r="X1197" i="3"/>
  <c r="X1198" i="3"/>
  <c r="X1199" i="3"/>
  <c r="X1200" i="3"/>
  <c r="X1201" i="3"/>
  <c r="X1202" i="3"/>
  <c r="X1203" i="3"/>
  <c r="X1204" i="3"/>
  <c r="X1205" i="3"/>
  <c r="X1206" i="3"/>
  <c r="X1207" i="3"/>
  <c r="X1208" i="3"/>
  <c r="X1209" i="3"/>
  <c r="X1210" i="3"/>
  <c r="X1211" i="3"/>
  <c r="X1212" i="3"/>
  <c r="X1213" i="3"/>
  <c r="X1214" i="3"/>
  <c r="X1215" i="3"/>
  <c r="X1216" i="3"/>
  <c r="X1217" i="3"/>
  <c r="X1218" i="3"/>
  <c r="X1219" i="3"/>
  <c r="X1220" i="3"/>
  <c r="X1221" i="3"/>
  <c r="X1222" i="3"/>
  <c r="X1223" i="3"/>
  <c r="X1224" i="3"/>
  <c r="X1225" i="3"/>
  <c r="X1226" i="3"/>
  <c r="X1227" i="3"/>
  <c r="X1228" i="3"/>
  <c r="X1229" i="3"/>
  <c r="X1230" i="3"/>
  <c r="X1231" i="3"/>
  <c r="X1232" i="3"/>
  <c r="X1233" i="3"/>
  <c r="X1234" i="3"/>
  <c r="X1235" i="3"/>
  <c r="X1236" i="3"/>
  <c r="X1237" i="3"/>
  <c r="X1238" i="3"/>
  <c r="X1239" i="3"/>
  <c r="X1240" i="3"/>
  <c r="X1241" i="3"/>
  <c r="X1242" i="3"/>
  <c r="X1243" i="3"/>
  <c r="X1244" i="3"/>
  <c r="X1245" i="3"/>
  <c r="X1246" i="3"/>
  <c r="X1247" i="3"/>
  <c r="X1248" i="3"/>
  <c r="X1249" i="3"/>
  <c r="X1250" i="3"/>
  <c r="X1251" i="3"/>
  <c r="X1252" i="3"/>
  <c r="X1253" i="3"/>
  <c r="X1254" i="3"/>
  <c r="X1255" i="3"/>
  <c r="X1256" i="3"/>
  <c r="X1257" i="3"/>
  <c r="X1258" i="3"/>
  <c r="X1259" i="3"/>
  <c r="X1260" i="3"/>
  <c r="X1261" i="3"/>
  <c r="X1262" i="3"/>
  <c r="X1263" i="3"/>
  <c r="X1264" i="3"/>
  <c r="X1265" i="3"/>
  <c r="X1266" i="3"/>
  <c r="X1267" i="3"/>
  <c r="X1268" i="3"/>
  <c r="X1269" i="3"/>
  <c r="X1270" i="3"/>
  <c r="X1271" i="3"/>
  <c r="X1272" i="3"/>
  <c r="X1273" i="3"/>
  <c r="X1274" i="3"/>
  <c r="X1275" i="3"/>
  <c r="X1276" i="3"/>
  <c r="X1277" i="3"/>
  <c r="X1278" i="3"/>
  <c r="X1279" i="3"/>
  <c r="X1280" i="3"/>
  <c r="X1281" i="3"/>
  <c r="X1282" i="3"/>
  <c r="X1283" i="3"/>
  <c r="X1284" i="3"/>
  <c r="X1285" i="3"/>
  <c r="X1286" i="3"/>
  <c r="X1287" i="3"/>
  <c r="X1288" i="3"/>
  <c r="X1289" i="3"/>
  <c r="X1290" i="3"/>
  <c r="X1291" i="3"/>
  <c r="X1292" i="3"/>
  <c r="X1293" i="3"/>
  <c r="X1294" i="3"/>
  <c r="X1295" i="3"/>
  <c r="X1296" i="3"/>
  <c r="X1297" i="3"/>
  <c r="X1298" i="3"/>
  <c r="X1299" i="3"/>
  <c r="X1300" i="3"/>
  <c r="X1301" i="3"/>
  <c r="X1302" i="3"/>
  <c r="X1303" i="3"/>
  <c r="X1304" i="3"/>
  <c r="X1305" i="3"/>
  <c r="X1306" i="3"/>
  <c r="X1307" i="3"/>
  <c r="X1308" i="3"/>
  <c r="X1309" i="3"/>
  <c r="X1310" i="3"/>
  <c r="X1311" i="3"/>
  <c r="X1312" i="3"/>
  <c r="X1313" i="3"/>
  <c r="X1314" i="3"/>
  <c r="X1315" i="3"/>
  <c r="X1316" i="3"/>
  <c r="X1317" i="3"/>
  <c r="X1318" i="3"/>
  <c r="X1319" i="3"/>
  <c r="X1320" i="3"/>
  <c r="X1321" i="3"/>
  <c r="X1322" i="3"/>
  <c r="X1323" i="3"/>
  <c r="X1324" i="3"/>
  <c r="X1325" i="3"/>
  <c r="X1326" i="3"/>
  <c r="X1327" i="3"/>
  <c r="X1328" i="3"/>
  <c r="X1329" i="3"/>
  <c r="X1330" i="3"/>
  <c r="X1331" i="3"/>
  <c r="X1332" i="3"/>
  <c r="X1333" i="3"/>
  <c r="X1334" i="3"/>
  <c r="X1335" i="3"/>
  <c r="X1336" i="3"/>
  <c r="X1337" i="3"/>
  <c r="X1338" i="3"/>
  <c r="X1339" i="3"/>
  <c r="X1340" i="3"/>
  <c r="X1341" i="3"/>
  <c r="X1342" i="3"/>
  <c r="X1343" i="3"/>
  <c r="X1344" i="3"/>
  <c r="X1345" i="3"/>
  <c r="X1346" i="3"/>
  <c r="X1347" i="3"/>
  <c r="X1348" i="3"/>
  <c r="X1349" i="3"/>
  <c r="X1350" i="3"/>
  <c r="X1351" i="3"/>
  <c r="X1352" i="3"/>
  <c r="X1353" i="3"/>
  <c r="X1354" i="3"/>
  <c r="X1355" i="3"/>
  <c r="X1356" i="3"/>
  <c r="X1357" i="3"/>
  <c r="X1358" i="3"/>
  <c r="X1359" i="3"/>
  <c r="X1360" i="3"/>
  <c r="X1361" i="3"/>
  <c r="X1362" i="3"/>
  <c r="X1363" i="3"/>
  <c r="X1364" i="3"/>
  <c r="X1365" i="3"/>
  <c r="X1366" i="3"/>
  <c r="X1367" i="3"/>
  <c r="X1368" i="3"/>
  <c r="X1369" i="3"/>
  <c r="X1370" i="3"/>
  <c r="X1371" i="3"/>
  <c r="X1372" i="3"/>
  <c r="X1373" i="3"/>
  <c r="X1374" i="3"/>
  <c r="X1375" i="3"/>
  <c r="X1376" i="3"/>
  <c r="X1377" i="3"/>
  <c r="X1378" i="3"/>
  <c r="X1379" i="3"/>
  <c r="X1380" i="3"/>
  <c r="X1381" i="3"/>
  <c r="X1382" i="3"/>
  <c r="X1383" i="3"/>
  <c r="X1384" i="3"/>
  <c r="X1385" i="3"/>
  <c r="X1386" i="3"/>
  <c r="X1387" i="3"/>
  <c r="X1388" i="3"/>
  <c r="X1389" i="3"/>
  <c r="X1390" i="3"/>
  <c r="X1391" i="3"/>
  <c r="X1392" i="3"/>
  <c r="X1393" i="3"/>
  <c r="X1394" i="3"/>
  <c r="X1395" i="3"/>
  <c r="X1396" i="3"/>
  <c r="X1397" i="3"/>
  <c r="X1398" i="3"/>
  <c r="X1399" i="3"/>
  <c r="X1400" i="3"/>
  <c r="X1401" i="3"/>
  <c r="X1402" i="3"/>
  <c r="X1403" i="3"/>
  <c r="X1404" i="3"/>
  <c r="X1405" i="3"/>
  <c r="X1406" i="3"/>
  <c r="X1407" i="3"/>
  <c r="X1408" i="3"/>
  <c r="X1409" i="3"/>
  <c r="X1410" i="3"/>
  <c r="X1411" i="3"/>
  <c r="X1412" i="3"/>
  <c r="X1413" i="3"/>
  <c r="X1414" i="3"/>
  <c r="X1415" i="3"/>
  <c r="X1416" i="3"/>
  <c r="X1417" i="3"/>
  <c r="X1418" i="3"/>
  <c r="X1419" i="3"/>
  <c r="X1420" i="3"/>
  <c r="X1421" i="3"/>
  <c r="X1422" i="3"/>
  <c r="X1423" i="3"/>
  <c r="X1424" i="3"/>
  <c r="X1425" i="3"/>
  <c r="X1426" i="3"/>
  <c r="X1427" i="3"/>
  <c r="X1428" i="3"/>
  <c r="X1429" i="3"/>
  <c r="X1430" i="3"/>
  <c r="X1431" i="3"/>
  <c r="X1432" i="3"/>
  <c r="X1433" i="3"/>
  <c r="X1434" i="3"/>
  <c r="X1435" i="3"/>
  <c r="X1436" i="3"/>
  <c r="X1437" i="3"/>
  <c r="X1438" i="3"/>
  <c r="X1439" i="3"/>
  <c r="X1440" i="3"/>
  <c r="X1441" i="3"/>
  <c r="X1442" i="3"/>
  <c r="X1443" i="3"/>
  <c r="X1444" i="3"/>
  <c r="X1445" i="3"/>
  <c r="X1446" i="3"/>
  <c r="X1447" i="3"/>
  <c r="X1448" i="3"/>
  <c r="X1449" i="3"/>
  <c r="X1450" i="3"/>
  <c r="X1451" i="3"/>
  <c r="X1452" i="3"/>
  <c r="X1453" i="3"/>
  <c r="X1454" i="3"/>
  <c r="X1455" i="3"/>
  <c r="X1456" i="3"/>
  <c r="X1457" i="3"/>
  <c r="X1458" i="3"/>
  <c r="X1459" i="3"/>
  <c r="X1460" i="3"/>
  <c r="X1461" i="3"/>
  <c r="X1462" i="3"/>
  <c r="X1463" i="3"/>
  <c r="X1464" i="3"/>
  <c r="X1465" i="3"/>
  <c r="X1466" i="3"/>
  <c r="X1467" i="3"/>
  <c r="X1468" i="3"/>
  <c r="X1469" i="3"/>
  <c r="X1470" i="3"/>
  <c r="X1471" i="3"/>
  <c r="X1472" i="3"/>
  <c r="X1473" i="3"/>
  <c r="X1474" i="3"/>
  <c r="X1475" i="3"/>
  <c r="X1476" i="3"/>
  <c r="X1477" i="3"/>
  <c r="X1478" i="3"/>
  <c r="X1479" i="3"/>
  <c r="X1480" i="3"/>
  <c r="X1481" i="3"/>
  <c r="X1482" i="3"/>
  <c r="X1483" i="3"/>
  <c r="X1484" i="3"/>
  <c r="X1485" i="3"/>
  <c r="X1486" i="3"/>
  <c r="X1487" i="3"/>
  <c r="X1488" i="3"/>
  <c r="X1489" i="3"/>
  <c r="X1490" i="3"/>
  <c r="X1491" i="3"/>
  <c r="X1492" i="3"/>
  <c r="X1493" i="3"/>
  <c r="X1494" i="3"/>
  <c r="X1495" i="3"/>
  <c r="X1496" i="3"/>
  <c r="X1497" i="3"/>
  <c r="X1498" i="3"/>
  <c r="X1499" i="3"/>
  <c r="X1500" i="3"/>
  <c r="X1501" i="3"/>
  <c r="X1502" i="3"/>
  <c r="X1503" i="3"/>
  <c r="X1504" i="3"/>
  <c r="X1505" i="3"/>
  <c r="X1506" i="3"/>
  <c r="X1507" i="3"/>
  <c r="X1508" i="3"/>
  <c r="X1509" i="3"/>
  <c r="X1510" i="3"/>
  <c r="X1511" i="3"/>
  <c r="X1512" i="3"/>
  <c r="X1513" i="3"/>
  <c r="X1514" i="3"/>
  <c r="X1515" i="3"/>
  <c r="X1516" i="3"/>
  <c r="X1517" i="3"/>
  <c r="X1518" i="3"/>
  <c r="X1519" i="3"/>
  <c r="X1520" i="3"/>
  <c r="X1521" i="3"/>
  <c r="X1522" i="3"/>
  <c r="X1523" i="3"/>
  <c r="X1524" i="3"/>
  <c r="X1525" i="3"/>
  <c r="X1526" i="3"/>
  <c r="X1527" i="3"/>
  <c r="X1528" i="3"/>
  <c r="X1529" i="3"/>
  <c r="X1530" i="3"/>
  <c r="X1531" i="3"/>
  <c r="X1532" i="3"/>
  <c r="X1533" i="3"/>
  <c r="X1534" i="3"/>
  <c r="X1535" i="3"/>
  <c r="X1536" i="3"/>
  <c r="X1537" i="3"/>
  <c r="X1538" i="3"/>
  <c r="X1539" i="3"/>
  <c r="X1540" i="3"/>
  <c r="X1541" i="3"/>
  <c r="X1542" i="3"/>
  <c r="X1543" i="3"/>
  <c r="X1544" i="3"/>
  <c r="X1545" i="3"/>
  <c r="X1546" i="3"/>
  <c r="X1547" i="3"/>
  <c r="X1548" i="3"/>
  <c r="X1549" i="3"/>
  <c r="X1550" i="3"/>
  <c r="X1551" i="3"/>
  <c r="X1552" i="3"/>
  <c r="X1553" i="3"/>
  <c r="X1554" i="3"/>
  <c r="X1555" i="3"/>
  <c r="X1556" i="3"/>
  <c r="X1557" i="3"/>
  <c r="X1558" i="3"/>
  <c r="X1559" i="3"/>
  <c r="X1560" i="3"/>
  <c r="X1561" i="3"/>
  <c r="X1562" i="3"/>
  <c r="X1563" i="3"/>
  <c r="X1564" i="3"/>
  <c r="X1565" i="3"/>
  <c r="X1566" i="3"/>
  <c r="X1567" i="3"/>
  <c r="X1568" i="3"/>
  <c r="X1569" i="3"/>
  <c r="X1570" i="3"/>
  <c r="X1571" i="3"/>
  <c r="X1572" i="3"/>
  <c r="X1573" i="3"/>
  <c r="X1574" i="3"/>
  <c r="X1575" i="3"/>
  <c r="X1576" i="3"/>
  <c r="X1577" i="3"/>
  <c r="X1578" i="3"/>
  <c r="X1579" i="3"/>
  <c r="X1580" i="3"/>
  <c r="X1581" i="3"/>
  <c r="X1582" i="3"/>
  <c r="X1583" i="3"/>
  <c r="X1584" i="3"/>
  <c r="X1585" i="3"/>
  <c r="X1586" i="3"/>
  <c r="X1587" i="3"/>
  <c r="X1588" i="3"/>
  <c r="X1589" i="3"/>
  <c r="X1590" i="3"/>
  <c r="X1591" i="3"/>
  <c r="X1592" i="3"/>
  <c r="X1593" i="3"/>
  <c r="X1594" i="3"/>
  <c r="X1595" i="3"/>
  <c r="X1596" i="3"/>
  <c r="X1597" i="3"/>
  <c r="X1598" i="3"/>
  <c r="X1599" i="3"/>
  <c r="X1600" i="3"/>
  <c r="X1601" i="3"/>
  <c r="X1602" i="3"/>
  <c r="X1603" i="3"/>
  <c r="X1604" i="3"/>
  <c r="X1605" i="3"/>
  <c r="X1606" i="3"/>
  <c r="X1607" i="3"/>
  <c r="X1608" i="3"/>
  <c r="X1609" i="3"/>
  <c r="X1610" i="3"/>
  <c r="X1611" i="3"/>
  <c r="X1612" i="3"/>
  <c r="X1613" i="3"/>
  <c r="X1614" i="3"/>
  <c r="X1615" i="3"/>
  <c r="X1616" i="3"/>
  <c r="X1617" i="3"/>
  <c r="X1618" i="3"/>
  <c r="X1619" i="3"/>
  <c r="X1620" i="3"/>
  <c r="X1621" i="3"/>
  <c r="X1622" i="3"/>
  <c r="X1623" i="3"/>
  <c r="X1624" i="3"/>
  <c r="X1625" i="3"/>
  <c r="X1626" i="3"/>
  <c r="X1627" i="3"/>
  <c r="X1628" i="3"/>
  <c r="X1629" i="3"/>
  <c r="X1630" i="3"/>
  <c r="X1631" i="3"/>
  <c r="X1632" i="3"/>
  <c r="X1633" i="3"/>
  <c r="X1634" i="3"/>
  <c r="X1635" i="3"/>
  <c r="X1636" i="3"/>
  <c r="X1637" i="3"/>
  <c r="X1638" i="3"/>
  <c r="X1639" i="3"/>
  <c r="X1640" i="3"/>
  <c r="X1641" i="3"/>
  <c r="X1642" i="3"/>
  <c r="X1643" i="3"/>
  <c r="X1644" i="3"/>
  <c r="X1645" i="3"/>
  <c r="X1646" i="3"/>
  <c r="X1647" i="3"/>
  <c r="X1648" i="3"/>
  <c r="X1649" i="3"/>
  <c r="X1650" i="3"/>
  <c r="X1651" i="3"/>
  <c r="X1652" i="3"/>
  <c r="X1653" i="3"/>
  <c r="X1654" i="3"/>
  <c r="X1655" i="3"/>
  <c r="X1656" i="3"/>
  <c r="X1657" i="3"/>
  <c r="X1658" i="3"/>
  <c r="X1659" i="3"/>
  <c r="X1660" i="3"/>
  <c r="X1661" i="3"/>
  <c r="X1662" i="3"/>
  <c r="X1663" i="3"/>
  <c r="X1664" i="3"/>
  <c r="X1665" i="3"/>
  <c r="X1666" i="3"/>
  <c r="X1667" i="3"/>
  <c r="X1668" i="3"/>
  <c r="X1669" i="3"/>
  <c r="X1670" i="3"/>
  <c r="X1671" i="3"/>
  <c r="X1672" i="3"/>
  <c r="X1673" i="3"/>
  <c r="X1674" i="3"/>
  <c r="X1675" i="3"/>
  <c r="X1676" i="3"/>
  <c r="X1677" i="3"/>
  <c r="X1678" i="3"/>
  <c r="X1679" i="3"/>
  <c r="X1680" i="3"/>
  <c r="X1681" i="3"/>
  <c r="X1682" i="3"/>
  <c r="X1683" i="3"/>
  <c r="X1684" i="3"/>
  <c r="X1685" i="3"/>
  <c r="X1686" i="3"/>
  <c r="X1687" i="3"/>
  <c r="X1688" i="3"/>
  <c r="X1689" i="3"/>
  <c r="X1690" i="3"/>
  <c r="X1691" i="3"/>
  <c r="X1692" i="3"/>
  <c r="X1693" i="3"/>
  <c r="X1694" i="3"/>
  <c r="X1695" i="3"/>
  <c r="X1696" i="3"/>
  <c r="X1697" i="3"/>
  <c r="X1698" i="3"/>
  <c r="X1699" i="3"/>
  <c r="X1700" i="3"/>
  <c r="X1701" i="3"/>
  <c r="X1702" i="3"/>
  <c r="X1703" i="3"/>
  <c r="X1704" i="3"/>
  <c r="X1705" i="3"/>
  <c r="X1706" i="3"/>
  <c r="X1707" i="3"/>
  <c r="X1708" i="3"/>
  <c r="X1709" i="3"/>
  <c r="X1710" i="3"/>
  <c r="X1711" i="3"/>
  <c r="X1712" i="3"/>
  <c r="X1713" i="3"/>
  <c r="X1714" i="3"/>
  <c r="X1715" i="3"/>
  <c r="X1716" i="3"/>
  <c r="X1717" i="3"/>
  <c r="X1718" i="3"/>
  <c r="X1719" i="3"/>
  <c r="X1720" i="3"/>
  <c r="X1721" i="3"/>
  <c r="X1722" i="3"/>
  <c r="X1723" i="3"/>
  <c r="X1724" i="3"/>
  <c r="X2" i="3"/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AC2" i="1" l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</calcChain>
</file>

<file path=xl/connections.xml><?xml version="1.0" encoding="utf-8"?>
<connections xmlns="http://schemas.openxmlformats.org/spreadsheetml/2006/main">
  <connection id="1" name="camsXML" type="4" refreshedVersion="0" background="1">
    <webPr xml="1" sourceData="1" parsePre="1" consecutive="1" url="D:\WebApps\MyBigBro\Resources\camsXML.xml" htmlTables="1"/>
  </connection>
  <connection id="2" name="jamcams-camera-list-201409241003" type="4" refreshedVersion="0" background="1">
    <webPr xml="1" sourceData="1" parsePre="1" consecutive="1" url="D:\WebApps\MyBigBro\Resources\jamcams-camera-list-201409241003.xml" htmlTables="1"/>
  </connection>
  <connection id="3" name="sydney-camera-list-201409262229" type="6" refreshedVersion="5" background="1" saveData="1">
    <textPr codePage="65001" sourceFile="D:\WebApps\MyBigBro\Resources\sydney-camera-list-201409262229.csv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TDOTCameraGeorss" type="4" refreshedVersion="0" background="1">
    <webPr xml="1" sourceData="1" parsePre="1" consecutive="1" url="D:\WebApps\MyBigBro\Resources\TDOTCameraGeorss.xml" htmlTables="1"/>
  </connection>
</connections>
</file>

<file path=xl/sharedStrings.xml><?xml version="1.0" encoding="utf-8"?>
<sst xmlns="http://schemas.openxmlformats.org/spreadsheetml/2006/main" count="26236" uniqueCount="14761">
  <si>
    <t>Column1</t>
  </si>
  <si>
    <t>Column2</t>
  </si>
  <si>
    <t>identifier</t>
  </si>
  <si>
    <t>version</t>
  </si>
  <si>
    <t>publishDateTime</t>
  </si>
  <si>
    <t>author</t>
  </si>
  <si>
    <t>owner</t>
  </si>
  <si>
    <t>refreshRate</t>
  </si>
  <si>
    <t>max_Latency</t>
  </si>
  <si>
    <t>timeToError</t>
  </si>
  <si>
    <t>overrideMessage</t>
  </si>
  <si>
    <t>errorMessage</t>
  </si>
  <si>
    <t>feedInfo</t>
  </si>
  <si>
    <t>logo</t>
  </si>
  <si>
    <t>updated</t>
  </si>
  <si>
    <t>rooturl</t>
  </si>
  <si>
    <t>id</t>
  </si>
  <si>
    <t>available</t>
  </si>
  <si>
    <t>corridor</t>
  </si>
  <si>
    <t>location</t>
  </si>
  <si>
    <t>currentView</t>
  </si>
  <si>
    <t>file</t>
  </si>
  <si>
    <t>captureTime</t>
  </si>
  <si>
    <t>easting</t>
  </si>
  <si>
    <t>northing</t>
  </si>
  <si>
    <t>lat</t>
  </si>
  <si>
    <t>lng</t>
  </si>
  <si>
    <t>osgr</t>
  </si>
  <si>
    <t>postCode</t>
  </si>
  <si>
    <t>unavailabilityCause</t>
  </si>
  <si>
    <t>TfL Traffic Cameras</t>
  </si>
  <si>
    <t>2014-09-24T09:54:17Z</t>
  </si>
  <si>
    <t>digital@tfl.gov.uk</t>
  </si>
  <si>
    <t>Transport for London</t>
  </si>
  <si>
    <t>http://www.tfl.gov.uk/tfl-global/images/roundel.gif</t>
  </si>
  <si>
    <t>/tfl/livetravelnews/trafficcams/cctv/</t>
  </si>
  <si>
    <t>Old Street e of Vince St</t>
  </si>
  <si>
    <t>Curtain Rd / Old Street</t>
  </si>
  <si>
    <t>Old Street/Gt Eastern St</t>
  </si>
  <si>
    <t>Gt Eastern St/Curtain Rd</t>
  </si>
  <si>
    <t>Gt Eastern St/Holywell Ln</t>
  </si>
  <si>
    <t>East Road/Vestry Street</t>
  </si>
  <si>
    <t>Shoreditch High St/Commercial St</t>
  </si>
  <si>
    <t>A10 North of Holywell Ln</t>
  </si>
  <si>
    <t>Kingsland Rd/Hackney Rd</t>
  </si>
  <si>
    <t>A10 North of Waterson St</t>
  </si>
  <si>
    <t>A10 North of Shenfield St</t>
  </si>
  <si>
    <t>A10 South of Pearson St</t>
  </si>
  <si>
    <t>A10 South of Laburnum St</t>
  </si>
  <si>
    <t>A10 North of Lee Street</t>
  </si>
  <si>
    <t>A10 / Downham Road</t>
  </si>
  <si>
    <t>A10 South of St Peters Way</t>
  </si>
  <si>
    <t>Kingsland Rd/Balls Pond Rd</t>
  </si>
  <si>
    <t>A10 South of Farleigh Rd</t>
  </si>
  <si>
    <t>A10 North of Walford Rd</t>
  </si>
  <si>
    <t>A10 North of Evering Rd</t>
  </si>
  <si>
    <t>A10 North of Tyssen Road</t>
  </si>
  <si>
    <t>A10 North of Brooke Road</t>
  </si>
  <si>
    <t>A10 North of Northwold Rd</t>
  </si>
  <si>
    <t>A10 High Rd/Forster Rd</t>
  </si>
  <si>
    <t>Bruce Grove</t>
  </si>
  <si>
    <t>A10 Grt Cambridge Rd/Devonshire H Ln</t>
  </si>
  <si>
    <t>Grt Cambridge Rd/Bullsmore Ln</t>
  </si>
  <si>
    <t>Stamford Hill/Amhurst Pk</t>
  </si>
  <si>
    <t>Stamford Hill/Manor Rd</t>
  </si>
  <si>
    <t>Lr Clapton Rd/Thislewaite Rd</t>
  </si>
  <si>
    <t>Clapton Common/Lewstone Place</t>
  </si>
  <si>
    <t>Bowes Rd/Brownlow Rd</t>
  </si>
  <si>
    <t>Grt Cambridge Rd/A406 NCR R&amp;#039;about</t>
  </si>
  <si>
    <t>Stoke Newington Rd/Evering Rd</t>
  </si>
  <si>
    <t>Shoreditch High St/Batemans Row</t>
  </si>
  <si>
    <t>Bruce Grove/Woodside Gardens</t>
  </si>
  <si>
    <t>Stamford Hill/Dunsmure Road</t>
  </si>
  <si>
    <t>Stamford Hill/Egerton Rd</t>
  </si>
  <si>
    <t>A10 Grt Cambridge Rd/A110 S&amp;#039; bury Rd</t>
  </si>
  <si>
    <t>Grt Cambridge Rd/Bury St</t>
  </si>
  <si>
    <t>A10/Carterhatch Lane</t>
  </si>
  <si>
    <t>Lwr Clapton/Powerscroft</t>
  </si>
  <si>
    <t>Upper Clapton Rd/Rossington St</t>
  </si>
  <si>
    <t>Lower Clapton Rd/Rowhill Rd</t>
  </si>
  <si>
    <t>Homerton High St/Digby Road</t>
  </si>
  <si>
    <t>A12 East Cross Route/Benn St</t>
  </si>
  <si>
    <t>Homerton High St/Ponsford St</t>
  </si>
  <si>
    <t>Clapton Common/Forburg Rd</t>
  </si>
  <si>
    <t>Kenworthy Rd/Brookfield Rd/Wick Rd</t>
  </si>
  <si>
    <t>Eastway/Lee Interchange</t>
  </si>
  <si>
    <t>Ruckholt Rd/Sherrin Rd</t>
  </si>
  <si>
    <t>Hackney Rd/Camb Heath Rd</t>
  </si>
  <si>
    <t>Goodmans Yard/ Mansell Street</t>
  </si>
  <si>
    <t>Lower Thames St/London Bridge</t>
  </si>
  <si>
    <t>Leman St / Prescot St</t>
  </si>
  <si>
    <t>Commercial St N of Pomell Way</t>
  </si>
  <si>
    <t>Commercial St/Brushfield</t>
  </si>
  <si>
    <t>Bethnal Gr Rd/Satchwell Rd</t>
  </si>
  <si>
    <t>Whitechapel High St/Mansell St</t>
  </si>
  <si>
    <t>Mile End Rd/Cambridge Heath Rd</t>
  </si>
  <si>
    <t>Bow Rd/Alfred St</t>
  </si>
  <si>
    <t>Mile End Rd/Globe Rd</t>
  </si>
  <si>
    <t>High Street/Rick Roberts Way</t>
  </si>
  <si>
    <t>Great Eastern Rd/Angel Lane Bridge</t>
  </si>
  <si>
    <t>Major Rd/Crownfield Rd</t>
  </si>
  <si>
    <t>Stratford Broadway/Gt Eastern Rd</t>
  </si>
  <si>
    <t>Romford Rd/ Rabbits Rd</t>
  </si>
  <si>
    <t>Burdett Rd/Ackroyd Drive</t>
  </si>
  <si>
    <t>A13 Commercial Road/Salmon Lane</t>
  </si>
  <si>
    <t>A13 Alfreds Way/Movers Ln</t>
  </si>
  <si>
    <t>Aspen Way/Cotton Street</t>
  </si>
  <si>
    <t>A13 East India Dock/Cotton St</t>
  </si>
  <si>
    <t>Commercial Rd/Albert Gardens</t>
  </si>
  <si>
    <t>Commercial Rd/Westport St</t>
  </si>
  <si>
    <t>Connaught Bridge/Connaught Rd</t>
  </si>
  <si>
    <t>Silvertown Way/Tidal Basin Rd</t>
  </si>
  <si>
    <t>Lwr Lea Crossing/Blackwall Way</t>
  </si>
  <si>
    <t>Barking Rd/Prince Regent Lane</t>
  </si>
  <si>
    <t>Barking Rd/Green St</t>
  </si>
  <si>
    <t>Manor Rd/New Plaistow Rd</t>
  </si>
  <si>
    <t>West Ham Lane/Densham Rd</t>
  </si>
  <si>
    <t>Leyton Rd/Montfichet Rd/Penny Brookes St</t>
  </si>
  <si>
    <t>High Rd/Ruckholt Rd</t>
  </si>
  <si>
    <t>Lea Bridge Rd/Markhouse Rd</t>
  </si>
  <si>
    <t>The Highway/Glammis Road</t>
  </si>
  <si>
    <t>A12 Eastern Av/Beehive Lane</t>
  </si>
  <si>
    <t>A12/Gants Hill Roundabout</t>
  </si>
  <si>
    <t>A12 Eastern Av/Brook Rd</t>
  </si>
  <si>
    <t>A12 Eastern Av/Barley Lane</t>
  </si>
  <si>
    <t>A12 Eastern Ave/Mawney Road</t>
  </si>
  <si>
    <t>A12 Eastern Avenue/A125 North St</t>
  </si>
  <si>
    <t>A12 Eastern Ave/Heath Drive</t>
  </si>
  <si>
    <t>A127/Squirrels Heath Drive</t>
  </si>
  <si>
    <t>Victoria Embkmt/Temple Place</t>
  </si>
  <si>
    <t>Ram St/Barchard St</t>
  </si>
  <si>
    <t>Armoury Wy/Wandsworth Plain</t>
  </si>
  <si>
    <t>East Cross Route/Tredeger Rd</t>
  </si>
  <si>
    <t>Millennium Wy/Edmund Halley Wy</t>
  </si>
  <si>
    <t>West Parkside/John Harrison Wy</t>
  </si>
  <si>
    <t>Trafalgar Rd/Greenwich Pk St</t>
  </si>
  <si>
    <t>Woolwich Rd/Hatcliffe st</t>
  </si>
  <si>
    <t>Woolwich Rd/A102 Flyover</t>
  </si>
  <si>
    <t>Woolwich Rd/Charlton Church Lane</t>
  </si>
  <si>
    <t>Woolich Rd/Warspite Rd</t>
  </si>
  <si>
    <t>Pettman Crescent/Western Way</t>
  </si>
  <si>
    <t>Shooters Hill Rd/Charlton Pk Ln</t>
  </si>
  <si>
    <t>Watling St/Gravel Hill</t>
  </si>
  <si>
    <t>Crayford Rd/Crayford Way</t>
  </si>
  <si>
    <t>Tower Bridge Rd/Rothsay St</t>
  </si>
  <si>
    <t>Twr Brdge Rd/Grange Rd</t>
  </si>
  <si>
    <t>Tower Bridge Rd/Grange Walk</t>
  </si>
  <si>
    <t>Tower Bridge App./East Smithfield</t>
  </si>
  <si>
    <t>Tooley St/Boss St</t>
  </si>
  <si>
    <t>Tooley St/Battle Brdg Ln</t>
  </si>
  <si>
    <t>Tooley St/Jamaica Rd</t>
  </si>
  <si>
    <t>Jamaica Rd W of Abbey St</t>
  </si>
  <si>
    <t>Jamaica Rd E of Abbey St</t>
  </si>
  <si>
    <t>Jamaica Rd/Southwark Pk</t>
  </si>
  <si>
    <t>Jamaica Rd W of West Ln</t>
  </si>
  <si>
    <t>Jamaica Rd W of Lower Rd</t>
  </si>
  <si>
    <t>Evelyn Street / Bestwood St</t>
  </si>
  <si>
    <t>Lower Rd/Rotherhithe Old Rd</t>
  </si>
  <si>
    <t>Grange Rd/Dunton Rd</t>
  </si>
  <si>
    <t>Kings X Rd / Wharton St</t>
  </si>
  <si>
    <t>Kings X Rd / Swinton St</t>
  </si>
  <si>
    <t>Farringdon Rd opp Ray St</t>
  </si>
  <si>
    <t>Blackfriars Rd/Stamford St</t>
  </si>
  <si>
    <t>Elephant &amp;amp; Castle/New Kent Rd</t>
  </si>
  <si>
    <t>Elephant &amp;amp; Castle/Walworth Rd</t>
  </si>
  <si>
    <t>New Kent Rd / Balfour St</t>
  </si>
  <si>
    <t>Farringdon Rd/Cowcross St</t>
  </si>
  <si>
    <t>Blackfriars Rd/Dolben St</t>
  </si>
  <si>
    <t>Blackfriars Rd/Pocock St</t>
  </si>
  <si>
    <t>London Rd/Thomas Doyle St</t>
  </si>
  <si>
    <t>St Georges Rd/Hayles St</t>
  </si>
  <si>
    <t>Old Kent Rd/Penry St</t>
  </si>
  <si>
    <t>Old Kent Rd/Surrey Square</t>
  </si>
  <si>
    <t>Old Kent Rd/Preston Cls</t>
  </si>
  <si>
    <t>Old Kent Rd/Hendre Rd</t>
  </si>
  <si>
    <t>Old Kent Rd/Albany Rd</t>
  </si>
  <si>
    <t>Old Kent Rd/Glengall Rd</t>
  </si>
  <si>
    <t>Old Kent Rd/St James&amp;#039; Rd</t>
  </si>
  <si>
    <t>Old Kent Rd/Peckham Pk R</t>
  </si>
  <si>
    <t>Old Kent Rd/Asylum Rd</t>
  </si>
  <si>
    <t>A2 New Cross Rd/Billington Rd</t>
  </si>
  <si>
    <t>A2 New Cross Rd/Besson St</t>
  </si>
  <si>
    <t>A2 New Cross Rd/Nettleton Rd</t>
  </si>
  <si>
    <t>A2 New Cross Rd/St James</t>
  </si>
  <si>
    <t>A2 New Cross Rd/Florence Rd</t>
  </si>
  <si>
    <t>Deptford Broadway/Deptford Ch St</t>
  </si>
  <si>
    <t>Peckham Rd E of Vestry Rd</t>
  </si>
  <si>
    <t>Old Kent Rd/Humphrey St</t>
  </si>
  <si>
    <t>Peckham Hg St wof Clayton Rd</t>
  </si>
  <si>
    <t>Blackheath Rd/Wickes Store</t>
  </si>
  <si>
    <t>A2 Blackheath Hill/Plumbridge St</t>
  </si>
  <si>
    <t>A2 New Cross Rd/Avonley Rd</t>
  </si>
  <si>
    <t>A2 New Cross R/Harts Ln</t>
  </si>
  <si>
    <t>A2 New Cross Rd/Lewisham Way</t>
  </si>
  <si>
    <t>Blackheath Rd/Greenwich High Rd</t>
  </si>
  <si>
    <t>Shooters Hill Rd/Charlton Way</t>
  </si>
  <si>
    <t>A20 Lewisham Way/Parkfield Rd</t>
  </si>
  <si>
    <t>A20 Lee High Rd/Lampmead Rd</t>
  </si>
  <si>
    <t>A20 Lee High Rd/Belmont Hill</t>
  </si>
  <si>
    <t>A20 Lee High Rd/Belmont Park</t>
  </si>
  <si>
    <t>A20 Lee High Rd/Marischal Rd</t>
  </si>
  <si>
    <t>Lewisham Way/Florence Road</t>
  </si>
  <si>
    <t>Loampit Vale/Thurston Rd</t>
  </si>
  <si>
    <t>Lewisham High St/Rennell St</t>
  </si>
  <si>
    <t>Lee High Rd/Old Rd</t>
  </si>
  <si>
    <t>Eltham Rd/Leyland Rd</t>
  </si>
  <si>
    <t>Eltham Rd/Sidcup Rd</t>
  </si>
  <si>
    <t>A205 Westhorne Av/Sidcup Rd</t>
  </si>
  <si>
    <t>Court Rd/Sidcup Rd</t>
  </si>
  <si>
    <t>Grand Depot Rd/John Wilson St</t>
  </si>
  <si>
    <t>A205 Academy Rd/Shooters Hill</t>
  </si>
  <si>
    <t>A205 Woolwich Common Rd/N&amp;#039;gale pl</t>
  </si>
  <si>
    <t>A205 north of Broad Walk</t>
  </si>
  <si>
    <t>A205 Brownhill Rd/Plassey Rd</t>
  </si>
  <si>
    <t>Catford One Way/Rushey Green</t>
  </si>
  <si>
    <t>A205 / Catford Hill</t>
  </si>
  <si>
    <t>A205 W of Brockley Rise</t>
  </si>
  <si>
    <t>A205 Waldram Pk Rd/Westbourne Dr</t>
  </si>
  <si>
    <t>A205 London Rd/Dartmouth Rd</t>
  </si>
  <si>
    <t>A205 E of Sydenham Hill</t>
  </si>
  <si>
    <t>A205 Tulse Hill/ Thurlow Park Rd</t>
  </si>
  <si>
    <t>Christchurch Rd/Streatham Hill</t>
  </si>
  <si>
    <t>Shooters Hill Rd/P o wales Rd</t>
  </si>
  <si>
    <t>Westhorn Av E of Burnt Ash Hill</t>
  </si>
  <si>
    <t>A205 Christchurch Rd/A23 Brixton H</t>
  </si>
  <si>
    <t>Catford Hill/Dogget Rd</t>
  </si>
  <si>
    <t>A20 Sidcup Rd/Coyler Close</t>
  </si>
  <si>
    <t>Stanstead Rd/Blythe Hill Lane</t>
  </si>
  <si>
    <t>A20 Sidcup Bypass/Perry St</t>
  </si>
  <si>
    <t>A205/Verdant Lane</t>
  </si>
  <si>
    <t>A20 Sidcup Rd/County Gate</t>
  </si>
  <si>
    <t>A20 Sidcup Bypass/Sevenoaks Way</t>
  </si>
  <si>
    <t>A205 Poynders Rd/Kings Ave</t>
  </si>
  <si>
    <t>A21 South of Ladywell Rd</t>
  </si>
  <si>
    <t>A21 North of Lewisham Pk</t>
  </si>
  <si>
    <t>A21 North of Davenport Rd</t>
  </si>
  <si>
    <t>A21 north of Hawstead Rd</t>
  </si>
  <si>
    <t>A21 Rushey Grn/Ringstead Rd</t>
  </si>
  <si>
    <t>A21 Bromley Rd/Beckenham Hl Rd</t>
  </si>
  <si>
    <t>A21 south of Rookery Ln</t>
  </si>
  <si>
    <t>Tweedy Rd E of Sherman Rd</t>
  </si>
  <si>
    <t>Tweedy Rd N of Widmore Rd</t>
  </si>
  <si>
    <t>Kentish Way N of Masons Hill</t>
  </si>
  <si>
    <t>High St/Grosvenor Rd W Wickham</t>
  </si>
  <si>
    <t>High St/Sherwood Way W Wickham</t>
  </si>
  <si>
    <t>A21 Bromley Rd/Penerley Rd</t>
  </si>
  <si>
    <t>A21 Bromley Rd/Inchmery Rd</t>
  </si>
  <si>
    <t>A21 Bromley Rd/Newquay Rd</t>
  </si>
  <si>
    <t>A21 Bromley Rd/Callander Rd</t>
  </si>
  <si>
    <t>A21 Bromley Rd/Bellingham Rd</t>
  </si>
  <si>
    <t>A21 Bromley Rd/Watermead Rd</t>
  </si>
  <si>
    <t>A21 London Rd/Tweedy Rd</t>
  </si>
  <si>
    <t>Lewisham High St/Courthill Rd</t>
  </si>
  <si>
    <t>Rushy Green/Rosenthal Rd</t>
  </si>
  <si>
    <t>Molesworth St/Riversdale shops</t>
  </si>
  <si>
    <t>Tweedy Rd/Florence Rd</t>
  </si>
  <si>
    <t>Wickham Rd/Monks Orchard Rd</t>
  </si>
  <si>
    <t>Camberwell Rd/Albany Rd</t>
  </si>
  <si>
    <t>Bromley Rd/Oakridge Ln</t>
  </si>
  <si>
    <t>Farnborough Common/Croydon Rd</t>
  </si>
  <si>
    <t>Denmark Hill/Love Walk</t>
  </si>
  <si>
    <t>Denmark Hill/De Crespigny Pk</t>
  </si>
  <si>
    <t>Denmark Hill/Champion Pk</t>
  </si>
  <si>
    <t>Herne Hill/Norwood Rd</t>
  </si>
  <si>
    <t>Lordship Ln/Dulwich Cmn</t>
  </si>
  <si>
    <t>Thurlow Park Road/Croxted Road</t>
  </si>
  <si>
    <t>A205 Dulwich Common/Collage Rd</t>
  </si>
  <si>
    <t>Baring Rd/Le May Avenue</t>
  </si>
  <si>
    <t>A102 B&amp;#039;wall Tunnel Sth Appr</t>
  </si>
  <si>
    <t>A22 Godstone Rd/Dale Rd</t>
  </si>
  <si>
    <t>Southwark St/Southwark Bdge Rd</t>
  </si>
  <si>
    <t>Stamford St/Broadwall</t>
  </si>
  <si>
    <t>Waterloo Bridge south</t>
  </si>
  <si>
    <t>York Road opp Mepham St</t>
  </si>
  <si>
    <t>York Road/Leake Street</t>
  </si>
  <si>
    <t>Westminster Bridge/South</t>
  </si>
  <si>
    <t>Southwark St/Thrale St</t>
  </si>
  <si>
    <t>Horseferry Rd/Marsham St</t>
  </si>
  <si>
    <t>Westminster Bridge Rd/Waterloo Rd</t>
  </si>
  <si>
    <t>Blackfriars Rd/St George</t>
  </si>
  <si>
    <t>Lambeth Plc Rd/Royal St</t>
  </si>
  <si>
    <t>Lmbth Pal Rd/Lmbth Brdg</t>
  </si>
  <si>
    <t>Albert Emb/Lambeth Brdge</t>
  </si>
  <si>
    <t>Lambeth Bridge/Albert Embankment</t>
  </si>
  <si>
    <t>Albert Emb/Tinworth St</t>
  </si>
  <si>
    <t>Albert Emb/Glasshouse Wk</t>
  </si>
  <si>
    <t>Vauxhall Cross</t>
  </si>
  <si>
    <t>Nine Elms</t>
  </si>
  <si>
    <t>Nine Elms Ln/Walworth Rd</t>
  </si>
  <si>
    <t>Nine Elms Ln/Ponton Rd</t>
  </si>
  <si>
    <t>Nine Elms Ln/Cringle St</t>
  </si>
  <si>
    <t>York Road/Falcon Road</t>
  </si>
  <si>
    <t>Battersea Park Rd/Savona St</t>
  </si>
  <si>
    <t>Kennington Lane</t>
  </si>
  <si>
    <t>Kennington Lane/Kennington Rd</t>
  </si>
  <si>
    <t>Vauxhall Brd Rd/Stanford St</t>
  </si>
  <si>
    <t>Vauxhall B Rd N Rampayne St</t>
  </si>
  <si>
    <t>Millbank/Vauxhall Bridge</t>
  </si>
  <si>
    <t>Vauxhall Brd Rd/Drummond Gt</t>
  </si>
  <si>
    <t>Kennington Oval</t>
  </si>
  <si>
    <t>Harleyford St/Ken Pk Rd</t>
  </si>
  <si>
    <t>Camberwell New Rd/Foxley Rd</t>
  </si>
  <si>
    <t>Camberwell N/Rd/Camberwell Pas</t>
  </si>
  <si>
    <t>Camberwell Ch St/Grove Ln</t>
  </si>
  <si>
    <t>Peckham High St/Clayton Rd</t>
  </si>
  <si>
    <t>Camberwell Ch St/Camberwell Grn</t>
  </si>
  <si>
    <t>Camberwell New Rd/Vassel Rd</t>
  </si>
  <si>
    <t>Camberwell Ch St/Vicarage Grve</t>
  </si>
  <si>
    <t>Peckham Rd/Kelly Ave/Lyndhrst Wy</t>
  </si>
  <si>
    <t>Peckham High St/Rye Lane</t>
  </si>
  <si>
    <t>Camberwell New Rd/Lotian Rd</t>
  </si>
  <si>
    <t>Queens Road/Woods Road</t>
  </si>
  <si>
    <t>Kenington Pk Rd/Kennington Oval</t>
  </si>
  <si>
    <t>Queens Rd/Pomeroy St/Lausanne Rd</t>
  </si>
  <si>
    <t>George St/Wellesley Rd</t>
  </si>
  <si>
    <t>Park Lane/Barclay Rd</t>
  </si>
  <si>
    <t>Croydon Flyover/Fell Rd</t>
  </si>
  <si>
    <t>A232 / Sutton Court Road</t>
  </si>
  <si>
    <t>Brighton Road</t>
  </si>
  <si>
    <t>A23 Brighton Rd/ Purley Knoll</t>
  </si>
  <si>
    <t>South Lambeth Rd/Miles St</t>
  </si>
  <si>
    <t>South Lambeth Rd/Tradescant Rd</t>
  </si>
  <si>
    <t>South Lambeth Rd/Walton Cl</t>
  </si>
  <si>
    <t>South Lambeth Rd/Parry St</t>
  </si>
  <si>
    <t>Stockwell Rd By Clapham Rd</t>
  </si>
  <si>
    <t>Stockwell Rd/Stockwell Ln</t>
  </si>
  <si>
    <t>Stockwell Rd/Chantrey Rd</t>
  </si>
  <si>
    <t>Westminster Bridge/York Rd</t>
  </si>
  <si>
    <t>Camberwell New Rd/Brixton Rd</t>
  </si>
  <si>
    <t>Acre Lane/Coldharbour Lane</t>
  </si>
  <si>
    <t>Brixton Rd/Stockwell Pk</t>
  </si>
  <si>
    <t>Brixton Hill / Hayter Rd</t>
  </si>
  <si>
    <t>Brixton Hill /Lambert Rd</t>
  </si>
  <si>
    <t>Brixton Hill / Elm Park</t>
  </si>
  <si>
    <t>Brixton Hill/Morrish Rd</t>
  </si>
  <si>
    <t>A23 Streatham Hill/Sternhold Ave</t>
  </si>
  <si>
    <t>A23 Streatham H Rd/Mitcham Ln</t>
  </si>
  <si>
    <t>A23 Streatham H Rd/Hopton Rd</t>
  </si>
  <si>
    <t>A23 Streatham H Rd/Greyhound Ln</t>
  </si>
  <si>
    <t>A23 Streatham H Rd/Guildersfield Rd</t>
  </si>
  <si>
    <t>A23 Streatham H Rd/Colmer Rd</t>
  </si>
  <si>
    <t>A23/Commerce Way</t>
  </si>
  <si>
    <t>A23/Stafford Road</t>
  </si>
  <si>
    <t>A23/Purley Cross</t>
  </si>
  <si>
    <t>A23 Brixton Rd/Vassell Rd</t>
  </si>
  <si>
    <t>A23 Streatham H Rd/Stanthorp Rd</t>
  </si>
  <si>
    <t>A23 Brixton Rd/Stockwell Rd</t>
  </si>
  <si>
    <t>A23 Brixton Hill/Effra Rd</t>
  </si>
  <si>
    <t>A23 Streatham H/Barrhill Rd</t>
  </si>
  <si>
    <t>A23 Streatham H Rd/Mnt Ephrian Rd</t>
  </si>
  <si>
    <t>A23 Streatham H Rd/Kingscourt Rd</t>
  </si>
  <si>
    <t>A23 Streatham H Rd/Streatham Cmn</t>
  </si>
  <si>
    <t>A23 Streatham H Rd/Heathdene Rd</t>
  </si>
  <si>
    <t>A23 Brixton Rd/Hillyard St</t>
  </si>
  <si>
    <t>A23 Brixton Rd/Ingleton St</t>
  </si>
  <si>
    <t>A23 Brixton Rd/Wynne Rd</t>
  </si>
  <si>
    <t>A23 Brixton Rd/Villa Rd</t>
  </si>
  <si>
    <t>London Rd/Wharfedale Gardens</t>
  </si>
  <si>
    <t>A23 London Road/Norbury Crescent</t>
  </si>
  <si>
    <t>London Rd/Craignish Av</t>
  </si>
  <si>
    <t>London Road/Raymead Avenue</t>
  </si>
  <si>
    <t>Balham High Rd/Drakefield Rd</t>
  </si>
  <si>
    <t>Balham High Rd/Marius Rd</t>
  </si>
  <si>
    <t>Balham High Rd/Upper T&amp;#039;ting Pk</t>
  </si>
  <si>
    <t>Upper Tooting Rd/Topsham Rd</t>
  </si>
  <si>
    <t>Tooting Bec Rd / A24</t>
  </si>
  <si>
    <t>Balham High Rd/Chestnut Grove</t>
  </si>
  <si>
    <t>Thornton Rd/Broughton Rd</t>
  </si>
  <si>
    <t>A23 south of Thornton Ave</t>
  </si>
  <si>
    <t>Purley Way/Waddon Road</t>
  </si>
  <si>
    <t>Purley Way/Newman Rd</t>
  </si>
  <si>
    <t>Purley Way/Croydon Road</t>
  </si>
  <si>
    <t>Stafford Rd/Epsom Rd</t>
  </si>
  <si>
    <t>Purley Way/Beddington Farm Rd</t>
  </si>
  <si>
    <t>A23 Purley Way/Queensway</t>
  </si>
  <si>
    <t>A23 Purley Way/Edgehill Rd</t>
  </si>
  <si>
    <t>A23/Old Lodge Lane</t>
  </si>
  <si>
    <t>A23 Purley Cross/A23 Foxley Lane</t>
  </si>
  <si>
    <t>A23 Brighton Rd/Gemmell Close</t>
  </si>
  <si>
    <t>Brighton Rd/Farthing Way</t>
  </si>
  <si>
    <t>Brighton Rd A23 Coulsdon Bypass</t>
  </si>
  <si>
    <t>Brighton Rd/Hollymeoak Rd</t>
  </si>
  <si>
    <t>A217 / Rose Hill R.bout</t>
  </si>
  <si>
    <t>Kng William St/Arthur St</t>
  </si>
  <si>
    <t>Borough High St/Southwark St</t>
  </si>
  <si>
    <t>Newington Causeway/Rockingham St</t>
  </si>
  <si>
    <t>Kennington Lane/Newington Butts</t>
  </si>
  <si>
    <t>A3 Clapham Rd/Elias Place</t>
  </si>
  <si>
    <t>A3 Clapham Rd/Handforth Street</t>
  </si>
  <si>
    <t>A3 Clapham Rd/Crewdson Rd</t>
  </si>
  <si>
    <t>A3 Clapham Rd/Caldwell St</t>
  </si>
  <si>
    <t>A3 Clapham Rd/Albert Square</t>
  </si>
  <si>
    <t>A3 Clapham Rd/Stockwell Park Rd</t>
  </si>
  <si>
    <t>A3 Clapham Rd/Landsdowne Way</t>
  </si>
  <si>
    <t>A3 Clapham Rd/A203 Sth Lambeth Rd</t>
  </si>
  <si>
    <t>A3 Clapham Rd/Lingham St</t>
  </si>
  <si>
    <t>A3 Clapham Road/Clitheroe Road</t>
  </si>
  <si>
    <t>A3 Clapham Road/Mayflower Road</t>
  </si>
  <si>
    <t>A3 Clapham Road/Landor Road</t>
  </si>
  <si>
    <t>A3 Clapham Road/B221 Bedford Road</t>
  </si>
  <si>
    <t>A3 Clapham High St/Aristotle Rd</t>
  </si>
  <si>
    <t>Clapham Common/Northside</t>
  </si>
  <si>
    <t>Battersea Rise/Northcote Rd</t>
  </si>
  <si>
    <t>East Hill/Geraldinie Rd</t>
  </si>
  <si>
    <t>East Hill/West Of Herndon Rd</t>
  </si>
  <si>
    <t>East Hill/East Of Fairfield St</t>
  </si>
  <si>
    <t>A3 East Of Garratt Lane</t>
  </si>
  <si>
    <t>Garratt Lane (Wandsworth)</t>
  </si>
  <si>
    <t>A3 East Of West Hill</t>
  </si>
  <si>
    <t>Kingston-Tolworth Roundabout</t>
  </si>
  <si>
    <t>Battersea Pk Rd/Queenstown Rd</t>
  </si>
  <si>
    <t>Battersea Pk Rd/Prince of Wales Dr</t>
  </si>
  <si>
    <t>Battersea Pk Rd/Albert Bridge</t>
  </si>
  <si>
    <t>Battersea Pk Rd/Battersea Brg</t>
  </si>
  <si>
    <t>Battersea Rise/Spencer Park</t>
  </si>
  <si>
    <t>Battersea Rise/Bolingbrooke Gr</t>
  </si>
  <si>
    <t>A3 West Hill/Up Richmond Rd</t>
  </si>
  <si>
    <t>A3 Kingston Rd/Roehampton Ln</t>
  </si>
  <si>
    <t>A3 Kingston Bp/Burlington Rd</t>
  </si>
  <si>
    <t>Wandsworth Common North</t>
  </si>
  <si>
    <t>Queenstwn Rd/Chelsea Bridge</t>
  </si>
  <si>
    <t>A3 Tibett Crn/Withycombe Rd</t>
  </si>
  <si>
    <t>Battersea Park Rd/Forfar Rd</t>
  </si>
  <si>
    <t>West Hill/Portinscale Rd</t>
  </si>
  <si>
    <t>West Hill/Sutherland Grove</t>
  </si>
  <si>
    <t>A3 Roehampton Vale/A308 Robin Hood</t>
  </si>
  <si>
    <t>Battersea Rise/Lavender Sweep</t>
  </si>
  <si>
    <t>Balham High Rd/Balham Pk Rd</t>
  </si>
  <si>
    <t>A3 Clapham Cmon Southside/Long Rd</t>
  </si>
  <si>
    <t>Clapham Common Southside</t>
  </si>
  <si>
    <t>A24 south of Malwood Rd</t>
  </si>
  <si>
    <t>A24 South of Trevelyan Rd</t>
  </si>
  <si>
    <t>A24 Morden Rd/Merantun Way</t>
  </si>
  <si>
    <t>A24 Morden Rd/Dorset Road</t>
  </si>
  <si>
    <t>Priory Rd/Christchurch Rd</t>
  </si>
  <si>
    <t>Parkside N of Somerset Road</t>
  </si>
  <si>
    <t>Clapham High St/Venn St</t>
  </si>
  <si>
    <t>Balham High Rd/Caistor Rd</t>
  </si>
  <si>
    <t>Balham Hill/Yukon Rd</t>
  </si>
  <si>
    <t>Balham High Rd/Ramsden Rd</t>
  </si>
  <si>
    <t>High St/Colliers Wd/Marlborough Rd</t>
  </si>
  <si>
    <t>Christchurch Rd/Colliers Wood</t>
  </si>
  <si>
    <t>Marcilly Rd/Elsynge Rd</t>
  </si>
  <si>
    <t>Upper Tooting Rd/Ansell Rd</t>
  </si>
  <si>
    <t>Tooting High St/Garratt Terrace</t>
  </si>
  <si>
    <t>Balham Hill/Hazelbourne Road</t>
  </si>
  <si>
    <t>Tooting High St/Selkirk Rd</t>
  </si>
  <si>
    <t>Upper Tooting Rd/Kellino St</t>
  </si>
  <si>
    <t>Beverley Way/Coombe Lane Flyover</t>
  </si>
  <si>
    <t>Crown Lane/Grasmere Avenue</t>
  </si>
  <si>
    <t>High St Colliers Wd/Cavendish Rd</t>
  </si>
  <si>
    <t>Stonecot Hill/Hill Top</t>
  </si>
  <si>
    <t>W&amp;#039;worth High St/W&amp;#039;worth Plain</t>
  </si>
  <si>
    <t>London Rd/Staines Av</t>
  </si>
  <si>
    <t>Roehampton Vale/Stag Lane</t>
  </si>
  <si>
    <t>Borough High St/Grt Dover St</t>
  </si>
  <si>
    <t>A3 Kingston Bypass/College Gds</t>
  </si>
  <si>
    <t>A3 Kingston Bypass/South Lane</t>
  </si>
  <si>
    <t>A3 Hook Rise/A243 Hook Rd</t>
  </si>
  <si>
    <t>Kidbrooke Park Rd</t>
  </si>
  <si>
    <t>Leatherhead Rd/Fairoak Lane</t>
  </si>
  <si>
    <t>High St/Station way/The Cheam</t>
  </si>
  <si>
    <t>Wandworth Bridge/York Rd</t>
  </si>
  <si>
    <t>New Kings Rd/Wan&amp;#039;worth Brg Rd</t>
  </si>
  <si>
    <t>Fulham Palace Rd/Lysia St</t>
  </si>
  <si>
    <t>Fulham Palace Rd(Coroners Crt)</t>
  </si>
  <si>
    <t>Shepherds Bush Rd/Westwick Gdns</t>
  </si>
  <si>
    <t>Fulham Palace Rd/Lillie Rd</t>
  </si>
  <si>
    <t>Shepherd Bush Gr/Wood Lane</t>
  </si>
  <si>
    <t>Shepherd Bush Rd/Brook Green</t>
  </si>
  <si>
    <t>Fulham B&amp;#039;Way Wst of Harwood Rd</t>
  </si>
  <si>
    <t>Fulham Rd/Redcliffe Gardens</t>
  </si>
  <si>
    <t>Kew Rd/Mortlake Rd</t>
  </si>
  <si>
    <t>Upper Richmond Rd/Putney Hill</t>
  </si>
  <si>
    <t>Notting Hill Gate/Palace Grdns Ter</t>
  </si>
  <si>
    <t>Chelsea Embankment/Royal Hosp Rd</t>
  </si>
  <si>
    <t>Parliament Square</t>
  </si>
  <si>
    <t>Trafalgar Square</t>
  </si>
  <si>
    <t>Picadilly/White Horse St</t>
  </si>
  <si>
    <t>Piccadilly/Down St</t>
  </si>
  <si>
    <t>A4 west of Sipson Road</t>
  </si>
  <si>
    <t>Victoria St/Bressenden Place</t>
  </si>
  <si>
    <t>Brompton Rd/Beaufort Grns</t>
  </si>
  <si>
    <t>Grosvenor/Chapel St</t>
  </si>
  <si>
    <t>Baylis Rd/Westminster Bridge Rd</t>
  </si>
  <si>
    <t>Victoria St/Wilton Rd</t>
  </si>
  <si>
    <t>Hobart Place/Grosvenor Place</t>
  </si>
  <si>
    <t>Grosvenor Pl/Hyde Pk Cnr</t>
  </si>
  <si>
    <t>Hyde Park Corner</t>
  </si>
  <si>
    <t>Victoria St/Buckingham Palace Rd</t>
  </si>
  <si>
    <t>G&amp;#039;nor Gdns/Buckingham Palace Rd</t>
  </si>
  <si>
    <t>St Georges Sq/Lupus St</t>
  </si>
  <si>
    <t>Buckingham Palace Rd/Eaton Lane</t>
  </si>
  <si>
    <t>Buck Palace Rd/Eccleston Bridge</t>
  </si>
  <si>
    <t>Wilton Road / Bridge Place</t>
  </si>
  <si>
    <t>Bressenden Place / Stag Place</t>
  </si>
  <si>
    <t>Chelsea Bridge/Chelsea Embankment</t>
  </si>
  <si>
    <t>Chelsea Embankment/Albert Brdg</t>
  </si>
  <si>
    <t>Battersea Brdg Rd/Westbridge Rd</t>
  </si>
  <si>
    <t>Battersea Bridge/Cheyne Wk</t>
  </si>
  <si>
    <t>Battersea Brdg Rd/Ethelburga St</t>
  </si>
  <si>
    <t>Albert Bridge Rd</t>
  </si>
  <si>
    <t>Hammersmith Bridge Rd</t>
  </si>
  <si>
    <t>Old Brompton Rd / Earls Court Rd</t>
  </si>
  <si>
    <t>Old Brompton Rd/Finboro Rd</t>
  </si>
  <si>
    <t>Tadema Rd Sth Kings Rd</t>
  </si>
  <si>
    <t>Warwick Rd/Earls Crt Station</t>
  </si>
  <si>
    <t>Earls Crt Rd/Earls Crt Station</t>
  </si>
  <si>
    <t>Pembroke Rd/Cromwell Crescent</t>
  </si>
  <si>
    <t>Strand/Lancaster Place</t>
  </si>
  <si>
    <t>Haymarket/Pall Mall</t>
  </si>
  <si>
    <t>Piccadilly/St James St</t>
  </si>
  <si>
    <t>75 Knightsbridge/Williams St</t>
  </si>
  <si>
    <t>Scotch Corner</t>
  </si>
  <si>
    <t>Brompton Rd</t>
  </si>
  <si>
    <t>Exhibition Rd/Cromwell Rd</t>
  </si>
  <si>
    <t>Cromwell Rd/Collingham Rd</t>
  </si>
  <si>
    <t>Cromwell Rd/Earls Court Rd</t>
  </si>
  <si>
    <t>Warwick Rd/W Cromwell Rd</t>
  </si>
  <si>
    <t>North End Rd/Talgarth Rd</t>
  </si>
  <si>
    <t>Talgarth Rd/Butterwick</t>
  </si>
  <si>
    <t>A4 Hogarth Roundabout</t>
  </si>
  <si>
    <t>A4 Cromwell Rd/Queens Gate</t>
  </si>
  <si>
    <t>A4 Cromwell Rd/Gloucester Rd</t>
  </si>
  <si>
    <t>Kensington Hi St/Warwick Rd</t>
  </si>
  <si>
    <t>A4 Great W Rd/Macbeth St</t>
  </si>
  <si>
    <t>A4 Great W Rd/Syon Ln</t>
  </si>
  <si>
    <t>Warwick Rd Jnc Erls Crt Sq</t>
  </si>
  <si>
    <t>Talgarth Rd/Gliddon Rd</t>
  </si>
  <si>
    <t>Great Chertsey Rd/Hartington Rd</t>
  </si>
  <si>
    <t>Lwr Mortlake Rd/Manor Circus</t>
  </si>
  <si>
    <t>Chalkers Corner</t>
  </si>
  <si>
    <t>Twickenham Rd/St Johns Grove</t>
  </si>
  <si>
    <t>Twickenham Rd/Heathcote Rd</t>
  </si>
  <si>
    <t>A205 Upper R&amp;#039;Mond Rd/Sheen Lane</t>
  </si>
  <si>
    <t>Kensington Rd/Exhibition Rd</t>
  </si>
  <si>
    <t>Kensington High St/Church St</t>
  </si>
  <si>
    <t>Hammersmith Bway/Shepherds Bush Rd</t>
  </si>
  <si>
    <t>A4 Chiswick Roundabout</t>
  </si>
  <si>
    <t>Goldhawk Rd/H&amp;#039;Smith Grove</t>
  </si>
  <si>
    <t>Holland Rd/Addison Crescent</t>
  </si>
  <si>
    <t>Bayswater Rd/Lancaster Gate</t>
  </si>
  <si>
    <t>Uxbridge Rd/Askew Rd</t>
  </si>
  <si>
    <t>Upper Richmond Rd/Oxford Rd</t>
  </si>
  <si>
    <t>Upper Richmond Rd/Ravenna Rd</t>
  </si>
  <si>
    <t>Upper Richmond Rd/Colinette Rd</t>
  </si>
  <si>
    <t>Upper Richmond Rd/Dyers Ln</t>
  </si>
  <si>
    <t>Kew Bridge Northside</t>
  </si>
  <si>
    <t>Upper R&amp;#039;mond Rd/Clifford Ave</t>
  </si>
  <si>
    <t>A205 Upper R&amp;#039;mond Rd/Vine Rd</t>
  </si>
  <si>
    <t>A205 Upper R&amp;#039;mond Rd/East Sheen Ave</t>
  </si>
  <si>
    <t>A205 Upper R&amp;#039;mond Rd/Leinster Ave</t>
  </si>
  <si>
    <t>A205 Upper R&amp;#039;mond Rd/Carlton Rd</t>
  </si>
  <si>
    <t>A205 Mortlake Rd/Bessant Drive</t>
  </si>
  <si>
    <t>A205 Upper R&amp;#039;mond Rd/Queens Rd</t>
  </si>
  <si>
    <t>Sheen Lane/Larches Av</t>
  </si>
  <si>
    <t>A205 Kew Rd/Kew Green</t>
  </si>
  <si>
    <t>Clifford Ave/St Leonards Rd</t>
  </si>
  <si>
    <t>A312 Hampton Rd York Way</t>
  </si>
  <si>
    <t>Uxbridge Road/Browells Lane</t>
  </si>
  <si>
    <t>A312 south of Rosslyn Av</t>
  </si>
  <si>
    <t>Parkway/Cranford High St</t>
  </si>
  <si>
    <t>A312 / White Hart R.bout</t>
  </si>
  <si>
    <t>THE PARKWAY / UXBRIDGE ROAD</t>
  </si>
  <si>
    <t>A30 Great Sth/W Rd/The Parkway</t>
  </si>
  <si>
    <t>A4 Great West Rd/A3063 Sutton Ln</t>
  </si>
  <si>
    <t>A4 Bath Rd/Henleys R&amp;#039;about</t>
  </si>
  <si>
    <t>A4 Bath Rd/The Parkway</t>
  </si>
  <si>
    <t>Bath Rd/Berkeley Avenue</t>
  </si>
  <si>
    <t>A4 Bath Rd/The Avenue</t>
  </si>
  <si>
    <t>A4 Colnbrook/Stanwell Moor Rd</t>
  </si>
  <si>
    <t>Holland Park Roundabout</t>
  </si>
  <si>
    <t>A3220 West Cross Route</t>
  </si>
  <si>
    <t>Shaftesbury Ave/High Holborn</t>
  </si>
  <si>
    <t>St Giles Circus</t>
  </si>
  <si>
    <t>A40(M) Eastern End</t>
  </si>
  <si>
    <t>A40(M) Paddington Slip</t>
  </si>
  <si>
    <t>A3220 Northern Roundabout</t>
  </si>
  <si>
    <t>Wood Lane/A40 Westway</t>
  </si>
  <si>
    <t>A40 /Near Mansfield Rd</t>
  </si>
  <si>
    <t>A40 / Near Connell Crescent</t>
  </si>
  <si>
    <t>Hanger Lane</t>
  </si>
  <si>
    <t>Ealing Rd/Bridgewater Rd</t>
  </si>
  <si>
    <t>High Rd/Ealing Road</t>
  </si>
  <si>
    <t>A40/Hanger Lane Tunnel</t>
  </si>
  <si>
    <t>A40 Western Ave/West End Rd</t>
  </si>
  <si>
    <t>A40 Western Ave/Long Lane</t>
  </si>
  <si>
    <t>Harrow Rd/Westbourne Terrace</t>
  </si>
  <si>
    <t>Harrow Rd/Lord Hills Bridge</t>
  </si>
  <si>
    <t>A40 Western Ave/Gibbon Rd</t>
  </si>
  <si>
    <t>A40 Westway/Paddington Grn</t>
  </si>
  <si>
    <t>City Road / Epworth St</t>
  </si>
  <si>
    <t>City Road/Old Street</t>
  </si>
  <si>
    <t>City Road w of Bath St</t>
  </si>
  <si>
    <t>City Rd/Shepherdess Walk</t>
  </si>
  <si>
    <t>Pentonville Road / Penton Rise</t>
  </si>
  <si>
    <t>Euston Rd/Grays Inn Rd</t>
  </si>
  <si>
    <t>A501 West of Judd Street</t>
  </si>
  <si>
    <t>A501 W of Mabledon Place</t>
  </si>
  <si>
    <t>Euston Rd/Eversholt St</t>
  </si>
  <si>
    <t>A501 East of Melton St</t>
  </si>
  <si>
    <t>Euston Rd/Tottenham Court Rd</t>
  </si>
  <si>
    <t>Marylebone Rd/Osnaburgh St</t>
  </si>
  <si>
    <t>A501 W of Park Sq East</t>
  </si>
  <si>
    <t>Marylebone Rd/York Gate</t>
  </si>
  <si>
    <t>A501 W of Chiltern St</t>
  </si>
  <si>
    <t>Baker St/Marylebone Rd</t>
  </si>
  <si>
    <t>A501 E of Gloucester Pl</t>
  </si>
  <si>
    <t>Edgware Rd/Seymour St</t>
  </si>
  <si>
    <t>Edgware Rd S of Upper Berkeley St</t>
  </si>
  <si>
    <t>Harrow Rd/Grt Western Rd</t>
  </si>
  <si>
    <t>Harrow Rd/Kilburn Lane</t>
  </si>
  <si>
    <t>Scrubs Lane/Harrow Rd</t>
  </si>
  <si>
    <t>A232 Grove Rd/Sutton Park Rd</t>
  </si>
  <si>
    <t>Scrubs Lane/North Pole Rd</t>
  </si>
  <si>
    <t>Prince Albert Rd/Parkway</t>
  </si>
  <si>
    <t>Prince Alb Rd/Avenue Rd</t>
  </si>
  <si>
    <t>A4200 Woburn Pl/Russell Sq</t>
  </si>
  <si>
    <t>A40 Mar&amp;#039;bone Rd/Old Mar&amp;#039;bone Rd</t>
  </si>
  <si>
    <t>Wood Lane/South Africa Road</t>
  </si>
  <si>
    <t>Euston Rd/Conway St</t>
  </si>
  <si>
    <t>University St/Gower St</t>
  </si>
  <si>
    <t>Tottenham Court Rd/Grafton Way</t>
  </si>
  <si>
    <t>Baker St/ Marylebone Rd</t>
  </si>
  <si>
    <t>Mortimer St/Gt Portland St</t>
  </si>
  <si>
    <t>Piccadilly Circus</t>
  </si>
  <si>
    <t>Regent St/Conduit St</t>
  </si>
  <si>
    <t>Oxford Circus</t>
  </si>
  <si>
    <t>Northumberland Ave/Victoria Emb</t>
  </si>
  <si>
    <t>Charing Cross Rd/Cranbourne St</t>
  </si>
  <si>
    <t>Cambridge Circus</t>
  </si>
  <si>
    <t>H.Stead Rd/Drummond St</t>
  </si>
  <si>
    <t>H.Stead Rd/Cardington St</t>
  </si>
  <si>
    <t>H.Stead Rd/Mornington Cr</t>
  </si>
  <si>
    <t>Sthampton Row/Vernon Plc</t>
  </si>
  <si>
    <t>Theobald&amp;#039;s Rd/Boswell St</t>
  </si>
  <si>
    <t>Kingsway/High Holborn</t>
  </si>
  <si>
    <t>A5 Kilburn High Rd/Willesden Ln</t>
  </si>
  <si>
    <t>A5 Cricklewood Broadway</t>
  </si>
  <si>
    <t>A41 Hendon Way/Cricklewood Lane</t>
  </si>
  <si>
    <t>A40 Horn Ln/Gypsy Crn</t>
  </si>
  <si>
    <t>A4088 Forty Av/Bridge Rd</t>
  </si>
  <si>
    <t>Hanger Lane/Chatsworth Rd</t>
  </si>
  <si>
    <t>Grt Central Way/Drury Way</t>
  </si>
  <si>
    <t>Neasden Ln North/A406</t>
  </si>
  <si>
    <t>Forty Lane/Blackbird Hill</t>
  </si>
  <si>
    <t>A406 Gunnersbury Ave/Gunnersbury Ln</t>
  </si>
  <si>
    <t>A406 NCR/Grt Central Way</t>
  </si>
  <si>
    <t>A118 Romford Rd/A406 Ncr</t>
  </si>
  <si>
    <t>A406 CROOKED BILLET</t>
  </si>
  <si>
    <t>A406 WATERWORKS RDB</t>
  </si>
  <si>
    <t>A12 Eastern Ave/Gants Hill R-About</t>
  </si>
  <si>
    <t>A12 Eastern Av/Whalebone Ln</t>
  </si>
  <si>
    <t>HIGH RD LEYTONSTONE G&amp;#039;SBRGH RD</t>
  </si>
  <si>
    <t>HIGH ROAD LEYTONSTONE/BUSH ROAD</t>
  </si>
  <si>
    <t>HOLLYBUSH HILL G&amp;#039;MAN R&amp;#039;BOUT</t>
  </si>
  <si>
    <t>Craven Rd/Eastborne Terrace</t>
  </si>
  <si>
    <t>Eastbourne Te/Bishops Bridge Rd</t>
  </si>
  <si>
    <t>Hyde Park Corner/Park Lane</t>
  </si>
  <si>
    <t>Park Lane Opposite Stanhope Gate</t>
  </si>
  <si>
    <t>Park Lane South of Mount Street</t>
  </si>
  <si>
    <t>Marble Arch</t>
  </si>
  <si>
    <t>A5 Edgware Rd/Nutford Pl</t>
  </si>
  <si>
    <t>Edgware Road / Praed Street</t>
  </si>
  <si>
    <t>Edgware Rd/Harrow Rd</t>
  </si>
  <si>
    <t>A5 Edgware Rd/Broadley St</t>
  </si>
  <si>
    <t>A5 Edgware Rd/Cuthbert St</t>
  </si>
  <si>
    <t>Oxford St/Orchard St</t>
  </si>
  <si>
    <t>Oxford St/Vere St</t>
  </si>
  <si>
    <t>Edgeware Rd/Madia Ave</t>
  </si>
  <si>
    <t>A4202 Park Lane/North Row</t>
  </si>
  <si>
    <t>Maida Vale/St Johns Wood Rd</t>
  </si>
  <si>
    <t>Baker St/S of Park Rd</t>
  </si>
  <si>
    <t>Park Rd / Gloucester Pl</t>
  </si>
  <si>
    <t>Wellington Rd/St Johns Wd Rd</t>
  </si>
  <si>
    <t>Portman Square/Orchard St</t>
  </si>
  <si>
    <t>A41 Finchley Rd/Queen Grove</t>
  </si>
  <si>
    <t>A41 Finchley Rd/Boundary Rd E</t>
  </si>
  <si>
    <t>A41 Finchley Rd/Boundary Rd W</t>
  </si>
  <si>
    <t>A41 Finchley Rd/115 Swiss Cottage</t>
  </si>
  <si>
    <t>Swiss Cottage/Finchley Rd</t>
  </si>
  <si>
    <t>Finchley Rd/Frognal Ct</t>
  </si>
  <si>
    <t>Finchley Road / West End Lane</t>
  </si>
  <si>
    <t>A41 Sth of Fortune Grn Rd</t>
  </si>
  <si>
    <t>Finchley Road/Hendon Way</t>
  </si>
  <si>
    <t>Finchley Rd Sth of Rosemont Rd</t>
  </si>
  <si>
    <t>Finchley Rd Sth of Hillgrove Rd</t>
  </si>
  <si>
    <t>Finchley Rd/Goldhurst Terrace</t>
  </si>
  <si>
    <t>Finchley Road/Canfield Place</t>
  </si>
  <si>
    <t>Hendon Way/Queens Road</t>
  </si>
  <si>
    <t>A406 NCR Henlys Corner</t>
  </si>
  <si>
    <t>A406/A1 Falloden Way</t>
  </si>
  <si>
    <t>A406/Great North Way</t>
  </si>
  <si>
    <t>A406/Falloden Way/Beaufort Drv</t>
  </si>
  <si>
    <t>A406/Golders Grn Rd</t>
  </si>
  <si>
    <t>A504 Est End Rd/A406 Nth Circ Rd</t>
  </si>
  <si>
    <t>John Wilson St/New Ferry Approach</t>
  </si>
  <si>
    <t>Finchley High Rd/A406</t>
  </si>
  <si>
    <t>A406 Pinkham Way/Colney Hatch Ln</t>
  </si>
  <si>
    <t>A406 North Circular Rd/Telford Rd/Bounds Green Rd</t>
  </si>
  <si>
    <t>A406/Telford Rd/Bowes Rd</t>
  </si>
  <si>
    <t>A406/Bowes Rd/Green Lanes</t>
  </si>
  <si>
    <t>Sterling Way Slip/Victoria St</t>
  </si>
  <si>
    <t>Sterling Way Slip/A1010 Fore St</t>
  </si>
  <si>
    <t>Lea Valley/Cabinet Way</t>
  </si>
  <si>
    <t>Pier Road/Woolwich Ferry</t>
  </si>
  <si>
    <t>Westfield Ave/International Way/Car Park A</t>
  </si>
  <si>
    <t>Montfichet Rd/Westfield Ave/Car Park B</t>
  </si>
  <si>
    <t>Montfichet Rd/Hitchcock Lane/Car Park C</t>
  </si>
  <si>
    <t>Camden High St/Mary Tce</t>
  </si>
  <si>
    <t>Camden High St/Kentish Town Rd</t>
  </si>
  <si>
    <t>Camden St/Pratt St</t>
  </si>
  <si>
    <t>Camden Rd/Camden St/Lyme St</t>
  </si>
  <si>
    <t>Camden Rd/St Pancras Way</t>
  </si>
  <si>
    <t>Camden Road / York Way</t>
  </si>
  <si>
    <t>Camden Rd/Hillmarton Rd</t>
  </si>
  <si>
    <t>Seven Sisters Rd/Wilberforce Rd</t>
  </si>
  <si>
    <t>Seven Sisters Rd/Alexandria Grove</t>
  </si>
  <si>
    <t>Seven Sisters Rd/Manor House</t>
  </si>
  <si>
    <t>Seven Sisters Rd/Woodberry Down</t>
  </si>
  <si>
    <t>Seven Sisters Rd/Woodberry Grove</t>
  </si>
  <si>
    <t>Seven Sisters Rd/Woodberry Gr</t>
  </si>
  <si>
    <t>Seven Sisters Rd/Amhurst Pk</t>
  </si>
  <si>
    <t>Seven Sis Rd/Moreton Rd</t>
  </si>
  <si>
    <t>Seven Sisters Rd/St Ann</t>
  </si>
  <si>
    <t>Camden Rd N Of Camden Pk Rd</t>
  </si>
  <si>
    <t>Seven Sisters Rd/Barrow Way</t>
  </si>
  <si>
    <t>Sevn Sistrs Rd/Blackstock Rd</t>
  </si>
  <si>
    <t>Seven Sisters Rd Op Yonge Pk</t>
  </si>
  <si>
    <t>Caledonian R/Caledonia S</t>
  </si>
  <si>
    <t>Caledonian R/Copnhagen S</t>
  </si>
  <si>
    <t>Grays Inn Rd / Acton St</t>
  </si>
  <si>
    <t>Finchley Rd/Langland Grdns</t>
  </si>
  <si>
    <t>Finchley Rd/Alvanley Grdns</t>
  </si>
  <si>
    <t>White Lion St / Upper St</t>
  </si>
  <si>
    <t>Goswell Rd Opp Owen St</t>
  </si>
  <si>
    <t>Angel Islington</t>
  </si>
  <si>
    <t>Seven Sisters Rd/Holloway Rd</t>
  </si>
  <si>
    <t>Archway Rd/Gladsmuir Rd</t>
  </si>
  <si>
    <t>Archway Rd / Causton Rd</t>
  </si>
  <si>
    <t>Holloway Rd S of Hornsey Rd</t>
  </si>
  <si>
    <t>Holloway Rd Nth Rupert Rd</t>
  </si>
  <si>
    <t>Holloway Rd Sth Palmer Pl</t>
  </si>
  <si>
    <t>Upper St/St Albans Place</t>
  </si>
  <si>
    <t>Upper St/Theberton St</t>
  </si>
  <si>
    <t>A1 Barnet Wy/A41 Edgware Wy</t>
  </si>
  <si>
    <t>A1 Barnet Wy/Barnet Ln</t>
  </si>
  <si>
    <t>A1 Archway Rd/Bakers Ln</t>
  </si>
  <si>
    <t>Falloden Way/Northway/Hill Rise</t>
  </si>
  <si>
    <t>A1/A504 Finchley Lane</t>
  </si>
  <si>
    <t>A1/Holders Hill</t>
  </si>
  <si>
    <t>Watford Way/Great North Way</t>
  </si>
  <si>
    <t>Watford Way/Mill Hill Circus</t>
  </si>
  <si>
    <t>A1 Watford Way/The Broadway</t>
  </si>
  <si>
    <t>A12 Carradale House</t>
  </si>
  <si>
    <t>A13/A102 EIDR</t>
  </si>
  <si>
    <t>A13 Cotton St</t>
  </si>
  <si>
    <t>A13 Burdett Rd</t>
  </si>
  <si>
    <t>A2 Black Prince</t>
  </si>
  <si>
    <t>A2 Arbuthnot Lane</t>
  </si>
  <si>
    <t>A2 Danson</t>
  </si>
  <si>
    <t>A2 Falconwood</t>
  </si>
  <si>
    <t>A2 Riefield Road</t>
  </si>
  <si>
    <t>A2 Westmount Road</t>
  </si>
  <si>
    <t>A2 Westhorne Avenue</t>
  </si>
  <si>
    <t>A2 Kidbrooke Junction</t>
  </si>
  <si>
    <t>A102 Shooters Hill</t>
  </si>
  <si>
    <t>A102 Woolwich Rd (S)</t>
  </si>
  <si>
    <t>A102 Woolwich Rd (N)</t>
  </si>
  <si>
    <t>A102 Blackwall Lane</t>
  </si>
  <si>
    <t>A102 Tunnel House S</t>
  </si>
  <si>
    <t>Limehouse Tunnel/Butcher Row</t>
  </si>
  <si>
    <t>Limehouse Tnl HH Westferry Rd Exit</t>
  </si>
  <si>
    <t>Limehouse Tnl Aspen Way</t>
  </si>
  <si>
    <t>Limehouse Tnl Westferry Rd Entr</t>
  </si>
  <si>
    <t>HH West Portal W/B</t>
  </si>
  <si>
    <t>A13 Branch Road</t>
  </si>
  <si>
    <t>A200 Jamaica Road</t>
  </si>
  <si>
    <t>A102 Tunnel House N</t>
  </si>
  <si>
    <t>Leamouth Road</t>
  </si>
  <si>
    <t>A12 Bromley-by-Bow</t>
  </si>
  <si>
    <t>Bow Rd Flyover</t>
  </si>
  <si>
    <t>A12 Wansbeck Road</t>
  </si>
  <si>
    <t>A12 Wick Road</t>
  </si>
  <si>
    <t>0000101251.jpg</t>
  </si>
  <si>
    <t>0000101252.jpg</t>
  </si>
  <si>
    <t>0000101260.jpg</t>
  </si>
  <si>
    <t>0000101301.jpg</t>
  </si>
  <si>
    <t>0000101302.jpg</t>
  </si>
  <si>
    <t>0000101350.jpg</t>
  </si>
  <si>
    <t>0000101400.jpg</t>
  </si>
  <si>
    <t>0000101401.jpg</t>
  </si>
  <si>
    <t>0000101402.jpg</t>
  </si>
  <si>
    <t>0000101403.jpg</t>
  </si>
  <si>
    <t>0000101404.jpg</t>
  </si>
  <si>
    <t>0000101405.jpg</t>
  </si>
  <si>
    <t>0000101406.jpg</t>
  </si>
  <si>
    <t>0000101407.jpg</t>
  </si>
  <si>
    <t>0000101408.jpg</t>
  </si>
  <si>
    <t>0000101409.jpg</t>
  </si>
  <si>
    <t>0000101411.jpg</t>
  </si>
  <si>
    <t>0000101416.jpg</t>
  </si>
  <si>
    <t>0000101417.jpg</t>
  </si>
  <si>
    <t>0000101418.jpg</t>
  </si>
  <si>
    <t>0000101419.jpg</t>
  </si>
  <si>
    <t>0000101420.jpg</t>
  </si>
  <si>
    <t>0000101421.jpg</t>
  </si>
  <si>
    <t>0000101426.jpg</t>
  </si>
  <si>
    <t>0000101427.jpg</t>
  </si>
  <si>
    <t>0000101428.jpg</t>
  </si>
  <si>
    <t>0000101429.jpg</t>
  </si>
  <si>
    <t>0000101430.jpg</t>
  </si>
  <si>
    <t>0000101431.jpg</t>
  </si>
  <si>
    <t>0000101432.jpg</t>
  </si>
  <si>
    <t>0000101433.jpg</t>
  </si>
  <si>
    <t>0000101436.jpg</t>
  </si>
  <si>
    <t>0000101437.jpg</t>
  </si>
  <si>
    <t>0000101438.jpg</t>
  </si>
  <si>
    <t>0000101439.jpg</t>
  </si>
  <si>
    <t>0000101440.jpg</t>
  </si>
  <si>
    <t>0000101441.jpg</t>
  </si>
  <si>
    <t>0000101442.jpg</t>
  </si>
  <si>
    <t>0000101445.jpg</t>
  </si>
  <si>
    <t>0000101462.jpg</t>
  </si>
  <si>
    <t>0000101467.jpg</t>
  </si>
  <si>
    <t>0000101601.jpg</t>
  </si>
  <si>
    <t>0000101604.jpg</t>
  </si>
  <si>
    <t>0000101605.jpg</t>
  </si>
  <si>
    <t>0000101606.jpg</t>
  </si>
  <si>
    <t>0000101607.jpg</t>
  </si>
  <si>
    <t>0000101608.jpg</t>
  </si>
  <si>
    <t>0000101609.jpg</t>
  </si>
  <si>
    <t>0000101611.jpg</t>
  </si>
  <si>
    <t>0000101612.jpg</t>
  </si>
  <si>
    <t>0000101615.jpg</t>
  </si>
  <si>
    <t>0000101685.jpg</t>
  </si>
  <si>
    <t>0000102001.jpg</t>
  </si>
  <si>
    <t>0000102002.jpg</t>
  </si>
  <si>
    <t>0000102025.jpg</t>
  </si>
  <si>
    <t>0000102050.jpg</t>
  </si>
  <si>
    <t>0000102075.jpg</t>
  </si>
  <si>
    <t>0000102080.jpg</t>
  </si>
  <si>
    <t>0000102100.jpg</t>
  </si>
  <si>
    <t>0000102109.jpg</t>
  </si>
  <si>
    <t>0000102110.jpg</t>
  </si>
  <si>
    <t>0000102115.jpg</t>
  </si>
  <si>
    <t>0000102145.jpg</t>
  </si>
  <si>
    <t>0000102146.jpg</t>
  </si>
  <si>
    <t>0000102147.jpg</t>
  </si>
  <si>
    <t>0000102150.jpg</t>
  </si>
  <si>
    <t>0000102160.jpg</t>
  </si>
  <si>
    <t>0000102206.jpg</t>
  </si>
  <si>
    <t>0000102258.jpg</t>
  </si>
  <si>
    <t>0000102264.jpg</t>
  </si>
  <si>
    <t>0000102265.jpg</t>
  </si>
  <si>
    <t>0000102267.jpg</t>
  </si>
  <si>
    <t>0000102268.jpg</t>
  </si>
  <si>
    <t>0000102269.jpg</t>
  </si>
  <si>
    <t>0000102310.jpg</t>
  </si>
  <si>
    <t>0000102312.jpg</t>
  </si>
  <si>
    <t>0000102313.jpg</t>
  </si>
  <si>
    <t>0000102314.jpg</t>
  </si>
  <si>
    <t>0000102315.jpg</t>
  </si>
  <si>
    <t>0000102331.jpg</t>
  </si>
  <si>
    <t>0000102333.jpg</t>
  </si>
  <si>
    <t>0000102335.jpg</t>
  </si>
  <si>
    <t>0000102339.jpg</t>
  </si>
  <si>
    <t>0000102342.jpg</t>
  </si>
  <si>
    <t>0000102352.jpg</t>
  </si>
  <si>
    <t>0000102414.jpg</t>
  </si>
  <si>
    <t>0000102415.jpg</t>
  </si>
  <si>
    <t>0000102418.jpg</t>
  </si>
  <si>
    <t>0000102420.jpg</t>
  </si>
  <si>
    <t>0000102424.jpg</t>
  </si>
  <si>
    <t>0000102425.jpg</t>
  </si>
  <si>
    <t>0000102431.jpg</t>
  </si>
  <si>
    <t>0000102453.jpg</t>
  </si>
  <si>
    <t>0000102500.jpg</t>
  </si>
  <si>
    <t>0000102645.jpg</t>
  </si>
  <si>
    <t>0000102646.jpg</t>
  </si>
  <si>
    <t>0000102900.jpg</t>
  </si>
  <si>
    <t>0000103005.jpg</t>
  </si>
  <si>
    <t>0000103007.jpg</t>
  </si>
  <si>
    <t>0000103105.jpg</t>
  </si>
  <si>
    <t>0000103108.jpg</t>
  </si>
  <si>
    <t>0000103111.jpg</t>
  </si>
  <si>
    <t>0000103115.jpg</t>
  </si>
  <si>
    <t>0000103118.jpg</t>
  </si>
  <si>
    <t>0000103125.jpg</t>
  </si>
  <si>
    <t>0000103205.jpg</t>
  </si>
  <si>
    <t>0000103220.jpg</t>
  </si>
  <si>
    <t>0000103223.jpg</t>
  </si>
  <si>
    <t>0000103488.jpg</t>
  </si>
  <si>
    <t>0000103490.jpg</t>
  </si>
  <si>
    <t>0000103493.jpg</t>
  </si>
  <si>
    <t>0000103500.jpg</t>
  </si>
  <si>
    <t>0000103506.jpg</t>
  </si>
  <si>
    <t>0000103507.jpg</t>
  </si>
  <si>
    <t>0000103540.jpg</t>
  </si>
  <si>
    <t>0000103550.jpg</t>
  </si>
  <si>
    <t>0000103551.jpg</t>
  </si>
  <si>
    <t>0000103552.jpg</t>
  </si>
  <si>
    <t>0000103553.jpg</t>
  </si>
  <si>
    <t>0000103555.jpg</t>
  </si>
  <si>
    <t>0000103556.jpg</t>
  </si>
  <si>
    <t>0000103557.jpg</t>
  </si>
  <si>
    <t>0000103565.jpg</t>
  </si>
  <si>
    <t>0000103590.jpg</t>
  </si>
  <si>
    <t>0000103591.jpg</t>
  </si>
  <si>
    <t>0000103600.jpg</t>
  </si>
  <si>
    <t>0000103601.jpg</t>
  </si>
  <si>
    <t>0000103602.jpg</t>
  </si>
  <si>
    <t>0000103603.jpg</t>
  </si>
  <si>
    <t>0000103604.jpg</t>
  </si>
  <si>
    <t>0000103606.jpg</t>
  </si>
  <si>
    <t>0000103608.jpg</t>
  </si>
  <si>
    <t>0000103609.jpg</t>
  </si>
  <si>
    <t>0000103610.jpg</t>
  </si>
  <si>
    <t>0000103611.jpg</t>
  </si>
  <si>
    <t>0000103612.jpg</t>
  </si>
  <si>
    <t>0000103642.jpg</t>
  </si>
  <si>
    <t>0000103643.jpg</t>
  </si>
  <si>
    <t>0000103651.jpg</t>
  </si>
  <si>
    <t>0000103652.jpg</t>
  </si>
  <si>
    <t>0000103653.jpg</t>
  </si>
  <si>
    <t>0000103654.jpg</t>
  </si>
  <si>
    <t>0000103656.jpg</t>
  </si>
  <si>
    <t>0000103657.jpg</t>
  </si>
  <si>
    <t>0000103658.jpg</t>
  </si>
  <si>
    <t>0000103659.jpg</t>
  </si>
  <si>
    <t>0000103660.jpg</t>
  </si>
  <si>
    <t>0000103662.jpg</t>
  </si>
  <si>
    <t>0000103663.jpg</t>
  </si>
  <si>
    <t>0000103664.jpg</t>
  </si>
  <si>
    <t>0000103665.jpg</t>
  </si>
  <si>
    <t>0000103666.jpg</t>
  </si>
  <si>
    <t>0000103667.jpg</t>
  </si>
  <si>
    <t>0000103668.jpg</t>
  </si>
  <si>
    <t>0000103670.jpg</t>
  </si>
  <si>
    <t>0000103671.jpg</t>
  </si>
  <si>
    <t>0000103672.jpg</t>
  </si>
  <si>
    <t>0000103673.jpg</t>
  </si>
  <si>
    <t>0000103674.jpg</t>
  </si>
  <si>
    <t>0000103675.jpg</t>
  </si>
  <si>
    <t>0000103680.jpg</t>
  </si>
  <si>
    <t>0000103700.jpg</t>
  </si>
  <si>
    <t>0000103701.jpg</t>
  </si>
  <si>
    <t>0000103702.jpg</t>
  </si>
  <si>
    <t>0000103703.jpg</t>
  </si>
  <si>
    <t>0000103704.jpg</t>
  </si>
  <si>
    <t>0000103705.jpg</t>
  </si>
  <si>
    <t>0000103706.jpg</t>
  </si>
  <si>
    <t>0000103707.jpg</t>
  </si>
  <si>
    <t>0000103708.jpg</t>
  </si>
  <si>
    <t>0000103712.jpg</t>
  </si>
  <si>
    <t>0000103718.jpg</t>
  </si>
  <si>
    <t>0000103720.jpg</t>
  </si>
  <si>
    <t>0000103721.jpg</t>
  </si>
  <si>
    <t>0000103747.jpg</t>
  </si>
  <si>
    <t>0000103748.jpg</t>
  </si>
  <si>
    <t>0000103749.jpg</t>
  </si>
  <si>
    <t>0000103750.jpg</t>
  </si>
  <si>
    <t>0000103751.jpg</t>
  </si>
  <si>
    <t>0000103752.jpg</t>
  </si>
  <si>
    <t>0000103753.jpg</t>
  </si>
  <si>
    <t>0000103754.jpg</t>
  </si>
  <si>
    <t>0000103755.jpg</t>
  </si>
  <si>
    <t>0000103756.jpg</t>
  </si>
  <si>
    <t>0000103757.jpg</t>
  </si>
  <si>
    <t>0000103758.jpg</t>
  </si>
  <si>
    <t>0000103759.jpg</t>
  </si>
  <si>
    <t>0000103760.jpg</t>
  </si>
  <si>
    <t>0000103761.jpg</t>
  </si>
  <si>
    <t>0000103762.jpg</t>
  </si>
  <si>
    <t>0000103763.jpg</t>
  </si>
  <si>
    <t>0000103764.jpg</t>
  </si>
  <si>
    <t>0000103765.jpg</t>
  </si>
  <si>
    <t>0000103766.jpg</t>
  </si>
  <si>
    <t>0000103767.jpg</t>
  </si>
  <si>
    <t>0000103768.jpg</t>
  </si>
  <si>
    <t>0000103769.jpg</t>
  </si>
  <si>
    <t>0000103770.jpg</t>
  </si>
  <si>
    <t>0000103800.jpg</t>
  </si>
  <si>
    <t>0000103802.jpg</t>
  </si>
  <si>
    <t>0000103803.jpg</t>
  </si>
  <si>
    <t>0000103804.jpg</t>
  </si>
  <si>
    <t>0000103805.jpg</t>
  </si>
  <si>
    <t>0000103806.jpg</t>
  </si>
  <si>
    <t>0000103807.jpg</t>
  </si>
  <si>
    <t>0000103808.jpg</t>
  </si>
  <si>
    <t>0000103809.jpg</t>
  </si>
  <si>
    <t>0000103810.jpg</t>
  </si>
  <si>
    <t>0000103811.jpg</t>
  </si>
  <si>
    <t>0000103812.jpg</t>
  </si>
  <si>
    <t>0000103813.jpg</t>
  </si>
  <si>
    <t>0000103814.jpg</t>
  </si>
  <si>
    <t>0000103815.jpg</t>
  </si>
  <si>
    <t>0000103816.jpg</t>
  </si>
  <si>
    <t>0000103817.jpg</t>
  </si>
  <si>
    <t>0000103818.jpg</t>
  </si>
  <si>
    <t>0000103819.jpg</t>
  </si>
  <si>
    <t>0000103820.jpg</t>
  </si>
  <si>
    <t>0000103821.jpg</t>
  </si>
  <si>
    <t>0000103822.jpg</t>
  </si>
  <si>
    <t>0000103823.jpg</t>
  </si>
  <si>
    <t>0000103824.jpg</t>
  </si>
  <si>
    <t>0000103825.jpg</t>
  </si>
  <si>
    <t>0000103826.jpg</t>
  </si>
  <si>
    <t>0000103835.jpg</t>
  </si>
  <si>
    <t>0000103856.jpg</t>
  </si>
  <si>
    <t>0000103857.jpg</t>
  </si>
  <si>
    <t>0000103858.jpg</t>
  </si>
  <si>
    <t>0000103865.jpg</t>
  </si>
  <si>
    <t>0000103901.jpg</t>
  </si>
  <si>
    <t>0000103902.jpg</t>
  </si>
  <si>
    <t>0000103905.jpg</t>
  </si>
  <si>
    <t>0000103950.jpg</t>
  </si>
  <si>
    <t>0000104005.jpg</t>
  </si>
  <si>
    <t>0000104150.jpg</t>
  </si>
  <si>
    <t>0000104214.jpg</t>
  </si>
  <si>
    <t>0000104220.jpg</t>
  </si>
  <si>
    <t>0000104223.jpg</t>
  </si>
  <si>
    <t>0000104225.jpg</t>
  </si>
  <si>
    <t>0000104226.jpg</t>
  </si>
  <si>
    <t>0000104227.jpg</t>
  </si>
  <si>
    <t>0000104230.jpg</t>
  </si>
  <si>
    <t>0000104235.jpg</t>
  </si>
  <si>
    <t>0000104244.jpg</t>
  </si>
  <si>
    <t>0000104245.jpg</t>
  </si>
  <si>
    <t>0000104250.jpg</t>
  </si>
  <si>
    <t>0000104251.jpg</t>
  </si>
  <si>
    <t>0000104252.jpg</t>
  </si>
  <si>
    <t>0000104253.jpg</t>
  </si>
  <si>
    <t>0000104254.jpg</t>
  </si>
  <si>
    <t>0000104255.jpg</t>
  </si>
  <si>
    <t>0000104256.jpg</t>
  </si>
  <si>
    <t>0000104275.jpg</t>
  </si>
  <si>
    <t>0000104276.jpg</t>
  </si>
  <si>
    <t>0000104277.jpg</t>
  </si>
  <si>
    <t>0000104279.jpg</t>
  </si>
  <si>
    <t>0000104280.jpg</t>
  </si>
  <si>
    <t>0000104281.jpg</t>
  </si>
  <si>
    <t>0000104300.jpg</t>
  </si>
  <si>
    <t>0000104303.jpg</t>
  </si>
  <si>
    <t>0000104322.jpg</t>
  </si>
  <si>
    <t>0000104324.jpg</t>
  </si>
  <si>
    <t>0000104327.jpg</t>
  </si>
  <si>
    <t>0000104328.jpg</t>
  </si>
  <si>
    <t>0000104331.jpg</t>
  </si>
  <si>
    <t>0000104332.jpg</t>
  </si>
  <si>
    <t>0000104333.jpg</t>
  </si>
  <si>
    <t>0000104335.jpg</t>
  </si>
  <si>
    <t>0000104336.jpg</t>
  </si>
  <si>
    <t>0000104337.jpg</t>
  </si>
  <si>
    <t>0000104338.jpg</t>
  </si>
  <si>
    <t>0000104339.jpg</t>
  </si>
  <si>
    <t>0000104340.jpg</t>
  </si>
  <si>
    <t>0000104341.jpg</t>
  </si>
  <si>
    <t>0000104342.jpg</t>
  </si>
  <si>
    <t>0000104343.jpg</t>
  </si>
  <si>
    <t>0000104344.jpg</t>
  </si>
  <si>
    <t>0000104345.jpg</t>
  </si>
  <si>
    <t>0000104348.jpg</t>
  </si>
  <si>
    <t>0000104353.jpg</t>
  </si>
  <si>
    <t>0000104355.jpg</t>
  </si>
  <si>
    <t>0000104376.jpg</t>
  </si>
  <si>
    <t>0000104377.jpg</t>
  </si>
  <si>
    <t>0000104407.jpg</t>
  </si>
  <si>
    <t>0000104416.jpg</t>
  </si>
  <si>
    <t>0000104473.jpg</t>
  </si>
  <si>
    <t>0000104474.jpg</t>
  </si>
  <si>
    <t>0000104475.jpg</t>
  </si>
  <si>
    <t>0000104476.jpg</t>
  </si>
  <si>
    <t>0000104477.jpg</t>
  </si>
  <si>
    <t>0000104485.jpg</t>
  </si>
  <si>
    <t>0000104486.jpg</t>
  </si>
  <si>
    <t>0000104502.jpg</t>
  </si>
  <si>
    <t>0000104503.jpg</t>
  </si>
  <si>
    <t>0000104506.jpg</t>
  </si>
  <si>
    <t>0000104507.jpg</t>
  </si>
  <si>
    <t>0000104509.jpg</t>
  </si>
  <si>
    <t>0000104510.jpg</t>
  </si>
  <si>
    <t>0000104511.jpg</t>
  </si>
  <si>
    <t>0000104512.jpg</t>
  </si>
  <si>
    <t>0000104513.jpg</t>
  </si>
  <si>
    <t>0000104514.jpg</t>
  </si>
  <si>
    <t>0000104515.jpg</t>
  </si>
  <si>
    <t>0000104516.jpg</t>
  </si>
  <si>
    <t>0000104517.jpg</t>
  </si>
  <si>
    <t>0000104518.jpg</t>
  </si>
  <si>
    <t>0000104519.jpg</t>
  </si>
  <si>
    <t>0000104521.jpg</t>
  </si>
  <si>
    <t>0000104522.jpg</t>
  </si>
  <si>
    <t>0000104523.jpg</t>
  </si>
  <si>
    <t>0000104524.jpg</t>
  </si>
  <si>
    <t>0000104526.jpg</t>
  </si>
  <si>
    <t>0000104527.jpg</t>
  </si>
  <si>
    <t>0000104528.jpg</t>
  </si>
  <si>
    <t>0000104529.jpg</t>
  </si>
  <si>
    <t>0000104530.jpg</t>
  </si>
  <si>
    <t>0000104532.jpg</t>
  </si>
  <si>
    <t>0000104533.jpg</t>
  </si>
  <si>
    <t>0000104534.jpg</t>
  </si>
  <si>
    <t>0000104535.jpg</t>
  </si>
  <si>
    <t>0000104536.jpg</t>
  </si>
  <si>
    <t>0000104537.jpg</t>
  </si>
  <si>
    <t>0000104540.jpg</t>
  </si>
  <si>
    <t>0000104541.jpg</t>
  </si>
  <si>
    <t>0000104542.jpg</t>
  </si>
  <si>
    <t>0000104545.jpg</t>
  </si>
  <si>
    <t>0000104546.jpg</t>
  </si>
  <si>
    <t>0000104547.jpg</t>
  </si>
  <si>
    <t>0000104548.jpg</t>
  </si>
  <si>
    <t>0000104549.jpg</t>
  </si>
  <si>
    <t>0000104550.jpg</t>
  </si>
  <si>
    <t>0000104551.jpg</t>
  </si>
  <si>
    <t>0000104560.jpg</t>
  </si>
  <si>
    <t>0000104561.jpg</t>
  </si>
  <si>
    <t>0000104562.jpg</t>
  </si>
  <si>
    <t>0000104563.jpg</t>
  </si>
  <si>
    <t>0000104564.jpg</t>
  </si>
  <si>
    <t>0000104565.jpg</t>
  </si>
  <si>
    <t>0000104566.jpg</t>
  </si>
  <si>
    <t>0000104567.jpg</t>
  </si>
  <si>
    <t>0000104568.jpg</t>
  </si>
  <si>
    <t>0000104569.jpg</t>
  </si>
  <si>
    <t>0000104570.jpg</t>
  </si>
  <si>
    <t>0000104571.jpg</t>
  </si>
  <si>
    <t>0000104572.jpg</t>
  </si>
  <si>
    <t>0000104573.jpg</t>
  </si>
  <si>
    <t>0000104574.jpg</t>
  </si>
  <si>
    <t>0000104575.jpg</t>
  </si>
  <si>
    <t>0000104600.jpg</t>
  </si>
  <si>
    <t>0000104601.jpg</t>
  </si>
  <si>
    <t>0000104602.jpg</t>
  </si>
  <si>
    <t>0000104604.jpg</t>
  </si>
  <si>
    <t>0000104608.jpg</t>
  </si>
  <si>
    <t>0000104609.jpg</t>
  </si>
  <si>
    <t>0000104610.jpg</t>
  </si>
  <si>
    <t>0000104611.jpg</t>
  </si>
  <si>
    <t>0000104612.jpg</t>
  </si>
  <si>
    <t>0000104613.jpg</t>
  </si>
  <si>
    <t>0000104614.jpg</t>
  </si>
  <si>
    <t>0000104615.jpg</t>
  </si>
  <si>
    <t>0000104616.jpg</t>
  </si>
  <si>
    <t>0000104617.jpg</t>
  </si>
  <si>
    <t>0000104618.jpg</t>
  </si>
  <si>
    <t>0000104619.jpg</t>
  </si>
  <si>
    <t>0000104620.jpg</t>
  </si>
  <si>
    <t>0000104621.jpg</t>
  </si>
  <si>
    <t>0000104622.jpg</t>
  </si>
  <si>
    <t>0000104623.jpg</t>
  </si>
  <si>
    <t>0000104624.jpg</t>
  </si>
  <si>
    <t>0000104625.jpg</t>
  </si>
  <si>
    <t>0000104626.jpg</t>
  </si>
  <si>
    <t>0000104627.jpg</t>
  </si>
  <si>
    <t>0000104628.jpg</t>
  </si>
  <si>
    <t>0000104629.jpg</t>
  </si>
  <si>
    <t>0000104630.jpg</t>
  </si>
  <si>
    <t>0000104631.jpg</t>
  </si>
  <si>
    <t>0000104632.jpg</t>
  </si>
  <si>
    <t>0000104633.jpg</t>
  </si>
  <si>
    <t>0000104634.jpg</t>
  </si>
  <si>
    <t>0000104635.jpg</t>
  </si>
  <si>
    <t>0000104636.jpg</t>
  </si>
  <si>
    <t>0000104637.jpg</t>
  </si>
  <si>
    <t>0000104638.jpg</t>
  </si>
  <si>
    <t>0000104639.jpg</t>
  </si>
  <si>
    <t>0000104640.jpg</t>
  </si>
  <si>
    <t>0000104641.jpg</t>
  </si>
  <si>
    <t>0000104642.jpg</t>
  </si>
  <si>
    <t>0000104643.jpg</t>
  </si>
  <si>
    <t>0000104644.jpg</t>
  </si>
  <si>
    <t>0000104645.jpg</t>
  </si>
  <si>
    <t>0000104646.jpg</t>
  </si>
  <si>
    <t>0000104648.jpg</t>
  </si>
  <si>
    <t>0000104649.jpg</t>
  </si>
  <si>
    <t>0000104650.jpg</t>
  </si>
  <si>
    <t>0000104651.jpg</t>
  </si>
  <si>
    <t>0000104652.jpg</t>
  </si>
  <si>
    <t>0000104653.jpg</t>
  </si>
  <si>
    <t>0000104654.jpg</t>
  </si>
  <si>
    <t>0000104655.jpg</t>
  </si>
  <si>
    <t>0000104656.jpg</t>
  </si>
  <si>
    <t>0000104657.jpg</t>
  </si>
  <si>
    <t>0000104658.jpg</t>
  </si>
  <si>
    <t>0000104659.jpg</t>
  </si>
  <si>
    <t>0000104660.jpg</t>
  </si>
  <si>
    <t>0000104661.jpg</t>
  </si>
  <si>
    <t>0000104662.jpg</t>
  </si>
  <si>
    <t>0000104663.jpg</t>
  </si>
  <si>
    <t>0000104664.jpg</t>
  </si>
  <si>
    <t>0000104665.jpg</t>
  </si>
  <si>
    <t>0000104666.jpg</t>
  </si>
  <si>
    <t>0000104667.jpg</t>
  </si>
  <si>
    <t>0000104668.jpg</t>
  </si>
  <si>
    <t>0000104669.jpg</t>
  </si>
  <si>
    <t>0000104670.jpg</t>
  </si>
  <si>
    <t>0000104672.jpg</t>
  </si>
  <si>
    <t>0000104674.jpg</t>
  </si>
  <si>
    <t>0000104675.jpg</t>
  </si>
  <si>
    <t>0000104676.jpg</t>
  </si>
  <si>
    <t>0000104678.jpg</t>
  </si>
  <si>
    <t>0000104679.jpg</t>
  </si>
  <si>
    <t>0000104680.jpg</t>
  </si>
  <si>
    <t>0000104683.jpg</t>
  </si>
  <si>
    <t>0000104684.jpg</t>
  </si>
  <si>
    <t>0000104690.jpg</t>
  </si>
  <si>
    <t>0000104750.jpg</t>
  </si>
  <si>
    <t>0000104880.jpg</t>
  </si>
  <si>
    <t>0000104901.jpg</t>
  </si>
  <si>
    <t>0000105750.jpg</t>
  </si>
  <si>
    <t>0000105752.jpg</t>
  </si>
  <si>
    <t>0000105826.jpg</t>
  </si>
  <si>
    <t>0000105827.jpg</t>
  </si>
  <si>
    <t>0000105828.jpg</t>
  </si>
  <si>
    <t>0000105829.jpg</t>
  </si>
  <si>
    <t>0000105830.jpg</t>
  </si>
  <si>
    <t>0000105831.jpg</t>
  </si>
  <si>
    <t>0000105832.jpg</t>
  </si>
  <si>
    <t>0000105900.jpg</t>
  </si>
  <si>
    <t>0000105975.jpg</t>
  </si>
  <si>
    <t>0000105982.jpg</t>
  </si>
  <si>
    <t>0000106408.jpg</t>
  </si>
  <si>
    <t>0000106500.jpg</t>
  </si>
  <si>
    <t>0000106501.jpg</t>
  </si>
  <si>
    <t>0000106502.jpg</t>
  </si>
  <si>
    <t>0000106503.jpg</t>
  </si>
  <si>
    <t>0000106504.jpg</t>
  </si>
  <si>
    <t>0000106506.jpg</t>
  </si>
  <si>
    <t>0000106507.jpg</t>
  </si>
  <si>
    <t>0000106508.jpg</t>
  </si>
  <si>
    <t>0000106509.jpg</t>
  </si>
  <si>
    <t>0000106510.jpg</t>
  </si>
  <si>
    <t>0000106511.jpg</t>
  </si>
  <si>
    <t>0000106512.jpg</t>
  </si>
  <si>
    <t>0000106514.jpg</t>
  </si>
  <si>
    <t>0000106515.jpg</t>
  </si>
  <si>
    <t>0000106516.jpg</t>
  </si>
  <si>
    <t>0000106517.jpg</t>
  </si>
  <si>
    <t>0000106518.jpg</t>
  </si>
  <si>
    <t>0000106519.jpg</t>
  </si>
  <si>
    <t>0000106520.jpg</t>
  </si>
  <si>
    <t>0000106521.jpg</t>
  </si>
  <si>
    <t>0000106522.jpg</t>
  </si>
  <si>
    <t>0000106530.jpg</t>
  </si>
  <si>
    <t>0000106549.jpg</t>
  </si>
  <si>
    <t>0000106550.jpg</t>
  </si>
  <si>
    <t>0000106551.jpg</t>
  </si>
  <si>
    <t>0000106552.jpg</t>
  </si>
  <si>
    <t>0000106560.jpg</t>
  </si>
  <si>
    <t>0000106570.jpg</t>
  </si>
  <si>
    <t>0000106580.jpg</t>
  </si>
  <si>
    <t>0000106581.jpg</t>
  </si>
  <si>
    <t>0000106584.jpg</t>
  </si>
  <si>
    <t>0000106585.jpg</t>
  </si>
  <si>
    <t>0000106586.jpg</t>
  </si>
  <si>
    <t>0000106587.jpg</t>
  </si>
  <si>
    <t>0000106590.jpg</t>
  </si>
  <si>
    <t>0000106591.jpg</t>
  </si>
  <si>
    <t>0000106592.jpg</t>
  </si>
  <si>
    <t>0000106593.jpg</t>
  </si>
  <si>
    <t>0000106594.jpg</t>
  </si>
  <si>
    <t>0000106595.jpg</t>
  </si>
  <si>
    <t>0000106597.jpg</t>
  </si>
  <si>
    <t>0000106598.jpg</t>
  </si>
  <si>
    <t>0000106600.jpg</t>
  </si>
  <si>
    <t>0000106601.jpg</t>
  </si>
  <si>
    <t>0000106602.jpg</t>
  </si>
  <si>
    <t>0000106603.jpg</t>
  </si>
  <si>
    <t>0000106604.jpg</t>
  </si>
  <si>
    <t>0000106607.jpg</t>
  </si>
  <si>
    <t>0000106608.jpg</t>
  </si>
  <si>
    <t>0000106609.jpg</t>
  </si>
  <si>
    <t>0000106610.jpg</t>
  </si>
  <si>
    <t>0000106611.jpg</t>
  </si>
  <si>
    <t>0000106612.jpg</t>
  </si>
  <si>
    <t>0000106614.jpg</t>
  </si>
  <si>
    <t>0000106615.jpg</t>
  </si>
  <si>
    <t>0000106619.jpg</t>
  </si>
  <si>
    <t>0000106620.jpg</t>
  </si>
  <si>
    <t>0000106621.jpg</t>
  </si>
  <si>
    <t>0000106622.jpg</t>
  </si>
  <si>
    <t>0000106625.jpg</t>
  </si>
  <si>
    <t>0000106640.jpg</t>
  </si>
  <si>
    <t>0000106641.jpg</t>
  </si>
  <si>
    <t>0000106643.jpg</t>
  </si>
  <si>
    <t>0000106648.jpg</t>
  </si>
  <si>
    <t>0000106649.jpg</t>
  </si>
  <si>
    <t>0000106650.jpg</t>
  </si>
  <si>
    <t>0000106660.jpg</t>
  </si>
  <si>
    <t>0000106680.jpg</t>
  </si>
  <si>
    <t>0000106704.jpg</t>
  </si>
  <si>
    <t>0000106706.jpg</t>
  </si>
  <si>
    <t>0000106708.jpg</t>
  </si>
  <si>
    <t>0000106709.jpg</t>
  </si>
  <si>
    <t>0000106710.jpg</t>
  </si>
  <si>
    <t>0000106712.jpg</t>
  </si>
  <si>
    <t>0000106713.jpg</t>
  </si>
  <si>
    <t>0000106714.jpg</t>
  </si>
  <si>
    <t>0000106715.jpg</t>
  </si>
  <si>
    <t>0000106716.jpg</t>
  </si>
  <si>
    <t>0000106717.jpg</t>
  </si>
  <si>
    <t>0000106718.jpg</t>
  </si>
  <si>
    <t>0000106723.jpg</t>
  </si>
  <si>
    <t>0000106726.jpg</t>
  </si>
  <si>
    <t>0000106727.jpg</t>
  </si>
  <si>
    <t>0000106738.jpg</t>
  </si>
  <si>
    <t>0000106739.jpg</t>
  </si>
  <si>
    <t>0000106740.jpg</t>
  </si>
  <si>
    <t>0000106741.jpg</t>
  </si>
  <si>
    <t>0000106742.jpg</t>
  </si>
  <si>
    <t>0000106743.jpg</t>
  </si>
  <si>
    <t>0000106748.jpg</t>
  </si>
  <si>
    <t>0000106910.jpg</t>
  </si>
  <si>
    <t>0000106914.jpg</t>
  </si>
  <si>
    <t>0000106917.jpg</t>
  </si>
  <si>
    <t>0000106920.jpg</t>
  </si>
  <si>
    <t>0000106921.jpg</t>
  </si>
  <si>
    <t>0000106948.jpg</t>
  </si>
  <si>
    <t>0000107250.jpg</t>
  </si>
  <si>
    <t>0000107251.jpg</t>
  </si>
  <si>
    <t>0000107300.jpg</t>
  </si>
  <si>
    <t>0000107301.jpg</t>
  </si>
  <si>
    <t>0000107302.jpg</t>
  </si>
  <si>
    <t>0000107303.jpg</t>
  </si>
  <si>
    <t>0000107304.jpg</t>
  </si>
  <si>
    <t>0000107305.jpg</t>
  </si>
  <si>
    <t>0000107309.jpg</t>
  </si>
  <si>
    <t>0000107310.jpg</t>
  </si>
  <si>
    <t>0000107311.jpg</t>
  </si>
  <si>
    <t>0000107315.jpg</t>
  </si>
  <si>
    <t>0000107316.jpg</t>
  </si>
  <si>
    <t>0000107317.jpg</t>
  </si>
  <si>
    <t>0000107318.jpg</t>
  </si>
  <si>
    <t>0000107320.jpg</t>
  </si>
  <si>
    <t>0000107321.jpg</t>
  </si>
  <si>
    <t>0000107322.jpg</t>
  </si>
  <si>
    <t>0000107325.jpg</t>
  </si>
  <si>
    <t>0000107326.jpg</t>
  </si>
  <si>
    <t>0000107330.jpg</t>
  </si>
  <si>
    <t>0000107350.jpg</t>
  </si>
  <si>
    <t>0000107351.jpg</t>
  </si>
  <si>
    <t>0000107352.jpg</t>
  </si>
  <si>
    <t>0000107355.jpg</t>
  </si>
  <si>
    <t>0000107356.jpg</t>
  </si>
  <si>
    <t>0000107357.jpg</t>
  </si>
  <si>
    <t>0000107358.jpg</t>
  </si>
  <si>
    <t>0000107359.jpg</t>
  </si>
  <si>
    <t>0000107360.jpg</t>
  </si>
  <si>
    <t>0000107361.jpg</t>
  </si>
  <si>
    <t>0000107364.jpg</t>
  </si>
  <si>
    <t>0000107365.jpg</t>
  </si>
  <si>
    <t>0000107367.jpg</t>
  </si>
  <si>
    <t>0000107368.jpg</t>
  </si>
  <si>
    <t>0000107369.jpg</t>
  </si>
  <si>
    <t>0000107370.jpg</t>
  </si>
  <si>
    <t>0000107373.jpg</t>
  </si>
  <si>
    <t>0000107374.jpg</t>
  </si>
  <si>
    <t>0000107375.jpg</t>
  </si>
  <si>
    <t>0000107376.jpg</t>
  </si>
  <si>
    <t>0000107377.jpg</t>
  </si>
  <si>
    <t>0000107378.jpg</t>
  </si>
  <si>
    <t>0000107379.jpg</t>
  </si>
  <si>
    <t>0000107380.jpg</t>
  </si>
  <si>
    <t>0000107381.jpg</t>
  </si>
  <si>
    <t>0000107382.jpg</t>
  </si>
  <si>
    <t>0000107385.jpg</t>
  </si>
  <si>
    <t>0000107386.jpg</t>
  </si>
  <si>
    <t>0000107387.jpg</t>
  </si>
  <si>
    <t>0000107389.jpg</t>
  </si>
  <si>
    <t>0000107390.jpg</t>
  </si>
  <si>
    <t>0000107392.jpg</t>
  </si>
  <si>
    <t>0000107393.jpg</t>
  </si>
  <si>
    <t>0000107400.jpg</t>
  </si>
  <si>
    <t>0000107450.jpg</t>
  </si>
  <si>
    <t>0000107451.jpg</t>
  </si>
  <si>
    <t>0000107452.jpg</t>
  </si>
  <si>
    <t>0000107500.jpg</t>
  </si>
  <si>
    <t>0000107550.jpg</t>
  </si>
  <si>
    <t>0000107551.jpg</t>
  </si>
  <si>
    <t>0000107552.jpg</t>
  </si>
  <si>
    <t>0000107553.jpg</t>
  </si>
  <si>
    <t>0000107554.jpg</t>
  </si>
  <si>
    <t>0000107590.jpg</t>
  </si>
  <si>
    <t>0000107591.jpg</t>
  </si>
  <si>
    <t>0000107600.jpg</t>
  </si>
  <si>
    <t>0000107925.jpg</t>
  </si>
  <si>
    <t>0000107927.jpg</t>
  </si>
  <si>
    <t>0000107929.jpg</t>
  </si>
  <si>
    <t>0000108002.jpg</t>
  </si>
  <si>
    <t>0000108003.jpg</t>
  </si>
  <si>
    <t>0000108004.jpg</t>
  </si>
  <si>
    <t>0000108005.jpg</t>
  </si>
  <si>
    <t>0000108006.jpg</t>
  </si>
  <si>
    <t>0000108007.jpg</t>
  </si>
  <si>
    <t>0000108008.jpg</t>
  </si>
  <si>
    <t>0000108009.jpg</t>
  </si>
  <si>
    <t>0000108100.jpg</t>
  </si>
  <si>
    <t>0000108300.jpg</t>
  </si>
  <si>
    <t>0000108301.jpg</t>
  </si>
  <si>
    <t>0000108302.jpg</t>
  </si>
  <si>
    <t>0000108303.jpg</t>
  </si>
  <si>
    <t>0000108304.jpg</t>
  </si>
  <si>
    <t>0000108305.jpg</t>
  </si>
  <si>
    <t>0000108306.jpg</t>
  </si>
  <si>
    <t>0000108600.jpg</t>
  </si>
  <si>
    <t>0000108603.jpg</t>
  </si>
  <si>
    <t>0000108750.jpg</t>
  </si>
  <si>
    <t>0000108751.jpg</t>
  </si>
  <si>
    <t>0000108752.jpg</t>
  </si>
  <si>
    <t>0000108850.jpg</t>
  </si>
  <si>
    <t>0000108851.jpg</t>
  </si>
  <si>
    <t>0000108853.jpg</t>
  </si>
  <si>
    <t>0000108854.jpg</t>
  </si>
  <si>
    <t>0000108855.jpg</t>
  </si>
  <si>
    <t>0000108856.jpg</t>
  </si>
  <si>
    <t>0000108858.jpg</t>
  </si>
  <si>
    <t>0000108860.jpg</t>
  </si>
  <si>
    <t>0000108861.jpg</t>
  </si>
  <si>
    <t>0000108863.jpg</t>
  </si>
  <si>
    <t>0000108865.jpg</t>
  </si>
  <si>
    <t>0000108923.jpg</t>
  </si>
  <si>
    <t>0000108925.jpg</t>
  </si>
  <si>
    <t>0000108926.jpg</t>
  </si>
  <si>
    <t>0000108950.jpg</t>
  </si>
  <si>
    <t>0000108951.jpg</t>
  </si>
  <si>
    <t>0000108952.jpg</t>
  </si>
  <si>
    <t>0000108953.jpg</t>
  </si>
  <si>
    <t>0000108954.jpg</t>
  </si>
  <si>
    <t>0000108955.jpg</t>
  </si>
  <si>
    <t>0000108956.jpg</t>
  </si>
  <si>
    <t>0000108958.jpg</t>
  </si>
  <si>
    <t>0000108959.jpg</t>
  </si>
  <si>
    <t>0000108960.jpg</t>
  </si>
  <si>
    <t>0000108961.jpg</t>
  </si>
  <si>
    <t>0000108962.jpg</t>
  </si>
  <si>
    <t>0000108963.jpg</t>
  </si>
  <si>
    <t>0000108965.jpg</t>
  </si>
  <si>
    <t>0000108967.jpg</t>
  </si>
  <si>
    <t>0000108980.jpg</t>
  </si>
  <si>
    <t>0000109049.jpg</t>
  </si>
  <si>
    <t>0000109050.jpg</t>
  </si>
  <si>
    <t>0000109051.jpg</t>
  </si>
  <si>
    <t>0000109052.jpg</t>
  </si>
  <si>
    <t>0000109053.jpg</t>
  </si>
  <si>
    <t>0000109054.jpg</t>
  </si>
  <si>
    <t>0000109055.jpg</t>
  </si>
  <si>
    <t>0000109056.jpg</t>
  </si>
  <si>
    <t>0000109057.jpg</t>
  </si>
  <si>
    <t>0000109060.jpg</t>
  </si>
  <si>
    <t>0000109061.jpg</t>
  </si>
  <si>
    <t>0000109064.jpg</t>
  </si>
  <si>
    <t>0000109078.jpg</t>
  </si>
  <si>
    <t>0000109080.jpg</t>
  </si>
  <si>
    <t>0000109088.jpg</t>
  </si>
  <si>
    <t>0000109096.jpg</t>
  </si>
  <si>
    <t>0000109401.jpg</t>
  </si>
  <si>
    <t>0000109402.jpg</t>
  </si>
  <si>
    <t>0000109403.jpg</t>
  </si>
  <si>
    <t>0000109550.jpg</t>
  </si>
  <si>
    <t>0000109551.jpg</t>
  </si>
  <si>
    <t>0000109552.jpg</t>
  </si>
  <si>
    <t>0000109554.jpg</t>
  </si>
  <si>
    <t>0000109560.jpg</t>
  </si>
  <si>
    <t>0000109601.jpg</t>
  </si>
  <si>
    <t>0000109603.jpg</t>
  </si>
  <si>
    <t>0000109608.jpg</t>
  </si>
  <si>
    <t>0000109609.jpg</t>
  </si>
  <si>
    <t>0000109610.jpg</t>
  </si>
  <si>
    <t>0000109611.jpg</t>
  </si>
  <si>
    <t>0000109612.jpg</t>
  </si>
  <si>
    <t>0000109613.jpg</t>
  </si>
  <si>
    <t>0000109614.jpg</t>
  </si>
  <si>
    <t>0000109615.jpg</t>
  </si>
  <si>
    <t>0000109616.jpg</t>
  </si>
  <si>
    <t>0000109617.jpg</t>
  </si>
  <si>
    <t>0000109619.jpg</t>
  </si>
  <si>
    <t>0000109620.jpg</t>
  </si>
  <si>
    <t>0000109621.jpg</t>
  </si>
  <si>
    <t>0000109622.jpg</t>
  </si>
  <si>
    <t>0000109630.jpg</t>
  </si>
  <si>
    <t>0000109631.jpg</t>
  </si>
  <si>
    <t>0000109640.jpg</t>
  </si>
  <si>
    <t>0000109641.jpg</t>
  </si>
  <si>
    <t>0000109642.jpg</t>
  </si>
  <si>
    <t>0000109650.jpg</t>
  </si>
  <si>
    <t>0000109701.jpg</t>
  </si>
  <si>
    <t>0000109702.jpg</t>
  </si>
  <si>
    <t>0000109711.jpg</t>
  </si>
  <si>
    <t>0000109718.jpg</t>
  </si>
  <si>
    <t>0000109719.jpg</t>
  </si>
  <si>
    <t>0000109722.jpg</t>
  </si>
  <si>
    <t>0000109723.jpg</t>
  </si>
  <si>
    <t>0000109724.jpg</t>
  </si>
  <si>
    <t>0000109725.jpg</t>
  </si>
  <si>
    <t>0000109726.jpg</t>
  </si>
  <si>
    <t>0000109730.jpg</t>
  </si>
  <si>
    <t>0000109731.jpg</t>
  </si>
  <si>
    <t>0000109732.jpg</t>
  </si>
  <si>
    <t>0000109738.jpg</t>
  </si>
  <si>
    <t>0000109740.jpg</t>
  </si>
  <si>
    <t>0000109741.jpg</t>
  </si>
  <si>
    <t>0000109742.jpg</t>
  </si>
  <si>
    <t>0000109743.jpg</t>
  </si>
  <si>
    <t>0000109744.jpg</t>
  </si>
  <si>
    <t>0001107250.jpg</t>
  </si>
  <si>
    <t>0001107251.jpg</t>
  </si>
  <si>
    <t>0001107305.jpg</t>
  </si>
  <si>
    <t>0004400323.jpg</t>
  </si>
  <si>
    <t>0004400324.jpg</t>
  </si>
  <si>
    <t>0004400329.jpg</t>
  </si>
  <si>
    <t>0004400330.jpg</t>
  </si>
  <si>
    <t>0004400332.jpg</t>
  </si>
  <si>
    <t>0004400333.jpg</t>
  </si>
  <si>
    <t>0004400334.jpg</t>
  </si>
  <si>
    <t>0004400335.jpg</t>
  </si>
  <si>
    <t>0004400336.jpg</t>
  </si>
  <si>
    <t>0004400337.jpg</t>
  </si>
  <si>
    <t>0004400342.jpg</t>
  </si>
  <si>
    <t>0004400343.jpg</t>
  </si>
  <si>
    <t>0004400344.jpg</t>
  </si>
  <si>
    <t>0004400345.jpg</t>
  </si>
  <si>
    <t>0004400347.jpg</t>
  </si>
  <si>
    <t>0004400348.jpg</t>
  </si>
  <si>
    <t>0004400349.jpg</t>
  </si>
  <si>
    <t>0004400361.jpg</t>
  </si>
  <si>
    <t>0004400378.jpg</t>
  </si>
  <si>
    <t>0004400390.jpg</t>
  </si>
  <si>
    <t>0004400403.jpg</t>
  </si>
  <si>
    <t>0004400420.jpg</t>
  </si>
  <si>
    <t>0004400421.jpg</t>
  </si>
  <si>
    <t>0004400434.jpg</t>
  </si>
  <si>
    <t>0004400450.jpg</t>
  </si>
  <si>
    <t>0004400617.jpg</t>
  </si>
  <si>
    <t>0004400811.jpg</t>
  </si>
  <si>
    <t>0004400813.jpg</t>
  </si>
  <si>
    <t>0004400815.jpg</t>
  </si>
  <si>
    <t>0004400816.jpg</t>
  </si>
  <si>
    <t>2014-09-24T09:52:00Z</t>
  </si>
  <si>
    <t>1970-01-01T00:00:00Z</t>
  </si>
  <si>
    <t>2014-09-24T09:52:28Z</t>
  </si>
  <si>
    <t>2014-09-24T09:53:35Z</t>
  </si>
  <si>
    <t>2014-09-24T09:53:49Z</t>
  </si>
  <si>
    <t>2014-09-24T09:52:14Z</t>
  </si>
  <si>
    <t>2014-09-24T09:53:30Z</t>
  </si>
  <si>
    <t>2014-09-24T09:53:22Z</t>
  </si>
  <si>
    <t>2014-09-24T09:53:34Z</t>
  </si>
  <si>
    <t>2014-09-24T09:52:04Z</t>
  </si>
  <si>
    <t>2014-09-24T09:53:44Z</t>
  </si>
  <si>
    <t>2014-09-24T09:52:05Z</t>
  </si>
  <si>
    <t>2014-09-24T09:53:13Z</t>
  </si>
  <si>
    <t>2014-09-24T09:52:10Z</t>
  </si>
  <si>
    <t>2014-09-24T09:52:08Z</t>
  </si>
  <si>
    <t>2014-09-24T09:52:36Z</t>
  </si>
  <si>
    <t>2014-09-24T09:53:06Z</t>
  </si>
  <si>
    <t>2014-09-24T09:53:20Z</t>
  </si>
  <si>
    <t>2014-09-24T09:52:03Z</t>
  </si>
  <si>
    <t>2014-09-24T09:51:59Z</t>
  </si>
  <si>
    <t>2014-09-24T09:53:16Z</t>
  </si>
  <si>
    <t>2014-09-24T09:51:58Z</t>
  </si>
  <si>
    <t>2014-09-24T09:52:13Z</t>
  </si>
  <si>
    <t>2014-09-24T09:52:12Z</t>
  </si>
  <si>
    <t>2014-09-24T09:51:55Z</t>
  </si>
  <si>
    <t>2014-09-24T09:52:26Z</t>
  </si>
  <si>
    <t>2014-09-24T09:53:07Z</t>
  </si>
  <si>
    <t>2014-09-24T09:53:31Z</t>
  </si>
  <si>
    <t>2014-09-24T09:52:42Z</t>
  </si>
  <si>
    <t>2014-09-24T09:53:48Z</t>
  </si>
  <si>
    <t>2014-09-24T09:52:37Z</t>
  </si>
  <si>
    <t>2014-09-24T09:52:11Z</t>
  </si>
  <si>
    <t>2014-09-24T09:52:20Z</t>
  </si>
  <si>
    <t>2014-09-24T09:52:45Z</t>
  </si>
  <si>
    <t>2014-09-24T09:52:16Z</t>
  </si>
  <si>
    <t>2014-09-24T09:52:47Z</t>
  </si>
  <si>
    <t>2014-09-24T09:52:24Z</t>
  </si>
  <si>
    <t>2014-09-24T09:52:52Z</t>
  </si>
  <si>
    <t>2014-09-24T09:51:45Z</t>
  </si>
  <si>
    <t>2014-09-24T09:53:01Z</t>
  </si>
  <si>
    <t>2014-09-24T09:52:07Z</t>
  </si>
  <si>
    <t>2014-09-24T09:52:06Z</t>
  </si>
  <si>
    <t>2014-09-24T09:52:33Z</t>
  </si>
  <si>
    <t>2014-09-24T09:52:01Z</t>
  </si>
  <si>
    <t>2014-09-24T09:53:29Z</t>
  </si>
  <si>
    <t>2014-09-24T09:53:33Z</t>
  </si>
  <si>
    <t>2014-09-24T09:53:32Z</t>
  </si>
  <si>
    <t>2014-09-24T09:53:52Z</t>
  </si>
  <si>
    <t>2014-09-24T09:51:54Z</t>
  </si>
  <si>
    <t>2014-09-24T09:52:32Z</t>
  </si>
  <si>
    <t>2014-09-24T09:51:57Z</t>
  </si>
  <si>
    <t>2014-09-24T09:52:48Z</t>
  </si>
  <si>
    <t>2014-09-24T09:53:53Z</t>
  </si>
  <si>
    <t>2014-09-24T09:52:35Z</t>
  </si>
  <si>
    <t>2014-09-24T09:52:19Z</t>
  </si>
  <si>
    <t>2014-09-24T09:52:15Z</t>
  </si>
  <si>
    <t>2014-09-24T09:52:54Z</t>
  </si>
  <si>
    <t>2014-09-24T09:53:41Z</t>
  </si>
  <si>
    <t>2014-09-24T09:52:22Z</t>
  </si>
  <si>
    <t>2014-09-24T09:53:18Z</t>
  </si>
  <si>
    <t>2014-09-24T09:53:00Z</t>
  </si>
  <si>
    <t>2014-09-24T09:52:17Z</t>
  </si>
  <si>
    <t>2014-09-24T10:53:07Z</t>
  </si>
  <si>
    <t>2014-09-24T09:53:25Z</t>
  </si>
  <si>
    <t>2014-09-24T09:53:45Z</t>
  </si>
  <si>
    <t>2014-09-24T09:51:56Z</t>
  </si>
  <si>
    <t>2014-09-24T09:53:40Z</t>
  </si>
  <si>
    <t>2014-09-24T09:53:46Z</t>
  </si>
  <si>
    <t>2014-09-24T09:53:27Z</t>
  </si>
  <si>
    <t>2014-09-24T09:51:25Z</t>
  </si>
  <si>
    <t>2014-09-24T09:53:37Z</t>
  </si>
  <si>
    <t>2014-09-24T09:51:43Z</t>
  </si>
  <si>
    <t>2014-09-24T09:51:49Z</t>
  </si>
  <si>
    <t>2014-09-24T09:53:47Z</t>
  </si>
  <si>
    <t>2014-09-24T09:51:51Z</t>
  </si>
  <si>
    <t>2014-09-24T09:53:14Z</t>
  </si>
  <si>
    <t>2014-09-24T09:53:04Z</t>
  </si>
  <si>
    <t>2014-09-24T09:52:31Z</t>
  </si>
  <si>
    <t>2014-09-24T09:51:50Z</t>
  </si>
  <si>
    <t>2014-09-24T09:52:40Z</t>
  </si>
  <si>
    <t>2014-09-24T09:53:24Z</t>
  </si>
  <si>
    <t>2014-09-24T09:53:23Z</t>
  </si>
  <si>
    <t>2014-09-24T09:53:12Z</t>
  </si>
  <si>
    <t>2014-09-24T09:52:18Z</t>
  </si>
  <si>
    <t>2014-09-24T09:52:21Z</t>
  </si>
  <si>
    <t>2014-09-24T09:53:03Z</t>
  </si>
  <si>
    <t>2014-09-24T09:51:31Z</t>
  </si>
  <si>
    <t>2014-09-24T09:52:57Z</t>
  </si>
  <si>
    <t>2014-09-24T09:52:51Z</t>
  </si>
  <si>
    <t>2014-09-24T09:52:27Z</t>
  </si>
  <si>
    <t>2014-09-24T09:52:38Z</t>
  </si>
  <si>
    <t>2014-09-24T09:51:52Z</t>
  </si>
  <si>
    <t>2014-09-24T09:50:23Z</t>
  </si>
  <si>
    <t>2014-09-24T09:52:55Z</t>
  </si>
  <si>
    <t>2014-09-24T09:53:05Z</t>
  </si>
  <si>
    <t>2014-09-24T09:52:53Z</t>
  </si>
  <si>
    <t>2014-09-24T09:53:09Z</t>
  </si>
  <si>
    <t>2014-09-24T09:51:53Z</t>
  </si>
  <si>
    <t>2014-09-24T09:50:49Z</t>
  </si>
  <si>
    <t>2014-09-24T09:50:42Z</t>
  </si>
  <si>
    <t>2014-09-24T09:53:10Z</t>
  </si>
  <si>
    <t>2014-09-24T09:52:25Z</t>
  </si>
  <si>
    <t>2014-09-24T09:53:43Z</t>
  </si>
  <si>
    <t>2014-09-24T09:48:04Z</t>
  </si>
  <si>
    <t>2014-09-24T09:48:22Z</t>
  </si>
  <si>
    <t>2014-09-24T09:49:49Z</t>
  </si>
  <si>
    <t>2014-09-24T09:48:16Z</t>
  </si>
  <si>
    <t>2014-09-24T09:48:41Z</t>
  </si>
  <si>
    <t>2014-09-24T09:48:29Z</t>
  </si>
  <si>
    <t>2014-09-24T09:48:35Z</t>
  </si>
  <si>
    <t>2014-09-24T09:48:47Z</t>
  </si>
  <si>
    <t>2014-09-24T09:50:17Z</t>
  </si>
  <si>
    <t>2014-09-24T09:48:10Z</t>
  </si>
  <si>
    <t>2014-09-24T09:52:09Z</t>
  </si>
  <si>
    <t>2014-09-24T09:52:41Z</t>
  </si>
  <si>
    <t>2014-09-24T09:49:36Z</t>
  </si>
  <si>
    <t>2014-09-24T09:53:50Z</t>
  </si>
  <si>
    <t>2014-09-24T09:49:30Z</t>
  </si>
  <si>
    <t>2014-09-24T09:49:23Z</t>
  </si>
  <si>
    <t>2014-09-24T09:52:23Z</t>
  </si>
  <si>
    <t>2014-09-24T09:49:05Z</t>
  </si>
  <si>
    <t>2014-09-24T09:51:42Z</t>
  </si>
  <si>
    <t>2014-09-24T09:51:36Z</t>
  </si>
  <si>
    <t>2014-09-24T09:53:19Z</t>
  </si>
  <si>
    <t>2014-09-24T09:52:34Z</t>
  </si>
  <si>
    <t>2014-09-24T09:48:53Z</t>
  </si>
  <si>
    <t>2014-09-24T09:49:11Z</t>
  </si>
  <si>
    <t>2014-09-24T09:53:21Z</t>
  </si>
  <si>
    <t>2014-09-24T09:51:17Z</t>
  </si>
  <si>
    <t>2014-09-24T09:50:02Z</t>
  </si>
  <si>
    <t>2014-09-24T09:52:30Z</t>
  </si>
  <si>
    <t>2014-09-24T09:48:59Z</t>
  </si>
  <si>
    <t>2014-09-24T09:50:09Z</t>
  </si>
  <si>
    <t>2014-09-24T09:51:23Z</t>
  </si>
  <si>
    <t>2014-09-24T09:53:42Z</t>
  </si>
  <si>
    <t>2014-09-24T09:53:15Z</t>
  </si>
  <si>
    <t>2014-09-24T09:53:28Z</t>
  </si>
  <si>
    <t>2014-09-24T09:53:26Z</t>
  </si>
  <si>
    <t>2014-09-24T09:53:36Z</t>
  </si>
  <si>
    <t>2014-09-24T09:52:49Z</t>
  </si>
  <si>
    <t>2014-09-24T09:51:12Z</t>
  </si>
  <si>
    <t>2014-09-24T09:50:52Z</t>
  </si>
  <si>
    <t>2014-09-24T09:50:27Z</t>
  </si>
  <si>
    <t>2014-09-24T09:53:51Z</t>
  </si>
  <si>
    <t>2014-09-24T09:52:56Z</t>
  </si>
  <si>
    <t>2014-09-24T09:52:50Z</t>
  </si>
  <si>
    <t>2014-09-24T09:49:53Z</t>
  </si>
  <si>
    <t>2014-09-24T09:51:48Z</t>
  </si>
  <si>
    <t>2014-09-24T09:52:39Z</t>
  </si>
  <si>
    <t>2014-09-24T09:52:29Z</t>
  </si>
  <si>
    <t>2014-09-24T09:52:43Z</t>
  </si>
  <si>
    <t>2014-09-24T09:47:15Z</t>
  </si>
  <si>
    <t>2014-09-24T09:50:33Z</t>
  </si>
  <si>
    <t>2014-09-24T09:51:37Z</t>
  </si>
  <si>
    <t>2014-09-24T09:50:15Z</t>
  </si>
  <si>
    <t>2014-09-24T09:47:21Z</t>
  </si>
  <si>
    <t>2014-09-24T09:52:59Z</t>
  </si>
  <si>
    <t>2014-09-24T09:51:24Z</t>
  </si>
  <si>
    <t>2014-09-24T09:50:59Z</t>
  </si>
  <si>
    <t>2014-09-24T09:53:02Z</t>
  </si>
  <si>
    <t>2014-09-24T09:50:21Z</t>
  </si>
  <si>
    <t>TQ329826</t>
  </si>
  <si>
    <t>TQ333826</t>
  </si>
  <si>
    <t>TQ330826</t>
  </si>
  <si>
    <t>TQ333824</t>
  </si>
  <si>
    <t>TQ333823</t>
  </si>
  <si>
    <t>TQ328829</t>
  </si>
  <si>
    <t>TQ335822</t>
  </si>
  <si>
    <t>TQ335823</t>
  </si>
  <si>
    <t>TQ334827</t>
  </si>
  <si>
    <t>TQ334829</t>
  </si>
  <si>
    <t>TQ335831</t>
  </si>
  <si>
    <t>TQ335833</t>
  </si>
  <si>
    <t>TQ335835</t>
  </si>
  <si>
    <t>TQ335839</t>
  </si>
  <si>
    <t>TQ335840</t>
  </si>
  <si>
    <t>TQ335842</t>
  </si>
  <si>
    <t>TQ335848</t>
  </si>
  <si>
    <t>TQ336857</t>
  </si>
  <si>
    <t>TQ336859</t>
  </si>
  <si>
    <t>TQ339861</t>
  </si>
  <si>
    <t>TQ336863</t>
  </si>
  <si>
    <t>TQ338864</t>
  </si>
  <si>
    <t>TQ336867</t>
  </si>
  <si>
    <t>TQ338899</t>
  </si>
  <si>
    <t>TQ338901</t>
  </si>
  <si>
    <t>TQ327915</t>
  </si>
  <si>
    <t>TQ348997</t>
  </si>
  <si>
    <t>TQ337878</t>
  </si>
  <si>
    <t>TQ337869</t>
  </si>
  <si>
    <t>TQ349860</t>
  </si>
  <si>
    <t>TQ338878</t>
  </si>
  <si>
    <t>TQ302921</t>
  </si>
  <si>
    <t>TQ326926</t>
  </si>
  <si>
    <t>TQ336860</t>
  </si>
  <si>
    <t>TQ335825</t>
  </si>
  <si>
    <t>TQ337902</t>
  </si>
  <si>
    <t>TQ336875</t>
  </si>
  <si>
    <t>TQ337879</t>
  </si>
  <si>
    <t>TQ343963</t>
  </si>
  <si>
    <t>TQ337946</t>
  </si>
  <si>
    <t>TQ343974</t>
  </si>
  <si>
    <t>TQ351855</t>
  </si>
  <si>
    <t>TQ346868</t>
  </si>
  <si>
    <t>TQ350857</t>
  </si>
  <si>
    <t>TQ357851</t>
  </si>
  <si>
    <t>TQ365848</t>
  </si>
  <si>
    <t>TQ355851</t>
  </si>
  <si>
    <t>TQ344874</t>
  </si>
  <si>
    <t>TQ363848</t>
  </si>
  <si>
    <t>TQ373855</t>
  </si>
  <si>
    <t>TQ376858</t>
  </si>
  <si>
    <t>TQ349833</t>
  </si>
  <si>
    <t>TQ338809</t>
  </si>
  <si>
    <t>TQ329807</t>
  </si>
  <si>
    <t>TQ341810</t>
  </si>
  <si>
    <t>TQ338815</t>
  </si>
  <si>
    <t>TQ337818</t>
  </si>
  <si>
    <t>TQ341825</t>
  </si>
  <si>
    <t>TQ337813</t>
  </si>
  <si>
    <t>TQ350819</t>
  </si>
  <si>
    <t>TQ371828</t>
  </si>
  <si>
    <t>TQ357821</t>
  </si>
  <si>
    <t>TQ384837</t>
  </si>
  <si>
    <t>TQ388847</t>
  </si>
  <si>
    <t>TQ385855</t>
  </si>
  <si>
    <t>TQ388842</t>
  </si>
  <si>
    <t>TQ425858</t>
  </si>
  <si>
    <t>TQ368817</t>
  </si>
  <si>
    <t>TQ367811</t>
  </si>
  <si>
    <t>TQ453833</t>
  </si>
  <si>
    <t>TQ382806</t>
  </si>
  <si>
    <t>TQ382810</t>
  </si>
  <si>
    <t>TQ356812</t>
  </si>
  <si>
    <t>TQ359812</t>
  </si>
  <si>
    <t>TQ417804</t>
  </si>
  <si>
    <t>TQ401807</t>
  </si>
  <si>
    <t>TQ390809</t>
  </si>
  <si>
    <t>TQ409827</t>
  </si>
  <si>
    <t>TQ414832</t>
  </si>
  <si>
    <t>TQ394837</t>
  </si>
  <si>
    <t>TQ392839</t>
  </si>
  <si>
    <t>TQ387850</t>
  </si>
  <si>
    <t>TQ383863</t>
  </si>
  <si>
    <t>TQ370876</t>
  </si>
  <si>
    <t>TQ354808</t>
  </si>
  <si>
    <t>TQ429884</t>
  </si>
  <si>
    <t>TQ432884</t>
  </si>
  <si>
    <t>TQ452884</t>
  </si>
  <si>
    <t>TQ467892</t>
  </si>
  <si>
    <t>TQ501892</t>
  </si>
  <si>
    <t>TQ507898</t>
  </si>
  <si>
    <t>TQ522908</t>
  </si>
  <si>
    <t>TQ542899</t>
  </si>
  <si>
    <t>TQ309808</t>
  </si>
  <si>
    <t>TQ257748</t>
  </si>
  <si>
    <t>TQ255748</t>
  </si>
  <si>
    <t>TQ373835</t>
  </si>
  <si>
    <t>TQ391796</t>
  </si>
  <si>
    <t>TQ398792</t>
  </si>
  <si>
    <t>TQ390780</t>
  </si>
  <si>
    <t>TQ395783</t>
  </si>
  <si>
    <t>TQ401783</t>
  </si>
  <si>
    <t>TQ411785</t>
  </si>
  <si>
    <t>TQ421790</t>
  </si>
  <si>
    <t>TQ449791</t>
  </si>
  <si>
    <t>TQ416770</t>
  </si>
  <si>
    <t>TQ497751</t>
  </si>
  <si>
    <t>TQ515748</t>
  </si>
  <si>
    <t>TQ332792</t>
  </si>
  <si>
    <t>TQ332793</t>
  </si>
  <si>
    <t>TQ334793</t>
  </si>
  <si>
    <t>TQ338807</t>
  </si>
  <si>
    <t>TQ336799</t>
  </si>
  <si>
    <t>TQ331802</t>
  </si>
  <si>
    <t>TQ338797</t>
  </si>
  <si>
    <t>TQ340795</t>
  </si>
  <si>
    <t>TQ341795</t>
  </si>
  <si>
    <t>TQ347795</t>
  </si>
  <si>
    <t>TQ350796</t>
  </si>
  <si>
    <t>TQ360786</t>
  </si>
  <si>
    <t>TQ356790</t>
  </si>
  <si>
    <t>TQ338789</t>
  </si>
  <si>
    <t>TQ308827</t>
  </si>
  <si>
    <t>TQ308829</t>
  </si>
  <si>
    <t>TQ314822</t>
  </si>
  <si>
    <t>TQ316804</t>
  </si>
  <si>
    <t>TQ316803</t>
  </si>
  <si>
    <t>TQ320790</t>
  </si>
  <si>
    <t>TQ326790</t>
  </si>
  <si>
    <t>TQ315818</t>
  </si>
  <si>
    <t>TQ316801</t>
  </si>
  <si>
    <t>TQ317798</t>
  </si>
  <si>
    <t>TQ317794</t>
  </si>
  <si>
    <t>TQ317791</t>
  </si>
  <si>
    <t>TQ334785</t>
  </si>
  <si>
    <t>TQ331788</t>
  </si>
  <si>
    <t>TQ333787</t>
  </si>
  <si>
    <t>TQ336783</t>
  </si>
  <si>
    <t>TQ340781</t>
  </si>
  <si>
    <t>TQ344779</t>
  </si>
  <si>
    <t>TQ345778</t>
  </si>
  <si>
    <t>TQ349775</t>
  </si>
  <si>
    <t>TQ357770</t>
  </si>
  <si>
    <t>TQ360769</t>
  </si>
  <si>
    <t>TQ362769</t>
  </si>
  <si>
    <t>TQ370770</t>
  </si>
  <si>
    <t>TQ373769</t>
  </si>
  <si>
    <t>TQ332767</t>
  </si>
  <si>
    <t>TQ344768</t>
  </si>
  <si>
    <t>TQ378768</t>
  </si>
  <si>
    <t>TQ380767</t>
  </si>
  <si>
    <t>TQ354772</t>
  </si>
  <si>
    <t>TQ361769</t>
  </si>
  <si>
    <t>TQ365770</t>
  </si>
  <si>
    <t>TQ376769</t>
  </si>
  <si>
    <t>TQ390767</t>
  </si>
  <si>
    <t>TQ366769</t>
  </si>
  <si>
    <t>TQ397750</t>
  </si>
  <si>
    <t>TQ384756</t>
  </si>
  <si>
    <t>TQ388753</t>
  </si>
  <si>
    <t>TQ386755</t>
  </si>
  <si>
    <t>TQ368766</t>
  </si>
  <si>
    <t>TQ380758</t>
  </si>
  <si>
    <t>TQ383758</t>
  </si>
  <si>
    <t>TQ392752</t>
  </si>
  <si>
    <t>TQ400749</t>
  </si>
  <si>
    <t>TQ410746</t>
  </si>
  <si>
    <t>TQ411743</t>
  </si>
  <si>
    <t>TQ426731</t>
  </si>
  <si>
    <t>TQ434785</t>
  </si>
  <si>
    <t>TQ428767</t>
  </si>
  <si>
    <t>TQ433779</t>
  </si>
  <si>
    <t>TQ428765</t>
  </si>
  <si>
    <t>TQ379737</t>
  </si>
  <si>
    <t>TQ377736</t>
  </si>
  <si>
    <t>TQ371734</t>
  </si>
  <si>
    <t>TQ361733</t>
  </si>
  <si>
    <t>TQ356730</t>
  </si>
  <si>
    <t>TQ354729</t>
  </si>
  <si>
    <t>TQ347731</t>
  </si>
  <si>
    <t>TQ317730</t>
  </si>
  <si>
    <t>TQ305735</t>
  </si>
  <si>
    <t>TQ401769</t>
  </si>
  <si>
    <t>TQ401738</t>
  </si>
  <si>
    <t>TQ374736</t>
  </si>
  <si>
    <t>TQ435727</t>
  </si>
  <si>
    <t>TQ368733</t>
  </si>
  <si>
    <t>TQ460709</t>
  </si>
  <si>
    <t>TQ394737</t>
  </si>
  <si>
    <t>TQ444724</t>
  </si>
  <si>
    <t>TQ470704</t>
  </si>
  <si>
    <t>TQ299738</t>
  </si>
  <si>
    <t>TQ380749</t>
  </si>
  <si>
    <t>TQ379745</t>
  </si>
  <si>
    <t>TQ379742</t>
  </si>
  <si>
    <t>TQ378738</t>
  </si>
  <si>
    <t>TQ384717</t>
  </si>
  <si>
    <t>TQ418674</t>
  </si>
  <si>
    <t>TQ404696</t>
  </si>
  <si>
    <t>TQ405694</t>
  </si>
  <si>
    <t>TQ406686</t>
  </si>
  <si>
    <t>TQ379661</t>
  </si>
  <si>
    <t>TQ381660</t>
  </si>
  <si>
    <t>TQ377732</t>
  </si>
  <si>
    <t>TQ378730</t>
  </si>
  <si>
    <t>TQ378728</t>
  </si>
  <si>
    <t>TQ379725</t>
  </si>
  <si>
    <t>TQ379724</t>
  </si>
  <si>
    <t>TQ382719</t>
  </si>
  <si>
    <t>TQ400697</t>
  </si>
  <si>
    <t>TQ381750</t>
  </si>
  <si>
    <t>TQ379741</t>
  </si>
  <si>
    <t>TQ381755</t>
  </si>
  <si>
    <t>TQ403696</t>
  </si>
  <si>
    <t>TQ373661</t>
  </si>
  <si>
    <t>TQ324777</t>
  </si>
  <si>
    <t>TQ388714</t>
  </si>
  <si>
    <t>TQ430650</t>
  </si>
  <si>
    <t>TQ325764</t>
  </si>
  <si>
    <t>TQ326763</t>
  </si>
  <si>
    <t>TQ327760</t>
  </si>
  <si>
    <t>TQ320743</t>
  </si>
  <si>
    <t>TQ344734</t>
  </si>
  <si>
    <t>TQ327731</t>
  </si>
  <si>
    <t>TQ332732</t>
  </si>
  <si>
    <t>TQ406723</t>
  </si>
  <si>
    <t>TQ403782</t>
  </si>
  <si>
    <t>TQ316612</t>
  </si>
  <si>
    <t>TQ323802</t>
  </si>
  <si>
    <t>TQ314804</t>
  </si>
  <si>
    <t>TQ310802</t>
  </si>
  <si>
    <t>TQ310801</t>
  </si>
  <si>
    <t>TQ308798</t>
  </si>
  <si>
    <t>TQ309797</t>
  </si>
  <si>
    <t>TQ324801</t>
  </si>
  <si>
    <t>TQ300790</t>
  </si>
  <si>
    <t>TQ316794</t>
  </si>
  <si>
    <t>TQ316795</t>
  </si>
  <si>
    <t>TQ308794</t>
  </si>
  <si>
    <t>TQ306791</t>
  </si>
  <si>
    <t>TQ305789</t>
  </si>
  <si>
    <t>TQ304785</t>
  </si>
  <si>
    <t>TQ304783</t>
  </si>
  <si>
    <t>TQ304780</t>
  </si>
  <si>
    <t>TQ302778</t>
  </si>
  <si>
    <t>TQ300779</t>
  </si>
  <si>
    <t>TQ297777</t>
  </si>
  <si>
    <t>TQ294774</t>
  </si>
  <si>
    <t>TQ271761</t>
  </si>
  <si>
    <t>TQ291772</t>
  </si>
  <si>
    <t>TQ305780</t>
  </si>
  <si>
    <t>TQ312783</t>
  </si>
  <si>
    <t>TQ295786</t>
  </si>
  <si>
    <t>TQ297785</t>
  </si>
  <si>
    <t>TQ299783</t>
  </si>
  <si>
    <t>TQ298784</t>
  </si>
  <si>
    <t>TQ309777</t>
  </si>
  <si>
    <t>TQ312776</t>
  </si>
  <si>
    <t>TQ315774</t>
  </si>
  <si>
    <t>TQ324768</t>
  </si>
  <si>
    <t>TQ327767</t>
  </si>
  <si>
    <t>TQ345768</t>
  </si>
  <si>
    <t>TQ326768</t>
  </si>
  <si>
    <t>TQ318772</t>
  </si>
  <si>
    <t>TQ329767</t>
  </si>
  <si>
    <t>TQ338768</t>
  </si>
  <si>
    <t>TQ341767</t>
  </si>
  <si>
    <t>TQ320771</t>
  </si>
  <si>
    <t>TQ347768</t>
  </si>
  <si>
    <t>TQ354767</t>
  </si>
  <si>
    <t>TQ326656</t>
  </si>
  <si>
    <t>TQ326653</t>
  </si>
  <si>
    <t>TQ325652</t>
  </si>
  <si>
    <t>TQ262640</t>
  </si>
  <si>
    <t>TQ308609</t>
  </si>
  <si>
    <t>TQ312615</t>
  </si>
  <si>
    <t>TQ304776</t>
  </si>
  <si>
    <t>TQ304772</t>
  </si>
  <si>
    <t>TQ303774</t>
  </si>
  <si>
    <t>TQ304778</t>
  </si>
  <si>
    <t>TQ305765</t>
  </si>
  <si>
    <t>TQ307762</t>
  </si>
  <si>
    <t>TQ309758</t>
  </si>
  <si>
    <t>TQ308797</t>
  </si>
  <si>
    <t>TQ313775</t>
  </si>
  <si>
    <t>TQ310753</t>
  </si>
  <si>
    <t>TQ311758</t>
  </si>
  <si>
    <t>TQ308748</t>
  </si>
  <si>
    <t>TQ308746</t>
  </si>
  <si>
    <t>TQ306742</t>
  </si>
  <si>
    <t>TQ305736</t>
  </si>
  <si>
    <t>TQ303727</t>
  </si>
  <si>
    <t>TQ300717</t>
  </si>
  <si>
    <t>TQ300713</t>
  </si>
  <si>
    <t>TQ302709</t>
  </si>
  <si>
    <t>TQ303704</t>
  </si>
  <si>
    <t>TQ305701</t>
  </si>
  <si>
    <t>TQ310656</t>
  </si>
  <si>
    <t>TQ311645</t>
  </si>
  <si>
    <t>TQ312616</t>
  </si>
  <si>
    <t>TQ312770</t>
  </si>
  <si>
    <t>TQ300714</t>
  </si>
  <si>
    <t>TQ311757</t>
  </si>
  <si>
    <t>TQ310752</t>
  </si>
  <si>
    <t>TQ304729</t>
  </si>
  <si>
    <t>TQ302725</t>
  </si>
  <si>
    <t>TQ302723</t>
  </si>
  <si>
    <t>TQ303706</t>
  </si>
  <si>
    <t>TQ305703</t>
  </si>
  <si>
    <t>TQ312767</t>
  </si>
  <si>
    <t>TQ312764</t>
  </si>
  <si>
    <t>TQ312762</t>
  </si>
  <si>
    <t>TQ312760</t>
  </si>
  <si>
    <t>TQ310686</t>
  </si>
  <si>
    <t>TQ307696</t>
  </si>
  <si>
    <t>TQ307694</t>
  </si>
  <si>
    <t>TQ313678</t>
  </si>
  <si>
    <t>TQ282725</t>
  </si>
  <si>
    <t>TQ283729</t>
  </si>
  <si>
    <t>TQ282727</t>
  </si>
  <si>
    <t>TQ279722</t>
  </si>
  <si>
    <t>TQ280723</t>
  </si>
  <si>
    <t>TQ285732</t>
  </si>
  <si>
    <t>TQ310675</t>
  </si>
  <si>
    <t>TQ308670</t>
  </si>
  <si>
    <t>TQ312652</t>
  </si>
  <si>
    <t>TQ308666</t>
  </si>
  <si>
    <t>TQ310649</t>
  </si>
  <si>
    <t>TQ312648</t>
  </si>
  <si>
    <t>TQ310659</t>
  </si>
  <si>
    <t>TQ312640</t>
  </si>
  <si>
    <t>TQ314624</t>
  </si>
  <si>
    <t>TQ307609</t>
  </si>
  <si>
    <t>TQ312618</t>
  </si>
  <si>
    <t>TQ305604</t>
  </si>
  <si>
    <t>TQ301599</t>
  </si>
  <si>
    <t>TQ298592</t>
  </si>
  <si>
    <t>TQ293581</t>
  </si>
  <si>
    <t>TQ261666</t>
  </si>
  <si>
    <t>TQ328807</t>
  </si>
  <si>
    <t>TQ327802</t>
  </si>
  <si>
    <t>TQ320792</t>
  </si>
  <si>
    <t>TQ318786</t>
  </si>
  <si>
    <t>TQ311775</t>
  </si>
  <si>
    <t>TQ310773</t>
  </si>
  <si>
    <t>TQ309771</t>
  </si>
  <si>
    <t>TQ307769</t>
  </si>
  <si>
    <t>TQ306767</t>
  </si>
  <si>
    <t>TQ307768</t>
  </si>
  <si>
    <t>TQ305764</t>
  </si>
  <si>
    <t>TQ304764</t>
  </si>
  <si>
    <t>TQ302761</t>
  </si>
  <si>
    <t>TQ301760</t>
  </si>
  <si>
    <t>TQ301758</t>
  </si>
  <si>
    <t>TQ300757</t>
  </si>
  <si>
    <t>TQ299756</t>
  </si>
  <si>
    <t>TQ279752</t>
  </si>
  <si>
    <t>TQ275751</t>
  </si>
  <si>
    <t>TQ261747</t>
  </si>
  <si>
    <t>TQ260747</t>
  </si>
  <si>
    <t>TQ259747</t>
  </si>
  <si>
    <t>TQ257746</t>
  </si>
  <si>
    <t>TQ257745</t>
  </si>
  <si>
    <t>TQ253747</t>
  </si>
  <si>
    <t>TQ198659</t>
  </si>
  <si>
    <t>TQ287769</t>
  </si>
  <si>
    <t>TQ289771</t>
  </si>
  <si>
    <t>TQ277765</t>
  </si>
  <si>
    <t>TQ275764</t>
  </si>
  <si>
    <t>TQ270749</t>
  </si>
  <si>
    <t>TQ271750</t>
  </si>
  <si>
    <t>TQ250746</t>
  </si>
  <si>
    <t>TQ228732</t>
  </si>
  <si>
    <t>TQ223682</t>
  </si>
  <si>
    <t>TQ264748</t>
  </si>
  <si>
    <t>TQ286773</t>
  </si>
  <si>
    <t>TQ237737</t>
  </si>
  <si>
    <t>TQ283767</t>
  </si>
  <si>
    <t>TQ246744</t>
  </si>
  <si>
    <t>TQ244743</t>
  </si>
  <si>
    <t>TQ213722</t>
  </si>
  <si>
    <t>TQ277751</t>
  </si>
  <si>
    <t>TQ284731</t>
  </si>
  <si>
    <t>TQ293752</t>
  </si>
  <si>
    <t>TQ289744</t>
  </si>
  <si>
    <t>TQ288741</t>
  </si>
  <si>
    <t>TQ272710</t>
  </si>
  <si>
    <t>TQ258698</t>
  </si>
  <si>
    <t>TQ258692</t>
  </si>
  <si>
    <t>TQ267702</t>
  </si>
  <si>
    <t>TQ235721</t>
  </si>
  <si>
    <t>TQ295753</t>
  </si>
  <si>
    <t>TQ287736</t>
  </si>
  <si>
    <t>TQ288739</t>
  </si>
  <si>
    <t>TQ285734</t>
  </si>
  <si>
    <t>TQ269706</t>
  </si>
  <si>
    <t>TQ268703</t>
  </si>
  <si>
    <t>TQ266749</t>
  </si>
  <si>
    <t>TQ277720</t>
  </si>
  <si>
    <t>TQ274714</t>
  </si>
  <si>
    <t>TQ288742</t>
  </si>
  <si>
    <t>TQ275716</t>
  </si>
  <si>
    <t>TQ276718</t>
  </si>
  <si>
    <t>TQ217700</t>
  </si>
  <si>
    <t>TQ255685</t>
  </si>
  <si>
    <t>TQ268704</t>
  </si>
  <si>
    <t>TQ245666</t>
  </si>
  <si>
    <t>TQ255747</t>
  </si>
  <si>
    <t>TQ239657</t>
  </si>
  <si>
    <t>TQ218725</t>
  </si>
  <si>
    <t>TQ324797</t>
  </si>
  <si>
    <t>TQ219677</t>
  </si>
  <si>
    <t>TQ210674</t>
  </si>
  <si>
    <t>TQ182654</t>
  </si>
  <si>
    <t>TQ409753</t>
  </si>
  <si>
    <t>TQ173617</t>
  </si>
  <si>
    <t>TQ243636</t>
  </si>
  <si>
    <t>TQ261753</t>
  </si>
  <si>
    <t>TQ256768</t>
  </si>
  <si>
    <t>TQ238774</t>
  </si>
  <si>
    <t>TQ235783</t>
  </si>
  <si>
    <t>TQ235796</t>
  </si>
  <si>
    <t>TQ237776</t>
  </si>
  <si>
    <t>TQ233800</t>
  </si>
  <si>
    <t>TQ235791</t>
  </si>
  <si>
    <t>TQ254772</t>
  </si>
  <si>
    <t>TQ262777</t>
  </si>
  <si>
    <t>TQ190774</t>
  </si>
  <si>
    <t>TQ240750</t>
  </si>
  <si>
    <t>TQ254805</t>
  </si>
  <si>
    <t>TQ276777</t>
  </si>
  <si>
    <t>TQ302797</t>
  </si>
  <si>
    <t>TQ300804</t>
  </si>
  <si>
    <t>TQ288801</t>
  </si>
  <si>
    <t>TQ287800</t>
  </si>
  <si>
    <t>TQ077770</t>
  </si>
  <si>
    <t>TQ291792</t>
  </si>
  <si>
    <t>TQ274793</t>
  </si>
  <si>
    <t>TQ285796</t>
  </si>
  <si>
    <t>TQ311794</t>
  </si>
  <si>
    <t>TQ290791</t>
  </si>
  <si>
    <t>TQ287793</t>
  </si>
  <si>
    <t>TQ284797</t>
  </si>
  <si>
    <t>TQ289792</t>
  </si>
  <si>
    <t>TQ288792</t>
  </si>
  <si>
    <t>TQ296783</t>
  </si>
  <si>
    <t>TQ288789</t>
  </si>
  <si>
    <t>TQ291789</t>
  </si>
  <si>
    <t>TQ291793</t>
  </si>
  <si>
    <t>TQ286779</t>
  </si>
  <si>
    <t>TQ274777</t>
  </si>
  <si>
    <t>TQ272770</t>
  </si>
  <si>
    <t>TQ269775</t>
  </si>
  <si>
    <t>TQ273769</t>
  </si>
  <si>
    <t>TQ274774</t>
  </si>
  <si>
    <t>TQ232784</t>
  </si>
  <si>
    <t>TQ258783</t>
  </si>
  <si>
    <t>TQ256782</t>
  </si>
  <si>
    <t>TQ263774</t>
  </si>
  <si>
    <t>TQ253784</t>
  </si>
  <si>
    <t>TQ256786</t>
  </si>
  <si>
    <t>TQ251789</t>
  </si>
  <si>
    <t>TQ306808</t>
  </si>
  <si>
    <t>TQ298804</t>
  </si>
  <si>
    <t>TQ291804</t>
  </si>
  <si>
    <t>TQ280797</t>
  </si>
  <si>
    <t>TQ278797</t>
  </si>
  <si>
    <t>TQ277796</t>
  </si>
  <si>
    <t>TQ269790</t>
  </si>
  <si>
    <t>TQ258788</t>
  </si>
  <si>
    <t>TQ254788</t>
  </si>
  <si>
    <t>TQ250786</t>
  </si>
  <si>
    <t>TQ246784</t>
  </si>
  <si>
    <t>TQ235784</t>
  </si>
  <si>
    <t>TQ215779</t>
  </si>
  <si>
    <t>TQ265790</t>
  </si>
  <si>
    <t>TQ263789</t>
  </si>
  <si>
    <t>TQ247791</t>
  </si>
  <si>
    <t>TQ228784</t>
  </si>
  <si>
    <t>TQ163774</t>
  </si>
  <si>
    <t>TQ255783</t>
  </si>
  <si>
    <t>TQ241784</t>
  </si>
  <si>
    <t>TQ204765</t>
  </si>
  <si>
    <t>TQ190757</t>
  </si>
  <si>
    <t>TQ198759</t>
  </si>
  <si>
    <t>TQ181754</t>
  </si>
  <si>
    <t>TQ170746</t>
  </si>
  <si>
    <t>TQ205754</t>
  </si>
  <si>
    <t>TQ268797</t>
  </si>
  <si>
    <t>TQ257797</t>
  </si>
  <si>
    <t>TQ234786</t>
  </si>
  <si>
    <t>TQ193783</t>
  </si>
  <si>
    <t>TQ230796</t>
  </si>
  <si>
    <t>TQ243794</t>
  </si>
  <si>
    <t>TQ268808</t>
  </si>
  <si>
    <t>TQ219801</t>
  </si>
  <si>
    <t>TQ242749</t>
  </si>
  <si>
    <t>TQ237751</t>
  </si>
  <si>
    <t>TQ231753</t>
  </si>
  <si>
    <t>TQ228754</t>
  </si>
  <si>
    <t>TQ190781</t>
  </si>
  <si>
    <t>TQ199753</t>
  </si>
  <si>
    <t>TQ217755</t>
  </si>
  <si>
    <t>TQ208754</t>
  </si>
  <si>
    <t>TQ202753</t>
  </si>
  <si>
    <t>TQ200753</t>
  </si>
  <si>
    <t>TQ194769</t>
  </si>
  <si>
    <t>TQ210754</t>
  </si>
  <si>
    <t>TQ190776</t>
  </si>
  <si>
    <t>TQ198755</t>
  </si>
  <si>
    <t>TQ127722</t>
  </si>
  <si>
    <t>TQ113731</t>
  </si>
  <si>
    <t>TQ106742</t>
  </si>
  <si>
    <t>TQ107773</t>
  </si>
  <si>
    <t>TQ118832</t>
  </si>
  <si>
    <t>TQ110810</t>
  </si>
  <si>
    <t>TQ109760</t>
  </si>
  <si>
    <t>TQ131767</t>
  </si>
  <si>
    <t>TQ116763</t>
  </si>
  <si>
    <t>TQ110766</t>
  </si>
  <si>
    <t>TQ105768</t>
  </si>
  <si>
    <t>TQ104769</t>
  </si>
  <si>
    <t>TQ048772</t>
  </si>
  <si>
    <t>TQ238799</t>
  </si>
  <si>
    <t>TQ236807</t>
  </si>
  <si>
    <t>TQ301813</t>
  </si>
  <si>
    <t>TQ298814</t>
  </si>
  <si>
    <t>TQ264817</t>
  </si>
  <si>
    <t>TQ255817</t>
  </si>
  <si>
    <t>TQ238811</t>
  </si>
  <si>
    <t>TQ232810</t>
  </si>
  <si>
    <t>TQ198822</t>
  </si>
  <si>
    <t>TQ189825</t>
  </si>
  <si>
    <t>TQ185828</t>
  </si>
  <si>
    <t>TQ180837</t>
  </si>
  <si>
    <t>TQ180850</t>
  </si>
  <si>
    <t>TQ184826</t>
  </si>
  <si>
    <t>TQ111845</t>
  </si>
  <si>
    <t>TQ077851</t>
  </si>
  <si>
    <t>TQ260817</t>
  </si>
  <si>
    <t>TQ258816</t>
  </si>
  <si>
    <t>TQ211810</t>
  </si>
  <si>
    <t>TQ268817</t>
  </si>
  <si>
    <t>TQ328823</t>
  </si>
  <si>
    <t>TQ328825</t>
  </si>
  <si>
    <t>TQ325828</t>
  </si>
  <si>
    <t>TQ324828</t>
  </si>
  <si>
    <t>TQ309831</t>
  </si>
  <si>
    <t>TQ303830</t>
  </si>
  <si>
    <t>TQ300828</t>
  </si>
  <si>
    <t>TQ300827</t>
  </si>
  <si>
    <t>TQ298826</t>
  </si>
  <si>
    <t>TQ296825</t>
  </si>
  <si>
    <t>TQ292823</t>
  </si>
  <si>
    <t>TQ289822</t>
  </si>
  <si>
    <t>TQ287822</t>
  </si>
  <si>
    <t>TQ283821</t>
  </si>
  <si>
    <t>TQ280820</t>
  </si>
  <si>
    <t>TQ279820</t>
  </si>
  <si>
    <t>TQ278819</t>
  </si>
  <si>
    <t>TQ277811</t>
  </si>
  <si>
    <t>TQ276811</t>
  </si>
  <si>
    <t>TQ249821</t>
  </si>
  <si>
    <t>TQ239825</t>
  </si>
  <si>
    <t>TQ224829</t>
  </si>
  <si>
    <t>TQ258639</t>
  </si>
  <si>
    <t>TQ230815</t>
  </si>
  <si>
    <t>TQ286836</t>
  </si>
  <si>
    <t>SV000000</t>
  </si>
  <si>
    <t>TQ301821</t>
  </si>
  <si>
    <t>TQ274818</t>
  </si>
  <si>
    <t>TQ233808</t>
  </si>
  <si>
    <t>TQ291822</t>
  </si>
  <si>
    <t>TQ295822</t>
  </si>
  <si>
    <t>TQ293822</t>
  </si>
  <si>
    <t>TQ290815</t>
  </si>
  <si>
    <t>TQ295806</t>
  </si>
  <si>
    <t>TQ291810</t>
  </si>
  <si>
    <t>TQ290812</t>
  </si>
  <si>
    <t>TQ304803</t>
  </si>
  <si>
    <t>TQ300808</t>
  </si>
  <si>
    <t>TQ299810</t>
  </si>
  <si>
    <t>TQ292825</t>
  </si>
  <si>
    <t>TQ292828</t>
  </si>
  <si>
    <t>TQ292834</t>
  </si>
  <si>
    <t>TQ305817</t>
  </si>
  <si>
    <t>TQ305815</t>
  </si>
  <si>
    <t>TQ251841</t>
  </si>
  <si>
    <t>TQ238857</t>
  </si>
  <si>
    <t>TQ246862</t>
  </si>
  <si>
    <t>TQ206818</t>
  </si>
  <si>
    <t>TQ195866</t>
  </si>
  <si>
    <t>TQ186823</t>
  </si>
  <si>
    <t>TQ210854</t>
  </si>
  <si>
    <t>TQ211861</t>
  </si>
  <si>
    <t>TQ203866</t>
  </si>
  <si>
    <t>TQ192794</t>
  </si>
  <si>
    <t>TQ211852</t>
  </si>
  <si>
    <t>TQ432862</t>
  </si>
  <si>
    <t>TQ375910</t>
  </si>
  <si>
    <t>TQ394904</t>
  </si>
  <si>
    <t>TQ433884</t>
  </si>
  <si>
    <t>TQ484891</t>
  </si>
  <si>
    <t>TQ396876</t>
  </si>
  <si>
    <t>TQ398877</t>
  </si>
  <si>
    <t>TQ398879</t>
  </si>
  <si>
    <t>TQ266812</t>
  </si>
  <si>
    <t>TQ264815</t>
  </si>
  <si>
    <t>TQ284799</t>
  </si>
  <si>
    <t>TQ283802</t>
  </si>
  <si>
    <t>TQ282805</t>
  </si>
  <si>
    <t>TQ278810</t>
  </si>
  <si>
    <t>TQ274813</t>
  </si>
  <si>
    <t>TQ271816</t>
  </si>
  <si>
    <t>TQ270817</t>
  </si>
  <si>
    <t>TQ269818</t>
  </si>
  <si>
    <t>TQ268820</t>
  </si>
  <si>
    <t>TQ282811</t>
  </si>
  <si>
    <t>TQ287812</t>
  </si>
  <si>
    <t>TQ266822</t>
  </si>
  <si>
    <t>TQ279809</t>
  </si>
  <si>
    <t>TQ265823</t>
  </si>
  <si>
    <t>TQ279821</t>
  </si>
  <si>
    <t>TQ276824</t>
  </si>
  <si>
    <t>TQ271828</t>
  </si>
  <si>
    <t>TQ281812</t>
  </si>
  <si>
    <t>TQ266836</t>
  </si>
  <si>
    <t>TQ266839</t>
  </si>
  <si>
    <t>TQ266842</t>
  </si>
  <si>
    <t>TQ266844</t>
  </si>
  <si>
    <t>TQ262849</t>
  </si>
  <si>
    <t>TQ257853</t>
  </si>
  <si>
    <t>TQ252858</t>
  </si>
  <si>
    <t>TQ251860</t>
  </si>
  <si>
    <t>TQ266841</t>
  </si>
  <si>
    <t>TQ264846</t>
  </si>
  <si>
    <t>TQ265845</t>
  </si>
  <si>
    <t>TQ230886</t>
  </si>
  <si>
    <t>TQ248894</t>
  </si>
  <si>
    <t>TQ250894</t>
  </si>
  <si>
    <t>TQ243893</t>
  </si>
  <si>
    <t>TQ251894</t>
  </si>
  <si>
    <t>TQ240884</t>
  </si>
  <si>
    <t>TQ258899</t>
  </si>
  <si>
    <t>TQ432792</t>
  </si>
  <si>
    <t>TQ266907</t>
  </si>
  <si>
    <t>TQ281913</t>
  </si>
  <si>
    <t>TQ292919</t>
  </si>
  <si>
    <t>TQ297924</t>
  </si>
  <si>
    <t>TQ310921</t>
  </si>
  <si>
    <t>TQ339924</t>
  </si>
  <si>
    <t>TQ341924</t>
  </si>
  <si>
    <t>TQ365920</t>
  </si>
  <si>
    <t>TQ433798</t>
  </si>
  <si>
    <t>TQ380846</t>
  </si>
  <si>
    <t>TQ384844</t>
  </si>
  <si>
    <t>TQ385847</t>
  </si>
  <si>
    <t>TQ290836</t>
  </si>
  <si>
    <t>TQ289839</t>
  </si>
  <si>
    <t>TQ292838</t>
  </si>
  <si>
    <t>TQ291840</t>
  </si>
  <si>
    <t>TQ293843</t>
  </si>
  <si>
    <t>TQ298850</t>
  </si>
  <si>
    <t>TQ302855</t>
  </si>
  <si>
    <t>TQ316869</t>
  </si>
  <si>
    <t>TQ318872</t>
  </si>
  <si>
    <t>TQ320875</t>
  </si>
  <si>
    <t>TQ321875</t>
  </si>
  <si>
    <t>TQ324877</t>
  </si>
  <si>
    <t>TQ326878</t>
  </si>
  <si>
    <t>TQ330883</t>
  </si>
  <si>
    <t>TQ331885</t>
  </si>
  <si>
    <t>TQ298849</t>
  </si>
  <si>
    <t>TQ309864</t>
  </si>
  <si>
    <t>TQ315868</t>
  </si>
  <si>
    <t>TQ311865</t>
  </si>
  <si>
    <t>TQ304831</t>
  </si>
  <si>
    <t>TQ307837</t>
  </si>
  <si>
    <t>TQ306827</t>
  </si>
  <si>
    <t>TQ260852</t>
  </si>
  <si>
    <t>TQ258853</t>
  </si>
  <si>
    <t>TQ314832</t>
  </si>
  <si>
    <t>TQ316831</t>
  </si>
  <si>
    <t>TQ314831</t>
  </si>
  <si>
    <t>TQ305860</t>
  </si>
  <si>
    <t>TQ293872</t>
  </si>
  <si>
    <t>TQ289877</t>
  </si>
  <si>
    <t>TQ310854</t>
  </si>
  <si>
    <t>TQ299865</t>
  </si>
  <si>
    <t>TQ312851</t>
  </si>
  <si>
    <t>TQ316836</t>
  </si>
  <si>
    <t>TQ317838</t>
  </si>
  <si>
    <t>TQ209929</t>
  </si>
  <si>
    <t>TQ209953</t>
  </si>
  <si>
    <t>TQ278886</t>
  </si>
  <si>
    <t>TQ260890</t>
  </si>
  <si>
    <t>TQ240895</t>
  </si>
  <si>
    <t>TQ236899</t>
  </si>
  <si>
    <t>TQ223907</t>
  </si>
  <si>
    <t>TQ218922</t>
  </si>
  <si>
    <t>TQ216924</t>
  </si>
  <si>
    <t>TQ232811</t>
  </si>
  <si>
    <t>TQ383814</t>
  </si>
  <si>
    <t>TQ384810</t>
  </si>
  <si>
    <t>TQ381810</t>
  </si>
  <si>
    <t>TQ369811</t>
  </si>
  <si>
    <t>TQ497743</t>
  </si>
  <si>
    <t>TQ485743</t>
  </si>
  <si>
    <t>TQ474744</t>
  </si>
  <si>
    <t>TQ452750</t>
  </si>
  <si>
    <t>TQ443753</t>
  </si>
  <si>
    <t>TQ432751</t>
  </si>
  <si>
    <t>TQ420751</t>
  </si>
  <si>
    <t>TQ412759</t>
  </si>
  <si>
    <t>TQ407770</t>
  </si>
  <si>
    <t>TQ404778</t>
  </si>
  <si>
    <t>TQ399785</t>
  </si>
  <si>
    <t>TQ394791</t>
  </si>
  <si>
    <t>TQ391794</t>
  </si>
  <si>
    <t>TQ360809</t>
  </si>
  <si>
    <t>TQ370806</t>
  </si>
  <si>
    <t>TQ374807</t>
  </si>
  <si>
    <t>TQ362811</t>
  </si>
  <si>
    <t>TQ391795</t>
  </si>
  <si>
    <t>TQ388812</t>
  </si>
  <si>
    <t>TQ380826</t>
  </si>
  <si>
    <t>TQ378831</t>
  </si>
  <si>
    <t>TQ369844</t>
  </si>
  <si>
    <t>TQ366847</t>
  </si>
  <si>
    <t>EC1V 9HB</t>
  </si>
  <si>
    <t>EC1V 9LE</t>
  </si>
  <si>
    <t>EC1V 9EY</t>
  </si>
  <si>
    <t>EC2A 3ES</t>
  </si>
  <si>
    <t>N1 6AW</t>
  </si>
  <si>
    <t>E1 6BW</t>
  </si>
  <si>
    <t>EC2A 3ET</t>
  </si>
  <si>
    <t>EC1V 9LP</t>
  </si>
  <si>
    <t>E2 8HE</t>
  </si>
  <si>
    <t>N1 6RY</t>
  </si>
  <si>
    <t>E2 8DY</t>
  </si>
  <si>
    <t>E2 8AJ</t>
  </si>
  <si>
    <t>E8 4DL</t>
  </si>
  <si>
    <t>E8 4DB</t>
  </si>
  <si>
    <t>N1 5AZ</t>
  </si>
  <si>
    <t>E8 2JT</t>
  </si>
  <si>
    <t>N16 8BX</t>
  </si>
  <si>
    <t>N16 8EW</t>
  </si>
  <si>
    <t>N16 7SH</t>
  </si>
  <si>
    <t>N16 0DB</t>
  </si>
  <si>
    <t>N16 7LR</t>
  </si>
  <si>
    <t>N16 7HF</t>
  </si>
  <si>
    <t>N17 6QB</t>
  </si>
  <si>
    <t>N17 8LP</t>
  </si>
  <si>
    <t>EN1 4SG</t>
  </si>
  <si>
    <t>N16 5RY</t>
  </si>
  <si>
    <t>N16 6YA</t>
  </si>
  <si>
    <t>E5 8EY</t>
  </si>
  <si>
    <t>E5 9AG</t>
  </si>
  <si>
    <t>N13 4SE</t>
  </si>
  <si>
    <t>N13 5DD</t>
  </si>
  <si>
    <t>N16 8DT</t>
  </si>
  <si>
    <t>E1 6JQ</t>
  </si>
  <si>
    <t>N17 6UR</t>
  </si>
  <si>
    <t>N16 5TZ</t>
  </si>
  <si>
    <t>N16 6TW</t>
  </si>
  <si>
    <t>EN1 1RQ</t>
  </si>
  <si>
    <t>N9 9LF</t>
  </si>
  <si>
    <t>EN1 3PN</t>
  </si>
  <si>
    <t>E5 0RN</t>
  </si>
  <si>
    <t>E5 9JZ</t>
  </si>
  <si>
    <t>E5 8EX</t>
  </si>
  <si>
    <t>E9 6BS</t>
  </si>
  <si>
    <t>E9 5ES</t>
  </si>
  <si>
    <t>E9 6JP</t>
  </si>
  <si>
    <t>E5 9AA</t>
  </si>
  <si>
    <t>E9 5DG</t>
  </si>
  <si>
    <t>E9 5EF</t>
  </si>
  <si>
    <t>E10 5SQ</t>
  </si>
  <si>
    <t>E2 9HB</t>
  </si>
  <si>
    <t>EC3R 6DJ</t>
  </si>
  <si>
    <t>E1 8GH</t>
  </si>
  <si>
    <t>E1 7NX</t>
  </si>
  <si>
    <t>E1 6DE</t>
  </si>
  <si>
    <t>E2 6BT</t>
  </si>
  <si>
    <t>EC3N 1AL</t>
  </si>
  <si>
    <t>E1 4UU</t>
  </si>
  <si>
    <t>E3 2BL</t>
  </si>
  <si>
    <t>E1 4NQ</t>
  </si>
  <si>
    <t>E15 2NE</t>
  </si>
  <si>
    <t>E15 1BQ</t>
  </si>
  <si>
    <t>E15 1DY</t>
  </si>
  <si>
    <t>E15 2ST</t>
  </si>
  <si>
    <t>E12 5HZ</t>
  </si>
  <si>
    <t>E3 4LB</t>
  </si>
  <si>
    <t>E14 7LE</t>
  </si>
  <si>
    <t>IG11 7XN</t>
  </si>
  <si>
    <t>E14 5SP</t>
  </si>
  <si>
    <t>E14 6LQ</t>
  </si>
  <si>
    <t>E1 0PR</t>
  </si>
  <si>
    <t>E1 0HX</t>
  </si>
  <si>
    <t>E16 2PJ</t>
  </si>
  <si>
    <t>E16 1BW</t>
  </si>
  <si>
    <t>E14 0JF</t>
  </si>
  <si>
    <t>E13 8PT</t>
  </si>
  <si>
    <t>E13 9ER</t>
  </si>
  <si>
    <t>E15 3JB</t>
  </si>
  <si>
    <t>E15 4PY</t>
  </si>
  <si>
    <t>E15 1DP</t>
  </si>
  <si>
    <t>E10 5QH</t>
  </si>
  <si>
    <t>E17 8EY</t>
  </si>
  <si>
    <t>IG1 3RW</t>
  </si>
  <si>
    <t>IG2 6UD</t>
  </si>
  <si>
    <t>IG2 7HZ</t>
  </si>
  <si>
    <t>RM6 5SL</t>
  </si>
  <si>
    <t>RM7 8AA</t>
  </si>
  <si>
    <t>RM1 4QJ</t>
  </si>
  <si>
    <t>RM2 5QX</t>
  </si>
  <si>
    <t>RM3 0LH</t>
  </si>
  <si>
    <t>EC4Y 9BW</t>
  </si>
  <si>
    <t>SW18 1TJ</t>
  </si>
  <si>
    <t>SW18 1HZ</t>
  </si>
  <si>
    <t>E3 2SD</t>
  </si>
  <si>
    <t>SE10 0BB</t>
  </si>
  <si>
    <t>SE10 0BL</t>
  </si>
  <si>
    <t>SE10 9LT</t>
  </si>
  <si>
    <t>SE10 0RA</t>
  </si>
  <si>
    <t>SE10 0LX</t>
  </si>
  <si>
    <t>SE7 8SU</t>
  </si>
  <si>
    <t>SE18 5PG</t>
  </si>
  <si>
    <t>SE28 0AJ</t>
  </si>
  <si>
    <t>SE18 4LX</t>
  </si>
  <si>
    <t>DA6 7LE</t>
  </si>
  <si>
    <t>SE1 4UD</t>
  </si>
  <si>
    <t>SE1 3UQ</t>
  </si>
  <si>
    <t>SE1 3NG</t>
  </si>
  <si>
    <t>E1W 1AA</t>
  </si>
  <si>
    <t>SE1 2NT</t>
  </si>
  <si>
    <t>SE1 2TF</t>
  </si>
  <si>
    <t>SE1 2XJ</t>
  </si>
  <si>
    <t>SE1 2DH</t>
  </si>
  <si>
    <t>SE16 4TE</t>
  </si>
  <si>
    <t>SE16 4BD</t>
  </si>
  <si>
    <t>SE16 4QF</t>
  </si>
  <si>
    <t>SE16 4JR</t>
  </si>
  <si>
    <t>SE8 5RQ</t>
  </si>
  <si>
    <t>SE16 2UE</t>
  </si>
  <si>
    <t>SE1 3BL</t>
  </si>
  <si>
    <t>EC1R 3AS</t>
  </si>
  <si>
    <t>N1 9NZ</t>
  </si>
  <si>
    <t>EC1R 3BL</t>
  </si>
  <si>
    <t>SE1 9NY</t>
  </si>
  <si>
    <t>SE1 6TB</t>
  </si>
  <si>
    <t>SE1 4YS</t>
  </si>
  <si>
    <t>EC1M 3JF</t>
  </si>
  <si>
    <t>SE1 8NN</t>
  </si>
  <si>
    <t>SE1 8EZ</t>
  </si>
  <si>
    <t>SE1 6LF</t>
  </si>
  <si>
    <t>SE1 6ET</t>
  </si>
  <si>
    <t>SE1 4NY</t>
  </si>
  <si>
    <t>SE1 5UT</t>
  </si>
  <si>
    <t>SE1 5UE</t>
  </si>
  <si>
    <t>SE1 5PG</t>
  </si>
  <si>
    <t>SE15 6SL</t>
  </si>
  <si>
    <t>SE15 1JE</t>
  </si>
  <si>
    <t>SE15 1NJ</t>
  </si>
  <si>
    <t>SE14 5DJ</t>
  </si>
  <si>
    <t>SE14 5AR</t>
  </si>
  <si>
    <t>SE14 5PJ</t>
  </si>
  <si>
    <t>SE14 6AA</t>
  </si>
  <si>
    <t>SE8 4BQ</t>
  </si>
  <si>
    <t>SE8 4PQ</t>
  </si>
  <si>
    <t>SE5 8NR</t>
  </si>
  <si>
    <t>SE1 5HG</t>
  </si>
  <si>
    <t>SE15 5SL</t>
  </si>
  <si>
    <t>SE10 8PD</t>
  </si>
  <si>
    <t>SE10 8DF</t>
  </si>
  <si>
    <t>SE14 5BQ</t>
  </si>
  <si>
    <t>SE14 5UP</t>
  </si>
  <si>
    <t>SE14 6AT</t>
  </si>
  <si>
    <t>SE10 8EF</t>
  </si>
  <si>
    <t>SE3 0QW</t>
  </si>
  <si>
    <t>SE14 6NP</t>
  </si>
  <si>
    <t>SE12 8RU</t>
  </si>
  <si>
    <t>SE13 5BF</t>
  </si>
  <si>
    <t>SE13 5NZ</t>
  </si>
  <si>
    <t>SE13 5LG</t>
  </si>
  <si>
    <t>SE14 6PD</t>
  </si>
  <si>
    <t>SE13 7RZ</t>
  </si>
  <si>
    <t>SE13 7HD</t>
  </si>
  <si>
    <t>SE13 5PH</t>
  </si>
  <si>
    <t>SE12 8SS</t>
  </si>
  <si>
    <t>SE9 5LS</t>
  </si>
  <si>
    <t>SE12 9AD</t>
  </si>
  <si>
    <t>SE9 4UD</t>
  </si>
  <si>
    <t>SE18 6SJ</t>
  </si>
  <si>
    <t>SE18 4AA</t>
  </si>
  <si>
    <t>SE18 4HB</t>
  </si>
  <si>
    <t>SE9 6UA</t>
  </si>
  <si>
    <t>SE6 2HE</t>
  </si>
  <si>
    <t>SE6 4BP</t>
  </si>
  <si>
    <t>SE6 4TY</t>
  </si>
  <si>
    <t>SE23 1HP</t>
  </si>
  <si>
    <t>SE23 2PP</t>
  </si>
  <si>
    <t>SE23 3HD</t>
  </si>
  <si>
    <t>SE23 3PR</t>
  </si>
  <si>
    <t>SE27 9AZ</t>
  </si>
  <si>
    <t>SW2 1HT</t>
  </si>
  <si>
    <t>SE3 7AS</t>
  </si>
  <si>
    <t>SE12 0AF</t>
  </si>
  <si>
    <t>SE6 4HJ</t>
  </si>
  <si>
    <t>SE9 3TJ</t>
  </si>
  <si>
    <t>SE6 4US</t>
  </si>
  <si>
    <t>BR7 6HD</t>
  </si>
  <si>
    <t>SE6 1JB</t>
  </si>
  <si>
    <t>SE9 3PP</t>
  </si>
  <si>
    <t>DA14 5DW</t>
  </si>
  <si>
    <t>SW12 0AR</t>
  </si>
  <si>
    <t>SE13 6LE</t>
  </si>
  <si>
    <t>SE13 6QW</t>
  </si>
  <si>
    <t>SE6 4JF</t>
  </si>
  <si>
    <t>SE6 4JZ</t>
  </si>
  <si>
    <t>SE6 2RP</t>
  </si>
  <si>
    <t>BR2 8HB</t>
  </si>
  <si>
    <t>BR1 3NN</t>
  </si>
  <si>
    <t>BR1 1RP</t>
  </si>
  <si>
    <t>BR2 9HL</t>
  </si>
  <si>
    <t>BR4 0LT</t>
  </si>
  <si>
    <t>BR4 0NY</t>
  </si>
  <si>
    <t>SE6 2UA</t>
  </si>
  <si>
    <t>SE6 2UF</t>
  </si>
  <si>
    <t>SE6 2NZ</t>
  </si>
  <si>
    <t>SE6 2PF</t>
  </si>
  <si>
    <t>SE6 2XA</t>
  </si>
  <si>
    <t>SE6 2TQ</t>
  </si>
  <si>
    <t>BR1 1DF</t>
  </si>
  <si>
    <t>SE13 6NN</t>
  </si>
  <si>
    <t>SE6 4AR</t>
  </si>
  <si>
    <t>SE13 7HB</t>
  </si>
  <si>
    <t>BR1 3NJ</t>
  </si>
  <si>
    <t>CR9 8AN</t>
  </si>
  <si>
    <t>SE5 0AB</t>
  </si>
  <si>
    <t>BR1 4PP</t>
  </si>
  <si>
    <t>BR6 8NF</t>
  </si>
  <si>
    <t>SE5 9NX</t>
  </si>
  <si>
    <t>SE5 9RW</t>
  </si>
  <si>
    <t>SE5 8EN</t>
  </si>
  <si>
    <t>SE24 9QG</t>
  </si>
  <si>
    <t>SE22 8SB</t>
  </si>
  <si>
    <t>SE21 8JJ</t>
  </si>
  <si>
    <t>SE21 7EW</t>
  </si>
  <si>
    <t>SE12 0BJ</t>
  </si>
  <si>
    <t>SE10 0LS</t>
  </si>
  <si>
    <t>CR8 2JY</t>
  </si>
  <si>
    <t>SE1 1RU</t>
  </si>
  <si>
    <t>SE1 9PS</t>
  </si>
  <si>
    <t>SE1 8RL</t>
  </si>
  <si>
    <t>SE1 7GF</t>
  </si>
  <si>
    <t>SE1 7RY</t>
  </si>
  <si>
    <t>SE1 9HP</t>
  </si>
  <si>
    <t>SW1P 2AX</t>
  </si>
  <si>
    <t>SE1 7XW</t>
  </si>
  <si>
    <t>SE1 0AP</t>
  </si>
  <si>
    <t>SE1 7EQ</t>
  </si>
  <si>
    <t>SE1 7JT</t>
  </si>
  <si>
    <t>SE1 7SL</t>
  </si>
  <si>
    <t>SE1 7TJ</t>
  </si>
  <si>
    <t>SE11 5ES</t>
  </si>
  <si>
    <t>SE11 5AD</t>
  </si>
  <si>
    <t>SW1V 3LA</t>
  </si>
  <si>
    <t>SW1V 3JY</t>
  </si>
  <si>
    <t>SW1V 3BQ</t>
  </si>
  <si>
    <t>SW11 2PL</t>
  </si>
  <si>
    <t>SW11 4BY</t>
  </si>
  <si>
    <t>SE11 4DF</t>
  </si>
  <si>
    <t>SW1V 2RQ</t>
  </si>
  <si>
    <t>SW1V 2TH</t>
  </si>
  <si>
    <t>SW1P 4RP</t>
  </si>
  <si>
    <t>SW1V 2SD</t>
  </si>
  <si>
    <t>SE11 5SR</t>
  </si>
  <si>
    <t>SE11 5TW</t>
  </si>
  <si>
    <t>SE5 0TA</t>
  </si>
  <si>
    <t>SE5 0RW</t>
  </si>
  <si>
    <t>SE5 8QP</t>
  </si>
  <si>
    <t>SE15 5EG</t>
  </si>
  <si>
    <t>SE5 8QY</t>
  </si>
  <si>
    <t>SE5 0SU</t>
  </si>
  <si>
    <t>SE5 8JD</t>
  </si>
  <si>
    <t>SE15 5DZ</t>
  </si>
  <si>
    <t>SE15 5DW</t>
  </si>
  <si>
    <t>SE5 0TH</t>
  </si>
  <si>
    <t>SE15 2PY</t>
  </si>
  <si>
    <t>SE11 5TP</t>
  </si>
  <si>
    <t>SE15 2PA</t>
  </si>
  <si>
    <t>SM1 4SL</t>
  </si>
  <si>
    <t>CR8 4DB</t>
  </si>
  <si>
    <t>SE11 5AY</t>
  </si>
  <si>
    <t>SE11 5BE</t>
  </si>
  <si>
    <t>SE11 5TL</t>
  </si>
  <si>
    <t>SW2 1JG</t>
  </si>
  <si>
    <t>SE1 7EP</t>
  </si>
  <si>
    <t>SE11 4PW</t>
  </si>
  <si>
    <t>SW2 1LD</t>
  </si>
  <si>
    <t>SW2 1QX</t>
  </si>
  <si>
    <t>SW2 1QW</t>
  </si>
  <si>
    <t>SW2 1SD</t>
  </si>
  <si>
    <t>SW2 1NR</t>
  </si>
  <si>
    <t>SW16 2ND</t>
  </si>
  <si>
    <t>SW16 6HF</t>
  </si>
  <si>
    <t>SW16 6HP</t>
  </si>
  <si>
    <t>SW16 3SN</t>
  </si>
  <si>
    <t>SW16 3QF</t>
  </si>
  <si>
    <t>SW16 3QL</t>
  </si>
  <si>
    <t>SW16 6HH</t>
  </si>
  <si>
    <t>SW2 1RW</t>
  </si>
  <si>
    <t>SW2 3HD</t>
  </si>
  <si>
    <t>SW16 1DS</t>
  </si>
  <si>
    <t>SW16 1DE</t>
  </si>
  <si>
    <t>SW16 3NN</t>
  </si>
  <si>
    <t>SW16 3NY</t>
  </si>
  <si>
    <t>SE5 9RE</t>
  </si>
  <si>
    <t>SE5 9HJ</t>
  </si>
  <si>
    <t>CR7 6JG</t>
  </si>
  <si>
    <t>SW16 4BX</t>
  </si>
  <si>
    <t>SW16 4DA</t>
  </si>
  <si>
    <t>CR7 6JA</t>
  </si>
  <si>
    <t>SW17 7AL</t>
  </si>
  <si>
    <t>SW17 7AD</t>
  </si>
  <si>
    <t>SW17 7AJ</t>
  </si>
  <si>
    <t>SW17 7TR</t>
  </si>
  <si>
    <t>SW17 7TS</t>
  </si>
  <si>
    <t>SW12 9AX</t>
  </si>
  <si>
    <t>CR7 6AJ</t>
  </si>
  <si>
    <t>CR0 3EY</t>
  </si>
  <si>
    <t>CR0 4NY</t>
  </si>
  <si>
    <t>CR0 3JU</t>
  </si>
  <si>
    <t>CR0 4NZ</t>
  </si>
  <si>
    <t>CR0 4NG</t>
  </si>
  <si>
    <t>CR0 4XT</t>
  </si>
  <si>
    <t>CR0 4RJ</t>
  </si>
  <si>
    <t>CR8 2JQ</t>
  </si>
  <si>
    <t>CR8 4AB</t>
  </si>
  <si>
    <t>CR8 2YA</t>
  </si>
  <si>
    <t>CR8 4HF</t>
  </si>
  <si>
    <t>CR5 2BB</t>
  </si>
  <si>
    <t>CR5 2HA</t>
  </si>
  <si>
    <t>CR5 3DY</t>
  </si>
  <si>
    <t>SM5 1AD</t>
  </si>
  <si>
    <t>EC4R 9AS</t>
  </si>
  <si>
    <t>SE1 1NE</t>
  </si>
  <si>
    <t>SE1 6BN</t>
  </si>
  <si>
    <t>SW2 1RE</t>
  </si>
  <si>
    <t>SW11 5RZ</t>
  </si>
  <si>
    <t>SW11 1HN</t>
  </si>
  <si>
    <t>SW18 2HF</t>
  </si>
  <si>
    <t>SW18 2QB</t>
  </si>
  <si>
    <t>SW18 2SJ</t>
  </si>
  <si>
    <t>SW18 2PT</t>
  </si>
  <si>
    <t>SW18 2PR</t>
  </si>
  <si>
    <t>SW18 4JE</t>
  </si>
  <si>
    <t>SW11 4HY</t>
  </si>
  <si>
    <t>SW11 5DG</t>
  </si>
  <si>
    <t>SW11 4LW</t>
  </si>
  <si>
    <t>SW18 2SS</t>
  </si>
  <si>
    <t>SW11 1HP</t>
  </si>
  <si>
    <t>SW18 1RU</t>
  </si>
  <si>
    <t>SW15 4AW</t>
  </si>
  <si>
    <t>KT3 4NA</t>
  </si>
  <si>
    <t>SW18 2QX</t>
  </si>
  <si>
    <t>SW19 6AN</t>
  </si>
  <si>
    <t>SW11 4LZ</t>
  </si>
  <si>
    <t>SW15 2UG</t>
  </si>
  <si>
    <t>SW15 3SS</t>
  </si>
  <si>
    <t>SW15 3RR</t>
  </si>
  <si>
    <t>SW11 1HG</t>
  </si>
  <si>
    <t>SW12 9BA</t>
  </si>
  <si>
    <t>SW11 5PY</t>
  </si>
  <si>
    <t>SW12 9EB</t>
  </si>
  <si>
    <t>SW17 0SF</t>
  </si>
  <si>
    <t>SW19 2TG</t>
  </si>
  <si>
    <t>SW19 3BY</t>
  </si>
  <si>
    <t>SW19 2PP</t>
  </si>
  <si>
    <t>SW19 5JU</t>
  </si>
  <si>
    <t>SW12 0BH</t>
  </si>
  <si>
    <t>SW12 9AN</t>
  </si>
  <si>
    <t>SW12 9DN</t>
  </si>
  <si>
    <t>SW12 9BN</t>
  </si>
  <si>
    <t>SW19 2BY</t>
  </si>
  <si>
    <t>SW19 2JG</t>
  </si>
  <si>
    <t>SW18 2HS</t>
  </si>
  <si>
    <t>SW17 7EN</t>
  </si>
  <si>
    <t>SW17 0RN</t>
  </si>
  <si>
    <t>SW12 9DZ</t>
  </si>
  <si>
    <t>SW17 0DP</t>
  </si>
  <si>
    <t>SW17 7TG</t>
  </si>
  <si>
    <t>KT2 7EQ</t>
  </si>
  <si>
    <t>SM4 5DA</t>
  </si>
  <si>
    <t>SW19 2HR</t>
  </si>
  <si>
    <t>SM3 9HH</t>
  </si>
  <si>
    <t>SW18 4LX</t>
  </si>
  <si>
    <t>SM3 9DL</t>
  </si>
  <si>
    <t>SW15 3PG</t>
  </si>
  <si>
    <t>SE1 1JD</t>
  </si>
  <si>
    <t>KT3 6EJ</t>
  </si>
  <si>
    <t>KT3 5QJ</t>
  </si>
  <si>
    <t>KT6 5AT</t>
  </si>
  <si>
    <t>SE3 9YY</t>
  </si>
  <si>
    <t>KT9 2NS</t>
  </si>
  <si>
    <t>SM3 8RL</t>
  </si>
  <si>
    <t>SW18 1TB</t>
  </si>
  <si>
    <t>SW10 0RG</t>
  </si>
  <si>
    <t>SW13 8HS</t>
  </si>
  <si>
    <t>SW13 9QT</t>
  </si>
  <si>
    <t>SW10 9UP</t>
  </si>
  <si>
    <t>SW10 9TX</t>
  </si>
  <si>
    <t>SW15 6BA</t>
  </si>
  <si>
    <t>NW6 5FE</t>
  </si>
  <si>
    <t>SW11 4PL</t>
  </si>
  <si>
    <t>SW1A 2JX</t>
  </si>
  <si>
    <t>SW1A 2DR</t>
  </si>
  <si>
    <t>SW1A 1RG</t>
  </si>
  <si>
    <t>SW1X 7TA</t>
  </si>
  <si>
    <t>SL0 9AR</t>
  </si>
  <si>
    <t>SW1E 5NA</t>
  </si>
  <si>
    <t>SW1X 0BH</t>
  </si>
  <si>
    <t>SW1X 7HR</t>
  </si>
  <si>
    <t>SE1 7DP</t>
  </si>
  <si>
    <t>SW1V 1AN</t>
  </si>
  <si>
    <t>SW1W 0JN</t>
  </si>
  <si>
    <t>SW1X 7JH</t>
  </si>
  <si>
    <t>SW1E 5AE</t>
  </si>
  <si>
    <t>SW1W 0BS</t>
  </si>
  <si>
    <t>SW1V 3AS</t>
  </si>
  <si>
    <t>SW1W 0RE</t>
  </si>
  <si>
    <t>SW1W 0SS</t>
  </si>
  <si>
    <t>SW1V 1LH</t>
  </si>
  <si>
    <t>SW1E 5BF</t>
  </si>
  <si>
    <t>SW1W 8QT</t>
  </si>
  <si>
    <t>SW11 4PD</t>
  </si>
  <si>
    <t>SW11 3AU</t>
  </si>
  <si>
    <t>SW10 0DQ</t>
  </si>
  <si>
    <t>SW11 3AT</t>
  </si>
  <si>
    <t>SW10 9HH</t>
  </si>
  <si>
    <t>SW10 9BA</t>
  </si>
  <si>
    <t>SW10 0TY</t>
  </si>
  <si>
    <t>SW10 9BP</t>
  </si>
  <si>
    <t>EC4Y 9DH</t>
  </si>
  <si>
    <t>SW1Y 4TE</t>
  </si>
  <si>
    <t>SW1A 1JD</t>
  </si>
  <si>
    <t>SW1X 8ET</t>
  </si>
  <si>
    <t>SW1X 7RJ</t>
  </si>
  <si>
    <t>SW1X 7NE</t>
  </si>
  <si>
    <t>SW1X 0DQ</t>
  </si>
  <si>
    <t>SW10 9LN</t>
  </si>
  <si>
    <t>SW10 9RZ</t>
  </si>
  <si>
    <t>HA0 1ER</t>
  </si>
  <si>
    <t>SW13 8QZ</t>
  </si>
  <si>
    <t>SW14 7SA</t>
  </si>
  <si>
    <t>SW14 7BS</t>
  </si>
  <si>
    <t>SW14 7DZ</t>
  </si>
  <si>
    <t>KT2 5RB</t>
  </si>
  <si>
    <t>SW14 7JE</t>
  </si>
  <si>
    <t>SW1X 7PE</t>
  </si>
  <si>
    <t>SW13 9JT</t>
  </si>
  <si>
    <t>NW1 5JB</t>
  </si>
  <si>
    <t>SW15 2TG</t>
  </si>
  <si>
    <t>SW15 6SQ</t>
  </si>
  <si>
    <t>SW15 6JY</t>
  </si>
  <si>
    <t>SW15 6UB</t>
  </si>
  <si>
    <t>SW14 7DL</t>
  </si>
  <si>
    <t>SW15 5JG</t>
  </si>
  <si>
    <t>SW14 8AW</t>
  </si>
  <si>
    <t>SW14 7JR</t>
  </si>
  <si>
    <t>SW14 7JU</t>
  </si>
  <si>
    <t>SW14 8DT</t>
  </si>
  <si>
    <t>SW14 8LS</t>
  </si>
  <si>
    <t>SW14 7BL</t>
  </si>
  <si>
    <t>KT8 1TJ</t>
  </si>
  <si>
    <t>KT8 1QX</t>
  </si>
  <si>
    <t>KT12 2JE</t>
  </si>
  <si>
    <t>HA4 6QX</t>
  </si>
  <si>
    <t>KT8 1TN</t>
  </si>
  <si>
    <t>SL3 0EB</t>
  </si>
  <si>
    <t>SW1Y 4DR</t>
  </si>
  <si>
    <t>SW1Y 4EE</t>
  </si>
  <si>
    <t>NW8 8NB</t>
  </si>
  <si>
    <t>NW10 6RH</t>
  </si>
  <si>
    <t>NW10 7HR</t>
  </si>
  <si>
    <t>HA0 4EL</t>
  </si>
  <si>
    <t>HA0 4FW</t>
  </si>
  <si>
    <t>NW10 7HG</t>
  </si>
  <si>
    <t>HA4 7DT</t>
  </si>
  <si>
    <t>NW8 8JL</t>
  </si>
  <si>
    <t>NW8 8HT</t>
  </si>
  <si>
    <t>NW10 6NA</t>
  </si>
  <si>
    <t>NW8 8BB</t>
  </si>
  <si>
    <t>EC1Y 1AU</t>
  </si>
  <si>
    <t>EC1V 2PH</t>
  </si>
  <si>
    <t>EC1V 2PN</t>
  </si>
  <si>
    <t>N1 9JE</t>
  </si>
  <si>
    <t>N1 9AA</t>
  </si>
  <si>
    <t>NW1 2QS</t>
  </si>
  <si>
    <t>NW1 2AJ</t>
  </si>
  <si>
    <t>NW1 2BA</t>
  </si>
  <si>
    <t>NW1 2BT</t>
  </si>
  <si>
    <t>NW1 3AA</t>
  </si>
  <si>
    <t>NW1 4AQ</t>
  </si>
  <si>
    <t>NW1 4DS</t>
  </si>
  <si>
    <t>NW1 5LT</t>
  </si>
  <si>
    <t>NW1 5JY</t>
  </si>
  <si>
    <t>NW1 5RU</t>
  </si>
  <si>
    <t>NW1 5AB</t>
  </si>
  <si>
    <t>NW6 5PS</t>
  </si>
  <si>
    <t>NW10 5LE</t>
  </si>
  <si>
    <t>NW10 5NG</t>
  </si>
  <si>
    <t>SM1 1BT</t>
  </si>
  <si>
    <t>NW1 7PS</t>
  </si>
  <si>
    <t>NW8 7PU</t>
  </si>
  <si>
    <t>NW1 5DW</t>
  </si>
  <si>
    <t>NW1 3AD</t>
  </si>
  <si>
    <t>NW1 2BF</t>
  </si>
  <si>
    <t>NW1 5NA</t>
  </si>
  <si>
    <t>NW1 3AU</t>
  </si>
  <si>
    <t>SW1Y 4NQ</t>
  </si>
  <si>
    <t>SW1Y 6HY</t>
  </si>
  <si>
    <t>SW1A 2HR</t>
  </si>
  <si>
    <t>NW1 2NU</t>
  </si>
  <si>
    <t>NW1 2PS</t>
  </si>
  <si>
    <t>NW1 2JA</t>
  </si>
  <si>
    <t>EC1R 5DD</t>
  </si>
  <si>
    <t>EC4A 1AB</t>
  </si>
  <si>
    <t>NW6 4JH</t>
  </si>
  <si>
    <t>NW2 3HX</t>
  </si>
  <si>
    <t>NW2 2TA</t>
  </si>
  <si>
    <t>HA9 9EY</t>
  </si>
  <si>
    <t>NW10 7HD</t>
  </si>
  <si>
    <t>NW10 0TL</t>
  </si>
  <si>
    <t>NW10 0AG</t>
  </si>
  <si>
    <t>NW9 8RP</t>
  </si>
  <si>
    <t>NW10 0HF</t>
  </si>
  <si>
    <t>IG1 2DH</t>
  </si>
  <si>
    <t>E17 5AQ</t>
  </si>
  <si>
    <t>IG8 9NU</t>
  </si>
  <si>
    <t>RM6 5NX</t>
  </si>
  <si>
    <t>E11 3AJ</t>
  </si>
  <si>
    <t>E11 1GA</t>
  </si>
  <si>
    <t>E11 2PE</t>
  </si>
  <si>
    <t>NW1 5AZ</t>
  </si>
  <si>
    <t>NW8 8EZ</t>
  </si>
  <si>
    <t>SW1X 7LY</t>
  </si>
  <si>
    <t>NW1 5DH</t>
  </si>
  <si>
    <t>NW1 6RN</t>
  </si>
  <si>
    <t>NW8 8PR</t>
  </si>
  <si>
    <t>NW1 5LS</t>
  </si>
  <si>
    <t>NW8 8RD</t>
  </si>
  <si>
    <t>NW1 5RT</t>
  </si>
  <si>
    <t>NW1 6BH</t>
  </si>
  <si>
    <t>NW8 7JT</t>
  </si>
  <si>
    <t>NW8 6ES</t>
  </si>
  <si>
    <t>NW8 6NT</t>
  </si>
  <si>
    <t>NW8 0RU</t>
  </si>
  <si>
    <t>NW3 6HY</t>
  </si>
  <si>
    <t>NW3 6JG</t>
  </si>
  <si>
    <t>NW3 5HP</t>
  </si>
  <si>
    <t>NW6 1LP</t>
  </si>
  <si>
    <t>NW3 7BN</t>
  </si>
  <si>
    <t>NW3 7AJ</t>
  </si>
  <si>
    <t>NW3 6ND</t>
  </si>
  <si>
    <t>NW8 0SG</t>
  </si>
  <si>
    <t>NW3 6LE</t>
  </si>
  <si>
    <t>NW3 5EX</t>
  </si>
  <si>
    <t>NW4 3NS</t>
  </si>
  <si>
    <t>N3 3JN</t>
  </si>
  <si>
    <t>N3 3AY</t>
  </si>
  <si>
    <t>N3 3EE</t>
  </si>
  <si>
    <t>NW11 6BY</t>
  </si>
  <si>
    <t>NW11 9JE</t>
  </si>
  <si>
    <t>N2 0SD</t>
  </si>
  <si>
    <t>SE18 6DS</t>
  </si>
  <si>
    <t>N12 0AP</t>
  </si>
  <si>
    <t>N10 1ST</t>
  </si>
  <si>
    <t>N11 2RX</t>
  </si>
  <si>
    <t>N11 2RA</t>
  </si>
  <si>
    <t>N13 4UR</t>
  </si>
  <si>
    <t>N18 2UE</t>
  </si>
  <si>
    <t>N18 2QH</t>
  </si>
  <si>
    <t>E4 8QE</t>
  </si>
  <si>
    <t>E16 2JJ</t>
  </si>
  <si>
    <t>E15 2NH</t>
  </si>
  <si>
    <t>E15 2HU</t>
  </si>
  <si>
    <t>E15 1AZ</t>
  </si>
  <si>
    <t>NW1 7JZ</t>
  </si>
  <si>
    <t>NW1 8QL</t>
  </si>
  <si>
    <t>NW1 0HP</t>
  </si>
  <si>
    <t>NW1 9DT</t>
  </si>
  <si>
    <t>NW1 9NG</t>
  </si>
  <si>
    <t>N7 0BJ</t>
  </si>
  <si>
    <t>N7 9JR</t>
  </si>
  <si>
    <t>N4 2AW</t>
  </si>
  <si>
    <t>N4 2JR</t>
  </si>
  <si>
    <t>N4 2NQ</t>
  </si>
  <si>
    <t>N4 2NL</t>
  </si>
  <si>
    <t>N4 2RD</t>
  </si>
  <si>
    <t>N4 1QP</t>
  </si>
  <si>
    <t>N4 1QY</t>
  </si>
  <si>
    <t>N15 6HT</t>
  </si>
  <si>
    <t>N15 5NA</t>
  </si>
  <si>
    <t>N15 6NP</t>
  </si>
  <si>
    <t>NW1 9AB</t>
  </si>
  <si>
    <t>N7 7PL</t>
  </si>
  <si>
    <t>N4 2DL</t>
  </si>
  <si>
    <t>N4 3NS</t>
  </si>
  <si>
    <t>N1 9DT</t>
  </si>
  <si>
    <t>N1 0SH</t>
  </si>
  <si>
    <t>N1 9NL</t>
  </si>
  <si>
    <t>NW3 6HB</t>
  </si>
  <si>
    <t>NW3 6HJ</t>
  </si>
  <si>
    <t>N1 9LJ</t>
  </si>
  <si>
    <t>EC1V 7DG</t>
  </si>
  <si>
    <t>N1 9AH</t>
  </si>
  <si>
    <t>N7 6HL</t>
  </si>
  <si>
    <t>N19 3TL</t>
  </si>
  <si>
    <t>N6 5BW</t>
  </si>
  <si>
    <t>N7 8DA</t>
  </si>
  <si>
    <t>N19 4DQ</t>
  </si>
  <si>
    <t>N7 8LX</t>
  </si>
  <si>
    <t>N1 0NU</t>
  </si>
  <si>
    <t>N1 1QN</t>
  </si>
  <si>
    <t>NW7 3ET</t>
  </si>
  <si>
    <t>EN5 3JG</t>
  </si>
  <si>
    <t>N6 4NA</t>
  </si>
  <si>
    <t>NW11 6JJ</t>
  </si>
  <si>
    <t>NW4 1AQ</t>
  </si>
  <si>
    <t>NW4 1RE</t>
  </si>
  <si>
    <t>NW4 4TL</t>
  </si>
  <si>
    <t>NW7 4TD</t>
  </si>
  <si>
    <t>E14 0QT</t>
  </si>
  <si>
    <t>E14 9PP</t>
  </si>
  <si>
    <t>E14 6LG</t>
  </si>
  <si>
    <t>E14 7HB</t>
  </si>
  <si>
    <t>DA5 1PY</t>
  </si>
  <si>
    <t>DA5 1EP</t>
  </si>
  <si>
    <t>DA5 1BZ</t>
  </si>
  <si>
    <t>DA15 8TF</t>
  </si>
  <si>
    <t>SE9 2RB</t>
  </si>
  <si>
    <t>SE9 1UT</t>
  </si>
  <si>
    <t>SE9 6AR</t>
  </si>
  <si>
    <t>SE3 9QW</t>
  </si>
  <si>
    <t>SE3 8ED</t>
  </si>
  <si>
    <t>SE3 7DX</t>
  </si>
  <si>
    <t>SE10 0SF</t>
  </si>
  <si>
    <t>SE10 0PG</t>
  </si>
  <si>
    <t>SE10 0FG</t>
  </si>
  <si>
    <t>E14 8DL</t>
  </si>
  <si>
    <t>E14 8AU</t>
  </si>
  <si>
    <t>E14 4AW</t>
  </si>
  <si>
    <t>E14 8RN</t>
  </si>
  <si>
    <t>E14 7JE</t>
  </si>
  <si>
    <t>SE10 9AE</t>
  </si>
  <si>
    <t>E14 0JA</t>
  </si>
  <si>
    <t>E3 3NG</t>
  </si>
  <si>
    <t>E3 3BA</t>
  </si>
  <si>
    <t>E9 5EP</t>
  </si>
  <si>
    <t>E9 5DH</t>
  </si>
  <si>
    <t>Unavailable due to camera fault</t>
  </si>
  <si>
    <t>In use keeping London moving</t>
  </si>
  <si>
    <t>Point</t>
  </si>
  <si>
    <t>d2e386</t>
  </si>
  <si>
    <t>W</t>
  </si>
  <si>
    <t>http://www.rms.nsw.gov.au/trafficreports/cameras/camera_images/5ways.jpg</t>
  </si>
  <si>
    <t>SYD_SOUTH</t>
  </si>
  <si>
    <t>5 Ways (Miranda)</t>
  </si>
  <si>
    <t>5 ways at The Boulevarde looking west towards Sutherland.</t>
  </si>
  <si>
    <t>Feature</t>
  </si>
  <si>
    <t>FeatureCollection</t>
  </si>
  <si>
    <t>d2e5699</t>
  </si>
  <si>
    <t>N-W</t>
  </si>
  <si>
    <t>http://www.rms.nsw.gov.au/trafficreports/cameras/camera_images/alisonrd_randwick.jpg</t>
  </si>
  <si>
    <t>SYD_MET</t>
  </si>
  <si>
    <t>Alison Road (Randwick)</t>
  </si>
  <si>
    <t>Alison Road at Darley Street looking north-west towards Anzac Parade.</t>
  </si>
  <si>
    <t>d2e649</t>
  </si>
  <si>
    <t>E</t>
  </si>
  <si>
    <t>http://www.rms.nsw.gov.au/trafficreports/cameras/camera_images/anzacbr.jpg</t>
  </si>
  <si>
    <t>Anzac Bridge</t>
  </si>
  <si>
    <t>Intersection of Victoria Road and Anzac Bridge looking east towards the Sydney CBD.</t>
  </si>
  <si>
    <t>d2e4913</t>
  </si>
  <si>
    <t>S</t>
  </si>
  <si>
    <t>http://www.rms.nsw.gov.au/trafficreports/cameras/camera_images/anzacpde.jpg</t>
  </si>
  <si>
    <t>Anzac Parade (Moore Park)</t>
  </si>
  <si>
    <t>Corner of Anzac Parade and Cleveland Street looking south towards Randwick.</t>
  </si>
  <si>
    <t>d2e5786</t>
  </si>
  <si>
    <t>N</t>
  </si>
  <si>
    <t>http://www.rms.nsw.gov.au/trafficreports/cameras/camera_images/churchst_parra.jpg</t>
  </si>
  <si>
    <t>SYD_WEST</t>
  </si>
  <si>
    <t>Church Street (Parramatta)</t>
  </si>
  <si>
    <t>Corner of Church Street and Victoria Road looking north towards Northmead.</t>
  </si>
  <si>
    <t>d2e3350</t>
  </si>
  <si>
    <t>http://www.rms.nsw.gov.au/trafficreports/cameras/camera_images/citywestlink.jpg</t>
  </si>
  <si>
    <t>City West Link</t>
  </si>
  <si>
    <t>City West Link at Lilyfield looking east towards Victoria Road intersection.</t>
  </si>
  <si>
    <t>d2e822</t>
  </si>
  <si>
    <t>http://www.rms.nsw.gov.au/trafficreports/cameras/camera_images/cumberlandhwy_carlingford.jpg</t>
  </si>
  <si>
    <t>SYD_NORTH</t>
  </si>
  <si>
    <t>Cumberland Highway (Carlingford)</t>
  </si>
  <si>
    <t>Cumberland Highway at Marsden Road looking north towards Beecroft.</t>
  </si>
  <si>
    <t>d2e735</t>
  </si>
  <si>
    <t>http://www.rms.nsw.gov.au/trafficreports/cameras/camera_images/cumberlandhwy_merrylands.jpg</t>
  </si>
  <si>
    <t>Cumberland Highway (Merrylands)</t>
  </si>
  <si>
    <t>Cumberland Highway at Merrylands Road looking north towards the M4 Western Motorway.</t>
  </si>
  <si>
    <t>d2e5175</t>
  </si>
  <si>
    <t>http://www.rms.nsw.gov.au/trafficreports/cameras/camera_images/easterndist.jpg</t>
  </si>
  <si>
    <t>Eastern Distributor</t>
  </si>
  <si>
    <t>Southern end of the Eastern Distributor tunnel near the Link Road on-ramp looking north towards Sydney.</t>
  </si>
  <si>
    <t>d2e2912</t>
  </si>
  <si>
    <t>http://www.rms.nsw.gov.au/trafficreports/cameras/camera_images/f3_kariong.jpg</t>
  </si>
  <si>
    <t>REG_NORTH</t>
  </si>
  <si>
    <t>M1 Pacific Motorway (Kariong)</t>
  </si>
  <si>
    <t>M1 Pacific Motorway at the Kariong on ramp looking south towards Sydney.</t>
  </si>
  <si>
    <t>d2e909</t>
  </si>
  <si>
    <t>http://www.rms.nsw.gov.au/trafficreports/cameras/camera_images/f3_mooney.jpg</t>
  </si>
  <si>
    <t>M1 Pacific Motorway (Hawkesbury River)</t>
  </si>
  <si>
    <t>M1 Pacific Motorway crossing the Hawkesbury River Bridge looking south towards Sydney.</t>
  </si>
  <si>
    <t>d2e5351</t>
  </si>
  <si>
    <t>http://www.rms.nsw.gov.au/trafficreports/cameras/camera_images/f3_mountwhite.jpg</t>
  </si>
  <si>
    <t>M1 Pacific Motorway (Mount White)</t>
  </si>
  <si>
    <t>M1 Pacific Motorway at the Mount White heavy vehicle checking station looking north towards Calga.</t>
  </si>
  <si>
    <t>d2e3437</t>
  </si>
  <si>
    <t>http://www.rms.nsw.gov.au/trafficreports/cameras/camera_images/f3_ourimbah.jpg</t>
  </si>
  <si>
    <t>M1 Pacific Motorway (Ourimbah)</t>
  </si>
  <si>
    <t>M1 Pacific Motorway at Ourimbah on ramp looking north towards Wyong.</t>
  </si>
  <si>
    <t>d2e996</t>
  </si>
  <si>
    <t>http://www.rms.nsw.gov.au/trafficreports/cameras/camera_images/f3_wahroonga.jpg</t>
  </si>
  <si>
    <t>M1 Pacific Motorway (Wahroonga)</t>
  </si>
  <si>
    <t>The Pacific Highway on ramp to the M1 Pacific Motorway looking north towards the Central Coast.</t>
  </si>
  <si>
    <t>d2e4045</t>
  </si>
  <si>
    <t>http://www.rms.nsw.gov.au/trafficreports/cameras/camera_images/f3_windybanks.jpg</t>
  </si>
  <si>
    <t>M1 Pacific Motorway (Windy Banks)</t>
  </si>
  <si>
    <t>M1 Pacific Motorway at the Windy Banks on ramp looking south towards Hornsby.</t>
  </si>
  <si>
    <t>d2e561</t>
  </si>
  <si>
    <t>http://www.rms.nsw.gov.au/trafficreports/cameras/camera_images/falconst_crowsnest.jpg</t>
  </si>
  <si>
    <t>Falcon Street (Crows Nest)</t>
  </si>
  <si>
    <t>Corner of Falcon Street and the Pacific Highway looking East towards the Warringah Freeway.</t>
  </si>
  <si>
    <t>d2e297</t>
  </si>
  <si>
    <t>http://www.rms.nsw.gov.au/trafficreports/cameras/camera_images/ghd_airport.jpg</t>
  </si>
  <si>
    <t>General Holmes Drive (Botany)</t>
  </si>
  <si>
    <t>General Holmes Drive at the east end of the Airport Tunnel looking east towards Botany.</t>
  </si>
  <si>
    <t>d2e2648</t>
  </si>
  <si>
    <t>http://www.rms.nsw.gov.au/trafficreports/cameras/camera_images/williamst.jpg</t>
  </si>
  <si>
    <t>William Street (East Sydney)</t>
  </si>
  <si>
    <t>Corner of William Street and College Street near Hyde Park looking east towards Kings Cross.</t>
  </si>
  <si>
    <t>d2e3264</t>
  </si>
  <si>
    <t>http://www.rms.nsw.gov.au/trafficreports/cameras/camera_images/gladesvillebr.jpg</t>
  </si>
  <si>
    <t>Gladesville Bridge (Drummoyne)</t>
  </si>
  <si>
    <t>Gladesville Bridge looking west towards Gladesville.</t>
  </si>
  <si>
    <t>d2e2561</t>
  </si>
  <si>
    <t>http://www.rms.nsw.gov.au/trafficreports/cameras/camera_images/humehwy_ashfield.jpg</t>
  </si>
  <si>
    <t>Hume Highway (Ashfield)</t>
  </si>
  <si>
    <t>Corner of Hume Highway and Frederick Street looking west towards Strathfield.</t>
  </si>
  <si>
    <t>d2e1865</t>
  </si>
  <si>
    <t>http://www.rms.nsw.gov.au/trafficreports/cameras/camera_images/humehwy_bankstown.jpg</t>
  </si>
  <si>
    <t>Hume Highway (Bankstown)</t>
  </si>
  <si>
    <t>Corner of Hume Highway and Stacey Street looking east towards Strathfield.</t>
  </si>
  <si>
    <t>d2e1517</t>
  </si>
  <si>
    <t>http://www.rms.nsw.gov.au/trafficreports/cameras/camera_images/humehwy_campbelltown.jpg</t>
  </si>
  <si>
    <t>Hume Motorway (Campbelltown)</t>
  </si>
  <si>
    <t>Corner of Hume Motorway and Narellan Road looking north towards Liverpool.</t>
  </si>
  <si>
    <t>d2e1691</t>
  </si>
  <si>
    <t>http://www.rms.nsw.gov.au/trafficreports/cameras/camera_images/humehwy_liverpool.jpg</t>
  </si>
  <si>
    <t>Hume Highway (Liverpool)</t>
  </si>
  <si>
    <t>Corner of Hume Highway and Cumberland Highway looking south towards Casula.</t>
  </si>
  <si>
    <t>d2e1604</t>
  </si>
  <si>
    <t>http://www.rms.nsw.gov.au/trafficreports/cameras/camera_images/humehwy_standrews.jpg</t>
  </si>
  <si>
    <t>Hume Motorway (St Andrews)</t>
  </si>
  <si>
    <t>Corner of Hume Motorway and Raby Road looking north towards Liverpool.</t>
  </si>
  <si>
    <t>d2e1952</t>
  </si>
  <si>
    <t>http://www.rms.nsw.gov.au/trafficreports/cameras/camera_images/humehwy_strathfield.jpg</t>
  </si>
  <si>
    <t>Hume Highway (Strathfield)</t>
  </si>
  <si>
    <t>Corner of Hume Highway and Roberts Road looking west towards Yagoona.</t>
  </si>
  <si>
    <t>d2e1778</t>
  </si>
  <si>
    <t>http://www.rms.nsw.gov.au/trafficreports/cameras/camera_images/humehwy_villawood.jpg</t>
  </si>
  <si>
    <t>Hume Highway (Villawood)</t>
  </si>
  <si>
    <t>Corner of Hume Highway and Woodville Road looking east towards Bass Hill.</t>
  </si>
  <si>
    <t>d2e3698</t>
  </si>
  <si>
    <t>http://www.rms.nsw.gov.au/trafficreports/cameras/camera_images/jrd_rosehill.jpg</t>
  </si>
  <si>
    <t>James Ruse Drive (Rosehill)</t>
  </si>
  <si>
    <t>James Ruse Drive at Grand Avenue looking north towards Rydalmere.</t>
  </si>
  <si>
    <t>d2e2736</t>
  </si>
  <si>
    <t>http://www.rms.nsw.gov.au/trafficreports/cameras/camera_images/knggrd_beverlyhills.jpg</t>
  </si>
  <si>
    <t>King Georges Road (Beverly Hills)</t>
  </si>
  <si>
    <t>Corner of King Georges Road and Stoney Creek Road looking north towards Beverly Hills.</t>
  </si>
  <si>
    <t>d2e5612</t>
  </si>
  <si>
    <t>http://www.rms.nsw.gov.au/trafficreports/cameras/camera_images/m2_pennanthills.jpg</t>
  </si>
  <si>
    <t>M2 (Pennant Hills)</t>
  </si>
  <si>
    <t>M2 at Pennant Hills Road looking west towards Baulkham Hills.</t>
  </si>
  <si>
    <t>d2e11</t>
  </si>
  <si>
    <t>http://www.rms.nsw.gov.au/trafficreports/cameras/camera_images/m2_ryde.jpg</t>
  </si>
  <si>
    <t>M2 (Ryde)</t>
  </si>
  <si>
    <t>M2 at the Lane Cove Road exit looking west towards Epping.</t>
  </si>
  <si>
    <t>d2e5262</t>
  </si>
  <si>
    <t>http://www.rms.nsw.gov.au/trafficreports/cameras/camera_images/m4_minchinbury.jpg</t>
  </si>
  <si>
    <t>M4 Western Motorway (Minchinbury)</t>
  </si>
  <si>
    <t>M4 Western Motorway at Wallgrove Road looking east towards Eastern Creek.</t>
  </si>
  <si>
    <t>d2e4740</t>
  </si>
  <si>
    <t>http://www.rms.nsw.gov.au/trafficreports/cameras/camera_images/m4_olympic.jpg</t>
  </si>
  <si>
    <t>M4 Western Motorway (Olympic Park)</t>
  </si>
  <si>
    <t>M4 Western Motorway at Sydney Olympic Park looking east towards Strathfield.</t>
  </si>
  <si>
    <t>d2e124</t>
  </si>
  <si>
    <t>http://www.rms.nsw.gov.au/trafficreports/cameras/camera_images/m4_prospect.jpg</t>
  </si>
  <si>
    <t>M4 Western Motorway (Prospect)</t>
  </si>
  <si>
    <t>M4 Western Motorway at the Prospect Highway exit ramp looking east towards Parramatta.</t>
  </si>
  <si>
    <t>d2e4654</t>
  </si>
  <si>
    <t>http://www.rms.nsw.gov.au/trafficreports/cameras/camera_images/m4_stmarys.jpg</t>
  </si>
  <si>
    <t>M4 Western Motorway (St Marys)</t>
  </si>
  <si>
    <t>M4 Western Motorway at Mamre Road looking west towards Penrith.</t>
  </si>
  <si>
    <t>d2e3175</t>
  </si>
  <si>
    <t>http://www.rms.nsw.gov.au/trafficreports/cameras/camera_images/m5_m7.jpg</t>
  </si>
  <si>
    <t>M5 / M7</t>
  </si>
  <si>
    <t>Junction of M5 and M7 looking south towards Ingleburn.</t>
  </si>
  <si>
    <t>d2e1256</t>
  </si>
  <si>
    <t>http://www.rms.nsw.gov.au/trafficreports/cameras/camera_images/m5_liverpool.jpg</t>
  </si>
  <si>
    <t>M5 (Liverpool)</t>
  </si>
  <si>
    <t>M5 at Hume Highway looking east towards Sydney.</t>
  </si>
  <si>
    <t>d2e1342</t>
  </si>
  <si>
    <t>http://www.rms.nsw.gov.au/trafficreports/cameras/camera_images/m5_milperra.jpg</t>
  </si>
  <si>
    <t>M5 (Milperra)</t>
  </si>
  <si>
    <t>M5 Motorway at Henry Lawson Drive looking east towards Beverley Hills.</t>
  </si>
  <si>
    <t>d2e1429</t>
  </si>
  <si>
    <t>http://www.rms.nsw.gov.au/trafficreports/cameras/camera_images/m5east.jpg</t>
  </si>
  <si>
    <t>M5 East (Beverly Hills)</t>
  </si>
  <si>
    <t>M5 East at the King Georges Road on ramp looking west towards Riverwood.</t>
  </si>
  <si>
    <t>d2e3087</t>
  </si>
  <si>
    <t>http://www.rms.nsw.gov.au/trafficreports/cameras/camera_images/m7_glenwood.jpg</t>
  </si>
  <si>
    <t>M7 (Glenwood)</t>
  </si>
  <si>
    <t>M7 Motorway at Sunnyholt Road looking east towards Bella Vista.</t>
  </si>
  <si>
    <t>d2e2823</t>
  </si>
  <si>
    <t>http://www.rms.nsw.gov.au/trafficreports/cameras/camera_images/m7_horsleydr.jpg</t>
  </si>
  <si>
    <t>M7 at The Horsley Drive (Horsley Park)</t>
  </si>
  <si>
    <t>M7 Motorway at The Horsley Drive looking south towards Hoxton Park.</t>
  </si>
  <si>
    <t>d2e4481</t>
  </si>
  <si>
    <t>http://www.rms.nsw.gov.au/trafficreports/cameras/camera_images/manlyrd.jpg</t>
  </si>
  <si>
    <t>Manly Road (Seaforth)</t>
  </si>
  <si>
    <t>Corner of Manly Road and Battle Boulevard near The Spit Bridge, looking north towards Manly.</t>
  </si>
  <si>
    <t>d2e3957</t>
  </si>
  <si>
    <t>http://www.rms.nsw.gov.au/trafficreports/cameras/camera_images/militaryrd_neutralbay.jpg</t>
  </si>
  <si>
    <t>Military Road (Neutral Bay)</t>
  </si>
  <si>
    <t>Military Road at Wycombe Road looking west towards the Warringah Freeway.</t>
  </si>
  <si>
    <t>d2e3785</t>
  </si>
  <si>
    <t>http://www.rms.nsw.gov.au/trafficreports/cameras/camera_images/oldwindsorrd.jpg</t>
  </si>
  <si>
    <t>Old Windsor Road (Beaumont Hills)</t>
  </si>
  <si>
    <t>The intersection of Old Windsor Road and Windsor Road looking south towards Parramatta.</t>
  </si>
  <si>
    <t>d2e4219</t>
  </si>
  <si>
    <t>http://www.rms.nsw.gov.au/trafficreports/cameras/camera_images/oldwindsorrd_winstonhills.jpg</t>
  </si>
  <si>
    <t>Old Windsor Road (Winston Hills)</t>
  </si>
  <si>
    <t>Old Windsor Road at Abbott Road looking north towards Bella Vista.</t>
  </si>
  <si>
    <t>d2e23</t>
  </si>
  <si>
    <t>http://www.rms.nsw.gov.au/trafficreports/cameras/camera_images/pacific_chats.jpg</t>
  </si>
  <si>
    <t>Pacific Highway (Chatswood)</t>
  </si>
  <si>
    <t>Corner of the Pacific Highway and Centennial Avenue near Chatswood Park, looking south towards Sydney.</t>
  </si>
  <si>
    <t>d2e1082</t>
  </si>
  <si>
    <t>S-W</t>
  </si>
  <si>
    <t>http://www.rms.nsw.gov.au/trafficreports/cameras/camera_images/pacific_pymble.jpg</t>
  </si>
  <si>
    <t>Pacific Highway (Pymble)</t>
  </si>
  <si>
    <t>Pacific Highway at Ryde Road looking south-west towards Ryde.</t>
  </si>
  <si>
    <t>d2e5438</t>
  </si>
  <si>
    <t>http://www.rms.nsw.gov.au/trafficreports/cameras/camera_images/parrard_leichhardt.jpg</t>
  </si>
  <si>
    <t>Parramatta Road (Leichhardt)</t>
  </si>
  <si>
    <t>Parramatta Road at Elswick Street looking west towards Ashfield.</t>
  </si>
  <si>
    <t>d2e3610</t>
  </si>
  <si>
    <t>http://www.rms.nsw.gov.au/trafficreports/cameras/camera_images/parrard_parra.jpg</t>
  </si>
  <si>
    <t>Parramatta Road (Parramatta)</t>
  </si>
  <si>
    <t>Parramatta Road at Woodville Road looking east towards Auburn.</t>
  </si>
  <si>
    <t>d2e2386</t>
  </si>
  <si>
    <t>http://www.rms.nsw.gov.au/trafficreports/cameras/camera_images/parrard_silverwater.jpg</t>
  </si>
  <si>
    <t>Parramatta Road (Silverwater)</t>
  </si>
  <si>
    <t>Parramatta Road at Silverwater Road looking west towards Parramatta.</t>
  </si>
  <si>
    <t>d2e4826</t>
  </si>
  <si>
    <t>http://www.rms.nsw.gov.au/trafficreports/cameras/camera_images/parrard_strathfield.jpg</t>
  </si>
  <si>
    <t>Parramatta Road (Strathfield)</t>
  </si>
  <si>
    <t>Parramatta Road at Leicester Avenue looking east towards Burwood.</t>
  </si>
  <si>
    <t>d2e4132</t>
  </si>
  <si>
    <t>http://www.rms.nsw.gov.au/trafficreports/cameras/camera_images/pittwaterrd_narrabeen.jpg</t>
  </si>
  <si>
    <t>Pittwater Road (Narrabeen)</t>
  </si>
  <si>
    <t>Pittwater Road at Wakehurst Parkway looking north towards Mona Vale.</t>
  </si>
  <si>
    <t>d2e2475</t>
  </si>
  <si>
    <t>http://www.rms.nsw.gov.au/trafficreports/cameras/camera_images/princes_blakehurst.jpg</t>
  </si>
  <si>
    <t>Princes Highway (Blakehurst)</t>
  </si>
  <si>
    <t>Princes Highway at the King Georges Road intersection looking south towards Sutherland.</t>
  </si>
  <si>
    <t>d2e5873</t>
  </si>
  <si>
    <t>http://www.rms.nsw.gov.au/trafficreports/cameras/camera_images/princes_kogarah.jpg</t>
  </si>
  <si>
    <t>Princes Highway (Kogarah)</t>
  </si>
  <si>
    <t>Princes Highway at President Avenue looking south towards Ramsgate.</t>
  </si>
  <si>
    <t>d2e3524</t>
  </si>
  <si>
    <t>http://www.rms.nsw.gov.au/trafficreports/cameras/camera_images/princes_stpeters.jpg</t>
  </si>
  <si>
    <t>Princes Highway (St Peters)</t>
  </si>
  <si>
    <t>Princes Highway at the Canal Road intersection looking north towards Sydney.</t>
  </si>
  <si>
    <t>d2e210</t>
  </si>
  <si>
    <t>http://www.rms.nsw.gov.au/trafficreports/cameras/camera_images/rydebridge.jpg</t>
  </si>
  <si>
    <t>Ryde Bridge (Ryde)</t>
  </si>
  <si>
    <t>Church Street crossing Ryde Bridge looking north towards Ryde.</t>
  </si>
  <si>
    <t>d2e2039</t>
  </si>
  <si>
    <t>http://www.rms.nsw.gov.au/trafficreports/cameras/camera_images/sevenhillsrd_sevenhills.jpg</t>
  </si>
  <si>
    <t>Seven Hills Road (Seven Hills)</t>
  </si>
  <si>
    <t>Seven Hills Road at Abbot Road looking west towards Seven Hills.</t>
  </si>
  <si>
    <t>d2e5087</t>
  </si>
  <si>
    <t>http://www.rms.nsw.gov.au/trafficreports/cameras/camera_images/scd_eastlakes.jpg</t>
  </si>
  <si>
    <t>Southern Cross Drive (Eastlakes)</t>
  </si>
  <si>
    <t>Southern Cross Drive at Wentworth Avenue looking south towards Mascot.</t>
  </si>
  <si>
    <t>d2e4567</t>
  </si>
  <si>
    <t>http://www.rms.nsw.gov.au/trafficreports/cameras/camera_images/stewartst_eastwood.jpg</t>
  </si>
  <si>
    <t>Stewart Street (Eastwood)</t>
  </si>
  <si>
    <t>Corner of Stewart Street and Marsden Road looking west towards Parramatta.</t>
  </si>
  <si>
    <t>d2e5525</t>
  </si>
  <si>
    <t>http://www.rms.nsw.gov.au/trafficreports/cameras/camera_images/sed_bondijunction.jpg</t>
  </si>
  <si>
    <t>Syd Einfeld Drive (Bondi Junction)</t>
  </si>
  <si>
    <t>Syd Einfeld Drive looking west towards Sydney CBD.</t>
  </si>
  <si>
    <t>d2e38</t>
  </si>
  <si>
    <t>http://www.rms.nsw.gov.au/trafficreports/cameras/camera_images/harbourbridge.jpg</t>
  </si>
  <si>
    <t>Sydney Harbour Bridge</t>
  </si>
  <si>
    <t>Sydney Harbour Bridge deck looking south towards the Sydney CBD.</t>
  </si>
  <si>
    <t>d2e1169</t>
  </si>
  <si>
    <t>http://www.rms.nsw.gov.au/trafficreports/cameras/camera_images/grandpde_bls.jpg</t>
  </si>
  <si>
    <t>The Grand Parade (Brighton-Le-Sands)</t>
  </si>
  <si>
    <t>The Grand Parade at Bay Street looking north towards Sydney Airport.</t>
  </si>
  <si>
    <t>d2e2213</t>
  </si>
  <si>
    <t>http://www.rms.nsw.gov.au/trafficreports/cameras/camera_images/victoriard_gladesville.jpg</t>
  </si>
  <si>
    <t>Victoria Road (Gladesville)</t>
  </si>
  <si>
    <t>Victoria Road at Pittwater Road looking north-west towards Ryde.</t>
  </si>
  <si>
    <t>d2e473</t>
  </si>
  <si>
    <t>http://www.rms.nsw.gov.au/trafficreports/cameras/camera_images/warringahfwy.jpg</t>
  </si>
  <si>
    <t>Warringah Freeway (North Sydney)</t>
  </si>
  <si>
    <t>The Warringah Freeway, approaching the Sydney Harbour Tunnel looking south towards the city.</t>
  </si>
  <si>
    <t>d2e4394</t>
  </si>
  <si>
    <t>http://www.rms.nsw.gov.au/trafficreports/cameras/camera_images/warringahrd_forestville.jpg</t>
  </si>
  <si>
    <t>Warringah Road (Forestville)</t>
  </si>
  <si>
    <t>Warringah Road at Healey Way looking east towards Frenchs Forest.</t>
  </si>
  <si>
    <t>d2e4306</t>
  </si>
  <si>
    <t>http://www.rms.nsw.gov.au/trafficreports/cameras/camera_images/warringahrd_frenchsforest.jpg</t>
  </si>
  <si>
    <t>Warringah Road (Frenchs Forest)</t>
  </si>
  <si>
    <t>Warringah Road at Forest Way looking west towards Forestville.</t>
  </si>
  <si>
    <t>d2e3871</t>
  </si>
  <si>
    <t>http://www.rms.nsw.gov.au/trafficreports/cameras/camera_images/georgest.jpg</t>
  </si>
  <si>
    <t>George Street (Railway square)</t>
  </si>
  <si>
    <t>Railway Square, George Street looking north towards Sydney CBD.</t>
  </si>
  <si>
    <t>d2e5000</t>
  </si>
  <si>
    <t>http://www.rms.nsw.gov.au/trafficreports/cameras/camera_images/kosciuszkord_wilsonsvalley.jpg</t>
  </si>
  <si>
    <t>REG_SOUTH</t>
  </si>
  <si>
    <t>Kosciuszko Road (Wilson's Valley)</t>
  </si>
  <si>
    <t>Wilson's Valley chain bay looking south-west towards Perisher Valley.</t>
  </si>
  <si>
    <t>d2e6000</t>
  </si>
  <si>
    <t>http://www.rms.nsw.gov.au/trafficreports/cameras/camera_images/eppingrd_macquariepark.jpg</t>
  </si>
  <si>
    <t>Epping Road (Macquarie Park)</t>
  </si>
  <si>
    <t>Epping Road at Balaclava Road looking west towards Epping.</t>
  </si>
  <si>
    <t>d2e6001</t>
  </si>
  <si>
    <t>http://www.rms.nsw.gov.au/trafficreports/cameras/camera_images/pennanthillsrd_thornleigh.jpg</t>
  </si>
  <si>
    <t>Pennant Hills Road (Thornleigh)</t>
  </si>
  <si>
    <t>Pennant Hills Road at The Comenarra Parkway looking south towards Carlingford.</t>
  </si>
  <si>
    <t>d2e6002</t>
  </si>
  <si>
    <t>http://www.rms.nsw.gov.au/trafficreports/cameras/camera_images/m4_auburn.jpg</t>
  </si>
  <si>
    <t>M4 Western Motorway (Auburn)</t>
  </si>
  <si>
    <t>M4 Western Motorway at Auburn looking west towards St Marys.</t>
  </si>
  <si>
    <t>d2e6003</t>
  </si>
  <si>
    <t>http://www.rms.nsw.gov.au/trafficreports/cameras/camera_images/eppingrd_lanecove.jpg</t>
  </si>
  <si>
    <t>Epping Road (Lane Cove)</t>
  </si>
  <si>
    <t>Epping Road at Centennial Avenue looking west towards Lane Cove.</t>
  </si>
  <si>
    <t>d2e6004</t>
  </si>
  <si>
    <t>http://www.rms.nsw.gov.au/trafficreports/cameras/camera_images/greatwesternhwy_hazelbrook.jpg</t>
  </si>
  <si>
    <t>Great Western Highway (Hazelbrook)</t>
  </si>
  <si>
    <t>Great Western Highway at Oaklands Road looking east towards Sydney.</t>
  </si>
  <si>
    <t>d2e6005</t>
  </si>
  <si>
    <t>http://www.rms.nsw.gov.au/trafficreports/cameras/camera_images/audleyrd_audley.jpg</t>
  </si>
  <si>
    <t>Audley Road (Audley Weir)</t>
  </si>
  <si>
    <t>Audley Road at Audley Weir looking east towards Sir Bertram Stevens Drive.</t>
  </si>
  <si>
    <t>d2e6006</t>
  </si>
  <si>
    <t>http://www.rms.nsw.gov.au/trafficreports/cameras/camera_images/beecroftrd_epping.jpg</t>
  </si>
  <si>
    <t>Beecroft Road (Epping)</t>
  </si>
  <si>
    <t>Beecroft Road at Carlingford Road looking west towards Carlingford.</t>
  </si>
  <si>
    <t>d2e6007</t>
  </si>
  <si>
    <t>http://www.rms.nsw.gov.au/trafficreports/cameras/camera_images/f3_johnrenshawdr.jpg</t>
  </si>
  <si>
    <t>M1 Pacific Motorway (John Renshaw Drive)</t>
  </si>
  <si>
    <t>M1 Pacific Motorway at John Renshaw Drive looking south towards Sydney.</t>
  </si>
  <si>
    <t>d2e6008</t>
  </si>
  <si>
    <t>http://www.rms.nsw.gov.au/trafficreports/cameras/camera_images/f3_sparkesrd.jpg</t>
  </si>
  <si>
    <t>M1 Pacific Motorway (Sparks Road)</t>
  </si>
  <si>
    <t>M1 Pacific Motorway at Sparks Road looking north towards Newcastle.</t>
  </si>
  <si>
    <t>d2e6009</t>
  </si>
  <si>
    <t>http://www.rms.nsw.gov.au/trafficreports/cameras/camera_images/f6_waterfall.jpg</t>
  </si>
  <si>
    <t>A1 Princes Motorway (Heathcote)</t>
  </si>
  <si>
    <t>A1 Princes Motorway at Heathcote looking south towards Wollongong.</t>
  </si>
  <si>
    <t>d2e6010</t>
  </si>
  <si>
    <t>http://www.rms.nsw.gov.au/trafficreports/cameras/camera_images/f6_mtousley.jpg</t>
  </si>
  <si>
    <t>M1 Princes Motorway (Mt Ousley)</t>
  </si>
  <si>
    <t>M1 Princes Motorway at Mt Ousley Road looking north towards Sydney.</t>
  </si>
  <si>
    <t>d2e6011</t>
  </si>
  <si>
    <t>http://www.rms.nsw.gov.au/trafficreports/cameras/camera_images/gorehillfwy_artarmon.jpg</t>
  </si>
  <si>
    <t>Gore Hill Freeway (Artarmon)</t>
  </si>
  <si>
    <t>Gore Hill Freeway at Artarmon looking south towards Sydney Harbour Bridge.</t>
  </si>
  <si>
    <t>d2e6012</t>
  </si>
  <si>
    <t>http://www.rms.nsw.gov.au/trafficreports/cameras/camera_images/m4_mayshill.jpg</t>
  </si>
  <si>
    <t>M4 Western Motorway (Mays Hill)</t>
  </si>
  <si>
    <t>M4 Western Motorway at Cumberland Highway looking east towards Sydney.</t>
  </si>
  <si>
    <t>d2e6013</t>
  </si>
  <si>
    <t>http://www.rms.nsw.gov.au/trafficreports/cameras/camera_images/m5_padstow.jpg</t>
  </si>
  <si>
    <t>M5 (Padstow)</t>
  </si>
  <si>
    <t>M5 at Fairford Road looking east towards Arncliffe.</t>
  </si>
  <si>
    <t>d2e6014</t>
  </si>
  <si>
    <t>http://www.rms.nsw.gov.au/trafficreports/cameras/camera_images/newenglandhwy_hexham.jpg</t>
  </si>
  <si>
    <t>New England Highway (Hexham)</t>
  </si>
  <si>
    <t>New England Highway near Hexham Bridge looking south towards Newcastle.</t>
  </si>
  <si>
    <t>d2e6015</t>
  </si>
  <si>
    <t>http://www.rms.nsw.gov.au/trafficreports/cameras/camera_images/newcastlelinkrd_newcastle.jpg</t>
  </si>
  <si>
    <t>Newcastle Road (Newcastle)</t>
  </si>
  <si>
    <t>Newcastle Road at Croudace Street looking west towards M1 Pacific Motorway.</t>
  </si>
  <si>
    <t>d2e6016</t>
  </si>
  <si>
    <t>http://www.rms.nsw.gov.au/trafficreports/cameras/camera_images/princeshwy_albionparkrail.jpg</t>
  </si>
  <si>
    <t>Princes Highway (Albion Park Rail)</t>
  </si>
  <si>
    <t>Princes Highway at Airport Road looking north towards Wollongong.</t>
  </si>
  <si>
    <t>d2e6017</t>
  </si>
  <si>
    <t>http://www.rms.nsw.gov.au/trafficreports/cameras/camera_images/princeshwy_sutherland.jpg</t>
  </si>
  <si>
    <t>Princes Highway (Sutherland)</t>
  </si>
  <si>
    <t>Princes Highway at Acacia Road looking south towards Waterfall.</t>
  </si>
  <si>
    <t>d2e6018</t>
  </si>
  <si>
    <t>http://www.rms.nsw.gov.au/trafficreports/cameras/camera_images/silverwaterrd_silverwater.jpg</t>
  </si>
  <si>
    <t>Silverwater Road (Silverwater)</t>
  </si>
  <si>
    <t>Silverwater Road at M4 Western Motorway looking south towards Auburn.</t>
  </si>
  <si>
    <t>d2e6019</t>
  </si>
  <si>
    <t>http://www.rms.nsw.gov.au/trafficreports/cameras/camera_images/princeshwy_wollongong.jpg</t>
  </si>
  <si>
    <t>Princes Highway (Wollongong)</t>
  </si>
  <si>
    <t>Princes Highway near Bourke Street looking north towards Bulli.</t>
  </si>
  <si>
    <t>|__geometry__coordinates001</t>
  </si>
  <si>
    <t>|__geometry__coordinates002</t>
  </si>
  <si>
    <t>|__geometry__type</t>
  </si>
  <si>
    <t>|__id</t>
  </si>
  <si>
    <t>|__properties__direction</t>
  </si>
  <si>
    <t>|__properties__href</t>
  </si>
  <si>
    <t>|__properties__region</t>
  </si>
  <si>
    <t>|__properties__title</t>
  </si>
  <si>
    <t>|__properties__view</t>
  </si>
  <si>
    <t>|__type</t>
  </si>
  <si>
    <t>type</t>
  </si>
  <si>
    <t>|__copyright</t>
  </si>
  <si>
    <t>|__licence</t>
  </si>
  <si>
    <t>|__features</t>
  </si>
  <si>
    <t>ns1:congestion</t>
  </si>
  <si>
    <t>ns1:direction</t>
  </si>
  <si>
    <t>ns1:endLat</t>
  </si>
  <si>
    <t>ns1:endLon</t>
  </si>
  <si>
    <t>ns1:order</t>
  </si>
  <si>
    <t>ns1:startLat</t>
  </si>
  <si>
    <t>ns1:startLon</t>
  </si>
  <si>
    <t>ns1:id</t>
  </si>
  <si>
    <t>ns1:inOut</t>
  </si>
  <si>
    <t>ns1:name</t>
  </si>
  <si>
    <t>ns1:description</t>
  </si>
  <si>
    <t>ns1:direction2</t>
  </si>
  <si>
    <t>ns1:group</t>
  </si>
  <si>
    <t>ns1:id3</t>
  </si>
  <si>
    <t>ns1:imageUrl</t>
  </si>
  <si>
    <t>ns1:lat</t>
  </si>
  <si>
    <t>ns1:lon</t>
  </si>
  <si>
    <t>ns1:name4</t>
  </si>
  <si>
    <t>ns1:offline</t>
  </si>
  <si>
    <t>ns1:region</t>
  </si>
  <si>
    <t>ns1:thumbUrl</t>
  </si>
  <si>
    <t>ns1:underMaintenance</t>
  </si>
  <si>
    <t>ns1:viewUrl</t>
  </si>
  <si>
    <t>Free Flow</t>
  </si>
  <si>
    <t>Westbound</t>
  </si>
  <si>
    <t>Newton Rd - St Lukes Rd</t>
  </si>
  <si>
    <t>Eastbound</t>
  </si>
  <si>
    <t>St Lukes Rd - Newton Rd</t>
  </si>
  <si>
    <t>Bond St looking East</t>
  </si>
  <si>
    <t>SH16-North-Western</t>
  </si>
  <si>
    <t>http://www.trafficnz.info/camera/130.jpg</t>
  </si>
  <si>
    <t>SH16 1 Bond St</t>
  </si>
  <si>
    <t>Auckland</t>
  </si>
  <si>
    <t>http://www.trafficnz.info/camera/thumb/130.jpg</t>
  </si>
  <si>
    <t>http://www.trafficnz.info/camera/view/130</t>
  </si>
  <si>
    <t>Rosebank Rd - Great Nth Rd Waterview</t>
  </si>
  <si>
    <t>Great Nth Rd Waterview - Rosebank Rd</t>
  </si>
  <si>
    <t>Gt North Rd looking East</t>
  </si>
  <si>
    <t>http://www.trafficnz.info/camera/140.jpg</t>
  </si>
  <si>
    <t>SH16 2 Gt North Rd</t>
  </si>
  <si>
    <t>http://www.trafficnz.info/camera/thumb/140.jpg</t>
  </si>
  <si>
    <t>http://www.trafficnz.info/camera/view/140</t>
  </si>
  <si>
    <t>Te Atatu Rd - Rosebank Rd</t>
  </si>
  <si>
    <t>Rosebank Rd - Te Atatu Rd</t>
  </si>
  <si>
    <t>Te Atatu Rd looking East</t>
  </si>
  <si>
    <t>http://www.trafficnz.info/camera/150.jpg</t>
  </si>
  <si>
    <t>SH16 3 Te Atatu Rd</t>
  </si>
  <si>
    <t>http://www.trafficnz.info/camera/thumb/150.jpg</t>
  </si>
  <si>
    <t>http://www.trafficnz.info/camera/view/150</t>
  </si>
  <si>
    <t>Lincoln Rd - Te Atatu Rd</t>
  </si>
  <si>
    <t>Te Atatu Rd - Lincoln Rd</t>
  </si>
  <si>
    <t>Lincoln Rd looking East</t>
  </si>
  <si>
    <t>http://www.trafficnz.info/camera/160.jpg</t>
  </si>
  <si>
    <t>SH16 4 Lincoln Rd E</t>
  </si>
  <si>
    <t>http://www.trafficnz.info/camera/thumb/160.jpg</t>
  </si>
  <si>
    <t>http://www.trafficnz.info/camera/view/160</t>
  </si>
  <si>
    <t>Royal Rd - Lincoln Rd</t>
  </si>
  <si>
    <t>Lincoln Rd - Royal Rd</t>
  </si>
  <si>
    <t>Lincoln Rd looking West</t>
  </si>
  <si>
    <t>http://www.trafficnz.info/camera/170.jpg</t>
  </si>
  <si>
    <t>SH16 5 Lincoln Rd W</t>
  </si>
  <si>
    <t>http://www.trafficnz.info/camera/thumb/170.jpg</t>
  </si>
  <si>
    <t>http://www.trafficnz.info/camera/view/170</t>
  </si>
  <si>
    <t>Hobsonville looking West towards Kumeu</t>
  </si>
  <si>
    <t>http://www.trafficnz.info/camera/270.jpg</t>
  </si>
  <si>
    <t>SH16 6 Hobsonville W</t>
  </si>
  <si>
    <t>http://www.trafficnz.info/camera/thumb/270.jpg</t>
  </si>
  <si>
    <t>http://www.trafficnz.info/camera/view/270</t>
  </si>
  <si>
    <t>Hobsonville Rd looking East</t>
  </si>
  <si>
    <t>http://www.trafficnz.info/camera/271.jpg</t>
  </si>
  <si>
    <t>SH16 7 Hobsonville E</t>
  </si>
  <si>
    <t>http://www.trafficnz.info/camera/thumb/271.jpg</t>
  </si>
  <si>
    <t>http://www.trafficnz.info/camera/view/271</t>
  </si>
  <si>
    <t>Tauhinu Bridge looking East</t>
  </si>
  <si>
    <t>Northbound</t>
  </si>
  <si>
    <t>SH18-Upper-Harbour</t>
  </si>
  <si>
    <t>http://www.trafficnz.info/camera/171.jpg</t>
  </si>
  <si>
    <t>SH18 6 Tauhinu BRG</t>
  </si>
  <si>
    <t>http://www.trafficnz.info/camera/thumb/171.jpg</t>
  </si>
  <si>
    <t>http://www.trafficnz.info/camera/view/171</t>
  </si>
  <si>
    <t>Albany Highway looking East</t>
  </si>
  <si>
    <t>http://www.trafficnz.info/camera/172.jpg</t>
  </si>
  <si>
    <t>SH18 7 Albany HWY</t>
  </si>
  <si>
    <t>http://www.trafficnz.info/camera/thumb/172.jpg</t>
  </si>
  <si>
    <t>http://www.trafficnz.info/camera/view/172</t>
  </si>
  <si>
    <t>Tauhinu East looking East</t>
  </si>
  <si>
    <t>http://www.trafficnz.info/camera/173.jpg</t>
  </si>
  <si>
    <t>SH18 8 Tauhinu East</t>
  </si>
  <si>
    <t>http://www.trafficnz.info/camera/thumb/173.jpg</t>
  </si>
  <si>
    <t>http://www.trafficnz.info/camera/view/173</t>
  </si>
  <si>
    <t>Paul Matthews Dr looking East</t>
  </si>
  <si>
    <t>http://www.trafficnz.info/camera/174.jpg</t>
  </si>
  <si>
    <t>SH18 9 Paul Matthews</t>
  </si>
  <si>
    <t>http://www.trafficnz.info/camera/thumb/174.jpg</t>
  </si>
  <si>
    <t>http://www.trafficnz.info/camera/view/174</t>
  </si>
  <si>
    <t>Greenhithe Rd looking East</t>
  </si>
  <si>
    <t>http://www.trafficnz.info/camera/175.jpg</t>
  </si>
  <si>
    <t>SH18 10 Greenhithe</t>
  </si>
  <si>
    <t>http://www.trafficnz.info/camera/thumb/175.jpg</t>
  </si>
  <si>
    <t>http://www.trafficnz.info/camera/view/175</t>
  </si>
  <si>
    <t>George Deane Pl looking East</t>
  </si>
  <si>
    <t>http://www.trafficnz.info/camera/176.jpg</t>
  </si>
  <si>
    <t>SH18 11 George Deane</t>
  </si>
  <si>
    <t>http://www.trafficnz.info/camera/thumb/176.jpg</t>
  </si>
  <si>
    <t>http://www.trafficnz.info/camera/view/176</t>
  </si>
  <si>
    <t>Upper Harbour Bridge looking East</t>
  </si>
  <si>
    <t>http://www.trafficnz.info/camera/177.jpg</t>
  </si>
  <si>
    <t>SH18 12 Upper Hbr CW</t>
  </si>
  <si>
    <t>http://www.trafficnz.info/camera/thumb/177.jpg</t>
  </si>
  <si>
    <t>http://www.trafficnz.info/camera/view/177</t>
  </si>
  <si>
    <t>Wicklam Lane looking West</t>
  </si>
  <si>
    <t>http://www.trafficnz.info/camera/178.jpg</t>
  </si>
  <si>
    <t>SH18 13 Wicklam Lane</t>
  </si>
  <si>
    <t>http://www.trafficnz.info/camera/thumb/178.jpg</t>
  </si>
  <si>
    <t>http://www.trafficnz.info/camera/view/178</t>
  </si>
  <si>
    <t>Trig Rd looking West</t>
  </si>
  <si>
    <t>http://www.trafficnz.info/camera/221.jpg</t>
  </si>
  <si>
    <t>SH18 Trig Rd</t>
  </si>
  <si>
    <t>http://www.trafficnz.info/camera/thumb/221.jpg</t>
  </si>
  <si>
    <t>http://www.trafficnz.info/camera/view/221</t>
  </si>
  <si>
    <t>Waiarohia Creek looking West</t>
  </si>
  <si>
    <t>http://www.trafficnz.info/camera/222.jpg</t>
  </si>
  <si>
    <t>SH18 Waiarohia Creek</t>
  </si>
  <si>
    <t>http://www.trafficnz.info/camera/thumb/222.jpg</t>
  </si>
  <si>
    <t>http://www.trafficnz.info/camera/view/222</t>
  </si>
  <si>
    <t>Brigham Creek Rd looking East</t>
  </si>
  <si>
    <t>http://www.trafficnz.info/camera/223.jpg</t>
  </si>
  <si>
    <t>SH18 Brigham Creek</t>
  </si>
  <si>
    <t>http://www.trafficnz.info/camera/thumb/223.jpg</t>
  </si>
  <si>
    <t>http://www.trafficnz.info/camera/view/223</t>
  </si>
  <si>
    <t>Sinton Rd looking West</t>
  </si>
  <si>
    <t>http://www.trafficnz.info/camera/224.jpg</t>
  </si>
  <si>
    <t>SH18 Sinton Rd</t>
  </si>
  <si>
    <t>http://www.trafficnz.info/camera/thumb/224.jpg</t>
  </si>
  <si>
    <t>http://www.trafficnz.info/camera/view/224</t>
  </si>
  <si>
    <t>Squadron Dr looking East</t>
  </si>
  <si>
    <t>http://www.trafficnz.info/camera/225.jpg</t>
  </si>
  <si>
    <t>SH18 Squadron Dr</t>
  </si>
  <si>
    <t>http://www.trafficnz.info/camera/thumb/225.jpg</t>
  </si>
  <si>
    <t>http://www.trafficnz.info/camera/view/225</t>
  </si>
  <si>
    <t>Johnstone Hill Tunnels looking South</t>
  </si>
  <si>
    <t>Southbound</t>
  </si>
  <si>
    <t>SH1-Northern</t>
  </si>
  <si>
    <t>http://www.trafficnz.info/camera/215.jpg</t>
  </si>
  <si>
    <t>SH1 Alpurt Web cam</t>
  </si>
  <si>
    <t>http://www.trafficnz.info/camera/thumb/215.jpg</t>
  </si>
  <si>
    <t>http://www.trafficnz.info/camera/view/215</t>
  </si>
  <si>
    <t>Moderate</t>
  </si>
  <si>
    <t>Oteha Valley Rd - Upper Harb Hwy</t>
  </si>
  <si>
    <t>Heavy</t>
  </si>
  <si>
    <t>Upper Harb Hwy - Oteha Valley Rd</t>
  </si>
  <si>
    <t>Greville Rd looking South</t>
  </si>
  <si>
    <t>http://www.trafficnz.info/camera/10.jpg</t>
  </si>
  <si>
    <t>SH1 1 Greville Rd</t>
  </si>
  <si>
    <t>http://www.trafficnz.info/camera/thumb/10.jpg</t>
  </si>
  <si>
    <t>http://www.trafficnz.info/camera/view/10</t>
  </si>
  <si>
    <t>Esmonde Rd - Tristram Ave</t>
  </si>
  <si>
    <t>Tristram Ave - Esmonde Rd</t>
  </si>
  <si>
    <t>Tristram Ave looking South</t>
  </si>
  <si>
    <t>http://www.trafficnz.info/camera/20.jpg</t>
  </si>
  <si>
    <t>SH1 2 Tristram Ave</t>
  </si>
  <si>
    <t>http://www.trafficnz.info/camera/thumb/20.jpg</t>
  </si>
  <si>
    <t>http://www.trafficnz.info/camera/view/20</t>
  </si>
  <si>
    <t>Northcote Rd looking North</t>
  </si>
  <si>
    <t>http://www.trafficnz.info/camera/30.jpg</t>
  </si>
  <si>
    <t>SH1 3 Northcote Rd</t>
  </si>
  <si>
    <t>http://www.trafficnz.info/camera/thumb/30.jpg</t>
  </si>
  <si>
    <t>http://www.trafficnz.info/camera/view/30</t>
  </si>
  <si>
    <t>Esmonde Rd - Onewa</t>
  </si>
  <si>
    <t>Stafford Rd - Esmonde Rd</t>
  </si>
  <si>
    <t>Esmonde Rd looking South</t>
  </si>
  <si>
    <t>http://www.trafficnz.info/camera/40.jpg</t>
  </si>
  <si>
    <t>SH1 4 Esmonde Rd</t>
  </si>
  <si>
    <t>http://www.trafficnz.info/camera/thumb/40.jpg</t>
  </si>
  <si>
    <t>http://www.trafficnz.info/camera/view/40</t>
  </si>
  <si>
    <t>Harbour Bridge</t>
  </si>
  <si>
    <t>Onewa Rd looking South</t>
  </si>
  <si>
    <t>http://www.trafficnz.info/camera/50.jpg</t>
  </si>
  <si>
    <t>SH1 5 Onewa Rd</t>
  </si>
  <si>
    <t>http://www.trafficnz.info/camera/thumb/50.jpg</t>
  </si>
  <si>
    <t>http://www.trafficnz.info/camera/view/50</t>
  </si>
  <si>
    <t>Nelson St - Gillies Ave</t>
  </si>
  <si>
    <t>Central Motorway Junction (CMJ) looking South at the SH16 to SH1 link</t>
  </si>
  <si>
    <t>SH1-Southern</t>
  </si>
  <si>
    <t>http://www.trafficnz.info/camera/60.jpg</t>
  </si>
  <si>
    <t>SH1 1 CMJ</t>
  </si>
  <si>
    <t>http://www.trafficnz.info/camera/thumb/60.jpg</t>
  </si>
  <si>
    <t>http://www.trafficnz.info/camera/view/60</t>
  </si>
  <si>
    <t>Greenlane - Gillies Ave</t>
  </si>
  <si>
    <t>Gillies Ave - Greenlane</t>
  </si>
  <si>
    <t>Newmarket Viaduct looking South towards Market Rd</t>
  </si>
  <si>
    <t>http://www.trafficnz.info/camera/70.jpg</t>
  </si>
  <si>
    <t>SH1 2 Market Rd</t>
  </si>
  <si>
    <t>http://www.trafficnz.info/camera/thumb/70.jpg</t>
  </si>
  <si>
    <t>http://www.trafficnz.info/camera/view/70</t>
  </si>
  <si>
    <t>Greenlane Rd looking North</t>
  </si>
  <si>
    <t>http://www.trafficnz.info/camera/80.jpg</t>
  </si>
  <si>
    <t>SH1 3 Greenlane Rd</t>
  </si>
  <si>
    <t>http://www.trafficnz.info/camera/thumb/80.jpg</t>
  </si>
  <si>
    <t>http://www.trafficnz.info/camera/view/80</t>
  </si>
  <si>
    <t>Mt Wellington Hway - SE Highway</t>
  </si>
  <si>
    <t>SE Highway - Mt Wellington Hway</t>
  </si>
  <si>
    <t>South Eastern Hwy looking South</t>
  </si>
  <si>
    <t>http://www.trafficnz.info/camera/90.jpg</t>
  </si>
  <si>
    <t>SH1 4 SE Highway</t>
  </si>
  <si>
    <t>http://www.trafficnz.info/camera/thumb/90.jpg</t>
  </si>
  <si>
    <t>http://www.trafficnz.info/camera/view/90</t>
  </si>
  <si>
    <t>Redoubt Rd - Hill Rd</t>
  </si>
  <si>
    <t>Hill Rd - Redoubt Rd</t>
  </si>
  <si>
    <t>Redoubt Rd looking North</t>
  </si>
  <si>
    <t>http://www.trafficnz.info/camera/100.jpg</t>
  </si>
  <si>
    <t>SH1 5 Redoubt Rd</t>
  </si>
  <si>
    <t>http://www.trafficnz.info/camera/thumb/100.jpg</t>
  </si>
  <si>
    <t>http://www.trafficnz.info/camera/view/100</t>
  </si>
  <si>
    <t>Princes St - East Tamaki Rd</t>
  </si>
  <si>
    <t>East Tamaki Rd - Princes St</t>
  </si>
  <si>
    <t>Bairds Rd looking North</t>
  </si>
  <si>
    <t>http://www.trafficnz.info/camera/110.jpg</t>
  </si>
  <si>
    <t>SH1 6 Bairds Rd</t>
  </si>
  <si>
    <t>http://www.trafficnz.info/camera/thumb/110.jpg</t>
  </si>
  <si>
    <t>http://www.trafficnz.info/camera/view/110</t>
  </si>
  <si>
    <t>Hill Rd - Takanini</t>
  </si>
  <si>
    <t>Takanini - Hill Rd</t>
  </si>
  <si>
    <t>Alfriston Rd looking North</t>
  </si>
  <si>
    <t>http://www.trafficnz.info/camera/120.jpg</t>
  </si>
  <si>
    <t>SH1 7 Alfriston Rd</t>
  </si>
  <si>
    <t>http://www.trafficnz.info/camera/thumb/120.jpg</t>
  </si>
  <si>
    <t>http://www.trafficnz.info/camera/view/120</t>
  </si>
  <si>
    <t>Takanini looking South</t>
  </si>
  <si>
    <t>http://www.trafficnz.info/camera/121.jpg</t>
  </si>
  <si>
    <t>SH1 8 Takanini</t>
  </si>
  <si>
    <t>http://www.trafficnz.info/camera/thumb/121.jpg</t>
  </si>
  <si>
    <t>http://www.trafficnz.info/camera/view/121</t>
  </si>
  <si>
    <t>Walter Strevens Dr looking South</t>
  </si>
  <si>
    <t>http://www.trafficnz.info/camera/122.jpg</t>
  </si>
  <si>
    <t>SH1 9 Walter Streven</t>
  </si>
  <si>
    <t>http://www.trafficnz.info/camera/thumb/122.jpg</t>
  </si>
  <si>
    <t>http://www.trafficnz.info/camera/view/122</t>
  </si>
  <si>
    <t>Pahurehure looking South</t>
  </si>
  <si>
    <t>http://www.trafficnz.info/camera/123.jpg</t>
  </si>
  <si>
    <t>SH1 10 Pahurehure</t>
  </si>
  <si>
    <t>http://www.trafficnz.info/camera/thumb/123.jpg</t>
  </si>
  <si>
    <t>http://www.trafficnz.info/camera/view/123</t>
  </si>
  <si>
    <t>Rushgreen Ave looking South</t>
  </si>
  <si>
    <t>http://www.trafficnz.info/camera/124.jpg</t>
  </si>
  <si>
    <t>SH1 11 Rushgreen Ave</t>
  </si>
  <si>
    <t>http://www.trafficnz.info/camera/thumb/124.jpg</t>
  </si>
  <si>
    <t>http://www.trafficnz.info/camera/view/124</t>
  </si>
  <si>
    <t>Park Estate looking South</t>
  </si>
  <si>
    <t>http://www.trafficnz.info/camera/125.jpg</t>
  </si>
  <si>
    <t>SH1 12 Park Estate</t>
  </si>
  <si>
    <t>http://www.trafficnz.info/camera/thumb/125.jpg</t>
  </si>
  <si>
    <t>http://www.trafficnz.info/camera/view/125</t>
  </si>
  <si>
    <t>Slippery Creek looking South</t>
  </si>
  <si>
    <t>http://www.trafficnz.info/camera/126.jpg</t>
  </si>
  <si>
    <t>SH1 13 Slippery Crk</t>
  </si>
  <si>
    <t>http://www.trafficnz.info/camera/thumb/126.jpg</t>
  </si>
  <si>
    <t>http://www.trafficnz.info/camera/view/126</t>
  </si>
  <si>
    <t>Goodwood Heights looking South</t>
  </si>
  <si>
    <t>http://www.trafficnz.info/camera/212.jpg</t>
  </si>
  <si>
    <t>SH1 17 Goodwood</t>
  </si>
  <si>
    <t>http://www.trafficnz.info/camera/thumb/212.jpg</t>
  </si>
  <si>
    <t>http://www.trafficnz.info/camera/view/212</t>
  </si>
  <si>
    <t>Rainbows End looking North at the SH20 link</t>
  </si>
  <si>
    <t>http://www.trafficnz.info/camera/214.jpg</t>
  </si>
  <si>
    <t>SH1 18 Rainbows End</t>
  </si>
  <si>
    <t>http://www.trafficnz.info/camera/thumb/214.jpg</t>
  </si>
  <si>
    <t>http://www.trafficnz.info/camera/view/214</t>
  </si>
  <si>
    <t>Montgomerie Rd looking East</t>
  </si>
  <si>
    <t>SH20A</t>
  </si>
  <si>
    <t>http://www.trafficnz.info/camera/274.jpg</t>
  </si>
  <si>
    <t>SH20A Montgomerie Rd</t>
  </si>
  <si>
    <t>http://www.trafficnz.info/camera/thumb/274.jpg</t>
  </si>
  <si>
    <t>http://www.trafficnz.info/camera/view/274</t>
  </si>
  <si>
    <t>Kirkbride Rd looking East</t>
  </si>
  <si>
    <t>http://www.trafficnz.info/camera/275.jpg</t>
  </si>
  <si>
    <t>SH20A Kirkbride Road</t>
  </si>
  <si>
    <t>http://www.trafficnz.info/camera/thumb/275.jpg</t>
  </si>
  <si>
    <t>http://www.trafficnz.info/camera/view/275</t>
  </si>
  <si>
    <t>Bader Dr looking East</t>
  </si>
  <si>
    <t>http://www.trafficnz.info/camera/276.jpg</t>
  </si>
  <si>
    <t>SH20A Bader Drive</t>
  </si>
  <si>
    <t>http://www.trafficnz.info/camera/thumb/276.jpg</t>
  </si>
  <si>
    <t>http://www.trafficnz.info/camera/view/276</t>
  </si>
  <si>
    <t>Prices Rd looking East</t>
  </si>
  <si>
    <t>SH20B</t>
  </si>
  <si>
    <t>http://www.trafficnz.info/camera/272.jpg</t>
  </si>
  <si>
    <t>SH20B Prices Road</t>
  </si>
  <si>
    <t>http://www.trafficnz.info/camera/thumb/272.jpg</t>
  </si>
  <si>
    <t>http://www.trafficnz.info/camera/view/272</t>
  </si>
  <si>
    <t>Waokauri Creek looking West</t>
  </si>
  <si>
    <t>http://www.trafficnz.info/camera/273.jpg</t>
  </si>
  <si>
    <t>SH20B Waokauri Creek</t>
  </si>
  <si>
    <t>http://www.trafficnz.info/camera/thumb/273.jpg</t>
  </si>
  <si>
    <t>http://www.trafficnz.info/camera/view/273</t>
  </si>
  <si>
    <t>Selfs Rd looking North</t>
  </si>
  <si>
    <t>SH20-South-Western</t>
  </si>
  <si>
    <t>http://www.trafficnz.info/camera/288.jpg</t>
  </si>
  <si>
    <t>SH20 Selfs Rd</t>
  </si>
  <si>
    <t>http://www.trafficnz.info/camera/thumb/288.jpg</t>
  </si>
  <si>
    <t>http://www.trafficnz.info/camera/view/288</t>
  </si>
  <si>
    <t>Gee Pl looking North</t>
  </si>
  <si>
    <t>http://www.trafficnz.info/camera/289.jpg</t>
  </si>
  <si>
    <t>SH20 Gee Pl</t>
  </si>
  <si>
    <t>http://www.trafficnz.info/camera/thumb/289.jpg</t>
  </si>
  <si>
    <t>http://www.trafficnz.info/camera/view/289</t>
  </si>
  <si>
    <t>Massey Rd looking North</t>
  </si>
  <si>
    <t>http://www.trafficnz.info/camera/290.jpg</t>
  </si>
  <si>
    <t>SH20 Massey Rd</t>
  </si>
  <si>
    <t>http://www.trafficnz.info/camera/thumb/290.jpg</t>
  </si>
  <si>
    <t>http://www.trafficnz.info/camera/view/290</t>
  </si>
  <si>
    <t>Queenstown Rd looking South</t>
  </si>
  <si>
    <t>http://www.trafficnz.info/camera/190.jpg</t>
  </si>
  <si>
    <t>SH20 1 Queenstown Rd</t>
  </si>
  <si>
    <t>http://www.trafficnz.info/camera/thumb/190.jpg</t>
  </si>
  <si>
    <t>http://www.trafficnz.info/camera/view/190</t>
  </si>
  <si>
    <t>Hillsborough Rd looking South</t>
  </si>
  <si>
    <t>http://www.trafficnz.info/camera/191.jpg</t>
  </si>
  <si>
    <t>SH20 2 Hillsborough</t>
  </si>
  <si>
    <t>http://www.trafficnz.info/camera/thumb/191.jpg</t>
  </si>
  <si>
    <t>http://www.trafficnz.info/camera/view/191</t>
  </si>
  <si>
    <t>Melrose Rd looking South</t>
  </si>
  <si>
    <t>http://www.trafficnz.info/camera/192.jpg</t>
  </si>
  <si>
    <t>SH20 3 Melrose</t>
  </si>
  <si>
    <t>http://www.trafficnz.info/camera/thumb/192.jpg</t>
  </si>
  <si>
    <t>http://www.trafficnz.info/camera/view/192</t>
  </si>
  <si>
    <t>Dominion Rd looking South</t>
  </si>
  <si>
    <t>http://www.trafficnz.info/camera/193.jpg</t>
  </si>
  <si>
    <t>SH20 4 Dominion Rd</t>
  </si>
  <si>
    <t>http://www.trafficnz.info/camera/thumb/193.jpg</t>
  </si>
  <si>
    <t>http://www.trafficnz.info/camera/view/193</t>
  </si>
  <si>
    <t>Sandringham looking South</t>
  </si>
  <si>
    <t>http://www.trafficnz.info/camera/194.jpg</t>
  </si>
  <si>
    <t>SH20 5 Sandringham</t>
  </si>
  <si>
    <t>http://www.trafficnz.info/camera/thumb/194.jpg</t>
  </si>
  <si>
    <t>http://www.trafficnz.info/camera/view/194</t>
  </si>
  <si>
    <t>Gloucester Park looking North</t>
  </si>
  <si>
    <t>http://www.trafficnz.info/camera/201.jpg</t>
  </si>
  <si>
    <t>SH20 6 Gloucester Pk</t>
  </si>
  <si>
    <t>http://www.trafficnz.info/camera/thumb/201.jpg</t>
  </si>
  <si>
    <t>http://www.trafficnz.info/camera/view/201</t>
  </si>
  <si>
    <t>Onehunga Wharf looking North</t>
  </si>
  <si>
    <t>http://www.trafficnz.info/camera/202.jpg</t>
  </si>
  <si>
    <t>SH20 7 Onehunga</t>
  </si>
  <si>
    <t>http://www.trafficnz.info/camera/thumb/202.jpg</t>
  </si>
  <si>
    <t>http://www.trafficnz.info/camera/view/202</t>
  </si>
  <si>
    <t>Rimu Rd looking North</t>
  </si>
  <si>
    <t>http://www.trafficnz.info/camera/203.jpg</t>
  </si>
  <si>
    <t>SH20 8 Rimu Rd</t>
  </si>
  <si>
    <t>http://www.trafficnz.info/camera/thumb/203.jpg</t>
  </si>
  <si>
    <t>http://www.trafficnz.info/camera/view/203</t>
  </si>
  <si>
    <t>Crawford Ave looking North</t>
  </si>
  <si>
    <t>http://www.trafficnz.info/camera/204.jpg</t>
  </si>
  <si>
    <t>SH20 9 Crawford Ave</t>
  </si>
  <si>
    <t>http://www.trafficnz.info/camera/thumb/204.jpg</t>
  </si>
  <si>
    <t>http://www.trafficnz.info/camera/view/204</t>
  </si>
  <si>
    <t>Coronation Rd looking East</t>
  </si>
  <si>
    <t>http://www.trafficnz.info/camera/205.jpg</t>
  </si>
  <si>
    <t>SH20 Coronation Rd</t>
  </si>
  <si>
    <t>http://www.trafficnz.info/camera/thumb/205.jpg</t>
  </si>
  <si>
    <t>http://www.trafficnz.info/camera/view/205</t>
  </si>
  <si>
    <t>Puhinui Rd looking South</t>
  </si>
  <si>
    <t>http://www.trafficnz.info/camera/206.jpg</t>
  </si>
  <si>
    <t>SH20 11 Puhinui Rd</t>
  </si>
  <si>
    <t>http://www.trafficnz.info/camera/thumb/206.jpg</t>
  </si>
  <si>
    <t>http://www.trafficnz.info/camera/view/206</t>
  </si>
  <si>
    <t>Nesdale Rd looking East</t>
  </si>
  <si>
    <t>http://www.trafficnz.info/camera/207.jpg</t>
  </si>
  <si>
    <t>SH20 12 Nesdale Road</t>
  </si>
  <si>
    <t>http://www.trafficnz.info/camera/thumb/207.jpg</t>
  </si>
  <si>
    <t>http://www.trafficnz.info/camera/view/207</t>
  </si>
  <si>
    <t>Plunket Ave looking East</t>
  </si>
  <si>
    <t>http://www.trafficnz.info/camera/208.jpg</t>
  </si>
  <si>
    <t>SH20 13 Plunket Ave</t>
  </si>
  <si>
    <t>http://www.trafficnz.info/camera/thumb/208.jpg</t>
  </si>
  <si>
    <t>http://www.trafficnz.info/camera/view/208</t>
  </si>
  <si>
    <t>Lambie Dr looking East</t>
  </si>
  <si>
    <t>http://www.trafficnz.info/camera/209.jpg</t>
  </si>
  <si>
    <t>SH20 14 Lambie Drive</t>
  </si>
  <si>
    <t>http://www.trafficnz.info/camera/thumb/209.jpg</t>
  </si>
  <si>
    <t>http://www.trafficnz.info/camera/view/209</t>
  </si>
  <si>
    <t>Barrowcliffe Pl looking West</t>
  </si>
  <si>
    <t>http://www.trafficnz.info/camera/210.jpg</t>
  </si>
  <si>
    <t>SH20 15 Barrowcliffe</t>
  </si>
  <si>
    <t>http://www.trafficnz.info/camera/thumb/210.jpg</t>
  </si>
  <si>
    <t>http://www.trafficnz.info/camera/view/210</t>
  </si>
  <si>
    <t>Great South Rd looking West</t>
  </si>
  <si>
    <t>http://www.trafficnz.info/camera/211.jpg</t>
  </si>
  <si>
    <t>SH20 16 Great South</t>
  </si>
  <si>
    <t>http://www.trafficnz.info/camera/thumb/211.jpg</t>
  </si>
  <si>
    <t>http://www.trafficnz.info/camera/view/211</t>
  </si>
  <si>
    <t>SH1, Northern Motorway looking north to Ohoka Interchange, Christchurch</t>
  </si>
  <si>
    <t>NA</t>
  </si>
  <si>
    <t>http://www.trafficnz.info/camera/298.jpg</t>
  </si>
  <si>
    <t>Ohoka North</t>
  </si>
  <si>
    <t>Canterbury</t>
  </si>
  <si>
    <t>http://www.trafficnz.info/camera/thumb/298.jpg</t>
  </si>
  <si>
    <t>http://www.trafficnz.info/camera/view/298</t>
  </si>
  <si>
    <t>SH1, Northern Motorway looking south from Ohoka Interchange, Christchurch</t>
  </si>
  <si>
    <t>http://www.trafficnz.info/camera/299.jpg</t>
  </si>
  <si>
    <t>Ohoka South</t>
  </si>
  <si>
    <t>http://www.trafficnz.info/camera/thumb/299.jpg</t>
  </si>
  <si>
    <t>http://www.trafficnz.info/camera/view/299</t>
  </si>
  <si>
    <t>Waiouru looking north</t>
  </si>
  <si>
    <t>SH1</t>
  </si>
  <si>
    <t>http://www.trafficnz.info/camera/234.jpg</t>
  </si>
  <si>
    <t>SH1 Waiouru</t>
  </si>
  <si>
    <t>Central North Island</t>
  </si>
  <si>
    <t>http://www.trafficnz.info/camera/thumb/234.jpg</t>
  </si>
  <si>
    <t>http://www.trafficnz.info/camera/view/234</t>
  </si>
  <si>
    <t>SH76, Opawa Rd looking North to Brougham St, Christchurch</t>
  </si>
  <si>
    <t>http://www.trafficnz.info/camera/300.jpg</t>
  </si>
  <si>
    <t>Brougham Garlands</t>
  </si>
  <si>
    <t>Christchurch</t>
  </si>
  <si>
    <t>http://www.trafficnz.info/camera/thumb/300.jpg</t>
  </si>
  <si>
    <t>http://www.trafficnz.info/camera/view/300</t>
  </si>
  <si>
    <t>SH74A, Ferry Rd looking east from Palinurus Rd, Christchurch</t>
  </si>
  <si>
    <t>http://www.trafficnz.info/camera/301.jpg</t>
  </si>
  <si>
    <t>Ferry Palinurus</t>
  </si>
  <si>
    <t>http://www.trafficnz.info/camera/thumb/301.jpg</t>
  </si>
  <si>
    <t>http://www.trafficnz.info/camera/view/301</t>
  </si>
  <si>
    <t>SH76, Waltham Rd looking north from Brougham St, Christchurch</t>
  </si>
  <si>
    <t>http://www.trafficnz.info/camera/302.jpg</t>
  </si>
  <si>
    <t>Brougham Waltham</t>
  </si>
  <si>
    <t>http://www.trafficnz.info/camera/thumb/302.jpg</t>
  </si>
  <si>
    <t>http://www.trafficnz.info/camera/view/302</t>
  </si>
  <si>
    <t>SH76, Brougham St looking East from Selwyn St, Christchurch</t>
  </si>
  <si>
    <t>http://www.trafficnz.info/camera/303.jpg</t>
  </si>
  <si>
    <t>Brougham Selwyn</t>
  </si>
  <si>
    <t>http://www.trafficnz.info/camera/thumb/303.jpg</t>
  </si>
  <si>
    <t>http://www.trafficnz.info/camera/view/303</t>
  </si>
  <si>
    <t>Looking North to railway</t>
  </si>
  <si>
    <t>http://www.trafficnz.info/camera/286.jpg</t>
  </si>
  <si>
    <t>Brougham Ensors</t>
  </si>
  <si>
    <t>http://www.trafficnz.info/camera/thumb/286.jpg</t>
  </si>
  <si>
    <t>http://www.trafficnz.info/camera/view/286</t>
  </si>
  <si>
    <t>Looking North to homebase</t>
  </si>
  <si>
    <t>http://www.trafficnz.info/camera/287.jpg</t>
  </si>
  <si>
    <t>Briggs Lake</t>
  </si>
  <si>
    <t>http://www.trafficnz.info/camera/thumb/287.jpg</t>
  </si>
  <si>
    <t>http://www.trafficnz.info/camera/view/287</t>
  </si>
  <si>
    <t>Looking South</t>
  </si>
  <si>
    <t>http://www.trafficnz.info/camera/291.jpg</t>
  </si>
  <si>
    <t>Carmen Waterloo</t>
  </si>
  <si>
    <t>http://www.trafficnz.info/camera/thumb/291.jpg</t>
  </si>
  <si>
    <t>http://www.trafficnz.info/camera/view/291</t>
  </si>
  <si>
    <t>SH1, Main North Rd looking north to Dickeys Rd and Motorway, Christchurch</t>
  </si>
  <si>
    <t>http://www.trafficnz.info/camera/292.jpg</t>
  </si>
  <si>
    <t>Dickeys SH1 North</t>
  </si>
  <si>
    <t>http://www.trafficnz.info/camera/thumb/292.jpg</t>
  </si>
  <si>
    <t>http://www.trafficnz.info/camera/view/292</t>
  </si>
  <si>
    <t>SH1, Main North Rd looking south from Dickeys Rd, Christchurch</t>
  </si>
  <si>
    <t>http://www.trafficnz.info/camera/293.jpg</t>
  </si>
  <si>
    <t>Dickeys SH1 South</t>
  </si>
  <si>
    <t>http://www.trafficnz.info/camera/thumb/293.jpg</t>
  </si>
  <si>
    <t>http://www.trafficnz.info/camera/view/293</t>
  </si>
  <si>
    <t>SH75, Halswell Rd looking north from Sparks Rd, Christchurch</t>
  </si>
  <si>
    <t>http://www.trafficnz.info/camera/294.jpg</t>
  </si>
  <si>
    <t>Halswell Sparks</t>
  </si>
  <si>
    <t>http://www.trafficnz.info/camera/thumb/294.jpg</t>
  </si>
  <si>
    <t>http://www.trafficnz.info/camera/view/294</t>
  </si>
  <si>
    <t>SH76, Brougham St looking east from Antigua St , Christchurch</t>
  </si>
  <si>
    <t>http://www.trafficnz.info/camera/295.jpg</t>
  </si>
  <si>
    <t>Antigua Brougham</t>
  </si>
  <si>
    <t>http://www.trafficnz.info/camera/thumb/295.jpg</t>
  </si>
  <si>
    <t>http://www.trafficnz.info/camera/view/295</t>
  </si>
  <si>
    <t>Marshland Rd looking north from Prestons Rd, Christchurch</t>
  </si>
  <si>
    <t>http://www.trafficnz.info/camera/296.jpg</t>
  </si>
  <si>
    <t>Marshland North</t>
  </si>
  <si>
    <t>http://www.trafficnz.info/camera/thumb/296.jpg</t>
  </si>
  <si>
    <t>http://www.trafficnz.info/camera/view/296</t>
  </si>
  <si>
    <t>Marshland Rd looking south from Prestons Rd, Christchurch</t>
  </si>
  <si>
    <t>http://www.trafficnz.info/camera/297.jpg</t>
  </si>
  <si>
    <t>Marshland South</t>
  </si>
  <si>
    <t>http://www.trafficnz.info/camera/thumb/297.jpg</t>
  </si>
  <si>
    <t>http://www.trafficnz.info/camera/view/297</t>
  </si>
  <si>
    <t>North along SH1 Russley Rd from Memorial Ave</t>
  </si>
  <si>
    <t>http://www.trafficnz.info/camera/264.jpg</t>
  </si>
  <si>
    <t>SH1 Memorial Ave</t>
  </si>
  <si>
    <t>http://www.trafficnz.info/camera/thumb/264.jpg</t>
  </si>
  <si>
    <t>http://www.trafficnz.info/camera/view/264</t>
  </si>
  <si>
    <t>North along SH1 Main Nth Rd from Johns Rd</t>
  </si>
  <si>
    <t>http://www.trafficnz.info/camera/265.jpg</t>
  </si>
  <si>
    <t>SH1 Main Nth Rd</t>
  </si>
  <si>
    <t>http://www.trafficnz.info/camera/thumb/265.jpg</t>
  </si>
  <si>
    <t>http://www.trafficnz.info/camera/view/265</t>
  </si>
  <si>
    <t>West along SH1 Johns Rd from SH74 Main Nth Rd</t>
  </si>
  <si>
    <t>http://www.trafficnz.info/camera/266.jpg</t>
  </si>
  <si>
    <t>SH1 Johns Rd</t>
  </si>
  <si>
    <t>http://www.trafficnz.info/camera/thumb/266.jpg</t>
  </si>
  <si>
    <t>http://www.trafficnz.info/camera/view/266</t>
  </si>
  <si>
    <t>North over Waimakariri Bridge on SH1</t>
  </si>
  <si>
    <t>http://www.trafficnz.info/camera/268.jpg</t>
  </si>
  <si>
    <t>SH1 Waimakariri</t>
  </si>
  <si>
    <t>http://www.trafficnz.info/camera/thumb/268.jpg</t>
  </si>
  <si>
    <t>http://www.trafficnz.info/camera/view/268</t>
  </si>
  <si>
    <t>West along SH1 Main South Rd from Carmen Rd / SH73A</t>
  </si>
  <si>
    <t>http://www.trafficnz.info/camera/260.jpg</t>
  </si>
  <si>
    <t>SH1 Hornby</t>
  </si>
  <si>
    <t>http://www.trafficnz.info/camera/thumb/260.jpg</t>
  </si>
  <si>
    <t>http://www.trafficnz.info/camera/view/260</t>
  </si>
  <si>
    <t>West along SH73 Yaldhurst Rd from Curletts Rd</t>
  </si>
  <si>
    <t>SH73</t>
  </si>
  <si>
    <t>http://www.trafficnz.info/camera/261.jpg</t>
  </si>
  <si>
    <t>SH73 Curletts Rd</t>
  </si>
  <si>
    <t>http://www.trafficnz.info/camera/thumb/261.jpg</t>
  </si>
  <si>
    <t>http://www.trafficnz.info/camera/view/261</t>
  </si>
  <si>
    <t>West along SH73 Yaldhurst Rd from SH1 Russley Rd</t>
  </si>
  <si>
    <t>http://www.trafficnz.info/camera/262.jpg</t>
  </si>
  <si>
    <t>SH73 Russley Rd</t>
  </si>
  <si>
    <t>http://www.trafficnz.info/camera/thumb/262.jpg</t>
  </si>
  <si>
    <t>http://www.trafficnz.info/camera/view/262</t>
  </si>
  <si>
    <t>South along SH73 Curletts Rd from Blenheim Rd</t>
  </si>
  <si>
    <t>http://www.trafficnz.info/camera/258.jpg</t>
  </si>
  <si>
    <t>SH73 Blenheim Rd</t>
  </si>
  <si>
    <t>http://www.trafficnz.info/camera/thumb/258.jpg</t>
  </si>
  <si>
    <t>http://www.trafficnz.info/camera/view/258</t>
  </si>
  <si>
    <t>West along SH73 Brougham St from Colombo St</t>
  </si>
  <si>
    <t>http://www.trafficnz.info/camera/259.jpg</t>
  </si>
  <si>
    <t>SH73 Colombo St</t>
  </si>
  <si>
    <t>http://www.trafficnz.info/camera/thumb/259.jpg</t>
  </si>
  <si>
    <t>http://www.trafficnz.info/camera/view/259</t>
  </si>
  <si>
    <t>Southern Motorway - Curletts Rd Interchange</t>
  </si>
  <si>
    <t>http://www.trafficnz.info/camera/283.jpg</t>
  </si>
  <si>
    <t>Curletts CSM</t>
  </si>
  <si>
    <t>http://www.trafficnz.info/camera/thumb/283.jpg</t>
  </si>
  <si>
    <t>http://www.trafficnz.info/camera/view/283</t>
  </si>
  <si>
    <t>South along SH74 Anzac Dr from Pages Rd</t>
  </si>
  <si>
    <t>SH74</t>
  </si>
  <si>
    <t>http://www.trafficnz.info/camera/256.jpg</t>
  </si>
  <si>
    <t>SH74 Pages Rd</t>
  </si>
  <si>
    <t>http://www.trafficnz.info/camera/thumb/256.jpg</t>
  </si>
  <si>
    <t>http://www.trafficnz.info/camera/view/256</t>
  </si>
  <si>
    <t>North along SH74 Dyers Rd</t>
  </si>
  <si>
    <t>http://www.trafficnz.info/camera/267.jpg</t>
  </si>
  <si>
    <t>SH74 Linwood Ave</t>
  </si>
  <si>
    <t>http://www.trafficnz.info/camera/thumb/267.jpg</t>
  </si>
  <si>
    <t>http://www.trafficnz.info/camera/view/267</t>
  </si>
  <si>
    <t>Northeast along SH74 Main North Rd from QEII Dr</t>
  </si>
  <si>
    <t>http://www.trafficnz.info/camera/263.jpg</t>
  </si>
  <si>
    <t>SH74 QEII Dr</t>
  </si>
  <si>
    <t>http://www.trafficnz.info/camera/thumb/263.jpg</t>
  </si>
  <si>
    <t>http://www.trafficnz.info/camera/view/263</t>
  </si>
  <si>
    <t>Halswell Junction Rd and Shands Rd intersection</t>
  </si>
  <si>
    <t>SH76</t>
  </si>
  <si>
    <t>http://www.trafficnz.info/camera/284.jpg</t>
  </si>
  <si>
    <t>Halswell Shands East</t>
  </si>
  <si>
    <t>http://www.trafficnz.info/camera/thumb/284.jpg</t>
  </si>
  <si>
    <t>http://www.trafficnz.info/camera/view/284</t>
  </si>
  <si>
    <t>Halswell Junction Rd looking east to Springs Rd</t>
  </si>
  <si>
    <t>http://www.trafficnz.info/camera/285.jpg</t>
  </si>
  <si>
    <t>Halswell Jct East</t>
  </si>
  <si>
    <t>http://www.trafficnz.info/camera/thumb/285.jpg</t>
  </si>
  <si>
    <t>http://www.trafficnz.info/camera/view/285</t>
  </si>
  <si>
    <t>North along SH1 Andersons Bay Rd</t>
  </si>
  <si>
    <t>http://www.trafficnz.info/camera/253.jpg</t>
  </si>
  <si>
    <t>Andersons Bay Rd Nth</t>
  </si>
  <si>
    <t>Dunedin</t>
  </si>
  <si>
    <t>http://www.trafficnz.info/camera/thumb/253.jpg</t>
  </si>
  <si>
    <t>http://www.trafficnz.info/camera/view/253</t>
  </si>
  <si>
    <t>West along SH1 Caversham Motorway at Andersons Bay Rd</t>
  </si>
  <si>
    <t>http://www.trafficnz.info/camera/254.jpg</t>
  </si>
  <si>
    <t>Caversham Motorway</t>
  </si>
  <si>
    <t>http://www.trafficnz.info/camera/thumb/254.jpg</t>
  </si>
  <si>
    <t>http://www.trafficnz.info/camera/view/254</t>
  </si>
  <si>
    <t>SH1 Caversham Highway Improvements</t>
  </si>
  <si>
    <t>http://www.trafficnz.info/camera/255.jpg</t>
  </si>
  <si>
    <t>Caversham Upgrade</t>
  </si>
  <si>
    <t>http://www.trafficnz.info/camera/thumb/255.jpg</t>
  </si>
  <si>
    <t>http://www.trafficnz.info/camera/view/255</t>
  </si>
  <si>
    <t>North along Cambridge Rd SH1</t>
  </si>
  <si>
    <t>http://www.trafficnz.info/camera/238.jpg</t>
  </si>
  <si>
    <t>SH1 Cobham Dr Nth</t>
  </si>
  <si>
    <t>Hamilton</t>
  </si>
  <si>
    <t>http://www.trafficnz.info/camera/thumb/238.jpg</t>
  </si>
  <si>
    <t>http://www.trafficnz.info/camera/view/238</t>
  </si>
  <si>
    <t>West along Cobham Dr SH1</t>
  </si>
  <si>
    <t>http://www.trafficnz.info/camera/239.jpg</t>
  </si>
  <si>
    <t>SH1 Cobham Dr West</t>
  </si>
  <si>
    <t>http://www.trafficnz.info/camera/thumb/239.jpg</t>
  </si>
  <si>
    <t>http://www.trafficnz.info/camera/view/239</t>
  </si>
  <si>
    <t>East (travelling South) along Cambridge Rd SH1</t>
  </si>
  <si>
    <t>http://www.trafficnz.info/camera/240.jpg</t>
  </si>
  <si>
    <t>SH1 Cobham Dr East</t>
  </si>
  <si>
    <t>http://www.trafficnz.info/camera/thumb/240.jpg</t>
  </si>
  <si>
    <t>http://www.trafficnz.info/camera/view/240</t>
  </si>
  <si>
    <t>North along Ohaupo Rd from SH1</t>
  </si>
  <si>
    <t>http://www.trafficnz.info/camera/241.jpg</t>
  </si>
  <si>
    <t>SH1 Ohaupo Rd North</t>
  </si>
  <si>
    <t>http://www.trafficnz.info/camera/thumb/241.jpg</t>
  </si>
  <si>
    <t>http://www.trafficnz.info/camera/view/241</t>
  </si>
  <si>
    <t>West along SH1 Kahikatea Dr from Ohaupo Rd</t>
  </si>
  <si>
    <t>http://www.trafficnz.info/camera/242.jpg</t>
  </si>
  <si>
    <t>SH1 Ohaupo Rd West</t>
  </si>
  <si>
    <t>http://www.trafficnz.info/camera/thumb/242.jpg</t>
  </si>
  <si>
    <t>http://www.trafficnz.info/camera/view/242</t>
  </si>
  <si>
    <t>South along Ohaupo Rd from SH1</t>
  </si>
  <si>
    <t>http://www.trafficnz.info/camera/243.jpg</t>
  </si>
  <si>
    <t>SH1 Ohaupo Rd South</t>
  </si>
  <si>
    <t>http://www.trafficnz.info/camera/thumb/243.jpg</t>
  </si>
  <si>
    <t>http://www.trafficnz.info/camera/view/243</t>
  </si>
  <si>
    <t>East along SH1 Lorne St</t>
  </si>
  <si>
    <t>http://www.trafficnz.info/camera/244.jpg</t>
  </si>
  <si>
    <t>SH1 Ohaupo Rd East</t>
  </si>
  <si>
    <t>http://www.trafficnz.info/camera/thumb/244.jpg</t>
  </si>
  <si>
    <t>http://www.trafficnz.info/camera/view/244</t>
  </si>
  <si>
    <t>North along Lincoln St</t>
  </si>
  <si>
    <t>http://www.trafficnz.info/camera/245.jpg</t>
  </si>
  <si>
    <t>SH1 Massey St North</t>
  </si>
  <si>
    <t>http://www.trafficnz.info/camera/thumb/245.jpg</t>
  </si>
  <si>
    <t>http://www.trafficnz.info/camera/view/245</t>
  </si>
  <si>
    <t>West along Massey St from SH1</t>
  </si>
  <si>
    <t>http://www.trafficnz.info/camera/246.jpg</t>
  </si>
  <si>
    <t>SH1 Massey St West</t>
  </si>
  <si>
    <t>http://www.trafficnz.info/camera/thumb/246.jpg</t>
  </si>
  <si>
    <t>http://www.trafficnz.info/camera/view/246</t>
  </si>
  <si>
    <t>South along Greenwood Rd SH1</t>
  </si>
  <si>
    <t>http://www.trafficnz.info/camera/247.jpg</t>
  </si>
  <si>
    <t>SH1 Massey Rd South</t>
  </si>
  <si>
    <t>http://www.trafficnz.info/camera/thumb/247.jpg</t>
  </si>
  <si>
    <t>http://www.trafficnz.info/camera/view/247</t>
  </si>
  <si>
    <t>East over Massey Hall Overpass</t>
  </si>
  <si>
    <t>http://www.trafficnz.info/camera/248.jpg</t>
  </si>
  <si>
    <t>SH1 Massey St East</t>
  </si>
  <si>
    <t>http://www.trafficnz.info/camera/thumb/248.jpg</t>
  </si>
  <si>
    <t>http://www.trafficnz.info/camera/view/248</t>
  </si>
  <si>
    <t>North along SH1 Te Rapa Rd</t>
  </si>
  <si>
    <t>http://www.trafficnz.info/camera/249.jpg</t>
  </si>
  <si>
    <t>SH1 Te Rapa Rd North</t>
  </si>
  <si>
    <t>http://www.trafficnz.info/camera/thumb/249.jpg</t>
  </si>
  <si>
    <t>http://www.trafficnz.info/camera/view/249</t>
  </si>
  <si>
    <t>West along SH1 Avalon Dr</t>
  </si>
  <si>
    <t>http://www.trafficnz.info/camera/250.jpg</t>
  </si>
  <si>
    <t>SH1 Te Rapa Rd West</t>
  </si>
  <si>
    <t>http://www.trafficnz.info/camera/thumb/250.jpg</t>
  </si>
  <si>
    <t>http://www.trafficnz.info/camera/view/250</t>
  </si>
  <si>
    <t>South along Te Rapa Rd</t>
  </si>
  <si>
    <t>http://www.trafficnz.info/camera/251.jpg</t>
  </si>
  <si>
    <t>SH1 Te Rapa Rd South</t>
  </si>
  <si>
    <t>http://www.trafficnz.info/camera/thumb/251.jpg</t>
  </si>
  <si>
    <t>http://www.trafficnz.info/camera/view/251</t>
  </si>
  <si>
    <t>East along Wairere Dr</t>
  </si>
  <si>
    <t>http://www.trafficnz.info/camera/252.jpg</t>
  </si>
  <si>
    <t>SH1 Te Rapa Rd East</t>
  </si>
  <si>
    <t>http://www.trafficnz.info/camera/thumb/252.jpg</t>
  </si>
  <si>
    <t>http://www.trafficnz.info/camera/view/252</t>
  </si>
  <si>
    <t>http://www.trafficnz.info/camera/235.jpg</t>
  </si>
  <si>
    <t>SH1 Cambridge Rd Nth</t>
  </si>
  <si>
    <t>http://www.trafficnz.info/camera/thumb/235.jpg</t>
  </si>
  <si>
    <t>http://www.trafficnz.info/camera/view/235</t>
  </si>
  <si>
    <t>South along Cambridge Rd SH1</t>
  </si>
  <si>
    <t>http://www.trafficnz.info/camera/236.jpg</t>
  </si>
  <si>
    <t>SH1 Cambridge Rd Sth</t>
  </si>
  <si>
    <t>http://www.trafficnz.info/camera/thumb/236.jpg</t>
  </si>
  <si>
    <t>http://www.trafficnz.info/camera/view/236</t>
  </si>
  <si>
    <t>East along Morrinsville Rd SH26 from SH1</t>
  </si>
  <si>
    <t>SH26</t>
  </si>
  <si>
    <t>http://www.trafficnz.info/camera/237.jpg</t>
  </si>
  <si>
    <t>SH26 Morrinsville Rd</t>
  </si>
  <si>
    <t>http://www.trafficnz.info/camera/thumb/237.jpg</t>
  </si>
  <si>
    <t>http://www.trafficnz.info/camera/view/237</t>
  </si>
  <si>
    <t>SH1, Otaki looking north</t>
  </si>
  <si>
    <t>http://www.trafficnz.info/camera/233.jpg</t>
  </si>
  <si>
    <t>Otaki</t>
  </si>
  <si>
    <t>Wellington</t>
  </si>
  <si>
    <t>http://www.trafficnz.info/camera/thumb/233.jpg</t>
  </si>
  <si>
    <t>http://www.trafficnz.info/camera/view/233</t>
  </si>
  <si>
    <t>SH1, Overlooking Motorway at top of Ngauranga Gorge, Wellington</t>
  </si>
  <si>
    <t>http://www.trafficnz.info/camera/226.jpg</t>
  </si>
  <si>
    <t>Johnsonville South</t>
  </si>
  <si>
    <t>http://www.trafficnz.info/camera/thumb/226.jpg</t>
  </si>
  <si>
    <t>http://www.trafficnz.info/camera/view/226</t>
  </si>
  <si>
    <t>SH1, Looking South from top Ngauranga Gorge, Wellington</t>
  </si>
  <si>
    <t>http://www.trafficnz.info/camera/227.jpg</t>
  </si>
  <si>
    <t>Ngauranga Camera 1</t>
  </si>
  <si>
    <t>http://www.trafficnz.info/camera/thumb/227.jpg</t>
  </si>
  <si>
    <t>http://www.trafficnz.info/camera/view/227</t>
  </si>
  <si>
    <t>http://www.trafficnz.info/camera/228.jpg</t>
  </si>
  <si>
    <t>Ngauranga Camera 2</t>
  </si>
  <si>
    <t>http://www.trafficnz.info/camera/thumb/228.jpg</t>
  </si>
  <si>
    <t>http://www.trafficnz.info/camera/view/228</t>
  </si>
  <si>
    <t>SH1, south of Fishermans Table, Wellington</t>
  </si>
  <si>
    <t>http://www.trafficnz.info/camera/229.jpg</t>
  </si>
  <si>
    <t>Coast Road</t>
  </si>
  <si>
    <t>http://www.trafficnz.info/camera/thumb/229.jpg</t>
  </si>
  <si>
    <t>http://www.trafficnz.info/camera/view/229</t>
  </si>
  <si>
    <t>SH1, Tinakori onramp looking north</t>
  </si>
  <si>
    <t>http://www.trafficnz.info/camera/230.jpg</t>
  </si>
  <si>
    <t>Tinakori Road</t>
  </si>
  <si>
    <t>http://www.trafficnz.info/camera/thumb/230.jpg</t>
  </si>
  <si>
    <t>http://www.trafficnz.info/camera/view/230</t>
  </si>
  <si>
    <t>Paekakariki</t>
  </si>
  <si>
    <t>http://www.trafficnz.info/camera/279.jpg</t>
  </si>
  <si>
    <t>http://www.trafficnz.info/camera/thumb/279.jpg</t>
  </si>
  <si>
    <t>http://www.trafficnz.info/camera/view/279</t>
  </si>
  <si>
    <t>Plimmerton roundabout</t>
  </si>
  <si>
    <t>http://www.trafficnz.info/camera/280.jpg</t>
  </si>
  <si>
    <t>Plimmerton</t>
  </si>
  <si>
    <t>http://www.trafficnz.info/camera/thumb/280.jpg</t>
  </si>
  <si>
    <t>http://www.trafficnz.info/camera/view/280</t>
  </si>
  <si>
    <t>Ngauranga SH1 and SH2 Interchange</t>
  </si>
  <si>
    <t>http://www.trafficnz.info/camera/282.jpg</t>
  </si>
  <si>
    <t>Ngauranga SH1 SH2</t>
  </si>
  <si>
    <t>http://www.trafficnz.info/camera/thumb/282.jpg</t>
  </si>
  <si>
    <t>http://www.trafficnz.info/camera/view/282</t>
  </si>
  <si>
    <t>Haywards</t>
  </si>
  <si>
    <t>SH2</t>
  </si>
  <si>
    <t>http://www.trafficnz.info/camera/281.jpg</t>
  </si>
  <si>
    <t>http://www.trafficnz.info/camera/thumb/281.jpg</t>
  </si>
  <si>
    <t>http://www.trafficnz.info/camera/view/281</t>
  </si>
  <si>
    <t>Tawa</t>
  </si>
  <si>
    <t>http://www.trafficnz.info/camera/277.jpg</t>
  </si>
  <si>
    <t>http://www.trafficnz.info/camera/thumb/277.jpg</t>
  </si>
  <si>
    <t>http://www.trafficnz.info/camera/view/277</t>
  </si>
  <si>
    <t>Melling</t>
  </si>
  <si>
    <t>http://www.trafficnz.info/camera/278.jpg</t>
  </si>
  <si>
    <t>http://www.trafficnz.info/camera/thumb/278.jpg</t>
  </si>
  <si>
    <t>http://www.trafficnz.info/camera/view/278</t>
  </si>
  <si>
    <t>SH2, Petone offramp looking south</t>
  </si>
  <si>
    <t>http://www.trafficnz.info/camera/232.jpg</t>
  </si>
  <si>
    <t>Petone</t>
  </si>
  <si>
    <t>http://www.trafficnz.info/camera/thumb/232.jpg</t>
  </si>
  <si>
    <t>http://www.trafficnz.info/camera/view/232</t>
  </si>
  <si>
    <t xml:space="preserve"> Connaught Road Central near Exchange Square</t>
  </si>
  <si>
    <t>http://tdcctv.data.one.gov.hk/H106F.JPG</t>
  </si>
  <si>
    <t xml:space="preserve"> Pedder Street</t>
  </si>
  <si>
    <t>http://tdcctv.data.one.gov.hk/H107F.JPG</t>
  </si>
  <si>
    <t xml:space="preserve"> Queen's Road Central near Ice House Street</t>
  </si>
  <si>
    <t>http://tdcctv.data.one.gov.hk/H108F.JPG</t>
  </si>
  <si>
    <t xml:space="preserve"> Queen's Road Central near Garden Road</t>
  </si>
  <si>
    <t>http://tdcctv.data.one.gov.hk/H109F.JPG</t>
  </si>
  <si>
    <t xml:space="preserve"> Connaught Road Central near Shun Tak Centre</t>
  </si>
  <si>
    <t>http://tdcctv.data.one.gov.hk/H110F.JPG</t>
  </si>
  <si>
    <t xml:space="preserve"> Pok Fu Lam Road near Pokfield Road</t>
  </si>
  <si>
    <t>http://tdcctv.data.one.gov.hk/H130F.JPG</t>
  </si>
  <si>
    <t xml:space="preserve"> Pok Fu Lam Road near Smithfield Road</t>
  </si>
  <si>
    <t>http://tdcctv.data.one.gov.hk/H132F2.JPG</t>
  </si>
  <si>
    <t xml:space="preserve"> Cotton Tree Drive near Murray Building</t>
  </si>
  <si>
    <t>http://tdcctv.data.one.gov.hk/H138F.JPG</t>
  </si>
  <si>
    <t xml:space="preserve"> Hennessy Road near Arsenal Street</t>
  </si>
  <si>
    <t>http://tdcctv.data.one.gov.hk/H201F.JPG</t>
  </si>
  <si>
    <t xml:space="preserve"> Yee Wo Street near Hennessy Road</t>
  </si>
  <si>
    <t>http://tdcctv.data.one.gov.hk/H203F.JPG</t>
  </si>
  <si>
    <t xml:space="preserve"> Fleming Road near Harbour Road</t>
  </si>
  <si>
    <t>http://tdcctv.data.one.gov.hk/H204F.JPG</t>
  </si>
  <si>
    <t xml:space="preserve"> Cross Harbour Tunnel Hong Kong Side</t>
  </si>
  <si>
    <t>http://tdcctv.data.one.gov.hk/H207F.JPG</t>
  </si>
  <si>
    <t xml:space="preserve"> Queen's Road East near Stubbs Road</t>
  </si>
  <si>
    <t>http://tdcctv.data.one.gov.hk/H209F.JPG</t>
  </si>
  <si>
    <t xml:space="preserve"> Aberdeen Tunnel - Wan Chai Side</t>
  </si>
  <si>
    <t>http://tdcctv.data.one.gov.hk/H210F.JPG</t>
  </si>
  <si>
    <t xml:space="preserve"> Harcourt Road near Red Cross Headquarter</t>
  </si>
  <si>
    <t>http://tdcctv.data.one.gov.hk/H214F.JPG</t>
  </si>
  <si>
    <t xml:space="preserve"> Gloucester Road near Wan Chai Interchange</t>
  </si>
  <si>
    <t>http://tdcctv.data.one.gov.hk/H215F.JPG</t>
  </si>
  <si>
    <t xml:space="preserve"> Canal Road Flyover near Time Square</t>
  </si>
  <si>
    <t>http://tdcctv.data.one.gov.hk/H216F.JPG</t>
  </si>
  <si>
    <t xml:space="preserve"> Gloucester Road near Sun Hung Kai Center</t>
  </si>
  <si>
    <t>http://tdcctv.data.one.gov.hk/H222F.JPG</t>
  </si>
  <si>
    <t xml:space="preserve"> Causeway Road near Hing Fat Street</t>
  </si>
  <si>
    <t>http://tdcctv.data.one.gov.hk/H305F.JPG</t>
  </si>
  <si>
    <t xml:space="preserve"> King's Road near Tin Chong Street</t>
  </si>
  <si>
    <t>http://tdcctv.data.one.gov.hk/H307F.JPG</t>
  </si>
  <si>
    <t xml:space="preserve"> Wong Chuk Hang Road near Aberdeen Tunnel</t>
  </si>
  <si>
    <t>http://tdcctv.data.one.gov.hk/H401F.JPG</t>
  </si>
  <si>
    <t xml:space="preserve"> Wong Chuk Hang Road near Aberdeen Technical School</t>
  </si>
  <si>
    <t>http://tdcctv.data.one.gov.hk/H422F1.JPG</t>
  </si>
  <si>
    <t xml:space="preserve"> Ap Lei Chau Bridge Road near Aberdeen Police Station</t>
  </si>
  <si>
    <t>http://tdcctv.data.one.gov.hk/H422F2.JPG</t>
  </si>
  <si>
    <t xml:space="preserve"> Aberdeen Praya Road near Fish Market</t>
  </si>
  <si>
    <t>http://tdcctv.data.one.gov.hk/H429F.JPG</t>
  </si>
  <si>
    <t xml:space="preserve"> Island Eastern Corridor near Ka Wah Centre</t>
  </si>
  <si>
    <t>http://tdcctv.data.one.gov.hk/H801F.JPG</t>
  </si>
  <si>
    <t xml:space="preserve"> Island Eastern Corridor near Hoi Yu Street</t>
  </si>
  <si>
    <t>http://tdcctv.data.one.gov.hk/H802F.JPG</t>
  </si>
  <si>
    <t xml:space="preserve"> Island Eastern Corridor near Quarry Bay Park</t>
  </si>
  <si>
    <t>http://tdcctv.data.one.gov.hk/H803F.JPG</t>
  </si>
  <si>
    <t xml:space="preserve"> Morrison Hill Road near Sports Road</t>
  </si>
  <si>
    <t>http://tdcctv.data.one.gov.hk/H903F.JPG</t>
  </si>
  <si>
    <t xml:space="preserve"> Canal Road Flyover near Gloucester Road</t>
  </si>
  <si>
    <t>http://tdcctv.data.one.gov.hk/H904F.JPG</t>
  </si>
  <si>
    <t xml:space="preserve"> Kap Shui Mun Bridge</t>
  </si>
  <si>
    <t>http://tdcctv.data.one.gov.hk/TC551F.JPG</t>
  </si>
  <si>
    <t xml:space="preserve"> Lantau Link near Toll Plaza</t>
  </si>
  <si>
    <t>http://tdcctv.data.one.gov.hk/TC573F.JPG</t>
  </si>
  <si>
    <t xml:space="preserve"> Shing Mun Tunnel Road</t>
  </si>
  <si>
    <t>http://tdcctv.data.one.gov.hk/SM933F.JPG</t>
  </si>
  <si>
    <t xml:space="preserve"> Shing Mun Tunnel Shatin Side</t>
  </si>
  <si>
    <t>http://tdcctv.data.one.gov.hk/SM934F.JPG</t>
  </si>
  <si>
    <t xml:space="preserve"> Sha Tin Wai Road/Sha Lek Highway Slip Road</t>
  </si>
  <si>
    <t>http://tdcctv.data.one.gov.hk/ST106F.JPG</t>
  </si>
  <si>
    <t xml:space="preserve"> Tai Chung Kiu Road near Ravana Garden</t>
  </si>
  <si>
    <t>http://tdcctv.data.one.gov.hk/ST109F.JPG</t>
  </si>
  <si>
    <t xml:space="preserve"> Mei Tin Rd nr Che Kung Miu Rd Rbt</t>
  </si>
  <si>
    <t>http://tdcctv.data.one.gov.hk/ST112F.JPG</t>
  </si>
  <si>
    <t xml:space="preserve"> Tai Po Road - Shatin Section</t>
  </si>
  <si>
    <t>http://tdcctv.data.one.gov.hk/ST114F.JPG</t>
  </si>
  <si>
    <t xml:space="preserve"> Fo Tan Road</t>
  </si>
  <si>
    <t>http://tdcctv.data.one.gov.hk/ST115F.JPG</t>
  </si>
  <si>
    <t xml:space="preserve"> Sai Sha Road near Ma On Shan Sports Ground</t>
  </si>
  <si>
    <t>http://tdcctv.data.one.gov.hk/ST117F.JPG</t>
  </si>
  <si>
    <t xml:space="preserve"> Sai Sha Road/Kam Ying Road</t>
  </si>
  <si>
    <t>http://tdcctv.data.one.gov.hk/ST119F.JPG</t>
  </si>
  <si>
    <t xml:space="preserve"> Tolo Highway near Ma Liu Shui Interchange</t>
  </si>
  <si>
    <t>http://tdcctv.data.one.gov.hk/TH101F.JPG</t>
  </si>
  <si>
    <t xml:space="preserve"> Tolo Highway near HK Science Park</t>
  </si>
  <si>
    <t>http://tdcctv.data.one.gov.hk/TH110F.JPG</t>
  </si>
  <si>
    <t xml:space="preserve"> Tolo Highway near Island House Interchange</t>
  </si>
  <si>
    <t>http://tdcctv.data.one.gov.hk/TH114F.JPG</t>
  </si>
  <si>
    <t xml:space="preserve"> Lung Mun Road near Wu Chui Road</t>
  </si>
  <si>
    <t>http://tdcctv.data.one.gov.hk/RT115F.JPG</t>
  </si>
  <si>
    <t xml:space="preserve"> Wong Chu Road near Lung Mun Road</t>
  </si>
  <si>
    <t>http://tdcctv.data.one.gov.hk/RT116F.JPG</t>
  </si>
  <si>
    <t xml:space="preserve"> Ting Kau Bridge</t>
  </si>
  <si>
    <t>http://tdcctv.data.one.gov.hk/TC604F.JPG</t>
  </si>
  <si>
    <t xml:space="preserve"> Tuen Mun Road to Ting Kau Bridge</t>
  </si>
  <si>
    <t>http://tdcctv.data.one.gov.hk/TC612F.JPG</t>
  </si>
  <si>
    <t xml:space="preserve"> Tuen Mun Road - Chai Wan Kok</t>
  </si>
  <si>
    <t>http://tdcctv.data.one.gov.hk/TR101F.JPG</t>
  </si>
  <si>
    <t xml:space="preserve"> Tuen Mun Road - Ting Kau Section</t>
  </si>
  <si>
    <t>http://tdcctv.data.one.gov.hk/TR105F.JPG</t>
  </si>
  <si>
    <t xml:space="preserve"> Tuen Mun Road - Sham Tseng Interchange</t>
  </si>
  <si>
    <t>http://tdcctv.data.one.gov.hk/TR108F.JPG</t>
  </si>
  <si>
    <t xml:space="preserve"> Tuen Mun Road - Tai Lam Kok Section</t>
  </si>
  <si>
    <t>http://tdcctv.data.one.gov.hk/TR114F.JPG</t>
  </si>
  <si>
    <t xml:space="preserve"> Tuen Mun Road - Sam Shing Hui</t>
  </si>
  <si>
    <t>http://tdcctv.data.one.gov.hk/TR119F.JPG</t>
  </si>
  <si>
    <t xml:space="preserve"> Tsing Kwai Highway Near Container Port 4</t>
  </si>
  <si>
    <t>http://tdcctv.data.one.gov.hk/TC104F.JPG</t>
  </si>
  <si>
    <t xml:space="preserve"> San Tin Highway near Fairview Park</t>
  </si>
  <si>
    <t>http://tdcctv.data.one.gov.hk/BC101F.JPG</t>
  </si>
  <si>
    <t xml:space="preserve"> San Tin Highway near Mai Po</t>
  </si>
  <si>
    <t>http://tdcctv.data.one.gov.hk/BC102F.JPG</t>
  </si>
  <si>
    <t xml:space="preserve"> San Sham Road Roundabout</t>
  </si>
  <si>
    <t>http://tdcctv.data.one.gov.hk/BC103F.JPG</t>
  </si>
  <si>
    <t xml:space="preserve"> Fanling Highway near Kwu Tung</t>
  </si>
  <si>
    <t>http://tdcctv.data.one.gov.hk/FH104F.JPG</t>
  </si>
  <si>
    <t xml:space="preserve"> Fanling Highway near Sheung Shui Roundabout</t>
  </si>
  <si>
    <t>http://tdcctv.data.one.gov.hk/FH106F.JPG</t>
  </si>
  <si>
    <t xml:space="preserve"> Fanling Highway near Pak Wo Road</t>
  </si>
  <si>
    <t>http://tdcctv.data.one.gov.hk/FH107F.JPG</t>
  </si>
  <si>
    <t xml:space="preserve"> Jockey Club Road near Fanling Highway</t>
  </si>
  <si>
    <t>http://tdcctv.data.one.gov.hk/NH101F.JPG</t>
  </si>
  <si>
    <t xml:space="preserve"> Jockey Club Road near Ma Sik Road</t>
  </si>
  <si>
    <t>http://tdcctv.data.one.gov.hk/NH109F.JPG</t>
  </si>
  <si>
    <t xml:space="preserve"> San Wan Road near Lung Sum Avenue</t>
  </si>
  <si>
    <t>http://tdcctv.data.one.gov.hk/NH113F.JPG</t>
  </si>
  <si>
    <t xml:space="preserve"> Sha Tau Kok Road near Ma Sik Road</t>
  </si>
  <si>
    <t>http://tdcctv.data.one.gov.hk/NH115F.JPG</t>
  </si>
  <si>
    <t xml:space="preserve"> Yuen Shin Road near Ting Kok Road</t>
  </si>
  <si>
    <t>http://tdcctv.data.one.gov.hk/TP102F.JPG</t>
  </si>
  <si>
    <t xml:space="preserve"> Tai Po Tai Wo Road near Nam Wan Road</t>
  </si>
  <si>
    <t>http://tdcctv.data.one.gov.hk/TP105F.JPG</t>
  </si>
  <si>
    <t xml:space="preserve"> Tai Po Tai Wo Road near Tai Po Road- Tai Wo</t>
  </si>
  <si>
    <t>http://tdcctv.data.one.gov.hk/TP112F.JPG</t>
  </si>
  <si>
    <t xml:space="preserve"> Nam Wan Road near Kwong Fuk Road</t>
  </si>
  <si>
    <t>http://tdcctv.data.one.gov.hk/TP114F.JPG</t>
  </si>
  <si>
    <t xml:space="preserve"> Salisbury Road near Nathan Road</t>
  </si>
  <si>
    <t>http://tdcctv.data.one.gov.hk/K101F.JPG</t>
  </si>
  <si>
    <t xml:space="preserve"> Salisbury Road near Chatham Road</t>
  </si>
  <si>
    <t>http://tdcctv.data.one.gov.hk/K102F.JPG</t>
  </si>
  <si>
    <t xml:space="preserve"> Canton Road near China HK City</t>
  </si>
  <si>
    <t>http://tdcctv.data.one.gov.hk/K104F.JPG</t>
  </si>
  <si>
    <t xml:space="preserve"> Chatham Road near Austin Road</t>
  </si>
  <si>
    <t>http://tdcctv.data.one.gov.hk/K106F.JPG</t>
  </si>
  <si>
    <t xml:space="preserve"> Cross Harbour Tunnel Kowloon Side</t>
  </si>
  <si>
    <t>http://tdcctv.data.one.gov.hk/K107F.JPG</t>
  </si>
  <si>
    <t xml:space="preserve"> Jordan Road near Ferry Street</t>
  </si>
  <si>
    <t>http://tdcctv.data.one.gov.hk/K108F.JPG</t>
  </si>
  <si>
    <t xml:space="preserve"> Chatham Road near Princess Margaret Road</t>
  </si>
  <si>
    <t>http://tdcctv.data.one.gov.hk/K109F.JPG</t>
  </si>
  <si>
    <t xml:space="preserve"> Waterloo Road / Ferry Street</t>
  </si>
  <si>
    <t>http://tdcctv.data.one.gov.hk/K111F.JPG</t>
  </si>
  <si>
    <t xml:space="preserve"> Waterloo Road near Tung Fong Street</t>
  </si>
  <si>
    <t>http://tdcctv.data.one.gov.hk/K112F.JPG</t>
  </si>
  <si>
    <t xml:space="preserve"> Princess Margaret Road near King's Park</t>
  </si>
  <si>
    <t>http://tdcctv.data.one.gov.hk/K123F.JPG</t>
  </si>
  <si>
    <t xml:space="preserve"> Boundary Street near Tai Hang Tung Road</t>
  </si>
  <si>
    <t>http://tdcctv.data.one.gov.hk/K209F.JPG</t>
  </si>
  <si>
    <t xml:space="preserve"> Cherry Street near Hoi Wang Road</t>
  </si>
  <si>
    <t>http://tdcctv.data.one.gov.hk/K221F.JPG</t>
  </si>
  <si>
    <t xml:space="preserve"> Cheung Sha Wan Road near Kwong Cheung Street</t>
  </si>
  <si>
    <t>http://tdcctv.data.one.gov.hk/K305F.JPG</t>
  </si>
  <si>
    <t xml:space="preserve"> Kwai Chung Road near Mei Fo Sun Chuen</t>
  </si>
  <si>
    <t>http://tdcctv.data.one.gov.hk/K325F.JPG</t>
  </si>
  <si>
    <t xml:space="preserve"> Kai Tak Tunnel Kowloon City Side</t>
  </si>
  <si>
    <t>http://tdcctv.data.one.gov.hk/K404F.JPG</t>
  </si>
  <si>
    <t xml:space="preserve"> Ma Tau Wai Road near Farm Road</t>
  </si>
  <si>
    <t>http://tdcctv.data.one.gov.hk/K405F.JPG</t>
  </si>
  <si>
    <t xml:space="preserve"> Princess Margaret Road/Pui Ching Road</t>
  </si>
  <si>
    <t>http://tdcctv.data.one.gov.hk/K408F.JPG</t>
  </si>
  <si>
    <t xml:space="preserve"> Princess Margaret Road/Argyle Street</t>
  </si>
  <si>
    <t>http://tdcctv.data.one.gov.hk/K409F.JPG</t>
  </si>
  <si>
    <t xml:space="preserve"> Waterloo Road/Cornwall Street</t>
  </si>
  <si>
    <t>http://tdcctv.data.one.gov.hk/K502F.JPG</t>
  </si>
  <si>
    <t xml:space="preserve"> Lung Cheung Road/Chuk Yuen Road</t>
  </si>
  <si>
    <t>http://tdcctv.data.one.gov.hk/K505F.JPG</t>
  </si>
  <si>
    <t xml:space="preserve"> Prince Edward Rd W Flyover nr Olympic Garden</t>
  </si>
  <si>
    <t>http://tdcctv.data.one.gov.hk/K506F.JPG</t>
  </si>
  <si>
    <t xml:space="preserve"> Lung Cheung Road/Po Kong Village Road</t>
  </si>
  <si>
    <t>http://tdcctv.data.one.gov.hk/K508F.JPG</t>
  </si>
  <si>
    <t xml:space="preserve"> Prince Edward Road East near San Po Kong</t>
  </si>
  <si>
    <t>http://tdcctv.data.one.gov.hk/K521F.JPG</t>
  </si>
  <si>
    <t xml:space="preserve"> Lei Yue Mun Road near Cha Kwo Ling Road</t>
  </si>
  <si>
    <t>http://tdcctv.data.one.gov.hk/K602F.JPG</t>
  </si>
  <si>
    <t xml:space="preserve"> Sau Mau Ping Road near Hip Wo Street</t>
  </si>
  <si>
    <t>http://tdcctv.data.one.gov.hk/K607F.JPG</t>
  </si>
  <si>
    <t xml:space="preserve"> Kai Cheung Road near Wang Chiu Road</t>
  </si>
  <si>
    <t>http://tdcctv.data.one.gov.hk/K613F.JPG</t>
  </si>
  <si>
    <t xml:space="preserve"> Lung Cheung Road/Clear Water Bay Road</t>
  </si>
  <si>
    <t>http://tdcctv.data.one.gov.hk/K614F.JPG</t>
  </si>
  <si>
    <t xml:space="preserve"> Kwun Tong Road near Kai Yip Estate</t>
  </si>
  <si>
    <t>http://tdcctv.data.one.gov.hk/K621F.JPG</t>
  </si>
  <si>
    <t xml:space="preserve"> Clear Water Bay Road near Fei Ngo Shan Road</t>
  </si>
  <si>
    <t>http://tdcctv.data.one.gov.hk/K627F.JPG</t>
  </si>
  <si>
    <t xml:space="preserve"> Ching Cheung Road near Caritas Medical Center</t>
  </si>
  <si>
    <t>http://tdcctv.data.one.gov.hk/K802F.JPG</t>
  </si>
  <si>
    <t xml:space="preserve"> Lung Cheung Road near Chak On Estate</t>
  </si>
  <si>
    <t>http://tdcctv.data.one.gov.hk/K804F.JPG</t>
  </si>
  <si>
    <t xml:space="preserve"> Kwun Tong Road near Kowloon Bay MTR Station</t>
  </si>
  <si>
    <t>http://tdcctv.data.one.gov.hk/K809F2.JPG</t>
  </si>
  <si>
    <t xml:space="preserve"> Kwun Tong Road near Ngua Tau Kok MTR Station</t>
  </si>
  <si>
    <t>http://tdcctv.data.one.gov.hk/K810F.JPG</t>
  </si>
  <si>
    <t xml:space="preserve"> Tseung Kwan O Road near Tsui Ping South Estate</t>
  </si>
  <si>
    <t>http://tdcctv.data.one.gov.hk/K811F.JPG</t>
  </si>
  <si>
    <t xml:space="preserve"> Kwun Tong Bypass near Laguna City</t>
  </si>
  <si>
    <t>http://tdcctv.data.one.gov.hk/K812F.JPG</t>
  </si>
  <si>
    <t xml:space="preserve"> Kwun Tong Bypass near Lai Yip Street</t>
  </si>
  <si>
    <t>http://tdcctv.data.one.gov.hk/K813F.JPG</t>
  </si>
  <si>
    <t xml:space="preserve"> Kwun Tong Bypass near Kai Cheung Road</t>
  </si>
  <si>
    <t>http://tdcctv.data.one.gov.hk/K814F.JPG</t>
  </si>
  <si>
    <t xml:space="preserve"> West Kowloon Corridor near Nam Cheong Estate</t>
  </si>
  <si>
    <t>http://tdcctv.data.one.gov.hk/K816F.JPG</t>
  </si>
  <si>
    <t xml:space="preserve"> West Kowloon Hwy - Yau Ma Tei Interchange N</t>
  </si>
  <si>
    <t>http://tdcctv.data.one.gov.hk/K911F.JPG</t>
  </si>
  <si>
    <t xml:space="preserve"> West Kowloon Highway near Lai Wan Interchange</t>
  </si>
  <si>
    <t>http://tdcctv.data.one.gov.hk/K914F.JPG</t>
  </si>
  <si>
    <t xml:space="preserve"> Po Lam Road North near Po Hong Road</t>
  </si>
  <si>
    <t>http://tdcctv.data.one.gov.hk/TK101F.JPG</t>
  </si>
  <si>
    <t xml:space="preserve"> Po Shun Road near Tseung Kwan O Swimming Pool</t>
  </si>
  <si>
    <t>http://tdcctv.data.one.gov.hk/TK105F.JPG</t>
  </si>
  <si>
    <t xml:space="preserve"> Chui Ling Road near Po Shun Road</t>
  </si>
  <si>
    <t>http://tdcctv.data.one.gov.hk/TK110F.JPG</t>
  </si>
  <si>
    <t xml:space="preserve"> Tseung Kwan O Tunnel - Tseung Kwan O Side</t>
  </si>
  <si>
    <t>http://tdcctv.data.one.gov.hk/TK904F.JPG</t>
  </si>
  <si>
    <t xml:space="preserve"> North Lantau Highway near Sunny Bay</t>
  </si>
  <si>
    <t>http://tdcctv.data.one.gov.hk/NL121F.JPG</t>
  </si>
  <si>
    <t xml:space="preserve"> North Lantau Highway near Siu Ho Wan</t>
  </si>
  <si>
    <t>http://tdcctv.data.one.gov.hk/NL124F.JPG</t>
  </si>
  <si>
    <t xml:space="preserve"> North Lantau Highway near Pak Mong</t>
  </si>
  <si>
    <t>http://tdcctv.data.one.gov.hk/NL126F.JPG</t>
  </si>
  <si>
    <t xml:space="preserve"> North Lantau Highway near Tung Chung</t>
  </si>
  <si>
    <t>http://tdcctv.data.one.gov.hk/NL128F.JPG</t>
  </si>
  <si>
    <t xml:space="preserve"> Penny's Bay Highway</t>
  </si>
  <si>
    <t>http://tdcctv.data.one.gov.hk/PB106F.JPG</t>
  </si>
  <si>
    <t xml:space="preserve"> Tsing Ma Bridge</t>
  </si>
  <si>
    <t>http://tdcctv.data.one.gov.hk/TC560F.JPG</t>
  </si>
  <si>
    <t xml:space="preserve"> Tuen Mun Road - Yau Kom Tau Section</t>
  </si>
  <si>
    <t>http://tdcctv.data.one.gov.hk/TR103F.JPG</t>
  </si>
  <si>
    <t xml:space="preserve"> Tuen Mun Road - Sham Tseng Section</t>
  </si>
  <si>
    <t>http://tdcctv.data.one.gov.hk/TR107F.JPG</t>
  </si>
  <si>
    <t xml:space="preserve"> Tuen Mun Road - near Tsing Lung Tau</t>
  </si>
  <si>
    <t>http://tdcctv.data.one.gov.hk/TR111F.JPG</t>
  </si>
  <si>
    <t xml:space="preserve"> Tuen Mun Road - Siu Lam Section</t>
  </si>
  <si>
    <t>http://tdcctv.data.one.gov.hk/TR116F.JPG</t>
  </si>
  <si>
    <t xml:space="preserve"> Cheung Pei Shan Road</t>
  </si>
  <si>
    <t>http://tdcctv.data.one.gov.hk/SM936F.JPG</t>
  </si>
  <si>
    <t xml:space="preserve"> Cheung Tsing Bridge</t>
  </si>
  <si>
    <t>http://tdcctv.data.one.gov.hk/TC101F.JPG</t>
  </si>
  <si>
    <t xml:space="preserve"> Cheung Tsing Highway near Kam Chuk Kok</t>
  </si>
  <si>
    <t>http://tdcctv.data.one.gov.hk/TC302F.JPG</t>
  </si>
  <si>
    <t xml:space="preserve"> Kwai Chung Road near Container Terminal</t>
  </si>
  <si>
    <t>http://tdcctv.data.one.gov.hk/TW102F.JPG</t>
  </si>
  <si>
    <t xml:space="preserve"> Tsuen Wan Road near Tsuen Tsing Interchange</t>
  </si>
  <si>
    <t>http://tdcctv.data.one.gov.hk/TW103F.JPG</t>
  </si>
  <si>
    <t xml:space="preserve"> Kwai Tsing Road near Tsing Yi Bridge</t>
  </si>
  <si>
    <t>http://tdcctv.data.one.gov.hk/TW105F.JPG</t>
  </si>
  <si>
    <t xml:space="preserve"> Kwai Chung Road near Kwai Hing MTR Station</t>
  </si>
  <si>
    <t>http://tdcctv.data.one.gov.hk/TW108F.JPG</t>
  </si>
  <si>
    <t xml:space="preserve"> Castle Peak Road near Wo Yi Hop Road</t>
  </si>
  <si>
    <t>http://tdcctv.data.one.gov.hk/TW109F.JPG</t>
  </si>
  <si>
    <t xml:space="preserve"> Wo Yi Hop Road near Lei Shu Road</t>
  </si>
  <si>
    <t>http://tdcctv.data.one.gov.hk/TW112F.JPG</t>
  </si>
  <si>
    <t xml:space="preserve"> Texaco Road Flyover near Sha Tsui Road</t>
  </si>
  <si>
    <t>http://tdcctv.data.one.gov.hk/TW116F.JPG</t>
  </si>
  <si>
    <t xml:space="preserve"> Castle Peak Road near Texaco Road North</t>
  </si>
  <si>
    <t>http://tdcctv.data.one.gov.hk/TW117F.JPG</t>
  </si>
  <si>
    <t xml:space="preserve"> Tsuen Wan Road near Tai Chung Road</t>
  </si>
  <si>
    <t>http://tdcctv.data.one.gov.hk/TW120F.JPG</t>
  </si>
  <si>
    <t xml:space="preserve"> Tsing Kwai Highway/Cheung Tsing Tunnel</t>
  </si>
  <si>
    <t>http://tdcctv.data.one.gov.hk/TW121F.JPG</t>
  </si>
  <si>
    <t xml:space="preserve"> Aberdeen Tunnel - Aberdeen Side</t>
  </si>
  <si>
    <t>http://tdcctv.data.one.gov.hk/H421F.JPG</t>
  </si>
  <si>
    <t xml:space="preserve"> Argyle Street near Yim Po Fong Street</t>
  </si>
  <si>
    <t>http://tdcctv.data.one.gov.hk/K202F.JPG</t>
  </si>
  <si>
    <t xml:space="preserve"> Nathan Road near Lai Chi Kok Road</t>
  </si>
  <si>
    <t>http://tdcctv.data.one.gov.hk/K205F.JPG</t>
  </si>
  <si>
    <t xml:space="preserve"> Tolo Highway near Sha Tin Sewage Treatment Works</t>
  </si>
  <si>
    <t>http://tdcctv.data.one.gov.hk/ST701F.JPG</t>
  </si>
  <si>
    <t xml:space="preserve"> Tai Po Road near MTR Racecourse Station</t>
  </si>
  <si>
    <t>http://tdcctv.data.one.gov.hk/ST703F.JPG</t>
  </si>
  <si>
    <t xml:space="preserve"> Tate's Cairn Highway near Shatin Hospital</t>
  </si>
  <si>
    <t>http://tdcctv.data.one.gov.hk/ST712F1.JPG</t>
  </si>
  <si>
    <t xml:space="preserve"> Tate's Cairn Highway near Tai Shek Kwu</t>
  </si>
  <si>
    <t>http://tdcctv.data.one.gov.hk/ST714F.JPG</t>
  </si>
  <si>
    <t xml:space="preserve"> Sha Lek Highway near Prince Wales Hospital</t>
  </si>
  <si>
    <t>http://tdcctv.data.one.gov.hk/ST715F.JPG</t>
  </si>
  <si>
    <t xml:space="preserve"> Shatin Road near Yuen Chau Kok Park</t>
  </si>
  <si>
    <t>http://tdcctv.data.one.gov.hk/ST721F.JPG</t>
  </si>
  <si>
    <t xml:space="preserve"> Lion Rock Tunnel Road near Sun Tin Wai Estate</t>
  </si>
  <si>
    <t>http://tdcctv.data.one.gov.hk/ST725F.JPG</t>
  </si>
  <si>
    <t xml:space="preserve"> Ma On Shan Bypass near Heng On Estate</t>
  </si>
  <si>
    <t>http://tdcctv.data.one.gov.hk/ST731F.JPG</t>
  </si>
  <si>
    <t xml:space="preserve"> Ma On Shan Bypass near Yiu On Estate</t>
  </si>
  <si>
    <t>http://tdcctv.data.one.gov.hk/ST732F.JPG</t>
  </si>
  <si>
    <t xml:space="preserve"> Yuen Long Highway near Hung Tin Road</t>
  </si>
  <si>
    <t>http://tdcctv.data.one.gov.hk/SW109F.JPG</t>
  </si>
  <si>
    <t xml:space="preserve"> Yuen Long Highway near Tong Yan San Tsuen Interchange</t>
  </si>
  <si>
    <t>http://tdcctv.data.one.gov.hk/SW111F.JPG</t>
  </si>
  <si>
    <t xml:space="preserve"> Yuen Long Highway near Shap Pat Heung</t>
  </si>
  <si>
    <t>http://tdcctv.data.one.gov.hk/SW112F.JPG</t>
  </si>
  <si>
    <t xml:space="preserve"> Yuen Long Highway near Pok Oi Interchange</t>
  </si>
  <si>
    <t>http://tdcctv.data.one.gov.hk/SW113F.JPG</t>
  </si>
  <si>
    <t xml:space="preserve"> Castle Peak Road near Hung Shui Kiu</t>
  </si>
  <si>
    <t>http://tdcctv.data.one.gov.hk/TI101F.JPG</t>
  </si>
  <si>
    <t xml:space="preserve"> Wu Chui Road near Wu King Road</t>
  </si>
  <si>
    <t>http://tdcctv.data.one.gov.hk/TM101F.JPG</t>
  </si>
  <si>
    <t xml:space="preserve"> Lung Mun Road near Tuen Mun Recreation and Sports Centre</t>
  </si>
  <si>
    <t>http://tdcctv.data.one.gov.hk/TM103F.JPG</t>
  </si>
  <si>
    <t xml:space="preserve"> Pui To Road near Tuen Mun Park</t>
  </si>
  <si>
    <t>http://tdcctv.data.one.gov.hk/TM118F.JPG</t>
  </si>
  <si>
    <t xml:space="preserve"> Tuen Mun Road near Tsing Yin Street</t>
  </si>
  <si>
    <t>http://tdcctv.data.one.gov.hk/TR704F.JPG</t>
  </si>
  <si>
    <t xml:space="preserve"> Long Tin Road near Long Ping Road</t>
  </si>
  <si>
    <t>http://tdcctv.data.one.gov.hk/YL101F.JPG</t>
  </si>
  <si>
    <t xml:space="preserve"> Castle Peak Road nearYuen Long</t>
  </si>
  <si>
    <t>http://tdcctv.data.one.gov.hk/YL106F.JPG</t>
  </si>
  <si>
    <t xml:space="preserve"> Castle Peak Road near Pok Oi Interchange</t>
  </si>
  <si>
    <t>http://tdcctv.data.one.gov.hk/YL111F.JPG</t>
  </si>
  <si>
    <t xml:space="preserve"> Castle Peak Road near Mai Po</t>
  </si>
  <si>
    <t>http://tdcctv.data.one.gov.hk/BC702F.JPG</t>
  </si>
  <si>
    <t xml:space="preserve"> Fanling Highway near Hong Lok Yuen Road</t>
  </si>
  <si>
    <t>http://tdcctv.data.one.gov.hk/TP113F.JPG</t>
  </si>
  <si>
    <t xml:space="preserve"> Fanling Highway near MTR Fanling Station</t>
  </si>
  <si>
    <t>http://tdcctv.data.one.gov.hk/FH706F.JPG</t>
  </si>
  <si>
    <t xml:space="preserve"> Lion Rock Tunnel Road near Hung Mui Kuk Road</t>
  </si>
  <si>
    <t>http://tdcctv.data.one.gov.hk/ST922F.JPG</t>
  </si>
  <si>
    <t xml:space="preserve"> Kong Sham Western Highway near Ha Tsuen</t>
  </si>
  <si>
    <t>http://tdcctv.data.one.gov.hk/SW103F.JPG</t>
  </si>
  <si>
    <t xml:space="preserve"> Yuen Long Highway near Tan Kwai Tsuen</t>
  </si>
  <si>
    <t>http://tdcctv.data.one.gov.hk/SW108F.JPG</t>
  </si>
  <si>
    <t xml:space="preserve"> Tai Lam Tunnel - Yuen Long Side</t>
  </si>
  <si>
    <t>http://tdcctv.data.one.gov.hk/TL102F.JPG</t>
  </si>
  <si>
    <t xml:space="preserve"> Tai Lam Tunnel - Ting Kau Side</t>
  </si>
  <si>
    <t>http://tdcctv.data.one.gov.hk/TL103F.JPG</t>
  </si>
  <si>
    <t xml:space="preserve"> Nam Wan Tunnel- Stonecutters Bridge side</t>
  </si>
  <si>
    <t>http://tdcctv.data.one.gov.hk/TS102F.JPG</t>
  </si>
  <si>
    <t xml:space="preserve"> Tsing Sha Highway near Lai Chi Kok</t>
  </si>
  <si>
    <t>http://tdcctv.data.one.gov.hk/TS104F.JPG</t>
  </si>
  <si>
    <t xml:space="preserve"> Sha Tin Heights Tunnel - Sha Tin Side</t>
  </si>
  <si>
    <t>http://tdcctv.data.one.gov.hk/TS105F.JPG</t>
  </si>
  <si>
    <t xml:space="preserve"> Cheung Pei Shan Road near Mei Wan Street</t>
  </si>
  <si>
    <t>http://tdcctv.data.one.gov.hk/TW701F.JPG</t>
  </si>
  <si>
    <t xml:space="preserve"> Western Harbour Crossing Hong Kong Side</t>
  </si>
  <si>
    <t>http://tdcctv.data.one.gov.hk/H702F.JPG</t>
  </si>
  <si>
    <t xml:space="preserve"> Connaught Road West</t>
  </si>
  <si>
    <t>http://tdcctv.data.one.gov.hk/H703F.JPG</t>
  </si>
  <si>
    <t xml:space="preserve"> Western Harbour Crossing Kowloon Side</t>
  </si>
  <si>
    <t>http://tdcctv.data.one.gov.hk/K901F.JPG</t>
  </si>
  <si>
    <t xml:space="preserve"> Tate's Cairn Tunnel Kowloon Side</t>
  </si>
  <si>
    <t>http://tdcctv.data.one.gov.hk/K931F.JPG</t>
  </si>
  <si>
    <t xml:space="preserve"> Eastern Harbour Crossing Kowloon Side</t>
  </si>
  <si>
    <t>http://tdcctv.data.one.gov.hk/K952F.JPG</t>
  </si>
  <si>
    <t xml:space="preserve"> Tate's Cairn Tunnel Shatin Side</t>
  </si>
  <si>
    <t>http://tdcctv.data.one.gov.hk/ST942F.JPG</t>
  </si>
  <si>
    <t xml:space="preserve"> Canton Road near Salisbury Road</t>
  </si>
  <si>
    <t>http://tdcctv.data.one.gov.hk/K121F.JPG</t>
  </si>
  <si>
    <t xml:space="preserve"> Tsing Long Highway near Ko Po San Tsuen</t>
  </si>
  <si>
    <t>http://tdcctv.data.one.gov.hk/TL101F.JPG</t>
  </si>
  <si>
    <t xml:space="preserve"> Tuen Mun Road near MTR Siu Hong Station</t>
  </si>
  <si>
    <t>http://tdcctv.data.one.gov.hk/TR706F.JPG</t>
  </si>
  <si>
    <t xml:space="preserve"> Nam Wan Tunnel - Sai Tso Wan Side</t>
  </si>
  <si>
    <t>http://tdcctv.data.one.gov.hk/TS101F.JPG</t>
  </si>
  <si>
    <t>Camera</t>
  </si>
  <si>
    <t xml:space="preserve"> Image File Name</t>
  </si>
  <si>
    <t>H106F</t>
  </si>
  <si>
    <t xml:space="preserve"> H106F.JPG</t>
  </si>
  <si>
    <t>H107F</t>
  </si>
  <si>
    <t xml:space="preserve"> H107F.JPG</t>
  </si>
  <si>
    <t>H108F</t>
  </si>
  <si>
    <t xml:space="preserve"> H108F.JPG</t>
  </si>
  <si>
    <t>H109F</t>
  </si>
  <si>
    <t xml:space="preserve"> H109F.JPG</t>
  </si>
  <si>
    <t>H110F</t>
  </si>
  <si>
    <t xml:space="preserve"> H110F.JPG</t>
  </si>
  <si>
    <t>H130F</t>
  </si>
  <si>
    <t xml:space="preserve"> H130F.JPG</t>
  </si>
  <si>
    <t>H132F2</t>
  </si>
  <si>
    <t xml:space="preserve"> H132F2.JPG</t>
  </si>
  <si>
    <t>H138F</t>
  </si>
  <si>
    <t xml:space="preserve"> H138F.JPG</t>
  </si>
  <si>
    <t>H201F</t>
  </si>
  <si>
    <t xml:space="preserve"> H201F.JPG</t>
  </si>
  <si>
    <t>H203F</t>
  </si>
  <si>
    <t xml:space="preserve"> H203F.JPG</t>
  </si>
  <si>
    <t>H204F</t>
  </si>
  <si>
    <t xml:space="preserve"> H204F.JPG</t>
  </si>
  <si>
    <t>H207F</t>
  </si>
  <si>
    <t xml:space="preserve"> H207F.JPG</t>
  </si>
  <si>
    <t>H209F</t>
  </si>
  <si>
    <t xml:space="preserve"> H209F.JPG</t>
  </si>
  <si>
    <t>H210F</t>
  </si>
  <si>
    <t xml:space="preserve"> H210F.JPG</t>
  </si>
  <si>
    <t>H214F</t>
  </si>
  <si>
    <t xml:space="preserve"> H214F.JPG</t>
  </si>
  <si>
    <t>H215F</t>
  </si>
  <si>
    <t xml:space="preserve"> H215F.JPG</t>
  </si>
  <si>
    <t>H216F</t>
  </si>
  <si>
    <t xml:space="preserve"> H216F.JPG</t>
  </si>
  <si>
    <t>H222F</t>
  </si>
  <si>
    <t xml:space="preserve"> H222F.JPG</t>
  </si>
  <si>
    <t>H305F</t>
  </si>
  <si>
    <t xml:space="preserve"> H305F.JPG</t>
  </si>
  <si>
    <t>H307F</t>
  </si>
  <si>
    <t xml:space="preserve"> H307F.JPG</t>
  </si>
  <si>
    <t>H401F</t>
  </si>
  <si>
    <t xml:space="preserve"> H401F.JPG</t>
  </si>
  <si>
    <t>H422F1</t>
  </si>
  <si>
    <t xml:space="preserve"> H422F1.JPG</t>
  </si>
  <si>
    <t>H422F2</t>
  </si>
  <si>
    <t xml:space="preserve"> H422F2.JPG</t>
  </si>
  <si>
    <t>H429F</t>
  </si>
  <si>
    <t xml:space="preserve"> H429F.JPG</t>
  </si>
  <si>
    <t>H801F</t>
  </si>
  <si>
    <t xml:space="preserve"> H801F.JPG</t>
  </si>
  <si>
    <t>H802F</t>
  </si>
  <si>
    <t xml:space="preserve"> H802F.JPG</t>
  </si>
  <si>
    <t>H803F</t>
  </si>
  <si>
    <t xml:space="preserve"> H803F.JPG</t>
  </si>
  <si>
    <t>H903F</t>
  </si>
  <si>
    <t xml:space="preserve"> H903F.JPG</t>
  </si>
  <si>
    <t>H904F</t>
  </si>
  <si>
    <t xml:space="preserve"> H904F.JPG</t>
  </si>
  <si>
    <t>TC551F</t>
  </si>
  <si>
    <t xml:space="preserve"> TC551F.JPG</t>
  </si>
  <si>
    <t>TC573F</t>
  </si>
  <si>
    <t xml:space="preserve"> TC573F.JPG</t>
  </si>
  <si>
    <t>SM933F</t>
  </si>
  <si>
    <t xml:space="preserve"> SM933F.JPG</t>
  </si>
  <si>
    <t>SM934F</t>
  </si>
  <si>
    <t xml:space="preserve"> SM934F.JPG</t>
  </si>
  <si>
    <t>ST106F</t>
  </si>
  <si>
    <t xml:space="preserve"> ST106F.JPG</t>
  </si>
  <si>
    <t>ST109F</t>
  </si>
  <si>
    <t xml:space="preserve"> ST109F.JPG</t>
  </si>
  <si>
    <t>ST112F</t>
  </si>
  <si>
    <t xml:space="preserve"> ST112F.JPG</t>
  </si>
  <si>
    <t>ST114F</t>
  </si>
  <si>
    <t xml:space="preserve"> ST114F.JPG</t>
  </si>
  <si>
    <t>ST115F</t>
  </si>
  <si>
    <t xml:space="preserve"> ST115F.JPG</t>
  </si>
  <si>
    <t>ST117F</t>
  </si>
  <si>
    <t xml:space="preserve"> ST117F.JPG</t>
  </si>
  <si>
    <t>ST119F</t>
  </si>
  <si>
    <t xml:space="preserve"> ST119F.JPG</t>
  </si>
  <si>
    <t>TH101F</t>
  </si>
  <si>
    <t xml:space="preserve"> TH101F.JPG</t>
  </si>
  <si>
    <t>TH110F</t>
  </si>
  <si>
    <t xml:space="preserve"> TH110F.JPG</t>
  </si>
  <si>
    <t>TH114F</t>
  </si>
  <si>
    <t xml:space="preserve"> TH114F.JPG</t>
  </si>
  <si>
    <t>RT115F</t>
  </si>
  <si>
    <t xml:space="preserve"> RT115F.JPG</t>
  </si>
  <si>
    <t>RT116F</t>
  </si>
  <si>
    <t xml:space="preserve"> RT116F.JPG</t>
  </si>
  <si>
    <t>TC604F</t>
  </si>
  <si>
    <t xml:space="preserve"> TC604F.JPG</t>
  </si>
  <si>
    <t>TC612F</t>
  </si>
  <si>
    <t xml:space="preserve"> TC612F.JPG</t>
  </si>
  <si>
    <t>TR101F</t>
  </si>
  <si>
    <t xml:space="preserve"> TR101F.JPG</t>
  </si>
  <si>
    <t>TR105F</t>
  </si>
  <si>
    <t xml:space="preserve"> TR105F.JPG</t>
  </si>
  <si>
    <t>TR108F</t>
  </si>
  <si>
    <t xml:space="preserve"> TR108F.JPG</t>
  </si>
  <si>
    <t>TR114F</t>
  </si>
  <si>
    <t xml:space="preserve"> TR114F.JPG</t>
  </si>
  <si>
    <t>TR119F</t>
  </si>
  <si>
    <t xml:space="preserve"> TR119F.JPG</t>
  </si>
  <si>
    <t>TC104F</t>
  </si>
  <si>
    <t xml:space="preserve"> TC104F.JPG</t>
  </si>
  <si>
    <t>BC101F</t>
  </si>
  <si>
    <t xml:space="preserve"> BC101F.JPG</t>
  </si>
  <si>
    <t>BC102F</t>
  </si>
  <si>
    <t xml:space="preserve"> BC102F.JPG</t>
  </si>
  <si>
    <t>BC103F</t>
  </si>
  <si>
    <t xml:space="preserve"> BC103F.JPG</t>
  </si>
  <si>
    <t>FH104F</t>
  </si>
  <si>
    <t xml:space="preserve"> FH104F.JPG</t>
  </si>
  <si>
    <t>FH106F</t>
  </si>
  <si>
    <t xml:space="preserve"> FH106F.JPG</t>
  </si>
  <si>
    <t>FH107F</t>
  </si>
  <si>
    <t xml:space="preserve"> FH107F.JPG</t>
  </si>
  <si>
    <t>NH101F</t>
  </si>
  <si>
    <t xml:space="preserve"> NH101F.JPG</t>
  </si>
  <si>
    <t>NH109F</t>
  </si>
  <si>
    <t xml:space="preserve"> NH109F.JPG</t>
  </si>
  <si>
    <t>NH113F</t>
  </si>
  <si>
    <t xml:space="preserve"> NH113F.JPG</t>
  </si>
  <si>
    <t>NH115F</t>
  </si>
  <si>
    <t xml:space="preserve"> NH115F.JPG</t>
  </si>
  <si>
    <t>TP102F</t>
  </si>
  <si>
    <t xml:space="preserve"> TP102F.JPG</t>
  </si>
  <si>
    <t>TP105F</t>
  </si>
  <si>
    <t xml:space="preserve"> TP105F.JPG</t>
  </si>
  <si>
    <t>TP112F</t>
  </si>
  <si>
    <t xml:space="preserve"> TP112F.JPG</t>
  </si>
  <si>
    <t>TP114F</t>
  </si>
  <si>
    <t xml:space="preserve"> TP114F.JPG</t>
  </si>
  <si>
    <t>K101F</t>
  </si>
  <si>
    <t xml:space="preserve"> K101F.JPG</t>
  </si>
  <si>
    <t>K102F</t>
  </si>
  <si>
    <t xml:space="preserve"> K102F.JPG</t>
  </si>
  <si>
    <t>K104F</t>
  </si>
  <si>
    <t xml:space="preserve"> K104F.JPG</t>
  </si>
  <si>
    <t>K106F</t>
  </si>
  <si>
    <t xml:space="preserve"> K106F.JPG</t>
  </si>
  <si>
    <t>K107F</t>
  </si>
  <si>
    <t xml:space="preserve"> K107F.JPG</t>
  </si>
  <si>
    <t>K108F</t>
  </si>
  <si>
    <t xml:space="preserve"> K108F.JPG</t>
  </si>
  <si>
    <t>K109F</t>
  </si>
  <si>
    <t xml:space="preserve"> K109F.JPG</t>
  </si>
  <si>
    <t>K111F</t>
  </si>
  <si>
    <t xml:space="preserve"> K111F.JPG</t>
  </si>
  <si>
    <t>K112F</t>
  </si>
  <si>
    <t xml:space="preserve"> K112F.JPG</t>
  </si>
  <si>
    <t>K123F</t>
  </si>
  <si>
    <t xml:space="preserve"> K123F.JPG</t>
  </si>
  <si>
    <t>K209F</t>
  </si>
  <si>
    <t xml:space="preserve"> K209F.JPG</t>
  </si>
  <si>
    <t>K221F</t>
  </si>
  <si>
    <t xml:space="preserve"> K221F.JPG</t>
  </si>
  <si>
    <t>K305F</t>
  </si>
  <si>
    <t xml:space="preserve"> K305F.JPG</t>
  </si>
  <si>
    <t>K325F</t>
  </si>
  <si>
    <t xml:space="preserve"> K325F.JPG</t>
  </si>
  <si>
    <t>K404F</t>
  </si>
  <si>
    <t xml:space="preserve"> K404F.JPG</t>
  </si>
  <si>
    <t>K405F</t>
  </si>
  <si>
    <t xml:space="preserve"> K405F.JPG</t>
  </si>
  <si>
    <t>K408F</t>
  </si>
  <si>
    <t xml:space="preserve"> K408F.JPG</t>
  </si>
  <si>
    <t>K409F</t>
  </si>
  <si>
    <t xml:space="preserve"> K409F.JPG</t>
  </si>
  <si>
    <t>K502F</t>
  </si>
  <si>
    <t xml:space="preserve"> K502F.JPG</t>
  </si>
  <si>
    <t>K505F</t>
  </si>
  <si>
    <t xml:space="preserve"> K505F.JPG</t>
  </si>
  <si>
    <t>K506F</t>
  </si>
  <si>
    <t xml:space="preserve"> K506F.JPG</t>
  </si>
  <si>
    <t>K508F</t>
  </si>
  <si>
    <t xml:space="preserve"> K508F.JPG</t>
  </si>
  <si>
    <t>K521F</t>
  </si>
  <si>
    <t xml:space="preserve"> K521F.JPG</t>
  </si>
  <si>
    <t>K602F</t>
  </si>
  <si>
    <t xml:space="preserve"> K602F.JPG</t>
  </si>
  <si>
    <t>K607F</t>
  </si>
  <si>
    <t xml:space="preserve"> K607F.JPG</t>
  </si>
  <si>
    <t>K613F</t>
  </si>
  <si>
    <t xml:space="preserve"> K613F.JPG</t>
  </si>
  <si>
    <t>K614F</t>
  </si>
  <si>
    <t xml:space="preserve"> K614F.JPG</t>
  </si>
  <si>
    <t>K621F</t>
  </si>
  <si>
    <t xml:space="preserve"> K621F.JPG</t>
  </si>
  <si>
    <t>K627F</t>
  </si>
  <si>
    <t xml:space="preserve"> K627F.JPG</t>
  </si>
  <si>
    <t>K802F</t>
  </si>
  <si>
    <t xml:space="preserve"> K802F.JPG</t>
  </si>
  <si>
    <t>K804F</t>
  </si>
  <si>
    <t xml:space="preserve"> K804F.JPG</t>
  </si>
  <si>
    <t>K809F2</t>
  </si>
  <si>
    <t xml:space="preserve"> K809F2.JPG</t>
  </si>
  <si>
    <t>K810F</t>
  </si>
  <si>
    <t xml:space="preserve"> K810F.JPG</t>
  </si>
  <si>
    <t>K811F</t>
  </si>
  <si>
    <t xml:space="preserve"> K811F.JPG</t>
  </si>
  <si>
    <t>K812F</t>
  </si>
  <si>
    <t xml:space="preserve"> K812F.JPG</t>
  </si>
  <si>
    <t>K813F</t>
  </si>
  <si>
    <t xml:space="preserve"> K813F.JPG</t>
  </si>
  <si>
    <t>K814F</t>
  </si>
  <si>
    <t xml:space="preserve"> K814F.JPG</t>
  </si>
  <si>
    <t>K816F</t>
  </si>
  <si>
    <t xml:space="preserve"> K816F.JPG</t>
  </si>
  <si>
    <t>K911F</t>
  </si>
  <si>
    <t xml:space="preserve"> K911F.JPG</t>
  </si>
  <si>
    <t>K914F</t>
  </si>
  <si>
    <t xml:space="preserve"> K914F.JPG</t>
  </si>
  <si>
    <t>TK101F</t>
  </si>
  <si>
    <t xml:space="preserve"> TK101F.JPG</t>
  </si>
  <si>
    <t>TK105F</t>
  </si>
  <si>
    <t xml:space="preserve"> TK105F.JPG</t>
  </si>
  <si>
    <t>TK110F</t>
  </si>
  <si>
    <t xml:space="preserve"> TK110F.JPG</t>
  </si>
  <si>
    <t>TK904F</t>
  </si>
  <si>
    <t xml:space="preserve"> TK904F.JPG</t>
  </si>
  <si>
    <t>NL121F</t>
  </si>
  <si>
    <t xml:space="preserve"> NL121F.JPG</t>
  </si>
  <si>
    <t>NL124F</t>
  </si>
  <si>
    <t xml:space="preserve"> NL124F.JPG</t>
  </si>
  <si>
    <t>NL126F</t>
  </si>
  <si>
    <t xml:space="preserve"> NL126F.JPG</t>
  </si>
  <si>
    <t>NL128F</t>
  </si>
  <si>
    <t xml:space="preserve"> NL128F.JPG</t>
  </si>
  <si>
    <t>PB106F</t>
  </si>
  <si>
    <t xml:space="preserve"> PB106F.JPG</t>
  </si>
  <si>
    <t>TC560F</t>
  </si>
  <si>
    <t xml:space="preserve"> TC560F.JPG</t>
  </si>
  <si>
    <t>TR103F</t>
  </si>
  <si>
    <t xml:space="preserve"> TR103F.JPG</t>
  </si>
  <si>
    <t>TR107F</t>
  </si>
  <si>
    <t xml:space="preserve"> TR107F.JPG</t>
  </si>
  <si>
    <t>TR111F</t>
  </si>
  <si>
    <t xml:space="preserve"> TR111F.JPG</t>
  </si>
  <si>
    <t>TR116F</t>
  </si>
  <si>
    <t xml:space="preserve"> TR116F.JPG</t>
  </si>
  <si>
    <t>SM936F</t>
  </si>
  <si>
    <t xml:space="preserve"> SM936F.JPG</t>
  </si>
  <si>
    <t>TC101F</t>
  </si>
  <si>
    <t xml:space="preserve"> TC101F.JPG</t>
  </si>
  <si>
    <t>TC302F</t>
  </si>
  <si>
    <t xml:space="preserve"> TC302F.JPG</t>
  </si>
  <si>
    <t>TW102F</t>
  </si>
  <si>
    <t xml:space="preserve"> TW102F.JPG</t>
  </si>
  <si>
    <t>TW103F</t>
  </si>
  <si>
    <t xml:space="preserve"> TW103F.JPG</t>
  </si>
  <si>
    <t>TW105F</t>
  </si>
  <si>
    <t xml:space="preserve"> TW105F.JPG</t>
  </si>
  <si>
    <t>TW108F</t>
  </si>
  <si>
    <t xml:space="preserve"> TW108F.JPG</t>
  </si>
  <si>
    <t>TW109F</t>
  </si>
  <si>
    <t xml:space="preserve"> TW109F.JPG</t>
  </si>
  <si>
    <t>TW112F</t>
  </si>
  <si>
    <t xml:space="preserve"> TW112F.JPG</t>
  </si>
  <si>
    <t>TW116F</t>
  </si>
  <si>
    <t xml:space="preserve"> TW116F.JPG</t>
  </si>
  <si>
    <t>TW117F</t>
  </si>
  <si>
    <t xml:space="preserve"> TW117F.JPG</t>
  </si>
  <si>
    <t>TW120F</t>
  </si>
  <si>
    <t xml:space="preserve"> TW120F.JPG</t>
  </si>
  <si>
    <t>TW121F</t>
  </si>
  <si>
    <t xml:space="preserve"> TW121F.JPG</t>
  </si>
  <si>
    <t>H421F</t>
  </si>
  <si>
    <t xml:space="preserve"> H421F.JPG</t>
  </si>
  <si>
    <t>K202F</t>
  </si>
  <si>
    <t xml:space="preserve"> K202F.JPG</t>
  </si>
  <si>
    <t>K205F</t>
  </si>
  <si>
    <t xml:space="preserve"> K205F.JPG</t>
  </si>
  <si>
    <t>ST701F</t>
  </si>
  <si>
    <t xml:space="preserve"> ST701F.JPG</t>
  </si>
  <si>
    <t>ST703F</t>
  </si>
  <si>
    <t xml:space="preserve"> ST703F.JPG</t>
  </si>
  <si>
    <t>ST712F1</t>
  </si>
  <si>
    <t xml:space="preserve"> ST712F1.JPG</t>
  </si>
  <si>
    <t>ST714F</t>
  </si>
  <si>
    <t xml:space="preserve"> ST714F.JPG</t>
  </si>
  <si>
    <t>ST715F</t>
  </si>
  <si>
    <t xml:space="preserve"> ST715F.JPG</t>
  </si>
  <si>
    <t>ST721F</t>
  </si>
  <si>
    <t xml:space="preserve"> ST721F.JPG</t>
  </si>
  <si>
    <t>ST725F</t>
  </si>
  <si>
    <t xml:space="preserve"> ST725F.JPG</t>
  </si>
  <si>
    <t>ST731F</t>
  </si>
  <si>
    <t xml:space="preserve"> ST731F.JPG</t>
  </si>
  <si>
    <t>ST732F</t>
  </si>
  <si>
    <t xml:space="preserve"> ST732F.JPG</t>
  </si>
  <si>
    <t>SW109F</t>
  </si>
  <si>
    <t xml:space="preserve"> SW109F.JPG</t>
  </si>
  <si>
    <t>SW111F</t>
  </si>
  <si>
    <t xml:space="preserve"> SW111F.JPG</t>
  </si>
  <si>
    <t>SW112F</t>
  </si>
  <si>
    <t xml:space="preserve"> SW112F.JPG</t>
  </si>
  <si>
    <t>SW113F</t>
  </si>
  <si>
    <t xml:space="preserve"> SW113F.JPG</t>
  </si>
  <si>
    <t>TI101F</t>
  </si>
  <si>
    <t xml:space="preserve"> TI101F.JPG</t>
  </si>
  <si>
    <t>TM101F</t>
  </si>
  <si>
    <t xml:space="preserve"> TM101F.JPG</t>
  </si>
  <si>
    <t>TM103F</t>
  </si>
  <si>
    <t xml:space="preserve"> TM103F.JPG</t>
  </si>
  <si>
    <t>TM118F</t>
  </si>
  <si>
    <t xml:space="preserve"> TM118F.JPG</t>
  </si>
  <si>
    <t>TR704F</t>
  </si>
  <si>
    <t xml:space="preserve"> TR704F.JPG</t>
  </si>
  <si>
    <t>YL101F</t>
  </si>
  <si>
    <t xml:space="preserve"> YL101F.JPG</t>
  </si>
  <si>
    <t>YL106F</t>
  </si>
  <si>
    <t xml:space="preserve"> YL106F.JPG</t>
  </si>
  <si>
    <t>YL111F</t>
  </si>
  <si>
    <t xml:space="preserve"> YL111F.JPG</t>
  </si>
  <si>
    <t>BC702F</t>
  </si>
  <si>
    <t xml:space="preserve"> BC702F.JPG</t>
  </si>
  <si>
    <t>TP113F</t>
  </si>
  <si>
    <t xml:space="preserve"> TP113F.JPG</t>
  </si>
  <si>
    <t>FH706F</t>
  </si>
  <si>
    <t xml:space="preserve"> FH706F.JPG</t>
  </si>
  <si>
    <t>ST922F</t>
  </si>
  <si>
    <t xml:space="preserve"> ST922F.JPG</t>
  </si>
  <si>
    <t>SW103F</t>
  </si>
  <si>
    <t xml:space="preserve"> SW103F.JPG</t>
  </si>
  <si>
    <t>SW108F</t>
  </si>
  <si>
    <t xml:space="preserve"> SW108F.JPG</t>
  </si>
  <si>
    <t>TL102F</t>
  </si>
  <si>
    <t xml:space="preserve"> TL102F.JPG</t>
  </si>
  <si>
    <t>TL103F</t>
  </si>
  <si>
    <t xml:space="preserve"> TL103F.JPG</t>
  </si>
  <si>
    <t>TS102F</t>
  </si>
  <si>
    <t xml:space="preserve"> TS102F.JPG</t>
  </si>
  <si>
    <t>TS104F</t>
  </si>
  <si>
    <t xml:space="preserve"> TS104F.JPG</t>
  </si>
  <si>
    <t>TS105F</t>
  </si>
  <si>
    <t xml:space="preserve"> TS105F.JPG</t>
  </si>
  <si>
    <t>TW701F</t>
  </si>
  <si>
    <t xml:space="preserve"> TW701F.JPG</t>
  </si>
  <si>
    <t>H702F</t>
  </si>
  <si>
    <t xml:space="preserve"> H702F.JPG</t>
  </si>
  <si>
    <t>H703F</t>
  </si>
  <si>
    <t xml:space="preserve"> H703F.JPG</t>
  </si>
  <si>
    <t>K901F</t>
  </si>
  <si>
    <t xml:space="preserve"> K901F.JPG</t>
  </si>
  <si>
    <t>K931F</t>
  </si>
  <si>
    <t xml:space="preserve"> K931F.JPG</t>
  </si>
  <si>
    <t>K952F</t>
  </si>
  <si>
    <t xml:space="preserve"> K952F.JPG</t>
  </si>
  <si>
    <t>ST942F</t>
  </si>
  <si>
    <t xml:space="preserve"> ST942F.JPG</t>
  </si>
  <si>
    <t>K121F</t>
  </si>
  <si>
    <t xml:space="preserve"> K121F.JPG</t>
  </si>
  <si>
    <t>TL101F</t>
  </si>
  <si>
    <t xml:space="preserve"> TL101F.JPG</t>
  </si>
  <si>
    <t>TR706F</t>
  </si>
  <si>
    <t xml:space="preserve"> TR706F.JPG</t>
  </si>
  <si>
    <t>TS101F</t>
  </si>
  <si>
    <t xml:space="preserve"> TS101F.JPG</t>
  </si>
  <si>
    <t>Description</t>
  </si>
  <si>
    <t>Image Location - Easting Coordinate*</t>
  </si>
  <si>
    <t>Image Location - Northing Coordinate*</t>
  </si>
  <si>
    <t>URL</t>
  </si>
  <si>
    <t>X</t>
  </si>
  <si>
    <t>Y</t>
  </si>
  <si>
    <t>Description Trimmed</t>
  </si>
  <si>
    <t>c_marker0 = new GMarker(new GLatLng("40.79142677512476", "-73.93807411193848"),baseIcon);</t>
  </si>
  <si>
    <t>c_marker0.tooltip = "&lt;div class=tooltip&gt;1 Ave @ 110 St&lt;/div&gt;";</t>
  </si>
  <si>
    <t>map.addOverlay(c_marker0);</t>
  </si>
  <si>
    <t>c_html0 = "1 Ave @ 110 St&lt;br /&gt;&lt;a href='#' onclick='javascript:open_window(368)'&gt;&lt;img src='http://207.251.86.238/cctv261.jpg' width='176' height='120'&gt;&lt;/a&gt;&lt;br&gt;&lt;!-- &lt;a href=\"#\" onclick=\"GEvent.trigger(c_marker0, 'click');\"&gt;&lt;b&gt;View&lt;/b&gt;&lt;/a&gt; --&gt;";</t>
  </si>
  <si>
    <t>GEvent.addListener(c_marker0, "mouseover", function() {</t>
  </si>
  <si>
    <t>//c_marker0.openInfoWindowHtml(c_html0);</t>
  </si>
  <si>
    <t>showTooltip(c_marker0);</t>
  </si>
  <si>
    <t>});</t>
  </si>
  <si>
    <t>GEvent.addListener(c_marker0,"mouseout", function() {</t>
  </si>
  <si>
    <t>tooltip.style.visibility="hidden"</t>
  </si>
  <si>
    <t>GEvent.addListener(c_marker0, "click", function() {</t>
  </si>
  <si>
    <t>open_window(368);</t>
  </si>
  <si>
    <t>//window.open("google_popup.php?cid=368","popup_camera","scrollbars=no,resizable=no,top=100,left=100,width=400,height=320");</t>
  </si>
  <si>
    <t>c_marker1 = new GMarker(new GLatLng("40.800426144169315", "-73.93155097961426"),baseIcon);</t>
  </si>
  <si>
    <t>c_marker1.tooltip = "&lt;div class=tooltip&gt;1 Ave @ 124 St&lt;/div&gt;";</t>
  </si>
  <si>
    <t>map.addOverlay(c_marker1);</t>
  </si>
  <si>
    <t>c_html1 = "1 Ave @ 124 St&lt;br /&gt;&lt;a href='#' onclick='javascript:open_window(360)'&gt;&lt;img src='http://207.251.86.238/cctv254.jpg' width='176' height='120'&gt;&lt;/a&gt;&lt;br&gt;&lt;!-- &lt;a href=\"#\" onclick=\"GEvent.trigger(c_marker1, 'click');\"&gt;&lt;b&gt;View&lt;/b&gt;&lt;/a&gt; --&gt;";</t>
  </si>
  <si>
    <t>GEvent.addListener(c_marker1, "mouseover", function() {</t>
  </si>
  <si>
    <t>//c_marker1.openInfoWindowHtml(c_html1);</t>
  </si>
  <si>
    <t>showTooltip(c_marker1);</t>
  </si>
  <si>
    <t>GEvent.addListener(c_marker1,"mouseout", function() {</t>
  </si>
  <si>
    <t>GEvent.addListener(c_marker1, "click", function() {</t>
  </si>
  <si>
    <t>open_window(360);</t>
  </si>
  <si>
    <t>//window.open("google_popup.php?cid=360","popup_camera","scrollbars=no,resizable=no,top=100,left=100,width=400,height=320");</t>
  </si>
  <si>
    <t>c_marker2 = new GMarker(new GLatLng("40.7359741672444", "-73.97828578948975"),baseIcon);</t>
  </si>
  <si>
    <t>c_marker2.tooltip = "&lt;div class=tooltip&gt;1 Ave @ 23 St&lt;/div&gt;";</t>
  </si>
  <si>
    <t>map.addOverlay(c_marker2);</t>
  </si>
  <si>
    <t>c_html2 = "1 Ave @ 23 St&lt;br /&gt;&lt;a href='#' onclick='javascript:open_window(361)'&gt;&lt;img src='http://207.251.86.238/cctv253.jpg' width='176' height='120'&gt;&lt;/a&gt;&lt;br&gt;&lt;!-- &lt;a href=\"#\" onclick=\"GEvent.trigger(c_marker2, 'click');\"&gt;&lt;b&gt;View&lt;/b&gt;&lt;/a&gt; --&gt;";</t>
  </si>
  <si>
    <t>GEvent.addListener(c_marker2, "mouseover", function() {</t>
  </si>
  <si>
    <t>//c_marker2.openInfoWindowHtml(c_html2);</t>
  </si>
  <si>
    <t>showTooltip(c_marker2);</t>
  </si>
  <si>
    <t>GEvent.addListener(c_marker2,"mouseout", function() {</t>
  </si>
  <si>
    <t>GEvent.addListener(c_marker2, "click", function() {</t>
  </si>
  <si>
    <t>open_window(361);</t>
  </si>
  <si>
    <t>//window.open("google_popup.php?cid=361","popup_camera","scrollbars=no,resizable=no,top=100,left=100,width=400,height=320");</t>
  </si>
  <si>
    <t>c_marker3 = new GMarker(new GLatLng("40.74803725830298", "-73.9694881439209"),baseIcon);</t>
  </si>
  <si>
    <t>c_marker3.tooltip = "&lt;div class=tooltip&gt;1 Ave @ 42 St&lt;/div&gt;";</t>
  </si>
  <si>
    <t>map.addOverlay(c_marker3);</t>
  </si>
  <si>
    <t>c_html3 = "1 Ave @ 42 St&lt;br /&gt;&lt;a href='#' onclick='javascript:open_window(550)'&gt;&lt;img src='http://207.251.86.238/cctv490.jpg' width='176' height='120'&gt;&lt;/a&gt;&lt;br&gt;&lt;!-- &lt;a href=\"#\" onclick=\"GEvent.trigger(c_marker3, 'click');\"&gt;&lt;b&gt;View&lt;/b&gt;&lt;/a&gt; --&gt;";</t>
  </si>
  <si>
    <t>GEvent.addListener(c_marker3, "mouseover", function() {</t>
  </si>
  <si>
    <t>//c_marker3.openInfoWindowHtml(c_html3);</t>
  </si>
  <si>
    <t>showTooltip(c_marker3);</t>
  </si>
  <si>
    <t>GEvent.addListener(c_marker3,"mouseout", function() {</t>
  </si>
  <si>
    <t>GEvent.addListener(c_marker3, "click", function() {</t>
  </si>
  <si>
    <t>open_window(550);</t>
  </si>
  <si>
    <t>//window.open("google_popup.php?cid=550","popup_camera","scrollbars=no,resizable=no,top=100,left=100,width=400,height=320");</t>
  </si>
  <si>
    <t>c_marker4 = new GMarker(new GLatLng("40.77144186567577", "-73.95249366760254"),baseIcon);</t>
  </si>
  <si>
    <t>c_marker4.tooltip = "&lt;div class=tooltip&gt;1 Ave @ 79 St&lt;/div&gt;";</t>
  </si>
  <si>
    <t>map.addOverlay(c_marker4);</t>
  </si>
  <si>
    <t>c_html4 = "1 Ave @ 79 St&lt;br /&gt;&lt;a href='#' onclick='javascript:open_window(362)'&gt;&lt;img src='http://207.251.86.238/cctv252.jpg' width='176' height='120'&gt;&lt;/a&gt;&lt;br&gt;&lt;!-- &lt;a href=\"#\" onclick=\"GEvent.trigger(c_marker4, 'click');\"&gt;&lt;b&gt;View&lt;/b&gt;&lt;/a&gt; --&gt;";</t>
  </si>
  <si>
    <t>GEvent.addListener(c_marker4, "mouseover", function() {</t>
  </si>
  <si>
    <t>//c_marker4.openInfoWindowHtml(c_html4);</t>
  </si>
  <si>
    <t>showTooltip(c_marker4);</t>
  </si>
  <si>
    <t>GEvent.addListener(c_marker4,"mouseout", function() {</t>
  </si>
  <si>
    <t>GEvent.addListener(c_marker4, "click", function() {</t>
  </si>
  <si>
    <t>open_window(362);</t>
  </si>
  <si>
    <t>//window.open("google_popup.php?cid=362","popup_camera","scrollbars=no,resizable=no,top=100,left=100,width=400,height=320");</t>
  </si>
  <si>
    <t>c_marker5 = new GMarker(new GLatLng("40.7760243030083", "-73.9493179321289"),baseIcon);</t>
  </si>
  <si>
    <t>c_marker5.tooltip = "&lt;div class=tooltip&gt;1 Ave @ 86 St&lt;/div&gt;";</t>
  </si>
  <si>
    <t>map.addOverlay(c_marker5);</t>
  </si>
  <si>
    <t>c_html5 = "1 Ave @ 86 St&lt;br /&gt;&lt;a href='#' onclick='javascript:open_window(370)'&gt;&lt;img src='http://207.251.86.238/cctv263.jpg' width='176' height='120'&gt;&lt;/a&gt;&lt;br&gt;&lt;!-- &lt;a href=\"#\" onclick=\"GEvent.trigger(c_marker5, 'click');\"&gt;&lt;b&gt;View&lt;/b&gt;&lt;/a&gt; --&gt;";</t>
  </si>
  <si>
    <t>GEvent.addListener(c_marker5, "mouseover", function() {</t>
  </si>
  <si>
    <t>//c_marker5.openInfoWindowHtml(c_html5);</t>
  </si>
  <si>
    <t>showTooltip(c_marker5);</t>
  </si>
  <si>
    <t>GEvent.addListener(c_marker5,"mouseout", function() {</t>
  </si>
  <si>
    <t>GEvent.addListener(c_marker5, "click", function() {</t>
  </si>
  <si>
    <t>open_window(370);</t>
  </si>
  <si>
    <t>//window.open("google_popup.php?cid=370","popup_camera","scrollbars=no,resizable=no,top=100,left=100,width=400,height=320");</t>
  </si>
  <si>
    <t>c_marker6 = new GMarker(new GLatLng("40.783304", "-73.944662"),baseIcon);</t>
  </si>
  <si>
    <t>c_marker6.tooltip = "&lt;div class=tooltip&gt;1 Ave @ 96 St&lt;/div&gt;";</t>
  </si>
  <si>
    <t>map.addOverlay(c_marker6);</t>
  </si>
  <si>
    <t>c_html6 = "1 Ave @ 96 St&lt;br /&gt;&lt;a href='#' onclick='javascript:open_window(537)'&gt;&lt;img src='http://207.251.86.238/cctv644.jpg' width='176' height='120'&gt;&lt;/a&gt;&lt;br&gt;&lt;!-- &lt;a href=\"#\" onclick=\"GEvent.trigger(c_marker6, 'click');\"&gt;&lt;b&gt;View&lt;/b&gt;&lt;/a&gt; --&gt;";</t>
  </si>
  <si>
    <t>GEvent.addListener(c_marker6, "mouseover", function() {</t>
  </si>
  <si>
    <t>//c_marker6.openInfoWindowHtml(c_html6);</t>
  </si>
  <si>
    <t>showTooltip(c_marker6);</t>
  </si>
  <si>
    <t>GEvent.addListener(c_marker6,"mouseout", function() {</t>
  </si>
  <si>
    <t>GEvent.addListener(c_marker6, "click", function() {</t>
  </si>
  <si>
    <t>open_window(537);</t>
  </si>
  <si>
    <t>//window.open("google_popup.php?cid=537","popup_camera","scrollbars=no,resizable=no,top=100,left=100,width=400,height=320");</t>
  </si>
  <si>
    <t>c_marker7 = new GMarker(new GLatLng("40.731331", "-73.982561"),baseIcon);</t>
  </si>
  <si>
    <t>c_marker7.tooltip = "&lt;div class=tooltip&gt;1 Ave @ E 14 St&lt;/div&gt;";</t>
  </si>
  <si>
    <t>map.addOverlay(c_marker7);</t>
  </si>
  <si>
    <t>c_html7 = "1 Ave @ E 14 St&lt;br /&gt;&lt;a href='#' onclick='javascript:open_window(789)'&gt;&lt;img src='http://207.251.86.238/cctv696.jpg' width='176' height='120'&gt;&lt;/a&gt;&lt;br&gt;&lt;!-- &lt;a href=\"#\" onclick=\"GEvent.trigger(c_mar&lt;/a7, 'click');\"&gt;&lt;b&gt;View&lt;/b&gt;&lt;/a&gt; --&gt;";</t>
  </si>
  <si>
    <t>GEvent.addListener(c_marker7, "mouseover", function() {</t>
  </si>
  <si>
    <t>//c_marker7.openInfoWindowHtml(c_html7);</t>
  </si>
  <si>
    <t>showTooltip(c_marker7);</t>
  </si>
  <si>
    <t>GEvent.addListener(c_marker7,"mouseout", function() {</t>
  </si>
  <si>
    <t>GEvent.addListener(c_marker7, "click", function() {</t>
  </si>
  <si>
    <t>open_window(789);</t>
  </si>
  <si>
    <t>//window.open("google_popup.php?cid=789","popup_camera","scrollbars=no,resizable=no,top=100,left=100,width=400,height=320");</t>
  </si>
  <si>
    <t>c_marker8 = new GMarker(new GLatLng("40.7429651739036", "-73.9733076095581"),baseIcon);</t>
  </si>
  <si>
    <t>c_marker8.tooltip = "&lt;div class=tooltip&gt;1 Ave and 34 St&lt;/div&gt;";</t>
  </si>
  <si>
    <t>map.addOverlay(c_marker8);</t>
  </si>
  <si>
    <t>c_html8 = "1 Ave and 34 St&lt;br /&gt;&lt;a href='#' onclick='javascript:open_window(553)'&gt;&lt;img src='http://207.251.86.238/cctv494.jpg' width='176' height='120'&gt;&lt;/a&gt;&lt;br&gt;&lt;!-- &lt;a href=\"#\" onclick=\"GEvent.trigger(c_marker8, 'click');\"&gt;&lt;b&gt;View&lt;/b&gt;&lt;/a&gt; --&gt;";</t>
  </si>
  <si>
    <t>GEvent.addListener(c_marker8, "mouseover", function() {</t>
  </si>
  <si>
    <t>//c_marker8.openInfoWindowHtml(c_html8);</t>
  </si>
  <si>
    <t>showTooltip(c_marker8);</t>
  </si>
  <si>
    <t>GEvent.addListener(c_marker8,"mouseout", function() {</t>
  </si>
  <si>
    <t>GEvent.addListener(c_marker8, "click", function() {</t>
  </si>
  <si>
    <t>open_window(553);</t>
  </si>
  <si>
    <t>//window.open("google_popup.php?cid=553","popup_camera","scrollbars=no,resizable=no,top=100,left=100,width=400,height=320");</t>
  </si>
  <si>
    <t>c_marker9 = new GMarker(new GLatLng("40.75492947089871", "-74.00180339813232"),baseIcon);</t>
  </si>
  <si>
    <t>c_marker9.tooltip = "&lt;div class=tooltip&gt;11 Ave @ 34 ST&lt;/div&gt;";</t>
  </si>
  <si>
    <t>map.addOverlay(c_marker9);</t>
  </si>
  <si>
    <t>c_html9 = "11 Ave @ 34 ST&lt;br /&gt;&lt;a href='#' onclick='javascript:open_window(326)'&gt;&lt;img src='http://207.251.86.238/cctv200.jpg' width='176' height='120'&gt;&lt;/a&gt;&lt;br&gt;&lt;!-- &lt;a href=\"#\" onclick=\"GEvent.trigger(c_marker9, 'click');\"&gt;&lt;b&gt;View&lt;/b&gt;&lt;/a&gt; --&gt;";</t>
  </si>
  <si>
    <t>GEvent.addListener(c_marker9, "mouseover", function() {</t>
  </si>
  <si>
    <t>//c_marker9.openInfoWindowHtml(c_html9);</t>
  </si>
  <si>
    <t>showTooltip(c_marker9);</t>
  </si>
  <si>
    <t>GEvent.addListener(c_marker9,"mouseout", function() {</t>
  </si>
  <si>
    <t>GEvent.addListener(c_marker9, "click", function() {</t>
  </si>
  <si>
    <t>open_window(326);</t>
  </si>
  <si>
    <t>//window.open("google_popup.php?cid=326","popup_camera","scrollbars=no,resizable=no,top=100,left=100,width=400,height=320");</t>
  </si>
  <si>
    <t>c_marker10 = new GMarker(new GLatLng("40.75990312387116", "-73.99815559387207"),baseIcon);</t>
  </si>
  <si>
    <t>c_marker10.tooltip = "&lt;div class=tooltip&gt;11 Ave @ 42 St&lt;/div&gt;";</t>
  </si>
  <si>
    <t>map.addOverlay(c_marker10);</t>
  </si>
  <si>
    <t>c_html10 = "11 Ave @ 42 St&lt;br /&gt;&lt;a href='#' onclick='javascript:open_window(192)'&gt;&lt;img src='https://207.251.86.238/cctv31.jpg' width='176' height='120'&gt;&lt;/a&gt;&lt;br&gt;&lt;!-- &lt;a href=\"#\" onclick=\"GEvent.trigger(c_marker10, 'click');\"&gt;&lt;b&gt;View&lt;/b&gt;&lt;/a&gt; --&gt;";</t>
  </si>
  <si>
    <t>GEvent.addListener(c_marker10, "mouseover", function() {</t>
  </si>
  <si>
    <t>//c_marker10.openInfoWindowHtml(c_html10);</t>
  </si>
  <si>
    <t>showTooltip(c_marker10);</t>
  </si>
  <si>
    <t>GEvent.addListener(c_marker10,"mouseout", function() {</t>
  </si>
  <si>
    <t>GEvent.addListener(c_marker10, "click", function() {</t>
  </si>
  <si>
    <t>open_window(192);</t>
  </si>
  <si>
    <t>//window.open("google_popup.php?cid=192","popup_camera","scrollbars=no,resizable=no,top=100,left=100,width=400,height=320");</t>
  </si>
  <si>
    <t>c_marker11 = new GMarker(new GLatLng("40.74182715312056", "-74.00879859924316"),baseIcon2);</t>
  </si>
  <si>
    <t>c_marker11.tooltip = "&lt;div class=tooltip&gt;12 Ave @ 14 St&lt;/div&gt;";</t>
  </si>
  <si>
    <t>map.addOverlay(c_marker11);</t>
  </si>
  <si>
    <t>c_html11 = "12 Ave @ 14 St&lt;br /&gt;&lt;a href='#' onclick='javascript:open_window(548)'&gt;&lt;img src='img/inactive-camera.gif' width='176' height='120'&gt;&lt;/a&gt;&lt;br&gt;&lt;!-- &lt;a href=\"#\" onclick=\"GEvent.trigger(c_marker11, 'click');\"&gt;&lt;b&gt;View&lt;/b&gt;&lt;/a&gt; --&gt;";</t>
  </si>
  <si>
    <t>GEvent.addListener(c_marker11, "mouseover", function() {</t>
  </si>
  <si>
    <t>//c_marker11.openInfoWindowHtml(c_html11);</t>
  </si>
  <si>
    <t>showTooltip(c_marker11);</t>
  </si>
  <si>
    <t>GEvent.addListener(c_marker11,"mouseout", function() {</t>
  </si>
  <si>
    <t>GEvent.addListener(c_marker11, "click", function() {</t>
  </si>
  <si>
    <t>open_window(548);</t>
  </si>
  <si>
    <t>//window.open("google_popup.php?cid=548","popup_camera","scrollbars=no,resizable=no,top=100,left=100,width=400,height=320");</t>
  </si>
  <si>
    <t>c_marker12 = new GMarker(new GLatLng("40.74771213629116", "-74.00789737701416"),baseIcon2);</t>
  </si>
  <si>
    <t>c_marker12.tooltip = "&lt;div class=tooltip&gt;12 Ave @ 22 St&lt;/div&gt;";</t>
  </si>
  <si>
    <t>map.addOverlay(c_marker12);</t>
  </si>
  <si>
    <t>c_html12 = "12 Ave @ 22 St&lt;br /&gt;&lt;a href='#' onclick='javascript:open_window(547)'&gt;&lt;img src='img/inactive-camera.gif' width='176' height='120'&gt;&lt;/a&gt;&lt;br&gt;&lt;!-- &lt;a href=\"#\" onclick=\"GEvent.trigger(c_marker12, 'click');\"&gt;&lt;b&gt;View&lt;/b&gt;&lt;/a&gt; --&gt;";</t>
  </si>
  <si>
    <t>GEvent.addListener(c_marker12, "mouseover", function() {</t>
  </si>
  <si>
    <t>//c_marker12.openInfoWindowHtml(c_html12);</t>
  </si>
  <si>
    <t>showTooltip(c_marker12);</t>
  </si>
  <si>
    <t>GEvent.addListener(c_marker12,"mouseout", function() {</t>
  </si>
  <si>
    <t>GEvent.addListener(c_marker12, "click", function() {</t>
  </si>
  <si>
    <t>open_window(547);</t>
  </si>
  <si>
    <t>//window.open("google_popup.php?cid=547","popup_camera","scrollbars=no,resizable=no,top=100,left=100,width=400,height=320");</t>
  </si>
  <si>
    <t>c_marker13 = new GMarker(new GLatLng("40.75629482445485", "-74.00450706481934"),baseIcon2);</t>
  </si>
  <si>
    <t>c_marker13.tooltip = "&lt;div class=tooltip&gt;12 Ave @ 34 St&lt;/div&gt;";</t>
  </si>
  <si>
    <t>map.addOverlay(c_marker13);</t>
  </si>
  <si>
    <t>c_html13 = "12 Ave @ 34 St&lt;br /&gt;&lt;a href='#' onclick='javascript:open_window(545)'&gt;&lt;img src='img/inactive-camera.gif' width='176' height='120'&gt;&lt;/a&gt;&lt;br&gt;&lt;!-- &lt;a href=\"#\" onclick=\"GEvent.trigger(c_marker13, 'click');\"&gt;&lt;b&gt;View&lt;/b&gt;&lt;/a&gt; --&gt;";</t>
  </si>
  <si>
    <t>GEvent.addListener(c_marker13, "mouseover", function() {</t>
  </si>
  <si>
    <t>//c_marker13.openInfoWindowHtml(c_html13);</t>
  </si>
  <si>
    <t>showTooltip(c_marker13);</t>
  </si>
  <si>
    <t>GEvent.addListener(c_marker13,"mouseout", function() {</t>
  </si>
  <si>
    <t>GEvent.addListener(c_marker13, "click", function() {</t>
  </si>
  <si>
    <t>open_window(545);</t>
  </si>
  <si>
    <t>//window.open("google_popup.php?cid=545","popup_camera","scrollbars=no,resizable=no,top=100,left=100,width=400,height=320");</t>
  </si>
  <si>
    <t>c_marker14 = new GMarker(new GLatLng("40.761268375278135", "-74.00090217590332"),baseIcon2);</t>
  </si>
  <si>
    <t>c_marker14.tooltip = "&lt;div class=tooltip&gt;12 Ave @ 42 St&lt;/div&gt;";</t>
  </si>
  <si>
    <t>map.addOverlay(c_marker14);</t>
  </si>
  <si>
    <t>c_html14 = "12 Ave @ 42 St&lt;br /&gt;&lt;a href='#' onclick='javascript:open_window(544)'&gt;&lt;img src='img/inactive-camera.gif' width='176' height='120'&gt;&lt;/a&gt;&lt;br&gt;&lt;!-- &lt;a href=\"#\" onclick=\"GEvent.trigger(c_marker14, 'click');\"&gt;&lt;b&gt;View&lt;/b&gt;&lt;/a&gt; --&gt;";</t>
  </si>
  <si>
    <t>GEvent.addListener(c_marker14, "mouseover", function() {</t>
  </si>
  <si>
    <t>//c_marker14.openInfoWindowHtml(c_html14);</t>
  </si>
  <si>
    <t>showTooltip(c_marker14);</t>
  </si>
  <si>
    <t>GEvent.addListener(c_marker14,"mouseout", function() {</t>
  </si>
  <si>
    <t>GEvent.addListener(c_marker14, "click", function() {</t>
  </si>
  <si>
    <t>open_window(544);</t>
  </si>
  <si>
    <t>//window.open("google_popup.php?cid=544","popup_camera","scrollbars=no,resizable=no,top=100,left=100,width=400,height=320");</t>
  </si>
  <si>
    <t>c_marker15 = new GMarker(new GLatLng("40.77072684694955", "-73.99420738220215"),baseIcon2);</t>
  </si>
  <si>
    <t>c_marker15.tooltip = "&lt;div class=tooltip&gt;12 Ave @ 57 St&lt;/div&gt;";</t>
  </si>
  <si>
    <t>map.addOverlay(c_marker15);</t>
  </si>
  <si>
    <t>c_html15 = "12 Ave @ 57 St&lt;br /&gt;&lt;a href='#' onclick='javascript:open_window(543)'&gt;&lt;img src='img/inactive-camera.gif' width='176' height='120'&gt;&lt;/a&gt;&lt;br&gt;&lt;!-- &lt;a href=\"#\" onclick=\"GEvent.trigger(c_marker15, 'click');\"&gt;&lt;b&gt;View&lt;/b&gt;&lt;/a&gt; --&gt;";</t>
  </si>
  <si>
    <t>GEvent.addListener(c_marker15, "mouseover", function() {</t>
  </si>
  <si>
    <t>//c_marker15.openInfoWindowHtml(c_html15);</t>
  </si>
  <si>
    <t>showTooltip(c_marker15);</t>
  </si>
  <si>
    <t>GEvent.addListener(c_marker15,"mouseout", function() {</t>
  </si>
  <si>
    <t>GEvent.addListener(c_marker15, "click", function() {</t>
  </si>
  <si>
    <t>open_window(543);</t>
  </si>
  <si>
    <t>//window.open("google_popup.php?cid=543","popup_camera","scrollbars=no,resizable=no,top=100,left=100,width=400,height=320");</t>
  </si>
  <si>
    <t>c_marker16 = new GMarker(new GLatLng("40.792531", "-73.9402627"),baseIcon);</t>
  </si>
  <si>
    <t>c_marker16.tooltip = "&lt;div class=tooltip&gt;2 Ave @ 110 St&lt;/div&gt;";</t>
  </si>
  <si>
    <t>map.addOverlay(c_marker16);</t>
  </si>
  <si>
    <t>c_html16 = "2 Ave @ 110 St&lt;br /&gt;&lt;a href='#' onclick='javascript:open_window(363)'&gt;&lt;img src='http://207.251.86.238/cctv251.jpg' width='176' height='120'&gt;&lt;/a&gt;&lt;br&gt;&lt;!-- &lt;a href=\"#\" onclick=\"GEvent.trigger(c_marker16, 'click');\"&gt;&lt;b&gt;View&lt;/b&gt;&lt;/a&gt; --&gt;";</t>
  </si>
  <si>
    <t>GEvent.addListener(c_marker16, "mouseover", function() {</t>
  </si>
  <si>
    <t>//c_marker16.openInfoWindowHtml(c_html16);</t>
  </si>
  <si>
    <t>showTooltip(c_marker16);</t>
  </si>
  <si>
    <t>GEvent.addListener(c_marker16,"mouseout", function() {</t>
  </si>
  <si>
    <t>GEvent.addListener(c_marker16, "click", function() {</t>
  </si>
  <si>
    <t>open_window(363);</t>
  </si>
  <si>
    <t>//window.open("google_popup.php?cid=363","popup_camera","scrollbars=no,resizable=no,top=100,left=100,width=400,height=320");</t>
  </si>
  <si>
    <t>c_marker17 = new GMarker(new GLatLng("40.80195299186528", "-73.9333963394165"),baseIcon);</t>
  </si>
  <si>
    <t>c_marker17.tooltip = "&lt;div class=tooltip&gt;2 Ave @ 125 St&lt;/div&gt;";</t>
  </si>
  <si>
    <t>map.addOverlay(c_marker17);</t>
  </si>
  <si>
    <t>c_html17 = "2 Ave @ 125 St&lt;br /&gt;&lt;a href='#' onclick='javascript:open_window(247)'&gt;&lt;img src='http://207.251.86.238/cctv102.jpg' width='176' height='120'&gt;&lt;/a&gt;&lt;br&gt;&lt;!-- &lt;a href=\"#\" onclick=\"GEvent.trigger(c_marker17, 'click');\"&gt;&lt;b&gt;View&lt;/b&gt;&lt;/a&gt; --&gt;";</t>
  </si>
  <si>
    <t>GEvent.addListener(c_marker17, "mouseover", function() {</t>
  </si>
  <si>
    <t>//c_marker17.openInfoWindowHtml(c_html17);</t>
  </si>
  <si>
    <t>showTooltip(c_marker17);</t>
  </si>
  <si>
    <t>GEvent.addListener(c_marker17,"mouseout", function() {</t>
  </si>
  <si>
    <t>GEvent.addListener(c_marker17, "click", function() {</t>
  </si>
  <si>
    <t>open_window(247);</t>
  </si>
  <si>
    <t>//window.open("google_popup.php?cid=247","popup_camera","scrollbars=no,resizable=no,top=100,left=100,width=400,height=320");</t>
  </si>
  <si>
    <t>c_marker18 = new GMarker(new GLatLng("40.737876", "-73.980926"),baseIcon);</t>
  </si>
  <si>
    <t>c_marker18.tooltip = "&lt;div class=tooltip&gt;2 Ave @ 23 St&lt;/div&gt;";</t>
  </si>
  <si>
    <t>map.addOverlay(c_marker18);</t>
  </si>
  <si>
    <t>c_html18 = "2 Ave @ 23 St&lt;br /&gt;&lt;a href='#' onclick='javascript:open_window(794)'&gt;&lt;img src='http://207.251.86.238/cctv699.jpg' width='176' height='120'&gt;&lt;/a&gt;&lt;br&gt;&lt;!-- &lt;a href=\"#\" onclick=\"GEvent.trigger(c_marker18, 'click');\"&gt;&lt;b&gt;View&lt;/b&gt;&lt;/a&gt; --&gt;";</t>
  </si>
  <si>
    <t>GEvent.addListener(c_marker18, "mouseover", function() {</t>
  </si>
  <si>
    <t>//c_marker18.openInfoWindowHtml(c_html18);</t>
  </si>
  <si>
    <t>showTooltip(c_marker18);</t>
  </si>
  <si>
    <t>GEvent.addListener(c_marker18,"mouseout", function() {</t>
  </si>
  <si>
    <t>GEvent.addListener(c_marker18, "click", function() {</t>
  </si>
  <si>
    <t>open_window(794);</t>
  </si>
  <si>
    <t>//window.open("google_popup.php?cid=794","popup_camera","scrollbars=no,resizable=no,top=100,left=100,width=400,height=320");</t>
  </si>
  <si>
    <t>c_marker19 = new GMarker(new GLatLng("40.745338697450066", "-73.97489547729492"),baseIcon);</t>
  </si>
  <si>
    <t>c_marker19.tooltip = "&lt;div class=tooltip&gt;2 Ave @ 36 St-Midtown Tunnel&lt;/div&gt;";</t>
  </si>
  <si>
    <t>map.addOverlay(c_marker19);</t>
  </si>
  <si>
    <t>c_html19 = "2 Ave @ 36 St-Midtown Tunnel&lt;br /&gt;&lt;a href='#' onclick='javascript:open_window(165)'&gt;&lt;img src='http://207.251.86.238/cctv4.jpg' width='176' height='120'&gt;&lt;/a&gt;&lt;br&gt;&lt;!-- &lt;a href=\"#\" onclick=\"GEvent.trigger(c_marker19, 'click');\"&gt;&lt;b&gt;View&lt;/b&gt;&lt;/a&gt; --&gt;";</t>
  </si>
  <si>
    <t>GEvent.addListener(c_marker19, "mouseover", function() {</t>
  </si>
  <si>
    <t>//c_marker19.openInfoWindowHtml(c_html19);</t>
  </si>
  <si>
    <t>showTooltip(c_marker19);</t>
  </si>
  <si>
    <t>GEvent.addListener(c_marker19,"mouseout", function() {</t>
  </si>
  <si>
    <t>GEvent.addListener(c_marker19, "click", function() {</t>
  </si>
  <si>
    <t>open_window(165);</t>
  </si>
  <si>
    <t>//window.open("google_popup.php?cid=165","popup_camera","scrollbars=no,resizable=no,top=100,left=100,width=400,height=320");</t>
  </si>
  <si>
    <t>c_marker20 = new GMarker(new GLatLng("40.74904512643806", "-73.97197723388672"),baseIcon);</t>
  </si>
  <si>
    <t>c_marker20.tooltip = "&lt;div class=tooltip&gt;2 Ave @ 42 St&lt;/div&gt;";</t>
  </si>
  <si>
    <t>map.addOverlay(c_marker20);</t>
  </si>
  <si>
    <t>c_html20 = "2 Ave @ 42 St&lt;br /&gt;&lt;a href='#' onclick='javascript:open_window(551)'&gt;&lt;img src='http://207.251.86.238/cctv491.jpg' width='176' height='120'&gt;&lt;/a&gt;&lt;br&gt;&lt;!-- &lt;a href=\"#\" onclick=\"GEvent.trigger(c_marker20, 'click');\"&gt;&lt;b&gt;View&lt;/b&gt;&lt;/a&gt; --&gt;";</t>
  </si>
  <si>
    <t>GEvent.addListener(c_marker20, "mouseover", function() {</t>
  </si>
  <si>
    <t>//c_marker20.openInfoWindowHtml(c_html20);</t>
  </si>
  <si>
    <t>showTooltip(c_marker20);</t>
  </si>
  <si>
    <t>GEvent.addListener(c_marker20,"mouseout", function() {</t>
  </si>
  <si>
    <t>GEvent.addListener(c_marker20, "click", function() {</t>
  </si>
  <si>
    <t>open_window(551);</t>
  </si>
  <si>
    <t>//window.open("google_popup.php?cid=551","popup_camera","scrollbars=no,resizable=no,top=100,left=100,width=400,height=320");</t>
  </si>
  <si>
    <t>c_marker21 = new GMarker(new GLatLng("40.7534015420061", "-73.96884441375732"),baseIcon);</t>
  </si>
  <si>
    <t>c_marker21.tooltip = "&lt;div class=tooltip&gt;2 Ave @ 49 St&lt;/div&gt;";</t>
  </si>
  <si>
    <t>map.addOverlay(c_marker21);</t>
  </si>
  <si>
    <t>c_html21 = "2 Ave @ 49 St&lt;br /&gt;&lt;a href='#' onclick='javascript:open_window(366)'&gt;&lt;img src='http://207.251.86.238/cctv258.jpg' width='176' height='120'&gt;&lt;/a&gt;&lt;br&gt;&lt;!-- &lt;a href=\"#\" onclick=\"GEvent.trigger(c_marker21, 'click');\"&gt;&lt;b&gt;View&lt;/b&gt;&lt;/a&gt; --&gt;";</t>
  </si>
  <si>
    <t>GEvent.addListener(c_marker21, "mouseover", function() {</t>
  </si>
  <si>
    <t>//c_marker21.openInfoWindowHtml(c_html21);</t>
  </si>
  <si>
    <t>showTooltip(c_marker21);</t>
  </si>
  <si>
    <t>GEvent.addListener(c_marker21,"mouseout", function() {</t>
  </si>
  <si>
    <t>GEvent.addListener(c_marker21, "click", function() {</t>
  </si>
  <si>
    <t>open_window(366);</t>
  </si>
  <si>
    <t>//window.open("google_popup.php?cid=366","popup_camera","scrollbars=no,resizable=no,top=100,left=100,width=400,height=320");</t>
  </si>
  <si>
    <t>c_marker22 = new GMarker(new GLatLng("40.7534015420061", "-73.96884441375732"),baseIcon);</t>
  </si>
  <si>
    <t>c_marker22.tooltip = "&lt;div class=tooltip&gt;2 Ave @ 49 St&lt;/div&gt;";</t>
  </si>
  <si>
    <t>map.addOverlay(c_marker22);</t>
  </si>
  <si>
    <t>c_html22 = "2 Ave @ 49 St&lt;br /&gt;&lt;a href='#' onclick='javascript:open_window(556)'&gt;&lt;img src='http://207.251.86.238/cctv497.jpg' width='176' height='120'&gt;&lt;/a&gt;&lt;br&gt;&lt;!-- &lt;a href=\"#\" onclick=\"GEvent.trigger(c_marker22, 'click');\"&gt;&lt;b&gt;View&lt;/b&gt;&lt;/a&gt; --&gt;";</t>
  </si>
  <si>
    <t>GEvent.addListener(c_marker22, "mouseover", function() {</t>
  </si>
  <si>
    <t>//c_marker22.openInfoWindowHtml(c_html22);</t>
  </si>
  <si>
    <t>showTooltip(c_marker22);</t>
  </si>
  <si>
    <t>GEvent.addListener(c_marker22,"mouseout", function() {</t>
  </si>
  <si>
    <t>GEvent.addListener(c_marker22, "click", function() {</t>
  </si>
  <si>
    <t>open_window(556);</t>
  </si>
  <si>
    <t>//window.open("google_popup.php?cid=556","popup_camera","scrollbars=no,resizable=no,top=100,left=100,width=400,height=320");</t>
  </si>
  <si>
    <t>c_marker23 = new GMarker(new GLatLng("40.75925299429778", "-73.96468162536621"),baseIcon);</t>
  </si>
  <si>
    <t>c_marker23.tooltip = "&lt;div class=tooltip&gt;2 Ave @ 58 St&lt;/div&gt;";</t>
  </si>
  <si>
    <t>map.addOverlay(c_marker23);</t>
  </si>
  <si>
    <t>c_html23 = "2 Ave @ 58 St&lt;br /&gt;&lt;a href='#' onclick='javascript:open_window(472)'&gt;&lt;img src='http://207.251.86.238/cctv400.jpg' width='176' height='120'&gt;&lt;/a&gt;&lt;br&gt;&lt;!-- &lt;a href=\"#\" onclick=\"GEvent.trigger(c_marker23, 'click');\"&gt;&lt;b&gt;View&lt;/b&gt;&lt;/a&gt; --&gt;";</t>
  </si>
  <si>
    <t>GEvent.addListener(c_marker23, "mouseover", function() {</t>
  </si>
  <si>
    <t>//c_marker23.openInfoWindowHtml(c_html23);</t>
  </si>
  <si>
    <t>showTooltip(c_marker23);</t>
  </si>
  <si>
    <t>GEvent.addListener(c_marker23,"mouseout", function() {</t>
  </si>
  <si>
    <t>GEvent.addListener(c_marker23, "click", function() {</t>
  </si>
  <si>
    <t>open_window(472);</t>
  </si>
  <si>
    <t>//window.open("google_popup.php?cid=472","popup_camera","scrollbars=no,resizable=no,top=100,left=100,width=400,height=320");</t>
  </si>
  <si>
    <t>c_marker24 = new GMarker(new GLatLng("40.75990312387116", "-73.96412372589111"),baseIcon2);</t>
  </si>
  <si>
    <t>c_marker24.tooltip = "&lt;div class=tooltip&gt;2 Ave @ 59 St (QBB)&lt;/div&gt;";</t>
  </si>
  <si>
    <t>map.addOverlay(c_marker24);</t>
  </si>
  <si>
    <t>c_html24 = "2 Ave @ 59 St (QBB)&lt;br /&gt;&lt;a href='#' onclick='javascript:open_window(164)'&gt;&lt;img src='img/inactive-camera.gif' width='176' height='120'&gt;&lt;/a&gt;&lt;br&gt;&lt;!-- &lt;a href=\"#\" onclick=\"GEvent.trigger(c_marker24, 'click');\"&gt;&lt;b&gt;View&lt;/b&gt;&lt;/a&gt; --&gt;";</t>
  </si>
  <si>
    <t>GEvent.addListener(c_marker24, "mouseover", function() {</t>
  </si>
  <si>
    <t>//c_marker24.openInfoWindowHtml(c_html24);</t>
  </si>
  <si>
    <t>showTooltip(c_marker24);</t>
  </si>
  <si>
    <t>GEvent.addListener(c_marker24,"mouseout", function() {</t>
  </si>
  <si>
    <t>GEvent.addListener(c_marker24, "click", function() {</t>
  </si>
  <si>
    <t>open_window(164);</t>
  </si>
  <si>
    <t>//window.open("google_popup.php?cid=164","popup_camera","scrollbars=no,resizable=no,top=100,left=100,width=400,height=320");</t>
  </si>
  <si>
    <t>c_marker25 = new GMarker(new GLatLng("40.86283581665962", "-73.91700267791748"),baseIcon);</t>
  </si>
  <si>
    <t>c_marker25.tooltip = "&lt;div class=tooltip&gt;207 ST @ 9 Ave&lt;/div&gt;";</t>
  </si>
  <si>
    <t>map.addOverlay(c_marker25);</t>
  </si>
  <si>
    <t>c_html25 = "207 ST @ 9 Ave&lt;br /&gt;&lt;a href='#' onclick='javascript:open_window(328)'&gt;&lt;img src='http://207.251.86.238/cctv203.jpg' width='176' height='120'&gt;&lt;/a&gt;&lt;br&gt;&lt;!-- &lt;a href=\"#\" onclick=\"GEvent.trigger(c_marker25, 'click');\"&gt;&lt;b&gt;View&lt;/b&gt;&lt;/a&gt; --&gt;";</t>
  </si>
  <si>
    <t>GEvent.addListener(c_marker25, "mouseover", function() {</t>
  </si>
  <si>
    <t>//c_marker25.openInfoWindowHtml(c_html25);</t>
  </si>
  <si>
    <t>showTooltip(c_marker25);</t>
  </si>
  <si>
    <t>GEvent.addListener(c_marker25,"mouseout", function() {</t>
  </si>
  <si>
    <t>GEvent.addListener(c_marker25, "click", function() {</t>
  </si>
  <si>
    <t>open_window(328);</t>
  </si>
  <si>
    <t>//window.open("google_popup.php?cid=328","popup_camera","scrollbars=no,resizable=no,top=100,left=100,width=400,height=320");</t>
  </si>
  <si>
    <t>c_marker26 = new GMarker(new GLatLng("40.737990253855365", "-73.98296356201172"),baseIcon);</t>
  </si>
  <si>
    <t>c_marker26.tooltip = "&lt;div class=tooltip&gt;3 Ave @ 23 St&lt;/div&gt;";</t>
  </si>
  <si>
    <t>map.addOverlay(c_marker26);</t>
  </si>
  <si>
    <t>c_html26 = "3 Ave @ 23 St&lt;br /&gt;&lt;a href='#' onclick='javascript:open_window(495)'&gt;&lt;img src='http://207.251.86.238/cctv430.jpg' width='176' height='120'&gt;&lt;/a&gt;&lt;br&gt;&lt;!-- &lt;a href=\"#\" onclick=\"GEvent.trigger(c_marker26, 'click');\"&gt;&lt;b&gt;View&lt;/b&gt;&lt;/a&gt; --&gt;";</t>
  </si>
  <si>
    <t>GEvent.addListener(c_marker26, "mouseover", function() {</t>
  </si>
  <si>
    <t>//c_marker26.openInfoWindowHtml(c_html26);</t>
  </si>
  <si>
    <t>showTooltip(c_marker26);</t>
  </si>
  <si>
    <t>GEvent.addListener(c_marker26,"mouseout", function() {</t>
  </si>
  <si>
    <t>GEvent.addListener(c_marker26, "click", function() {</t>
  </si>
  <si>
    <t>open_window(495);</t>
  </si>
  <si>
    <t>//window.open("google_popup.php?cid=495","popup_camera","scrollbars=no,resizable=no,top=100,left=100,width=400,height=320");</t>
  </si>
  <si>
    <t>c_marker27 = new GMarker(new GLatLng("40.74481848035928", "-73.97798538208008"),baseIcon);</t>
  </si>
  <si>
    <t>c_marker27.tooltip = "&lt;div class=tooltip&gt;3 AVE @ 34 ST&lt;/div&gt;";</t>
  </si>
  <si>
    <t>map.addOverlay(c_marker27);</t>
  </si>
  <si>
    <t>c_html27 = "3 AVE @ 34 ST&lt;br /&gt;&lt;a href='#' onclick='javascript:open_window(403)'&gt;&lt;img src='http://207.251.86.238/cctv431.jpg' width='176' height='120'&gt;&lt;/a&gt;&lt;br&gt;&lt;!-- &lt;a href=\"#\" onclick=\"GEvent.trigger(c_marker27, 'click');\"&gt;&lt;b&gt;View&lt;/b&gt;&lt;/a&gt; --&gt;";</t>
  </si>
  <si>
    <t>GEvent.addListener(c_marker27, "mouseover", function() {</t>
  </si>
  <si>
    <t>//c_marker27.openInfoWindowHtml(c_html27);</t>
  </si>
  <si>
    <t>showTooltip(c_marker27);</t>
  </si>
  <si>
    <t>GEvent.addListener(c_marker27,"mouseout", function() {</t>
  </si>
  <si>
    <t>GEvent.addListener(c_marker27, "click", function() {</t>
  </si>
  <si>
    <t>open_window(403);</t>
  </si>
  <si>
    <t>//window.open("google_popup.php?cid=403","popup_camera","scrollbars=no,resizable=no,top=100,left=100,width=400,height=320");</t>
  </si>
  <si>
    <t>c_marker28 = new GMarker(new GLatLng("40.74989042341799", "-73.97429466247559"),baseIcon);</t>
  </si>
  <si>
    <t>c_marker28.tooltip = "&lt;div class=tooltip&gt;3 Ave @ 42 St&lt;/div&gt;";</t>
  </si>
  <si>
    <t>map.addOverlay(c_marker28);</t>
  </si>
  <si>
    <t>c_html28 = "3 Ave @ 42 St&lt;br /&gt;&lt;a href='#' onclick='javascript:open_window(398)'&gt;&lt;img src='http://207.251.86.238/cctv290.jpg' width='176' height='120'&gt;&lt;/a&gt;&lt;br&gt;&lt;!-- &lt;a href=\"#\" onclick=\"GEvent.trigger(c_marker28, 'click');\"&gt;&lt;b&gt;View&lt;/b&gt;&lt;/a&gt; --&gt;";</t>
  </si>
  <si>
    <t>GEvent.addListener(c_marker28, "mouseover", function() {</t>
  </si>
  <si>
    <t>//c_marker28.openInfoWindowHtml(c_html28);</t>
  </si>
  <si>
    <t>showTooltip(c_marker28);</t>
  </si>
  <si>
    <t>GEvent.addListener(c_marker28,"mouseout", function() {</t>
  </si>
  <si>
    <t>GEvent.addListener(c_marker28, "click", function() {</t>
  </si>
  <si>
    <t>open_window(398);</t>
  </si>
  <si>
    <t>//window.open("google_popup.php?cid=398","popup_camera","scrollbars=no,resizable=no,top=100,left=100,width=400,height=320");</t>
  </si>
  <si>
    <t>c_marker29 = new GMarker(new GLatLng("40.75440932883489", "-73.97116184234619"),baseIcon);</t>
  </si>
  <si>
    <t>c_marker29.tooltip = "&lt;div class=tooltip&gt;3 Ave @ 49 St&lt;/div&gt;";</t>
  </si>
  <si>
    <t>map.addOverlay(c_marker29);</t>
  </si>
  <si>
    <t>c_html29 = "3 Ave @ 49 St&lt;br /&gt;&lt;a href='#' onclick='javascript:open_window(410)'&gt;&lt;img src='http://207.251.86.238/cctv429.jpg' width='176' height='120'&gt;&lt;/a&gt;&lt;br&gt;&lt;!-- &lt;a href=\"#\" onclick=\"GEvent.trigger(c_marker29, 'click');\"&gt;&lt;b&gt;View&lt;/b&gt;&lt;/a&gt; --&gt;";</t>
  </si>
  <si>
    <t>GEvent.addListener(c_marker29, "mouseover", function() {</t>
  </si>
  <si>
    <t>//c_marker29.openInfoWindowHtml(c_html29);</t>
  </si>
  <si>
    <t>showTooltip(c_marker29);</t>
  </si>
  <si>
    <t>GEvent.addListener(c_marker29,"mouseout", function() {</t>
  </si>
  <si>
    <t>GEvent.addListener(c_marker29, "click", function() {</t>
  </si>
  <si>
    <t>open_window(410);</t>
  </si>
  <si>
    <t>//window.open("google_popup.php?cid=410","popup_camera","scrollbars=no,resizable=no,top=100,left=100,width=400,height=320");</t>
  </si>
  <si>
    <t>c_marker30 = new GMarker(new GLatLng("40.75944803383743", "-73.96734237670898"),baseIcon);</t>
  </si>
  <si>
    <t>c_marker30.tooltip = "&lt;div class=tooltip&gt;3 Ave @ 57 St&lt;/div&gt;";</t>
  </si>
  <si>
    <t>map.addOverlay(c_marker30);</t>
  </si>
  <si>
    <t>c_html30 = "3 Ave @ 57 St&lt;br /&gt;&lt;a href='#' onclick='javascript:open_window(399)'&gt;&lt;img src='http://207.251.86.238/cctv428.jpg' width='176' height='120'&gt;&lt;/a&gt;&lt;br&gt;&lt;!-- &lt;a href=\"#\" onclick=\"GEvent.trigger(c_marker30, 'click');\"&gt;&lt;b&gt;View&lt;/b&gt;&lt;/a&gt; --&gt;";</t>
  </si>
  <si>
    <t>GEvent.addListener(c_marker30, "mouseover", function() {</t>
  </si>
  <si>
    <t>//c_marker30.openInfoWindowHtml(c_html30);</t>
  </si>
  <si>
    <t>showTooltip(c_marker30);</t>
  </si>
  <si>
    <t>GEvent.addListener(c_marker30,"mouseout", function() {</t>
  </si>
  <si>
    <t>GEvent.addListener(c_marker30, "click", function() {</t>
  </si>
  <si>
    <t>open_window(399);</t>
  </si>
  <si>
    <t>//window.open("google_popup.php?cid=399","popup_camera","scrollbars=no,resizable=no,top=100,left=100,width=400,height=320");</t>
  </si>
  <si>
    <t>c_marker31 = new GMarker(new GLatLng("40.76071577689616", "-73.96639823913574"),baseIcon);</t>
  </si>
  <si>
    <t>c_marker31.tooltip = "&lt;div class=tooltip&gt;3 Ave @ 59 St&lt;/div&gt;";</t>
  </si>
  <si>
    <t>map.addOverlay(c_marker31);</t>
  </si>
  <si>
    <t>c_html31 = "3 Ave @ 59 St&lt;br /&gt;&lt;a href='#' onclick='javascript:open_window(400)'&gt;&lt;img src='http://207.251.86.238/cctv432.jpg' width='176' height='120'&gt;&lt;/a&gt;&lt;br&gt;&lt;!-- &lt;a href=\"#\" onclick=\"GEvent.trigger(c_marker31, 'click');\"&gt;&lt;b&gt;View&lt;/b&gt;&lt;/a&gt; --&gt;";</t>
  </si>
  <si>
    <t>GEvent.addListener(c_marker31, "mouseover", function() {</t>
  </si>
  <si>
    <t>//c_marker31.openInfoWindowHtml(c_html31);</t>
  </si>
  <si>
    <t>showTooltip(c_marker31);</t>
  </si>
  <si>
    <t>GEvent.addListener(c_marker31,"mouseout", function() {</t>
  </si>
  <si>
    <t>GEvent.addListener(c_marker31, "click", function() {</t>
  </si>
  <si>
    <t>open_window(400);</t>
  </si>
  <si>
    <t>//window.open("google_popup.php?cid=400","popup_camera","scrollbars=no,resizable=no,top=100,left=100,width=400,height=320");</t>
  </si>
  <si>
    <t>c_marker32 = new GMarker(new GLatLng("40.74068911286629", "-73.9894437789917"),baseIcon);</t>
  </si>
  <si>
    <t>c_marker32.tooltip = "&lt;div class=tooltip&gt;5 Ave @ 23 St&lt;/div&gt;";</t>
  </si>
  <si>
    <t>map.addOverlay(c_marker32);</t>
  </si>
  <si>
    <t>c_html32 = "5 Ave @ 23 St&lt;br /&gt;&lt;a href='#' onclick='javascript:open_window(168)'&gt;&lt;img src='http://207.251.86.238/cctv7.jpg' width='176' height='120'&gt;&lt;/a&gt;&lt;br&gt;&lt;!-- &lt;a href=\"#\" onclick=\"GEvent.trigger(c_marker32, 'click');\"&gt;&lt;b&gt;View&lt;/b&gt;&lt;/a&gt; --&gt;";</t>
  </si>
  <si>
    <t>GEvent.addListener(c_marker32, "mouseover", function() {</t>
  </si>
  <si>
    <t>//c_marker32.openInfoWindowHtml(c_html32);</t>
  </si>
  <si>
    <t>showTooltip(c_marker32);</t>
  </si>
  <si>
    <t>GEvent.addListener(c_marker32,"mouseout", function() {</t>
  </si>
  <si>
    <t>GEvent.addListener(c_marker32, "click", function() {</t>
  </si>
  <si>
    <t>open_window(168);</t>
  </si>
  <si>
    <t>//window.open("google_popup.php?cid=168","popup_camera","scrollbars=no,resizable=no,top=100,left=100,width=400,height=320");</t>
  </si>
  <si>
    <t>c_marker33 = new GMarker(new GLatLng("40.747549574689174", "-73.98446559906006"),baseIcon);</t>
  </si>
  <si>
    <t>c_marker33.tooltip = "&lt;div class=tooltip&gt;5 Ave @ 34 St&lt;/div&gt;";</t>
  </si>
  <si>
    <t>map.addOverlay(c_marker33);</t>
  </si>
  <si>
    <t>c_html33 = "5 Ave @ 34 St&lt;br /&gt;&lt;a href='#' onclick='javascript:open_window(415)'&gt;&lt;img src='http://207.251.86.238/cctv305.jpg' width='176' height='120'&gt;&lt;/a&gt;&lt;br&gt;&lt;!-- &lt;a href=\"#\" onclick=\"GEvent.trigger(c_marker33, 'click');\"&gt;&lt;b&gt;View&lt;/b&gt;&lt;/a&gt; --&gt;";</t>
  </si>
  <si>
    <t>GEvent.addListener(c_marker33, "mouseover", function() {</t>
  </si>
  <si>
    <t>//c_marker33.openInfoWindowHtml(c_html33);</t>
  </si>
  <si>
    <t>showTooltip(c_marker33);</t>
  </si>
  <si>
    <t>GEvent.addListener(c_marker33,"mouseout", function() {</t>
  </si>
  <si>
    <t>GEvent.addListener(c_marker33, "click", function() {</t>
  </si>
  <si>
    <t>open_window(415);</t>
  </si>
  <si>
    <t>//window.open("google_popup.php?cid=415","popup_camera","scrollbars=no,resizable=no,top=100,left=100,width=400,height=320");</t>
  </si>
  <si>
    <t>c_marker34 = new GMarker(new GLatLng("40.752621309453865", "-73.98068904876709"),baseIcon);</t>
  </si>
  <si>
    <t>c_marker34.tooltip = "&lt;div class=tooltip&gt;5 Ave @ 42 St&lt;/div&gt;";</t>
  </si>
  <si>
    <t>map.addOverlay(c_marker34);</t>
  </si>
  <si>
    <t>c_html34 = "5 Ave @ 42 St&lt;br /&gt;&lt;a href='#' onclick='javascript:open_window(523)'&gt;&lt;img src='http://' width='176' height='120'&gt;&lt;/a&gt;&lt;br&gt;&lt;!-- &lt;a href=\"#\" onclick=\"GEvent.trigger(c_marker34, 'click');\"&gt;&lt;b&gt;View&lt;/b&gt;&lt;/a&gt; --&gt;";</t>
  </si>
  <si>
    <t>GEvent.addListener(c_marker34, "mouseover", function() {</t>
  </si>
  <si>
    <t>//c_marker34.openInfoWindowHtml(c_html34);</t>
  </si>
  <si>
    <t>showTooltip(c_marker34);</t>
  </si>
  <si>
    <t>GEvent.addListener(c_marker34,"mouseout", function() {</t>
  </si>
  <si>
    <t>GEvent.addListener(c_marker34, "click", function() {</t>
  </si>
  <si>
    <t>open_window(523);</t>
  </si>
  <si>
    <t>//window.open("google_popup.php?cid=523","popup_camera","scrollbars=no,resizable=no,top=100,left=100,width=400,height=320");</t>
  </si>
  <si>
    <t>c_marker35 = new GMarker(new GLatLng("40.75710752159198", "-73.9775562286377"),baseIcon);</t>
  </si>
  <si>
    <t>c_marker35.tooltip = "&lt;div class=tooltip&gt;5 Ave @ 49 St&lt;/div&gt;";</t>
  </si>
  <si>
    <t>map.addOverlay(c_marker35);</t>
  </si>
  <si>
    <t>c_html35 = "5 Ave @ 49 St&lt;br /&gt;&lt;a href='#' onclick='javascript:open_window(169)'&gt;&lt;img src='http://207.251.86.238/cctv8.jpg' width='176' height='120'&gt;&lt;/a&gt;&lt;br&gt;&lt;!-- &lt;a href=\"#\" onclick=\"GEvent.trigger(c_marker35, 'click');\"&gt;&lt;b&gt;View&lt;/b&gt;&lt;/a&gt; --&gt;";</t>
  </si>
  <si>
    <t>GEvent.addListener(c_marker35, "mouseover", function() {</t>
  </si>
  <si>
    <t>//c_marker35.openInfoWindowHtml(c_html35);</t>
  </si>
  <si>
    <t>showTooltip(c_marker35);</t>
  </si>
  <si>
    <t>GEvent.addListener(c_marker35,"mouseout", function() {</t>
  </si>
  <si>
    <t>GEvent.addListener(c_marker35, "click", function() {</t>
  </si>
  <si>
    <t>open_window(169);</t>
  </si>
  <si>
    <t>//window.open("google_popup.php?cid=169","popup_camera","scrollbars=no,resizable=no,top=100,left=100,width=400,height=320");</t>
  </si>
  <si>
    <t>c_marker36 = new GMarker(new GLatLng("40.76217852730423", "-73.97377967834473"),baseIcon);</t>
  </si>
  <si>
    <t>c_marker36.tooltip = "&lt;div class=tooltip&gt;5 Ave @ 57 St&lt;/div&gt;";</t>
  </si>
  <si>
    <t>map.addOverlay(c_marker36);</t>
  </si>
  <si>
    <t>c_html36 = "5 Ave @ 57 St&lt;br /&gt;&lt;a href='#' onclick='javascript:open_window(409)'&gt;&lt;img src='http://207.251.86.238/cctv299.jpg' width='176' height='120'&gt;&lt;/a&gt;&lt;br&gt;&lt;!-- &lt;a href=\"#\" onclick=\"GEvent.trigger(c_marker36, 'click');\"&gt;&lt;b&gt;View&lt;/b&gt;&lt;/a&gt; --&gt;";</t>
  </si>
  <si>
    <t>GEvent.addListener(c_marker36, "mouseover", function() {</t>
  </si>
  <si>
    <t>//c_marker36.openInfoWindowHtml(c_html36);</t>
  </si>
  <si>
    <t>showTooltip(c_marker36);</t>
  </si>
  <si>
    <t>GEvent.addListener(c_marker36,"mouseout", function() {</t>
  </si>
  <si>
    <t>GEvent.addListener(c_marker36, "click", function() {</t>
  </si>
  <si>
    <t>open_window(409);</t>
  </si>
  <si>
    <t>//window.open("google_popup.php?cid=409","popup_camera","scrollbars=no,resizable=no,top=100,left=100,width=400,height=320");</t>
  </si>
  <si>
    <t>c_marker37 = new GMarker(new GLatLng("40.7715393676332", "-73.9669132232666"),baseIcon);</t>
  </si>
  <si>
    <t>c_marker37.tooltip = "&lt;div class=tooltip&gt;5 Ave @ 72 St&lt;/div&gt;";</t>
  </si>
  <si>
    <t>map.addOverlay(c_marker37);</t>
  </si>
  <si>
    <t>c_html37 = "5 Ave @ 72 St&lt;br /&gt;&lt;a href='#' onclick='javascript:open_window(525)'&gt;&lt;img src='http://207.251.86.238/cctv465.jpg' width='176' height='120'&gt;&lt;/a&gt;&lt;br&gt;&lt;!-- &lt;a href=\"#\" onclick=\"GEvent.trigger(c_marker37, 'click');\"&gt;&lt;b&gt;View&lt;/b&gt;&lt;/a&gt; --&gt;";</t>
  </si>
  <si>
    <t>GEvent.addListener(c_marker37, "mouseover", function() {</t>
  </si>
  <si>
    <t>//c_marker37.openInfoWindowHtml(c_html37);</t>
  </si>
  <si>
    <t>showTooltip(c_marker37);</t>
  </si>
  <si>
    <t>GEvent.addListener(c_marker37,"mouseout", function() {</t>
  </si>
  <si>
    <t>GEvent.addListener(c_marker37, "click", function() {</t>
  </si>
  <si>
    <t>open_window(525);</t>
  </si>
  <si>
    <t>//window.open("google_popup.php?cid=525","popup_camera","scrollbars=no,resizable=no,top=100,left=100,width=400,height=320");</t>
  </si>
  <si>
    <t>c_marker38 = new GMarker(new GLatLng("40.7364944535093", "-73.99656772613525"),baseIcon);</t>
  </si>
  <si>
    <t>c_marker38.tooltip = "&lt;div class=tooltip&gt;6 Ave @ 14 St&lt;/div&gt;";</t>
  </si>
  <si>
    <t>map.addOverlay(c_marker38);</t>
  </si>
  <si>
    <t>c_html38 = "6 Ave @ 14 St&lt;br /&gt;&lt;a href='#' onclick='javascript:open_window(509)'&gt;&lt;img src='http://207.251.86.238/cctv446.jpg' width='176' height='120'&gt;&lt;/a&gt;&lt;br&gt;&lt;!-- &lt;a href=\"#\" onclick=\"GEvent.trigger(c_marker38, 'click');\"&gt;&lt;b&gt;View&lt;/b&gt;&lt;/a&gt; --&gt;";</t>
  </si>
  <si>
    <t>GEvent.addListener(c_marker38, "mouseover", function() {</t>
  </si>
  <si>
    <t>//c_marker38.openInfoWindowHtml(c_html38);</t>
  </si>
  <si>
    <t>showTooltip(c_marker38);</t>
  </si>
  <si>
    <t>GEvent.addListener(c_marker38,"mouseout", function() {</t>
  </si>
  <si>
    <t>GEvent.addListener(c_marker38, "click", function() {</t>
  </si>
  <si>
    <t>open_window(509);</t>
  </si>
  <si>
    <t>//window.open("google_popup.php?cid=509","popup_camera","scrollbars=no,resizable=no,top=100,left=100,width=400,height=320");</t>
  </si>
  <si>
    <t>c_marker39 = new GMarker(new GLatLng("40.74208727387333", "-73.99266242980957"),baseIcon);</t>
  </si>
  <si>
    <t>c_marker39.tooltip = "&lt;div class=tooltip&gt;6 Ave @ 23 St&lt;/div&gt;";</t>
  </si>
  <si>
    <t>map.addOverlay(c_marker39);</t>
  </si>
  <si>
    <t>c_html39 = "6 Ave @ 23 St&lt;br /&gt;&lt;a href='#' onclick='javascript:open_window(511)'&gt;&lt;img src='http://207.251.86.238/cctv448.jpg' width='176' height='120'&gt;&lt;/a&gt;&lt;br&gt;&lt;!-- &lt;a href=\"#\" onclick=\"GEvent.trigger(c_marker39, 'click');\"&gt;&lt;b&gt;View&lt;/b&gt;&lt;/a&gt; --&gt;";</t>
  </si>
  <si>
    <t>GEvent.addListener(c_marker39, "mouseover", function() {</t>
  </si>
  <si>
    <t>//c_marker39.openInfoWindowHtml(c_html39);</t>
  </si>
  <si>
    <t>showTooltip(c_marker39);</t>
  </si>
  <si>
    <t>GEvent.addListener(c_marker39,"mouseout", function() {</t>
  </si>
  <si>
    <t>GEvent.addListener(c_marker39, "click", function() {</t>
  </si>
  <si>
    <t>open_window(511);</t>
  </si>
  <si>
    <t>//window.open("google_popup.php?cid=511","popup_camera","scrollbars=no,resizable=no,top=100,left=100,width=400,height=320");</t>
  </si>
  <si>
    <t>c_marker40 = new GMarker(new GLatLng("40.74881754464601", "-73.98746967315674"),baseIcon2);</t>
  </si>
  <si>
    <t>c_marker40.tooltip = "&lt;div class=tooltip&gt;6 Ave @ 34 St&lt;/div&gt;";</t>
  </si>
  <si>
    <t>map.addOverlay(c_marker40);</t>
  </si>
  <si>
    <t>c_html40 = "6 Ave @ 34 St&lt;br /&gt;&lt;a href='#' onclick='javascript:open_window(170)'&gt;&lt;img src='img/inactive-camera.gif' width='176' height='120'&gt;&lt;/a&gt;&lt;br&gt;&lt;!-- &lt;a href=\"#\" onclick=\"GEvent.trigger(c_marker40, 'click');\"&gt;&lt;b&gt;View&lt;/b&gt;&lt;/a&gt; --&gt;";</t>
  </si>
  <si>
    <t>GEvent.addListener(c_marker40, "mouseover", function() {</t>
  </si>
  <si>
    <t>//c_marker40.openInfoWindowHtml(c_html40);</t>
  </si>
  <si>
    <t>showTooltip(c_marker40);</t>
  </si>
  <si>
    <t>GEvent.addListener(c_marker40,"mouseout", function() {</t>
  </si>
  <si>
    <t>GEvent.addListener(c_marker40, "click", function() {</t>
  </si>
  <si>
    <t>open_window(170);</t>
  </si>
  <si>
    <t>//window.open("google_popup.php?cid=170","popup_camera","scrollbars=no,resizable=no,top=100,left=100,width=400,height=320");</t>
  </si>
  <si>
    <t>c_marker41 = new GMarker(new GLatLng("40.75408423797857", "-73.98390769958496"),baseIcon);</t>
  </si>
  <si>
    <t>c_marker41.tooltip = "&lt;div class=tooltip&gt;6 Ave @ 42 St&lt;/div&gt;";</t>
  </si>
  <si>
    <t>map.addOverlay(c_marker41);</t>
  </si>
  <si>
    <t>c_html41 = "6 Ave @ 42 St&lt;br /&gt;&lt;a href='#' onclick='javascript:open_window(173)'&gt;&lt;img src='http://' width='176' height='120'&gt;&lt;/a&gt;&lt;br&gt;&lt;!-- &lt;a href=\"#\" onclick=\"GEvent.trigger(c_marker41, 'click');\"&gt;&lt;b&gt;View&lt;/b&gt;&lt;/a&gt; --&gt;";</t>
  </si>
  <si>
    <t>GEvent.addListener(c_marker41, "mouseover", function() {</t>
  </si>
  <si>
    <t>//c_marker41.openInfoWindowHtml(c_html41);</t>
  </si>
  <si>
    <t>showTooltip(c_marker41);</t>
  </si>
  <si>
    <t>GEvent.addListener(c_marker41,"mouseout", function() {</t>
  </si>
  <si>
    <t>GEvent.addListener(c_marker41, "click", function() {</t>
  </si>
  <si>
    <t>open_window(173);</t>
  </si>
  <si>
    <t>//window.open("google_popup.php?cid=173","popup_camera","scrollbars=no,resizable=no,top=100,left=100,width=400,height=320");</t>
  </si>
  <si>
    <t>c_marker42 = new GMarker(new GLatLng("40.7584078163464", "-73.98073196411133"),baseIcon);</t>
  </si>
  <si>
    <t>c_marker42.tooltip = "&lt;div class=tooltip&gt;6 Ave @ 49 St&lt;/div&gt;";</t>
  </si>
  <si>
    <t>map.addOverlay(c_marker42);</t>
  </si>
  <si>
    <t>c_html42 = "6 Ave @ 49 St&lt;br /&gt;&lt;a href='#' onclick='javascript:open_window(171)'&gt;&lt;img src='http://207.251.86.238/cctv10.jpg' width='176' height='120'&gt;&lt;/a&gt;&lt;br&gt;&lt;!-- &lt;a href=\"#\" onclick=\"GEvent.trigger(c_marker42, 'click');\"&gt;&lt;b&gt;View&lt;/b&gt;&lt;/a&gt; --&gt;";</t>
  </si>
  <si>
    <t>GEvent.addListener(c_marker42, "mouseover", function() {</t>
  </si>
  <si>
    <t>//c_marker42.openInfoWindowHtml(c_html42);</t>
  </si>
  <si>
    <t>showTooltip(c_marker42);</t>
  </si>
  <si>
    <t>GEvent.addListener(c_marker42,"mouseout", function() {</t>
  </si>
  <si>
    <t>GEvent.addListener(c_marker42, "click", function() {</t>
  </si>
  <si>
    <t>open_window(171);</t>
  </si>
  <si>
    <t>//window.open("google_popup.php?cid=171","popup_camera","scrollbars=no,resizable=no,top=100,left=100,width=400,height=320");</t>
  </si>
  <si>
    <t>c_marker43 = new GMarker(new GLatLng("40.763446218285964", "-73.97695541381836"),baseIcon);</t>
  </si>
  <si>
    <t>c_marker43.tooltip = "&lt;div class=tooltip&gt;6 Ave @ 57 St&lt;/div&gt;";</t>
  </si>
  <si>
    <t>map.addOverlay(c_marker43);</t>
  </si>
  <si>
    <t>c_html43 = "6 Ave @ 57 St&lt;br /&gt;&lt;a href='#' onclick='javascript:open_window(414)'&gt;&lt;img src='http://207.251.86.238/cctv304.jpg' width='176' height='120'&gt;&lt;/a&gt;&lt;br&gt;&lt;!-- &lt;a href=\"#\" onclick=\"GEvent.trigger(c_marker43, 'click');\"&gt;&lt;b&gt;View&lt;/b&gt;&lt;/a&gt; --&gt;";</t>
  </si>
  <si>
    <t>GEvent.addListener(c_marker43, "mouseover", function() {</t>
  </si>
  <si>
    <t>//c_marker43.openInfoWindowHtml(c_html43);</t>
  </si>
  <si>
    <t>showTooltip(c_marker43);</t>
  </si>
  <si>
    <t>GEvent.addListener(c_marker43,"mouseout", function() {</t>
  </si>
  <si>
    <t>GEvent.addListener(c_marker43, "click", function() {</t>
  </si>
  <si>
    <t>open_window(414);</t>
  </si>
  <si>
    <t>//window.open("google_popup.php?cid=414","popup_camera","scrollbars=no,resizable=no,top=100,left=100,width=400,height=320");</t>
  </si>
  <si>
    <t>c_marker44 = new GMarker(new GLatLng("40.764291332174466", "-73.97652626037598"),baseIcon);</t>
  </si>
  <si>
    <t>c_marker44.tooltip = "&lt;div class=tooltip&gt;6 Ave @ 58 St&lt;/div&gt;";</t>
  </si>
  <si>
    <t>map.addOverlay(c_marker44);</t>
  </si>
  <si>
    <t>c_html44 = "6 Ave @ 58 St&lt;br /&gt;&lt;a href='#' onclick='javascript:open_window(473)'&gt;&lt;img src='http://207.251.86.238/cctv401.jpg' width='176' height='120'&gt;&lt;/a&gt;&lt;br&gt;&lt;!-- &lt;a href=\"#\" onclick=\"GEvent.trigger(c_marker44, 'click');\"&gt;&lt;b&gt;View&lt;/b&gt;&lt;/a&gt; --&gt;";</t>
  </si>
  <si>
    <t>GEvent.addListener(c_marker44, "mouseover", function() {</t>
  </si>
  <si>
    <t>//c_marker44.openInfoWindowHtml(c_html44);</t>
  </si>
  <si>
    <t>showTooltip(c_marker44);</t>
  </si>
  <si>
    <t>GEvent.addListener(c_marker44,"mouseout", function() {</t>
  </si>
  <si>
    <t>GEvent.addListener(c_marker44, "click", function() {</t>
  </si>
  <si>
    <t>open_window(473);</t>
  </si>
  <si>
    <t>//window.open("google_popup.php?cid=473","popup_camera","scrollbars=no,resizable=no,top=100,left=100,width=400,height=320");</t>
  </si>
  <si>
    <t>c_marker45 = new GMarker(new GLatLng("40.728348", "-74.002878"),baseIcon2);</t>
  </si>
  <si>
    <t>c_marker45.tooltip = "&lt;div class=tooltip&gt;6 Ave @ West Houston St&lt;/div&gt;";</t>
  </si>
  <si>
    <t>map.addOverlay(c_marker45);</t>
  </si>
  <si>
    <t>c_html45 = "6 Ave @ West Houston St&lt;br /&gt;&lt;a href='#' onclick='javascript:open_window(717)'&gt;&lt;img src='img/inactive-camera.gif' width='176' height='120'&gt;&lt;/a&gt;&lt;br&gt;&lt;!-- &lt;a href=\"#\" onclick=\"GEvent.trigger(c_marker45, 'click');\"&gt;&lt;b&gt;View&lt;/b&gt;&lt;/a&gt; --&gt;";</t>
  </si>
  <si>
    <t>GEvent.addListener(c_marker45, "mouseover", function() {</t>
  </si>
  <si>
    <t>//c_marker45.openInfoWindowHtml(c_html45);</t>
  </si>
  <si>
    <t>showTooltip(c_marker45);</t>
  </si>
  <si>
    <t>GEvent.addListener(c_marker45,"mouseout", function() {</t>
  </si>
  <si>
    <t>GEvent.addListener(c_marker45, "click", function() {</t>
  </si>
  <si>
    <t>open_window(717);</t>
  </si>
  <si>
    <t>//window.open("google_popup.php?cid=717","popup_camera","scrollbars=no,resizable=no,top=100,left=100,width=400,height=320");</t>
  </si>
  <si>
    <t>c_marker46 = new GMarker(new GLatLng("40.820727097919615", "-73.93880367279053"),baseIcon);</t>
  </si>
  <si>
    <t>c_marker46.tooltip = "&lt;div class=tooltip&gt;7 Ave @ 145 St&lt;/div&gt;";</t>
  </si>
  <si>
    <t>map.addOverlay(c_marker46);</t>
  </si>
  <si>
    <t>c_html46 = "7 Ave @ 145 St&lt;br /&gt;&lt;a href='#' onclick='javascript:open_window(529)'&gt;&lt;img src='http://' width='176' height='120'&gt;&lt;/a&gt;&lt;br&gt;&lt;!-- &lt;a href=\"#\" onclick=\"GEvent.trigger(c_marker46, 'click');\"&gt;&lt;b&gt;View&lt;/b&gt;&lt;/a&gt; --&gt;";</t>
  </si>
  <si>
    <t>GEvent.addListener(c_marker46, "mouseover", function() {</t>
  </si>
  <si>
    <t>//c_marker46.openInfoWindowHtml(c_html46);</t>
  </si>
  <si>
    <t>showTooltip(c_marker46);</t>
  </si>
  <si>
    <t>GEvent.addListener(c_marker46,"mouseout", function() {</t>
  </si>
  <si>
    <t>GEvent.addListener(c_marker46, "click", function() {</t>
  </si>
  <si>
    <t>open_window(529);</t>
  </si>
  <si>
    <t>//window.open("google_popup.php?cid=529","popup_camera","scrollbars=no,resizable=no,top=100,left=100,width=400,height=320");</t>
  </si>
  <si>
    <t>c_marker47 = new GMarker(new GLatLng("40.74332283355683", "-73.99545192718506"),baseIcon);</t>
  </si>
  <si>
    <t>c_marker47.tooltip = "&lt;div class=tooltip&gt;7 Ave @ 23St&lt;/div&gt;";</t>
  </si>
  <si>
    <t>map.addOverlay(c_marker47);</t>
  </si>
  <si>
    <t>c_html47 = "7 Ave @ 23St&lt;br /&gt;&lt;a href='#' onclick='javascript:open_window(510)'&gt;&lt;img src='http://207.251.86.238/cctv447.jpg' width='176' height='120'&gt;&lt;/a&gt;&lt;br&gt;&lt;!-- &lt;a href=\"#\" onclick=\"GEvent.trigger(c_marker47, 'click');\"&gt;&lt;b&gt;View&lt;/b&gt;&lt;/a&gt; --&gt;";</t>
  </si>
  <si>
    <t>GEvent.addListener(c_marker47, "mouseover", function() {</t>
  </si>
  <si>
    <t>//c_marker47.openInfoWindowHtml(c_html47);</t>
  </si>
  <si>
    <t>showTooltip(c_marker47);</t>
  </si>
  <si>
    <t>GEvent.addListener(c_marker47,"mouseout", function() {</t>
  </si>
  <si>
    <t>GEvent.addListener(c_marker47, "click", function() {</t>
  </si>
  <si>
    <t>open_window(510);</t>
  </si>
  <si>
    <t>//window.open("google_popup.php?cid=510","popup_camera","scrollbars=no,resizable=no,top=100,left=100,width=400,height=320");</t>
  </si>
  <si>
    <t>c_marker48 = new GMarker(new GLatLng("40.75015051263462", "-73.9905595779419"),baseIcon);</t>
  </si>
  <si>
    <t>c_marker48.tooltip = "&lt;div class=tooltip&gt;7 Ave @ 34 St&lt;/div&gt;";</t>
  </si>
  <si>
    <t>map.addOverlay(c_marker48);</t>
  </si>
  <si>
    <t>c_html48 = "7 Ave @ 34 St&lt;br /&gt;&lt;a href='#' onclick='javascript:open_window(501)'&gt;&lt;img src='http://207.251.86.238/cctv440.jpg' width='176' height='120'&gt;&lt;/a&gt;&lt;br&gt;&lt;!-- &lt;a href=\"#\" onclick=\"GEvent.trigger(c_marker48, 'click');\"&gt;&lt;b&gt;View&lt;/b&gt;&lt;/a&gt; --&gt;";</t>
  </si>
  <si>
    <t>GEvent.addListener(c_marker48, "mouseover", function() {</t>
  </si>
  <si>
    <t>//c_marker48.openInfoWindowHtml(c_html48);</t>
  </si>
  <si>
    <t>showTooltip(c_marker48);</t>
  </si>
  <si>
    <t>GEvent.addListener(c_marker48,"mouseout", function() {</t>
  </si>
  <si>
    <t>GEvent.addListener(c_marker48, "click", function() {</t>
  </si>
  <si>
    <t>open_window(501);</t>
  </si>
  <si>
    <t>//window.open("google_popup.php?cid=501","popup_camera","scrollbars=no,resizable=no,top=100,left=100,width=400,height=320");</t>
  </si>
  <si>
    <t>c_marker49 = new GMarker(new GLatLng("40.75964307280483", "-73.98356437683105"),baseIcon);</t>
  </si>
  <si>
    <t>c_marker49.tooltip = "&lt;div class=tooltip&gt;7 Ave @ 49 St&lt;/div&gt;";</t>
  </si>
  <si>
    <t>map.addOverlay(c_marker49);</t>
  </si>
  <si>
    <t>c_html49 = "7 Ave @ 49 St&lt;br /&gt;&lt;a href='#' onclick='javascript:open_window(416)'&gt;&lt;img src='http://207.251.86.238/cctv439.jpg' width='176' height='120'&gt;&lt;/a&gt;&lt;br&gt;&lt;!-- &lt;a href=\"#\" onclick=\"GEvent.trigger(c_marker49, 'click');\"&gt;&lt;b&gt;View&lt;/b&gt;&lt;/a&gt; --&gt;";</t>
  </si>
  <si>
    <t>GEvent.addListener(c_marker49, "mouseover", function() {</t>
  </si>
  <si>
    <t>//c_marker49.openInfoWindowHtml(c_html49);</t>
  </si>
  <si>
    <t>showTooltip(c_marker49);</t>
  </si>
  <si>
    <t>GEvent.addListener(c_marker49,"mouseout", function() {</t>
  </si>
  <si>
    <t>GEvent.addListener(c_marker49, "click", function() {</t>
  </si>
  <si>
    <t>open_window(416);</t>
  </si>
  <si>
    <t>//window.open("google_popup.php?cid=416","popup_camera","scrollbars=no,resizable=no,top=100,left=100,width=400,height=320");</t>
  </si>
  <si>
    <t>c_marker50 = new GMarker(new GLatLng("40.764746389047964", "-73.97995948791504"),baseIcon);</t>
  </si>
  <si>
    <t>c_marker50.tooltip = "&lt;div class=tooltip&gt;7 Ave @ 57 St&lt;/div&gt;";</t>
  </si>
  <si>
    <t>map.addOverlay(c_marker50);</t>
  </si>
  <si>
    <t>c_html50 = "7 Ave @ 57 St&lt;br /&gt;&lt;a href='#' onclick='javascript:open_window(504)'&gt;&lt;img src='http://207.251.86.238/cctv444.jpg' width='176' height='120'&gt;&lt;/a&gt;&lt;br&gt;&lt;!-- &lt;a href=\"#\" onclick=\"GEvent.trigger(c_marker50, 'click');\"&gt;&lt;b&gt;View&lt;/b&gt;&lt;/a&gt; --&gt;";</t>
  </si>
  <si>
    <t>GEvent.addListener(c_marker50, "mouseover", function() {</t>
  </si>
  <si>
    <t>//c_marker50.openInfoWindowHtml(c_html50);</t>
  </si>
  <si>
    <t>showTooltip(c_marker50);</t>
  </si>
  <si>
    <t>GEvent.addListener(c_marker50,"mouseout", function() {</t>
  </si>
  <si>
    <t>GEvent.addListener(c_marker50, "click", function() {</t>
  </si>
  <si>
    <t>open_window(504);</t>
  </si>
  <si>
    <t>//window.open("google_popup.php?cid=504","popup_camera","scrollbars=no,resizable=no,top=100,left=100,width=400,height=320");</t>
  </si>
  <si>
    <t>c_marker51 = new GMarker(new GLatLng("40.73896575770038", "-74.00231838226318"),baseIcon);</t>
  </si>
  <si>
    <t>c_marker51.tooltip = "&lt;div class=tooltip&gt;8 Ave @ 14 St&lt;/div&gt;";</t>
  </si>
  <si>
    <t>map.addOverlay(c_marker51);</t>
  </si>
  <si>
    <t>c_html51 = "8 Ave @ 14 St&lt;br /&gt;&lt;a href='#' onclick='javascript:open_window(503)'&gt;&lt;img src='http://207.251.86.238/cctv443.jpg' width='176' height='120'&gt;&lt;/a&gt;&lt;br&gt;&lt;!-- &lt;a href=\"#\" onclick=\"GEvent.trigger(c_marker51, 'click');\"&gt;&lt;b&gt;View&lt;/b&gt;&lt;/a&gt; --&gt;";</t>
  </si>
  <si>
    <t>GEvent.addListener(c_marker51, "mouseover", function() {</t>
  </si>
  <si>
    <t>//c_marker51.openInfoWindowHtml(c_html51);</t>
  </si>
  <si>
    <t>showTooltip(c_marker51);</t>
  </si>
  <si>
    <t>GEvent.addListener(c_marker51,"mouseout", function() {</t>
  </si>
  <si>
    <t>GEvent.addListener(c_marker51, "click", function() {</t>
  </si>
  <si>
    <t>open_window(503);</t>
  </si>
  <si>
    <t>//window.open("google_popup.php?cid=503","popup_camera","scrollbars=no,resizable=no,top=100,left=100,width=400,height=320");</t>
  </si>
  <si>
    <t>c_marker52 = new GMarker(new GLatLng("40.75135341202851", "-73.99339199066162"),baseIcon);</t>
  </si>
  <si>
    <t>c_marker52.tooltip = "&lt;div class=tooltip&gt;8 Ave @ 34 St&lt;/div&gt;";</t>
  </si>
  <si>
    <t>map.addOverlay(c_marker52);</t>
  </si>
  <si>
    <t>c_html52 = "8 Ave @ 34 St&lt;br /&gt;&lt;a href='#' onclick='javascript:open_window(180)'&gt;&lt;img src='http://207.251.86.238/cctv19.jpg' width='176' height='120'&gt;&lt;/a&gt;&lt;br&gt;&lt;!-- &lt;a href=\"#\" onclick=\"GEvent.trigger(c_marker52, 'click');\"&gt;&lt;b&gt;View&lt;/b&gt;&lt;/a&gt; --&gt;";</t>
  </si>
  <si>
    <t>GEvent.addListener(c_marker52, "mouseover", function() {</t>
  </si>
  <si>
    <t>//c_marker52.openInfoWindowHtml(c_html52);</t>
  </si>
  <si>
    <t>showTooltip(c_marker52);</t>
  </si>
  <si>
    <t>GEvent.addListener(c_marker52,"mouseout", function() {</t>
  </si>
  <si>
    <t>GEvent.addListener(c_marker52, "click", function() {</t>
  </si>
  <si>
    <t>open_window(180);</t>
  </si>
  <si>
    <t>//window.open("google_popup.php?cid=180","popup_camera","scrollbars=no,resizable=no,top=100,left=100,width=400,height=320");</t>
  </si>
  <si>
    <t>c_marker53 = new GMarker(new GLatLng("40.75629482445485", "-73.98957252502441"),baseIcon);</t>
  </si>
  <si>
    <t>c_marker53.tooltip = "&lt;div class=tooltip&gt;8 Ave @ 42 St&lt;/div&gt;";</t>
  </si>
  <si>
    <t>map.addOverlay(c_marker53);</t>
  </si>
  <si>
    <t>c_html53 = "8 Ave @ 42 St&lt;br /&gt;&lt;a href='#' onclick='javascript:open_window(181)'&gt;&lt;img src='http://207.251.86.238/cctv20.jpg' width='176' height='120'&gt;&lt;/a&gt;&lt;br&gt;&lt;!-- &lt;a href=\"#\" onclick=\"GEvent.trigger(c_marker53, 'click');\"&gt;&lt;b&gt;View&lt;/b&gt;&lt;/a&gt; --&gt;";</t>
  </si>
  <si>
    <t>GEvent.addListener(c_marker53, "mouseover", function() {</t>
  </si>
  <si>
    <t>//c_marker53.openInfoWindowHtml(c_html53);</t>
  </si>
  <si>
    <t>showTooltip(c_marker53);</t>
  </si>
  <si>
    <t>GEvent.addListener(c_marker53,"mouseout", function() {</t>
  </si>
  <si>
    <t>GEvent.addListener(c_marker53, "click", function() {</t>
  </si>
  <si>
    <t>open_window(181);</t>
  </si>
  <si>
    <t>//window.open("google_popup.php?cid=181","popup_camera","scrollbars=no,resizable=no,top=100,left=100,width=400,height=320");</t>
  </si>
  <si>
    <t>c_marker54 = new GMarker(new GLatLng("40.760813294591514", "-73.98639678955078"),baseIcon);</t>
  </si>
  <si>
    <t>c_marker54.tooltip = "&lt;div class=tooltip&gt;8 Ave @ 49 St&lt;/div&gt;";</t>
  </si>
  <si>
    <t>map.addOverlay(c_marker54);</t>
  </si>
  <si>
    <t>c_html54 = "8 Ave @ 49 St&lt;br /&gt;&lt;a href='#' onclick='javascript:open_window(420)'&gt;&lt;img src='http://207.251.86.238/cctv437.jpg' width='176' height='120'&gt;&lt;/a&gt;&lt;br&gt;&lt;!-- &lt;a href=\"#\" onclick=\"GEvent.trigger(c_marker54, 'click');\"&gt;&lt;b&gt;View&lt;/b&gt;&lt;/a&gt; --&gt;";</t>
  </si>
  <si>
    <t>GEvent.addListener(c_marker54, "mouseover", function() {</t>
  </si>
  <si>
    <t>//c_marker54.openInfoWindowHtml(c_html54);</t>
  </si>
  <si>
    <t>showTooltip(c_marker54);</t>
  </si>
  <si>
    <t>GEvent.addListener(c_marker54,"mouseout", function() {</t>
  </si>
  <si>
    <t>GEvent.addListener(c_marker54, "click", function() {</t>
  </si>
  <si>
    <t>open_window(420);</t>
  </si>
  <si>
    <t>//window.open("google_popup.php?cid=420","popup_camera","scrollbars=no,resizable=no,top=100,left=100,width=400,height=320");</t>
  </si>
  <si>
    <t>c_marker55 = new GMarker(new GLatLng("40.766969", "-73.982265"),baseIcon);</t>
  </si>
  <si>
    <t>c_marker55.tooltip = "&lt;div class=tooltip&gt;8 Ave @ Columbus Cr South&lt;/div&gt;";</t>
  </si>
  <si>
    <t>map.addOverlay(c_marker55);</t>
  </si>
  <si>
    <t>c_html55 = "8 Ave @ Columbus Cr South&lt;br /&gt;&lt;a href='#' onclick='javascript:open_window(179)'&gt;&lt;img src='http://207.251.86.238/cctv18.jpg' width='176' height='120'&gt;&lt;/a&gt;&lt;br&gt;&lt;!-- &lt;a href=\"#\" onclick=\"GEvent.trigger(c_marker55, 'click');\"&gt;&lt;b&gt;View&lt;/b&gt;&lt;/a&gt; --&gt;";</t>
  </si>
  <si>
    <t>GEvent.addListener(c_marker55, "mouseover", function() {</t>
  </si>
  <si>
    <t>//c_marker55.openInfoWindowHtml(c_html55);</t>
  </si>
  <si>
    <t>showTooltip(c_marker55);</t>
  </si>
  <si>
    <t>GEvent.addListener(c_marker55,"mouseout", function() {</t>
  </si>
  <si>
    <t>GEvent.addListener(c_marker55, "click", function() {</t>
  </si>
  <si>
    <t>open_window(179);</t>
  </si>
  <si>
    <t>//window.open("google_popup.php?cid=179","popup_camera","scrollbars=no,resizable=no,top=100,left=100,width=400,height=320");</t>
  </si>
  <si>
    <t>c_marker56 = new GMarker(new GLatLng("40.744395800976775", "-73.99811267852783"),baseIcon);</t>
  </si>
  <si>
    <t>c_marker56.tooltip = "&lt;div class=tooltip&gt;8th Ave @ 23 St&lt;/div&gt;";</t>
  </si>
  <si>
    <t>map.addOverlay(c_marker56);</t>
  </si>
  <si>
    <t>c_html56 = "8th Ave @ 23 St&lt;br /&gt;&lt;a href='#' onclick='javascript:open_window(500)'&gt;&lt;img src='http://207.251.86.238/cctv441.jpg' width='176' height='120'&gt;&lt;/a&gt;&lt;br&gt;&lt;!-- &lt;a href=\"#\" onclick=\"GEvent.trigger(c_marker56, 'click');\"&gt;&lt;b&gt;View&lt;/b&gt;&lt;/a&gt; --&gt;";</t>
  </si>
  <si>
    <t>GEvent.addListener(c_marker56, "mouseover", function() {</t>
  </si>
  <si>
    <t>//c_marker56.openInfoWindowHtml(c_html56);</t>
  </si>
  <si>
    <t>showTooltip(c_marker56);</t>
  </si>
  <si>
    <t>GEvent.addListener(c_marker56,"mouseout", function() {</t>
  </si>
  <si>
    <t>GEvent.addListener(c_marker56, "click", function() {</t>
  </si>
  <si>
    <t>open_window(500);</t>
  </si>
  <si>
    <t>//window.open("google_popup.php?cid=500","popup_camera","scrollbars=no,resizable=no,top=100,left=100,width=400,height=320");</t>
  </si>
  <si>
    <t>c_marker57 = new GMarker(new GLatLng("40.745793884066536", "-74.00120258331299"),baseIcon);</t>
  </si>
  <si>
    <t>c_marker57.tooltip = "&lt;div class=tooltip&gt;9 Ave @ 23 St&lt;/div&gt;";</t>
  </si>
  <si>
    <t>map.addOverlay(c_marker57);</t>
  </si>
  <si>
    <t>c_html57 = "9 Ave @ 23 St&lt;br /&gt;&lt;a href='#' onclick='javascript:open_window(229)'&gt;&lt;img src='http://207.251.86.238/cctv355.jpg' width='176' height='120'&gt;&lt;/a&gt;&lt;br&gt;&lt;!-- &lt;a href=\"#\" onclick=\"GEvent.trigger(c_marker57, 'click');\"&gt;&lt;b&gt;View&lt;/b&gt;&lt;/a&gt; --&gt;";</t>
  </si>
  <si>
    <t>GEvent.addListener(c_marker57, "mouseover", function() {</t>
  </si>
  <si>
    <t>//c_marker57.openInfoWindowHtml(c_html57);</t>
  </si>
  <si>
    <t>showTooltip(c_marker57);</t>
  </si>
  <si>
    <t>GEvent.addListener(c_marker57,"mouseout", function() {</t>
  </si>
  <si>
    <t>GEvent.addListener(c_marker57, "click", function() {</t>
  </si>
  <si>
    <t>open_window(229);</t>
  </si>
  <si>
    <t>//window.open("google_popup.php?cid=229","popup_camera","scrollbars=no,resizable=no,top=100,left=100,width=400,height=320");</t>
  </si>
  <si>
    <t>c_marker58 = new GMarker(new GLatLng("40.75015051263462", "-73.99789810180664"),baseIcon);</t>
  </si>
  <si>
    <t>c_marker58.tooltip = "&lt;div class=tooltip&gt;9 Ave @ 30 St&lt;/div&gt;";</t>
  </si>
  <si>
    <t>map.addOverlay(c_marker58);</t>
  </si>
  <si>
    <t>c_html58 = "9 Ave @ 30 St&lt;br /&gt;&lt;a href='#' onclick='javascript:open_window(359)'&gt;&lt;img src='http://207.251.86.238/cctv354.jpg' width='176' height='120'&gt;&lt;/a&gt;&lt;br&gt;&lt;!-- &lt;a href=\"#\" onclick=\"GEvent.trigger(c_marker58, 'click');\"&gt;&lt;b&gt;View&lt;/b&gt;&lt;/a&gt; --&gt;";</t>
  </si>
  <si>
    <t>GEvent.addListener(c_marker58, "mouseover", function() {</t>
  </si>
  <si>
    <t>//c_marker58.openInfoWindowHtml(c_html58);</t>
  </si>
  <si>
    <t>showTooltip(c_marker58);</t>
  </si>
  <si>
    <t>GEvent.addListener(c_marker58,"mouseout", function() {</t>
  </si>
  <si>
    <t>GEvent.addListener(c_marker58, "click", function() {</t>
  </si>
  <si>
    <t>open_window(359);</t>
  </si>
  <si>
    <t>//window.open("google_popup.php?cid=359","popup_camera","scrollbars=no,resizable=no,top=100,left=100,width=400,height=320");</t>
  </si>
  <si>
    <t>c_marker59 = new GMarker(new GLatLng("40.75245875985304", "-73.99613857269287"),baseIcon);</t>
  </si>
  <si>
    <t>c_marker59.tooltip = "&lt;div class=tooltip&gt;9 Ave @ 34 St&lt;/div&gt;";</t>
  </si>
  <si>
    <t>map.addOverlay(c_marker59);</t>
  </si>
  <si>
    <t>c_html59 = "9 Ave @ 34 St&lt;br /&gt;&lt;a href='#' onclick='javascript:open_window(178)'&gt;&lt;img src='http://207.251.86.238/cctv352.jpg' width='176' height='120'&gt;&lt;/a&gt;&lt;br&gt;&lt;!-- &lt;a href=\"#\" onclick=\"GEvent.trigger(c_marker59, 'click');\"&gt;&lt;b&gt;View&lt;/b&gt;&lt;/a&gt; --&gt;";</t>
  </si>
  <si>
    <t>GEvent.addListener(c_marker59, "mouseover", function() {</t>
  </si>
  <si>
    <t>//c_marker59.openInfoWindowHtml(c_html59);</t>
  </si>
  <si>
    <t>showTooltip(c_marker59);</t>
  </si>
  <si>
    <t>GEvent.addListener(c_marker59,"mouseout", function() {</t>
  </si>
  <si>
    <t>GEvent.addListener(c_marker59, "click", function() {</t>
  </si>
  <si>
    <t>open_window(178);</t>
  </si>
  <si>
    <t>//window.open("google_popup.php?cid=178","popup_camera","scrollbars=no,resizable=no,top=100,left=100,width=400,height=320");</t>
  </si>
  <si>
    <t>c_marker60 = new GMarker(new GLatLng("40.75447434681541", "-73.99463653564453"),baseIcon);</t>
  </si>
  <si>
    <t>c_marker60.tooltip = "&lt;div class=tooltip&gt;9 Ave @ 37 St&lt;/div&gt;";</t>
  </si>
  <si>
    <t>map.addOverlay(c_marker60);</t>
  </si>
  <si>
    <t>c_html60 = "9 Ave @ 37 St&lt;br /&gt;&lt;a href='#' onclick='javascript:open_window(507)'&gt;&lt;img src='http://207.251.86.238/cctv353.jpg' width='176' height='120'&gt;&lt;/a&gt;&lt;br&gt;&lt;!-- &lt;a href=\"#\" onclick=\"GEvent.trigger(c_marker60, 'click');\"&gt;&lt;b&gt;View&lt;/b&gt;&lt;/a&gt; --&gt;";</t>
  </si>
  <si>
    <t>GEvent.addListener(c_marker60, "mouseover", function() {</t>
  </si>
  <si>
    <t>//c_marker60.openInfoWindowHtml(c_html60);</t>
  </si>
  <si>
    <t>showTooltip(c_marker60);</t>
  </si>
  <si>
    <t>GEvent.addListener(c_marker60,"mouseout", function() {</t>
  </si>
  <si>
    <t>GEvent.addListener(c_marker60, "click", function() {</t>
  </si>
  <si>
    <t>open_window(507);</t>
  </si>
  <si>
    <t>//window.open("google_popup.php?cid=507","popup_camera","scrollbars=no,resizable=no,top=100,left=100,width=400,height=320");</t>
  </si>
  <si>
    <t>c_marker61 = new GMarker(new GLatLng("40.757595135105426", "-73.99244785308838"),baseIcon2);</t>
  </si>
  <si>
    <t>c_marker61.tooltip = "&lt;div class=tooltip&gt;9 Ave @ 42 St&lt;/div&gt;";</t>
  </si>
  <si>
    <t>map.addOverlay(c_marker61);</t>
  </si>
  <si>
    <t>c_html61 = "9 Ave @ 42 St&lt;br /&gt;&lt;a href='#' onclick='javascript:open_window(506)'&gt;&lt;img src='img/inactive-camera.gif' width='176' height='120'&gt;&lt;/a&gt;&lt;br&gt;&lt;!-- &lt;a href=\"#\" onclick=\"GEvent.trigger(c_marker61, 'click');\"&gt;&lt;b&gt;View&lt;/b&gt;&lt;/a&gt; --&gt;";</t>
  </si>
  <si>
    <t>GEvent.addListener(c_marker61, "mouseover", function() {</t>
  </si>
  <si>
    <t>//c_marker61.openInfoWindowHtml(c_html61);</t>
  </si>
  <si>
    <t>showTooltip(c_marker61);</t>
  </si>
  <si>
    <t>GEvent.addListener(c_marker61,"mouseout", function() {</t>
  </si>
  <si>
    <t>GEvent.addListener(c_marker61, "click", function() {</t>
  </si>
  <si>
    <t>open_window(506);</t>
  </si>
  <si>
    <t>//window.open("google_popup.php?cid=506","popup_camera","scrollbars=no,resizable=no,top=100,left=100,width=400,height=320");</t>
  </si>
  <si>
    <t>c_marker62 = new GMarker(new GLatLng("40.76136589216275", "-73.98965835571289"),baseIcon2);</t>
  </si>
  <si>
    <t>c_marker62.tooltip = "&lt;div class=tooltip&gt;9 Ave @ 48 St&lt;/div&gt;";</t>
  </si>
  <si>
    <t>map.addOverlay(c_marker62);</t>
  </si>
  <si>
    <t>c_html62 = "9 Ave @ 48 St&lt;br /&gt;&lt;a href='#' onclick='javascript:open_window(515)'&gt;&lt;img src='img/inactive-camera.gif' width='176' height='120'&gt;&lt;/a&gt;&lt;br&gt;&lt;!-- &lt;a href=\"#\" onclick=\"GEvent.trigger(c_marker62, 'click');\"&gt;&lt;b&gt;View&lt;/b&gt;&lt;/a&gt; --&gt;";</t>
  </si>
  <si>
    <t>GEvent.addListener(c_marker62, "mouseover", function() {</t>
  </si>
  <si>
    <t>//c_marker62.openInfoWindowHtml(c_html62);</t>
  </si>
  <si>
    <t>showTooltip(c_marker62);</t>
  </si>
  <si>
    <t>GEvent.addListener(c_marker62,"mouseout", function() {</t>
  </si>
  <si>
    <t>GEvent.addListener(c_marker62, "click", function() {</t>
  </si>
  <si>
    <t>open_window(515);</t>
  </si>
  <si>
    <t>//window.open("google_popup.php?cid=515","popup_camera","scrollbars=no,resizable=no,top=100,left=100,width=400,height=320");</t>
  </si>
  <si>
    <t>c_marker63 = new GMarker(new GLatLng("40.76198349577638", "-73.98922920227051"),baseIcon);</t>
  </si>
  <si>
    <t>c_marker63.tooltip = "&lt;div class=tooltip&gt;9 Ave @ 49 St&lt;/div&gt;";</t>
  </si>
  <si>
    <t>map.addOverlay(c_marker63);</t>
  </si>
  <si>
    <t>c_html63 = "9 Ave @ 49 St&lt;br /&gt;&lt;a href='#' onclick='javascript:open_window(502)'&gt;&lt;img src='http://207.251.86.238/cctv350.jpg' width='176' height='120'&gt;&lt;/a&gt;&lt;br&gt;&lt;!-- &lt;a href=\"#\" onclick=\"GEvent.trigger(c_marker63, 'click');\"&gt;&lt;b&gt;View&lt;/b&gt;&lt;/a&gt; --&gt;";</t>
  </si>
  <si>
    <t>GEvent.addListener(c_marker63, "mouseover", function() {</t>
  </si>
  <si>
    <t>//c_marker63.openInfoWindowHtml(c_html63);</t>
  </si>
  <si>
    <t>showTooltip(c_marker63);</t>
  </si>
  <si>
    <t>GEvent.addListener(c_marker63,"mouseout", function() {</t>
  </si>
  <si>
    <t>GEvent.addListener(c_marker63, "click", function() {</t>
  </si>
  <si>
    <t>open_window(502);</t>
  </si>
  <si>
    <t>//window.open("google_popup.php?cid=502","popup_camera","scrollbars=no,resizable=no,top=100,left=100,width=400,height=320");</t>
  </si>
  <si>
    <t>c_marker64 = new GMarker(new GLatLng("40.767119135122165", "-73.98549556732178"),baseIcon);</t>
  </si>
  <si>
    <t>c_marker64.tooltip = "&lt;div class=tooltip&gt;9 Ave @ 57 St&lt;/div&gt;";</t>
  </si>
  <si>
    <t>map.addOverlay(c_marker64);</t>
  </si>
  <si>
    <t>c_html64 = "9 Ave @ 57 St&lt;br /&gt;&lt;a href='#' onclick='javascript:open_window(508)'&gt;&lt;img src='http://207.251.86.238/cctv349.jpg' width='176' height='120'&gt;&lt;/a&gt;&lt;br&gt;&lt;!-- &lt;a href=\"#\" onclick=\"GEvent.trigger(c_marker64, 'click');\"&gt;&lt;b&gt;View&lt;/b&gt;&lt;/a&gt; --&gt;";</t>
  </si>
  <si>
    <t>GEvent.addListener(c_marker64, "mouseover", function() {</t>
  </si>
  <si>
    <t>//c_marker64.openInfoWindowHtml(c_html64);</t>
  </si>
  <si>
    <t>showTooltip(c_marker64);</t>
  </si>
  <si>
    <t>GEvent.addListener(c_marker64,"mouseout", function() {</t>
  </si>
  <si>
    <t>GEvent.addListener(c_marker64, "click", function() {</t>
  </si>
  <si>
    <t>open_window(508);</t>
  </si>
  <si>
    <t>//window.open("google_popup.php?cid=508","popup_camera","scrollbars=no,resizable=no,top=100,left=100,width=400,height=320");</t>
  </si>
  <si>
    <t>c_marker65 = new GMarker(new GLatLng("40.69554199204517", "-73.98837089538574"),baseIcon2);</t>
  </si>
  <si>
    <t>c_marker65.tooltip = "&lt;div class=tooltip&gt;Adams @ Tillary&lt;/div&gt;";</t>
  </si>
  <si>
    <t>map.addOverlay(c_marker65);</t>
  </si>
  <si>
    <t>c_html65 = "Adams @ Tillary&lt;br /&gt;&lt;a href='#' onclick='javascript:open_window(135)'&gt;&lt;img src='img/inactive-camera.gif' width='176' height='120'&gt;&lt;/a&gt;&lt;br&gt;&lt;!-- &lt;a href=\"#\" onclick=\"GEvent.trigger(c_marker65, 'click');\"&gt;&lt;b&gt;View&lt;/b&gt;&lt;/a&gt; --&gt;";</t>
  </si>
  <si>
    <t>GEvent.addListener(c_marker65, "mouseover", function() {</t>
  </si>
  <si>
    <t>//c_marker65.openInfoWindowHtml(c_html65);</t>
  </si>
  <si>
    <t>showTooltip(c_marker65);</t>
  </si>
  <si>
    <t>GEvent.addListener(c_marker65,"mouseout", function() {</t>
  </si>
  <si>
    <t>GEvent.addListener(c_marker65, "click", function() {</t>
  </si>
  <si>
    <t>open_window(135);</t>
  </si>
  <si>
    <t>//window.open("google_popup.php?cid=135","popup_camera","scrollbars=no,resizable=no,top=100,left=100,width=400,height=320");</t>
  </si>
  <si>
    <t>c_marker66 = new GMarker(new GLatLng("40.850354", "-73.940604"),baseIcon);</t>
  </si>
  <si>
    <t>c_marker66.tooltip = "&lt;div class=tooltip&gt;Amsterdam @ 178 St&lt;/div&gt;";</t>
  </si>
  <si>
    <t>map.addOverlay(c_marker66);</t>
  </si>
  <si>
    <t>c_html66 = "Amsterdam @ 178 St&lt;br /&gt;&lt;a href='#' onclick='javascript:open_window(248)'&gt;&lt;img src='http://207.251.86.238/cctv112.jpg' width='176' height='120'&gt;&lt;/a&gt;&lt;br&gt;&lt;!-- &lt;a href=\"#\" onclick=\"GEvent.trigger(c_marker66, 'click');\"&gt;&lt;b&gt;View&lt;/b&gt;&lt;/a&gt; --&gt;";</t>
  </si>
  <si>
    <t>GEvent.addListener(c_marker66, "mouseover", function() {</t>
  </si>
  <si>
    <t>//c_marker66.openInfoWindowHtml(c_html66);</t>
  </si>
  <si>
    <t>showTooltip(c_marker66);</t>
  </si>
  <si>
    <t>GEvent.addListener(c_marker66,"mouseout", function() {</t>
  </si>
  <si>
    <t>GEvent.addListener(c_marker66, "click", function() {</t>
  </si>
  <si>
    <t>open_window(248);</t>
  </si>
  <si>
    <t>//window.open("google_popup.php?cid=248","popup_camera","scrollbars=no,resizable=no,top=100,left=100,width=400,height=320");</t>
  </si>
  <si>
    <t>c_marker67 = new GMarker(new GLatLng("40.77787668796429", "-73.98141860961914"),baseIcon);</t>
  </si>
  <si>
    <t>c_marker67.tooltip = "&lt;div class=tooltip&gt;Amsterdam @ 72 St&lt;/div&gt;";</t>
  </si>
  <si>
    <t>map.addOverlay(c_marker67);</t>
  </si>
  <si>
    <t>c_html67 = "Amsterdam @ 72 St&lt;br /&gt;&lt;a href='#' onclick='javascript:open_window(526)'&gt;&lt;img src='http://207.251.86.238/cctv468.jpg' width='176' height='120'&gt;&lt;/a&gt;&lt;br&gt;&lt;!-- &lt;a href=\"#\" onclick=\"GEvent.trigger(c_marker67, 'click');\"&gt;&lt;b&gt;View&lt;/b&gt;&lt;/a&gt; --&gt;";</t>
  </si>
  <si>
    <t>GEvent.addListener(c_marker67, "mouseover", function() {</t>
  </si>
  <si>
    <t>//c_marker67.openInfoWindowHtml(c_html67);</t>
  </si>
  <si>
    <t>showTooltip(c_marker67);</t>
  </si>
  <si>
    <t>GEvent.addListener(c_marker67,"mouseout", function() {</t>
  </si>
  <si>
    <t>GEvent.addListener(c_marker67, "click", function() {</t>
  </si>
  <si>
    <t>open_window(526);</t>
  </si>
  <si>
    <t>//window.open("google_popup.php?cid=526","popup_camera","scrollbars=no,resizable=no,top=100,left=100,width=400,height=320");</t>
  </si>
  <si>
    <t>c_marker68 = new GMarker(new GLatLng("40.78687789346236", "-73.97489547729492"),baseIcon);</t>
  </si>
  <si>
    <t>c_marker68.tooltip = "&lt;div class=tooltip&gt;Amsterdam @ 86 St&lt;/div&gt;";</t>
  </si>
  <si>
    <t>map.addOverlay(c_marker68);</t>
  </si>
  <si>
    <t>c_html68 = "Amsterdam @ 86 St&lt;br /&gt;&lt;a href='#' onclick='javascript:open_window(527)'&gt;&lt;img src='http://207.251.86.238/cctv469.jpg' width='176' height='120'&gt;&lt;/a&gt;&lt;br&gt;&lt;!-- &lt;a href=\"#\" onclick=\"GEvent.trigger(c_marker68, 'click');\"&gt;&lt;b&gt;View&lt;/b&gt;&lt;/a&gt; --&gt;";</t>
  </si>
  <si>
    <t>GEvent.addListener(c_marker68, "mouseover", function() {</t>
  </si>
  <si>
    <t>//c_marker68.openInfoWindowHtml(c_html68);</t>
  </si>
  <si>
    <t>showTooltip(c_marker68);</t>
  </si>
  <si>
    <t>GEvent.addListener(c_marker68,"mouseout", function() {</t>
  </si>
  <si>
    <t>GEvent.addListener(c_marker68, "click", function() {</t>
  </si>
  <si>
    <t>open_window(527);</t>
  </si>
  <si>
    <t>//window.open("google_popup.php?cid=527","popup_camera","scrollbars=no,resizable=no,top=100,left=100,width=400,height=320");</t>
  </si>
  <si>
    <t>c_marker69 = new GMarker(new GLatLng("40.813323", "-73.956265"),baseIcon);</t>
  </si>
  <si>
    <t>c_marker69.tooltip = "&lt;div class=tooltip&gt;Amsterdam Ave @ 125 St&lt;/div&gt;";</t>
  </si>
  <si>
    <t>map.addOverlay(c_marker69);</t>
  </si>
  <si>
    <t>c_html69 = "Amsterdam Ave @ 125 St&lt;br /&gt;&lt;a href='#' onclick='javascript:open_window(741)'&gt;&lt;img src='http://207.251.86.238/cctv689.jpg' width='176' height='120'&gt;&lt;/a&gt;&lt;br&gt;&lt;!-- &lt;a href=\"#\" onclick=\"GEvent.trigger(c_marker69, 'click');\"&gt;&lt;b&gt;View&lt;/b&gt;&lt;/a&gt; --&gt;";</t>
  </si>
  <si>
    <t>GEvent.addListener(c_marker69, "mouseover", function() {</t>
  </si>
  <si>
    <t>//c_marker69.openInfoWindowHtml(c_html69);</t>
  </si>
  <si>
    <t>showTooltip(c_marker69);</t>
  </si>
  <si>
    <t>GEvent.addListener(c_marker69,"mouseout", function() {</t>
  </si>
  <si>
    <t>GEvent.addListener(c_marker69, "click", function() {</t>
  </si>
  <si>
    <t>open_window(741);</t>
  </si>
  <si>
    <t>//window.open("google_popup.php?cid=741","popup_camera","scrollbars=no,resizable=no,top=100,left=100,width=400,height=320");</t>
  </si>
  <si>
    <t>c_marker70 = new GMarker(new GLatLng("40.77020682849771", "-73.9868688583374"),baseIcon2);</t>
  </si>
  <si>
    <t>c_marker70.tooltip = "&lt;div class=tooltip&gt;Amsterdam Ave @ 60 St&lt;/div&gt;";</t>
  </si>
  <si>
    <t>map.addOverlay(c_marker70);</t>
  </si>
  <si>
    <t>c_html70 = "Amsterdam Ave @ 60 St&lt;br /&gt;&lt;a href='#' onclick='javascript:open_window(514)'&gt;&lt;img src='img/inactive-camera.gif' width='176' height='120'&gt;&lt;/a&gt;&lt;br&gt;&lt;!-- &lt;a href=\"#\" onclick=\"GEvent.trigger(c_marker70, 'click');\"&gt;&lt;b&gt;View&lt;/b&gt;&lt;/a&gt; --&gt;";</t>
  </si>
  <si>
    <t>GEvent.addListener(c_marker70, "mouseover", function() {</t>
  </si>
  <si>
    <t>//c_marker70.openInfoWindowHtml(c_html70);</t>
  </si>
  <si>
    <t>showTooltip(c_marker70);</t>
  </si>
  <si>
    <t>GEvent.addListener(c_marker70,"mouseout", function() {</t>
  </si>
  <si>
    <t>GEvent.addListener(c_marker70, "click", function() {</t>
  </si>
  <si>
    <t>open_window(514);</t>
  </si>
  <si>
    <t>//window.open("google_popup.php?cid=514","popup_camera","scrollbars=no,resizable=no,top=100,left=100,width=400,height=320");</t>
  </si>
  <si>
    <t>c_marker71 = new GMarker(new GLatLng("40.68841583861248", "-73.99025917053223"),baseIcon);</t>
  </si>
  <si>
    <t>c_marker71.tooltip = "&lt;div class=tooltip&gt;Atlantic Ave @ Boerum St&lt;/div&gt;";</t>
  </si>
  <si>
    <t>map.addOverlay(c_marker71);</t>
  </si>
  <si>
    <t>c_html71 = "Atlantic Ave @ Boerum St&lt;br /&gt;&lt;a href='#' onclick='javascript:open_window(491)'&gt;&lt;img src='http://207.251.86.238/cctv424.jpg' width='176' height='120'&gt;&lt;/a&gt;&lt;br&gt;&lt;!-- &lt;a href=\"#\" onclick=\"GEvent.trigger(c_marker71, 'click');\"&gt;&lt;b&gt;View&lt;/b&gt;&lt;/a&gt; --&gt;";</t>
  </si>
  <si>
    <t>GEvent.addListener(c_marker71, "mouseover", function() {</t>
  </si>
  <si>
    <t>//c_marker71.openInfoWindowHtml(c_html71);</t>
  </si>
  <si>
    <t>showTooltip(c_marker71);</t>
  </si>
  <si>
    <t>GEvent.addListener(c_marker71,"mouseout", function() {</t>
  </si>
  <si>
    <t>GEvent.addListener(c_marker71, "click", function() {</t>
  </si>
  <si>
    <t>open_window(491);</t>
  </si>
  <si>
    <t>//window.open("google_popup.php?cid=491","popup_camera","scrollbars=no,resizable=no,top=100,left=100,width=400,height=320");</t>
  </si>
  <si>
    <t>c_marker72 = new GMarker(new GLatLng("40.69075876767013", "-73.9984130859375"),baseIcon2);</t>
  </si>
  <si>
    <t>c_marker72.tooltip = "&lt;div class=tooltip&gt;Atlantic Ave @ BQE&lt;/div&gt;";</t>
  </si>
  <si>
    <t>map.addOverlay(c_marker72);</t>
  </si>
  <si>
    <t>c_html72 = "Atlantic Ave @ BQE&lt;br /&gt;&lt;a href='#' onclick='javascript:open_window(492)'&gt;&lt;img src='img/inactive-camera.gif' width='176' height='120'&gt;&lt;/a&gt;&lt;br&gt;&lt;!-- &lt;a href=\"#\" onclick=\"GEvent.trigger(c_marker72, 'click');\"&gt;&lt;b&gt;View&lt;/b&gt;&lt;/a&gt; --&gt;";</t>
  </si>
  <si>
    <t>GEvent.addListener(c_marker72, "mouseover", function() {</t>
  </si>
  <si>
    <t>//c_marker72.openInfoWindowHtml(c_html72);</t>
  </si>
  <si>
    <t>showTooltip(c_marker72);</t>
  </si>
  <si>
    <t>GEvent.addListener(c_marker72,"mouseout", function() {</t>
  </si>
  <si>
    <t>GEvent.addListener(c_marker72, "click", function() {</t>
  </si>
  <si>
    <t>open_window(492);</t>
  </si>
  <si>
    <t>//window.open("google_popup.php?cid=492","popup_camera","scrollbars=no,resizable=no,top=100,left=100,width=400,height=320");</t>
  </si>
  <si>
    <t>c_marker73 = new GMarker(new GLatLng("40.68096347493155", "-73.96704196929932"),baseIcon2);</t>
  </si>
  <si>
    <t>c_marker73.tooltip = "&lt;div class=tooltip&gt;Atlantic Ave @ Vanderbilt Ave&lt;/div&gt;";</t>
  </si>
  <si>
    <t>map.addOverlay(c_marker73);</t>
  </si>
  <si>
    <t>c_html73 = "Atlantic Ave @ Vanderbilt Ave&lt;br /&gt;&lt;a href='#' onclick='javascript:open_window(494)'&gt;&lt;img src='img/inactive-camera.gif' width='176' height='120'&gt;&lt;/a&gt;&lt;br&gt;&lt;!-- &lt;a href=\"#\" onclick=\"GEvent.trigger(c_marker73, 'click');\"&gt;&lt;b&gt;View&lt;/b&gt;&lt;/a&gt; --&gt;";</t>
  </si>
  <si>
    <t>GEvent.addListener(c_marker73, "mouseover", function() {</t>
  </si>
  <si>
    <t>//c_marker73.openInfoWindowHtml(c_html73);</t>
  </si>
  <si>
    <t>showTooltip(c_marker73);</t>
  </si>
  <si>
    <t>GEvent.addListener(c_marker73,"mouseout", function() {</t>
  </si>
  <si>
    <t>GEvent.addListener(c_marker73, "click", function() {</t>
  </si>
  <si>
    <t>open_window(494);</t>
  </si>
  <si>
    <t>//window.open("google_popup.php?cid=494","popup_camera","scrollbars=no,resizable=no,top=100,left=100,width=400,height=320");</t>
  </si>
  <si>
    <t>c_marker74 = new GMarker(new GLatLng("40.71662313269983", "-73.99918556213379"),baseIcon);</t>
  </si>
  <si>
    <t>c_marker74.tooltip = "&lt;div class=tooltip&gt;Baxter St @ Canal Street&lt;/div&gt;";</t>
  </si>
  <si>
    <t>map.addOverlay(c_marker74);</t>
  </si>
  <si>
    <t>c_html74 = "Baxter St @ Canal Street&lt;br /&gt;&lt;a href='#' onclick='javascript:open_window(172)'&gt;&lt;img src='http://207.251.86.238/cctv11.jpg' width='176' height='120'&gt;&lt;/a&gt;&lt;br&gt;&lt;!-- &lt;a href=\"#\" onclick=\"GEvent.trigger(c_marker74, 'click');\"&gt;&lt;b&gt;View&lt;/b&gt;&lt;/a&gt; --&gt;";</t>
  </si>
  <si>
    <t>GEvent.addListener(c_marker74, "mouseover", function() {</t>
  </si>
  <si>
    <t>//c_marker74.openInfoWindowHtml(c_html74);</t>
  </si>
  <si>
    <t>showTooltip(c_marker74);</t>
  </si>
  <si>
    <t>GEvent.addListener(c_marker74,"mouseout", function() {</t>
  </si>
  <si>
    <t>GEvent.addListener(c_marker74, "click", function() {</t>
  </si>
  <si>
    <t>open_window(172);</t>
  </si>
  <si>
    <t>//window.open("google_popup.php?cid=172","popup_camera","scrollbars=no,resizable=no,top=100,left=100,width=400,height=320");</t>
  </si>
  <si>
    <t>c_marker75 = new GMarker(new GLatLng("40.666600", "-73.810400"),baseIcon);</t>
  </si>
  <si>
    <t>c_marker75.tooltip = "&lt;div class=tooltip&gt;Belt Pkwy @ 130 St&lt;/div&gt;";</t>
  </si>
  <si>
    <t>map.addOverlay(c_marker75);</t>
  </si>
  <si>
    <t>c_html75 = "Belt Pkwy @ 130 St&lt;br /&gt;&lt;a href='#' onclick='javascript:open_window(128)'&gt;&lt;img src='http://207.251.86.238/cctv159.jpg' width='176' height='120'&gt;&lt;/a&gt;&lt;br&gt;&lt;!-- &lt;a href=\"#\" onclick=\"GEvent.trigger(c_marker75, 'click');\"&gt;&lt;b&gt;View&lt;/b&gt;&lt;/a&gt; --&gt;";</t>
  </si>
  <si>
    <t>GEvent.addListener(c_marker75, "mouseover", function() {</t>
  </si>
  <si>
    <t>//c_marker75.openInfoWindowHtml(c_html75);</t>
  </si>
  <si>
    <t>showTooltip(c_marker75);</t>
  </si>
  <si>
    <t>GEvent.addListener(c_marker75,"mouseout", function() {</t>
  </si>
  <si>
    <t>GEvent.addListener(c_marker75, "click", function() {</t>
  </si>
  <si>
    <t>open_window(128);</t>
  </si>
  <si>
    <t>//window.open("google_popup.php?cid=128","popup_camera","scrollbars=no,resizable=no,top=100,left=100,width=400,height=320");</t>
  </si>
  <si>
    <t>c_marker76 = new GMarker(new GLatLng("40.667592", "-73.771721"),baseIcon2);</t>
  </si>
  <si>
    <t>c_marker76.tooltip = "&lt;div class=tooltip&gt;Belt Pkwy @ 150th St&lt;/div&gt;";</t>
  </si>
  <si>
    <t>map.addOverlay(c_marker76);</t>
  </si>
  <si>
    <t>c_html76 = "Belt Pkwy @ 150th St&lt;br /&gt;&lt;a href='#' onclick='javascript:open_window(640)'&gt;&lt;img src='img/inactive-camera.gif' width='176' height='120'&gt;&lt;/a&gt;&lt;br&gt;&lt;!-- &lt;a href=\"#\" onclick=\"GEvent.trigger(c_marker76, 'click');\"&gt;&lt;b&gt;View&lt;/b&gt;&lt;/a&gt; --&gt;";</t>
  </si>
  <si>
    <t>GEvent.addListener(c_marker76, "mouseover", function() {</t>
  </si>
  <si>
    <t>//c_marker76.openInfoWindowHtml(c_html76);</t>
  </si>
  <si>
    <t>showTooltip(c_marker76);</t>
  </si>
  <si>
    <t>GEvent.addListener(c_marker76,"mouseout", function() {</t>
  </si>
  <si>
    <t>GEvent.addListener(c_marker76, "click", function() {</t>
  </si>
  <si>
    <t>open_window(640);</t>
  </si>
  <si>
    <t>//window.open("google_popup.php?cid=640","popup_camera","scrollbars=no,resizable=no,top=100,left=100,width=400,height=320");</t>
  </si>
  <si>
    <t>c_marker77 = new GMarker(new GLatLng("40.659301", "-73.854457"),baseIcon);</t>
  </si>
  <si>
    <t>c_marker77.tooltip = "&lt;div class=tooltip&gt;Belt Pkwy @ 158 St&lt;/div&gt;";</t>
  </si>
  <si>
    <t>map.addOverlay(c_marker77);</t>
  </si>
  <si>
    <t>c_html77 = "Belt Pkwy @ 158 St&lt;br /&gt;&lt;a href='#' onclick='javascript:open_window(699)'&gt;&lt;img src='http://207.251.86.238/cctv162.jpg' width='176' height='120'&gt;&lt;/a&gt;&lt;br&gt;&lt;!-- &lt;a href=\"#\" onclick=\"GEvent.trigger(c_marker77, 'click');\"&gt;&lt;b&gt;View&lt;/b&gt;&lt;/a&gt; --&gt;";</t>
  </si>
  <si>
    <t>GEvent.addListener(c_marker77, "mouseover", function() {</t>
  </si>
  <si>
    <t>//c_marker77.openInfoWindowHtml(c_html77);</t>
  </si>
  <si>
    <t>showTooltip(c_marker77);</t>
  </si>
  <si>
    <t>GEvent.addListener(c_marker77,"mouseout", function() {</t>
  </si>
  <si>
    <t>GEvent.addListener(c_marker77, "click", function() {</t>
  </si>
  <si>
    <t>open_window(699);</t>
  </si>
  <si>
    <t>//window.open("google_popup.php?cid=699","popup_camera","scrollbars=no,resizable=no,top=100,left=100,width=400,height=320");</t>
  </si>
  <si>
    <t>c_marker78 = new GMarker(new GLatLng("40.639032474561056", "-74.03562068939209"),baseIcon);</t>
  </si>
  <si>
    <t>c_marker78.tooltip = "&lt;div class=tooltip&gt;Belt Pkwy @ 68 St&lt;/div&gt;";</t>
  </si>
  <si>
    <t>map.addOverlay(c_marker78);</t>
  </si>
  <si>
    <t>c_html78 = "Belt Pkwy @ 68 St&lt;br /&gt;&lt;a href='#' onclick='javascript:open_window(139)'&gt;&lt;img src='http://207.251.86.238/cctv114.jpg' width='176' height='120'&gt;&lt;/a&gt;&lt;br&gt;&lt;!-- &lt;a href=\"#\" onclick=\"GEvent.trigger(c_marker78, 'click');\"&gt;&lt;b&gt;View&lt;/b&gt;&lt;/a&gt; --&gt;";</t>
  </si>
  <si>
    <t>GEvent.addListener(c_marker78, "mouseover", function() {</t>
  </si>
  <si>
    <t>//c_marker78.openInfoWindowHtml(c_html78);</t>
  </si>
  <si>
    <t>showTooltip(c_marker78);</t>
  </si>
  <si>
    <t>GEvent.addListener(c_marker78,"mouseout", function() {</t>
  </si>
  <si>
    <t>GEvent.addListener(c_marker78, "click", function() {</t>
  </si>
  <si>
    <t>open_window(139);</t>
  </si>
  <si>
    <t>//window.open("google_popup.php?cid=139","popup_camera","scrollbars=no,resizable=no,top=100,left=100,width=400,height=320");</t>
  </si>
  <si>
    <t>c_marker79 = new GMarker(new GLatLng("40.60439255008019", "-74.01698586190183"),baseIcon);</t>
  </si>
  <si>
    <t>c_marker79.tooltip = "&lt;div class=tooltip&gt;Belt Pkwy @ Bay 8th St&lt;/div&gt;";</t>
  </si>
  <si>
    <t>map.addOverlay(c_marker79);</t>
  </si>
  <si>
    <t>c_html79 = "Belt Pkwy @ Bay 8th St&lt;br /&gt;&lt;a href='#' onclick='javascript:open_window(518)'&gt;&lt;img src='http://207.251.86.238/cctv461.jpg' width='176' height='120'&gt;&lt;/a&gt;&lt;br&gt;&lt;!-- &lt;a href=\"#\" onclick=\"GEvent.trigger(c_marker79, 'click');\"&gt;&lt;b&gt;View&lt;/b&gt;&lt;/a&gt; --&gt;";</t>
  </si>
  <si>
    <t>GEvent.addListener(c_marker79, "mouseover", function() {</t>
  </si>
  <si>
    <t>//c_marker79.openInfoWindowHtml(c_html79);</t>
  </si>
  <si>
    <t>showTooltip(c_marker79);</t>
  </si>
  <si>
    <t>GEvent.addListener(c_marker79,"mouseout", function() {</t>
  </si>
  <si>
    <t>GEvent.addListener(c_marker79, "click", function() {</t>
  </si>
  <si>
    <t>open_window(518);</t>
  </si>
  <si>
    <t>//window.open("google_popup.php?cid=518","popup_camera","scrollbars=no,resizable=no,top=100,left=100,width=400,height=320");</t>
  </si>
  <si>
    <t>c_marker80 = new GMarker(new GLatLng("40.66527499112987", "-73.74040603637695"),baseIcon);</t>
  </si>
  <si>
    <t>c_marker80.tooltip = "&lt;div class=tooltip&gt;Belt Pkwy @ Brookville Blvd&lt;/div&gt;";</t>
  </si>
  <si>
    <t>map.addOverlay(c_marker80);</t>
  </si>
  <si>
    <t>c_html80 = "Belt Pkwy @ Brookville Blvd&lt;br /&gt;&lt;a href='#' onclick='javascript:open_window(443)'&gt;&lt;img src='http://207.251.86.238/cctv335.jpg' width='176' height='120'&gt;&lt;/a&gt;&lt;br&gt;&lt;!-- &lt;a href=\"#\" onclick=\"GEvent.trigger(c_marker80, 'click');\"&gt;&lt;b&gt;View&lt;/b&gt;&lt;/a&gt; --&gt;";</t>
  </si>
  <si>
    <t>GEvent.addListener(c_marker80, "mouseover", function() {</t>
  </si>
  <si>
    <t>//c_marker80.openInfoWindowHtml(c_html80);</t>
  </si>
  <si>
    <t>showTooltip(c_marker80);</t>
  </si>
  <si>
    <t>GEvent.addListener(c_marker80,"mouseout", function() {</t>
  </si>
  <si>
    <t>GEvent.addListener(c_marker80, "click", function() {</t>
  </si>
  <si>
    <t>open_window(443);</t>
  </si>
  <si>
    <t>//window.open("google_popup.php?cid=443","popup_camera","scrollbars=no,resizable=no,top=100,left=100,width=400,height=320");</t>
  </si>
  <si>
    <t>c_marker81 = new GMarker(new GLatLng("40.650917771261284", "-73.86576175689697"),baseIcon);</t>
  </si>
  <si>
    <t>c_marker81.tooltip = "&lt;div class=tooltip&gt;Belt Pkwy @ Erskine&lt;/div&gt;";</t>
  </si>
  <si>
    <t>map.addOverlay(c_marker81);</t>
  </si>
  <si>
    <t>c_html81 = "Belt Pkwy @ Erskine&lt;br /&gt;&lt;a href='#' onclick='javascript:open_window(141)'&gt;&lt;img src='http://207.251.86.238/cctv116.jpg' width='176' height='120'&gt;&lt;/a&gt;&lt;br&gt;&lt;!-- &lt;a href=\"#\" onclick=\"GEvent.trigger(c_marker81, 'click');\"&gt;&lt;b&gt;View&lt;/b&gt;&lt;/a&gt; --&gt;";</t>
  </si>
  <si>
    <t>GEvent.addListener(c_marker81, "mouseover", function() {</t>
  </si>
  <si>
    <t>//c_marker81.openInfoWindowHtml(c_html81);</t>
  </si>
  <si>
    <t>showTooltip(c_marker81);</t>
  </si>
  <si>
    <t>GEvent.addListener(c_marker81,"mouseout", function() {</t>
  </si>
  <si>
    <t>GEvent.addListener(c_marker81, "click", function() {</t>
  </si>
  <si>
    <t>open_window(141);</t>
  </si>
  <si>
    <t>//window.open("google_popup.php?cid=141","popup_camera","scrollbars=no,resizable=no,top=100,left=100,width=400,height=320");</t>
  </si>
  <si>
    <t>c_marker82 = new GMarker(new GLatLng("40.59564132857263", "-73.90764713287354"),baseIcon);</t>
  </si>
  <si>
    <t>c_marker82.tooltip = "&lt;div class=tooltip&gt;Belt Pkwy @ Flatbush&lt;/div&gt;";</t>
  </si>
  <si>
    <t>map.addOverlay(c_marker82);</t>
  </si>
  <si>
    <t>c_html82 = "Belt Pkwy @ Flatbush&lt;br /&gt;&lt;a href='#' onclick='javascript:open_window(132)'&gt;&lt;img src='http://' width='176' height='120'&gt;&lt;/a&gt;&lt;br&gt;&lt;!-- &lt;a href=\"#\" onclick=\"GEvent.trigger(c_marker82, 'click');\"&gt;&lt;b&gt;View&lt;/b&gt;&lt;/a&gt; --&gt;";</t>
  </si>
  <si>
    <t>GEvent.addListener(c_marker82, "mouseover", function() {</t>
  </si>
  <si>
    <t>//c_marker82.openInfoWindowHtml(c_html82);</t>
  </si>
  <si>
    <t>showTooltip(c_marker82);</t>
  </si>
  <si>
    <t>GEvent.addListener(c_marker82,"mouseout", function() {</t>
  </si>
  <si>
    <t>GEvent.addListener(c_marker82, "click", function() {</t>
  </si>
  <si>
    <t>open_window(132);</t>
  </si>
  <si>
    <t>//window.open("google_popup.php?cid=132","popup_camera","scrollbars=no,resizable=no,top=100,left=100,width=400,height=320");</t>
  </si>
  <si>
    <t>c_marker83 = new GMarker(new GLatLng("40.58325730655326", "-73.96665573120117"),baseIcon);</t>
  </si>
  <si>
    <t>c_marker83.tooltip = "&lt;div class=tooltip&gt;Belt Pkwy @ Ocean Pkwy&lt;/div&gt;";</t>
  </si>
  <si>
    <t>map.addOverlay(c_marker83);</t>
  </si>
  <si>
    <t>c_html83 = "Belt Pkwy @ Ocean Pkwy&lt;br /&gt;&lt;a href='#' onclick='javascript:open_window(140)'&gt;&lt;img src='http://' width='176' height='120'&gt;&lt;/a&gt;&lt;br&gt;&lt;!-- &lt;a href=\"#\" onclick=\"GEvent.trigger(c_marker83, 'click');\"&gt;&lt;b&gt;View&lt;/b&gt;&lt;/a&gt; --&gt;";</t>
  </si>
  <si>
    <t>GEvent.addListener(c_marker83, "mouseover", function() {</t>
  </si>
  <si>
    <t>//c_marker83.openInfoWindowHtml(c_html83);</t>
  </si>
  <si>
    <t>showTooltip(c_marker83);</t>
  </si>
  <si>
    <t>GEvent.addListener(c_marker83,"mouseout", function() {</t>
  </si>
  <si>
    <t>GEvent.addListener(c_marker83, "click", function() {</t>
  </si>
  <si>
    <t>open_window(140);</t>
  </si>
  <si>
    <t>//window.open("google_popup.php?cid=140","popup_camera","scrollbars=no,resizable=no,top=100,left=100,width=400,height=320");</t>
  </si>
  <si>
    <t>c_marker84 = new GMarker(new GLatLng("40.642516876713096", "-73.8758897781372"),baseIcon);</t>
  </si>
  <si>
    <t>c_marker84.tooltip = "&lt;div class=tooltip&gt;Belt Pkwy @ Pennsylvania Ave&lt;/div&gt;";</t>
  </si>
  <si>
    <t>map.addOverlay(c_marker84);</t>
  </si>
  <si>
    <t>c_html84 = "Belt Pkwy @ Pennsylvania Ave&lt;br /&gt;&lt;a href='#' onclick='javascript:open_window(496)'&gt;&lt;img src='http://' width='176' height='120'&gt;&lt;/a&gt;&lt;br&gt;&lt;!-- &lt;a href=\"#\" onclick=\"GEvent.trigger(c_marker84, 'click');\"&gt;&lt;b&gt;View&lt;/b&gt;&lt;/a&gt; --&gt;";</t>
  </si>
  <si>
    <t>GEvent.addListener(c_marker84, "mouseover", function() {</t>
  </si>
  <si>
    <t>//c_marker84.openInfoWindowHtml(c_html84);</t>
  </si>
  <si>
    <t>showTooltip(c_marker84);</t>
  </si>
  <si>
    <t>GEvent.addListener(c_marker84,"mouseout", function() {</t>
  </si>
  <si>
    <t>GEvent.addListener(c_marker84, "click", function() {</t>
  </si>
  <si>
    <t>open_window(496);</t>
  </si>
  <si>
    <t>//window.open("google_popup.php?cid=496","popup_camera","scrollbars=no,resizable=no,top=100,left=100,width=400,height=320");</t>
  </si>
  <si>
    <t>c_marker85 = new GMarker(new GLatLng("40.66527499112987", "-73.75757217407227"),baseIcon);</t>
  </si>
  <si>
    <t>c_marker85.tooltip = "&lt;div class=tooltip&gt;Belt Pkwy @ Springfield Blvd&lt;/div&gt;";</t>
  </si>
  <si>
    <t>map.addOverlay(c_marker85);</t>
  </si>
  <si>
    <t>c_html85 = "Belt Pkwy @ Springfield Blvd&lt;br /&gt;&lt;a href='#' onclick='javascript:open_window(497)'&gt;&lt;img src='http://' width='176' height='120'&gt;&lt;/a&gt;&lt;br&gt;&lt;!-- &lt;a href=\"#\" onclick=\"GEvent.trigger(c_marker85, 'click');\"&gt;&lt;b&gt;View&lt;/b&gt;&lt;/a&gt; --&gt;";</t>
  </si>
  <si>
    <t>GEvent.addListener(c_marker85, "mouseover", function() {</t>
  </si>
  <si>
    <t>//c_marker85.openInfoWindowHtml(c_html85);</t>
  </si>
  <si>
    <t>showTooltip(c_marker85);</t>
  </si>
  <si>
    <t>GEvent.addListener(c_marker85,"mouseout", function() {</t>
  </si>
  <si>
    <t>GEvent.addListener(c_marker85, "click", function() {</t>
  </si>
  <si>
    <t>open_window(497);</t>
  </si>
  <si>
    <t>//window.open("google_popup.php?cid=497","popup_camera","scrollbars=no,resizable=no,top=100,left=100,width=400,height=320");</t>
  </si>
  <si>
    <t>c_marker86 = new GMarker(new GLatLng("40.666453", "-73.841179"),baseIcon);</t>
  </si>
  <si>
    <t>c_marker86.tooltip = "&lt;div class=tooltip&gt;Belt Pkwy@ Cross Bay Blvd&lt;/div&gt;";</t>
  </si>
  <si>
    <t>map.addOverlay(c_marker86);</t>
  </si>
  <si>
    <t>c_html86 = "Belt Pkwy@ Cross Bay Blvd&lt;br /&gt;&lt;a href='#' onclick='javascript:open_window(637)'&gt;&lt;img src='http://207.251.86.238/cctv550.jpg' width='176' height='120'&gt;&lt;/a&gt;&lt;br&gt;&lt;!-- &lt;a href=\"#\" onclick=\"GEvent.trigger(c_marker86, 'click');\"&gt;&lt;b&gt;View&lt;/b&gt;&lt;/a&gt; --&gt;";</t>
  </si>
  <si>
    <t>GEvent.addListener(c_marker86, "mouseover", function() {</t>
  </si>
  <si>
    <t>//c_marker86.openInfoWindowHtml(c_html86);</t>
  </si>
  <si>
    <t>showTooltip(c_marker86);</t>
  </si>
  <si>
    <t>GEvent.addListener(c_marker86,"mouseout", function() {</t>
  </si>
  <si>
    <t>GEvent.addListener(c_marker86, "click", function() {</t>
  </si>
  <si>
    <t>open_window(637);</t>
  </si>
  <si>
    <t>//window.open("google_popup.php?cid=637","popup_camera","scrollbars=no,resizable=no,top=100,left=100,width=400,height=320");</t>
  </si>
  <si>
    <t>c_marker87 = new GMarker(new GLatLng("40.7013334639529", "-73.99231910705566"),baseIcon);</t>
  </si>
  <si>
    <t>c_marker87.tooltip = "&lt;div class=tooltip&gt;BQE @ Cadman Plz Ent&lt;/div&gt;";</t>
  </si>
  <si>
    <t>map.addOverlay(c_marker87);</t>
  </si>
  <si>
    <t>c_html87 = "BQE @ Cadman Plz Ent&lt;br /&gt;&lt;a href='#' onclick='javascript:open_window(386)'&gt;&lt;img src='http://207.251.86.238/cctv285.jpg' width='176' height='120'&gt;&lt;/a&gt;&lt;br&gt;&lt;!-- &lt;a href=\"#\" onclick=\"GEvent.trigger(c_marker87, 'click');\"&gt;&lt;b&gt;View&lt;/b&gt;&lt;/a&gt; --&gt;";</t>
  </si>
  <si>
    <t>GEvent.addListener(c_marker87, "mouseover", function() {</t>
  </si>
  <si>
    <t>//c_marker87.openInfoWindowHtml(c_html87);</t>
  </si>
  <si>
    <t>showTooltip(c_marker87);</t>
  </si>
  <si>
    <t>GEvent.addListener(c_marker87,"mouseout", function() {</t>
  </si>
  <si>
    <t>GEvent.addListener(c_marker87, "click", function() {</t>
  </si>
  <si>
    <t>open_window(386);</t>
  </si>
  <si>
    <t>//window.open("google_popup.php?cid=386","popup_camera","scrollbars=no,resizable=no,top=100,left=100,width=400,height=320");</t>
  </si>
  <si>
    <t>c_marker88 = new GMarker(new GLatLng("40.6750400413786", "-74.00030136108398"),baseIcon2);</t>
  </si>
  <si>
    <t>c_marker88.tooltip = "&lt;div class=tooltip&gt;BQE @ Hamilton Ave B-G Ramp&lt;/div&gt;";</t>
  </si>
  <si>
    <t>map.addOverlay(c_marker88);</t>
  </si>
  <si>
    <t>c_html88 = "BQE @ Hamilton Ave B-G Ramp&lt;br /&gt;&lt;a href='#' onclick='javascript:open_window(205)'&gt;&lt;img src='img/inactive-camera.gif' width='176' height='120'&gt;&lt;/a&gt;&lt;br&gt;&lt;!-- &lt;a href=\"#\" onclick=\"GEvent.trigger(c_marker88, 'click');\"&gt;&lt;b&gt;View&lt;/b&gt;&lt;/a&gt; --&gt;";</t>
  </si>
  <si>
    <t>GEvent.addListener(c_marker88, "mouseover", function() {</t>
  </si>
  <si>
    <t>//c_marker88.openInfoWindowHtml(c_html88);</t>
  </si>
  <si>
    <t>showTooltip(c_marker88);</t>
  </si>
  <si>
    <t>GEvent.addListener(c_marker88,"mouseout", function() {</t>
  </si>
  <si>
    <t>GEvent.addListener(c_marker88, "click", function() {</t>
  </si>
  <si>
    <t>open_window(205);</t>
  </si>
  <si>
    <t>//window.open("google_popup.php?cid=205","popup_camera","scrollbars=no,resizable=no,top=100,left=100,width=400,height=320");</t>
  </si>
  <si>
    <t>c_marker89 = new GMarker(new GLatLng("40.724364221722716", "-73.93446922302246"),baseIcon);</t>
  </si>
  <si>
    <t>c_marker89.tooltip = "&lt;div class=tooltip&gt;BQE @ Varick St&lt;/div&gt;";</t>
  </si>
  <si>
    <t>map.addOverlay(c_marker89);</t>
  </si>
  <si>
    <t>c_html89 = "BQE @ Varick St&lt;br /&gt;&lt;a href='#' onclick='javascript:open_window(384)'&gt;&lt;img src='http://' width='176' height='120'&gt;&lt;/a&gt;&lt;br&gt;&lt;!-- &lt;a href=\"#\" onclick=\"GEvent.trigger(c_marker89, 'click');\"&gt;&lt;b&gt;View&lt;/b&gt;&lt;/a&gt; --&gt;";</t>
  </si>
  <si>
    <t>GEvent.addListener(c_marker89, "mouseover", function() {</t>
  </si>
  <si>
    <t>//c_marker89.openInfoWindowHtml(c_html89);</t>
  </si>
  <si>
    <t>showTooltip(c_marker89);</t>
  </si>
  <si>
    <t>GEvent.addListener(c_marker89,"mouseout", function() {</t>
  </si>
  <si>
    <t>GEvent.addListener(c_marker89, "click", function() {</t>
  </si>
  <si>
    <t>open_window(384);</t>
  </si>
  <si>
    <t>//window.open("google_popup.php?cid=384","popup_camera","scrollbars=no,resizable=no,top=100,left=100,width=400,height=320");</t>
  </si>
  <si>
    <t>c_marker90 = new GMarker(new GLatLng("40.732381", "-73.925285"),baseIcon);</t>
  </si>
  <si>
    <t>c_marker90.tooltip = "&lt;div class=tooltip&gt;BQE31 - EB at 54th Ave - Ex35&lt;/div&gt;";</t>
  </si>
  <si>
    <t>map.addOverlay(c_marker90);</t>
  </si>
  <si>
    <t>c_html90 = "BQE31 - EB at 54th Ave - Ex35&lt;br /&gt;&lt;a href='#' onclick='javascript:open_window(669)'&gt;&lt;img src='http://' width='176' height='120'&gt;&lt;/a&gt;&lt;br&gt;&lt;!-- &lt;a href=\"#\" onclick=\"GEvent.trigger(c_marker90, 'click');\"&gt;&lt;b&gt;View&lt;/b&gt;&lt;/a&gt; --&gt;";</t>
  </si>
  <si>
    <t>GEvent.addListener(c_marker90, "mouseover", function() {</t>
  </si>
  <si>
    <t>//c_marker90.openInfoWindowHtml(c_html90);</t>
  </si>
  <si>
    <t>showTooltip(c_marker90);</t>
  </si>
  <si>
    <t>GEvent.addListener(c_marker90,"mouseout", function() {</t>
  </si>
  <si>
    <t>GEvent.addListener(c_marker90, "click", function() {</t>
  </si>
  <si>
    <t>open_window(669);</t>
  </si>
  <si>
    <t>//window.open("google_popup.php?cid=669","popup_camera","scrollbars=no,resizable=no,top=100,left=100,width=400,height=320");</t>
  </si>
  <si>
    <t>c_marker91 = new GMarker(new GLatLng("40.734787", "-73.921208"),baseIcon);</t>
  </si>
  <si>
    <t>c_marker91.tooltip = "&lt;div class=tooltip&gt;BQE33 WB at 45th St - Ex35&lt;/div&gt;";</t>
  </si>
  <si>
    <t>map.addOverlay(c_marker91);</t>
  </si>
  <si>
    <t>c_html91 = "BQE33 WB at 45th St - Ex35&lt;br /&gt;&lt;a href='#' onclick='javascript:open_window(670)'&gt;&lt;img src='http://' width='176' height='120'&gt;&lt;/a&gt;&lt;br&gt;&lt;!-- &lt;a href=\"#\" onclick=\"GEvent.trigger(c_marker91, 'click');\"&gt;&lt;b&gt;View&lt;/b&gt;&lt;/a&gt; --&gt;";</t>
  </si>
  <si>
    <t>GEvent.addListener(c_marker91, "mouseover", function() {</t>
  </si>
  <si>
    <t>//c_marker91.openInfoWindowHtml(c_html91);</t>
  </si>
  <si>
    <t>showTooltip(c_marker91);</t>
  </si>
  <si>
    <t>GEvent.addListener(c_marker91,"mouseout", function() {</t>
  </si>
  <si>
    <t>GEvent.addListener(c_marker91, "click", function() {</t>
  </si>
  <si>
    <t>open_window(670);</t>
  </si>
  <si>
    <t>//window.open("google_popup.php?cid=670","popup_camera","scrollbars=no,resizable=no,top=100,left=100,width=400,height=320");</t>
  </si>
  <si>
    <t>c_marker92 = new GMarker(new GLatLng("40.73825", "-73.903635"),baseIcon);</t>
  </si>
  <si>
    <t>c_marker92.tooltip = "&lt;div class=tooltip&gt;BQE35 EB at 61st St - Ex39&lt;/div&gt;";</t>
  </si>
  <si>
    <t>map.addOverlay(c_marker92);</t>
  </si>
  <si>
    <t>c_html92 = "BQE35 EB at 61st St - Ex39&lt;br /&gt;&lt;a href='#' onclick='javascript:open_window(671)'&gt;&lt;img src='http://' width='176' height='120'&gt;&lt;/a&gt;&lt;br&gt;&lt;!-- &lt;a href=\"#\" onclick=\"GEvent.trigger(c_marker92, 'click');\"&gt;&lt;b&gt;View&lt;/b&gt;&lt;/a&gt; --&gt;";</t>
  </si>
  <si>
    <t>GEvent.addListener(c_marker92, "mouseover", function() {</t>
  </si>
  <si>
    <t>//c_marker92.openInfoWindowHtml(c_html92);</t>
  </si>
  <si>
    <t>showTooltip(c_marker92);</t>
  </si>
  <si>
    <t>GEvent.addListener(c_marker92,"mouseout", function() {</t>
  </si>
  <si>
    <t>GEvent.addListener(c_marker92, "click", function() {</t>
  </si>
  <si>
    <t>open_window(671);</t>
  </si>
  <si>
    <t>//window.open("google_popup.php?cid=671","popup_camera","scrollbars=no,resizable=no,top=100,left=100,width=400,height=320");</t>
  </si>
  <si>
    <t>c_marker93 = new GMarker(new GLatLng("40.748801", "-73.896317"),baseIcon);</t>
  </si>
  <si>
    <t>c_marker93.tooltip = "&lt;div class=tooltip&gt;BQE39 WB at Broadway - Ex40&lt;/div&gt;";</t>
  </si>
  <si>
    <t>map.addOverlay(c_marker93);</t>
  </si>
  <si>
    <t>c_html93 = "BQE39 WB at Broadway - Ex40&lt;br /&gt;&lt;a href='#' onclick='javascript:open_window(672)'&gt;&lt;img src='http://' width='176' height='120'&gt;&lt;/a&gt;&lt;br&gt;&lt;!-- &lt;a href=\"#\" onclick=\"GEvent.trigger(c_marker93, 'click');\"&gt;&lt;b&gt;View&lt;/b&gt;&lt;/a&gt; --&gt;";</t>
  </si>
  <si>
    <t>GEvent.addListener(c_marker93, "mouseover", function() {</t>
  </si>
  <si>
    <t>//c_marker93.openInfoWindowHtml(c_html93);</t>
  </si>
  <si>
    <t>showTooltip(c_marker93);</t>
  </si>
  <si>
    <t>GEvent.addListener(c_marker93,"mouseout", function() {</t>
  </si>
  <si>
    <t>GEvent.addListener(c_marker93, "click", function() {</t>
  </si>
  <si>
    <t>open_window(672);</t>
  </si>
  <si>
    <t>//window.open("google_popup.php?cid=672","popup_camera","scrollbars=no,resizable=no,top=100,left=100,width=400,height=320");</t>
  </si>
  <si>
    <t>c_marker94 = new GMarker(new GLatLng("40.754149", "-73.898635"),baseIcon);</t>
  </si>
  <si>
    <t>c_marker94.tooltip = "&lt;div class=tooltip&gt;BQE40 WB at Northern Blvd - Ex41&lt;/div&gt;";</t>
  </si>
  <si>
    <t>map.addOverlay(c_marker94);</t>
  </si>
  <si>
    <t>c_html94 = "BQE40 WB at Northern Blvd - Ex41&lt;br /&gt;&lt;a href='#' onclick='javascript:open_window(673)'&gt;&lt;img src='http://' width='176' height='120'&gt;&lt;/a&gt;&lt;br&gt;&lt;!-- &lt;a href=\"#\" onclick=\"GEvent.trigger(c_marker94, 'click');\"&gt;&lt;b&gt;View&lt;/b&gt;&lt;/a&gt; --&gt;";</t>
  </si>
  <si>
    <t>GEvent.addListener(c_marker94, "mouseover", function() {</t>
  </si>
  <si>
    <t>//c_marker94.openInfoWindowHtml(c_html94);</t>
  </si>
  <si>
    <t>showTooltip(c_marker94);</t>
  </si>
  <si>
    <t>GEvent.addListener(c_marker94,"mouseout", function() {</t>
  </si>
  <si>
    <t>GEvent.addListener(c_marker94, "click", function() {</t>
  </si>
  <si>
    <t>open_window(673);</t>
  </si>
  <si>
    <t>//window.open("google_popup.php?cid=673","popup_camera","scrollbars=no,resizable=no,top=100,left=100,width=400,height=320");</t>
  </si>
  <si>
    <t>c_marker95 = new GMarker(new GLatLng("40.82253", "-73.886962"),baseIcon);</t>
  </si>
  <si>
    <t>c_marker95.tooltip = "&lt;div class=tooltip&gt;BRE04 WB at Bronx Rvr Pkwy Ex51&lt;/div&gt;";</t>
  </si>
  <si>
    <t>map.addOverlay(c_marker95);</t>
  </si>
  <si>
    <t>c_html95 = "BRE04 WB at Bronx Rvr Pkwy Ex51&lt;br /&gt;&lt;a href='#' onclick='javascript:open_window(685)'&gt;&lt;img src='http://' width='176' height='120'&gt;&lt;/a&gt;&lt;br&gt;&lt;!-- &lt;a href=\"#\" onclick=\"GEvent.trigger(c_marker95, 'click');\"&gt;&lt;b&gt;View&lt;/b&gt;&lt;/a&gt; --&gt;";</t>
  </si>
  <si>
    <t>GEvent.addListener(c_marker95, "mouseover", function() {</t>
  </si>
  <si>
    <t>//c_marker95.openInfoWindowHtml(c_html95);</t>
  </si>
  <si>
    <t>showTooltip(c_marker95);</t>
  </si>
  <si>
    <t>GEvent.addListener(c_marker95,"mouseout", function() {</t>
  </si>
  <si>
    <t>GEvent.addListener(c_marker95, "click", function() {</t>
  </si>
  <si>
    <t>open_window(685);</t>
  </si>
  <si>
    <t>//window.open("google_popup.php?cid=685","popup_camera","scrollbars=no,resizable=no,top=100,left=100,width=400,height=320");</t>
  </si>
  <si>
    <t>c_marker96 = new GMarker(new GLatLng("40.827303", "-73.849905"),baseIcon);</t>
  </si>
  <si>
    <t>c_marker96.tooltip = "&lt;div class=tooltip&gt;BRE05 WB at Castle Hill Ave Ex52&lt;/div&gt;";</t>
  </si>
  <si>
    <t>map.addOverlay(c_marker96);</t>
  </si>
  <si>
    <t>c_html96 = "BRE05 WB at Castle Hill Ave Ex52&lt;br /&gt;&lt;a href='#' onclick='javascript:open_window(686)'&gt;&lt;img src='http://207.251.86.238/cctv637.jpg' width='176' height='120'&gt;&lt;/a&gt;&lt;br&gt;&lt;!-- &lt;a href=\"#\" onclick=\"GEvent.trigger(c_marker96, 'click');\"&gt;&lt;b&gt;View&lt;/b&gt;&lt;/a&gt; --&gt;";</t>
  </si>
  <si>
    <t>GEvent.addListener(c_marker96, "mouseover", function() {</t>
  </si>
  <si>
    <t>//c_marker96.openInfoWindowHtml(c_html96);</t>
  </si>
  <si>
    <t>showTooltip(c_marker96);</t>
  </si>
  <si>
    <t>GEvent.addListener(c_marker96,"mouseout", function() {</t>
  </si>
  <si>
    <t>GEvent.addListener(c_marker96, "click", function() {</t>
  </si>
  <si>
    <t>open_window(686);</t>
  </si>
  <si>
    <t>//window.open("google_popup.php?cid=686","popup_camera","scrollbars=no,resizable=no,top=100,left=100,width=400,height=320");</t>
  </si>
  <si>
    <t>c_marker97 = new GMarker(new GLatLng("40.831866", "-73.830421"),baseIcon);</t>
  </si>
  <si>
    <t>c_marker97.tooltip = "&lt;div class=tooltip&gt;BRE07 NB at Quincy Ave - Ex7B&lt;/div&gt;";</t>
  </si>
  <si>
    <t>map.addOverlay(c_marker97);</t>
  </si>
  <si>
    <t>c_html97 = "BRE07 NB at Quincy Ave - Ex7B&lt;br /&gt;&lt;a href='#' onclick='javascript:open_window(687)'&gt;&lt;img src='http://207.251.86.238/cctv638.jpg' width='176' height='120'&gt;&lt;/a&gt;&lt;br&gt;&lt;!-- &lt;a href=\"#\" onclick=\"GEvent.trigger(c_marker97, 'click');\"&gt;&lt;b&gt;View&lt;/b&gt;&lt;/a&gt; --&gt;";</t>
  </si>
  <si>
    <t>GEvent.addListener(c_marker97, "mouseover", function() {</t>
  </si>
  <si>
    <t>//c_marker97.openInfoWindowHtml(c_html97);</t>
  </si>
  <si>
    <t>showTooltip(c_marker97);</t>
  </si>
  <si>
    <t>GEvent.addListener(c_marker97,"mouseout", function() {</t>
  </si>
  <si>
    <t>GEvent.addListener(c_marker97, "click", function() {</t>
  </si>
  <si>
    <t>open_window(687);</t>
  </si>
  <si>
    <t>//window.open("google_popup.php?cid=687","popup_camera","scrollbars=no,resizable=no,top=100,left=100,width=400,height=320");</t>
  </si>
  <si>
    <t>c_marker98 = new GMarker(new GLatLng("40.815466", "-73.958282"),baseIcon2);</t>
  </si>
  <si>
    <t>c_marker98.tooltip = "&lt;div class=tooltip&gt;Broadway @ 125 St&lt;/div&gt;";</t>
  </si>
  <si>
    <t>map.addOverlay(c_marker98);</t>
  </si>
  <si>
    <t>c_html98 = "Broadway @ 125 St&lt;br /&gt;&lt;a href='#' onclick='javascript:open_window(742)'&gt;&lt;img src='img/inactive-camera.gif' width='176' height='120'&gt;&lt;/a&gt;&lt;br&gt;&lt;!-- &lt;a href=\"#\" onclick=\"GEvent.trigger(c_marker98, 'click');\"&gt;&lt;b&gt;View&lt;/b&gt;&lt;/a&gt; --&gt;";</t>
  </si>
  <si>
    <t>GEvent.addListener(c_marker98, "mouseover", function() {</t>
  </si>
  <si>
    <t>//c_marker98.openInfoWindowHtml(c_html98);</t>
  </si>
  <si>
    <t>showTooltip(c_marker98);</t>
  </si>
  <si>
    <t>GEvent.addListener(c_marker98,"mouseout", function() {</t>
  </si>
  <si>
    <t>GEvent.addListener(c_marker98, "click", function() {</t>
  </si>
  <si>
    <t>open_window(742);</t>
  </si>
  <si>
    <t>//window.open("google_popup.php?cid=742","popup_camera","scrollbars=no,resizable=no,top=100,left=100,width=400,height=320");</t>
  </si>
  <si>
    <t>c_marker99 = new GMarker(new GLatLng("40.84085950690562", "-73.93914699554443"),baseIcon);</t>
  </si>
  <si>
    <t>c_marker99.tooltip = "&lt;div class=tooltip&gt;Broadway @ 169 Street&lt;/div&gt;";</t>
  </si>
  <si>
    <t>map.addOverlay(c_marker99);</t>
  </si>
  <si>
    <t>c_html99 = "Broadway @ 169 Street&lt;br /&gt;&lt;a href='#' onclick='javascript:open_window(224)'&gt;&lt;img src='http://207.251.86.238/cctv65.jpg' width='176' height='120'&gt;&lt;/a&gt;&lt;br&gt;&lt;!-- &lt;a href=\"#\" onclick=\"GEvent.trigger(c_marker99, 'click');\"&gt;&lt;b&gt;View&lt;/b&gt;&lt;/a&gt; --&gt;";</t>
  </si>
  <si>
    <t>GEvent.addListener(c_marker99, "mouseover", function() {</t>
  </si>
  <si>
    <t>//c_marker99.openInfoWindowHtml(c_html99);</t>
  </si>
  <si>
    <t>showTooltip(c_marker99);</t>
  </si>
  <si>
    <t>GEvent.addListener(c_marker99,"mouseout", function() {</t>
  </si>
  <si>
    <t>GEvent.addListener(c_marker99, "click", function() {</t>
  </si>
  <si>
    <t>open_window(224);</t>
  </si>
  <si>
    <t>//window.open("google_popup.php?cid=224","popup_camera","scrollbars=no,resizable=no,top=100,left=100,width=400,height=320");</t>
  </si>
  <si>
    <t>c_marker100 = new GMarker(new GLatLng("40.755092014459095", "-73.98674011230469"),baseIcon);</t>
  </si>
  <si>
    <t>c_marker100.tooltip = "&lt;div class=tooltip&gt;Broadway @ 42 St&lt;/div&gt;";</t>
  </si>
  <si>
    <t>map.addOverlay(c_marker100);</t>
  </si>
  <si>
    <t>c_html100 = "Broadway @ 42 St&lt;br /&gt;&lt;a href='#' onclick='javascript:open_window(475)'&gt;&lt;img src='http://' width='176' height='120'&gt;&lt;/a&gt;&lt;br&gt;&lt;!-- &lt;a href=\"#\" onclick=\"GEvent.trigger(c_marker100, 'click');\"&gt;&lt;b&gt;View&lt;/b&gt;&lt;/a&gt; --&gt;";</t>
  </si>
  <si>
    <t>GEvent.addListener(c_marker100, "mouseover", function() {</t>
  </si>
  <si>
    <t>//c_marker100.openInfoWindowHtml(c_html100);</t>
  </si>
  <si>
    <t>showTooltip(c_marker100);</t>
  </si>
  <si>
    <t>GEvent.addListener(c_marker100,"mouseout", function() {</t>
  </si>
  <si>
    <t>GEvent.addListener(c_marker100, "click", function() {</t>
  </si>
  <si>
    <t>open_window(475);</t>
  </si>
  <si>
    <t>//window.open("google_popup.php?cid=475","popup_camera","scrollbars=no,resizable=no,top=100,left=100,width=400,height=320");</t>
  </si>
  <si>
    <t>c_marker101 = new GMarker(new GLatLng("40.7578877014967", "-73.98536682128906"),baseIcon2);</t>
  </si>
  <si>
    <t>c_marker101.tooltip = "&lt;div class=tooltip&gt;Broadway @ 46 Street&lt;/div&gt;";</t>
  </si>
  <si>
    <t>map.addOverlay(c_marker101);</t>
  </si>
  <si>
    <t>c_html101 = "Broadway @ 46 Street&lt;br /&gt;&lt;a href='#' onclick='javascript:open_window(187)'&gt;&lt;img src='img/inactive-camera.gif' width='176' height='120'&gt;&lt;/a&gt;&lt;br&gt;&lt;!-- &lt;a href=\"#\" onclick=\"GEvent.trigger(c_marker101, 'click');\"&gt;&lt;b&gt;View&lt;/b&gt;&lt;/a&gt; --&gt;";</t>
  </si>
  <si>
    <t>GEvent.addListener(c_marker101, "mouseover", function() {</t>
  </si>
  <si>
    <t>//c_marker101.openInfoWindowHtml(c_html101);</t>
  </si>
  <si>
    <t>showTooltip(c_marker101);</t>
  </si>
  <si>
    <t>GEvent.addListener(c_marker101,"mouseout", function() {</t>
  </si>
  <si>
    <t>GEvent.addListener(c_marker101, "click", function() {</t>
  </si>
  <si>
    <t>open_window(187);</t>
  </si>
  <si>
    <t>//window.open("google_popup.php?cid=187","popup_camera","scrollbars=no,resizable=no,top=100,left=100,width=400,height=320");</t>
  </si>
  <si>
    <t>c_marker102 = new GMarker(new GLatLng("40.761268375278135", "-73.98356437683105"),baseIcon);</t>
  </si>
  <si>
    <t>c_marker102.tooltip = "&lt;div class=tooltip&gt;Broadway @ 51 St&lt;/div&gt;";</t>
  </si>
  <si>
    <t>map.addOverlay(c_marker102);</t>
  </si>
  <si>
    <t>c_html102 = "Broadway @ 51 St&lt;br /&gt;&lt;a href='#' onclick='javascript:open_window(421)'&gt;&lt;img src='http://' width='176' height='120'&gt;&lt;/a&gt;&lt;br&gt;&lt;!-- &lt;a href=\"#\" onclick=\"GEvent.trigger(c_marker102, 'click');\"&gt;&lt;b&gt;View&lt;/b&gt;&lt;/a&gt; --&gt;";</t>
  </si>
  <si>
    <t>GEvent.addListener(c_marker102, "mouseover", function() {</t>
  </si>
  <si>
    <t>//c_marker102.openInfoWindowHtml(c_html102);</t>
  </si>
  <si>
    <t>showTooltip(c_marker102);</t>
  </si>
  <si>
    <t>GEvent.addListener(c_marker102,"mouseout", function() {</t>
  </si>
  <si>
    <t>GEvent.addListener(c_marker102, "click", function() {</t>
  </si>
  <si>
    <t>open_window(421);</t>
  </si>
  <si>
    <t>//window.open("google_popup.php?cid=421","popup_camera","scrollbars=no,resizable=no,top=100,left=100,width=400,height=320");</t>
  </si>
  <si>
    <t>c_marker103 = new GMarker(new GLatLng("40.794668", "-73.971788"),baseIcon);</t>
  </si>
  <si>
    <t>c_marker103.tooltip = "&lt;div class=tooltip&gt;Broadway @ 96 St&lt;/div&gt;";</t>
  </si>
  <si>
    <t>map.addOverlay(c_marker103);</t>
  </si>
  <si>
    <t>c_html103 = "Broadway @ 96 St&lt;br /&gt;&lt;a href='#' onclick='javascript:open_window(739)'&gt;&lt;img src='http://' width='176' height='120'&gt;&lt;/a&gt;&lt;br&gt;&lt;!-- &lt;a href=\"#\" onclick=\"GEvent.trigger(c_marker103, 'click');\"&gt;&lt;b&gt;View&lt;/b&gt;&lt;/a&gt; --&gt;";</t>
  </si>
  <si>
    <t>GEvent.addListener(c_marker103, "mouseover", function() {</t>
  </si>
  <si>
    <t>//c_marker103.openInfoWindowHtml(c_html103);</t>
  </si>
  <si>
    <t>showTooltip(c_marker103);</t>
  </si>
  <si>
    <t>GEvent.addListener(c_marker103,"mouseout", function() {</t>
  </si>
  <si>
    <t>GEvent.addListener(c_marker103, "click", function() {</t>
  </si>
  <si>
    <t>open_window(739);</t>
  </si>
  <si>
    <t>//window.open("google_popup.php?cid=739","popup_camera","scrollbars=no,resizable=no,top=100,left=100,width=400,height=320");</t>
  </si>
  <si>
    <t>c_marker104 = new GMarker(new GLatLng("40.713337", "-74.006223"),baseIcon);</t>
  </si>
  <si>
    <t>c_marker104.tooltip = "&lt;div class=tooltip&gt;Broadway @ Chambers St&lt;/div&gt;";</t>
  </si>
  <si>
    <t>map.addOverlay(c_marker104);</t>
  </si>
  <si>
    <t>c_html104 = "Broadway @ Chambers St&lt;br /&gt;&lt;a href='#' onclick='javascript:open_window(445)'&gt;&lt;img src='http://' width='176' height='120'&gt;&lt;/a&gt;&lt;br&gt;&lt;!-- &lt;a href=\"#\" onclick=\"GEvent.trigger(c_marker104, 'click');\"&gt;&lt;b&gt;View&lt;/b&gt;&lt;/a&gt; --&gt;";</t>
  </si>
  <si>
    <t>GEvent.addListener(c_marker104, "mouseover", function() {</t>
  </si>
  <si>
    <t>//c_marker104.openInfoWindowHtml(c_html104);</t>
  </si>
  <si>
    <t>showTooltip(c_marker104);</t>
  </si>
  <si>
    <t>GEvent.addListener(c_marker104,"mouseout", function() {</t>
  </si>
  <si>
    <t>GEvent.addListener(c_marker104, "click", function() {</t>
  </si>
  <si>
    <t>open_window(445);</t>
  </si>
  <si>
    <t>//window.open("google_popup.php?cid=445","popup_camera","scrollbars=no,resizable=no,top=100,left=100,width=400,height=320");</t>
  </si>
  <si>
    <t>c_marker105 = new GMarker(new GLatLng("40.893866", "-73.863297"),baseIcon);</t>
  </si>
  <si>
    <t>c_marker105.tooltip = "&lt;div class=tooltip&gt;Bronx River Pkwy @ 233 ST&lt;/div&gt;";</t>
  </si>
  <si>
    <t>map.addOverlay(c_marker105);</t>
  </si>
  <si>
    <t>c_html105 = "Bronx River Pkwy @ 233 ST&lt;br /&gt;&lt;a href='#' onclick='javascript:open_window(321)'&gt;&lt;img src='http://' width='176' height='120'&gt;&lt;/a&gt;&lt;br&gt;&lt;!-- &lt;a href=\"#\" onclick=\"GEvent.trigger(c_marker105, 'click');\"&gt;&lt;b&gt;View&lt;/b&gt;&lt;/a&gt; --&gt;";</t>
  </si>
  <si>
    <t>GEvent.addListener(c_marker105, "mouseover", function() {</t>
  </si>
  <si>
    <t>//c_marker105.openInfoWindowHtml(c_html105);</t>
  </si>
  <si>
    <t>showTooltip(c_marker105);</t>
  </si>
  <si>
    <t>GEvent.addListener(c_marker105,"mouseout", function() {</t>
  </si>
  <si>
    <t>GEvent.addListener(c_marker105, "click", function() {</t>
  </si>
  <si>
    <t>open_window(321);</t>
  </si>
  <si>
    <t>//window.open("google_popup.php?cid=321","popup_camera","scrollbars=no,resizable=no,top=100,left=100,width=400,height=320");</t>
  </si>
  <si>
    <t>c_marker106 = new GMarker(new GLatLng("40.704567", "-74.015205"),baseIcon);</t>
  </si>
  <si>
    <t>c_marker106.tooltip = "&lt;div class=tooltip&gt;Brooklyn Battery Tunnel @ West Street&lt;/div&gt;";</t>
  </si>
  <si>
    <t>map.addOverlay(c_marker106);</t>
  </si>
  <si>
    <t>c_html106 = "Brooklyn Battery Tunnel @ West Street&lt;br /&gt;&lt;a href='#' onclick='javascript:open_window(311)'&gt;&lt;img src='http://' width='176' height='120'&gt;&lt;/a&gt;&lt;br&gt;&lt;!-- &lt;a href=\"#\" onclick=\"GEvent.trigger(c_marker106, 'click');\"&gt;&lt;b&gt;View&lt;/b&gt;&lt;/a&gt; --&gt;";</t>
  </si>
  <si>
    <t>GEvent.addListener(c_marker106, "mouseover", function() {</t>
  </si>
  <si>
    <t>//c_marker106.openInfoWindowHtml(c_html106);</t>
  </si>
  <si>
    <t>showTooltip(c_marker106);</t>
  </si>
  <si>
    <t>GEvent.addListener(c_marker106,"mouseout", function() {</t>
  </si>
  <si>
    <t>GEvent.addListener(c_marker106, "click", function() {</t>
  </si>
  <si>
    <t>open_window(311);</t>
  </si>
  <si>
    <t>//window.open("google_popup.php?cid=311","popup_camera","scrollbars=no,resizable=no,top=100,left=100,width=400,height=320");</t>
  </si>
  <si>
    <t>c_marker107 = new GMarker(new GLatLng("40.709046", "-74.000735"),baseIcon);</t>
  </si>
  <si>
    <t>c_marker107.tooltip = "&lt;div class=tooltip&gt;Brooklyn Bridge - Ped Walk Way&lt;/div&gt;";</t>
  </si>
  <si>
    <t>map.addOverlay(c_marker107);</t>
  </si>
  <si>
    <t>c_html107 = "Brooklyn Bridge - Ped Walk Way&lt;br /&gt;&lt;a href='#' onclick='javascript:open_window(452)'&gt;&lt;img src='http://' width='176' height='120'&gt;&lt;/a&gt;&lt;br&gt;&lt;!-- &lt;a href=\"#\" onclick=\"GEvent.trigger(c_marker107, 'click');\"&gt;&lt;b&gt;View&lt;/b&gt;&lt;/a&gt; --&gt;";</t>
  </si>
  <si>
    <t>GEvent.addListener(c_marker107, "mouseover", function() {</t>
  </si>
  <si>
    <t>//c_marker107.openInfoWindowHtml(c_html107);</t>
  </si>
  <si>
    <t>showTooltip(c_marker107);</t>
  </si>
  <si>
    <t>GEvent.addListener(c_marker107,"mouseout", function() {</t>
  </si>
  <si>
    <t>GEvent.addListener(c_marker107, "click", function() {</t>
  </si>
  <si>
    <t>open_window(452);</t>
  </si>
  <si>
    <t>//window.open("google_popup.php?cid=452","popup_camera","scrollbars=no,resizable=no,top=100,left=100,width=400,height=320");</t>
  </si>
  <si>
    <t>c_marker108 = new GMarker(new GLatLng("40.711776362449456", "-74.00472164154053"),baseIcon);</t>
  </si>
  <si>
    <t>c_marker108.tooltip = "&lt;div class=tooltip&gt;Brooklyn Bridge @ Centre Street&lt;/div&gt;";</t>
  </si>
  <si>
    <t>map.addOverlay(c_marker108);</t>
  </si>
  <si>
    <t>c_html108 = "Brooklyn Bridge @ Centre Street&lt;br /&gt;&lt;a href='#' onclick='javascript:open_window(175)'&gt;&lt;img src='http://' width='176' height='120'&gt;&lt;/a&gt;&lt;br&gt;&lt;!-- &lt;a href=\"#\" onclick=\"GEvent.trigger(c_marker108, 'click');\"&gt;&lt;b&gt;View&lt;/b&gt;&lt;/a&gt; --&gt;";</t>
  </si>
  <si>
    <t>GEvent.addListener(c_marker108, "mouseover", function() {</t>
  </si>
  <si>
    <t>//c_marker108.openInfoWindowHtml(c_html108);</t>
  </si>
  <si>
    <t>showTooltip(c_marker108);</t>
  </si>
  <si>
    <t>GEvent.addListener(c_marker108,"mouseout", function() {</t>
  </si>
  <si>
    <t>GEvent.addListener(c_marker108, "click", function() {</t>
  </si>
  <si>
    <t>open_window(175);</t>
  </si>
  <si>
    <t>//window.open("google_popup.php?cid=175","popup_camera","scrollbars=no,resizable=no,top=100,left=100,width=400,height=320");</t>
  </si>
  <si>
    <t>c_marker109 = new GMarker(new GLatLng("40.725389", "-73.93316"),baseIcon);</t>
  </si>
  <si>
    <t>c_marker109.tooltip = "&lt;div class=tooltip&gt;Brooklyn Queens Expwyat Stewart Avenue&lt;/div&gt;";</t>
  </si>
  <si>
    <t>map.addOverlay(c_marker109);</t>
  </si>
  <si>
    <t>c_html109 = "Brooklyn Queens Expwyat Stewart Avenue&lt;br /&gt;&lt;a href='#' onclick='javascript:open_window(668)'&gt;&lt;img src='http://207.251.86.238/cctv541.jpg' width='176' height='120'&gt;&lt;/a&gt;&lt;br&gt;&lt;!-- &lt;a href=\"#\" onclick=\"GEvent.trigger(c_marker109, 'click');\"&gt;&lt;b&gt;View&lt;/b&gt;&lt;/a&gt; --&gt;";</t>
  </si>
  <si>
    <t>GEvent.addListener(c_marker109, "mouseover", function() {</t>
  </si>
  <si>
    <t>//c_marker109.openInfoWindowHtml(c_html109);</t>
  </si>
  <si>
    <t>showTooltip(c_marker109);</t>
  </si>
  <si>
    <t>GEvent.addListener(c_marker109,"mouseout", function() {</t>
  </si>
  <si>
    <t>GEvent.addListener(c_marker109, "click", function() {</t>
  </si>
  <si>
    <t>open_window(668);</t>
  </si>
  <si>
    <t>//window.open("google_popup.php?cid=668","popup_camera","scrollbars=no,resizable=no,top=100,left=100,width=400,height=320");</t>
  </si>
  <si>
    <t>c_marker110 = new GMarker(new GLatLng("40.75766", "-73.90106"),baseIcon);</t>
  </si>
  <si>
    <t>c_marker110.tooltip = "&lt;div class=tooltip&gt;Brooklyn Queens Expy - GCP @ 31st Ave&lt;/div&gt;";</t>
  </si>
  <si>
    <t>map.addOverlay(c_marker110);</t>
  </si>
  <si>
    <t>c_html110 = "Brooklyn Queens Expy - GCP @ 31st Ave&lt;br /&gt;&lt;a href='#' onclick='javascript:open_window(635)'&gt;&lt;img src='http://207.251.86.238/cctv548.jpg' width='176' height='120'&gt;&lt;/a&gt;&lt;br&gt;&lt;!-- &lt;a href=\"#\" onclick=\"GEvent.trigger(c_marker110, 'click');\"&gt;&lt;b&gt;View&lt;/b&gt;&lt;/a&gt; --&gt;";</t>
  </si>
  <si>
    <t>GEvent.addListener(c_marker110, "mouseover", function() {</t>
  </si>
  <si>
    <t>//c_marker110.openInfoWindowHtml(c_html110);</t>
  </si>
  <si>
    <t>showTooltip(c_marker110);</t>
  </si>
  <si>
    <t>GEvent.addListener(c_marker110,"mouseout", function() {</t>
  </si>
  <si>
    <t>GEvent.addListener(c_marker110, "click", function() {</t>
  </si>
  <si>
    <t>open_window(635);</t>
  </si>
  <si>
    <t>//window.open("google_popup.php?cid=635","popup_camera","scrollbars=no,resizable=no,top=100,left=100,width=400,height=320");</t>
  </si>
  <si>
    <t>c_marker111 = new GMarker(new GLatLng("40.71407", "-73.953137"),baseIcon);</t>
  </si>
  <si>
    <t>c_marker111.tooltip = "&lt;div class=tooltip&gt;Brooklyn Queens Expy @ Metropolitan Ave&lt;/div&gt;";</t>
  </si>
  <si>
    <t>map.addOverlay(c_marker111);</t>
  </si>
  <si>
    <t>c_html111 = "Brooklyn Queens Expy @ Metropolitan Ave&lt;br /&gt;&lt;a href='#' onclick='javascript:open_window(624)'&gt;&lt;img src='http://207.251.86.238/cctv538.jpg' width='176' height='120'&gt;&lt;/a&gt;&lt;br&gt;&lt;!-- &lt;a href=\"#\" onclick=\"GEvent.trigger(c_marker111, 'click');\"&gt;&lt;b&gt;View&lt;/b&gt;&lt;/a&gt; --&gt;";</t>
  </si>
  <si>
    <t>GEvent.addListener(c_marker111, "mouseover", function() {</t>
  </si>
  <si>
    <t>//c_marker111.openInfoWindowHtml(c_html111);</t>
  </si>
  <si>
    <t>showTooltip(c_marker111);</t>
  </si>
  <si>
    <t>GEvent.addListener(c_marker111,"mouseout", function() {</t>
  </si>
  <si>
    <t>GEvent.addListener(c_marker111, "click", function() {</t>
  </si>
  <si>
    <t>open_window(624);</t>
  </si>
  <si>
    <t>//window.open("google_popup.php?cid=624","popup_camera","scrollbars=no,resizable=no,top=100,left=100,width=400,height=320");</t>
  </si>
  <si>
    <t>c_marker112 = new GMarker(new GLatLng("40.757806", "-73.899837"),baseIcon);</t>
  </si>
  <si>
    <t>c_marker112.tooltip = "&lt;div class=tooltip&gt;Brooklyn Queens Expy @ 31st Ave&lt;/div&gt;";</t>
  </si>
  <si>
    <t>map.addOverlay(c_marker112);</t>
  </si>
  <si>
    <t>c_html112 = "Brooklyn Queens Expy @ 31st Ave&lt;br /&gt;&lt;a href='#' onclick='javascript:open_window(632)'&gt;&lt;img src='http://207.251.86.238/cctv547.jpg' width='176' height='120'&gt;&lt;/a&gt;&lt;br&gt;&lt;!-- &lt;a href=\"#\" onclick=\"GEvent.trigger(c_marker112, 'click');\"&gt;&lt;b&gt;View&lt;/b&gt;&lt;/a&gt; --&gt;";</t>
  </si>
  <si>
    <t>GEvent.addListener(c_marker112, "mouseover", function() {</t>
  </si>
  <si>
    <t>//c_marker112.openInfoWindowHtml(c_html112);</t>
  </si>
  <si>
    <t>showTooltip(c_marker112);</t>
  </si>
  <si>
    <t>GEvent.addListener(c_marker112,"mouseout", function() {</t>
  </si>
  <si>
    <t>GEvent.addListener(c_marker112, "click", function() {</t>
  </si>
  <si>
    <t>open_window(632);</t>
  </si>
  <si>
    <t>//window.open("google_popup.php?cid=632","popup_camera","scrollbars=no,resizable=no,top=100,left=100,width=400,height=320");</t>
  </si>
  <si>
    <t>c_marker113 = new GMarker(new GLatLng("40.701366", "-73.98865"),baseIcon);</t>
  </si>
  <si>
    <t>c_marker113.tooltip = "&lt;div class=tooltip&gt;Brooklyn Queens Expy @ Adams St&lt;/div&gt;";</t>
  </si>
  <si>
    <t>map.addOverlay(c_marker113);</t>
  </si>
  <si>
    <t>c_html113 = "Brooklyn Queens Expy @ Adams St&lt;br /&gt;&lt;a href='#' onclick='javascript:open_window(611)'&gt;&lt;img src='http://207.251.86.238/cctv530.jpg' width='176' height='120'&gt;&lt;/a&gt;&lt;br&gt;&lt;!-- &lt;a href=\"#\" onclick=\"GEvent.trigger(c_marker113, 'click');\"&gt;&lt;b&gt;View&lt;/b&gt;&lt;/a&gt; --&gt;";</t>
  </si>
  <si>
    <t>GEvent.addListener(c_marker113, "mouseover", function() {</t>
  </si>
  <si>
    <t>//c_marker113.openInfoWindowHtml(c_html113);</t>
  </si>
  <si>
    <t>showTooltip(c_marker113);</t>
  </si>
  <si>
    <t>GEvent.addListener(c_marker113,"mouseout", function() {</t>
  </si>
  <si>
    <t>GEvent.addListener(c_marker113, "click", function() {</t>
  </si>
  <si>
    <t>open_window(611);</t>
  </si>
  <si>
    <t>//window.open("google_popup.php?cid=611","popup_camera","scrollbars=no,resizable=no,top=100,left=100,width=400,height=320");</t>
  </si>
  <si>
    <t>c_marker114 = new GMarker(new GLatLng("40.691605", "-73.999207"),baseIcon);</t>
  </si>
  <si>
    <t>c_marker114.tooltip = "&lt;div class=tooltip&gt;Brooklyn Queens Expy @ Atlantic Ave&lt;/div&gt;";</t>
  </si>
  <si>
    <t>map.addOverlay(c_marker114);</t>
  </si>
  <si>
    <t>c_html114 = "Brooklyn Queens Expy @ Atlantic Ave&lt;br /&gt;&lt;a href='#' onclick='javascript:open_window(595)'&gt;&lt;img src='http://207.251.86.238/cctv524.jpg' width='176' height='120'&gt;&lt;/a&gt;&lt;br&gt;&lt;!-- &lt;a href=\"#\" onclick=\"GEvent.trigger(c_marker114, 'click');\"&gt;&lt;b&gt;View&lt;/b&gt;&lt;/a&gt; --&gt;";</t>
  </si>
  <si>
    <t>GEvent.addListener(c_marker114, "mouseover", function() {</t>
  </si>
  <si>
    <t>//c_marker114.openInfoWindowHtml(c_html114);</t>
  </si>
  <si>
    <t>showTooltip(c_marker114);</t>
  </si>
  <si>
    <t>GEvent.addListener(c_marker114,"mouseout", function() {</t>
  </si>
  <si>
    <t>GEvent.addListener(c_marker114, "click", function() {</t>
  </si>
  <si>
    <t>open_window(595);</t>
  </si>
  <si>
    <t>//window.open("google_popup.php?cid=595","popup_camera","scrollbars=no,resizable=no,top=100,left=100,width=400,height=320");</t>
  </si>
  <si>
    <t>c_marker115 = new GMarker(new GLatLng("40.708182", "-73.957279"),baseIcon);</t>
  </si>
  <si>
    <t>c_marker115.tooltip = "&lt;div class=tooltip&gt;Brooklyn Queens Expy @ Broadway St&lt;/div&gt;";</t>
  </si>
  <si>
    <t>map.addOverlay(c_marker115);</t>
  </si>
  <si>
    <t>c_html115 = "Brooklyn Queens Expy @ Broadway St&lt;br /&gt;&lt;a href='#' onclick='javascript:open_window(620)'&gt;&lt;img src='http://207.251.86.238/cctv536.jpg' width='176' height='120'&gt;&lt;/a&gt;&lt;br&gt;&lt;!-- &lt;a href=\"#\" onclick=\"GEvent.trigger(c_marker115, 'click');\"&gt;&lt;b&gt;View&lt;/b&gt;&lt;/a&gt; --&gt;";</t>
  </si>
  <si>
    <t>GEvent.addListener(c_marker115, "mouseover", function() {</t>
  </si>
  <si>
    <t>//c_marker115.openInfoWindowHtml(c_html115);</t>
  </si>
  <si>
    <t>showTooltip(c_marker115);</t>
  </si>
  <si>
    <t>GEvent.addListener(c_marker115,"mouseout", function() {</t>
  </si>
  <si>
    <t>GEvent.addListener(c_marker115, "click", function() {</t>
  </si>
  <si>
    <t>open_window(620);</t>
  </si>
  <si>
    <t>//window.open("google_popup.php?cid=620","popup_camera","scrollbars=no,resizable=no,top=100,left=100,width=400,height=320");</t>
  </si>
  <si>
    <t>c_marker116 = new GMarker(new GLatLng("40.689685", "-73.998735"),baseIcon);</t>
  </si>
  <si>
    <t>c_marker116.tooltip = "&lt;div class=tooltip&gt;Brooklyn Queens Expy @ Congress St&lt;/div&gt;";</t>
  </si>
  <si>
    <t>map.addOverlay(c_marker116);</t>
  </si>
  <si>
    <t>c_html116 = "Brooklyn Queens Expy @ Congress St&lt;br /&gt;&lt;a href='#' onclick='javascript:open_window(592)'&gt;&lt;img src='http://207.251.86.238/cctv523.jpg' width='176' height='120'&gt;&lt;/a&gt;&lt;br&gt;&lt;!-- &lt;a href=\"#\" onclick=\"GEvent.trigger(c_marker116, 'click');\"&gt;&lt;b&gt;View&lt;/b&gt;&lt;/a&gt; --&gt;";</t>
  </si>
  <si>
    <t>GEvent.addListener(c_marker116, "mouseover", function() {</t>
  </si>
  <si>
    <t>//c_marker116.openInfoWindowHtml(c_html116);</t>
  </si>
  <si>
    <t>showTooltip(c_marker116);</t>
  </si>
  <si>
    <t>GEvent.addListener(c_marker116,"mouseout", function() {</t>
  </si>
  <si>
    <t>GEvent.addListener(c_marker116, "click", function() {</t>
  </si>
  <si>
    <t>open_window(592);</t>
  </si>
  <si>
    <t>//window.open("google_popup.php?cid=592","popup_camera","scrollbars=no,resizable=no,top=100,left=100,width=400,height=320");</t>
  </si>
  <si>
    <t>c_marker117 = new GMarker(new GLatLng("40.695705", "-73.998327"),baseIcon);</t>
  </si>
  <si>
    <t>c_marker117.tooltip = "&lt;div class=tooltip&gt;Brooklyn Queens Expy @ Furman St LL&lt;/div&gt;";</t>
  </si>
  <si>
    <t>map.addOverlay(c_marker117);</t>
  </si>
  <si>
    <t>c_html117 = "Brooklyn Queens Expy @ Furman St LL&lt;br /&gt;&lt;a href='#' onclick='javascript:open_window(603)'&gt;&lt;img src='http://207.251.86.238/cctv527.jpg' width='176' height='120'&gt;&lt;/a&gt;&lt;br&gt;&lt;!-- &lt;a href=\"#\" onclick=\"GEvent.trigger(c_marker117, 'click');\"&gt;&lt;b&gt;View&lt;/b&gt;&lt;/a&gt; --&gt;";</t>
  </si>
  <si>
    <t>GEvent.addListener(c_marker117, "mouseover", function() {</t>
  </si>
  <si>
    <t>//c_marker117.openInfoWindowHtml(c_html117);</t>
  </si>
  <si>
    <t>showTooltip(c_marker117);</t>
  </si>
  <si>
    <t>GEvent.addListener(c_marker117,"mouseout", function() {</t>
  </si>
  <si>
    <t>GEvent.addListener(c_marker117, "click", function() {</t>
  </si>
  <si>
    <t>open_window(603);</t>
  </si>
  <si>
    <t>//window.open("google_popup.php?cid=603","popup_camera","scrollbars=no,resizable=no,top=100,left=100,width=400,height=320");</t>
  </si>
  <si>
    <t>c_marker118 = new GMarker(new GLatLng("40.698308", "-73.997083"),baseIcon);</t>
  </si>
  <si>
    <t>c_marker118.tooltip = "&lt;div class=tooltip&gt;Brooklyn Queens Expy @ Furman St UL&lt;/div&gt;";</t>
  </si>
  <si>
    <t>map.addOverlay(c_marker118);</t>
  </si>
  <si>
    <t>c_html118 = "Brooklyn Queens Expy @ Furman St UL&lt;br /&gt;&lt;a href='#' onclick='javascript:open_window(600)'&gt;&lt;img src='http://207.251.86.238/cctv526.jpg' width='176' height='120'&gt;&lt;/a&gt;&lt;br&gt;&lt;!-- &lt;a href=\"#\" onclick=\"GEvent.trigger(c_marker118, 'click');\"&gt;&lt;b&gt;View&lt;/b&gt;&lt;/a&gt; --&gt;";</t>
  </si>
  <si>
    <t>GEvent.addListener(c_marker118, "mouseover", function() {</t>
  </si>
  <si>
    <t>//c_marker118.openInfoWindowHtml(c_html118);</t>
  </si>
  <si>
    <t>showTooltip(c_marker118);</t>
  </si>
  <si>
    <t>GEvent.addListener(c_marker118,"mouseout", function() {</t>
  </si>
  <si>
    <t>GEvent.addListener(c_marker118, "click", function() {</t>
  </si>
  <si>
    <t>open_window(600);</t>
  </si>
  <si>
    <t>//window.open("google_popup.php?cid=600","popup_camera","scrollbars=no,resizable=no,top=100,left=100,width=400,height=320");</t>
  </si>
  <si>
    <t>c_marker119 = new GMarker(new GLatLng("40.680264", "-74.003627"),baseIcon);</t>
  </si>
  <si>
    <t>c_marker119.tooltip = "&lt;div class=tooltip&gt;Brooklyn Queens Expy @ Hamilton Ave&lt;/div&gt;";</t>
  </si>
  <si>
    <t>map.addOverlay(c_marker119);</t>
  </si>
  <si>
    <t>c_html119 = "Brooklyn Queens Expy @ Hamilton Ave&lt;br /&gt;&lt;a href='#' onclick='javascript:open_window(583)'&gt;&lt;img src='http://207.251.86.238/cctv517.jpg' width='176' height='120'&gt;&lt;/a&gt;&lt;br&gt;&lt;!-- &lt;a href=\"#\" onclick=\"GEvent.trigger(c_marker119, 'click');\"&gt;&lt;b&gt;View&lt;/b&gt;&lt;/a&gt; --&gt;";</t>
  </si>
  <si>
    <t>GEvent.addListener(c_marker119, "mouseover", function() {</t>
  </si>
  <si>
    <t>//c_marker119.openInfoWindowHtml(c_html119);</t>
  </si>
  <si>
    <t>showTooltip(c_marker119);</t>
  </si>
  <si>
    <t>GEvent.addListener(c_marker119,"mouseout", function() {</t>
  </si>
  <si>
    <t>GEvent.addListener(c_marker119, "click", function() {</t>
  </si>
  <si>
    <t>open_window(583);</t>
  </si>
  <si>
    <t>//window.open("google_popup.php?cid=583","popup_camera","scrollbars=no,resizable=no,top=100,left=100,width=400,height=320");</t>
  </si>
  <si>
    <t>c_marker120 = new GMarker(new GLatLng("40.69925119494625", "-73.96137714385986"),baseIcon);</t>
  </si>
  <si>
    <t>c_marker120.tooltip = "&lt;div class=tooltip&gt;Brooklyn Queens Expy @ Kent Ave&lt;/div&gt;";</t>
  </si>
  <si>
    <t>map.addOverlay(c_marker120);</t>
  </si>
  <si>
    <t>c_html120 = "Brooklyn Queens Expy @ Kent Ave&lt;br /&gt;&lt;a href='#' onclick='javascript:open_window(615)'&gt;&lt;img src='http://207.251.86.238/cctv532.jpg' width='176' height='120'&gt;&lt;/a&gt;&lt;br&gt;&lt;!-- &lt;a href=\"#\" onclick=\"GEvent.trigger(c_marker120, 'click');\"&gt;&lt;b&gt;View&lt;/b&gt;&lt;/a&gt; --&gt;";</t>
  </si>
  <si>
    <t>GEvent.addListener(c_marker120, "mouseover", function() {</t>
  </si>
  <si>
    <t>//c_marker120.openInfoWindowHtml(c_html120);</t>
  </si>
  <si>
    <t>showTooltip(c_marker120);</t>
  </si>
  <si>
    <t>GEvent.addListener(c_marker120,"mouseout", function() {</t>
  </si>
  <si>
    <t>GEvent.addListener(c_marker120, "click", function() {</t>
  </si>
  <si>
    <t>open_window(615);</t>
  </si>
  <si>
    <t>//window.open("google_popup.php?cid=615","popup_camera","scrollbars=no,resizable=no,top=100,left=100,width=400,height=320");</t>
  </si>
  <si>
    <t>c_marker121 = new GMarker(new GLatLng("40.704977", "-73.959124"),baseIcon);</t>
  </si>
  <si>
    <t>c_marker121.tooltip = "&lt;div class=tooltip&gt;Brooklyn Queens Expy @ Lee Ave&lt;/div&gt;";</t>
  </si>
  <si>
    <t>map.addOverlay(c_marker121);</t>
  </si>
  <si>
    <t>c_html121 = "Brooklyn Queens Expy @ Lee Ave&lt;br /&gt;&lt;a href='#' onclick='javascript:open_window(619)'&gt;&lt;img src='http://207.251.86.238/cctv535.jpg' width='176' height='120'&gt;&lt;/a&gt;&lt;br&gt;&lt;!-- &lt;a href=\"#\" onclick=\"GEvent.trigger(c_marker121, 'click');\"&gt;&lt;b&gt;View&lt;/b&gt;&lt;/a&gt; --&gt;";</t>
  </si>
  <si>
    <t>GEvent.addListener(c_marker121, "mouseover", function() {</t>
  </si>
  <si>
    <t>//c_marker121.openInfoWindowHtml(c_html121);</t>
  </si>
  <si>
    <t>showTooltip(c_marker121);</t>
  </si>
  <si>
    <t>GEvent.addListener(c_marker121,"mouseout", function() {</t>
  </si>
  <si>
    <t>GEvent.addListener(c_marker121, "click", function() {</t>
  </si>
  <si>
    <t>open_window(619);</t>
  </si>
  <si>
    <t>//window.open("google_popup.php?cid=619","popup_camera","scrollbars=no,resizable=no,top=100,left=100,width=400,height=320");</t>
  </si>
  <si>
    <t>c_marker122 = new GMarker(new GLatLng("40.718672", "-73.946786"),baseIcon);</t>
  </si>
  <si>
    <t>c_marker122.tooltip = "&lt;div class=tooltip&gt;Brooklyn Queens Expy @ Manhattan Ave&lt;/div&gt;";</t>
  </si>
  <si>
    <t>map.addOverlay(c_marker122);</t>
  </si>
  <si>
    <t>c_html122 = "Brooklyn Queens Expy @ Manhattan Ave&lt;br /&gt;&lt;a href='#' onclick='javascript:open_window(627)'&gt;&lt;img src='http://207.251.86.238/cctv539.jpg' width='176' height='120'&gt;&lt;/a&gt;&lt;br&gt;&lt;!-- &lt;a href=\"#\" onclick=\"GEvent.trigger(c_marker122, 'click');\"&gt;&lt;b&gt;View&lt;/b&gt;&lt;/a&gt; --&gt;";</t>
  </si>
  <si>
    <t>GEvent.addListener(c_marker122, "mouseover", function() {</t>
  </si>
  <si>
    <t>//c_marker122.openInfoWindowHtml(c_html122);</t>
  </si>
  <si>
    <t>showTooltip(c_marker122);</t>
  </si>
  <si>
    <t>GEvent.addListener(c_marker122,"mouseout", function() {</t>
  </si>
  <si>
    <t>GEvent.addListener(c_marker122, "click", function() {</t>
  </si>
  <si>
    <t>open_window(627);</t>
  </si>
  <si>
    <t>//window.open("google_popup.php?cid=627","popup_camera","scrollbars=no,resizable=no,top=100,left=100,width=400,height=320");</t>
  </si>
  <si>
    <t>c_marker123 = new GMarker(new GLatLng("40.700943", "-73.994701"),baseIcon);</t>
  </si>
  <si>
    <t>c_marker123.tooltip = "&lt;div class=tooltip&gt;Brooklyn Queens Expy @ Middagh St LL&lt;/div&gt;";</t>
  </si>
  <si>
    <t>map.addOverlay(c_marker123);</t>
  </si>
  <si>
    <t>c_html123 = "Brooklyn Queens Expy @ Middagh St LL&lt;br /&gt;&lt;a href='#' onclick='javascript:open_window(609)'&gt;&lt;img src='http://207.251.86.238/cctv529.jpg' width='176' height='120'&gt;&lt;/a&gt;&lt;br&gt;&lt;!-- &lt;a href=\"#\" onclick=\"GEvent.trigger(c_marker123, 'click');\"&gt;&lt;b&gt;View&lt;/b&gt;&lt;/a&gt; --&gt;";</t>
  </si>
  <si>
    <t>GEvent.addListener(c_marker123, "mouseover", function() {</t>
  </si>
  <si>
    <t>//c_marker123.openInfoWindowHtml(c_html123);</t>
  </si>
  <si>
    <t>showTooltip(c_marker123);</t>
  </si>
  <si>
    <t>GEvent.addListener(c_marker123,"mouseout", function() {</t>
  </si>
  <si>
    <t>GEvent.addListener(c_marker123, "click", function() {</t>
  </si>
  <si>
    <t>open_window(609);</t>
  </si>
  <si>
    <t>//window.open("google_popup.php?cid=609","popup_camera","scrollbars=no,resizable=no,top=100,left=100,width=400,height=320");</t>
  </si>
  <si>
    <t>c_marker124 = new GMarker(new GLatLng("40.701187", "-73.9941"),baseIcon);</t>
  </si>
  <si>
    <t>c_marker124.tooltip = "&lt;div class=tooltip&gt;Brooklyn Queens Expy @ Middagh St UL&lt;/div&gt;";</t>
  </si>
  <si>
    <t>map.addOverlay(c_marker124);</t>
  </si>
  <si>
    <t>c_html124 = "Brooklyn Queens Expy @ Middagh St UL&lt;br /&gt;&lt;a href='#' onclick='javascript:open_window(605)'&gt;&lt;img src='http://' width='176' height='120'&gt;&lt;/a&gt;&lt;br&gt;&lt;!-- &lt;a href=\"#\" onclick=\"GEvent.trigger(c_marker124, 'click');\"&gt;&lt;b&gt;View&lt;/b&gt;&lt;/a&gt; --&gt;";</t>
  </si>
  <si>
    <t>GEvent.addListener(c_marker124, "mouseover", function() {</t>
  </si>
  <si>
    <t>//c_marker124.openInfoWindowHtml(c_html124);</t>
  </si>
  <si>
    <t>showTooltip(c_marker124);</t>
  </si>
  <si>
    <t>GEvent.addListener(c_marker124,"mouseout", function() {</t>
  </si>
  <si>
    <t>GEvent.addListener(c_marker124, "click", function() {</t>
  </si>
  <si>
    <t>open_window(605);</t>
  </si>
  <si>
    <t>//window.open("google_popup.php?cid=605","popup_camera","scrollbars=no,resizable=no,top=100,left=100,width=400,height=320");</t>
  </si>
  <si>
    <t>c_marker125 = new GMarker(new GLatLng("40.723242", "-73.939254"),baseIcon);</t>
  </si>
  <si>
    <t>c_marker125.tooltip = "&lt;div class=tooltip&gt;Brooklyn Queens Expy @ Morgan Ave&lt;/div&gt;";</t>
  </si>
  <si>
    <t>map.addOverlay(c_marker125);</t>
  </si>
  <si>
    <t>c_html125 = "Brooklyn Queens Expy @ Morgan Ave&lt;br /&gt;&lt;a href='#' onclick='javascript:open_window(630)'&gt;&lt;img src='http://207.251.86.238/cctv540.jpg' width='176' height='120'&gt;&lt;/a&gt;&lt;br&gt;&lt;!-- &lt;a href=\"#\" onclick=\"GEvent.trigger(c_marker125, 'click');\"&gt;&lt;b&gt;View&lt;/b&gt;&lt;/a&gt; --&gt;";</t>
  </si>
  <si>
    <t>GEvent.addListener(c_marker125, "mouseover", function() {</t>
  </si>
  <si>
    <t>//c_marker125.openInfoWindowHtml(c_html125);</t>
  </si>
  <si>
    <t>showTooltip(c_marker125);</t>
  </si>
  <si>
    <t>GEvent.addListener(c_marker125,"mouseout", function() {</t>
  </si>
  <si>
    <t>GEvent.addListener(c_marker125, "click", function() {</t>
  </si>
  <si>
    <t>open_window(630);</t>
  </si>
  <si>
    <t>//window.open("google_popup.php?cid=630","popup_camera","scrollbars=no,resizable=no,top=100,left=100,width=400,height=320");</t>
  </si>
  <si>
    <t>c_marker126 = new GMarker(new GLatLng("40.684901", "-74.000988"),baseIcon);</t>
  </si>
  <si>
    <t>c_marker126.tooltip = "&lt;div class=tooltip&gt;Brooklyn Queens Expy @ Sackett St&lt;/div&gt;";</t>
  </si>
  <si>
    <t>map.addOverlay(c_marker126);</t>
  </si>
  <si>
    <t>c_html126 = "Brooklyn Queens Expy @ Sackett St&lt;br /&gt;&lt;a href='#' onclick='javascript:open_window(589)'&gt;&lt;img src='http://207.251.86.238/cctv521.jpg' width='176' height='120'&gt;&lt;/a&gt;&lt;br&gt;&lt;!-- &lt;a href=\"#\" onclick=\"GEvent.trigger(c_marker126, 'click');\"&gt;&lt;b&gt;View&lt;/b&gt;&lt;/a&gt; --&gt;";</t>
  </si>
  <si>
    <t>GEvent.addListener(c_marker126, "mouseover", function() {</t>
  </si>
  <si>
    <t>//c_marker126.openInfoWindowHtml(c_html126);</t>
  </si>
  <si>
    <t>showTooltip(c_marker126);</t>
  </si>
  <si>
    <t>GEvent.addListener(c_marker126,"mouseout", function() {</t>
  </si>
  <si>
    <t>GEvent.addListener(c_marker126, "click", function() {</t>
  </si>
  <si>
    <t>open_window(589);</t>
  </si>
  <si>
    <t>//window.open("google_popup.php?cid=589","popup_camera","scrollbars=no,resizable=no,top=100,left=100,width=400,height=320");</t>
  </si>
  <si>
    <t>c_marker127 = new GMarker(new GLatLng("40.699934", "-73.984766"),baseIcon);</t>
  </si>
  <si>
    <t>c_marker127.tooltip = "&lt;div class=tooltip&gt;Brooklyn Queens Expy @ Sands St&lt;/div&gt;";</t>
  </si>
  <si>
    <t>map.addOverlay(c_marker127);</t>
  </si>
  <si>
    <t>c_html127 = "Brooklyn Queens Expy @ Sands St&lt;br /&gt;&lt;a href='#' onclick='javascript:open_window(614)'&gt;&lt;img src='http://207.251.86.238/cctv531.jpg' width='176' height='120'&gt;&lt;/a&gt;&lt;br&gt;&lt;!-- &lt;a href=\"#\" onclick=\"GEvent.trigger(c_marker127, 'click');\"&gt;&lt;b&gt;View&lt;/b&gt;&lt;/a&gt; --&gt;";</t>
  </si>
  <si>
    <t>GEvent.addListener(c_marker127, "mouseover", function() {</t>
  </si>
  <si>
    <t>//c_marker127.openInfoWindowHtml(c_html127);</t>
  </si>
  <si>
    <t>showTooltip(c_marker127);</t>
  </si>
  <si>
    <t>GEvent.addListener(c_marker127,"mouseout", function() {</t>
  </si>
  <si>
    <t>GEvent.addListener(c_marker127, "click", function() {</t>
  </si>
  <si>
    <t>open_window(614);</t>
  </si>
  <si>
    <t>//window.open("google_popup.php?cid=614","popup_camera","scrollbars=no,resizable=no,top=100,left=100,width=400,height=320");</t>
  </si>
  <si>
    <t>c_marker128 = new GMarker(new GLatLng("40.708849", "-73.956785"),baseIcon);</t>
  </si>
  <si>
    <t>c_marker128.tooltip = "&lt;div class=tooltip&gt;Brooklyn Queens Expy @ South 5th St&lt;/div&gt;";</t>
  </si>
  <si>
    <t>map.addOverlay(c_marker128);</t>
  </si>
  <si>
    <t>c_html128 = "Brooklyn Queens Expy @ South 5th St&lt;br /&gt;&lt;a href='#' onclick='javascript:open_window(622)'&gt;&lt;img src='http://207.251.86.238/cctv537.jpg' width='176' height='120'&gt;&lt;/a&gt;&lt;br&gt;&lt;!-- &lt;a href=\"#\" onclick=\"GEvent.trigger(c_marker128, 'click');\"&gt;&lt;b&gt;View&lt;/b&gt;&lt;/a&gt; --&gt;";</t>
  </si>
  <si>
    <t>GEvent.addListener(c_marker128, "mouseover", function() {</t>
  </si>
  <si>
    <t>//c_marker128.openInfoWindowHtml(c_html128);</t>
  </si>
  <si>
    <t>showTooltip(c_marker128);</t>
  </si>
  <si>
    <t>GEvent.addListener(c_marker128,"mouseout", function() {</t>
  </si>
  <si>
    <t>GEvent.addListener(c_marker128, "click", function() {</t>
  </si>
  <si>
    <t>open_window(622);</t>
  </si>
  <si>
    <t>//window.open("google_popup.php?cid=622","popup_camera","scrollbars=no,resizable=no,top=100,left=100,width=400,height=320");</t>
  </si>
  <si>
    <t>c_marker129 = new GMarker(new GLatLng("40.692369", "-73.999486"),baseIcon);</t>
  </si>
  <si>
    <t>c_marker129.tooltip = "&lt;div class=tooltip&gt;Brooklyn Queens Expy @ State St UL&lt;/div&gt;";</t>
  </si>
  <si>
    <t>map.addOverlay(c_marker129);</t>
  </si>
  <si>
    <t>c_html129 = "Brooklyn Queens Expy @ State St UL&lt;br /&gt;&lt;a href='#' onclick='javascript:open_window(598)'&gt;&lt;img src='http://207.251.86.238/cctv525.jpg' width='176' height='120'&gt;&lt;/a&gt;&lt;br&gt;&lt;!-- &lt;a href=\"#\" onclick=\"GEvent.trigger(c_marker129, 'click');\"&gt;&lt;b&gt;View&lt;/b&gt;&lt;/a&gt; --&gt;";</t>
  </si>
  <si>
    <t>GEvent.addListener(c_marker129, "mouseover", function() {</t>
  </si>
  <si>
    <t>//c_marker129.openInfoWindowHtml(c_html129);</t>
  </si>
  <si>
    <t>showTooltip(c_marker129);</t>
  </si>
  <si>
    <t>GEvent.addListener(c_marker129,"mouseout", function() {</t>
  </si>
  <si>
    <t>GEvent.addListener(c_marker129, "click", function() {</t>
  </si>
  <si>
    <t>open_window(598);</t>
  </si>
  <si>
    <t>//window.open("google_popup.php?cid=598","popup_camera","scrollbars=no,resizable=no,top=100,left=100,width=400,height=320");</t>
  </si>
  <si>
    <t>c_marker130 = new GMarker(new GLatLng("40.684397", "-74.001245"),baseIcon);</t>
  </si>
  <si>
    <t>c_marker130.tooltip = "&lt;div class=tooltip&gt;Brooklyn Queens Expy @ Union St&lt;/div&gt;";</t>
  </si>
  <si>
    <t>map.addOverlay(c_marker130);</t>
  </si>
  <si>
    <t>c_html130 = "Brooklyn Queens Expy @ Union St&lt;br /&gt;&lt;a href='#' onclick='javascript:open_window(588)'&gt;&lt;img src='http://207.251.86.238/cctv519.jpg' width='176' height='120'&gt;&lt;/a&gt;&lt;br&gt;&lt;!-- &lt;a href=\"#\" onclick=\"GEvent.trigger(c_marker130, 'click');\"&gt;&lt;b&gt;View&lt;/b&gt;&lt;/a&gt; --&gt;";</t>
  </si>
  <si>
    <t>GEvent.addListener(c_marker130, "mouseover", function() {</t>
  </si>
  <si>
    <t>//c_marker130.openInfoWindowHtml(c_html130);</t>
  </si>
  <si>
    <t>showTooltip(c_marker130);</t>
  </si>
  <si>
    <t>GEvent.addListener(c_marker130,"mouseout", function() {</t>
  </si>
  <si>
    <t>GEvent.addListener(c_marker130, "click", function() {</t>
  </si>
  <si>
    <t>open_window(588);</t>
  </si>
  <si>
    <t>//window.open("google_popup.php?cid=588","popup_camera","scrollbars=no,resizable=no,top=100,left=100,width=400,height=320");</t>
  </si>
  <si>
    <t>c_marker131 = new GMarker(new GLatLng("40.698129", "-73.962429"),baseIcon);</t>
  </si>
  <si>
    <t>c_marker131.tooltip = "&lt;div class=tooltip&gt;Brooklyn Queens Expy @ Wythe Ave&lt;/div&gt;";</t>
  </si>
  <si>
    <t>map.addOverlay(c_marker131);</t>
  </si>
  <si>
    <t>c_html131 = "Brooklyn Queens Expy @ Wythe Ave&lt;br /&gt;&lt;a href='#' onclick='javascript:open_window(616)'&gt;&lt;img src='http://207.251.86.238/cctv533.jpg' width='176' height='120'&gt;&lt;/a&gt;&lt;br&gt;&lt;!-- &lt;a href=\"#\" onclick=\"GEvent.trigger(c_marker131, 'click');\"&gt;&lt;b&gt;View&lt;/b&gt;&lt;/a&gt; --&gt;";</t>
  </si>
  <si>
    <t>GEvent.addListener(c_marker131, "mouseover", function() {</t>
  </si>
  <si>
    <t>//c_marker131.openInfoWindowHtml(c_html131);</t>
  </si>
  <si>
    <t>showTooltip(c_marker131);</t>
  </si>
  <si>
    <t>GEvent.addListener(c_marker131,"mouseout", function() {</t>
  </si>
  <si>
    <t>GEvent.addListener(c_marker131, "click", function() {</t>
  </si>
  <si>
    <t>open_window(616);</t>
  </si>
  <si>
    <t>//window.open("google_popup.php?cid=616","popup_camera","scrollbars=no,resizable=no,top=100,left=100,width=400,height=320");</t>
  </si>
  <si>
    <t>c_marker132 = new GMarker(new GLatLng("40.68041020946727", "-74.00485038757324"),baseIcon);</t>
  </si>
  <si>
    <t>c_marker132.tooltip = "&lt;div class=tooltip&gt;Brooklyn-Battery Tunnel @ Brooklyn Side&lt;/div&gt;";</t>
  </si>
  <si>
    <t>map.addOverlay(c_marker132);</t>
  </si>
  <si>
    <t>c_html132 = "Brooklyn-Battery Tunnel @ Brooklyn Side&lt;br /&gt;&lt;a href='#' onclick='javascript:open_window(312)'&gt;&lt;img src='http://' width='176' height='120'&gt;&lt;/a&gt;&lt;br&gt;&lt;!-- &lt;a href=\"#\" onclick=\"GEvent.trigger(c_marker132, 'click');\"&gt;&lt;b&gt;View&lt;/b&gt;&lt;/a&gt; --&gt;";</t>
  </si>
  <si>
    <t>GEvent.addListener(c_marker132, "mouseover", function() {</t>
  </si>
  <si>
    <t>//c_marker132.openInfoWindowHtml(c_html132);</t>
  </si>
  <si>
    <t>showTooltip(c_marker132);</t>
  </si>
  <si>
    <t>GEvent.addListener(c_marker132,"mouseout", function() {</t>
  </si>
  <si>
    <t>GEvent.addListener(c_marker132, "click", function() {</t>
  </si>
  <si>
    <t>open_window(312);</t>
  </si>
  <si>
    <t>//window.open("google_popup.php?cid=312","popup_camera","scrollbars=no,resizable=no,top=100,left=100,width=400,height=320");</t>
  </si>
  <si>
    <t>c_marker133 = new GMarker(new GLatLng("40.807681", "-73.929512"),baseIcon);</t>
  </si>
  <si>
    <t>c_marker133.tooltip = "&lt;div class=tooltip&gt;Bruckner Blvd @ Lincoln Ave&lt;/div&gt;";</t>
  </si>
  <si>
    <t>map.addOverlay(c_marker133);</t>
  </si>
  <si>
    <t>c_html133 = "Bruckner Blvd @ Lincoln Ave&lt;br /&gt;&lt;a href='#' onclick='javascript:open_window(730)'&gt;&lt;img src='http://207.251.86.238/cctv678.jpg' width='176' height='120'&gt;&lt;/a&gt;&lt;br&gt;&lt;!-- &lt;a href=\"#\" onclick=\"GEvent.trigger(c_marker133, 'click');\"&gt;&lt;b&gt;View&lt;/b&gt;&lt;/a&gt; --&gt;";</t>
  </si>
  <si>
    <t>GEvent.addListener(c_marker133, "mouseover", function() {</t>
  </si>
  <si>
    <t>//c_marker133.openInfoWindowHtml(c_html133);</t>
  </si>
  <si>
    <t>showTooltip(c_marker133);</t>
  </si>
  <si>
    <t>GEvent.addListener(c_marker133,"mouseout", function() {</t>
  </si>
  <si>
    <t>GEvent.addListener(c_marker133, "click", function() {</t>
  </si>
  <si>
    <t>open_window(730);</t>
  </si>
  <si>
    <t>//window.open("google_popup.php?cid=730","popup_camera","scrollbars=no,resizable=no,top=100,left=100,width=400,height=320");</t>
  </si>
  <si>
    <t>c_marker134 = new GMarker(new GLatLng("40.82381229907859", "-73.8717269897461"),baseIcon2);</t>
  </si>
  <si>
    <t>c_marker134.tooltip = "&lt;div class=tooltip&gt;Bruckner Expy @ Bronx River Pkwy&lt;/div&gt;";</t>
  </si>
  <si>
    <t>map.addOverlay(c_marker134);</t>
  </si>
  <si>
    <t>c_html134 = "Bruckner Expy @ Bronx River Pkwy&lt;br /&gt;&lt;a href='#' onclick='javascript:open_window(196)'&gt;&lt;img src='img/inactive-camera.gif' width='176' height='120'&gt;&lt;/a&gt;&lt;br&gt;&lt;!-- &lt;a href=\"#\" onclick=\"GEvent.trigger(c_marker134, 'click');\"&gt;&lt;b&gt;View&lt;/b&gt;&lt;/a&gt; --&gt;";</t>
  </si>
  <si>
    <t>GEvent.addListener(c_marker134, "mouseover", function() {</t>
  </si>
  <si>
    <t>//c_marker134.openInfoWindowHtml(c_html134);</t>
  </si>
  <si>
    <t>showTooltip(c_marker134);</t>
  </si>
  <si>
    <t>GEvent.addListener(c_marker134,"mouseout", function() {</t>
  </si>
  <si>
    <t>GEvent.addListener(c_marker134, "click", function() {</t>
  </si>
  <si>
    <t>open_window(196);</t>
  </si>
  <si>
    <t>//window.open("google_popup.php?cid=196","popup_camera","scrollbars=no,resizable=no,top=100,left=100,width=400,height=320");</t>
  </si>
  <si>
    <t>c_marker135 = new GMarker(new GLatLng("40.6997717683002", "-73.9894437789917"),baseIcon);</t>
  </si>
  <si>
    <t>c_marker135.tooltip = "&lt;div class=tooltip&gt;Cadman Plz E @ Prospect St&lt;/div&gt;";</t>
  </si>
  <si>
    <t>map.addOverlay(c_marker135);</t>
  </si>
  <si>
    <t>c_html135 = "Cadman Plz E @ Prospect St&lt;br /&gt;&lt;a href='#' onclick='javascript:open_window(428)'&gt;&lt;img src='http://207.251.86.238/cctv318.jpg' width='176' height='120'&gt;&lt;/a&gt;&lt;br&gt;&lt;!-- &lt;a href=\"#\" onclick=\"GEvent.trigger(c_marker135, 'click');\"&gt;&lt;b&gt;View&lt;/b&gt;&lt;/a&gt; --&gt;";</t>
  </si>
  <si>
    <t>GEvent.addListener(c_marker135, "mouseover", function() {</t>
  </si>
  <si>
    <t>//c_marker135.openInfoWindowHtml(c_html135);</t>
  </si>
  <si>
    <t>showTooltip(c_marker135);</t>
  </si>
  <si>
    <t>GEvent.addListener(c_marker135,"mouseout", function() {</t>
  </si>
  <si>
    <t>GEvent.addListener(c_marker135, "click", function() {</t>
  </si>
  <si>
    <t>open_window(428);</t>
  </si>
  <si>
    <t>//window.open("google_popup.php?cid=428","popup_camera","scrollbars=no,resizable=no,top=100,left=100,width=400,height=320");</t>
  </si>
  <si>
    <t>c_marker136 = new GMarker(new GLatLng("40.714411227628915", "-73.99223327636719"),baseIcon);</t>
  </si>
  <si>
    <t>c_marker136.tooltip = "&lt;div class=tooltip&gt;Canal Street @ Allen Street&lt;/div&gt;";</t>
  </si>
  <si>
    <t>map.addOverlay(c_marker136);</t>
  </si>
  <si>
    <t>c_html136 = "Canal Street @ Allen Street&lt;br /&gt;&lt;a href='#' onclick='javascript:open_window(435)'&gt;&lt;img src='http://207.251.86.238/cctv325.jpg' width='176' height='120'&gt;&lt;/a&gt;&lt;br&gt;&lt;!-- &lt;a href=\"#\" onclick=\"GEvent.trigger(c_marker136, 'click');\"&gt;&lt;b&gt;View&lt;/b&gt;&lt;/a&gt; --&gt;";</t>
  </si>
  <si>
    <t>GEvent.addListener(c_marker136, "mouseover", function() {</t>
  </si>
  <si>
    <t>//c_marker136.openInfoWindowHtml(c_html136);</t>
  </si>
  <si>
    <t>showTooltip(c_marker136);</t>
  </si>
  <si>
    <t>GEvent.addListener(c_marker136,"mouseout", function() {</t>
  </si>
  <si>
    <t>GEvent.addListener(c_marker136, "click", function() {</t>
  </si>
  <si>
    <t>open_window(435);</t>
  </si>
  <si>
    <t>//window.open("google_popup.php?cid=435","popup_camera","scrollbars=no,resizable=no,top=100,left=100,width=400,height=320");</t>
  </si>
  <si>
    <t>c_marker137 = new GMarker(new GLatLng("40.715191908398225", "-73.9945936203003"),baseIcon);</t>
  </si>
  <si>
    <t>c_marker137.tooltip = "&lt;div class=tooltip&gt;Canal Street @ Chrystie Street&lt;/div&gt;";</t>
  </si>
  <si>
    <t>map.addOverlay(c_marker137);</t>
  </si>
  <si>
    <t>c_html137 = "Canal Street @ Chrystie Street&lt;br /&gt;&lt;a href='#' onclick='javascript:open_window(434)'&gt;&lt;img src='http://207.251.86.238/cctv324.jpg' width='176' height='120'&gt;&lt;/a&gt;&lt;br&gt;&lt;!-- &lt;a href=\"#\" onclick=\"GEvent.trigger(c_marker137, 'click');\"&gt;&lt;b&gt;View&lt;/b&gt;&lt;/a&gt; --&gt;";</t>
  </si>
  <si>
    <t>GEvent.addListener(c_marker137, "mouseover", function() {</t>
  </si>
  <si>
    <t>//c_marker137.openInfoWindowHtml(c_html137);</t>
  </si>
  <si>
    <t>showTooltip(c_marker137);</t>
  </si>
  <si>
    <t>GEvent.addListener(c_marker137,"mouseout", function() {</t>
  </si>
  <si>
    <t>GEvent.addListener(c_marker137, "click", function() {</t>
  </si>
  <si>
    <t>open_window(434);</t>
  </si>
  <si>
    <t>//window.open("google_popup.php?cid=434","popup_camera","scrollbars=no,resizable=no,top=100,left=100,width=400,height=320");</t>
  </si>
  <si>
    <t>c_marker138 = new GMarker(new GLatLng("40.76773668527497", "-73.98146152496338"),baseIcon);</t>
  </si>
  <si>
    <t>c_marker138.tooltip = "&lt;div class=tooltip&gt;Central Park S @ Columbus Cr&lt;/div&gt;";</t>
  </si>
  <si>
    <t>map.addOverlay(c_marker138);</t>
  </si>
  <si>
    <t>c_html138 = "Central Park S @ Columbus Cr&lt;br /&gt;&lt;a href='#' onclick='javascript:open_window(166)'&gt;&lt;img src='http://' width='176' height='120'&gt;&lt;/a&gt;&lt;br&gt;&lt;!-- &lt;a href=\"#\" onclick=\"GEvent.trigger(c_marker138, 'click');\"&gt;&lt;b&gt;View&lt;/b&gt;&lt;/a&gt; --&gt;";</t>
  </si>
  <si>
    <t>GEvent.addListener(c_marker138, "mouseover", function() {</t>
  </si>
  <si>
    <t>//c_marker138.openInfoWindowHtml(c_html138);</t>
  </si>
  <si>
    <t>showTooltip(c_marker138);</t>
  </si>
  <si>
    <t>GEvent.addListener(c_marker138,"mouseout", function() {</t>
  </si>
  <si>
    <t>GEvent.addListener(c_marker138, "click", function() {</t>
  </si>
  <si>
    <t>open_window(166);</t>
  </si>
  <si>
    <t>//window.open("google_popup.php?cid=166","popup_camera","scrollbars=no,resizable=no,top=100,left=100,width=400,height=320");</t>
  </si>
  <si>
    <t>c_marker139 = new GMarker(new GLatLng("40.71122335281535", "-74.00978565216064"),baseIcon);</t>
  </si>
  <si>
    <t>c_marker139.tooltip = "&lt;div class=tooltip&gt;Church Street @ Vesey&lt;/div&gt;";</t>
  </si>
  <si>
    <t>map.addOverlay(c_marker139);</t>
  </si>
  <si>
    <t>c_html139 = "Church Street @ Vesey&lt;br /&gt;&lt;a href='#' onclick='javascript:open_window(163)'&gt;&lt;img src='http://' width='176' height='120'&gt;&lt;/a&gt;&lt;br&gt;&lt;!-- &lt;a href=\"#\" onclick=\"GEvent.trigger(c_marker139, 'click');\"&gt;&lt;b&gt;View&lt;/b&gt;&lt;/a&gt; --&gt;";</t>
  </si>
  <si>
    <t>GEvent.addListener(c_marker139, "mouseover", function() {</t>
  </si>
  <si>
    <t>//c_marker139.openInfoWindowHtml(c_html139);</t>
  </si>
  <si>
    <t>showTooltip(c_marker139);</t>
  </si>
  <si>
    <t>GEvent.addListener(c_marker139,"mouseout", function() {</t>
  </si>
  <si>
    <t>GEvent.addListener(c_marker139, "click", function() {</t>
  </si>
  <si>
    <t>open_window(163);</t>
  </si>
  <si>
    <t>//window.open("google_popup.php?cid=163","popup_camera","scrollbars=no,resizable=no,top=100,left=100,width=400,height=320");</t>
  </si>
  <si>
    <t>c_marker140 = new GMarker(new GLatLng("40.75772516477161", "-73.77679824829102"),baseIcon);</t>
  </si>
  <si>
    <t>c_marker140.tooltip = "&lt;div class=tooltip&gt;Clearview @ Northern Blvd&lt;/div&gt;";</t>
  </si>
  <si>
    <t>map.addOverlay(c_marker140);</t>
  </si>
  <si>
    <t>c_html140 = "Clearview @ Northern Blvd&lt;br /&gt;&lt;a href='#' onclick='javascript:open_window(123)'&gt;&lt;img src='http://207.251.86.238/cctv144.jpg' width='176' height='120'&gt;&lt;/a&gt;&lt;br&gt;&lt;!-- &lt;a href=\"#\" onclick=\"GEvent.trigger(c_marker140, 'click');\"&gt;&lt;b&gt;View&lt;/b&gt;&lt;/a&gt; --&gt;";</t>
  </si>
  <si>
    <t>GEvent.addListener(c_marker140, "mouseover", function() {</t>
  </si>
  <si>
    <t>//c_marker140.openInfoWindowHtml(c_html140);</t>
  </si>
  <si>
    <t>showTooltip(c_marker140);</t>
  </si>
  <si>
    <t>GEvent.addListener(c_marker140,"mouseout", function() {</t>
  </si>
  <si>
    <t>GEvent.addListener(c_marker140, "click", function() {</t>
  </si>
  <si>
    <t>open_window(123);</t>
  </si>
  <si>
    <t>//window.open("google_popup.php?cid=123","popup_camera","scrollbars=no,resizable=no,top=100,left=100,width=400,height=320");</t>
  </si>
  <si>
    <t>c_marker141 = new GMarker(new GLatLng("40.77543932860701", "-73.7841796875"),baseIcon);</t>
  </si>
  <si>
    <t>c_marker141.tooltip = "&lt;div class=tooltip&gt;Clearview Expy @ 26th Ave&lt;/div&gt;";</t>
  </si>
  <si>
    <t>map.addOverlay(c_marker141);</t>
  </si>
  <si>
    <t>c_html141 = "Clearview Expy @ 26th Ave&lt;br /&gt;&lt;a href='#' onclick='javascript:open_window(448)'&gt;&lt;img src='http://207.251.86.238/cctv339.jpg' width='176' height='120'&gt;&lt;/a&gt;&lt;br&gt;&lt;!-- &lt;a href=\"#\" onclick=\"GEvent.trigger(c_marker141, 'click');\"&gt;&lt;b&gt;View&lt;/b&gt;&lt;/a&gt; --&gt;";</t>
  </si>
  <si>
    <t>GEvent.addListener(c_marker141, "mouseover", function() {</t>
  </si>
  <si>
    <t>//c_marker141.openInfoWindowHtml(c_html141);</t>
  </si>
  <si>
    <t>showTooltip(c_marker141);</t>
  </si>
  <si>
    <t>GEvent.addListener(c_marker141,"mouseout", function() {</t>
  </si>
  <si>
    <t>GEvent.addListener(c_marker141, "click", function() {</t>
  </si>
  <si>
    <t>open_window(448);</t>
  </si>
  <si>
    <t>//window.open("google_popup.php?cid=448","popup_camera","scrollbars=no,resizable=no,top=100,left=100,width=400,height=320");</t>
  </si>
  <si>
    <t>c_marker142 = new GMarker(new GLatLng("40.76653408231532", "-73.78096103668213"),baseIcon);</t>
  </si>
  <si>
    <t>c_marker142.tooltip = "&lt;div class=tooltip&gt;Clearview Expy @ 35 St&lt;/div&gt;";</t>
  </si>
  <si>
    <t>map.addOverlay(c_marker142);</t>
  </si>
  <si>
    <t>c_html142 = "Clearview Expy @ 35 St&lt;br /&gt;&lt;a href='#' onclick='javascript:open_window(449)'&gt;&lt;img src='http://207.251.86.238/cctv340.jpg' width='176' height='120'&gt;&lt;/a&gt;&lt;br&gt;&lt;!-- &lt;a href=\"#\" onclick=\"GEvent.trigger(c_marker142, 'click');\"&gt;&lt;b&gt;View&lt;/b&gt;&lt;/a&gt; --&gt;";</t>
  </si>
  <si>
    <t>GEvent.addListener(c_marker142, "mouseover", function() {</t>
  </si>
  <si>
    <t>//c_marker142.openInfoWindowHtml(c_html142);</t>
  </si>
  <si>
    <t>showTooltip(c_marker142);</t>
  </si>
  <si>
    <t>GEvent.addListener(c_marker142,"mouseout", function() {</t>
  </si>
  <si>
    <t>GEvent.addListener(c_marker142, "click", function() {</t>
  </si>
  <si>
    <t>open_window(449);</t>
  </si>
  <si>
    <t>//window.open("google_popup.php?cid=449","popup_camera","scrollbars=no,resizable=no,top=100,left=100,width=400,height=320");</t>
  </si>
  <si>
    <t>c_marker143 = new GMarker(new GLatLng("40.77352187640244", "-73.9808177947998"),baseIcon);</t>
  </si>
  <si>
    <t>c_marker143.tooltip = "&lt;div class=tooltip&gt;Columbus Ave @ 67 St&lt;/div&gt;";</t>
  </si>
  <si>
    <t>map.addOverlay(c_marker143);</t>
  </si>
  <si>
    <t>c_html143 = "Columbus Ave @ 67 St&lt;br /&gt;&lt;a href='#' onclick='javascript:open_window(513)'&gt;&lt;img src='http://' width='176' height='120'&gt;&lt;/a&gt;&lt;br&gt;&lt;!-- &lt;a href=\"#\" onclick=\"GEvent.trigger(c_marker143, 'click');\"&gt;&lt;b&gt;View&lt;/b&gt;&lt;/a&gt; --&gt;";</t>
  </si>
  <si>
    <t>GEvent.addListener(c_marker143, "mouseover", function() {</t>
  </si>
  <si>
    <t>//c_marker143.openInfoWindowHtml(c_html143);</t>
  </si>
  <si>
    <t>showTooltip(c_marker143);</t>
  </si>
  <si>
    <t>GEvent.addListener(c_marker143,"mouseout", function() {</t>
  </si>
  <si>
    <t>GEvent.addListener(c_marker143, "click", function() {</t>
  </si>
  <si>
    <t>open_window(513);</t>
  </si>
  <si>
    <t>//window.open("google_popup.php?cid=513","popup_camera","scrollbars=no,resizable=no,top=100,left=100,width=400,height=320");</t>
  </si>
  <si>
    <t>c_marker144 = new GMarker(new GLatLng("40.77215687670767", "-73.98171901702881"),baseIcon);</t>
  </si>
  <si>
    <t>c_marker144.tooltip = "&lt;div class=tooltip&gt;Columbus St @ 65 St&lt;/div&gt;";</t>
  </si>
  <si>
    <t>map.addOverlay(c_marker144);</t>
  </si>
  <si>
    <t>c_html144 = "Columbus St @ 65 St&lt;br /&gt;&lt;a href='#' onclick='javascript:open_window(505)'&gt;&lt;img src='http://' width='176' height='120'&gt;&lt;/a&gt;&lt;br&gt;&lt;!-- &lt;a href=\"#\" onclick=\"GEvent.trigger(c_marker144, 'click');\"&gt;&lt;b&gt;View&lt;/b&gt;&lt;/a&gt; --&gt;";</t>
  </si>
  <si>
    <t>GEvent.addListener(c_marker144, "mouseover", function() {</t>
  </si>
  <si>
    <t>//c_marker144.openInfoWindowHtml(c_html144);</t>
  </si>
  <si>
    <t>showTooltip(c_marker144);</t>
  </si>
  <si>
    <t>GEvent.addListener(c_marker144,"mouseout", function() {</t>
  </si>
  <si>
    <t>GEvent.addListener(c_marker144, "click", function() {</t>
  </si>
  <si>
    <t>open_window(505);</t>
  </si>
  <si>
    <t>//window.open("google_popup.php?cid=505","popup_camera","scrollbars=no,resizable=no,top=100,left=100,width=400,height=320");</t>
  </si>
  <si>
    <t>c_marker145 = new GMarker(new GLatLng("40.790809445", "-73.96459579"),baseIcon);</t>
  </si>
  <si>
    <t>c_marker145.tooltip = "&lt;div class=tooltip&gt;CPW @ 96 St&lt;/div&gt;";</t>
  </si>
  <si>
    <t>map.addOverlay(c_marker145);</t>
  </si>
  <si>
    <t>c_html145 = "CPW @ 96 St&lt;br /&gt;&lt;a href='#' onclick='javascript:open_window(524)'&gt;&lt;img src='http://' width='176' height='120'&gt;&lt;/a&gt;&lt;br&gt;&lt;!-- &lt;a href=\"#\" onclick=\"GEvent.trigger(c_marker145, 'click');\"&gt;&lt;b&gt;View&lt;/b&gt;&lt;/a&gt; --&gt;";</t>
  </si>
  <si>
    <t>GEvent.addListener(c_marker145, "mouseover", function() {</t>
  </si>
  <si>
    <t>//c_marker145.openInfoWindowHtml(c_html145);</t>
  </si>
  <si>
    <t>showTooltip(c_marker145);</t>
  </si>
  <si>
    <t>GEvent.addListener(c_marker145,"mouseout", function() {</t>
  </si>
  <si>
    <t>GEvent.addListener(c_marker145, "click", function() {</t>
  </si>
  <si>
    <t>open_window(524);</t>
  </si>
  <si>
    <t>//window.open("google_popup.php?cid=524","popup_camera","scrollbars=no,resizable=no,top=100,left=100,width=400,height=320");</t>
  </si>
  <si>
    <t>c_marker146 = new GMarker(new GLatLng("40.61998", "-73.8257"),baseIcon);</t>
  </si>
  <si>
    <t>c_marker146.tooltip = "&lt;div class=tooltip&gt;Cross Bay Blvd @ Wildlife Refuge&lt;/div&gt;";</t>
  </si>
  <si>
    <t>map.addOverlay(c_marker146);</t>
  </si>
  <si>
    <t>c_html146 = "Cross Bay Blvd @ Wildlife Refuge&lt;br /&gt;&lt;a href='#' onclick='javascript:open_window(706)'&gt;&lt;img src='http://207.251.86.238/cctv657.jpg' width='176' height='120'&gt;&lt;/a&gt;&lt;br&gt;&lt;!-- &lt;a href=\"#\" onclick=\"GEvent.trigger(c_marker146, 'click');\"&gt;&lt;b&gt;View&lt;/b&gt;&lt;/a&gt; --&gt;";</t>
  </si>
  <si>
    <t>GEvent.addListener(c_marker146, "mouseover", function() {</t>
  </si>
  <si>
    <t>//c_marker146.openInfoWindowHtml(c_html146);</t>
  </si>
  <si>
    <t>showTooltip(c_marker146);</t>
  </si>
  <si>
    <t>GEvent.addListener(c_marker146,"mouseout", function() {</t>
  </si>
  <si>
    <t>GEvent.addListener(c_marker146, "click", function() {</t>
  </si>
  <si>
    <t>open_window(706);</t>
  </si>
  <si>
    <t>//window.open("google_popup.php?cid=706","popup_camera","scrollbars=no,resizable=no,top=100,left=100,width=400,height=320");</t>
  </si>
  <si>
    <t>c_marker147 = new GMarker(new GLatLng("40.66419", "-73.8412"),baseIcon);</t>
  </si>
  <si>
    <t>c_marker147.tooltip = "&lt;div class=tooltip&gt;Cross Bay Blvd @ 156 Ave&lt;/div&gt;";</t>
  </si>
  <si>
    <t>map.addOverlay(c_marker147);</t>
  </si>
  <si>
    <t>c_html147 = "Cross Bay Blvd @ 156 Ave&lt;br /&gt;&lt;a href='#' onclick='javascript:open_window(703)'&gt;&lt;img src='http://207.251.86.238/cctv654.jpg' width='176' height='120'&gt;&lt;/a&gt;&lt;br&gt;&lt;!-- &lt;a href=\"#\" onclick=\"GEvent.trigger(c_marker147, 'click');\"&gt;&lt;b&gt;View&lt;/b&gt;&lt;/a&gt; --&gt;";</t>
  </si>
  <si>
    <t>GEvent.addListener(c_marker147, "mouseover", function() {</t>
  </si>
  <si>
    <t>//c_marker147.openInfoWindowHtml(c_html147);</t>
  </si>
  <si>
    <t>showTooltip(c_marker147);</t>
  </si>
  <si>
    <t>GEvent.addListener(c_marker147,"mouseout", function() {</t>
  </si>
  <si>
    <t>GEvent.addListener(c_marker147, "click", function() {</t>
  </si>
  <si>
    <t>open_window(703);</t>
  </si>
  <si>
    <t>//window.open("google_popup.php?cid=703","popup_camera","scrollbars=no,resizable=no,top=100,left=100,width=400,height=320");</t>
  </si>
  <si>
    <t>c_marker148 = new GMarker(new GLatLng("40.598884", "-73.820711"),baseIcon);</t>
  </si>
  <si>
    <t>c_marker148.tooltip = "&lt;div class=tooltip&gt;Cross Bay Blvd @ 20 Rd&lt;/div&gt;";</t>
  </si>
  <si>
    <t>map.addOverlay(c_marker148);</t>
  </si>
  <si>
    <t>c_html148 = "Cross Bay Blvd @ 20 Rd&lt;br /&gt;&lt;a href='#' onclick='javascript:open_window(696)'&gt;&lt;img src='http://207.251.86.238/cctv648.jpg' width='176' height='120'&gt;&lt;/a&gt;&lt;br&gt;&lt;!-- &lt;a href=\"#\" onclick=\"GEvent.trigger(c_marker148, 'click');\"&gt;&lt;b&gt;View&lt;/b&gt;&lt;/a&gt; --&gt;";</t>
  </si>
  <si>
    <t>GEvent.addListener(c_marker148, "mouseover", function() {</t>
  </si>
  <si>
    <t>//c_marker148.openInfoWindowHtml(c_html148);</t>
  </si>
  <si>
    <t>showTooltip(c_marker148);</t>
  </si>
  <si>
    <t>GEvent.addListener(c_marker148,"mouseout", function() {</t>
  </si>
  <si>
    <t>GEvent.addListener(c_marker148, "click", function() {</t>
  </si>
  <si>
    <t>open_window(696);</t>
  </si>
  <si>
    <t>//window.open("google_popup.php?cid=696","popup_camera","scrollbars=no,resizable=no,top=100,left=100,width=400,height=320");</t>
  </si>
  <si>
    <t>c_marker149 = new GMarker(new GLatLng("40.588759", "-73.819342"),baseIcon);</t>
  </si>
  <si>
    <t>c_marker149.tooltip = "&lt;div class=tooltip&gt;Cross Bay Blvd @ North Channel Bridge&lt;/div&gt;";</t>
  </si>
  <si>
    <t>map.addOverlay(c_marker149);</t>
  </si>
  <si>
    <t>c_html149 = "Cross Bay Blvd @ North Channel Bridge&lt;br /&gt;&lt;a href='#' onclick='javascript:open_window(700)'&gt;&lt;img src='http://207.251.86.238/cctv651.jpg' width='176' height='120'&gt;&lt;/a&gt;&lt;br&gt;&lt;!-- &lt;a href=\"#\" onclick=\"GEvent.trigger(c_marker149, 'click');\"&gt;&lt;b&gt;View&lt;/b&gt;&lt;/a&gt; --&gt;";</t>
  </si>
  <si>
    <t>GEvent.addListener(c_marker149, "mouseover", function() {</t>
  </si>
  <si>
    <t>//c_marker149.openInfoWindowHtml(c_html149);</t>
  </si>
  <si>
    <t>showTooltip(c_marker149);</t>
  </si>
  <si>
    <t>GEvent.addListener(c_marker149,"mouseout", function() {</t>
  </si>
  <si>
    <t>GEvent.addListener(c_marker149, "click", function() {</t>
  </si>
  <si>
    <t>open_window(700);</t>
  </si>
  <si>
    <t>//window.open("google_popup.php?cid=700","popup_camera","scrollbars=no,resizable=no,top=100,left=100,width=400,height=320");</t>
  </si>
  <si>
    <t>c_marker150 = new GMarker(new GLatLng("40.68638", "-73.8446"),baseIcon);</t>
  </si>
  <si>
    <t>c_marker150.tooltip = "&lt;div class=tooltip&gt;Cross Bay Blvd @ Rockaway Blvd&lt;/div&gt;";</t>
  </si>
  <si>
    <t>map.addOverlay(c_marker150);</t>
  </si>
  <si>
    <t>c_html150 = "Cross Bay Blvd @ Rockaway Blvd&lt;br /&gt;&lt;a href='#' onclick='javascript:open_window(705)'&gt;&lt;img src='http://207.251.86.238/cctv656.jpg' width='176' height='120'&gt;&lt;/a&gt;&lt;br&gt;&lt;!-- &lt;a href=\"#\" onclick=\"GEvent.trigger(c_marker150, 'click');\"&gt;&lt;b&gt;View&lt;/b&gt;&lt;/a&gt; --&gt;";</t>
  </si>
  <si>
    <t>GEvent.addListener(c_marker150, "mouseover", function() {</t>
  </si>
  <si>
    <t>//c_marker150.openInfoWindowHtml(c_html150);</t>
  </si>
  <si>
    <t>showTooltip(c_marker150);</t>
  </si>
  <si>
    <t>GEvent.addListener(c_marker150,"mouseout", function() {</t>
  </si>
  <si>
    <t>GEvent.addListener(c_marker150, "click", function() {</t>
  </si>
  <si>
    <t>open_window(705);</t>
  </si>
  <si>
    <t>//window.open("google_popup.php?cid=705","popup_camera","scrollbars=no,resizable=no,top=100,left=100,width=400,height=320");</t>
  </si>
  <si>
    <t>c_marker151 = new GMarker(new GLatLng("40.83576203938251", "-73.87314319610596"),baseIcon2);</t>
  </si>
  <si>
    <t>c_marker151.tooltip = "&lt;div class=tooltip&gt;Cross Bronx Expy @ E of Bronx River Pkwy&lt;/div&gt;";</t>
  </si>
  <si>
    <t>map.addOverlay(c_marker151);</t>
  </si>
  <si>
    <t>c_html151 = "Cross Bronx Expy @ E of Bronx River Pkwy&lt;br /&gt;&lt;a href='#' onclick='javascript:open_window(199)'&gt;&lt;img src='img/inactive-camera.gif' width='176' height='120'&gt;&lt;/a&gt;&lt;br&gt;&lt;!-- &lt;a href=\"#\" onclick=\"GEvent.trigger(c_marker151, 'click');\"&gt;&lt;b&gt;View&lt;/b&gt;&lt;/a&gt; --&gt;";</t>
  </si>
  <si>
    <t>GEvent.addListener(c_marker151, "mouseover", function() {</t>
  </si>
  <si>
    <t>//c_marker151.openInfoWindowHtml(c_html151);</t>
  </si>
  <si>
    <t>showTooltip(c_marker151);</t>
  </si>
  <si>
    <t>GEvent.addListener(c_marker151,"mouseout", function() {</t>
  </si>
  <si>
    <t>GEvent.addListener(c_marker151, "click", function() {</t>
  </si>
  <si>
    <t>open_window(199);</t>
  </si>
  <si>
    <t>//window.open("google_popup.php?cid=199","popup_camera","scrollbars=no,resizable=no,top=100,left=100,width=400,height=320");</t>
  </si>
  <si>
    <t>c_marker152 = new GMarker(new GLatLng("40.82407209894054", "-73.82426261901855"),baseIcon2);</t>
  </si>
  <si>
    <t>c_marker152.tooltip = "&lt;div class=tooltip&gt;Cross Bronx Expy @ Randall Avenue&lt;/div&gt;";</t>
  </si>
  <si>
    <t>map.addOverlay(c_marker152);</t>
  </si>
  <si>
    <t>c_html152 = "Cross Bronx Expy @ Randall Avenue&lt;br /&gt;&lt;a href='#' onclick='javascript:open_window(194)'&gt;&lt;img src='img/inactive-camera.gif' width='176' height='120'&gt;&lt;/a&gt;&lt;br&gt;&lt;!-- &lt;a href=\"#\" onclick=\"GEvent.trigger(c_marker152, 'click');\"&gt;&lt;b&gt;View&lt;/b&gt;&lt;/a&gt; --&gt;";</t>
  </si>
  <si>
    <t>GEvent.addListener(c_marker152, "mouseover", function() {</t>
  </si>
  <si>
    <t>//c_marker152.openInfoWindowHtml(c_html152);</t>
  </si>
  <si>
    <t>showTooltip(c_marker152);</t>
  </si>
  <si>
    <t>GEvent.addListener(c_marker152,"mouseout", function() {</t>
  </si>
  <si>
    <t>GEvent.addListener(c_marker152, "click", function() {</t>
  </si>
  <si>
    <t>open_window(194);</t>
  </si>
  <si>
    <t>//window.open("google_popup.php?cid=194","popup_camera","scrollbars=no,resizable=no,top=100,left=100,width=400,height=320");</t>
  </si>
  <si>
    <t>c_marker153 = new GMarker(new GLatLng("40.787365288545566", "-73.81597995758057"),baseIcon);</t>
  </si>
  <si>
    <t>c_marker153.tooltip = "&lt;div class=tooltip&gt;Cross Island Expy @ 14 Ave&lt;/div&gt;";</t>
  </si>
  <si>
    <t>map.addOverlay(c_marker153);</t>
  </si>
  <si>
    <t>c_html153 = "Cross Island Expy @ 14 Ave&lt;br /&gt;&lt;a href='#' onclick='javascript:open_window(450)'&gt;&lt;img src='http://207.251.86.238/cctv341.jpg' width='176' height='120'&gt;&lt;/a&gt;&lt;br&gt;&lt;!-- &lt;a href=\"#\" onclick=\"GEvent.trigger(c_marker153, 'click');\"&gt;&lt;b&gt;View&lt;/b&gt;&lt;/a&gt; --&gt;";</t>
  </si>
  <si>
    <t>GEvent.addListener(c_marker153, "mouseover", function() {</t>
  </si>
  <si>
    <t>//c_marker153.openInfoWindowHtml(c_html153);</t>
  </si>
  <si>
    <t>showTooltip(c_marker153);</t>
  </si>
  <si>
    <t>GEvent.addListener(c_marker153,"mouseout", function() {</t>
  </si>
  <si>
    <t>GEvent.addListener(c_marker153, "click", function() {</t>
  </si>
  <si>
    <t>open_window(450);</t>
  </si>
  <si>
    <t>//window.open("google_popup.php?cid=450","popup_camera","scrollbars=no,resizable=no,top=100,left=100,width=400,height=320");</t>
  </si>
  <si>
    <t>c_marker154 = new GMarker(new GLatLng("40.779278", "-73.768564"),baseIcon);</t>
  </si>
  <si>
    <t>c_marker154.tooltip = "&lt;div class=tooltip&gt;Cross Island Pkwy @ Bayside Marina&lt;/div&gt;";</t>
  </si>
  <si>
    <t>map.addOverlay(c_marker154);</t>
  </si>
  <si>
    <t>c_html154 = "Cross Island Pkwy @ Bayside Marina&lt;br /&gt;&lt;a href='#' onclick='javascript:open_window(281)'&gt;&lt;img src='http://207.251.86.238/cctv178.jpg' width='176' height='120'&gt;&lt;/a&gt;&lt;br&gt;&lt;!-- &lt;a href=\"#\" onclick=\"GEvent.trigger(c_marker154, 'click');\"&gt;&lt;b&gt;View&lt;/b&gt;&lt;/a&gt; --&gt;";</t>
  </si>
  <si>
    <t>GEvent.addListener(c_marker154, "mouseover", function() {</t>
  </si>
  <si>
    <t>//c_marker154.openInfoWindowHtml(c_html154);</t>
  </si>
  <si>
    <t>showTooltip(c_marker154);</t>
  </si>
  <si>
    <t>GEvent.addListener(c_marker154,"mouseout", function() {</t>
  </si>
  <si>
    <t>GEvent.addListener(c_marker154, "click", function() {</t>
  </si>
  <si>
    <t>open_window(281);</t>
  </si>
  <si>
    <t>//window.open("google_popup.php?cid=281","popup_camera","scrollbars=no,resizable=no,top=100,left=100,width=400,height=320");</t>
  </si>
  <si>
    <t>c_marker155 = new GMarker(new GLatLng("40.788185", "-73.790539"),baseIcon);</t>
  </si>
  <si>
    <t>c_marker155.tooltip = "&lt;div class=tooltip&gt;Cross Island Pkwy @ Throgsneck&lt;/div&gt;";</t>
  </si>
  <si>
    <t>map.addOverlay(c_marker155);</t>
  </si>
  <si>
    <t>c_html155 = "Cross Island Pkwy @ Throgsneck&lt;br /&gt;&lt;a href='#' onclick='javascript:open_window(143)'&gt;&lt;img src='http://207.251.86.238/cctv120.jpg' width='176' height='120'&gt;&lt;/a&gt;&lt;br&gt;&lt;!-- &lt;a href=\"#\" onclick=\"GEvent.trigger(c_marker155, 'click');\"&gt;&lt;b&gt;View&lt;/b&gt;&lt;/a&gt; --&gt;";</t>
  </si>
  <si>
    <t>GEvent.addListener(c_marker155, "mouseover", function() {</t>
  </si>
  <si>
    <t>//c_marker155.openInfoWindowHtml(c_html155);</t>
  </si>
  <si>
    <t>showTooltip(c_marker155);</t>
  </si>
  <si>
    <t>GEvent.addListener(c_marker155,"mouseout", function() {</t>
  </si>
  <si>
    <t>GEvent.addListener(c_marker155, "click", function() {</t>
  </si>
  <si>
    <t>open_window(143);</t>
  </si>
  <si>
    <t>//window.open("google_popup.php?cid=143","popup_camera","scrollbars=no,resizable=no,top=100,left=100,width=400,height=320");</t>
  </si>
  <si>
    <t>c_marker156 = new GMarker(new GLatLng("40.740168859407845", "-73.72650146484375"),baseIcon);</t>
  </si>
  <si>
    <t>c_marker156.tooltip = "&lt;div class=tooltip&gt;Cross Island Pkwy @ Union Tpke&lt;/div&gt;";</t>
  </si>
  <si>
    <t>map.addOverlay(c_marker156);</t>
  </si>
  <si>
    <t>c_html156 = "Cross Island Pkwy @ Union Tpke&lt;br /&gt;&lt;a href='#' onclick='javascript:open_window(120)'&gt;&lt;img src='http://207.251.86.238/cctv143.jpg' width='176' height='120'&gt;&lt;/a&gt;&lt;br&gt;&lt;!-- &lt;a href=\"#\" onclick=\"GEvent.trigger(c_marker156, 'click');\"&gt;&lt;b&gt;View&lt;/b&gt;&lt;/a&gt; --&gt;";</t>
  </si>
  <si>
    <t>GEvent.addListener(c_marker156, "mouseover", function() {</t>
  </si>
  <si>
    <t>//c_marker156.openInfoWindowHtml(c_html156);</t>
  </si>
  <si>
    <t>showTooltip(c_marker156);</t>
  </si>
  <si>
    <t>GEvent.addListener(c_marker156,"mouseout", function() {</t>
  </si>
  <si>
    <t>GEvent.addListener(c_marker156, "click", function() {</t>
  </si>
  <si>
    <t>open_window(120);</t>
  </si>
  <si>
    <t>//window.open("google_popup.php?cid=120","popup_camera","scrollbars=no,resizable=no,top=100,left=100,width=400,height=320");</t>
  </si>
  <si>
    <t>c_marker157 = new GMarker(new GLatLng("40.587526", "-73.817310"),baseIcon);</t>
  </si>
  <si>
    <t>c_marker157.tooltip = "&lt;div class=tooltip&gt;CrossBay @ North Bound&lt;/div&gt;";</t>
  </si>
  <si>
    <t>map.addOverlay(c_marker157);</t>
  </si>
  <si>
    <t>c_html157 = "CrossBay @ North Bound&lt;br /&gt;&lt;a href='#' onclick='javascript:open_window(316)'&gt;&lt;img src='http://' width='176' height='120'&gt;&lt;/a&gt;&lt;br&gt;&lt;!-- &lt;a href=\"#\" onclick=\"GEvent.trigger(c_marker157, 'click');\"&gt;&lt;b&gt;View&lt;/b&gt;&lt;/a&gt; --&gt;";</t>
  </si>
  <si>
    <t>GEvent.addListener(c_marker157, "mouseover", function() {</t>
  </si>
  <si>
    <t>//c_marker157.openInfoWindowHtml(c_html157);</t>
  </si>
  <si>
    <t>showTooltip(c_marker157);</t>
  </si>
  <si>
    <t>GEvent.addListener(c_marker157,"mouseout", function() {</t>
  </si>
  <si>
    <t>GEvent.addListener(c_marker157, "click", function() {</t>
  </si>
  <si>
    <t>open_window(316);</t>
  </si>
  <si>
    <t>//window.open("google_popup.php?cid=316","popup_camera","scrollbars=no,resizable=no,top=100,left=100,width=400,height=320");</t>
  </si>
  <si>
    <t>c_marker158 = new GMarker(new GLatLng("40.597758", "-73.820820"),baseIcon);</t>
  </si>
  <si>
    <t>c_marker158.tooltip = "&lt;div class=tooltip&gt;CrossBay @ South Bound&lt;/div&gt;";</t>
  </si>
  <si>
    <t>map.addOverlay(c_marker158);</t>
  </si>
  <si>
    <t>c_html158 = "CrossBay @ South Bound&lt;br /&gt;&lt;a href='#' onclick='javascript:open_window(315)'&gt;&lt;img src='http://' width='176' height='120'&gt;&lt;/a&gt;&lt;br&gt;&lt;!-- &lt;a href=\"#\" onclick=\"GEvent.trigger(c_marker158, 'click');\"&gt;&lt;b&gt;View&lt;/b&gt;&lt;/a&gt; --&gt;";</t>
  </si>
  <si>
    <t>GEvent.addListener(c_marker158, "mouseover", function() {</t>
  </si>
  <si>
    <t>//c_marker158.openInfoWindowHtml(c_html158);</t>
  </si>
  <si>
    <t>showTooltip(c_marker158);</t>
  </si>
  <si>
    <t>GEvent.addListener(c_marker158,"mouseout", function() {</t>
  </si>
  <si>
    <t>GEvent.addListener(c_marker158, "click", function() {</t>
  </si>
  <si>
    <t>open_window(315);</t>
  </si>
  <si>
    <t>//window.open("google_popup.php?cid=315","popup_camera","scrollbars=no,resizable=no,top=100,left=100,width=400,height=320");</t>
  </si>
  <si>
    <t>c_marker159 = new GMarker(new GLatLng("40.741934", "-73.770174"),baseIcon);</t>
  </si>
  <si>
    <t>c_marker159.tooltip = "&lt;div class=tooltip&gt;CVE02 NB at 64th Ave&lt;/div&gt;";</t>
  </si>
  <si>
    <t>map.addOverlay(c_marker159);</t>
  </si>
  <si>
    <t>c_html159 = "CVE02 NB at 64th Ave&lt;br /&gt;&lt;a href='#' onclick='javascript:open_window(674)'&gt;&lt;img src='http://207.251.86.238/cctv552.jpg' width='176' height='120'&gt;&lt;/a&gt;&lt;br&gt;&lt;!-- &lt;a href=\"#\" onclick=\"GEvent.trigger(c_marker159, 'click');\"&gt;&lt;b&gt;View&lt;/b&gt;&lt;/a&gt; --&gt;";</t>
  </si>
  <si>
    <t>GEvent.addListener(c_marker159, "mouseover", function() {</t>
  </si>
  <si>
    <t>//c_marker159.openInfoWindowHtml(c_html159);</t>
  </si>
  <si>
    <t>showTooltip(c_marker159);</t>
  </si>
  <si>
    <t>GEvent.addListener(c_marker159,"mouseout", function() {</t>
  </si>
  <si>
    <t>GEvent.addListener(c_marker159, "click", function() {</t>
  </si>
  <si>
    <t>open_window(674);</t>
  </si>
  <si>
    <t>//window.open("google_popup.php?cid=674","popup_camera","scrollbars=no,resizable=no,top=100,left=100,width=400,height=320");</t>
  </si>
  <si>
    <t>c_marker160 = new GMarker(new GLatLng("40.748147", "-73.773658"),baseIcon);</t>
  </si>
  <si>
    <t>c_marker160.tooltip = "&lt;div class=tooltip&gt;CVE03 SB at 56th Ave&lt;/div&gt;";</t>
  </si>
  <si>
    <t>map.addOverlay(c_marker160);</t>
  </si>
  <si>
    <t>c_html160 = "CVE03 SB at 56th Ave&lt;br /&gt;&lt;a href='#' onclick='javascript:open_window(675)'&gt;&lt;img src='http://207.251.86.238/cctv553.jpg' width='176' height='120'&gt;&lt;/a&gt;&lt;br&gt;&lt;!-- &lt;a href=\"#\" onclick=\"GEvent.trigger(c_marker160, 'click');\"&gt;&lt;b&gt;View&lt;/b&gt;&lt;/a&gt; --&gt;";</t>
  </si>
  <si>
    <t>GEvent.addListener(c_marker160, "mouseover", function() {</t>
  </si>
  <si>
    <t>//c_marker160.openInfoWindowHtml(c_html160);</t>
  </si>
  <si>
    <t>showTooltip(c_marker160);</t>
  </si>
  <si>
    <t>GEvent.addListener(c_marker160,"mouseout", function() {</t>
  </si>
  <si>
    <t>GEvent.addListener(c_marker160, "click", function() {</t>
  </si>
  <si>
    <t>open_window(675);</t>
  </si>
  <si>
    <t>//window.open("google_popup.php?cid=675","popup_camera","scrollbars=no,resizable=no,top=100,left=100,width=400,height=320");</t>
  </si>
  <si>
    <t>c_marker161 = new GMarker(new GLatLng("40.752691", "-73.775804"),baseIcon);</t>
  </si>
  <si>
    <t>c_marker161.tooltip = "&lt;div class=tooltip&gt;CVE04 SB at 48th Ave&lt;/div&gt;";</t>
  </si>
  <si>
    <t>map.addOverlay(c_marker161);</t>
  </si>
  <si>
    <t>c_html161 = "CVE04 SB at 48th Ave&lt;br /&gt;&lt;a href='#' onclick='javascript:open_window(676)'&gt;&lt;img src='http://207.251.86.238/cctv554.jpg' width='176' height='120'&gt;&lt;/a&gt;&lt;br&gt;&lt;!-- &lt;a href=\"#\" onclick=\"GEvent.trigger(c_marker161, 'click');\"&gt;&lt;b&gt;View&lt;/b&gt;&lt;/a&gt; --&gt;";</t>
  </si>
  <si>
    <t>GEvent.addListener(c_marker161, "mouseover", function() {</t>
  </si>
  <si>
    <t>//c_marker161.openInfoWindowHtml(c_html161);</t>
  </si>
  <si>
    <t>showTooltip(c_marker161);</t>
  </si>
  <si>
    <t>GEvent.addListener(c_marker161,"mouseout", function() {</t>
  </si>
  <si>
    <t>GEvent.addListener(c_marker161, "click", function() {</t>
  </si>
  <si>
    <t>open_window(676);</t>
  </si>
  <si>
    <t>//window.open("google_popup.php?cid=676","popup_camera","scrollbars=no,resizable=no,top=100,left=100,width=400,height=320");</t>
  </si>
  <si>
    <t>c_marker162 = new GMarker(new GLatLng("40.75814775943021", "-73.99390697479248"),baseIcon);</t>
  </si>
  <si>
    <t>c_marker162.tooltip = "&lt;div class=tooltip&gt;Dyer @ 42 Street&lt;/div&gt;";</t>
  </si>
  <si>
    <t>map.addOverlay(c_marker162);</t>
  </si>
  <si>
    <t>c_html162 = "Dyer @ 42 Street&lt;br /&gt;&lt;a href='#' onclick='javascript:open_window(182)'&gt;&lt;img src='http://207.251.86.238/cctv21.jpg' width='176' height='120'&gt;&lt;/a&gt;&lt;br&gt;&lt;!-- &lt;a href=\"#\" onclick=\"GEvent.trigger(c_marker162, 'click');\"&gt;&lt;b&gt;View&lt;/b&gt;&lt;/a&gt; --&gt;";</t>
  </si>
  <si>
    <t>GEvent.addListener(c_marker162, "mouseover", function() {</t>
  </si>
  <si>
    <t>//c_marker162.openInfoWindowHtml(c_html162);</t>
  </si>
  <si>
    <t>showTooltip(c_marker162);</t>
  </si>
  <si>
    <t>GEvent.addListener(c_marker162,"mouseout", function() {</t>
  </si>
  <si>
    <t>GEvent.addListener(c_marker162, "click", function() {</t>
  </si>
  <si>
    <t>open_window(182);</t>
  </si>
  <si>
    <t>//window.open("google_popup.php?cid=182","popup_camera","scrollbars=no,resizable=no,top=100,left=100,width=400,height=320");</t>
  </si>
  <si>
    <t>c_marker163 = new GMarker(new GLatLng("40.75844032338939", "-73.96493911743164"),baseIcon);</t>
  </si>
  <si>
    <t>c_marker163.tooltip = "&lt;div class=tooltip&gt;E 57 St @ QBB&lt;/div&gt;";</t>
  </si>
  <si>
    <t>map.addOverlay(c_marker163);</t>
  </si>
  <si>
    <t>c_html163 = "E 57 St @ QBB&lt;br /&gt;&lt;a href='#' onclick='javascript:open_window(176)'&gt;&lt;img src='http://207.251.86.238/cctv15.jpg' width='176' height='120'&gt;&lt;/a&gt;&lt;br&gt;&lt;!-- &lt;a href=\"#\" onclick=\"GEvent.trigger(c_marker163, 'click');\"&gt;&lt;b&gt;View&lt;/b&gt;&lt;/a&gt; --&gt;";</t>
  </si>
  <si>
    <t>GEvent.addListener(c_marker163, "mouseover", function() {</t>
  </si>
  <si>
    <t>//c_marker163.openInfoWindowHtml(c_html163);</t>
  </si>
  <si>
    <t>showTooltip(c_marker163);</t>
  </si>
  <si>
    <t>GEvent.addListener(c_marker163,"mouseout", function() {</t>
  </si>
  <si>
    <t>GEvent.addListener(c_marker163, "click", function() {</t>
  </si>
  <si>
    <t>open_window(176);</t>
  </si>
  <si>
    <t>//window.open("google_popup.php?cid=176","popup_camera","scrollbars=no,resizable=no,top=100,left=100,width=400,height=320");</t>
  </si>
  <si>
    <t>c_marker164 = new GMarker(new GLatLng("40.761918485139915", "-73.96137714385986"),baseIcon);</t>
  </si>
  <si>
    <t>c_marker164.tooltip = "&lt;div class=tooltip&gt;E 63 St @ QBB&lt;/div&gt;";</t>
  </si>
  <si>
    <t>map.addOverlay(c_marker164);</t>
  </si>
  <si>
    <t>c_html164 = "E 63 St @ QBB&lt;br /&gt;&lt;a href='#' onclick='javascript:open_window(177)'&gt;&lt;img src='http://207.251.86.238/cctv16.jpg' width='176' height='120'&gt;&lt;/a&gt;&lt;br&gt;&lt;!-- &lt;a href=\"#\" onclick=\"GEvent.trigger(c_marker164, 'click');\"&gt;&lt;b&gt;View&lt;/b&gt;&lt;/a&gt; --&gt;";</t>
  </si>
  <si>
    <t>GEvent.addListener(c_marker164, "mouseover", function() {</t>
  </si>
  <si>
    <t>//c_marker164.openInfoWindowHtml(c_html164);</t>
  </si>
  <si>
    <t>showTooltip(c_marker164);</t>
  </si>
  <si>
    <t>GEvent.addListener(c_marker164,"mouseout", function() {</t>
  </si>
  <si>
    <t>GEvent.addListener(c_marker164, "click", function() {</t>
  </si>
  <si>
    <t>open_window(177);</t>
  </si>
  <si>
    <t>//window.open("google_popup.php?cid=177","popup_camera","scrollbars=no,resizable=no,top=100,left=100,width=400,height=320");</t>
  </si>
  <si>
    <t>c_marker165 = new GMarker(new GLatLng("40.721437", "-73.983838"),baseIcon);</t>
  </si>
  <si>
    <t>c_marker165.tooltip = "&lt;div class=tooltip&gt;East Houston St @ Ave B&lt;/div&gt;";</t>
  </si>
  <si>
    <t>map.addOverlay(c_marker165);</t>
  </si>
  <si>
    <t>c_html165 = "East Houston St @ Ave B&lt;br /&gt;&lt;a href='#' onclick='javascript:open_window(790)'&gt;&lt;img src='http://' width='176' height='120'&gt;&lt;/a&gt;&lt;br&gt;&lt;!-- &lt;a href=\"#\" onclick=\"GEvent.trigger(c_marker165, 'click');\"&gt;&lt;b&gt;View&lt;/b&gt;&lt;/a&gt; --&gt;";</t>
  </si>
  <si>
    <t>GEvent.addListener(c_marker165, "mouseover", function() {</t>
  </si>
  <si>
    <t>//c_marker165.openInfoWindowHtml(c_html165);</t>
  </si>
  <si>
    <t>showTooltip(c_marker165);</t>
  </si>
  <si>
    <t>GEvent.addListener(c_marker165,"mouseout", function() {</t>
  </si>
  <si>
    <t>GEvent.addListener(c_marker165, "click", function() {</t>
  </si>
  <si>
    <t>open_window(790);</t>
  </si>
  <si>
    <t>//window.open("google_popup.php?cid=790","popup_camera","scrollbars=no,resizable=no,top=100,left=100,width=400,height=320");</t>
  </si>
  <si>
    <t>c_marker166 = new GMarker(new GLatLng("40.719876", "-73.978731"),baseIcon);</t>
  </si>
  <si>
    <t>c_marker166.tooltip = "&lt;div class=tooltip&gt;East Houston St @ Ave D&lt;/div&gt;";</t>
  </si>
  <si>
    <t>map.addOverlay(c_marker166);</t>
  </si>
  <si>
    <t>c_html166 = "East Houston St @ Ave D&lt;br /&gt;&lt;a href='#' onclick='javascript:open_window(791)'&gt;&lt;img src='http://207.251.86.238/cctv698.jpg' width='176' height='120'&gt;&lt;/a&gt;&lt;br&gt;&lt;!-- &lt;a href=\"#\" onclick=\"GEvent.trigger(c_marker166, 'click');\"&gt;&lt;b&gt;View&lt;/b&gt;&lt;/a&gt; --&gt;";</t>
  </si>
  <si>
    <t>GEvent.addListener(c_marker166, "mouseover", function() {</t>
  </si>
  <si>
    <t>//c_marker166.openInfoWindowHtml(c_html166);</t>
  </si>
  <si>
    <t>showTooltip(c_marker166);</t>
  </si>
  <si>
    <t>GEvent.addListener(c_marker166,"mouseout", function() {</t>
  </si>
  <si>
    <t>GEvent.addListener(c_marker166, "click", function() {</t>
  </si>
  <si>
    <t>open_window(791);</t>
  </si>
  <si>
    <t>//window.open("google_popup.php?cid=791","popup_camera","scrollbars=no,resizable=no,top=100,left=100,width=400,height=320");</t>
  </si>
  <si>
    <t>c_marker167 = new GMarker(new GLatLng("40.751693", "-73.965239"),baseIcon);</t>
  </si>
  <si>
    <t>c_marker167.tooltip = "&lt;div class=tooltip&gt;FDR @ 48 St&lt;/div&gt;";</t>
  </si>
  <si>
    <t>map.addOverlay(c_marker167);</t>
  </si>
  <si>
    <t>c_html167 = "FDR @ 48 St&lt;br /&gt;&lt;a href='#' onclick='javascript:open_window(735)'&gt;&lt;img src='http://' width='176' height='120'&gt;&lt;/a&gt;&lt;br&gt;&lt;!-- &lt;a href=\"#\" onclick=\"GEvent.trigger(c_marker167, 'click');\"&gt;&lt;b&gt;View&lt;/b&gt;&lt;/a&gt; --&gt;";</t>
  </si>
  <si>
    <t>GEvent.addListener(c_marker167, "mouseover", function() {</t>
  </si>
  <si>
    <t>//c_marker167.openInfoWindowHtml(c_html167);</t>
  </si>
  <si>
    <t>showTooltip(c_marker167);</t>
  </si>
  <si>
    <t>GEvent.addListener(c_marker167,"mouseout", function() {</t>
  </si>
  <si>
    <t>GEvent.addListener(c_marker167, "click", function() {</t>
  </si>
  <si>
    <t>open_window(735);</t>
  </si>
  <si>
    <t>//window.open("google_popup.php?cid=735","popup_camera","scrollbars=no,resizable=no,top=100,left=100,width=400,height=320");</t>
  </si>
  <si>
    <t>c_marker168 = new GMarker(new GLatLng("40.803143", "-73.930444"),baseIcon2);</t>
  </si>
  <si>
    <t>c_marker168.tooltip = "&lt;div class=tooltip&gt;FDR @ E 127 St&lt;/div&gt;";</t>
  </si>
  <si>
    <t>map.addOverlay(c_marker168);</t>
  </si>
  <si>
    <t>c_html168 = "FDR @ E 127 St&lt;br /&gt;&lt;a href='#' onclick='javascript:open_window(734)'&gt;&lt;img src='img/inactive-camera.gif' width='176' height='120'&gt;&lt;/a&gt;&lt;br&gt;&lt;!-- &lt;a href=\"#\" onclick=\"GEvent.trigger(c_marker168, 'click');\"&gt;&lt;b&gt;View&lt;/b&gt;&lt;/a&gt; --&gt;";</t>
  </si>
  <si>
    <t>GEvent.addListener(c_marker168, "mouseover", function() {</t>
  </si>
  <si>
    <t>//c_marker168.openInfoWindowHtml(c_html168);</t>
  </si>
  <si>
    <t>showTooltip(c_marker168);</t>
  </si>
  <si>
    <t>GEvent.addListener(c_marker168,"mouseout", function() {</t>
  </si>
  <si>
    <t>GEvent.addListener(c_marker168, "click", function() {</t>
  </si>
  <si>
    <t>open_window(734);</t>
  </si>
  <si>
    <t>//window.open("google_popup.php?cid=734","popup_camera","scrollbars=no,resizable=no,top=100,left=100,width=400,height=320");</t>
  </si>
  <si>
    <t>c_marker169 = new GMarker(new GLatLng("40.754739", "-73.962190"),baseIcon);</t>
  </si>
  <si>
    <t>c_marker169.tooltip = "&lt;div class=tooltip&gt;FDR @ E 53 St&lt;/div&gt;";</t>
  </si>
  <si>
    <t>map.addOverlay(c_marker169);</t>
  </si>
  <si>
    <t>c_html169 = "FDR @ E 53 St&lt;br /&gt;&lt;a href='#' onclick='javascript:open_window(733)'&gt;&lt;img src='http://' width='176' height='120'&gt;&lt;/a&gt;&lt;br&gt;&lt;!-- &lt;a href=\"#\" onclick=\"GEvent.trigger(c_marker169, 'click');\"&gt;&lt;b&gt;View&lt;/b&gt;&lt;/a&gt; --&gt;";</t>
  </si>
  <si>
    <t>GEvent.addListener(c_marker169, "mouseover", function() {</t>
  </si>
  <si>
    <t>//c_marker169.openInfoWindowHtml(c_html169);</t>
  </si>
  <si>
    <t>showTooltip(c_marker169);</t>
  </si>
  <si>
    <t>GEvent.addListener(c_marker169,"mouseout", function() {</t>
  </si>
  <si>
    <t>GEvent.addListener(c_marker169, "click", function() {</t>
  </si>
  <si>
    <t>open_window(733);</t>
  </si>
  <si>
    <t>//window.open("google_popup.php?cid=733","popup_camera","scrollbars=no,resizable=no,top=100,left=100,width=400,height=320");</t>
  </si>
  <si>
    <t>c_marker170 = new GMarker(new GLatLng("40.721494", "-73.974554"),baseIcon);</t>
  </si>
  <si>
    <t>c_marker170.tooltip = "&lt;div class=tooltip&gt;FDR @ E 6 St&lt;/div&gt;";</t>
  </si>
  <si>
    <t>map.addOverlay(c_marker170);</t>
  </si>
  <si>
    <t>c_html170 = "FDR @ E 6 St&lt;br /&gt;&lt;a href='#' onclick='javascript:open_window(732)'&gt;&lt;img src='http://' width='176' height='120'&gt;&lt;/a&gt;&lt;br&gt;&lt;!-- &lt;a href=\"#\" onclick=\"GEvent.trigger(c_marker170, 'click');\"&gt;&lt;b&gt;View&lt;/b&gt;&lt;/a&gt; --&gt;";</t>
  </si>
  <si>
    <t>GEvent.addListener(c_marker170, "mouseover", function() {</t>
  </si>
  <si>
    <t>//c_marker170.openInfoWindowHtml(c_html170);</t>
  </si>
  <si>
    <t>showTooltip(c_marker170);</t>
  </si>
  <si>
    <t>GEvent.addListener(c_marker170,"mouseout", function() {</t>
  </si>
  <si>
    <t>GEvent.addListener(c_marker170, "click", function() {</t>
  </si>
  <si>
    <t>open_window(732);</t>
  </si>
  <si>
    <t>//window.open("google_popup.php?cid=732","popup_camera","scrollbars=no,resizable=no,top=100,left=100,width=400,height=320");</t>
  </si>
  <si>
    <t>c_marker171 = new GMarker(new GLatLng("40.713209", "-73.977491"),baseIcon);</t>
  </si>
  <si>
    <t>c_marker171.tooltip = "&lt;div class=tooltip&gt;FDR @ Grand St&lt;/div&gt;";</t>
  </si>
  <si>
    <t>map.addOverlay(c_marker171);</t>
  </si>
  <si>
    <t>c_html171 = "FDR @ Grand St&lt;br /&gt;&lt;a href='#' onclick='javascript:open_window(731)'&gt;&lt;img src='http://' width='176' height='120'&gt;&lt;/a&gt;&lt;br&gt;&lt;!-- &lt;a href=\"#\" onclick=\"GEvent.trigger(c_marker171, 'click');\"&gt;&lt;b&gt;View&lt;/b&gt;&lt;/a&gt; --&gt;";</t>
  </si>
  <si>
    <t>GEvent.addListener(c_marker171, "mouseover", function() {</t>
  </si>
  <si>
    <t>//c_marker171.openInfoWindowHtml(c_html171);</t>
  </si>
  <si>
    <t>showTooltip(c_marker171);</t>
  </si>
  <si>
    <t>GEvent.addListener(c_marker171,"mouseout", function() {</t>
  </si>
  <si>
    <t>GEvent.addListener(c_marker171, "click", function() {</t>
  </si>
  <si>
    <t>open_window(731);</t>
  </si>
  <si>
    <t>//window.open("google_popup.php?cid=731","popup_camera","scrollbars=no,resizable=no,top=100,left=100,width=400,height=320");</t>
  </si>
  <si>
    <t>c_marker172 = new GMarker(new GLatLng("40.710874", "-73.980571"),baseIcon);</t>
  </si>
  <si>
    <t>c_marker172.tooltip = "&lt;div class=tooltip&gt;FDR @ Jackson St&lt;/div&gt;";</t>
  </si>
  <si>
    <t>map.addOverlay(c_marker172);</t>
  </si>
  <si>
    <t>c_html172 = "FDR @ Jackson St&lt;br /&gt;&lt;a href='#' onclick='javascript:open_window(736)'&gt;&lt;img src='http://' width='176' height='120'&gt;&lt;/a&gt;&lt;br&gt;&lt;!-- &lt;a href=\"#\" onclick=\"GEvent.trigger(c_marker172, 'click');\"&gt;&lt;b&gt;View&lt;/b&gt;&lt;/a&gt; --&gt;";</t>
  </si>
  <si>
    <t>GEvent.addListener(c_marker172, "mouseover", function() {</t>
  </si>
  <si>
    <t>//c_marker172.openInfoWindowHtml(c_html172);</t>
  </si>
  <si>
    <t>showTooltip(c_marker172);</t>
  </si>
  <si>
    <t>GEvent.addListener(c_marker172,"mouseout", function() {</t>
  </si>
  <si>
    <t>GEvent.addListener(c_marker172, "click", function() {</t>
  </si>
  <si>
    <t>open_window(736);</t>
  </si>
  <si>
    <t>//window.open("google_popup.php?cid=736","popup_camera","scrollbars=no,resizable=no,top=100,left=100,width=400,height=320");</t>
  </si>
  <si>
    <t>c_marker173 = new GMarker(new GLatLng("40.791666", "-73.935403"),baseIcon);</t>
  </si>
  <si>
    <t>c_marker173.tooltip = "&lt;div class=tooltip&gt;FDR Dr @ 111 ST&lt;/div&gt;";</t>
  </si>
  <si>
    <t>map.addOverlay(c_marker173);</t>
  </si>
  <si>
    <t>c_html173 = "FDR Dr @ 111 ST&lt;br /&gt;&lt;a href='#' onclick='javascript:open_window(274)'&gt;&lt;img src='http://207.251.86.238/cctv166.jpg' width='176' height='120'&gt;&lt;/a&gt;&lt;br&gt;&lt;!-- &lt;a href=\"#\" onclick=\"GEvent.trigger(c_marker173, 'click');\"&gt;&lt;b&gt;View&lt;/b&gt;&lt;/a&gt; --&gt;";</t>
  </si>
  <si>
    <t>GEvent.addListener(c_marker173, "mouseover", function() {</t>
  </si>
  <si>
    <t>//c_marker173.openInfoWindowHtml(c_html173);</t>
  </si>
  <si>
    <t>showTooltip(c_marker173);</t>
  </si>
  <si>
    <t>GEvent.addListener(c_marker173,"mouseout", function() {</t>
  </si>
  <si>
    <t>GEvent.addListener(c_marker173, "click", function() {</t>
  </si>
  <si>
    <t>open_window(274);</t>
  </si>
  <si>
    <t>//window.open("google_popup.php?cid=274","popup_camera","scrollbars=no,resizable=no,top=100,left=100,width=400,height=320");</t>
  </si>
  <si>
    <t>c_marker174 = new GMarker(new GLatLng("40.81095093393647", "-73.93438339233398"),baseIcon);</t>
  </si>
  <si>
    <t>c_marker174.tooltip = "&lt;div class=tooltip&gt;FDR Dr @ 135 Street&lt;/div&gt;";</t>
  </si>
  <si>
    <t>map.addOverlay(c_marker174);</t>
  </si>
  <si>
    <t>c_html174 = "FDR Dr @ 135 Street&lt;br /&gt;&lt;a href='#' onclick='javascript:open_window(188)'&gt;&lt;img src='http://207.251.86.238/cctv27.jpg' width='176' height='120'&gt;&lt;/a&gt;&lt;br&gt;&lt;!-- &lt;a href=\"#\" onclick=\"GEvent.trigger(c_marker174, 'click');\"&gt;&lt;b&gt;View&lt;/b&gt;&lt;/a&gt; --&gt;";</t>
  </si>
  <si>
    <t>GEvent.addListener(c_marker174, "mouseover", function() {</t>
  </si>
  <si>
    <t>//c_marker174.openInfoWindowHtml(c_html174);</t>
  </si>
  <si>
    <t>showTooltip(c_marker174);</t>
  </si>
  <si>
    <t>GEvent.addListener(c_marker174,"mouseout", function() {</t>
  </si>
  <si>
    <t>GEvent.addListener(c_marker174, "click", function() {</t>
  </si>
  <si>
    <t>open_window(188);</t>
  </si>
  <si>
    <t>//window.open("google_popup.php?cid=188","popup_camera","scrollbars=no,resizable=no,top=100,left=100,width=400,height=320");</t>
  </si>
  <si>
    <t>c_marker175 = new GMarker(new GLatLng("40.8273844579717", "-73.93421173095703"),baseIcon2);</t>
  </si>
  <si>
    <t>c_marker175.tooltip = "&lt;div class=tooltip&gt;FDR Dr @ 155 Street&lt;/div&gt;";</t>
  </si>
  <si>
    <t>map.addOverlay(c_marker175);</t>
  </si>
  <si>
    <t>c_html175 = "FDR Dr @ 155 Street&lt;br /&gt;&lt;a href='#' onclick='javascript:open_window(233)'&gt;&lt;img src='img/inactive-camera.gif' width='176' height='120'&gt;&lt;/a&gt;&lt;br&gt;&lt;!-- &lt;a href=\"#\" onclick=\"GEvent.trigger(c_marker175, 'click');\"&gt;&lt;b&gt;View&lt;/b&gt;&lt;/a&gt; --&gt;";</t>
  </si>
  <si>
    <t>GEvent.addListener(c_marker175, "mouseover", function() {</t>
  </si>
  <si>
    <t>//c_marker175.openInfoWindowHtml(c_html175);</t>
  </si>
  <si>
    <t>showTooltip(c_marker175);</t>
  </si>
  <si>
    <t>GEvent.addListener(c_marker175,"mouseout", function() {</t>
  </si>
  <si>
    <t>GEvent.addListener(c_marker175, "click", function() {</t>
  </si>
  <si>
    <t>open_window(233);</t>
  </si>
  <si>
    <t>//window.open("google_popup.php?cid=233","popup_camera","scrollbars=no,resizable=no,top=100,left=100,width=400,height=320");</t>
  </si>
  <si>
    <t>c_marker176 = new GMarker(new GLatLng("40.734803508271256", "-73.97468090057373"),baseIcon2);</t>
  </si>
  <si>
    <t>c_marker176.tooltip = "&lt;div class=tooltip&gt;FDR Dr @ 23 St&lt;/div&gt;";</t>
  </si>
  <si>
    <t>map.addOverlay(c_marker176);</t>
  </si>
  <si>
    <t>c_html176 = "FDR Dr @ 23 St&lt;br /&gt;&lt;a href='#' onclick='javascript:open_window(253)'&gt;&lt;img src='img/inactive-camera.gif' width='176' height='120'&gt;&lt;/a&gt;&lt;br&gt;&lt;!-- &lt;a href=\"#\" onclick=\"GEvent.trigger(c_marker176, 'click');\"&gt;&lt;b&gt;View&lt;/b&gt;&lt;/a&gt; --&gt;";</t>
  </si>
  <si>
    <t>GEvent.addListener(c_marker176, "mouseover", function() {</t>
  </si>
  <si>
    <t>//c_marker176.openInfoWindowHtml(c_html176);</t>
  </si>
  <si>
    <t>showTooltip(c_marker176);</t>
  </si>
  <si>
    <t>GEvent.addListener(c_marker176,"mouseout", function() {</t>
  </si>
  <si>
    <t>GEvent.addListener(c_marker176, "click", function() {</t>
  </si>
  <si>
    <t>open_window(253);</t>
  </si>
  <si>
    <t>//window.open("google_popup.php?cid=253","popup_camera","scrollbars=no,resizable=no,top=100,left=100,width=400,height=320");</t>
  </si>
  <si>
    <t>c_marker177 = new GMarker(new GLatLng("40.744441", "-73.971242"),baseIcon);</t>
  </si>
  <si>
    <t>c_marker177.tooltip = "&lt;div class=tooltip&gt;FDR Dr @ 38 St&lt;/div&gt;";</t>
  </si>
  <si>
    <t>map.addOverlay(c_marker177);</t>
  </si>
  <si>
    <t>c_html177 = "FDR Dr @ 38 St&lt;br /&gt;&lt;a href='#' onclick='javascript:open_window(689)'&gt;&lt;img src='http://207.251.86.238/cctv640.jpg' width='176' height='120'&gt;&lt;/a&gt;&lt;br&gt;&lt;!-- &lt;a href=\"#\" onclick=\"GEvent.trigger(c_marker177, 'click');\"&gt;&lt;b&gt;View&lt;/b&gt;&lt;/a&gt; --&gt;";</t>
  </si>
  <si>
    <t>GEvent.addListener(c_marker177, "mouseover", function() {</t>
  </si>
  <si>
    <t>//c_marker177.openInfoWindowHtml(c_html177);</t>
  </si>
  <si>
    <t>showTooltip(c_marker177);</t>
  </si>
  <si>
    <t>GEvent.addListener(c_marker177,"mouseout", function() {</t>
  </si>
  <si>
    <t>GEvent.addListener(c_marker177, "click", function() {</t>
  </si>
  <si>
    <t>open_window(689);</t>
  </si>
  <si>
    <t>//window.open("google_popup.php?cid=689","popup_camera","scrollbars=no,resizable=no,top=100,left=100,width=400,height=320");</t>
  </si>
  <si>
    <t>c_marker178 = new GMarker(new GLatLng("40.766599", "-73.950845"),baseIcon);</t>
  </si>
  <si>
    <t>c_marker178.tooltip = "&lt;div class=tooltip&gt;FDR Dr @ 73 St&lt;/div&gt;";</t>
  </si>
  <si>
    <t>map.addOverlay(c_marker178);</t>
  </si>
  <si>
    <t>c_html178 = "FDR Dr @ 73 St&lt;br /&gt;&lt;a href='#' onclick='javascript:open_window(692)'&gt;&lt;img src='http://207.251.86.238/cctv643.jpg' width='176' height='120'&gt;&lt;/a&gt;&lt;br&gt;&lt;!-- &lt;a href=\"#\" onclick=\"GEvent.trigger(c_marker178, 'click');\"&gt;&lt;b&gt;View&lt;/b&gt;&lt;/a&gt; --&gt;";</t>
  </si>
  <si>
    <t>GEvent.addListener(c_marker178, "mouseover", function() {</t>
  </si>
  <si>
    <t>//c_marker178.openInfoWindowHtml(c_html178);</t>
  </si>
  <si>
    <t>showTooltip(c_marker178);</t>
  </si>
  <si>
    <t>GEvent.addListener(c_marker178,"mouseout", function() {</t>
  </si>
  <si>
    <t>GEvent.addListener(c_marker178, "click", function() {</t>
  </si>
  <si>
    <t>open_window(692);</t>
  </si>
  <si>
    <t>//window.open("google_popup.php?cid=692","popup_camera","scrollbars=no,resizable=no,top=100,left=100,width=400,height=320");</t>
  </si>
  <si>
    <t>c_marker179 = new GMarker(new GLatLng("40.770256", "-73.947626"),baseIcon);</t>
  </si>
  <si>
    <t>c_marker179.tooltip = "&lt;div class=tooltip&gt;FDR Dr @ 79 St&lt;/div&gt;";</t>
  </si>
  <si>
    <t>map.addOverlay(c_marker179);</t>
  </si>
  <si>
    <t>c_html179 = "FDR Dr @ 79 St&lt;br /&gt;&lt;a href='#' onclick='javascript:open_window(691)'&gt;&lt;img src='http://207.251.86.238/cctv642.jpg' width='176' height='120'&gt;&lt;/a&gt;&lt;br&gt;&lt;!-- &lt;a href=\"#\" onclick=\"GEvent.trigger(c_marker179, 'click');\"&gt;&lt;b&gt;View&lt;/b&gt;&lt;/a&gt; --&gt;";</t>
  </si>
  <si>
    <t>GEvent.addListener(c_marker179, "mouseover", function() {</t>
  </si>
  <si>
    <t>//c_marker179.openInfoWindowHtml(c_html179);</t>
  </si>
  <si>
    <t>showTooltip(c_marker179);</t>
  </si>
  <si>
    <t>GEvent.addListener(c_marker179,"mouseout", function() {</t>
  </si>
  <si>
    <t>GEvent.addListener(c_marker179, "click", function() {</t>
  </si>
  <si>
    <t>open_window(691);</t>
  </si>
  <si>
    <t>//window.open("google_popup.php?cid=691","popup_camera","scrollbars=no,resizable=no,top=100,left=100,width=400,height=320");</t>
  </si>
  <si>
    <t>c_marker180 = new GMarker(new GLatLng("40.777422", "-73.942713"),baseIcon);</t>
  </si>
  <si>
    <t>c_marker180.tooltip = "&lt;div class=tooltip&gt;FDR Dr @ 90 St&lt;/div&gt;";</t>
  </si>
  <si>
    <t>map.addOverlay(c_marker180);</t>
  </si>
  <si>
    <t>c_html180 = "FDR Dr @ 90 St&lt;br /&gt;&lt;a href='#' onclick='javascript:open_window(690)'&gt;&lt;img src='http://207.251.86.238/cctv641.jpg' width='176' height='120'&gt;&lt;/a&gt;&lt;br&gt;&lt;!-- &lt;a href=\"#\" onclick=\"GEvent.trigger(c_marker180, 'click');\"&gt;&lt;b&gt;View&lt;/b&gt;&lt;/a&gt; --&gt;";</t>
  </si>
  <si>
    <t>GEvent.addListener(c_marker180, "mouseover", function() {</t>
  </si>
  <si>
    <t>//c_marker180.openInfoWindowHtml(c_html180);</t>
  </si>
  <si>
    <t>showTooltip(c_marker180);</t>
  </si>
  <si>
    <t>GEvent.addListener(c_marker180,"mouseout", function() {</t>
  </si>
  <si>
    <t>GEvent.addListener(c_marker180, "click", function() {</t>
  </si>
  <si>
    <t>open_window(690);</t>
  </si>
  <si>
    <t>//window.open("google_popup.php?cid=690","popup_camera","scrollbars=no,resizable=no,top=100,left=100,width=400,height=320");</t>
  </si>
  <si>
    <t>c_marker181 = new GMarker(new GLatLng("40.78210123234386", "-73.94369602203369"),baseIcon);</t>
  </si>
  <si>
    <t>c_marker181.tooltip = "&lt;div class=tooltip&gt;FDR Dr @ 96 Street&lt;/div&gt;";</t>
  </si>
  <si>
    <t>map.addOverlay(c_marker181);</t>
  </si>
  <si>
    <t>c_html181 = "FDR Dr @ 96 Street&lt;br /&gt;&lt;a href='#' onclick='javascript:open_window(186)'&gt;&lt;img src='http://207.251.86.238/cctv25.jpg' width='176' height='120'&gt;&lt;/a&gt;&lt;br&gt;&lt;!-- &lt;a href=\"#\" onclick=\"GEvent.trigger(c_marker181, 'click');\"&gt;&lt;b&gt;View&lt;/b&gt;&lt;/a&gt; --&gt;";</t>
  </si>
  <si>
    <t>GEvent.addListener(c_marker181, "mouseover", function() {</t>
  </si>
  <si>
    <t>//c_marker181.openInfoWindowHtml(c_html181);</t>
  </si>
  <si>
    <t>showTooltip(c_marker181);</t>
  </si>
  <si>
    <t>GEvent.addListener(c_marker181,"mouseout", function() {</t>
  </si>
  <si>
    <t>GEvent.addListener(c_marker181, "click", function() {</t>
  </si>
  <si>
    <t>open_window(186);</t>
  </si>
  <si>
    <t>//window.open("google_popup.php?cid=186","popup_camera","scrollbars=no,resizable=no,top=100,left=100,width=400,height=320");</t>
  </si>
  <si>
    <t>c_marker182 = new GMarker(new GLatLng("40.707807603285545", "-73.99867057800293"),baseIcon);</t>
  </si>
  <si>
    <t>c_marker182.tooltip = "&lt;div class=tooltip&gt;FDR Dr @ Brooklyn Bridge Exit NB&lt;/div&gt;";</t>
  </si>
  <si>
    <t>map.addOverlay(c_marker182);</t>
  </si>
  <si>
    <t>c_html182 = "FDR Dr @ Brooklyn Bridge Exit NB&lt;br /&gt;&lt;a href='#' onclick='javascript:open_window(437)'&gt;&lt;img src='http://207.251.86.238/cctv327.jpg' width='176' height='120'&gt;&lt;/a&gt;&lt;br&gt;&lt;!-- &lt;a href=\"#\" onclick=\"GEvent.trigger(c_marker182, 'click');\"&gt;&lt;b&gt;View&lt;/b&gt;&lt;/a&gt; --&gt;";</t>
  </si>
  <si>
    <t>GEvent.addListener(c_marker182, "mouseover", function() {</t>
  </si>
  <si>
    <t>//c_marker182.openInfoWindowHtml(c_html182);</t>
  </si>
  <si>
    <t>showTooltip(c_marker182);</t>
  </si>
  <si>
    <t>GEvent.addListener(c_marker182,"mouseout", function() {</t>
  </si>
  <si>
    <t>GEvent.addListener(c_marker182, "click", function() {</t>
  </si>
  <si>
    <t>open_window(437);</t>
  </si>
  <si>
    <t>//window.open("google_popup.php?cid=437","popup_camera","scrollbars=no,resizable=no,top=100,left=100,width=400,height=320");</t>
  </si>
  <si>
    <t>c_marker183 = new GMarker(new GLatLng("40.70725456069107", "-74.00004386901855"),baseIcon);</t>
  </si>
  <si>
    <t>c_marker183.tooltip = "&lt;div class=tooltip&gt;FDR Dr @ Brooklyn Bridge Exit SB&lt;/div&gt;";</t>
  </si>
  <si>
    <t>map.addOverlay(c_marker183);</t>
  </si>
  <si>
    <t>c_html183 = "FDR Dr @ Brooklyn Bridge Exit SB&lt;br /&gt;&lt;a href='#' onclick='javascript:open_window(436)'&gt;&lt;img src='http://207.251.86.238/cctv326.jpg' width='176' height='120'&gt;&lt;/a&gt;&lt;br&gt;&lt;!-- &lt;a href=\"#\" onclick=\"GEvent.trigger(c_marker183, 'click');\"&gt;&lt;b&gt;View&lt;/b&gt;&lt;/a&gt; --&gt;";</t>
  </si>
  <si>
    <t>GEvent.addListener(c_marker183, "mouseover", function() {</t>
  </si>
  <si>
    <t>//c_marker183.openInfoWindowHtml(c_html183);</t>
  </si>
  <si>
    <t>showTooltip(c_marker183);</t>
  </si>
  <si>
    <t>GEvent.addListener(c_marker183,"mouseout", function() {</t>
  </si>
  <si>
    <t>GEvent.addListener(c_marker183, "click", function() {</t>
  </si>
  <si>
    <t>open_window(436);</t>
  </si>
  <si>
    <t>//window.open("google_popup.php?cid=436","popup_camera","scrollbars=no,resizable=no,top=100,left=100,width=400,height=320");</t>
  </si>
  <si>
    <t>c_marker184 = new GMarker(new GLatLng("40.70826304667949", "-73.99725437164307"),baseIcon);</t>
  </si>
  <si>
    <t>c_marker184.tooltip = "&lt;div class=tooltip&gt;FDR Dr @ Catherine Street&lt;/div&gt;";</t>
  </si>
  <si>
    <t>map.addOverlay(c_marker184);</t>
  </si>
  <si>
    <t>c_html184 = "FDR Dr @ Catherine Street&lt;br /&gt;&lt;a href='#' onclick='javascript:open_window(183)'&gt;&lt;img src='http://207.251.86.238/cctv22.jpg' width='176' height='120'&gt;&lt;/a&gt;&lt;br&gt;&lt;!-- &lt;a href=\"#\" onclick=\"GEvent.trigger(c_marker184, 'click');\"&gt;&lt;b&gt;View&lt;/b&gt;&lt;/a&gt; --&gt;";</t>
  </si>
  <si>
    <t>GEvent.addListener(c_marker184, "mouseover", function() {</t>
  </si>
  <si>
    <t>//c_marker184.openInfoWindowHtml(c_html184);</t>
  </si>
  <si>
    <t>showTooltip(c_marker184);</t>
  </si>
  <si>
    <t>GEvent.addListener(c_marker184,"mouseout", function() {</t>
  </si>
  <si>
    <t>GEvent.addListener(c_marker184, "click", function() {</t>
  </si>
  <si>
    <t>open_window(183);</t>
  </si>
  <si>
    <t>//window.open("google_popup.php?cid=183","popup_camera","scrollbars=no,resizable=no,top=100,left=100,width=400,height=320");</t>
  </si>
  <si>
    <t>c_marker185 = new GMarker(new GLatLng("40.70315539593832", "-74.0070390701294"),baseIcon);</t>
  </si>
  <si>
    <t>c_marker185.tooltip = "&lt;div class=tooltip&gt;FDR Dr @ Old Slip&lt;/div&gt;";</t>
  </si>
  <si>
    <t>map.addOverlay(c_marker185);</t>
  </si>
  <si>
    <t>c_html185 = "FDR Dr @ Old Slip&lt;br /&gt;&lt;a href='#' onclick='javascript:open_window(223)'&gt;&lt;img src='http://207.251.86.238/cctv64.jpg' width='176' height='120'&gt;&lt;/a&gt;&lt;br&gt;&lt;!-- &lt;a href=\"#\" onclick=\"GEvent.trigger(c_marker185, 'click');\"&gt;&lt;b&gt;View&lt;/b&gt;&lt;/a&gt; --&gt;";</t>
  </si>
  <si>
    <t>GEvent.addListener(c_marker185, "mouseover", function() {</t>
  </si>
  <si>
    <t>//c_marker185.openInfoWindowHtml(c_html185);</t>
  </si>
  <si>
    <t>showTooltip(c_marker185);</t>
  </si>
  <si>
    <t>GEvent.addListener(c_marker185,"mouseout", function() {</t>
  </si>
  <si>
    <t>GEvent.addListener(c_marker185, "click", function() {</t>
  </si>
  <si>
    <t>open_window(223);</t>
  </si>
  <si>
    <t>//window.open("google_popup.php?cid=223","popup_camera","scrollbars=no,resizable=no,top=100,left=100,width=400,height=320");</t>
  </si>
  <si>
    <t>c_marker186 = new GMarker(new GLatLng("40.69121432764301", "-73.98223400115967"),baseIcon);</t>
  </si>
  <si>
    <t>c_marker186.tooltip = "&lt;div class=tooltip&gt;Flatbush Ave @ Willoughby&lt;/div&gt;";</t>
  </si>
  <si>
    <t>map.addOverlay(c_marker186);</t>
  </si>
  <si>
    <t>c_html186 = "Flatbush Ave @ Willoughby&lt;br /&gt;&lt;a href='#' onclick='javascript:open_window(440)'&gt;&lt;img src='http://207.251.86.238/cctv330.jpg' width='176' height='120'&gt;&lt;/a&gt;&lt;br&gt;&lt;!-- &lt;a href=\"#\" onclick=\"GEvent.trigger(c_marker186, 'click');\"&gt;&lt;b&gt;View&lt;/b&gt;&lt;/a&gt; --&gt;";</t>
  </si>
  <si>
    <t>GEvent.addListener(c_marker186, "mouseover", function() {</t>
  </si>
  <si>
    <t>//c_marker186.openInfoWindowHtml(c_html186);</t>
  </si>
  <si>
    <t>showTooltip(c_marker186);</t>
  </si>
  <si>
    <t>GEvent.addListener(c_marker186,"mouseout", function() {</t>
  </si>
  <si>
    <t>GEvent.addListener(c_marker186, "click", function() {</t>
  </si>
  <si>
    <t>open_window(440);</t>
  </si>
  <si>
    <t>//window.open("google_popup.php?cid=440","popup_camera","scrollbars=no,resizable=no,top=100,left=100,width=400,height=320");</t>
  </si>
  <si>
    <t>c_marker187 = new GMarker(new GLatLng("40.68389245087982", "-73.97794246673584"),baseIcon);</t>
  </si>
  <si>
    <t>c_marker187.tooltip = "&lt;div class=tooltip&gt;Flatbush Ave and 4 Ave&lt;/div&gt;";</t>
  </si>
  <si>
    <t>map.addOverlay(c_marker187);</t>
  </si>
  <si>
    <t>c_html187 = "Flatbush Ave and 4 Ave&lt;br /&gt;&lt;a href='#' onclick='javascript:open_window(487)'&gt;&lt;img src='http://207.251.86.238/cctv420.jpg' width='176' height='120'&gt;&lt;/a&gt;&lt;br&gt;&lt;!-- &lt;a href=\"#\" onclick=\"GEvent.trigger(c_marker187, 'click');\"&gt;&lt;b&gt;View&lt;/b&gt;&lt;/a&gt; --&gt;";</t>
  </si>
  <si>
    <t>GEvent.addListener(c_marker187, "mouseover", function() {</t>
  </si>
  <si>
    <t>//c_marker187.openInfoWindowHtml(c_html187);</t>
  </si>
  <si>
    <t>showTooltip(c_marker187);</t>
  </si>
  <si>
    <t>GEvent.addListener(c_marker187,"mouseout", function() {</t>
  </si>
  <si>
    <t>GEvent.addListener(c_marker187, "click", function() {</t>
  </si>
  <si>
    <t>open_window(487);</t>
  </si>
  <si>
    <t>//window.open("google_popup.php?cid=487","popup_camera","scrollbars=no,resizable=no,top=100,left=100,width=400,height=320");</t>
  </si>
  <si>
    <t>c_marker188 = new GMarker(new GLatLng("40.683209034670796", "-73.9769983291626"),baseIcon);</t>
  </si>
  <si>
    <t>c_marker188.tooltip = "&lt;div class=tooltip&gt;Flatbush Ave and Atlantic Ave&lt;/div&gt;";</t>
  </si>
  <si>
    <t>map.addOverlay(c_marker188);</t>
  </si>
  <si>
    <t>c_html188 = "Flatbush Ave and Atlantic Ave&lt;br /&gt;&lt;a href='#' onclick='javascript:open_window(488)'&gt;&lt;img src='http://207.251.86.238/cctv421.jpg' width='176' height='120'&gt;&lt;/a&gt;&lt;br&gt;&lt;!-- &lt;a href=\"#\" onclick=\"GEvent.trigger(c_marker188, 'click');\"&gt;&lt;b&gt;View&lt;/b&gt;&lt;/a&gt; --&gt;";</t>
  </si>
  <si>
    <t>GEvent.addListener(c_marker188, "mouseover", function() {</t>
  </si>
  <si>
    <t>//c_marker188.openInfoWindowHtml(c_html188);</t>
  </si>
  <si>
    <t>showTooltip(c_marker188);</t>
  </si>
  <si>
    <t>GEvent.addListener(c_marker188,"mouseout", function() {</t>
  </si>
  <si>
    <t>GEvent.addListener(c_marker188, "click", function() {</t>
  </si>
  <si>
    <t>open_window(488);</t>
  </si>
  <si>
    <t>//window.open("google_popup.php?cid=488","popup_camera","scrollbars=no,resizable=no,top=100,left=100,width=400,height=320");</t>
  </si>
  <si>
    <t>c_marker189 = new GMarker(new GLatLng("40.67930366476232", "-73.97455215454102"),baseIcon);</t>
  </si>
  <si>
    <t>c_marker189.tooltip = "&lt;div class=tooltip&gt;Flatbush Ave@ 6 Ave&lt;/div&gt;";</t>
  </si>
  <si>
    <t>map.addOverlay(c_marker189);</t>
  </si>
  <si>
    <t>c_html189 = "Flatbush Ave@ 6 Ave&lt;br /&gt;&lt;a href='#' onclick='javascript:open_window(493)'&gt;&lt;img src='http://207.251.86.238/cctv426.jpg' width='176' height='120'&gt;&lt;/a&gt;&lt;br&gt;&lt;!-- &lt;a href=\"#\" onclick=\"GEvent.trigger(c_marker189, 'click');\"&gt;&lt;b&gt;View&lt;/b&gt;&lt;/a&gt; --&gt;";</t>
  </si>
  <si>
    <t>GEvent.addListener(c_marker189, "mouseover", function() {</t>
  </si>
  <si>
    <t>//c_marker189.openInfoWindowHtml(c_html189);</t>
  </si>
  <si>
    <t>showTooltip(c_marker189);</t>
  </si>
  <si>
    <t>GEvent.addListener(c_marker189,"mouseout", function() {</t>
  </si>
  <si>
    <t>GEvent.addListener(c_marker189, "click", function() {</t>
  </si>
  <si>
    <t>open_window(493);</t>
  </si>
  <si>
    <t>//window.open("google_popup.php?cid=493","popup_camera","scrollbars=no,resizable=no,top=100,left=100,width=400,height=320");</t>
  </si>
  <si>
    <t>c_marker190 = new GMarker(new GLatLng("40.85754528867217", "-73.88408660888672"),baseIcon);</t>
  </si>
  <si>
    <t>c_marker190.tooltip = "&lt;div class=tooltip&gt;Fordham Rd @ Hughes Ave&lt;/div&gt;";</t>
  </si>
  <si>
    <t>map.addOverlay(c_marker190);</t>
  </si>
  <si>
    <t>c_html190 = "Fordham Rd @ Hughes Ave&lt;br /&gt;&lt;a href='#' onclick='javascript:open_window(327)'&gt;&lt;img src='http://207.251.86.238/cctv202.jpg' width='176' height='120'&gt;&lt;/a&gt;&lt;br&gt;&lt;!-- &lt;a href=\"#\" onclick=\"GEvent.trigger(c_marker190, 'click');\"&gt;&lt;b&gt;View&lt;/b&gt;&lt;/a&gt; --&gt;";</t>
  </si>
  <si>
    <t>GEvent.addListener(c_marker190, "mouseover", function() {</t>
  </si>
  <si>
    <t>//c_marker190.openInfoWindowHtml(c_html190);</t>
  </si>
  <si>
    <t>showTooltip(c_marker190);</t>
  </si>
  <si>
    <t>GEvent.addListener(c_marker190,"mouseout", function() {</t>
  </si>
  <si>
    <t>GEvent.addListener(c_marker190, "click", function() {</t>
  </si>
  <si>
    <t>open_window(327);</t>
  </si>
  <si>
    <t>//window.open("google_popup.php?cid=327","popup_camera","scrollbars=no,resizable=no,top=100,left=100,width=400,height=320");</t>
  </si>
  <si>
    <t>c_marker191 = new GMarker(new GLatLng("40.86179721873436", "-73.89670372009277"),baseIcon);</t>
  </si>
  <si>
    <t>c_marker191.tooltip = "&lt;div class=tooltip&gt;Fordham Rd and Grand Concourse&lt;/div&gt;";</t>
  </si>
  <si>
    <t>map.addOverlay(c_marker191);</t>
  </si>
  <si>
    <t>c_html191 = "Fordham Rd and Grand Concourse&lt;br /&gt;&lt;a href='#' onclick='javascript:open_window(318)'&gt;&lt;img src='http://207.251.86.238/cctv201.jpg' width='176' height='120'&gt;&lt;/a&gt;&lt;br&gt;&lt;!-- &lt;a href=\"#\" onclick=\"GEvent.trigger(c_marker191, 'click');\"&gt;&lt;b&gt;View&lt;/b&gt;&lt;/a&gt; --&gt;";</t>
  </si>
  <si>
    <t>GEvent.addListener(c_marker191, "mouseover", function() {</t>
  </si>
  <si>
    <t>//c_marker191.openInfoWindowHtml(c_html191);</t>
  </si>
  <si>
    <t>showTooltip(c_marker191);</t>
  </si>
  <si>
    <t>GEvent.addListener(c_marker191,"mouseout", function() {</t>
  </si>
  <si>
    <t>GEvent.addListener(c_marker191, "click", function() {</t>
  </si>
  <si>
    <t>open_window(318);</t>
  </si>
  <si>
    <t>//window.open("google_popup.php?cid=318","popup_camera","scrollbars=no,resizable=no,top=100,left=100,width=400,height=320");</t>
  </si>
  <si>
    <t>c_marker192 = new GMarker(new GLatLng("40.849349", "-73.938954"),baseIcon);</t>
  </si>
  <si>
    <t>c_marker192.tooltip = "&lt;div class=tooltip&gt;Ft Washington @ 179 St&lt;/div&gt;";</t>
  </si>
  <si>
    <t>map.addOverlay(c_marker192);</t>
  </si>
  <si>
    <t>c_html192 = "Ft Washington @ 179 St&lt;br /&gt;&lt;a href='#' onclick='javascript:open_window(667)'&gt;&lt;img src='http://' width='176' height='120'&gt;&lt;/a&gt;&lt;br&gt;&lt;!-- &lt;a href=\"#\" onclick=\"GEvent.trigger(c_marker192, 'click');\"&gt;&lt;b&gt;View&lt;/b&gt;&lt;/a&gt; --&gt;";</t>
  </si>
  <si>
    <t>GEvent.addListener(c_marker192, "mouseover", function() {</t>
  </si>
  <si>
    <t>//c_marker192.openInfoWindowHtml(c_html192);</t>
  </si>
  <si>
    <t>showTooltip(c_marker192);</t>
  </si>
  <si>
    <t>GEvent.addListener(c_marker192,"mouseout", function() {</t>
  </si>
  <si>
    <t>GEvent.addListener(c_marker192, "click", function() {</t>
  </si>
  <si>
    <t>open_window(667);</t>
  </si>
  <si>
    <t>//window.open("google_popup.php?cid=667","popup_camera","scrollbars=no,resizable=no,top=100,left=100,width=400,height=320");</t>
  </si>
  <si>
    <t>c_marker193 = new GMarker(new GLatLng("40.8458916540019", "-73.9396619796753"),baseIcon);</t>
  </si>
  <si>
    <t>c_marker193.tooltip = "&lt;div class=tooltip&gt;Ft Washington Ave @ 178 St&lt;/div&gt;";</t>
  </si>
  <si>
    <t>map.addOverlay(c_marker193);</t>
  </si>
  <si>
    <t>c_html193 = "Ft Washington Ave @ 178 St&lt;br /&gt;&lt;a href='#' onclick='javascript:open_window(534)'&gt;&lt;img src='http://' width='176' height='120'&gt;&lt;/a&gt;&lt;br&gt;&lt;!-- &lt;a href=\"#\" onclick=\"GEvent.trigger(c_marker193, 'click');\"&gt;&lt;b&gt;View&lt;/b&gt;&lt;/a&gt; --&gt;";</t>
  </si>
  <si>
    <t>GEvent.addListener(c_marker193, "mouseover", function() {</t>
  </si>
  <si>
    <t>//c_marker193.openInfoWindowHtml(c_html193);</t>
  </si>
  <si>
    <t>showTooltip(c_marker193);</t>
  </si>
  <si>
    <t>GEvent.addListener(c_marker193,"mouseout", function() {</t>
  </si>
  <si>
    <t>GEvent.addListener(c_marker193, "click", function() {</t>
  </si>
  <si>
    <t>open_window(534);</t>
  </si>
  <si>
    <t>//window.open("google_popup.php?cid=534","popup_camera","scrollbars=no,resizable=no,top=100,left=100,width=400,height=320");</t>
  </si>
  <si>
    <t>c_marker194 = new GMarker(new GLatLng("40.716879", "-73.800069"),baseIcon);</t>
  </si>
  <si>
    <t>c_marker194.tooltip = "&lt;div class=tooltip&gt;GCP @ 166 St&lt;/div&gt;";</t>
  </si>
  <si>
    <t>map.addOverlay(c_marker194);</t>
  </si>
  <si>
    <t>c_html194 = "GCP @ 166 St&lt;br /&gt;&lt;a href='#' onclick='javascript:open_window(119)'&gt;&lt;img src='http://207.251.86.238/cctv127.jpg' width='176' height='120'&gt;&lt;/a&gt;&lt;br&gt;&lt;!-- &lt;a href=\"#\" onclick=\"GEvent.trigger(c_marker194, 'click');\"&gt;&lt;b&gt;View&lt;/b&gt;&lt;/a&gt; --&gt;";</t>
  </si>
  <si>
    <t>GEvent.addListener(c_marker194, "mouseover", function() {</t>
  </si>
  <si>
    <t>//c_marker194.openInfoWindowHtml(c_html194);</t>
  </si>
  <si>
    <t>showTooltip(c_marker194);</t>
  </si>
  <si>
    <t>GEvent.addListener(c_marker194,"mouseout", function() {</t>
  </si>
  <si>
    <t>GEvent.addListener(c_marker194, "click", function() {</t>
  </si>
  <si>
    <t>open_window(119);</t>
  </si>
  <si>
    <t>//window.open("google_popup.php?cid=119","popup_camera","scrollbars=no,resizable=no,top=100,left=100,width=400,height=320");</t>
  </si>
  <si>
    <t>c_marker195 = new GMarker(new GLatLng("40.72693354386121", "-73.75370979309082"),baseIcon);</t>
  </si>
  <si>
    <t>c_marker195.tooltip = "&lt;div class=tooltip&gt;GCP @ 214 St&lt;/div&gt;";</t>
  </si>
  <si>
    <t>map.addOverlay(c_marker195);</t>
  </si>
  <si>
    <t>c_html195 = "GCP @ 214 St&lt;br /&gt;&lt;a href='#' onclick='javascript:open_window(118)'&gt;&lt;img src='http://207.251.86.238/cctv128.jpg' width='176' height='120'&gt;&lt;/a&gt;&lt;br&gt;&lt;!-- &lt;a href=\"#\" onclick=\"GEvent.trigger(c_marker195, 'click');\"&gt;&lt;b&gt;View&lt;/b&gt;&lt;/a&gt; --&gt;";</t>
  </si>
  <si>
    <t>GEvent.addListener(c_marker195, "mouseover", function() {</t>
  </si>
  <si>
    <t>//c_marker195.openInfoWindowHtml(c_html195);</t>
  </si>
  <si>
    <t>showTooltip(c_marker195);</t>
  </si>
  <si>
    <t>GEvent.addListener(c_marker195,"mouseout", function() {</t>
  </si>
  <si>
    <t>GEvent.addListener(c_marker195, "click", function() {</t>
  </si>
  <si>
    <t>open_window(118);</t>
  </si>
  <si>
    <t>//window.open("google_popup.php?cid=118","popup_camera","scrollbars=no,resizable=no,top=100,left=100,width=400,height=320");</t>
  </si>
  <si>
    <t>c_marker196 = new GMarker(new GLatLng("40.77010932458492", "-73.9171314239502"),baseIcon);</t>
  </si>
  <si>
    <t>c_marker196.tooltip = "&lt;div class=tooltip&gt;GCP @ 31 ST&lt;/div&gt;";</t>
  </si>
  <si>
    <t>map.addOverlay(c_marker196);</t>
  </si>
  <si>
    <t>c_html196 = "GCP @ 31 ST&lt;br /&gt;&lt;a href='#' onclick='javascript:open_window(160)'&gt;&lt;img src='http://207.251.86.238/cctv108.jpg' width='176' height='120'&gt;&lt;/a&gt;&lt;br&gt;&lt;!-- &lt;a href=\"#\" onclick=\"GEvent.trigger(c_marker196, 'click');\"&gt;&lt;b&gt;View&lt;/b&gt;&lt;/a&gt; --&gt;";</t>
  </si>
  <si>
    <t>GEvent.addListener(c_marker196, "mouseover", function() {</t>
  </si>
  <si>
    <t>//c_marker196.openInfoWindowHtml(c_html196);</t>
  </si>
  <si>
    <t>showTooltip(c_marker196);</t>
  </si>
  <si>
    <t>GEvent.addListener(c_marker196,"mouseout", function() {</t>
  </si>
  <si>
    <t>GEvent.addListener(c_marker196, "click", function() {</t>
  </si>
  <si>
    <t>open_window(160);</t>
  </si>
  <si>
    <t>//window.open("google_popup.php?cid=160","popup_camera","scrollbars=no,resizable=no,top=100,left=100,width=400,height=320");</t>
  </si>
  <si>
    <t>c_marker197 = new GMarker(new GLatLng("40.748744", "-73.896262"),baseIcon);</t>
  </si>
  <si>
    <t>c_marker197.tooltip = "&lt;div class=tooltip&gt;GCP @ Astoria Blvd @ 49 St&lt;/div&gt;";</t>
  </si>
  <si>
    <t>map.addOverlay(c_marker197);</t>
  </si>
  <si>
    <t>c_html197 = "GCP @ Astoria Blvd @ 49 St&lt;br /&gt;&lt;a href='#' onclick='javascript:open_window(142)'&gt;&lt;img src='http://207.251.86.238/cctv106.jpg' width='176' height='120'&gt;&lt;/a&gt;&lt;br&gt;&lt;!-- &lt;a href=\"#\" onclick=\"GEvent.trigger(c_marker197, 'click');\"&gt;&lt;b&gt;View&lt;/b&gt;&lt;/a&gt; --&gt;";</t>
  </si>
  <si>
    <t>GEvent.addListener(c_marker197, "mouseover", function() {</t>
  </si>
  <si>
    <t>//c_marker197.openInfoWindowHtml(c_html197);</t>
  </si>
  <si>
    <t>showTooltip(c_marker197);</t>
  </si>
  <si>
    <t>GEvent.addListener(c_marker197,"mouseout", function() {</t>
  </si>
  <si>
    <t>GEvent.addListener(c_marker197, "click", function() {</t>
  </si>
  <si>
    <t>open_window(142);</t>
  </si>
  <si>
    <t>//window.open("google_popup.php?cid=142","popup_camera","scrollbars=no,resizable=no,top=100,left=100,width=400,height=320");</t>
  </si>
  <si>
    <t>c_marker198 = new GMarker(new GLatLng("40.772124", "-73.876215"),baseIcon);</t>
  </si>
  <si>
    <t>c_marker198.tooltip = "&lt;div class=tooltip&gt;GCP @ LGA 94 St Exit&lt;/div&gt;";</t>
  </si>
  <si>
    <t>map.addOverlay(c_marker198);</t>
  </si>
  <si>
    <t>c_html198 = "GCP @ LGA 94 St Exit&lt;br /&gt;&lt;a href='#' onclick='javascript:open_window(713)'&gt;&lt;img src='http://207.251.86.238/cctv662.jpg' width='176' height='120'&gt;&lt;/a&gt;&lt;br&gt;&lt;!-- &lt;a href=\"#\" onclick=\"GEvent.trigger(c_marker198, 'click');\"&gt;&lt;b&gt;View&lt;/b&gt;&lt;/a&gt; --&gt;";</t>
  </si>
  <si>
    <t>GEvent.addListener(c_marker198, "mouseover", function() {</t>
  </si>
  <si>
    <t>//c_marker198.openInfoWindowHtml(c_html198);</t>
  </si>
  <si>
    <t>showTooltip(c_marker198);</t>
  </si>
  <si>
    <t>GEvent.addListener(c_marker198,"mouseout", function() {</t>
  </si>
  <si>
    <t>GEvent.addListener(c_marker198, "click", function() {</t>
  </si>
  <si>
    <t>open_window(713);</t>
  </si>
  <si>
    <t>//window.open("google_popup.php?cid=713","popup_camera","scrollbars=no,resizable=no,top=100,left=100,width=400,height=320");</t>
  </si>
  <si>
    <t>c_marker199 = new GMarker(new GLatLng("40.767769", "-73.901557"),baseIcon);</t>
  </si>
  <si>
    <t>c_marker199.tooltip = "&lt;div class=tooltip&gt;GCP Astoria N SR @ 49 St&lt;/div&gt;";</t>
  </si>
  <si>
    <t>map.addOverlay(c_marker199);</t>
  </si>
  <si>
    <t>c_html199 = "GCP Astoria N SR @ 49 St&lt;br /&gt;&lt;a href='#' onclick='javascript:open_window(711)'&gt;&lt;img src='http://207.251.86.238/cctv661.jpg' width='176' height='120'&gt;&lt;/a&gt;&lt;br&gt;&lt;!-- &lt;a href=\"#\" onclick=\"GEvent.trigger(c_marker199, 'click');\"&gt;&lt;b&gt;View&lt;/b&gt;&lt;/a&gt; --&gt;";</t>
  </si>
  <si>
    <t>GEvent.addListener(c_marker199, "mouseover", function() {</t>
  </si>
  <si>
    <t>//c_marker199.openInfoWindowHtml(c_html199);</t>
  </si>
  <si>
    <t>showTooltip(c_marker199);</t>
  </si>
  <si>
    <t>GEvent.addListener(c_marker199,"mouseout", function() {</t>
  </si>
  <si>
    <t>GEvent.addListener(c_marker199, "click", function() {</t>
  </si>
  <si>
    <t>open_window(711);</t>
  </si>
  <si>
    <t>//window.open("google_popup.php?cid=711","popup_camera","scrollbars=no,resizable=no,top=100,left=100,width=400,height=320");</t>
  </si>
  <si>
    <t>c_marker200 = new GMarker(new GLatLng("40.759919", "-73.846248"),baseIcon2);</t>
  </si>
  <si>
    <t>c_marker200.tooltip = "&lt;div class=tooltip&gt;GCP EB @ 126 St&lt;/div&gt;";</t>
  </si>
  <si>
    <t>map.addOverlay(c_marker200);</t>
  </si>
  <si>
    <t>c_html200 = "GCP EB @ 126 St&lt;br /&gt;&lt;a href='#' onclick='javascript:open_window(378)'&gt;&lt;img src='img/inactive-camera.gif' width='176' height='120'&gt;&lt;/a&gt;&lt;br&gt;&lt;!-- &lt;a href=\"#\" onclick=\"GEvent.trigger(c_marker200, 'click');\"&gt;&lt;b&gt;View&lt;/b&gt;&lt;/a&gt; --&gt;";</t>
  </si>
  <si>
    <t>GEvent.addListener(c_marker200, "mouseover", function() {</t>
  </si>
  <si>
    <t>//c_marker200.openInfoWindowHtml(c_html200);</t>
  </si>
  <si>
    <t>showTooltip(c_marker200);</t>
  </si>
  <si>
    <t>GEvent.addListener(c_marker200,"mouseout", function() {</t>
  </si>
  <si>
    <t>GEvent.addListener(c_marker200, "click", function() {</t>
  </si>
  <si>
    <t>open_window(378);</t>
  </si>
  <si>
    <t>//window.open("google_popup.php?cid=378","popup_camera","scrollbars=no,resizable=no,top=100,left=100,width=400,height=320");</t>
  </si>
  <si>
    <t>c_marker201 = new GMarker(new GLatLng("40.769101775774935", "-73.91189575195312"),baseIcon2);</t>
  </si>
  <si>
    <t>c_marker201.tooltip = "&lt;div class=tooltip&gt;GCP EB @ 37 St&lt;/div&gt;";</t>
  </si>
  <si>
    <t>map.addOverlay(c_marker201);</t>
  </si>
  <si>
    <t>c_html201 = "GCP EB @ 37 St&lt;br /&gt;&lt;a href='#' onclick='javascript:open_window(377)'&gt;&lt;img src='img/inactive-camera.gif' width='176' height='120'&gt;&lt;/a&gt;&lt;br&gt;&lt;!-- &lt;a href=\"#\" onclick=\"GEvent.trigger(c_marker201, 'click');\"&gt;&lt;b&gt;View&lt;/b&gt;&lt;/a&gt; --&gt;";</t>
  </si>
  <si>
    <t>GEvent.addListener(c_marker201, "mouseover", function() {</t>
  </si>
  <si>
    <t>//c_marker201.openInfoWindowHtml(c_html201);</t>
  </si>
  <si>
    <t>showTooltip(c_marker201);</t>
  </si>
  <si>
    <t>GEvent.addListener(c_marker201,"mouseout", function() {</t>
  </si>
  <si>
    <t>GEvent.addListener(c_marker201, "click", function() {</t>
  </si>
  <si>
    <t>open_window(377);</t>
  </si>
  <si>
    <t>//window.open("google_popup.php?cid=377","popup_camera","scrollbars=no,resizable=no,top=100,left=100,width=400,height=320");</t>
  </si>
  <si>
    <t>c_marker202 = new GMarker(new GLatLng("40.771572", "-73.876061"),baseIcon);</t>
  </si>
  <si>
    <t>c_marker202.tooltip = "&lt;div class=tooltip&gt;GCP06 WB at 27th Ave - Ex6&lt;/div&gt;";</t>
  </si>
  <si>
    <t>map.addOverlay(c_marker202);</t>
  </si>
  <si>
    <t>c_html202 = "GCP06 WB at 27th Ave - Ex6&lt;br /&gt;&lt;a href='#' onclick='javascript:open_window(679)'&gt;&lt;img src='http://207.251.86.238/cctv607.jpg' width='176' height='120'&gt;&lt;/a&gt;&lt;br&gt;&lt;!-- &lt;a href=\"#\" onclick=\"GEvent.trigger(c_marker202, 'click');\"&gt;&lt;b&gt;View&lt;/b&gt;&lt;/a&gt; --&gt;";</t>
  </si>
  <si>
    <t>GEvent.addListener(c_marker202, "mouseover", function() {</t>
  </si>
  <si>
    <t>//c_marker202.openInfoWindowHtml(c_html202);</t>
  </si>
  <si>
    <t>showTooltip(c_marker202);</t>
  </si>
  <si>
    <t>GEvent.addListener(c_marker202,"mouseout", function() {</t>
  </si>
  <si>
    <t>GEvent.addListener(c_marker202, "click", function() {</t>
  </si>
  <si>
    <t>open_window(679);</t>
  </si>
  <si>
    <t>//window.open("google_popup.php?cid=679","popup_camera","scrollbars=no,resizable=no,top=100,left=100,width=400,height=320");</t>
  </si>
  <si>
    <t>c_marker203 = new GMarker(new GLatLng("40.760521", "-73.857694"),baseIcon);</t>
  </si>
  <si>
    <t>c_marker203.tooltip = "&lt;div class=tooltip&gt;GCP07 EB at Ditmars Blvd - Ex9&lt;/div&gt;";</t>
  </si>
  <si>
    <t>map.addOverlay(c_marker203);</t>
  </si>
  <si>
    <t>c_html203 = "GCP07 EB at Ditmars Blvd - Ex9&lt;br /&gt;&lt;a href='#' onclick='javascript:open_window(680)'&gt;&lt;img src='http://207.251.86.238/cctv608.jpg' width='176' height='120'&gt;&lt;/a&gt;&lt;br&gt;&lt;!-- &lt;a href=\"#\" onclick=\"GEvent.trigger(c_marker203, 'click');\"&gt;&lt;b&gt;View&lt;/b&gt;&lt;/a&gt; --&gt;";</t>
  </si>
  <si>
    <t>GEvent.addListener(c_marker203, "mouseover", function() {</t>
  </si>
  <si>
    <t>//c_marker203.openInfoWindowHtml(c_html203);</t>
  </si>
  <si>
    <t>showTooltip(c_marker203);</t>
  </si>
  <si>
    <t>GEvent.addListener(c_marker203,"mouseout", function() {</t>
  </si>
  <si>
    <t>GEvent.addListener(c_marker203, "click", function() {</t>
  </si>
  <si>
    <t>open_window(680);</t>
  </si>
  <si>
    <t>//window.open("google_popup.php?cid=680","popup_camera","scrollbars=no,resizable=no,top=100,left=100,width=400,height=320");</t>
  </si>
  <si>
    <t>c_marker204 = new GMarker(new GLatLng("40.752036129031076", "-73.85181427001953"),baseIcon2);</t>
  </si>
  <si>
    <t>c_marker204.tooltip = "&lt;div class=tooltip&gt;GCP08 EB at Roosevelt Ave - Ex9&lt;/div&gt;";</t>
  </si>
  <si>
    <t>map.addOverlay(c_marker204);</t>
  </si>
  <si>
    <t>c_html204 = "GCP08 EB at Roosevelt Ave - Ex9&lt;br /&gt;&lt;a href='#' onclick='javascript:open_window(681)'&gt;&lt;img src='img/inactive-camera.gif' width='176' height='120'&gt;&lt;/a&gt;&lt;br&gt;&lt;!-- &lt;a href=\"#\" onclick=\"GEvent.trigger(c_marker204, 'click');\"&gt;&lt;b&gt;View&lt;/b&gt;&lt;/a&gt; --&gt;";</t>
  </si>
  <si>
    <t>GEvent.addListener(c_marker204, "mouseover", function() {</t>
  </si>
  <si>
    <t>//c_marker204.openInfoWindowHtml(c_html204);</t>
  </si>
  <si>
    <t>showTooltip(c_marker204);</t>
  </si>
  <si>
    <t>GEvent.addListener(c_marker204,"mouseout", function() {</t>
  </si>
  <si>
    <t>GEvent.addListener(c_marker204, "click", function() {</t>
  </si>
  <si>
    <t>open_window(681);</t>
  </si>
  <si>
    <t>//window.open("google_popup.php?cid=681","popup_camera","scrollbars=no,resizable=no,top=100,left=100,width=400,height=320");</t>
  </si>
  <si>
    <t>c_marker205 = new GMarker(new GLatLng("40.643722", "-74.018648"),baseIcon);</t>
  </si>
  <si>
    <t>c_marker205.tooltip = "&lt;div class=tooltip&gt;Gowanus Expwy @ 57 St&lt;/div&gt;";</t>
  </si>
  <si>
    <t>map.addOverlay(c_marker205);</t>
  </si>
  <si>
    <t>c_html205 = "Gowanus Expwy @ 57 St&lt;br /&gt;&lt;a href='#' onclick='javascript:open_window(570)'&gt;&lt;img src='http://207.251.86.238/cctv509.jpg' width='176' height='120'&gt;&lt;/a&gt;&lt;br&gt;&lt;!-- &lt;a href=\"#\" onclick=\"GEvent.trigger(c_marker205, 'click');\"&gt;&lt;b&gt;View&lt;/b&gt;&lt;/a&gt; --&gt;";</t>
  </si>
  <si>
    <t>GEvent.addListener(c_marker205, "mouseover", function() {</t>
  </si>
  <si>
    <t>//c_marker205.openInfoWindowHtml(c_html205);</t>
  </si>
  <si>
    <t>showTooltip(c_marker205);</t>
  </si>
  <si>
    <t>GEvent.addListener(c_marker205,"mouseout", function() {</t>
  </si>
  <si>
    <t>GEvent.addListener(c_marker205, "click", function() {</t>
  </si>
  <si>
    <t>open_window(570);</t>
  </si>
  <si>
    <t>//window.open("google_popup.php?cid=570","popup_camera","scrollbars=no,resizable=no,top=100,left=100,width=400,height=320");</t>
  </si>
  <si>
    <t>c_marker206 = new GMarker(new GLatLng("40.63532", "-74.016802"),baseIcon);</t>
  </si>
  <si>
    <t>c_marker206.tooltip = "&lt;div class=tooltip&gt;Gowanus Expwy @ 6 Ave&lt;/div&gt;";</t>
  </si>
  <si>
    <t>map.addOverlay(c_marker206);</t>
  </si>
  <si>
    <t>c_html206 = "Gowanus Expwy @ 6 Ave&lt;br /&gt;&lt;a href='#' onclick='javascript:open_window(567)'&gt;&lt;img src='http://207.251.86.238/cctv507.jpg' width='176' height='120'&gt;&lt;/a&gt;&lt;br&gt;&lt;!-- &lt;a href=\"#\" onclick=\"GEvent.trigger(c_marker206, 'click');\"&gt;&lt;b&gt;View&lt;/b&gt;&lt;/a&gt; --&gt;";</t>
  </si>
  <si>
    <t>GEvent.addListener(c_marker206, "mouseover", function() {</t>
  </si>
  <si>
    <t>//c_marker206.openInfoWindowHtml(c_html206);</t>
  </si>
  <si>
    <t>showTooltip(c_marker206);</t>
  </si>
  <si>
    <t>GEvent.addListener(c_marker206,"mouseout", function() {</t>
  </si>
  <si>
    <t>GEvent.addListener(c_marker206, "click", function() {</t>
  </si>
  <si>
    <t>open_window(567);</t>
  </si>
  <si>
    <t>//window.open("google_popup.php?cid=567","popup_camera","scrollbars=no,resizable=no,top=100,left=100,width=400,height=320");</t>
  </si>
  <si>
    <t>c_marker207 = new GMarker(new GLatLng("40.640205", "-74.021673"),baseIcon2);</t>
  </si>
  <si>
    <t>c_marker207.tooltip = "&lt;div class=tooltip&gt;Gowanus Expwy @ 63 Street&lt;/div&gt;";</t>
  </si>
  <si>
    <t>map.addOverlay(c_marker207);</t>
  </si>
  <si>
    <t>c_html207 = "Gowanus Expwy @ 63 Street&lt;br /&gt;&lt;a href='#' onclick='javascript:open_window(569)'&gt;&lt;img src='img/inactive-camera.gif' width='176' height='120'&gt;&lt;/a&gt;&lt;br&gt;&lt;!-- &lt;a href=\"#\" onclick=\"GEvent.trigger(c_marker207, 'click');\"&gt;&lt;b&gt;View&lt;/b&gt;&lt;/a&gt; --&gt;";</t>
  </si>
  <si>
    <t>GEvent.addListener(c_marker207, "mouseover", function() {</t>
  </si>
  <si>
    <t>//c_marker207.openInfoWindowHtml(c_html207);</t>
  </si>
  <si>
    <t>showTooltip(c_marker207);</t>
  </si>
  <si>
    <t>GEvent.addListener(c_marker207,"mouseout", function() {</t>
  </si>
  <si>
    <t>GEvent.addListener(c_marker207, "click", function() {</t>
  </si>
  <si>
    <t>open_window(569);</t>
  </si>
  <si>
    <t>//window.open("google_popup.php?cid=569","popup_camera","scrollbars=no,resizable=no,top=100,left=100,width=400,height=320");</t>
  </si>
  <si>
    <t>c_marker208 = new GMarker(new GLatLng("40.628871", "-74.01736"),baseIcon);</t>
  </si>
  <si>
    <t>c_marker208.tooltip = "&lt;div class=tooltip&gt;Gowanus Expwy @ 72 Street&lt;/div&gt;";</t>
  </si>
  <si>
    <t>map.addOverlay(c_marker208);</t>
  </si>
  <si>
    <t>c_html208 = "Gowanus Expwy @ 72 Street&lt;br /&gt;&lt;a href='#' onclick='javascript:open_window(565)'&gt;&lt;img src='http://207.251.86.238/cctv505.jpg' width='176' height='120'&gt;&lt;/a&gt;&lt;br&gt;&lt;!-- &lt;a href=\"#\" onclick=\"GEvent.trigger(c_marker208, 'click');\"&gt;&lt;b&gt;View&lt;/b&gt;&lt;/a&gt; --&gt;";</t>
  </si>
  <si>
    <t>GEvent.addListener(c_marker208, "mouseover", function() {</t>
  </si>
  <si>
    <t>//c_marker208.openInfoWindowHtml(c_html208);</t>
  </si>
  <si>
    <t>showTooltip(c_marker208);</t>
  </si>
  <si>
    <t>GEvent.addListener(c_marker208,"mouseout", function() {</t>
  </si>
  <si>
    <t>GEvent.addListener(c_marker208, "click", function() {</t>
  </si>
  <si>
    <t>open_window(565);</t>
  </si>
  <si>
    <t>//window.open("google_popup.php?cid=565","popup_camera","scrollbars=no,resizable=no,top=100,left=100,width=400,height=320");</t>
  </si>
  <si>
    <t>c_marker209 = new GMarker(new GLatLng("40.623855", "-74.019785"),baseIcon);</t>
  </si>
  <si>
    <t>c_marker209.tooltip = "&lt;div class=tooltip&gt;Gowanus Expwy @ 79 Street&lt;/div&gt;";</t>
  </si>
  <si>
    <t>map.addOverlay(c_marker209);</t>
  </si>
  <si>
    <t>c_html209 = "Gowanus Expwy @ 79 Street&lt;br /&gt;&lt;a href='#' onclick='javascript:open_window(564)'&gt;&lt;img src='http://207.251.86.238/cctv504.jpg' width='176' height='120'&gt;&lt;/a&gt;&lt;br&gt;&lt;!-- &lt;a href=\"#\" onclick=\"GEvent.trigger(c_marker209, 'click');\"&gt;&lt;b&gt;View&lt;/b&gt;&lt;/a&gt; --&gt;";</t>
  </si>
  <si>
    <t>GEvent.addListener(c_marker209, "mouseover", function() {</t>
  </si>
  <si>
    <t>//c_marker209.openInfoWindowHtml(c_html209);</t>
  </si>
  <si>
    <t>showTooltip(c_marker209);</t>
  </si>
  <si>
    <t>GEvent.addListener(c_marker209,"mouseout", function() {</t>
  </si>
  <si>
    <t>GEvent.addListener(c_marker209, "click", function() {</t>
  </si>
  <si>
    <t>open_window(564);</t>
  </si>
  <si>
    <t>//window.open("google_popup.php?cid=564","popup_camera","scrollbars=no,resizable=no,top=100,left=100,width=400,height=320");</t>
  </si>
  <si>
    <t>c_marker210 = new GMarker(new GLatLng("40.625109", "74.01912"),baseIcon);</t>
  </si>
  <si>
    <t>c_marker210.tooltip = "&lt;div class=tooltip&gt;Gowanus Expwy @ Fort Hamilton Pkwy&lt;/div&gt;";</t>
  </si>
  <si>
    <t>map.addOverlay(c_marker210);</t>
  </si>
  <si>
    <t>c_html210 = "Gowanus Expwy @ Fort Hamilton Pkwy&lt;br /&gt;&lt;a href='#' onclick='javascript:open_window(563)'&gt;&lt;img src='http://207.251.86.238/cctv503.jpg' width='176' height='120'&gt;&lt;/a&gt;&lt;br&gt;&lt;!-- &lt;a href=\"#\" onclick=\"GEvent.trigger(c_marker210, 'click');\"&gt;&lt;b&gt;View&lt;/b&gt;&lt;/a&gt; --&gt;";</t>
  </si>
  <si>
    <t>GEvent.addListener(c_marker210, "mouseover", function() {</t>
  </si>
  <si>
    <t>//c_marker210.openInfoWindowHtml(c_html210);</t>
  </si>
  <si>
    <t>showTooltip(c_marker210);</t>
  </si>
  <si>
    <t>GEvent.addListener(c_marker210,"mouseout", function() {</t>
  </si>
  <si>
    <t>GEvent.addListener(c_marker210, "click", function() {</t>
  </si>
  <si>
    <t>open_window(563);</t>
  </si>
  <si>
    <t>//window.open("google_popup.php?cid=563","popup_camera","scrollbars=no,resizable=no,top=100,left=100,width=400,height=320");</t>
  </si>
  <si>
    <t>c_marker211 = new GMarker(new GLatLng("40.633219", "-74.016266"),baseIcon);</t>
  </si>
  <si>
    <t>c_marker211.tooltip = "&lt;div class=tooltip&gt;Gowanus Expwy btwn 6 &amp; 7 Ave&lt;/div&gt;";</t>
  </si>
  <si>
    <t>map.addOverlay(c_marker211);</t>
  </si>
  <si>
    <t>c_html211 = "Gowanus Expwy btwn 6 &amp; 7 Ave&lt;br /&gt;&lt;a href='#' onclick='javascript:open_window(566)'&gt;&lt;img src='http://207.251.86.238/cctv506.jpg' width='176' height='120'&gt;&lt;/a&gt;&lt;br&gt;&lt;!-- &lt;a href=\"#\" onclick=\"GEvent.trigger(c_marker211, 'click');\"&gt;&lt;b&gt;View&lt;/b&gt;&lt;/a&gt; --&gt;";</t>
  </si>
  <si>
    <t>GEvent.addListener(c_marker211, "mouseover", function() {</t>
  </si>
  <si>
    <t>//c_marker211.openInfoWindowHtml(c_html211);</t>
  </si>
  <si>
    <t>showTooltip(c_marker211);</t>
  </si>
  <si>
    <t>GEvent.addListener(c_marker211,"mouseout", function() {</t>
  </si>
  <si>
    <t>GEvent.addListener(c_marker211, "click", function() {</t>
  </si>
  <si>
    <t>open_window(566);</t>
  </si>
  <si>
    <t>//window.open("google_popup.php?cid=566","popup_camera","scrollbars=no,resizable=no,top=100,left=100,width=400,height=320");</t>
  </si>
  <si>
    <t>c_marker212 = new GMarker(new GLatLng("40.616282", "-74.026136"),baseIcon);</t>
  </si>
  <si>
    <t>c_marker212.tooltip = "&lt;div class=tooltip&gt;Gowanus Expy @ 92 St&lt;/div&gt;";</t>
  </si>
  <si>
    <t>map.addOverlay(c_marker212);</t>
  </si>
  <si>
    <t>c_html212 = "Gowanus Expy @ 92 St&lt;br /&gt;&lt;a href='#' onclick='javascript:open_window(561)'&gt;&lt;img src='http://207.251.86.238/cctv502.jpg' width='176' height='120'&gt;&lt;/a&gt;&lt;br&gt;&lt;!-- &lt;a href=\"#\" onclick=\"GEvent.trigger(c_marker212, 'click');\"&gt;&lt;b&gt;View&lt;/b&gt;&lt;/a&gt; --&gt;";</t>
  </si>
  <si>
    <t>GEvent.addListener(c_marker212, "mouseover", function() {</t>
  </si>
  <si>
    <t>//c_marker212.openInfoWindowHtml(c_html212);</t>
  </si>
  <si>
    <t>showTooltip(c_marker212);</t>
  </si>
  <si>
    <t>GEvent.addListener(c_marker212,"mouseout", function() {</t>
  </si>
  <si>
    <t>GEvent.addListener(c_marker212, "click", function() {</t>
  </si>
  <si>
    <t>open_window(561);</t>
  </si>
  <si>
    <t>//window.open("google_popup.php?cid=561","popup_camera","scrollbars=no,resizable=no,top=100,left=100,width=400,height=320");</t>
  </si>
  <si>
    <t>c_marker213 = new GMarker(new GLatLng("40.6669025988096", "-73.99570941925049"),baseIcon);</t>
  </si>
  <si>
    <t>c_marker213.tooltip = "&lt;div class=tooltip&gt;Gowanus Expy @ Prospect Interchange&lt;/div&gt;";</t>
  </si>
  <si>
    <t>map.addOverlay(c_marker213);</t>
  </si>
  <si>
    <t>c_html213 = "Gowanus Expy @ Prospect Interchange&lt;br /&gt;&lt;a href='#' onclick='javascript:open_window(571)'&gt;&lt;img src='http://207.251.86.238/cctv510.jpg' width='176' height='120'&gt;&lt;/a&gt;&lt;br&gt;&lt;!-- &lt;a href=\"#\" onclick=\"GEvent.trigger(c_marker213, 'click');\"&gt;&lt;b&gt;View&lt;/b&gt;&lt;/a&gt; --&gt;";</t>
  </si>
  <si>
    <t>GEvent.addListener(c_marker213, "mouseover", function() {</t>
  </si>
  <si>
    <t>//c_marker213.openInfoWindowHtml(c_html213);</t>
  </si>
  <si>
    <t>showTooltip(c_marker213);</t>
  </si>
  <si>
    <t>GEvent.addListener(c_marker213,"mouseout", function() {</t>
  </si>
  <si>
    <t>GEvent.addListener(c_marker213, "click", function() {</t>
  </si>
  <si>
    <t>open_window(571);</t>
  </si>
  <si>
    <t>//window.open("google_popup.php?cid=571","popup_camera","scrollbars=no,resizable=no,top=100,left=100,width=400,height=320");</t>
  </si>
  <si>
    <t>c_marker214 = new GMarker(new GLatLng("40.68389245087982", "-74.00094509124756"),baseIcon2);</t>
  </si>
  <si>
    <t>c_marker214.tooltip = "&lt;div class=tooltip&gt;Gowanus Expy @ Sackett St&lt;/div&gt;";</t>
  </si>
  <si>
    <t>map.addOverlay(c_marker214);</t>
  </si>
  <si>
    <t>c_html214 = "Gowanus Expy @ Sackett St&lt;br /&gt;&lt;a href='#' onclick='javascript:open_window(206)'&gt;&lt;img src='img/inactive-camera.gif' width='176' height='120'&gt;&lt;/a&gt;&lt;br&gt;&lt;!-- &lt;a href=\"#\" onclick=\"GEvent.trigger(c_marker214, 'click');\"&gt;&lt;b&gt;View&lt;/b&gt;&lt;/a&gt; --&gt;";</t>
  </si>
  <si>
    <t>GEvent.addListener(c_marker214, "mouseover", function() {</t>
  </si>
  <si>
    <t>//c_marker214.openInfoWindowHtml(c_html214);</t>
  </si>
  <si>
    <t>showTooltip(c_marker214);</t>
  </si>
  <si>
    <t>GEvent.addListener(c_marker214,"mouseout", function() {</t>
  </si>
  <si>
    <t>GEvent.addListener(c_marker214, "click", function() {</t>
  </si>
  <si>
    <t>open_window(206);</t>
  </si>
  <si>
    <t>//window.open("google_popup.php?cid=206","popup_camera","scrollbars=no,resizable=no,top=100,left=100,width=400,height=320");</t>
  </si>
  <si>
    <t>c_marker215 = new GMarker(new GLatLng("40.654824803754494", "-74.00652408599854"),baseIcon);</t>
  </si>
  <si>
    <t>c_marker215.tooltip = "&lt;div class=tooltip&gt;Gowanus Expy WB @ 36 St&lt;/div&gt;";</t>
  </si>
  <si>
    <t>map.addOverlay(c_marker215);</t>
  </si>
  <si>
    <t>c_html215 = "Gowanus Expy WB @ 36 St&lt;br /&gt;&lt;a href='#' onclick='javascript:open_window(394)'&gt;&lt;img src='http://207.251.86.238/cctv279.jpg' width='176' height='120'&gt;&lt;/a&gt;&lt;br&gt;&lt;!-- &lt;a href=\"#\" onclick=\"GEvent.trigger(c_marker215, 'click');\"&gt;&lt;b&gt;View&lt;/b&gt;&lt;/a&gt; --&gt;";</t>
  </si>
  <si>
    <t>GEvent.addListener(c_marker215, "mouseover", function() {</t>
  </si>
  <si>
    <t>//c_marker215.openInfoWindowHtml(c_html215);</t>
  </si>
  <si>
    <t>showTooltip(c_marker215);</t>
  </si>
  <si>
    <t>GEvent.addListener(c_marker215,"mouseout", function() {</t>
  </si>
  <si>
    <t>GEvent.addListener(c_marker215, "click", function() {</t>
  </si>
  <si>
    <t>open_window(394);</t>
  </si>
  <si>
    <t>//window.open("google_popup.php?cid=394","popup_camera","scrollbars=no,resizable=no,top=100,left=100,width=400,height=320");</t>
  </si>
  <si>
    <t>c_marker216 = new GMarker(new GLatLng("40.609159", "-74.123981"),baseIcon2);</t>
  </si>
  <si>
    <t>c_marker216.tooltip = "&lt;div class=tooltip&gt;Gower St WOF Manor Rd Underpass&lt;/div&gt;";</t>
  </si>
  <si>
    <t>map.addOverlay(c_marker216);</t>
  </si>
  <si>
    <t>c_html216 = "Gower St WOF Manor Rd Underpass&lt;br /&gt;&lt;a href='#' onclick='javascript:open_window(259)'&gt;&lt;img src='img/inactive-camera.gif' width='176' height='120'&gt;&lt;/a&gt;&lt;br&gt;&lt;!-- &lt;a href=\"#\" onclick=\"GEvent.trigger(c_marker216, 'click');\"&gt;&lt;b&gt;View&lt;/b&gt;&lt;/a&gt; --&gt;";</t>
  </si>
  <si>
    <t>GEvent.addListener(c_marker216, "mouseover", function() {</t>
  </si>
  <si>
    <t>//c_marker216.openInfoWindowHtml(c_html216);</t>
  </si>
  <si>
    <t>showTooltip(c_marker216);</t>
  </si>
  <si>
    <t>GEvent.addListener(c_marker216,"mouseout", function() {</t>
  </si>
  <si>
    <t>GEvent.addListener(c_marker216, "click", function() {</t>
  </si>
  <si>
    <t>open_window(259);</t>
  </si>
  <si>
    <t>//window.open("google_popup.php?cid=259","popup_camera","scrollbars=no,resizable=no,top=100,left=100,width=400,height=320");</t>
  </si>
  <si>
    <t>c_marker217 = new GMarker(new GLatLng("40.66673983982907", "-73.77096176147461"),baseIcon);</t>
  </si>
  <si>
    <t>c_marker217.tooltip = "&lt;div class=tooltip&gt;GR Brewer @ Belt&lt;/div&gt;";</t>
  </si>
  <si>
    <t>map.addOverlay(c_marker217);</t>
  </si>
  <si>
    <t>c_html217 = "GR Brewer @ Belt&lt;br /&gt;&lt;a href='#' onclick='javascript:open_window(152)'&gt;&lt;img src='http://207.251.86.238/cctv163.jpg' width='176' height='120'&gt;&lt;/a&gt;&lt;br&gt;&lt;!-- &lt;a href=\"#\" onclick=\"GEvent.trigger(c_marker217, 'click');\"&gt;&lt;b&gt;View&lt;/b&gt;&lt;/a&gt; --&gt;";</t>
  </si>
  <si>
    <t>GEvent.addListener(c_marker217, "mouseover", function() {</t>
  </si>
  <si>
    <t>//c_marker217.openInfoWindowHtml(c_html217);</t>
  </si>
  <si>
    <t>showTooltip(c_marker217);</t>
  </si>
  <si>
    <t>GEvent.addListener(c_marker217,"mouseout", function() {</t>
  </si>
  <si>
    <t>GEvent.addListener(c_marker217, "click", function() {</t>
  </si>
  <si>
    <t>open_window(152);</t>
  </si>
  <si>
    <t>//window.open("google_popup.php?cid=152","popup_camera","scrollbars=no,resizable=no,top=100,left=100,width=400,height=320");</t>
  </si>
  <si>
    <t>c_marker218 = new GMarker(new GLatLng("40.672744", "-73.968781"),baseIcon);</t>
  </si>
  <si>
    <t>c_marker218.tooltip = "&lt;div class=tooltip&gt;Grand Army Plaza&lt;/div&gt;";</t>
  </si>
  <si>
    <t>map.addOverlay(c_marker218);</t>
  </si>
  <si>
    <t>c_html218 = "Grand Army Plaza&lt;br /&gt;&lt;a href='#' onclick='javascript:open_window(159)'&gt;&lt;img src='http://207.251.86.238/cctv98.jpg' width='176' height='120'&gt;&lt;/a&gt;&lt;br&gt;&lt;!-- &lt;a href=\"#\" onclick=\"GEvent.trigger(c_marker218, 'click');\"&gt;&lt;b&gt;View&lt;/b&gt;&lt;/a&gt; --&gt;";</t>
  </si>
  <si>
    <t>GEvent.addListener(c_marker218, "mouseover", function() {</t>
  </si>
  <si>
    <t>//c_marker218.openInfoWindowHtml(c_html218);</t>
  </si>
  <si>
    <t>showTooltip(c_marker218);</t>
  </si>
  <si>
    <t>GEvent.addListener(c_marker218,"mouseout", function() {</t>
  </si>
  <si>
    <t>GEvent.addListener(c_marker218, "click", function() {</t>
  </si>
  <si>
    <t>open_window(159);</t>
  </si>
  <si>
    <t>//window.open("google_popup.php?cid=159","popup_camera","scrollbars=no,resizable=no,top=100,left=100,width=400,height=320");</t>
  </si>
  <si>
    <t>c_marker219 = new GMarker(new GLatLng("40.769492", "-73.912797"),baseIcon2);</t>
  </si>
  <si>
    <t>c_marker219.tooltip = "&lt;div class=tooltip&gt;Grand Central Pkwy @ 37 Street&lt;/div&gt;";</t>
  </si>
  <si>
    <t>map.addOverlay(c_marker219);</t>
  </si>
  <si>
    <t>c_html219 = "Grand Central Pkwy @ 37 Street&lt;br /&gt;&lt;a href='#' onclick='javascript:open_window(604)'&gt;&lt;img src='img/inactive-camera.gif' width='176' height='120'&gt;&lt;/a&gt;&lt;br&gt;&lt;!-- &lt;a href=\"#\" onclick=\"GEvent.trigger(c_marker219, 'click');\"&gt;&lt;b&gt;View&lt;/b&gt;&lt;/a&gt; --&gt;";</t>
  </si>
  <si>
    <t>GEvent.addListener(c_marker219, "mouseover", function() {</t>
  </si>
  <si>
    <t>//c_marker219.openInfoWindowHtml(c_html219);</t>
  </si>
  <si>
    <t>showTooltip(c_marker219);</t>
  </si>
  <si>
    <t>GEvent.addListener(c_marker219,"mouseout", function() {</t>
  </si>
  <si>
    <t>GEvent.addListener(c_marker219, "click", function() {</t>
  </si>
  <si>
    <t>open_window(604);</t>
  </si>
  <si>
    <t>//window.open("google_popup.php?cid=604","popup_camera","scrollbars=no,resizable=no,top=100,left=100,width=400,height=320");</t>
  </si>
  <si>
    <t>c_marker220 = new GMarker(new GLatLng("40.768029", "-73.905244"),baseIcon2);</t>
  </si>
  <si>
    <t>c_marker220.tooltip = "&lt;div class=tooltip&gt;Grand Central Pkwy @ 46 street&lt;/div&gt;";</t>
  </si>
  <si>
    <t>map.addOverlay(c_marker220);</t>
  </si>
  <si>
    <t>c_html220 = "Grand Central Pkwy @ 46 street&lt;br /&gt;&lt;a href='#' onclick='javascript:open_window(606)'&gt;&lt;img src='img/inactive-camera.gif' width='176' height='120'&gt;&lt;/a&gt;&lt;br&gt;&lt;!-- &lt;a href=\"#\" onclick=\"GEvent.trigger(c_marker220, 'click');\"&gt;&lt;b&gt;View&lt;/b&gt;&lt;/a&gt; --&gt;";</t>
  </si>
  <si>
    <t>GEvent.addListener(c_marker220, "mouseover", function() {</t>
  </si>
  <si>
    <t>//c_marker220.openInfoWindowHtml(c_html220);</t>
  </si>
  <si>
    <t>showTooltip(c_marker220);</t>
  </si>
  <si>
    <t>GEvent.addListener(c_marker220,"mouseout", function() {</t>
  </si>
  <si>
    <t>GEvent.addListener(c_marker220, "click", function() {</t>
  </si>
  <si>
    <t>open_window(606);</t>
  </si>
  <si>
    <t>//window.open("google_popup.php?cid=606","popup_camera","scrollbars=no,resizable=no,top=100,left=100,width=400,height=320");</t>
  </si>
  <si>
    <t>c_marker221 = new GMarker(new GLatLng("40.767022", "-73.896918"),baseIcon2);</t>
  </si>
  <si>
    <t>c_marker221.tooltip = "&lt;div class=tooltip&gt;Grand Central Pkwy @ 72 Street&lt;/div&gt;";</t>
  </si>
  <si>
    <t>map.addOverlay(c_marker221);</t>
  </si>
  <si>
    <t>c_html221 = "Grand Central Pkwy @ 72 Street&lt;br /&gt;&lt;a href='#' onclick='javascript:open_window(607)'&gt;&lt;img src='img/inactive-camera.gif' width='176' height='120'&gt;&lt;/a&gt;&lt;br&gt;&lt;!-- &lt;a href=\"#\" onclick=\"GEvent.trigger(c_marker221, 'click');\"&gt;&lt;b&gt;View&lt;/b&gt;&lt;/a&gt; --&gt;";</t>
  </si>
  <si>
    <t>GEvent.addListener(c_marker221, "mouseover", function() {</t>
  </si>
  <si>
    <t>//c_marker221.openInfoWindowHtml(c_html221);</t>
  </si>
  <si>
    <t>showTooltip(c_marker221);</t>
  </si>
  <si>
    <t>GEvent.addListener(c_marker221,"mouseout", function() {</t>
  </si>
  <si>
    <t>GEvent.addListener(c_marker221, "click", function() {</t>
  </si>
  <si>
    <t>open_window(607);</t>
  </si>
  <si>
    <t>//window.open("google_popup.php?cid=607","popup_camera","scrollbars=no,resizable=no,top=100,left=100,width=400,height=320");</t>
  </si>
  <si>
    <t>c_marker222 = new GMarker(new GLatLng("40.766372", "-73.8937"),baseIcon2);</t>
  </si>
  <si>
    <t>c_marker222.tooltip = "&lt;div class=tooltip&gt;Grand Central Pkwy @ 75 Street&lt;/div&gt;";</t>
  </si>
  <si>
    <t>map.addOverlay(c_marker222);</t>
  </si>
  <si>
    <t>c_html222 = "Grand Central Pkwy @ 75 Street&lt;br /&gt;&lt;a href='#' onclick='javascript:open_window(608)'&gt;&lt;img src='img/inactive-camera.gif' width='176' height='120'&gt;&lt;/a&gt;&lt;br&gt;&lt;!-- &lt;a href=\"#\" onclick=\"GEvent.trigger(c_marker222, 'click');\"&gt;&lt;b&gt;View&lt;/b&gt;&lt;/a&gt; --&gt;";</t>
  </si>
  <si>
    <t>GEvent.addListener(c_marker222, "mouseover", function() {</t>
  </si>
  <si>
    <t>//c_marker222.openInfoWindowHtml(c_html222);</t>
  </si>
  <si>
    <t>showTooltip(c_marker222);</t>
  </si>
  <si>
    <t>GEvent.addListener(c_marker222,"mouseout", function() {</t>
  </si>
  <si>
    <t>GEvent.addListener(c_marker222, "click", function() {</t>
  </si>
  <si>
    <t>open_window(608);</t>
  </si>
  <si>
    <t>//window.open("google_popup.php?cid=608","popup_camera","scrollbars=no,resizable=no,top=100,left=100,width=400,height=320");</t>
  </si>
  <si>
    <t>c_marker223 = new GMarker(new GLatLng("40.758115", "-73.852715"),baseIcon2);</t>
  </si>
  <si>
    <t>c_marker223.tooltip = "&lt;div class=tooltip&gt;Grand Central Pkwy E/Connector @ 126 St&lt;/div&gt;";</t>
  </si>
  <si>
    <t>map.addOverlay(c_marker223);</t>
  </si>
  <si>
    <t>c_html223 = "Grand Central Pkwy E/Connector @ 126 St&lt;br /&gt;&lt;a href='#' onclick='javascript:open_window(612)'&gt;&lt;img src='img/inactive-camera.gif' width='176' height='120'&gt;&lt;/a&gt;&lt;br&gt;&lt;!-- &lt;a href=\"#\" onclick=\"GEvent.trigger(c_marker223, 'click');\"&gt;&lt;b&gt;View&lt;/b&gt;&lt;/a&gt; --&gt;";</t>
  </si>
  <si>
    <t>GEvent.addListener(c_marker223, "mouseover", function() {</t>
  </si>
  <si>
    <t>//c_marker223.openInfoWindowHtml(c_html223);</t>
  </si>
  <si>
    <t>showTooltip(c_marker223);</t>
  </si>
  <si>
    <t>GEvent.addListener(c_marker223,"mouseout", function() {</t>
  </si>
  <si>
    <t>GEvent.addListener(c_marker223, "click", function() {</t>
  </si>
  <si>
    <t>open_window(612);</t>
  </si>
  <si>
    <t>//window.open("google_popup.php?cid=612","popup_camera","scrollbars=no,resizable=no,top=100,left=100,width=400,height=320");</t>
  </si>
  <si>
    <t>c_marker224 = new GMarker(new GLatLng("40.71655807771725", "-73.99094581604004"),baseIcon2);</t>
  </si>
  <si>
    <t>c_marker224.tooltip = "&lt;div class=tooltip&gt;Grand St @ Allen St&lt;/div&gt;";</t>
  </si>
  <si>
    <t>map.addOverlay(c_marker224);</t>
  </si>
  <si>
    <t>c_html224 = "Grand St @ Allen St&lt;br /&gt;&lt;a href='#' onclick='javascript:open_window(519)'&gt;&lt;img src='img/inactive-camera.gif' width='176' height='120'&gt;&lt;/a&gt;&lt;br&gt;&lt;!-- &lt;a href=\"#\" onclick=\"GEvent.trigger(c_marker224, 'click');\"&gt;&lt;b&gt;View&lt;/b&gt;&lt;/a&gt; --&gt;";</t>
  </si>
  <si>
    <t>GEvent.addListener(c_marker224, "mouseover", function() {</t>
  </si>
  <si>
    <t>//c_marker224.openInfoWindowHtml(c_html224);</t>
  </si>
  <si>
    <t>showTooltip(c_marker224);</t>
  </si>
  <si>
    <t>GEvent.addListener(c_marker224,"mouseout", function() {</t>
  </si>
  <si>
    <t>GEvent.addListener(c_marker224, "click", function() {</t>
  </si>
  <si>
    <t>open_window(519);</t>
  </si>
  <si>
    <t>//window.open("google_popup.php?cid=519","popup_camera","scrollbars=no,resizable=no,top=100,left=100,width=400,height=320");</t>
  </si>
  <si>
    <t>c_marker225 = new GMarker(new GLatLng("40.72000590419239", "-74.00051593780518"),baseIcon);</t>
  </si>
  <si>
    <t>c_marker225.tooltip = "&lt;div class=tooltip&gt;Grand St @ Broadway&lt;/div&gt;";</t>
  </si>
  <si>
    <t>map.addOverlay(c_marker225);</t>
  </si>
  <si>
    <t>c_html225 = "Grand St @ Broadway&lt;br /&gt;&lt;a href='#' onclick='javascript:open_window(516)'&gt;&lt;img src='http://' width='176' height='120'&gt;&lt;/a&gt;&lt;br&gt;&lt;!-- &lt;a href=\"#\" onclick=\"GEvent.trigger(c_marker225, 'click');\"&gt;&lt;b&gt;View&lt;/b&gt;&lt;/a&gt; --&gt;";</t>
  </si>
  <si>
    <t>GEvent.addListener(c_marker225, "mouseover", function() {</t>
  </si>
  <si>
    <t>//c_marker225.openInfoWindowHtml(c_html225);</t>
  </si>
  <si>
    <t>showTooltip(c_marker225);</t>
  </si>
  <si>
    <t>GEvent.addListener(c_marker225,"mouseout", function() {</t>
  </si>
  <si>
    <t>GEvent.addListener(c_marker225, "click", function() {</t>
  </si>
  <si>
    <t>open_window(516);</t>
  </si>
  <si>
    <t>//window.open("google_popup.php?cid=516","popup_camera","scrollbars=no,resizable=no,top=100,left=100,width=400,height=320");</t>
  </si>
  <si>
    <t>c_marker226 = new GMarker(new GLatLng("40.71590752439506", "-73.98880004882812"),baseIcon2);</t>
  </si>
  <si>
    <t>c_marker226.tooltip = "&lt;div class=tooltip&gt;Grand St @ Essex St&lt;/div&gt;";</t>
  </si>
  <si>
    <t>map.addOverlay(c_marker226);</t>
  </si>
  <si>
    <t>c_html226 = "Grand St @ Essex St&lt;br /&gt;&lt;a href='#' onclick='javascript:open_window(517)'&gt;&lt;img src='img/inactive-camera.gif' width='176' height='120'&gt;&lt;/a&gt;&lt;br&gt;&lt;!-- &lt;a href=\"#\" onclick=\"GEvent.trigger(c_marker226, 'click');\"&gt;&lt;b&gt;View&lt;/b&gt;&lt;/a&gt; --&gt;";</t>
  </si>
  <si>
    <t>GEvent.addListener(c_marker226, "mouseover", function() {</t>
  </si>
  <si>
    <t>//c_marker226.openInfoWindowHtml(c_html226);</t>
  </si>
  <si>
    <t>showTooltip(c_marker226);</t>
  </si>
  <si>
    <t>GEvent.addListener(c_marker226,"mouseout", function() {</t>
  </si>
  <si>
    <t>GEvent.addListener(c_marker226, "click", function() {</t>
  </si>
  <si>
    <t>open_window(517);</t>
  </si>
  <si>
    <t>//window.open("google_popup.php?cid=517","popup_camera","scrollbars=no,resizable=no,top=100,left=100,width=400,height=320");</t>
  </si>
  <si>
    <t>c_marker227 = new GMarker(new GLatLng("40.70562793820589", "-74.01412010192871"),baseIcon);</t>
  </si>
  <si>
    <t>c_marker227.tooltip = "&lt;div class=tooltip&gt;Greenwich St @ Morris St&lt;/div&gt;";</t>
  </si>
  <si>
    <t>map.addOverlay(c_marker227);</t>
  </si>
  <si>
    <t>c_html227 = "Greenwich St @ Morris St&lt;br /&gt;&lt;a href='#' onclick='javascript:open_window(512)'&gt;&lt;img src='http://' width='176' height='120'&gt;&lt;/a&gt;&lt;br&gt;&lt;!-- &lt;a href=\"#\" onclick=\"GEvent.trigger(c_marker227, 'click');\"&gt;&lt;b&gt;View&lt;/b&gt;&lt;/a&gt; --&gt;";</t>
  </si>
  <si>
    <t>GEvent.addListener(c_marker227, "mouseover", function() {</t>
  </si>
  <si>
    <t>//c_marker227.openInfoWindowHtml(c_html227);</t>
  </si>
  <si>
    <t>showTooltip(c_marker227);</t>
  </si>
  <si>
    <t>GEvent.addListener(c_marker227,"mouseout", function() {</t>
  </si>
  <si>
    <t>GEvent.addListener(c_marker227, "click", function() {</t>
  </si>
  <si>
    <t>open_window(512);</t>
  </si>
  <si>
    <t>//window.open("google_popup.php?cid=512","popup_camera","scrollbars=no,resizable=no,top=100,left=100,width=400,height=320");</t>
  </si>
  <si>
    <t>c_marker228 = new GMarker(new GLatLng("40.836133", "-73.934883"),baseIcon);</t>
  </si>
  <si>
    <t>c_marker228.tooltip = "&lt;div class=tooltip&gt;Harlem Rvr Dr (FDR) @ 166 St&lt;/div&gt;";</t>
  </si>
  <si>
    <t>map.addOverlay(c_marker228);</t>
  </si>
  <si>
    <t>c_html228 = "Harlem Rvr Dr (FDR) @ 166 St&lt;br /&gt;&lt;a href='#' onclick='javascript:open_window(805)'&gt;&lt;img src='http://207.251.86.238/cctv705.jpg' width='176' height='120'&gt;&lt;/a&gt;&lt;br&gt;&lt;!-- &lt;a href=\"#\" onclick=\"GEvent.trigger(c_marker228, 'click');\"&gt;&lt;b&gt;View&lt;/b&gt;&lt;/a&gt; --&gt;";</t>
  </si>
  <si>
    <t>GEvent.addListener(c_marker228, "mouseover", function() {</t>
  </si>
  <si>
    <t>//c_marker228.openInfoWindowHtml(c_html228);</t>
  </si>
  <si>
    <t>showTooltip(c_marker228);</t>
  </si>
  <si>
    <t>GEvent.addListener(c_marker228,"mouseout", function() {</t>
  </si>
  <si>
    <t>GEvent.addListener(c_marker228, "click", function() {</t>
  </si>
  <si>
    <t>open_window(805);</t>
  </si>
  <si>
    <t>//window.open("google_popup.php?cid=805","popup_camera","scrollbars=no,resizable=no,top=100,left=100,width=400,height=320");</t>
  </si>
  <si>
    <t>c_marker229 = new GMarker(new GLatLng("40.82199367154931", "-73.95725727081299"),baseIcon);</t>
  </si>
  <si>
    <t>c_marker229.tooltip = "&lt;div class=tooltip&gt;Henry Hudson @ 137 St&lt;/div&gt;";</t>
  </si>
  <si>
    <t>map.addOverlay(c_marker229);</t>
  </si>
  <si>
    <t>c_html229 = "Henry Hudson @ 137 St&lt;br /&gt;&lt;a href='#' onclick='javascript:open_window(558)'&gt;&lt;img src='http://207.251.86.238/cctv500.jpg' width='176' height='120'&gt;&lt;/a&gt;&lt;br&gt;&lt;!-- &lt;a href=\"#\" onclick=\"GEvent.trigger(c_marker229, 'click');\"&gt;&lt;b&gt;View&lt;/b&gt;&lt;/a&gt; --&gt;";</t>
  </si>
  <si>
    <t>GEvent.addListener(c_marker229, "mouseover", function() {</t>
  </si>
  <si>
    <t>//c_marker229.openInfoWindowHtml(c_html229);</t>
  </si>
  <si>
    <t>showTooltip(c_marker229);</t>
  </si>
  <si>
    <t>GEvent.addListener(c_marker229,"mouseout", function() {</t>
  </si>
  <si>
    <t>GEvent.addListener(c_marker229, "click", function() {</t>
  </si>
  <si>
    <t>open_window(558);</t>
  </si>
  <si>
    <t>//window.open("google_popup.php?cid=558","popup_camera","scrollbars=no,resizable=no,top=100,left=100,width=400,height=320");</t>
  </si>
  <si>
    <t>c_marker230 = new GMarker(new GLatLng("40.835891916032764", "-73.94871711730957"),baseIcon);</t>
  </si>
  <si>
    <t>c_marker230.tooltip = "&lt;div class=tooltip&gt;Henry Hudson @ 158 St&lt;/div&gt;";</t>
  </si>
  <si>
    <t>map.addOverlay(c_marker230);</t>
  </si>
  <si>
    <t>c_html230 = "Henry Hudson @ 158 St&lt;br /&gt;&lt;a href='#' onclick='javascript:open_window(554)'&gt;&lt;img src='http://207.251.86.238/cctv495.jpg' width='176' height='120'&gt;&lt;/a&gt;&lt;br&gt;&lt;!-- &lt;a href=\"#\" onclick=\"GEvent.trigger(c_marker230, 'click');\"&gt;&lt;b&gt;View&lt;/b&gt;&lt;/a&gt; --&gt;";</t>
  </si>
  <si>
    <t>GEvent.addListener(c_marker230, "mouseover", function() {</t>
  </si>
  <si>
    <t>//c_marker230.openInfoWindowHtml(c_html230);</t>
  </si>
  <si>
    <t>showTooltip(c_marker230);</t>
  </si>
  <si>
    <t>GEvent.addListener(c_marker230,"mouseout", function() {</t>
  </si>
  <si>
    <t>GEvent.addListener(c_marker230, "click", function() {</t>
  </si>
  <si>
    <t>open_window(554);</t>
  </si>
  <si>
    <t>//window.open("google_popup.php?cid=554","popup_camera","scrollbars=no,resizable=no,top=100,left=100,width=400,height=320");</t>
  </si>
  <si>
    <t>c_marker231 = new GMarker(new GLatLng("40.77901409172768", "-73.9883279800415"),baseIcon2);</t>
  </si>
  <si>
    <t>c_marker231.tooltip = "&lt;div class=tooltip&gt;Henry Hudson @ 70 St&lt;/div&gt;";</t>
  </si>
  <si>
    <t>map.addOverlay(c_marker231);</t>
  </si>
  <si>
    <t>c_html231 = "Henry Hudson @ 70 St&lt;br /&gt;&lt;a href='#' onclick='javascript:open_window(559)'&gt;&lt;img src='img/inactive-camera.gif' width='176' height='120'&gt;&lt;/a&gt;&lt;br&gt;&lt;!-- &lt;a href=\"#\" onclick=\"GEvent.trigger(c_marker231, 'click');\"&gt;&lt;b&gt;View&lt;/b&gt;&lt;/a&gt; --&gt;";</t>
  </si>
  <si>
    <t>GEvent.addListener(c_marker231, "mouseover", function() {</t>
  </si>
  <si>
    <t>//c_marker231.openInfoWindowHtml(c_html231);</t>
  </si>
  <si>
    <t>showTooltip(c_marker231);</t>
  </si>
  <si>
    <t>GEvent.addListener(c_marker231,"mouseout", function() {</t>
  </si>
  <si>
    <t>GEvent.addListener(c_marker231, "click", function() {</t>
  </si>
  <si>
    <t>open_window(559);</t>
  </si>
  <si>
    <t>//window.open("google_popup.php?cid=559","popup_camera","scrollbars=no,resizable=no,top=100,left=100,width=400,height=320");</t>
  </si>
  <si>
    <t>c_marker232 = new GMarker(new GLatLng("40.878023450411064", "-73.9206075668335"),baseIcon);</t>
  </si>
  <si>
    <t>c_marker232.tooltip = "&lt;div class=tooltip&gt;Henry Hudson @ North Bound&lt;/div&gt;";</t>
  </si>
  <si>
    <t>map.addOverlay(c_marker232);</t>
  </si>
  <si>
    <t>c_html232 = "Henry Hudson @ North Bound&lt;br /&gt;&lt;a href='#' onclick='javascript:open_window(307)'&gt;&lt;img src='http://' width='176' height='120'&gt;&lt;/a&gt;&lt;br&gt;&lt;!-- &lt;a href=\"#\" onclick=\"GEvent.trigger(c_marker232, 'click');\"&gt;&lt;b&gt;View&lt;/b&gt;&lt;/a&gt; --&gt;";</t>
  </si>
  <si>
    <t>GEvent.addListener(c_marker232, "mouseover", function() {</t>
  </si>
  <si>
    <t>//c_marker232.openInfoWindowHtml(c_html232);</t>
  </si>
  <si>
    <t>showTooltip(c_marker232);</t>
  </si>
  <si>
    <t>GEvent.addListener(c_marker232,"mouseout", function() {</t>
  </si>
  <si>
    <t>GEvent.addListener(c_marker232, "click", function() {</t>
  </si>
  <si>
    <t>open_window(307);</t>
  </si>
  <si>
    <t>//window.open("google_popup.php?cid=307","popup_camera","scrollbars=no,resizable=no,top=100,left=100,width=400,height=320");</t>
  </si>
  <si>
    <t>c_marker233 = new GMarker(new GLatLng("40.87597916416734", "-73.92365455627441"),baseIcon);</t>
  </si>
  <si>
    <t>c_marker233.tooltip = "&lt;div class=tooltip&gt;Henry Hudson @ South Bound&lt;/div&gt;";</t>
  </si>
  <si>
    <t>map.addOverlay(c_marker233);</t>
  </si>
  <si>
    <t>c_html233 = "Henry Hudson @ South Bound&lt;br /&gt;&lt;a href='#' onclick='javascript:open_window(308)'&gt;&lt;img src='http://' width='176' height='120'&gt;&lt;/a&gt;&lt;br&gt;&lt;!-- &lt;a href=\"#\" onclick=\"GEvent.trigger(c_marker233, 'click');\"&gt;&lt;b&gt;View&lt;/b&gt;&lt;/a&gt; --&gt;";</t>
  </si>
  <si>
    <t>GEvent.addListener(c_marker233, "mouseover", function() {</t>
  </si>
  <si>
    <t>//c_marker233.openInfoWindowHtml(c_html233);</t>
  </si>
  <si>
    <t>showTooltip(c_marker233);</t>
  </si>
  <si>
    <t>GEvent.addListener(c_marker233,"mouseout", function() {</t>
  </si>
  <si>
    <t>GEvent.addListener(c_marker233, "click", function() {</t>
  </si>
  <si>
    <t>open_window(308);</t>
  </si>
  <si>
    <t>//window.open("google_popup.php?cid=308","popup_camera","scrollbars=no,resizable=no,top=100,left=100,width=400,height=320");</t>
  </si>
  <si>
    <t>c_marker234 = new GMarker(new GLatLng("40.817641753250676", "-73.960862159729"),baseIcon2);</t>
  </si>
  <si>
    <t>c_marker234.tooltip = "&lt;div class=tooltip&gt;Henry Hudson Pkwy @ 125 St&lt;/div&gt;";</t>
  </si>
  <si>
    <t>map.addOverlay(c_marker234);</t>
  </si>
  <si>
    <t>c_html234 = "Henry Hudson Pkwy @ 125 St&lt;br /&gt;&lt;a href='#' onclick='javascript:open_window(279)'&gt;&lt;img src='img/inactive-camera.gif' width='176' height='120'&gt;&lt;/a&gt;&lt;br&gt;&lt;!-- &lt;a href=\"#\" onclick=\"GEvent.trigger(c_marker234, 'click');\"&gt;&lt;b&gt;View&lt;/b&gt;&lt;/a&gt; --&gt;";</t>
  </si>
  <si>
    <t>GEvent.addListener(c_marker234, "mouseover", function() {</t>
  </si>
  <si>
    <t>//c_marker234.openInfoWindowHtml(c_html234);</t>
  </si>
  <si>
    <t>showTooltip(c_marker234);</t>
  </si>
  <si>
    <t>GEvent.addListener(c_marker234,"mouseout", function() {</t>
  </si>
  <si>
    <t>GEvent.addListener(c_marker234, "click", function() {</t>
  </si>
  <si>
    <t>open_window(279);</t>
  </si>
  <si>
    <t>//window.open("google_popup.php?cid=279","popup_camera","scrollbars=no,resizable=no,top=100,left=100,width=400,height=320");</t>
  </si>
  <si>
    <t>c_marker235 = new GMarker(new GLatLng("40.88383147475169", "-73.91451358795166"),baseIcon2);</t>
  </si>
  <si>
    <t>c_marker235.tooltip = "&lt;div class=tooltip&gt;Henry Hudson Pkwy @ 232 St&lt;/div&gt;";</t>
  </si>
  <si>
    <t>map.addOverlay(c_marker235);</t>
  </si>
  <si>
    <t>c_html235 = "Henry Hudson Pkwy @ 232 St&lt;br /&gt;&lt;a href='#' onclick='javascript:open_window(278)'&gt;&lt;img src='img/inactive-camera.gif' width='176' height='120'&gt;&lt;/a&gt;&lt;br&gt;&lt;!-- &lt;a href=\"#\" onclick=\"GEvent.trigger(c_marker235, 'click');\"&gt;&lt;b&gt;View&lt;/b&gt;&lt;/a&gt; --&gt;";</t>
  </si>
  <si>
    <t>GEvent.addListener(c_marker235, "mouseover", function() {</t>
  </si>
  <si>
    <t>//c_marker235.openInfoWindowHtml(c_html235);</t>
  </si>
  <si>
    <t>showTooltip(c_marker235);</t>
  </si>
  <si>
    <t>GEvent.addListener(c_marker235,"mouseout", function() {</t>
  </si>
  <si>
    <t>GEvent.addListener(c_marker235, "click", function() {</t>
  </si>
  <si>
    <t>open_window(278);</t>
  </si>
  <si>
    <t>//window.open("google_popup.php?cid=278","popup_camera","scrollbars=no,resizable=no,top=100,left=100,width=400,height=320");</t>
  </si>
  <si>
    <t>c_marker236 = new GMarker(new GLatLng("40.795617968801466", "-73.97618293762207"),baseIcon);</t>
  </si>
  <si>
    <t>c_marker236.tooltip = "&lt;div class=tooltip&gt;Henry Hudson Pkwy @ 96 St&lt;/div&gt;";</t>
  </si>
  <si>
    <t>map.addOverlay(c_marker236);</t>
  </si>
  <si>
    <t>c_html236 = "Henry Hudson Pkwy @ 96 St&lt;br /&gt;&lt;a href='#' onclick='javascript:open_window(291)'&gt;&lt;img src='http://207.251.86.238/cctv188.jpg' width='176' height='120'&gt;&lt;/a&gt;&lt;br&gt;&lt;!-- &lt;a href=\"#\" onclick=\"GEvent.trigger(c_marker236, 'click');\"&gt;&lt;b&gt;View&lt;/b&gt;&lt;/a&gt; --&gt;";</t>
  </si>
  <si>
    <t>GEvent.addListener(c_marker236, "mouseover", function() {</t>
  </si>
  <si>
    <t>//c_marker236.openInfoWindowHtml(c_html236);</t>
  </si>
  <si>
    <t>showTooltip(c_marker236);</t>
  </si>
  <si>
    <t>GEvent.addListener(c_marker236,"mouseout", function() {</t>
  </si>
  <si>
    <t>GEvent.addListener(c_marker236, "click", function() {</t>
  </si>
  <si>
    <t>open_window(291);</t>
  </si>
  <si>
    <t>//window.open("google_popup.php?cid=291","popup_camera","scrollbars=no,resizable=no,top=100,left=100,width=400,height=320");</t>
  </si>
  <si>
    <t>c_marker237 = new GMarker(new GLatLng("40.736207", "-73.713777"),baseIcon);</t>
  </si>
  <si>
    <t>c_marker237.tooltip = "&lt;div class=tooltip&gt;Hillside Ave @ Little Neck Pkwy&lt;/div&gt;";</t>
  </si>
  <si>
    <t>map.addOverlay(c_marker237);</t>
  </si>
  <si>
    <t>c_html237 = "Hillside Ave @ Little Neck Pkwy&lt;br /&gt;&lt;a href='#' onclick='javascript:open_window(788)'&gt;&lt;img src='http://207.251.86.238/cctv695.jpg' width='176' height='120'&gt;&lt;/a&gt;&lt;br&gt;&lt;!-- &lt;a href=\"#\" onclick=\"GEvent.trigger(c_marker237, 'click');\"&gt;&lt;b&gt;View&lt;/b&gt;&lt;/a&gt; --&gt;";</t>
  </si>
  <si>
    <t>GEvent.addListener(c_marker237, "mouseover", function() {</t>
  </si>
  <si>
    <t>//c_marker237.openInfoWindowHtml(c_html237);</t>
  </si>
  <si>
    <t>showTooltip(c_marker237);</t>
  </si>
  <si>
    <t>GEvent.addListener(c_marker237,"mouseout", function() {</t>
  </si>
  <si>
    <t>GEvent.addListener(c_marker237, "click", function() {</t>
  </si>
  <si>
    <t>open_window(788);</t>
  </si>
  <si>
    <t>//window.open("google_popup.php?cid=788","popup_camera","scrollbars=no,resizable=no,top=100,left=100,width=400,height=320");</t>
  </si>
  <si>
    <t>c_marker238 = new GMarker(new GLatLng("40.725925", "-74.009506"),baseIcon);</t>
  </si>
  <si>
    <t>c_marker238.tooltip = "&lt;div class=tooltip&gt;Holland Tunnel&lt;/div&gt;";</t>
  </si>
  <si>
    <t>map.addOverlay(c_marker238);</t>
  </si>
  <si>
    <t>c_html238 = "Holland Tunnel&lt;br /&gt;&lt;a href='#' onclick='javascript:open_window(157)'&gt;&lt;img src='http://207.251.86.238/cctv92.jpg' width='176' height='120'&gt;&lt;/a&gt;&lt;br&gt;&lt;!-- &lt;a href=\"#\" onclick=\"GEvent.trigger(c_marker238, 'click');\"&gt;&lt;b&gt;View&lt;/b&gt;&lt;/a&gt; --&gt;";</t>
  </si>
  <si>
    <t>GEvent.addListener(c_marker238, "mouseover", function() {</t>
  </si>
  <si>
    <t>//c_marker238.openInfoWindowHtml(c_html238);</t>
  </si>
  <si>
    <t>showTooltip(c_marker238);</t>
  </si>
  <si>
    <t>GEvent.addListener(c_marker238,"mouseout", function() {</t>
  </si>
  <si>
    <t>GEvent.addListener(c_marker238, "click", function() {</t>
  </si>
  <si>
    <t>open_window(157);</t>
  </si>
  <si>
    <t>//window.open("google_popup.php?cid=157","popup_camera","scrollbars=no,resizable=no,top=100,left=100,width=400,height=320");</t>
  </si>
  <si>
    <t>c_marker239 = new GMarker(new GLatLng("40.724348", "-73.992623"),baseIcon);</t>
  </si>
  <si>
    <t>c_marker239.tooltip = "&lt;div class=tooltip&gt;Houston St @ Bowery St&lt;/div&gt;";</t>
  </si>
  <si>
    <t>map.addOverlay(c_marker239);</t>
  </si>
  <si>
    <t>c_html239 = "Houston St @ Bowery St&lt;br /&gt;&lt;a href='#' onclick='javascript:open_window(720)'&gt;&lt;img src='http://207.251.86.238/cctv669.jpg' width='176' height='120'&gt;&lt;/a&gt;&lt;br&gt;&lt;!-- &lt;a href=\"#\" onclick=\"GEvent.trigger(c_marker239, 'click');\"&gt;&lt;b&gt;View&lt;/b&gt;&lt;/a&gt; --&gt;";</t>
  </si>
  <si>
    <t>GEvent.addListener(c_marker239, "mouseover", function() {</t>
  </si>
  <si>
    <t>//c_marker239.openInfoWindowHtml(c_html239);</t>
  </si>
  <si>
    <t>showTooltip(c_marker239);</t>
  </si>
  <si>
    <t>GEvent.addListener(c_marker239,"mouseout", function() {</t>
  </si>
  <si>
    <t>GEvent.addListener(c_marker239, "click", function() {</t>
  </si>
  <si>
    <t>open_window(720);</t>
  </si>
  <si>
    <t>//window.open("google_popup.php?cid=720","popup_camera","scrollbars=no,resizable=no,top=100,left=100,width=400,height=320");</t>
  </si>
  <si>
    <t>c_marker240 = new GMarker(new GLatLng("40.725458", "-73.996756"),baseIcon);</t>
  </si>
  <si>
    <t>c_marker240.tooltip = "&lt;div class=tooltip&gt;Houston St @ Broadway&lt;/div&gt;";</t>
  </si>
  <si>
    <t>map.addOverlay(c_marker240);</t>
  </si>
  <si>
    <t>c_html240 = "Houston St @ Broadway&lt;br /&gt;&lt;a href='#' onclick='javascript:open_window(722)'&gt;&lt;img src='http://' width='176' height='120'&gt;&lt;/a&gt;&lt;br&gt;&lt;!-- &lt;a href=\"#\" onclick=\"GEvent.trigger(c_marker240, 'click');\"&gt;&lt;b&gt;View&lt;/b&gt;&lt;/a&gt; --&gt;";</t>
  </si>
  <si>
    <t>GEvent.addListener(c_marker240, "mouseover", function() {</t>
  </si>
  <si>
    <t>//c_marker240.openInfoWindowHtml(c_html240);</t>
  </si>
  <si>
    <t>showTooltip(c_marker240);</t>
  </si>
  <si>
    <t>GEvent.addListener(c_marker240,"mouseout", function() {</t>
  </si>
  <si>
    <t>GEvent.addListener(c_marker240, "click", function() {</t>
  </si>
  <si>
    <t>open_window(722);</t>
  </si>
  <si>
    <t>//window.open("google_popup.php?cid=722","popup_camera","scrollbars=no,resizable=no,top=100,left=100,width=400,height=320");</t>
  </si>
  <si>
    <t>c_marker241 = new GMarker(new GLatLng("40.724006", "-73.990992"),baseIcon);</t>
  </si>
  <si>
    <t>c_marker241.tooltip = "&lt;div class=tooltip&gt;Houston St @ Christies St&lt;/div&gt;";</t>
  </si>
  <si>
    <t>map.addOverlay(c_marker241);</t>
  </si>
  <si>
    <t>c_html241 = "Houston St @ Christies St&lt;br /&gt;&lt;a href='#' onclick='javascript:open_window(721)'&gt;&lt;img src='http://207.251.86.238/cctv670.jpg' width='176' height='120'&gt;&lt;/a&gt;&lt;br&gt;&lt;!-- &lt;a href=\"#\" onclick=\"GEvent.trigger(c_marker241, 'click');\"&gt;&lt;b&gt;View&lt;/b&gt;&lt;/a&gt; --&gt;";</t>
  </si>
  <si>
    <t>GEvent.addListener(c_marker241, "mouseover", function() {</t>
  </si>
  <si>
    <t>//c_marker241.openInfoWindowHtml(c_html241);</t>
  </si>
  <si>
    <t>showTooltip(c_marker241);</t>
  </si>
  <si>
    <t>GEvent.addListener(c_marker241,"mouseout", function() {</t>
  </si>
  <si>
    <t>GEvent.addListener(c_marker241, "click", function() {</t>
  </si>
  <si>
    <t>open_window(721);</t>
  </si>
  <si>
    <t>//window.open("google_popup.php?cid=721","popup_camera","scrollbars=no,resizable=no,top=100,left=100,width=400,height=320");</t>
  </si>
  <si>
    <t>c_marker242 = new GMarker(new GLatLng("40.725063", "-73.995413"),baseIcon);</t>
  </si>
  <si>
    <t>c_marker242.tooltip = "&lt;div class=tooltip&gt;Houston St @ Lafeyette St&lt;/div&gt;";</t>
  </si>
  <si>
    <t>map.addOverlay(c_marker242);</t>
  </si>
  <si>
    <t>c_html242 = "Houston St @ Lafeyette St&lt;br /&gt;&lt;a href='#' onclick='javascript:open_window(719)'&gt;&lt;img src='http://' width='176' height='120'&gt;&lt;/a&gt;&lt;br&gt;&lt;!-- &lt;a href=\"#\" onclick=\"GEvent.trigger(c_marker242, 'click');\"&gt;&lt;b&gt;View&lt;/b&gt;&lt;/a&gt; --&gt;";</t>
  </si>
  <si>
    <t>GEvent.addListener(c_marker242, "mouseover", function() {</t>
  </si>
  <si>
    <t>//c_marker242.openInfoWindowHtml(c_html242);</t>
  </si>
  <si>
    <t>showTooltip(c_marker242);</t>
  </si>
  <si>
    <t>GEvent.addListener(c_marker242,"mouseout", function() {</t>
  </si>
  <si>
    <t>GEvent.addListener(c_marker242, "click", function() {</t>
  </si>
  <si>
    <t>open_window(719);</t>
  </si>
  <si>
    <t>//window.open("google_popup.php?cid=719","popup_camera","scrollbars=no,resizable=no,top=100,left=100,width=400,height=320");</t>
  </si>
  <si>
    <t>c_marker243 = new GMarker(new GLatLng("40.840681", "-73.838395"),baseIcon2);</t>
  </si>
  <si>
    <t>c_marker243.tooltip = "&lt;div class=tooltip&gt;Hutchinson River Pkwy @ East Tremont&lt;/div&gt;";</t>
  </si>
  <si>
    <t>map.addOverlay(c_marker243);</t>
  </si>
  <si>
    <t>c_html243 = "Hutchinson River Pkwy @ East Tremont&lt;br /&gt;&lt;a href='#' onclick='javascript:open_window(201)'&gt;&lt;img src='img/inactive-camera.gif' width='176' height='120'&gt;&lt;/a&gt;&lt;br&gt;&lt;!-- &lt;a href=\"#\" onclick=\"GEvent.trigger(c_marker243, 'click');\"&gt;&lt;b&gt;View&lt;/b&gt;&lt;/a&gt; --&gt;";</t>
  </si>
  <si>
    <t>GEvent.addListener(c_marker243, "mouseover", function() {</t>
  </si>
  <si>
    <t>//c_marker243.openInfoWindowHtml(c_html243);</t>
  </si>
  <si>
    <t>showTooltip(c_marker243);</t>
  </si>
  <si>
    <t>GEvent.addListener(c_marker243,"mouseout", function() {</t>
  </si>
  <si>
    <t>GEvent.addListener(c_marker243, "click", function() {</t>
  </si>
  <si>
    <t>open_window(201);</t>
  </si>
  <si>
    <t>//window.open("google_popup.php?cid=201","popup_camera","scrollbars=no,resizable=no,top=100,left=100,width=400,height=320");</t>
  </si>
  <si>
    <t>c_marker244 = new GMarker(new GLatLng("40.814048", "-73.836467"),baseIcon2);</t>
  </si>
  <si>
    <t>c_marker244.tooltip = "&lt;div class=tooltip&gt;Hutchinson Rvr Pkwy @ Whitestone Br&lt;/div&gt;";</t>
  </si>
  <si>
    <t>map.addOverlay(c_marker244);</t>
  </si>
  <si>
    <t>c_html244 = "Hutchinson Rvr Pkwy @ Whitestone Br&lt;br /&gt;&lt;a href='#' onclick='javascript:open_window(193)'&gt;&lt;img src='img/inactive-camera.gif' width='176' height='120'&gt;&lt;/a&gt;&lt;br&gt;&lt;!-- &lt;a href=\"#\" onclick=\"GEvent.trigger(c_marker244, 'click');\"&gt;&lt;b&gt;View&lt;/b&gt;&lt;/a&gt; --&gt;";</t>
  </si>
  <si>
    <t>GEvent.addListener(c_marker244, "mouseover", function() {</t>
  </si>
  <si>
    <t>//c_marker244.openInfoWindowHtml(c_html244);</t>
  </si>
  <si>
    <t>showTooltip(c_marker244);</t>
  </si>
  <si>
    <t>GEvent.addListener(c_marker244,"mouseout", function() {</t>
  </si>
  <si>
    <t>GEvent.addListener(c_marker244, "click", function() {</t>
  </si>
  <si>
    <t>open_window(193);</t>
  </si>
  <si>
    <t>//window.open("google_popup.php?cid=193","popup_camera","scrollbars=no,resizable=no,top=100,left=100,width=400,height=320");</t>
  </si>
  <si>
    <t>c_marker245 = new GMarker(new GLatLng("40.570469", "-74.109749"),baseIcon);</t>
  </si>
  <si>
    <t>c_marker245.tooltip = "&lt;div class=tooltip&gt;Hylan Blvd @ New Dorp Lane&lt;/div&gt;";</t>
  </si>
  <si>
    <t>map.addOverlay(c_marker245);</t>
  </si>
  <si>
    <t>c_html245 = "Hylan Blvd @ New Dorp Lane&lt;br /&gt;&lt;a href='#' onclick='javascript:open_window(358)'&gt;&lt;img src='http://207.251.86.238/cctv247.jpg' width='176' height='120'&gt;&lt;/a&gt;&lt;br&gt;&lt;!-- &lt;a href=\"#\" onclick=\"GEvent.trigger(c_marker245, 'click');\"&gt;&lt;b&gt;View&lt;/b&gt;&lt;/a&gt; --&gt;";</t>
  </si>
  <si>
    <t>GEvent.addListener(c_marker245, "mouseover", function() {</t>
  </si>
  <si>
    <t>//c_marker245.openInfoWindowHtml(c_html245);</t>
  </si>
  <si>
    <t>showTooltip(c_marker245);</t>
  </si>
  <si>
    <t>GEvent.addListener(c_marker245,"mouseout", function() {</t>
  </si>
  <si>
    <t>GEvent.addListener(c_marker245, "click", function() {</t>
  </si>
  <si>
    <t>open_window(358);</t>
  </si>
  <si>
    <t>//window.open("google_popup.php?cid=358","popup_camera","scrollbars=no,resizable=no,top=100,left=100,width=400,height=320");</t>
  </si>
  <si>
    <t>c_marker246 = new GMarker(new GLatLng("40.585929", "-74.092579"),baseIcon);</t>
  </si>
  <si>
    <t>c_marker246.tooltip = "&lt;div class=tooltip&gt;Hylan Blvd @ Seaview Ave&lt;/div&gt;";</t>
  </si>
  <si>
    <t>map.addOverlay(c_marker246);</t>
  </si>
  <si>
    <t>c_html246 = "Hylan Blvd @ Seaview Ave&lt;br /&gt;&lt;a href='#' onclick='javascript:open_window(797)'&gt;&lt;img src='http://207.251.86.238/cctv704.jpg' width='176' height='120'&gt;&lt;/a&gt;&lt;br&gt;&lt;!-- &lt;a href=\"#\" onclick=\"GEvent.trigger(c_marker246, 'click');\"&gt;&lt;b&gt;View&lt;/b&gt;&lt;/a&gt; --&gt;";</t>
  </si>
  <si>
    <t>GEvent.addListener(c_marker246, "mouseover", function() {</t>
  </si>
  <si>
    <t>//c_marker246.openInfoWindowHtml(c_html246);</t>
  </si>
  <si>
    <t>showTooltip(c_marker246);</t>
  </si>
  <si>
    <t>GEvent.addListener(c_marker246,"mouseout", function() {</t>
  </si>
  <si>
    <t>GEvent.addListener(c_marker246, "click", function() {</t>
  </si>
  <si>
    <t>open_window(797);</t>
  </si>
  <si>
    <t>//window.open("google_popup.php?cid=797","popup_camera","scrollbars=no,resizable=no,top=100,left=100,width=400,height=320");</t>
  </si>
  <si>
    <t>c_marker247 = new GMarker(new GLatLng("40.525674", "-74.230371"),baseIcon);</t>
  </si>
  <si>
    <t>c_marker247.tooltip = "&lt;div class=tooltip&gt;Korean War Veterans Pkwy @ Tyrellan Ave&lt;/div&gt;";</t>
  </si>
  <si>
    <t>map.addOverlay(c_marker247);</t>
  </si>
  <si>
    <t>c_html247 = "Korean War Veterans Pkwy @ Tyrellan Ave&lt;br /&gt;&lt;a href='#' onclick='javascript:open_window(623)'&gt;&lt;img src='http://207.251.86.238/cctv615.jpg' width='176' height='120'&gt;&lt;/a&gt;&lt;br&gt;&lt;!-- &lt;a href=\"#\" onclick=\"GEvent.trigger(c_marker247, 'click');\"&gt;&lt;b&gt;View&lt;/b&gt;&lt;/a&gt; --&gt;";</t>
  </si>
  <si>
    <t>GEvent.addListener(c_marker247, "mouseover", function() {</t>
  </si>
  <si>
    <t>//c_marker247.openInfoWindowHtml(c_html247);</t>
  </si>
  <si>
    <t>showTooltip(c_marker247);</t>
  </si>
  <si>
    <t>GEvent.addListener(c_marker247,"mouseout", function() {</t>
  </si>
  <si>
    <t>GEvent.addListener(c_marker247, "click", function() {</t>
  </si>
  <si>
    <t>open_window(623);</t>
  </si>
  <si>
    <t>//window.open("google_popup.php?cid=623","popup_camera","scrollbars=no,resizable=no,top=100,left=100,width=400,height=320");</t>
  </si>
  <si>
    <t>c_marker248 = new GMarker(new GLatLng("40.528267", "-74.216659"),baseIcon);</t>
  </si>
  <si>
    <t>c_marker248.tooltip = "&lt;div class=tooltip&gt;Korean War Vetrans Pkwy @ Bloomingdale Rd&lt;/div&gt;";</t>
  </si>
  <si>
    <t>map.addOverlay(c_marker248);</t>
  </si>
  <si>
    <t>c_html248 = "Korean War Vetrans Pkwy @ Bloomingdale Rd&lt;br /&gt;&lt;a href='#' onclick='javascript:open_window(625)'&gt;&lt;img src='http://207.251.86.238/cctv616.jpg' width='176' height='120'&gt;&lt;/a&gt;&lt;br&gt;&lt;!-- &lt;a href=\"#\" onclick=\"GEvent.trigger(c_marker248, 'click');\"&gt;&lt;b&gt;View&lt;/b&gt;&lt;/a&gt; --&gt;";</t>
  </si>
  <si>
    <t>GEvent.addListener(c_marker248, "mouseover", function() {</t>
  </si>
  <si>
    <t>//c_marker248.openInfoWindowHtml(c_html248);</t>
  </si>
  <si>
    <t>showTooltip(c_marker248);</t>
  </si>
  <si>
    <t>GEvent.addListener(c_marker248,"mouseout", function() {</t>
  </si>
  <si>
    <t>GEvent.addListener(c_marker248, "click", function() {</t>
  </si>
  <si>
    <t>open_window(625);</t>
  </si>
  <si>
    <t>//window.open("google_popup.php?cid=625","popup_camera","scrollbars=no,resizable=no,top=100,left=100,width=400,height=320");</t>
  </si>
  <si>
    <t>c_marker249 = new GMarker(new GLatLng("40.807980", "-73.945472"),baseIcon2);</t>
  </si>
  <si>
    <t>c_marker249.tooltip = "&lt;div class=tooltip&gt;Lenox Ave @ 125 St&lt;/div&gt;";</t>
  </si>
  <si>
    <t>map.addOverlay(c_marker249);</t>
  </si>
  <si>
    <t>c_html249 = "Lenox Ave @ 125 St&lt;br /&gt;&lt;a href='#' onclick='javascript:open_window(530)'&gt;&lt;img src='img/inactive-camera.gif' width='176' height='120'&gt;&lt;/a&gt;&lt;br&gt;&lt;!-- &lt;a href=\"#\" onclick=\"GEvent.trigger(c_marker249, 'click');\"&gt;&lt;b&gt;View&lt;/b&gt;&lt;/a&gt; --&gt;";</t>
  </si>
  <si>
    <t>GEvent.addListener(c_marker249, "mouseover", function() {</t>
  </si>
  <si>
    <t>//c_marker249.openInfoWindowHtml(c_html249);</t>
  </si>
  <si>
    <t>showTooltip(c_marker249);</t>
  </si>
  <si>
    <t>GEvent.addListener(c_marker249,"mouseout", function() {</t>
  </si>
  <si>
    <t>GEvent.addListener(c_marker249, "click", function() {</t>
  </si>
  <si>
    <t>open_window(530);</t>
  </si>
  <si>
    <t>//window.open("google_popup.php?cid=530","popup_camera","scrollbars=no,resizable=no,top=100,left=100,width=400,height=320");</t>
  </si>
  <si>
    <t>c_marker250 = new GMarker(new GLatLng("40.813322029621865", "-73.94060611724854"),baseIcon);</t>
  </si>
  <si>
    <t>c_marker250.tooltip = "&lt;div class=tooltip&gt;Lenox Ave @ 135 St&lt;/div&gt;";</t>
  </si>
  <si>
    <t>map.addOverlay(c_marker250);</t>
  </si>
  <si>
    <t>c_html250 = "Lenox Ave @ 135 St&lt;br /&gt;&lt;a href='#' onclick='javascript:open_window(521)'&gt;&lt;img src='http://' width='176' height='120'&gt;&lt;/a&gt;&lt;br&gt;&lt;!-- &lt;a href=\"#\" onclick=\"GEvent.trigger(c_marker250, 'click');\"&gt;&lt;b&gt;View&lt;/b&gt;&lt;/a&gt; --&gt;";</t>
  </si>
  <si>
    <t>GEvent.addListener(c_marker250, "mouseover", function() {</t>
  </si>
  <si>
    <t>//c_marker250.openInfoWindowHtml(c_html250);</t>
  </si>
  <si>
    <t>showTooltip(c_marker250);</t>
  </si>
  <si>
    <t>GEvent.addListener(c_marker250,"mouseout", function() {</t>
  </si>
  <si>
    <t>GEvent.addListener(c_marker250, "click", function() {</t>
  </si>
  <si>
    <t>open_window(521);</t>
  </si>
  <si>
    <t>//window.open("google_popup.php?cid=521","popup_camera","scrollbars=no,resizable=no,top=100,left=100,width=400,height=320");</t>
  </si>
  <si>
    <t>c_marker251 = new GMarker(new GLatLng("40.73883569134756", "-73.98459434509277"),baseIcon);</t>
  </si>
  <si>
    <t>c_marker251.tooltip = "&lt;div class=tooltip&gt;Lexington Ave @ 23 St&lt;/div&gt;";</t>
  </si>
  <si>
    <t>map.addOverlay(c_marker251);</t>
  </si>
  <si>
    <t>c_html251 = "Lexington Ave @ 23 St&lt;br /&gt;&lt;a href='#' onclick='javascript:open_window(541)'&gt;&lt;img src='http://' width='176' height='120'&gt;&lt;/a&gt;&lt;br&gt;&lt;!-- &lt;a href=\"#\" onclick=\"GEvent.trigger(c_marker251, 'click');\"&gt;&lt;b&gt;View&lt;/b&gt;&lt;/a&gt; --&gt;";</t>
  </si>
  <si>
    <t>GEvent.addListener(c_marker251, "mouseover", function() {</t>
  </si>
  <si>
    <t>//c_marker251.openInfoWindowHtml(c_html251);</t>
  </si>
  <si>
    <t>showTooltip(c_marker251);</t>
  </si>
  <si>
    <t>GEvent.addListener(c_marker251,"mouseout", function() {</t>
  </si>
  <si>
    <t>GEvent.addListener(c_marker251, "click", function() {</t>
  </si>
  <si>
    <t>open_window(541);</t>
  </si>
  <si>
    <t>//window.open("google_popup.php?cid=541","popup_camera","scrollbars=no,resizable=no,top=100,left=100,width=400,height=320");</t>
  </si>
  <si>
    <t>c_marker252 = new GMarker(new GLatLng("40.74569634433956", "-73.97961616516113"),baseIcon);</t>
  </si>
  <si>
    <t>c_marker252.tooltip = "&lt;div class=tooltip&gt;Lexington Ave @ 34 St&lt;/div&gt;";</t>
  </si>
  <si>
    <t>map.addOverlay(c_marker252);</t>
  </si>
  <si>
    <t>c_html252 = "Lexington Ave @ 34 St&lt;br /&gt;&lt;a href='#' onclick='javascript:open_window(542)'&gt;&lt;img src='http://' width='176' height='120'&gt;&lt;/a&gt;&lt;br&gt;&lt;!-- &lt;a href=\"#\" onclick=\"GEvent.trigger(c_marker252, 'click');\"&gt;&lt;b&gt;View&lt;/b&gt;&lt;/a&gt; --&gt;";</t>
  </si>
  <si>
    <t>GEvent.addListener(c_marker252, "mouseover", function() {</t>
  </si>
  <si>
    <t>//c_marker252.openInfoWindowHtml(c_html252);</t>
  </si>
  <si>
    <t>showTooltip(c_marker252);</t>
  </si>
  <si>
    <t>GEvent.addListener(c_marker252,"mouseout", function() {</t>
  </si>
  <si>
    <t>GEvent.addListener(c_marker252, "click", function() {</t>
  </si>
  <si>
    <t>open_window(542);</t>
  </si>
  <si>
    <t>//window.open("google_popup.php?cid=542","popup_camera","scrollbars=no,resizable=no,top=100,left=100,width=400,height=320");</t>
  </si>
  <si>
    <t>c_marker253 = new GMarker(new GLatLng("40.750638177173855", "-73.97592544555664"),baseIcon);</t>
  </si>
  <si>
    <t>c_marker253.tooltip = "&lt;div class=tooltip&gt;Lexington Ave @ 42 St&lt;/div&gt;";</t>
  </si>
  <si>
    <t>map.addOverlay(c_marker253);</t>
  </si>
  <si>
    <t>c_html253 = "Lexington Ave @ 42 St&lt;br /&gt;&lt;a href='#' onclick='javascript:open_window(413)'&gt;&lt;img src='http://' width='176' height='120'&gt;&lt;/a&gt;&lt;br&gt;&lt;!-- &lt;a href=\"#\" onclick=\"GEvent.trigger(c_marker253, 'click');\"&gt;&lt;b&gt;View&lt;/b&gt;&lt;/a&gt; --&gt;";</t>
  </si>
  <si>
    <t>GEvent.addListener(c_marker253, "mouseover", function() {</t>
  </si>
  <si>
    <t>//c_marker253.openInfoWindowHtml(c_html253);</t>
  </si>
  <si>
    <t>showTooltip(c_marker253);</t>
  </si>
  <si>
    <t>GEvent.addListener(c_marker253,"mouseout", function() {</t>
  </si>
  <si>
    <t>GEvent.addListener(c_marker253, "click", function() {</t>
  </si>
  <si>
    <t>open_window(413);</t>
  </si>
  <si>
    <t>//window.open("google_popup.php?cid=413","popup_camera","scrollbars=no,resizable=no,top=100,left=100,width=400,height=320");</t>
  </si>
  <si>
    <t>c_marker254 = new GMarker(new GLatLng("40.75505950577882", "-73.97274971008301"),baseIcon);</t>
  </si>
  <si>
    <t>c_marker254.tooltip = "&lt;div class=tooltip&gt;Lexington Ave @ 49 St&lt;/div&gt;";</t>
  </si>
  <si>
    <t>map.addOverlay(c_marker254);</t>
  </si>
  <si>
    <t>c_html254 = "Lexington Ave @ 49 St&lt;br /&gt;&lt;a href='#' onclick='javascript:open_window(412)'&gt;&lt;img src='http://' width='176' height='120'&gt;&lt;/a&gt;&lt;br&gt;&lt;!-- &lt;a href=\"#\" onclick=\"GEvent.trigger(c_marker254, 'click');\"&gt;&lt;b&gt;View&lt;/b&gt;&lt;/a&gt; --&gt;";</t>
  </si>
  <si>
    <t>GEvent.addListener(c_marker254, "mouseover", function() {</t>
  </si>
  <si>
    <t>//c_marker254.openInfoWindowHtml(c_html254);</t>
  </si>
  <si>
    <t>showTooltip(c_marker254);</t>
  </si>
  <si>
    <t>GEvent.addListener(c_marker254,"mouseout", function() {</t>
  </si>
  <si>
    <t>GEvent.addListener(c_marker254, "click", function() {</t>
  </si>
  <si>
    <t>open_window(412);</t>
  </si>
  <si>
    <t>//window.open("google_popup.php?cid=412","popup_camera","scrollbars=no,resizable=no,top=100,left=100,width=400,height=320");</t>
  </si>
  <si>
    <t>c_marker255 = new GMarker(new GLatLng("40.760065655270964", "-73.96875858306885"),baseIcon);</t>
  </si>
  <si>
    <t>c_marker255.tooltip = "&lt;div class=tooltip&gt;Lexington Ave @ 57 ST&lt;/div&gt;";</t>
  </si>
  <si>
    <t>map.addOverlay(c_marker255);</t>
  </si>
  <si>
    <t>c_html255 = "Lexington Ave @ 57 ST&lt;br /&gt;&lt;a href='#' onclick='javascript:open_window(404)'&gt;&lt;img src='http://' width='176' height='120'&gt;&lt;/a&gt;&lt;br&gt;&lt;!-- &lt;a href=\"#\" onclick=\"GEvent.trigger(c_marker255, 'click');\"&gt;&lt;b&gt;View&lt;/b&gt;&lt;/a&gt; --&gt;";</t>
  </si>
  <si>
    <t>GEvent.addListener(c_marker255, "mouseover", function() {</t>
  </si>
  <si>
    <t>//c_marker255.openInfoWindowHtml(c_html255);</t>
  </si>
  <si>
    <t>showTooltip(c_marker255);</t>
  </si>
  <si>
    <t>GEvent.addListener(c_marker255,"mouseout", function() {</t>
  </si>
  <si>
    <t>GEvent.addListener(c_marker255, "click", function() {</t>
  </si>
  <si>
    <t>open_window(404);</t>
  </si>
  <si>
    <t>//window.open("google_popup.php?cid=404","popup_camera","scrollbars=no,resizable=no,top=100,left=100,width=400,height=320");</t>
  </si>
  <si>
    <t>c_marker256 = new GMarker(new GLatLng("40.76971930750302", "-73.96202087402344"),baseIcon2);</t>
  </si>
  <si>
    <t>c_marker256.tooltip = "&lt;div class=tooltip&gt;Lexington Ave @ 72 St&lt;/div&gt;";</t>
  </si>
  <si>
    <t>map.addOverlay(c_marker256);</t>
  </si>
  <si>
    <t>c_html256 = "Lexington Ave @ 72 St&lt;br /&gt;&lt;a href='#' onclick='javascript:open_window(540)'&gt;&lt;img src='img/inactive-camera.gif' width='176' height='120'&gt;&lt;/a&gt;&lt;br&gt;&lt;!-- &lt;a href=\"#\" onclick=\"GEvent.trigger(c_marker256, 'click');\"&gt;&lt;b&gt;View&lt;/b&gt;&lt;/a&gt; --&gt;";</t>
  </si>
  <si>
    <t>GEvent.addListener(c_marker256, "mouseover", function() {</t>
  </si>
  <si>
    <t>//c_marker256.openInfoWindowHtml(c_html256);</t>
  </si>
  <si>
    <t>showTooltip(c_marker256);</t>
  </si>
  <si>
    <t>GEvent.addListener(c_marker256,"mouseout", function() {</t>
  </si>
  <si>
    <t>GEvent.addListener(c_marker256, "click", function() {</t>
  </si>
  <si>
    <t>open_window(540);</t>
  </si>
  <si>
    <t>//window.open("google_popup.php?cid=540","popup_camera","scrollbars=no,resizable=no,top=100,left=100,width=400,height=320");</t>
  </si>
  <si>
    <t>c_marker257 = new GMarker(new GLatLng("40.738943", "-73.815047"),baseIcon);</t>
  </si>
  <si>
    <t>c_marker257.tooltip = "&lt;div class=tooltip&gt;LIE @ Kissena Blvd&lt;/div&gt;";</t>
  </si>
  <si>
    <t>map.addOverlay(c_marker257);</t>
  </si>
  <si>
    <t>c_html257 = "LIE @ Kissena Blvd&lt;br /&gt;&lt;a href='#' onclick='javascript:open_window(121)'&gt;&lt;img src='http://207.251.86.238/cctv129.jpg' width='176' height='120'&gt;&lt;/a&gt;&lt;br&gt;&lt;!-- &lt;a href=\"#\" onclick=\"GEvent.trigger(c_marker257, 'click');\"&gt;&lt;b&gt;View&lt;/b&gt;&lt;/a&gt; --&gt;";</t>
  </si>
  <si>
    <t>GEvent.addListener(c_marker257, "mouseover", function() {</t>
  </si>
  <si>
    <t>//c_marker257.openInfoWindowHtml(c_html257);</t>
  </si>
  <si>
    <t>showTooltip(c_marker257);</t>
  </si>
  <si>
    <t>GEvent.addListener(c_marker257,"mouseout", function() {</t>
  </si>
  <si>
    <t>GEvent.addListener(c_marker257, "click", function() {</t>
  </si>
  <si>
    <t>open_window(121);</t>
  </si>
  <si>
    <t>//window.open("google_popup.php?cid=121","popup_camera","scrollbars=no,resizable=no,top=100,left=100,width=400,height=320");</t>
  </si>
  <si>
    <t>c_marker258 = new GMarker(new GLatLng("40.760716", "-73.73183"),baseIcon);</t>
  </si>
  <si>
    <t>c_marker258.tooltip = "&lt;div class=tooltip&gt;LIE @ Marathon Pkwy&lt;/div&gt;";</t>
  </si>
  <si>
    <t>map.addOverlay(c_marker258);</t>
  </si>
  <si>
    <t>c_html258 = "LIE @ Marathon Pkwy&lt;br /&gt;&lt;a href='#' onclick='javascript:open_window(712)'&gt;&lt;img src='http://207.251.86.238/cctv130.jpg' width='176' height='120'&gt;&lt;/a&gt;&lt;br&gt;&lt;!-- &lt;a href=\"#\" onclick=\"GEvent.trigger(c_marker258, 'click');\"&gt;&lt;b&gt;View&lt;/b&gt;&lt;/a&gt; --&gt;";</t>
  </si>
  <si>
    <t>GEvent.addListener(c_marker258, "mouseover", function() {</t>
  </si>
  <si>
    <t>//c_marker258.openInfoWindowHtml(c_html258);</t>
  </si>
  <si>
    <t>showTooltip(c_marker258);</t>
  </si>
  <si>
    <t>GEvent.addListener(c_marker258,"mouseout", function() {</t>
  </si>
  <si>
    <t>GEvent.addListener(c_marker258, "click", function() {</t>
  </si>
  <si>
    <t>open_window(712);</t>
  </si>
  <si>
    <t>//window.open("google_popup.php?cid=712","popup_camera","scrollbars=no,resizable=no,top=100,left=100,width=400,height=320");</t>
  </si>
  <si>
    <t>c_marker259 = new GMarker(new GLatLng("40.74091672247484", "-73.95339488983154"),baseIcon2);</t>
  </si>
  <si>
    <t>c_marker259.tooltip = "&lt;div class=tooltip&gt;LIE @ QMT- Pulaski Br&lt;/div&gt;";</t>
  </si>
  <si>
    <t>map.addOverlay(c_marker259);</t>
  </si>
  <si>
    <t>c_html259 = "LIE @ QMT- Pulaski Br&lt;br /&gt;&lt;a href='#' onclick='javascript:open_window(216)'&gt;&lt;img src='img/inactive-camera.gif' width='176' height='120'&gt;&lt;/a&gt;&lt;br&gt;&lt;!-- &lt;a href=\"#\" onclick=\"GEvent.trigger(c_marker259, 'click');\"&gt;&lt;b&gt;View&lt;/b&gt;&lt;/a&gt; --&gt;";</t>
  </si>
  <si>
    <t>GEvent.addListener(c_marker259, "mouseover", function() {</t>
  </si>
  <si>
    <t>//c_marker259.openInfoWindowHtml(c_html259);</t>
  </si>
  <si>
    <t>showTooltip(c_marker259);</t>
  </si>
  <si>
    <t>GEvent.addListener(c_marker259,"mouseout", function() {</t>
  </si>
  <si>
    <t>GEvent.addListener(c_marker259, "click", function() {</t>
  </si>
  <si>
    <t>open_window(216);</t>
  </si>
  <si>
    <t>//window.open("google_popup.php?cid=216","popup_camera","scrollbars=no,resizable=no,top=100,left=100,width=400,height=320");</t>
  </si>
  <si>
    <t>c_marker260 = new GMarker(new GLatLng("40.73926", "-73.952459"),baseIcon2);</t>
  </si>
  <si>
    <t>c_marker260.tooltip = "&lt;div class=tooltip&gt;LIE EB @ Pulaski Bridge&lt;/div&gt;";</t>
  </si>
  <si>
    <t>map.addOverlay(c_marker260);</t>
  </si>
  <si>
    <t>c_html260 = "LIE EB @ Pulaski Bridge&lt;br /&gt;&lt;a href='#' onclick='javascript:open_window(373)'&gt;&lt;img src='img/inactive-camera.gif' width='176' height='120'&gt;&lt;/a&gt;&lt;br&gt;&lt;!-- &lt;a href=\"#\" onclick=\"GEvent.trigger(c_marker260, 'click');\"&gt;&lt;b&gt;View&lt;/b&gt;&lt;/a&gt; --&gt;";</t>
  </si>
  <si>
    <t>GEvent.addListener(c_marker260, "mouseover", function() {</t>
  </si>
  <si>
    <t>//c_marker260.openInfoWindowHtml(c_html260);</t>
  </si>
  <si>
    <t>showTooltip(c_marker260);</t>
  </si>
  <si>
    <t>GEvent.addListener(c_marker260,"mouseout", function() {</t>
  </si>
  <si>
    <t>GEvent.addListener(c_marker260, "click", function() {</t>
  </si>
  <si>
    <t>open_window(373);</t>
  </si>
  <si>
    <t>//window.open("google_popup.php?cid=373","popup_camera","scrollbars=no,resizable=no,top=100,left=100,width=400,height=320");</t>
  </si>
  <si>
    <t>c_marker261 = new GMarker(new GLatLng("40.738661", "-73.805945"),baseIcon2);</t>
  </si>
  <si>
    <t>c_marker261.tooltip = "&lt;div class=tooltip&gt;Long Island Expy @ 163rd St&lt;/div&gt;";</t>
  </si>
  <si>
    <t>map.addOverlay(c_marker261);</t>
  </si>
  <si>
    <t>c_html261 = "Long Island Expy @ 163rd St&lt;br /&gt;&lt;a href='#' onclick='javascript:open_window(660)'&gt;&lt;img src='img/inactive-camera.gif' width='176' height='120'&gt;&lt;/a&gt;&lt;br&gt;&lt;!-- &lt;a href=\"#\" onclick=\"GEvent.trigger(c_marker261, 'click');\"&gt;&lt;b&gt;View&lt;/b&gt;&lt;/a&gt; --&gt;";</t>
  </si>
  <si>
    <t>GEvent.addListener(c_marker261, "mouseover", function() {</t>
  </si>
  <si>
    <t>//c_marker261.openInfoWindowHtml(c_html261);</t>
  </si>
  <si>
    <t>showTooltip(c_marker261);</t>
  </si>
  <si>
    <t>GEvent.addListener(c_marker261,"mouseout", function() {</t>
  </si>
  <si>
    <t>GEvent.addListener(c_marker261, "click", function() {</t>
  </si>
  <si>
    <t>open_window(660);</t>
  </si>
  <si>
    <t>//window.open("google_popup.php?cid=660","popup_camera","scrollbars=no,resizable=no,top=100,left=100,width=400,height=320");</t>
  </si>
  <si>
    <t>c_marker262 = new GMarker(new GLatLng("40.738072", "-73.797433"),baseIcon);</t>
  </si>
  <si>
    <t>c_marker262.tooltip = "&lt;div class=tooltip&gt;Long Island Expy @ 172nd St&lt;/div&gt;";</t>
  </si>
  <si>
    <t>map.addOverlay(c_marker262);</t>
  </si>
  <si>
    <t>c_html262 = "Long Island Expy @ 172nd St&lt;br /&gt;&lt;a href='#' onclick='javascript:open_window(661)'&gt;&lt;img src='http://207.251.86.238/cctv571.jpg' width='176' height='120'&gt;&lt;/a&gt;&lt;br&gt;&lt;!-- &lt;a href=\"#\" onclick=\"GEvent.trigger(c_marker262, 'click');\"&gt;&lt;b&gt;View&lt;/b&gt;&lt;/a&gt; --&gt;";</t>
  </si>
  <si>
    <t>GEvent.addListener(c_marker262, "mouseover", function() {</t>
  </si>
  <si>
    <t>//c_marker262.openInfoWindowHtml(c_html262);</t>
  </si>
  <si>
    <t>showTooltip(c_marker262);</t>
  </si>
  <si>
    <t>GEvent.addListener(c_marker262,"mouseout", function() {</t>
  </si>
  <si>
    <t>GEvent.addListener(c_marker262, "click", function() {</t>
  </si>
  <si>
    <t>open_window(661);</t>
  </si>
  <si>
    <t>//window.open("google_popup.php?cid=661","popup_camera","scrollbars=no,resizable=no,top=100,left=100,width=400,height=320");</t>
  </si>
  <si>
    <t>c_marker263 = new GMarker(new GLatLng("40.739972", "-73.790251"),baseIcon);</t>
  </si>
  <si>
    <t>c_marker263.tooltip = "&lt;div class=tooltip&gt;Long Island Expy @ 185th St&lt;/div&gt;";</t>
  </si>
  <si>
    <t>map.addOverlay(c_marker263);</t>
  </si>
  <si>
    <t>c_html263 = "Long Island Expy @ 185th St&lt;br /&gt;&lt;a href='#' onclick='javascript:open_window(662)'&gt;&lt;img src='http://207.251.86.238/cctv572.jpg' width='176' height='120'&gt;&lt;/a&gt;&lt;br&gt;&lt;!-- &lt;a href=\"#\" onclick=\"GEvent.trigger(c_marker263, 'click');\"&gt;&lt;b&gt;View&lt;/b&gt;&lt;/a&gt; --&gt;";</t>
  </si>
  <si>
    <t>GEvent.addListener(c_marker263, "mouseover", function() {</t>
  </si>
  <si>
    <t>//c_marker263.openInfoWindowHtml(c_html263);</t>
  </si>
  <si>
    <t>showTooltip(c_marker263);</t>
  </si>
  <si>
    <t>GEvent.addListener(c_marker263,"mouseout", function() {</t>
  </si>
  <si>
    <t>GEvent.addListener(c_marker263, "click", function() {</t>
  </si>
  <si>
    <t>open_window(662);</t>
  </si>
  <si>
    <t>//window.open("google_popup.php?cid=662","popup_camera","scrollbars=no,resizable=no,top=100,left=100,width=400,height=320");</t>
  </si>
  <si>
    <t>c_marker264 = new GMarker(new GLatLng("40.739737", "-73.941864"),baseIcon);</t>
  </si>
  <si>
    <t>c_marker264.tooltip = "&lt;div class=tooltip&gt;Long Island Expy @ 27th St&lt;/div&gt;";</t>
  </si>
  <si>
    <t>map.addOverlay(c_marker264);</t>
  </si>
  <si>
    <t>c_html264 = "Long Island Expy @ 27th St&lt;br /&gt;&lt;a href='#' onclick='javascript:open_window(643)'&gt;&lt;img src='http://207.251.86.238/cctv555.jpg' width='176' height='120'&gt;&lt;/a&gt;&lt;br&gt;&lt;!-- &lt;a href=\"#\" onclick=\"GEvent.trigger(c_marker264, 'click');\"&gt;&lt;b&gt;View&lt;/b&gt;&lt;/a&gt; --&gt;";</t>
  </si>
  <si>
    <t>GEvent.addListener(c_marker264, "mouseover", function() {</t>
  </si>
  <si>
    <t>//c_marker264.openInfoWindowHtml(c_html264);</t>
  </si>
  <si>
    <t>showTooltip(c_marker264);</t>
  </si>
  <si>
    <t>GEvent.addListener(c_marker264,"mouseout", function() {</t>
  </si>
  <si>
    <t>GEvent.addListener(c_marker264, "click", function() {</t>
  </si>
  <si>
    <t>open_window(643);</t>
  </si>
  <si>
    <t>//window.open("google_popup.php?cid=643","popup_camera","scrollbars=no,resizable=no,top=100,left=100,width=400,height=320");</t>
  </si>
  <si>
    <t>c_marker265 = new GMarker(new GLatLng("40.732226", "-73.919593"),baseIcon2);</t>
  </si>
  <si>
    <t>c_marker265.tooltip = "&lt;div class=tooltip&gt;Long Island Expy @ 48 St UL&lt;/div&gt;";</t>
  </si>
  <si>
    <t>map.addOverlay(c_marker265);</t>
  </si>
  <si>
    <t>c_html265 = "Long Island Expy @ 48 St UL&lt;br /&gt;&lt;a href='#' onclick='javascript:open_window(650)'&gt;&lt;img src='img/inactive-camera.gif' width='176' height='120'&gt;&lt;/a&gt;&lt;br&gt;&lt;!-- &lt;a href=\"#\" onclick=\"GEvent.trigger(c_marker265, 'click');\"&gt;&lt;b&gt;View&lt;/b&gt;&lt;/a&gt; --&gt;";</t>
  </si>
  <si>
    <t>GEvent.addListener(c_marker265, "mouseover", function() {</t>
  </si>
  <si>
    <t>//c_marker265.openInfoWindowHtml(c_html265);</t>
  </si>
  <si>
    <t>showTooltip(c_marker265);</t>
  </si>
  <si>
    <t>GEvent.addListener(c_marker265,"mouseout", function() {</t>
  </si>
  <si>
    <t>GEvent.addListener(c_marker265, "click", function() {</t>
  </si>
  <si>
    <t>open_window(650);</t>
  </si>
  <si>
    <t>//window.open("google_popup.php?cid=650","popup_camera","scrollbars=no,resizable=no,top=100,left=100,width=400,height=320");</t>
  </si>
  <si>
    <t>c_marker266 = new GMarker(new GLatLng("40.732396", "-73.919523"),baseIcon);</t>
  </si>
  <si>
    <t>c_marker266.tooltip = "&lt;div class=tooltip&gt;Long Island Expy @ 48th St LL&lt;/div&gt;";</t>
  </si>
  <si>
    <t>map.addOverlay(c_marker266);</t>
  </si>
  <si>
    <t>c_html266 = "Long Island Expy @ 48th St LL&lt;br /&gt;&lt;a href='#' onclick='javascript:open_window(651)'&gt;&lt;img src='http://207.251.86.238/cctv560.jpg' width='176' height='120'&gt;&lt;/a&gt;&lt;br&gt;&lt;!-- &lt;a href=\"#\" onclick=\"GEvent.trigger(c_marker266, 'click');\"&gt;&lt;b&gt;View&lt;/b&gt;&lt;/a&gt; --&gt;";</t>
  </si>
  <si>
    <t>GEvent.addListener(c_marker266, "mouseover", function() {</t>
  </si>
  <si>
    <t>//c_marker266.openInfoWindowHtml(c_html266);</t>
  </si>
  <si>
    <t>showTooltip(c_marker266);</t>
  </si>
  <si>
    <t>GEvent.addListener(c_marker266,"mouseout", function() {</t>
  </si>
  <si>
    <t>GEvent.addListener(c_marker266, "click", function() {</t>
  </si>
  <si>
    <t>open_window(651);</t>
  </si>
  <si>
    <t>//window.open("google_popup.php?cid=651","popup_camera","scrollbars=no,resizable=no,top=100,left=100,width=400,height=320");</t>
  </si>
  <si>
    <t>c_marker267 = new GMarker(new GLatLng("40.729904", "-73.911293"),baseIcon);</t>
  </si>
  <si>
    <t>c_marker267.tooltip = "&lt;div class=tooltip&gt;Long Island Expy @ 58th St LL&lt;/div&gt;";</t>
  </si>
  <si>
    <t>map.addOverlay(c_marker267);</t>
  </si>
  <si>
    <t>c_html267 = "Long Island Expy @ 58th St LL&lt;br /&gt;&lt;a href='#' onclick='javascript:open_window(666)'&gt;&lt;img src='http://207.251.86.238/cctv562.jpg' width='176' height='120'&gt;&lt;/a&gt;&lt;br&gt;&lt;!-- &lt;a href=\"#\" onclick=\"GEvent.trigger(c_marker267, 'click');\"&gt;&lt;b&gt;View&lt;/b&gt;&lt;/a&gt; --&gt;";</t>
  </si>
  <si>
    <t>GEvent.addListener(c_marker267, "mouseover", function() {</t>
  </si>
  <si>
    <t>//c_marker267.openInfoWindowHtml(c_html267);</t>
  </si>
  <si>
    <t>showTooltip(c_marker267);</t>
  </si>
  <si>
    <t>GEvent.addListener(c_marker267,"mouseout", function() {</t>
  </si>
  <si>
    <t>GEvent.addListener(c_marker267, "click", function() {</t>
  </si>
  <si>
    <t>open_window(666);</t>
  </si>
  <si>
    <t>//window.open("google_popup.php?cid=666","popup_camera","scrollbars=no,resizable=no,top=100,left=100,width=400,height=320");</t>
  </si>
  <si>
    <t>c_marker268 = new GMarker(new GLatLng("40.728409", "-73.886147"),baseIcon);</t>
  </si>
  <si>
    <t>c_marker268.tooltip = "&lt;div class=tooltip&gt;Long Island Expy @ 75 St&lt;/div&gt;";</t>
  </si>
  <si>
    <t>map.addOverlay(c_marker268);</t>
  </si>
  <si>
    <t>c_html268 = "Long Island Expy @ 75 St&lt;br /&gt;&lt;a href='#' onclick='javascript:open_window(654)'&gt;&lt;img src='http://207.251.86.238/cctv564.jpg' width='176' height='120'&gt;&lt;/a&gt;&lt;br&gt;&lt;!-- &lt;a href=\"#\" onclick=\"GEvent.trigger(c_marker268, 'click');\"&gt;&lt;b&gt;View&lt;/b&gt;&lt;/a&gt; --&gt;";</t>
  </si>
  <si>
    <t>GEvent.addListener(c_marker268, "mouseover", function() {</t>
  </si>
  <si>
    <t>//c_marker268.openInfoWindowHtml(c_html268);</t>
  </si>
  <si>
    <t>showTooltip(c_marker268);</t>
  </si>
  <si>
    <t>GEvent.addListener(c_marker268,"mouseout", function() {</t>
  </si>
  <si>
    <t>GEvent.addListener(c_marker268, "click", function() {</t>
  </si>
  <si>
    <t>open_window(654);</t>
  </si>
  <si>
    <t>//window.open("google_popup.php?cid=654","popup_camera","scrollbars=no,resizable=no,top=100,left=100,width=400,height=320");</t>
  </si>
  <si>
    <t>c_marker269 = new GMarker(new GLatLng("40.729801", "-73.877454"),baseIcon);</t>
  </si>
  <si>
    <t>c_marker269.tooltip = "&lt;div class=tooltip&gt;Long Island Expy @ 84 St&lt;/div&gt;";</t>
  </si>
  <si>
    <t>map.addOverlay(c_marker269);</t>
  </si>
  <si>
    <t>c_html269 = "Long Island Expy @ 84 St&lt;br /&gt;&lt;a href='#' onclick='javascript:open_window(655)'&gt;&lt;img src='http://207.251.86.238/cctv565.jpg' width='176' height='120'&gt;&lt;/a&gt;&lt;br&gt;&lt;!-- &lt;a href=\"#\" onclick=\"GEvent.trigger(c_marker269, 'click');\"&gt;&lt;b&gt;View&lt;/b&gt;&lt;/a&gt; --&gt;";</t>
  </si>
  <si>
    <t>GEvent.addListener(c_marker269, "mouseover", function() {</t>
  </si>
  <si>
    <t>//c_marker269.openInfoWindowHtml(c_html269);</t>
  </si>
  <si>
    <t>showTooltip(c_marker269);</t>
  </si>
  <si>
    <t>GEvent.addListener(c_marker269,"mouseout", function() {</t>
  </si>
  <si>
    <t>GEvent.addListener(c_marker269, "click", function() {</t>
  </si>
  <si>
    <t>open_window(655);</t>
  </si>
  <si>
    <t>//window.open("google_popup.php?cid=655","popup_camera","scrollbars=no,resizable=no,top=100,left=100,width=400,height=320");</t>
  </si>
  <si>
    <t>c_marker270 = new GMarker(new GLatLng("40.735932", "-73.858634"),baseIcon2);</t>
  </si>
  <si>
    <t>c_marker270.tooltip = "&lt;div class=tooltip&gt;Long Island Expy @ 99 St&lt;/div&gt;";</t>
  </si>
  <si>
    <t>map.addOverlay(c_marker270);</t>
  </si>
  <si>
    <t>c_html270 = "Long Island Expy @ 99 St&lt;br /&gt;&lt;a href='#' onclick='javascript:open_window(656)'&gt;&lt;img src='img/inactive-camera.gif' width='176' height='120'&gt;&lt;/a&gt;&lt;br&gt;&lt;!-- &lt;a href=\"#\" onclick=\"GEvent.trigger(c_marker270, 'click');\"&gt;&lt;b&gt;View&lt;/b&gt;&lt;/a&gt; --&gt;";</t>
  </si>
  <si>
    <t>GEvent.addListener(c_marker270, "mouseover", function() {</t>
  </si>
  <si>
    <t>//c_marker270.openInfoWindowHtml(c_html270);</t>
  </si>
  <si>
    <t>showTooltip(c_marker270);</t>
  </si>
  <si>
    <t>GEvent.addListener(c_marker270,"mouseout", function() {</t>
  </si>
  <si>
    <t>GEvent.addListener(c_marker270, "click", function() {</t>
  </si>
  <si>
    <t>open_window(656);</t>
  </si>
  <si>
    <t>//window.open("google_popup.php?cid=656","popup_camera","scrollbars=no,resizable=no,top=100,left=100,width=400,height=320");</t>
  </si>
  <si>
    <t>c_marker271 = new GMarker(new GLatLng("40.743389", "-73.774497"),baseIcon);</t>
  </si>
  <si>
    <t>c_marker271.tooltip = "&lt;div class=tooltip&gt;Long Island Expy @ Francis Lewis Blvd&lt;/div&gt;";</t>
  </si>
  <si>
    <t>map.addOverlay(c_marker271);</t>
  </si>
  <si>
    <t>c_html271 = "Long Island Expy @ Francis Lewis Blvd&lt;br /&gt;&lt;a href='#' onclick='javascript:open_window(664)'&gt;&lt;img src='http://207.251.86.238/cctv574.jpg' width='176' height='120'&gt;&lt;/a&gt;&lt;br&gt;&lt;!-- &lt;a href=\"#\" onclick=\"GEvent.trigger(c_marker271, 'click');\"&gt;&lt;b&gt;View&lt;/b&gt;&lt;/a&gt; --&gt;";</t>
  </si>
  <si>
    <t>GEvent.addListener(c_marker271, "mouseover", function() {</t>
  </si>
  <si>
    <t>//c_marker271.openInfoWindowHtml(c_html271);</t>
  </si>
  <si>
    <t>showTooltip(c_marker271);</t>
  </si>
  <si>
    <t>GEvent.addListener(c_marker271,"mouseout", function() {</t>
  </si>
  <si>
    <t>GEvent.addListener(c_marker271, "click", function() {</t>
  </si>
  <si>
    <t>open_window(664);</t>
  </si>
  <si>
    <t>//window.open("google_popup.php?cid=664","popup_camera","scrollbars=no,resizable=no,top=100,left=100,width=400,height=320");</t>
  </si>
  <si>
    <t>c_marker272 = new GMarker(new GLatLng("40.725338", "-73.896916"),baseIcon);</t>
  </si>
  <si>
    <t>c_marker272.tooltip = "&lt;div class=tooltip&gt;Long Island Expy @ Grand Avenue&lt;/div&gt;";</t>
  </si>
  <si>
    <t>map.addOverlay(c_marker272);</t>
  </si>
  <si>
    <t>c_html272 = "Long Island Expy @ Grand Avenue&lt;br /&gt;&lt;a href='#' onclick='javascript:open_window(653)'&gt;&lt;img src='http://207.251.86.238/cctv563.jpg' width='176' height='120'&gt;&lt;/a&gt;&lt;br&gt;&lt;!-- &lt;a href=\"#\" onclick=\"GEvent.trigger(c_marker272, 'click');\"&gt;&lt;b&gt;View&lt;/b&gt;&lt;/a&gt; --&gt;";</t>
  </si>
  <si>
    <t>GEvent.addListener(c_marker272, "mouseover", function() {</t>
  </si>
  <si>
    <t>//c_marker272.openInfoWindowHtml(c_html272);</t>
  </si>
  <si>
    <t>showTooltip(c_marker272);</t>
  </si>
  <si>
    <t>GEvent.addListener(c_marker272,"mouseout", function() {</t>
  </si>
  <si>
    <t>GEvent.addListener(c_marker272, "click", function() {</t>
  </si>
  <si>
    <t>open_window(653);</t>
  </si>
  <si>
    <t>//window.open("google_popup.php?cid=653","popup_camera","scrollbars=no,resizable=no,top=100,left=100,width=400,height=320");</t>
  </si>
  <si>
    <t>c_marker273 = new GMarker(new GLatLng("40.740093", "-73.844963"),baseIcon2);</t>
  </si>
  <si>
    <t>c_marker273.tooltip = "&lt;div class=tooltip&gt;Long Island Expy @ Grand Central Pkwy&lt;/div&gt;";</t>
  </si>
  <si>
    <t>map.addOverlay(c_marker273);</t>
  </si>
  <si>
    <t>c_html273 = "Long Island Expy @ Grand Central Pkwy&lt;br /&gt;&lt;a href='#' onclick='javascript:open_window(657)'&gt;&lt;img src='img/inactive-camera.gif' width='176' height='120'&gt;&lt;/a&gt;&lt;br&gt;&lt;!-- &lt;a href=\"#\" onclick=\"GEvent.trigger(c_marker273, 'click');\"&gt;&lt;b&gt;View&lt;/b&gt;&lt;/a&gt; --&gt;";</t>
  </si>
  <si>
    <t>GEvent.addListener(c_marker273, "mouseover", function() {</t>
  </si>
  <si>
    <t>//c_marker273.openInfoWindowHtml(c_html273);</t>
  </si>
  <si>
    <t>showTooltip(c_marker273);</t>
  </si>
  <si>
    <t>GEvent.addListener(c_marker273,"mouseout", function() {</t>
  </si>
  <si>
    <t>GEvent.addListener(c_marker273, "click", function() {</t>
  </si>
  <si>
    <t>open_window(657);</t>
  </si>
  <si>
    <t>//window.open("google_popup.php?cid=657","popup_camera","scrollbars=no,resizable=no,top=100,left=100,width=400,height=320");</t>
  </si>
  <si>
    <t>c_marker274 = new GMarker(new GLatLng("40.736478", "-73.928855"),baseIcon);</t>
  </si>
  <si>
    <t>c_marker274.tooltip = "&lt;div class=tooltip&gt;Long Island Expy @ Greenpoint Ave&lt;/div&gt;";</t>
  </si>
  <si>
    <t>map.addOverlay(c_marker274);</t>
  </si>
  <si>
    <t>c_html274 = "Long Island Expy @ Greenpoint Ave&lt;br /&gt;&lt;a href='#' onclick='javascript:open_window(646)'&gt;&lt;img src='http://207.251.86.238/cctv556.jpg' width='176' height='120'&gt;&lt;/a&gt;&lt;br&gt;&lt;!-- &lt;a href=\"#\" onclick=\"GEvent.trigger(c_marker274, 'click');\"&gt;&lt;b&gt;View&lt;/b&gt;&lt;/a&gt; --&gt;";</t>
  </si>
  <si>
    <t>GEvent.addListener(c_marker274, "mouseover", function() {</t>
  </si>
  <si>
    <t>//c_marker274.openInfoWindowHtml(c_html274);</t>
  </si>
  <si>
    <t>showTooltip(c_marker274);</t>
  </si>
  <si>
    <t>GEvent.addListener(c_marker274,"mouseout", function() {</t>
  </si>
  <si>
    <t>GEvent.addListener(c_marker274, "click", function() {</t>
  </si>
  <si>
    <t>open_window(646);</t>
  </si>
  <si>
    <t>//window.open("google_popup.php?cid=646","popup_camera","scrollbars=no,resizable=no,top=100,left=100,width=400,height=320");</t>
  </si>
  <si>
    <t>c_marker275 = new GMarker(new GLatLng("40.738723", "-73.814768"),baseIcon);</t>
  </si>
  <si>
    <t>c_marker275.tooltip = "&lt;div class=tooltip&gt;Long Island Expy @ Kissena Blvd&lt;/div&gt;";</t>
  </si>
  <si>
    <t>map.addOverlay(c_marker275);</t>
  </si>
  <si>
    <t>c_html275 = "Long Island Expy @ Kissena Blvd&lt;br /&gt;&lt;a href='#' onclick='javascript:open_window(659)'&gt;&lt;img src='http://207.251.86.238/cctv569.jpg' width='176' height='120'&gt;&lt;/a&gt;&lt;br&gt;&lt;!-- &lt;a href=\"#\" onclick=\"GEvent.trigger(c_marker275, 'click');\"&gt;&lt;b&gt;View&lt;/b&gt;&lt;/a&gt; --&gt;";</t>
  </si>
  <si>
    <t>GEvent.addListener(c_marker275, "mouseover", function() {</t>
  </si>
  <si>
    <t>//c_marker275.openInfoWindowHtml(c_html275);</t>
  </si>
  <si>
    <t>showTooltip(c_marker275);</t>
  </si>
  <si>
    <t>GEvent.addListener(c_marker275,"mouseout", function() {</t>
  </si>
  <si>
    <t>GEvent.addListener(c_marker275, "click", function() {</t>
  </si>
  <si>
    <t>open_window(659);</t>
  </si>
  <si>
    <t>//window.open("google_popup.php?cid=659","popup_camera","scrollbars=no,resizable=no,top=100,left=100,width=400,height=320");</t>
  </si>
  <si>
    <t>c_marker276 = new GMarker(new GLatLng("40.743441", "-73.83333"),baseIcon2);</t>
  </si>
  <si>
    <t>c_marker276.tooltip = "&lt;div class=tooltip&gt;Long Island Expy @ Lawrence St&lt;/div&gt;";</t>
  </si>
  <si>
    <t>map.addOverlay(c_marker276);</t>
  </si>
  <si>
    <t>c_html276 = "Long Island Expy @ Lawrence St&lt;br /&gt;&lt;a href='#' onclick='javascript:open_window(658)'&gt;&lt;img src='img/inactive-camera.gif' width='176' height='120'&gt;&lt;/a&gt;&lt;br&gt;&lt;!-- &lt;a href=\"#\" onclick=\"GEvent.trigger(c_marker276, 'click');\"&gt;&lt;b&gt;View&lt;/b&gt;&lt;/a&gt; --&gt;";</t>
  </si>
  <si>
    <t>GEvent.addListener(c_marker276, "mouseover", function() {</t>
  </si>
  <si>
    <t>//c_marker276.openInfoWindowHtml(c_html276);</t>
  </si>
  <si>
    <t>showTooltip(c_marker276);</t>
  </si>
  <si>
    <t>GEvent.addListener(c_marker276,"mouseout", function() {</t>
  </si>
  <si>
    <t>GEvent.addListener(c_marker276, "click", function() {</t>
  </si>
  <si>
    <t>open_window(658);</t>
  </si>
  <si>
    <t>//window.open("google_popup.php?cid=658","popup_camera","scrollbars=no,resizable=no,top=100,left=100,width=400,height=320");</t>
  </si>
  <si>
    <t>c_marker277 = new GMarker(new GLatLng("40.733938", "-73.921289"),baseIcon);</t>
  </si>
  <si>
    <t>c_marker277.tooltip = "&lt;div class=tooltip&gt;Long Island Expy @ ramp to W/B BQE&lt;/div&gt;";</t>
  </si>
  <si>
    <t>map.addOverlay(c_marker277);</t>
  </si>
  <si>
    <t>c_html277 = "Long Island Expy @ ramp to W/B BQE&lt;br /&gt;&lt;a href='#' onclick='javascript:open_window(649)'&gt;&lt;img src='http://207.251.86.238/cctv558.jpg' width='176' height='120'&gt;&lt;/a&gt;&lt;br&gt;&lt;!-- &lt;a href=\"#\" onclick=\"GEvent.trigger(c_marker277, 'click');\"&gt;&lt;b&gt;View&lt;/b&gt;&lt;/a&gt; --&gt;";</t>
  </si>
  <si>
    <t>GEvent.addListener(c_marker277, "mouseover", function() {</t>
  </si>
  <si>
    <t>//c_marker277.openInfoWindowHtml(c_html277);</t>
  </si>
  <si>
    <t>showTooltip(c_marker277);</t>
  </si>
  <si>
    <t>GEvent.addListener(c_marker277,"mouseout", function() {</t>
  </si>
  <si>
    <t>GEvent.addListener(c_marker277, "click", function() {</t>
  </si>
  <si>
    <t>open_window(649);</t>
  </si>
  <si>
    <t>//window.open("google_popup.php?cid=649","popup_camera","scrollbars=no,resizable=no,top=100,left=100,width=400,height=320");</t>
  </si>
  <si>
    <t>c_marker278 = new GMarker(new GLatLng("40.742773", "-73.780607"),baseIcon);</t>
  </si>
  <si>
    <t>c_marker278.tooltip = "&lt;div class=tooltip&gt;Long Island Expy @ Underhill Ave&lt;/div&gt;";</t>
  </si>
  <si>
    <t>map.addOverlay(c_marker278);</t>
  </si>
  <si>
    <t>c_html278 = "Long Island Expy @ Underhill Ave&lt;br /&gt;&lt;a href='#' onclick='javascript:open_window(663)'&gt;&lt;img src='http://207.251.86.238/cctv573.jpg' width='176' height='120'&gt;&lt;/a&gt;&lt;br&gt;&lt;!-- &lt;a href=\"#\" onclick=\"GEvent.trigger(c_marker278, 'click');\"&gt;&lt;b&gt;View&lt;/b&gt;&lt;/a&gt; --&gt;";</t>
  </si>
  <si>
    <t>GEvent.addListener(c_marker278, "mouseover", function() {</t>
  </si>
  <si>
    <t>//c_marker278.openInfoWindowHtml(c_html278);</t>
  </si>
  <si>
    <t>showTooltip(c_marker278);</t>
  </si>
  <si>
    <t>GEvent.addListener(c_marker278,"mouseout", function() {</t>
  </si>
  <si>
    <t>GEvent.addListener(c_marker278, "click", function() {</t>
  </si>
  <si>
    <t>open_window(663);</t>
  </si>
  <si>
    <t>//window.open("google_popup.php?cid=663","popup_camera","scrollbars=no,resizable=no,top=100,left=100,width=400,height=320");</t>
  </si>
  <si>
    <t>c_marker279 = new GMarker(new GLatLng("40.730618", "-73.914372"),baseIcon);</t>
  </si>
  <si>
    <t>c_marker279.tooltip = "&lt;div class=tooltip&gt;Long Island Expy btwn 50 St - 58th St&lt;/div&gt;";</t>
  </si>
  <si>
    <t>map.addOverlay(c_marker279);</t>
  </si>
  <si>
    <t>c_html279 = "Long Island Expy btwn 50 St - 58th St&lt;br /&gt;&lt;a href='#' onclick='javascript:open_window(652)'&gt;&lt;img src='http://207.251.86.238/cctv561.jpg' width='176' height='120'&gt;&lt;/a&gt;&lt;br&gt;&lt;!-- &lt;a href=\"#\" onclick=\"GEvent.trigger(c_marker279, 'click');\"&gt;&lt;b&gt;View&lt;/b&gt;&lt;/a&gt; --&gt;";</t>
  </si>
  <si>
    <t>GEvent.addListener(c_marker279, "mouseover", function() {</t>
  </si>
  <si>
    <t>//c_marker279.openInfoWindowHtml(c_html279);</t>
  </si>
  <si>
    <t>showTooltip(c_marker279);</t>
  </si>
  <si>
    <t>GEvent.addListener(c_marker279,"mouseout", function() {</t>
  </si>
  <si>
    <t>GEvent.addListener(c_marker279, "click", function() {</t>
  </si>
  <si>
    <t>open_window(652);</t>
  </si>
  <si>
    <t>//window.open("google_popup.php?cid=652","popup_camera","scrollbars=no,resizable=no,top=100,left=100,width=400,height=320");</t>
  </si>
  <si>
    <t>c_marker280 = new GMarker(new GLatLng("40.735242", "-73.923918"),baseIcon);</t>
  </si>
  <si>
    <t>c_marker280.tooltip = "&lt;div class=tooltip&gt;Long Island Expy ramp to W/B BQE&lt;/div&gt;";</t>
  </si>
  <si>
    <t>map.addOverlay(c_marker280);</t>
  </si>
  <si>
    <t>c_html280 = "Long Island Expy ramp to W/B BQE&lt;br /&gt;&lt;a href='#' onclick='javascript:open_window(648)'&gt;&lt;img src='http://207.251.86.238/cctv557.jpg' width='176' height='120'&gt;&lt;/a&gt;&lt;br&gt;&lt;!-- &lt;a href=\"#\" onclick=\"GEvent.trigger(c_marker280, 'click');\"&gt;&lt;b&gt;View&lt;/b&gt;&lt;/a&gt; --&gt;";</t>
  </si>
  <si>
    <t>GEvent.addListener(c_marker280, "mouseover", function() {</t>
  </si>
  <si>
    <t>//c_marker280.openInfoWindowHtml(c_html280);</t>
  </si>
  <si>
    <t>showTooltip(c_marker280);</t>
  </si>
  <si>
    <t>GEvent.addListener(c_marker280,"mouseout", function() {</t>
  </si>
  <si>
    <t>GEvent.addListener(c_marker280, "click", function() {</t>
  </si>
  <si>
    <t>open_window(648);</t>
  </si>
  <si>
    <t>//window.open("google_popup.php?cid=648","popup_camera","scrollbars=no,resizable=no,top=100,left=100,width=400,height=320");</t>
  </si>
  <si>
    <t>c_marker281 = new GMarker(new GLatLng("40.828115", "-73.931447"),baseIcon);</t>
  </si>
  <si>
    <t>c_marker281.tooltip = "&lt;div class=tooltip&gt;Macombs Dam Bridge&lt;/div&gt;";</t>
  </si>
  <si>
    <t>map.addOverlay(c_marker281);</t>
  </si>
  <si>
    <t>c_html281 = "Macombs Dam Bridge&lt;br /&gt;&lt;a href='#' onclick='javascript:open_window(294)'&gt;&lt;img src='http://207.251.86.238/cctv191.jpg' width='176' height='120'&gt;&lt;/a&gt;&lt;br&gt;&lt;!-- &lt;a href=\"#\" onclick=\"GEvent.trigger(c_marker281, 'click');\"&gt;&lt;b&gt;View&lt;/b&gt;&lt;/a&gt; --&gt;";</t>
  </si>
  <si>
    <t>GEvent.addListener(c_marker281, "mouseover", function() {</t>
  </si>
  <si>
    <t>//c_marker281.openInfoWindowHtml(c_html281);</t>
  </si>
  <si>
    <t>showTooltip(c_marker281);</t>
  </si>
  <si>
    <t>GEvent.addListener(c_marker281,"mouseout", function() {</t>
  </si>
  <si>
    <t>GEvent.addListener(c_marker281, "click", function() {</t>
  </si>
  <si>
    <t>open_window(294);</t>
  </si>
  <si>
    <t>//window.open("google_popup.php?cid=294","popup_camera","scrollbars=no,resizable=no,top=100,left=100,width=400,height=320");</t>
  </si>
  <si>
    <t>c_marker282 = new GMarker(new GLatLng("40.74686681162143", "-73.982834815979"),baseIcon);</t>
  </si>
  <si>
    <t>c_marker282.tooltip = "&lt;div class=tooltip&gt;MADISON @ 34 ST&lt;/div&gt;";</t>
  </si>
  <si>
    <t>map.addOverlay(c_marker282);</t>
  </si>
  <si>
    <t>c_html282 = "MADISON @ 34 ST&lt;br /&gt;&lt;a href='#' onclick='javascript:open_window(406)'&gt;&lt;img src='http://' width='176' height='120'&gt;&lt;/a&gt;&lt;br&gt;&lt;!-- &lt;a href=\"#\" onclick=\"GEvent.trigger(c_marker282, 'click');\"&gt;&lt;b&gt;View&lt;/b&gt;&lt;/a&gt; --&gt;";</t>
  </si>
  <si>
    <t>GEvent.addListener(c_marker282, "mouseover", function() {</t>
  </si>
  <si>
    <t>//c_marker282.openInfoWindowHtml(c_html282);</t>
  </si>
  <si>
    <t>showTooltip(c_marker282);</t>
  </si>
  <si>
    <t>GEvent.addListener(c_marker282,"mouseout", function() {</t>
  </si>
  <si>
    <t>GEvent.addListener(c_marker282, "click", function() {</t>
  </si>
  <si>
    <t>open_window(406);</t>
  </si>
  <si>
    <t>//window.open("google_popup.php?cid=406","popup_camera","scrollbars=no,resizable=no,top=100,left=100,width=400,height=320");</t>
  </si>
  <si>
    <t>c_marker283 = new GMarker(new GLatLng("40.76146340890431", "-73.97214889526367"),baseIcon);</t>
  </si>
  <si>
    <t>c_marker283.tooltip = "&lt;div class=tooltip&gt;MADISON @ 57 ST&lt;/div&gt;";</t>
  </si>
  <si>
    <t>map.addOverlay(c_marker283);</t>
  </si>
  <si>
    <t>c_html283 = "MADISON @ 57 ST&lt;br /&gt;&lt;a href='#' onclick='javascript:open_window(407)'&gt;&lt;img src='http://' width='176' height='120'&gt;&lt;/a&gt;&lt;br&gt;&lt;!-- &lt;a href=\"#\" onclick=\"GEvent.trigger(c_marker283, 'click');\"&gt;&lt;b&gt;View&lt;/b&gt;&lt;/a&gt; --&gt;";</t>
  </si>
  <si>
    <t>GEvent.addListener(c_marker283, "mouseover", function() {</t>
  </si>
  <si>
    <t>//c_marker283.openInfoWindowHtml(c_html283);</t>
  </si>
  <si>
    <t>showTooltip(c_marker283);</t>
  </si>
  <si>
    <t>GEvent.addListener(c_marker283,"mouseout", function() {</t>
  </si>
  <si>
    <t>GEvent.addListener(c_marker283, "click", function() {</t>
  </si>
  <si>
    <t>open_window(407);</t>
  </si>
  <si>
    <t>//window.open("google_popup.php?cid=407","popup_camera","scrollbars=no,resizable=no,top=100,left=100,width=400,height=320");</t>
  </si>
  <si>
    <t>c_marker284 = new GMarker(new GLatLng("40.75197110866618", "-73.9790153503418"),baseIcon);</t>
  </si>
  <si>
    <t>c_marker284.tooltip = "&lt;div class=tooltip&gt;Madison Ave @ 42 St&lt;/div&gt;";</t>
  </si>
  <si>
    <t>map.addOverlay(c_marker284);</t>
  </si>
  <si>
    <t>c_html284 = "Madison Ave @ 42 St&lt;br /&gt;&lt;a href='#' onclick='javascript:open_window(522)'&gt;&lt;img src='http://' width='176' height='120'&gt;&lt;/a&gt;&lt;br&gt;&lt;!-- &lt;a href=\"#\" onclick=\"GEvent.trigger(c_marker284, 'click');\"&gt;&lt;b&gt;View&lt;/b&gt;&lt;/a&gt; --&gt;";</t>
  </si>
  <si>
    <t>GEvent.addListener(c_marker284, "mouseover", function() {</t>
  </si>
  <si>
    <t>//c_marker284.openInfoWindowHtml(c_html284);</t>
  </si>
  <si>
    <t>showTooltip(c_marker284);</t>
  </si>
  <si>
    <t>GEvent.addListener(c_marker284,"mouseout", function() {</t>
  </si>
  <si>
    <t>GEvent.addListener(c_marker284, "click", function() {</t>
  </si>
  <si>
    <t>open_window(522);</t>
  </si>
  <si>
    <t>//window.open("google_popup.php?cid=522","popup_camera","scrollbars=no,resizable=no,top=100,left=100,width=400,height=320");</t>
  </si>
  <si>
    <t>c_marker285 = new GMarker(new GLatLng("40.75635984059143", "-73.97583961486816"),baseIcon);</t>
  </si>
  <si>
    <t>c_marker285.tooltip = "&lt;div class=tooltip&gt;Madison Ave @ 49 St&lt;/div&gt;";</t>
  </si>
  <si>
    <t>map.addOverlay(c_marker285);</t>
  </si>
  <si>
    <t>c_html285 = "Madison Ave @ 49 St&lt;br /&gt;&lt;a href='#' onclick='javascript:open_window(528)'&gt;&lt;img src='http://' width='176' height='120'&gt;&lt;/a&gt;&lt;br&gt;&lt;!-- &lt;a href=\"#\" onclick=\"GEvent.trigger(c_marker285, 'click');\"&gt;&lt;b&gt;View&lt;/b&gt;&lt;/a&gt; --&gt;";</t>
  </si>
  <si>
    <t>GEvent.addListener(c_marker285, "mouseover", function() {</t>
  </si>
  <si>
    <t>//c_marker285.openInfoWindowHtml(c_html285);</t>
  </si>
  <si>
    <t>showTooltip(c_marker285);</t>
  </si>
  <si>
    <t>GEvent.addListener(c_marker285,"mouseout", function() {</t>
  </si>
  <si>
    <t>GEvent.addListener(c_marker285, "click", function() {</t>
  </si>
  <si>
    <t>open_window(528);</t>
  </si>
  <si>
    <t>//window.open("google_popup.php?cid=528","popup_camera","scrollbars=no,resizable=no,top=100,left=100,width=400,height=320");</t>
  </si>
  <si>
    <t>c_marker286 = new GMarker(new GLatLng("40.78645548149673", "-73.95399570465088"),baseIcon);</t>
  </si>
  <si>
    <t>c_marker286.tooltip = "&lt;div class=tooltip&gt;Madison Ave @ 96 St&lt;/div&gt;";</t>
  </si>
  <si>
    <t>map.addOverlay(c_marker286);</t>
  </si>
  <si>
    <t>c_html286 = "Madison Ave @ 96 St&lt;br /&gt;&lt;a href='#' onclick='javascript:open_window(536)'&gt;&lt;img src='http://' width='176' height='120'&gt;&lt;/a&gt;&lt;br&gt;&lt;!-- &lt;a href=\"#\" onclick=\"GEvent.trigger(c_marker286, 'click');\"&gt;&lt;b&gt;View&lt;/b&gt;&lt;/a&gt; --&gt;";</t>
  </si>
  <si>
    <t>GEvent.addListener(c_marker286, "mouseover", function() {</t>
  </si>
  <si>
    <t>//c_marker286.openInfoWindowHtml(c_html286);</t>
  </si>
  <si>
    <t>showTooltip(c_marker286);</t>
  </si>
  <si>
    <t>GEvent.addListener(c_marker286,"mouseout", function() {</t>
  </si>
  <si>
    <t>GEvent.addListener(c_marker286, "click", function() {</t>
  </si>
  <si>
    <t>open_window(536);</t>
  </si>
  <si>
    <t>//window.open("google_popup.php?cid=536","popup_camera","scrollbars=no,resizable=no,top=100,left=100,width=400,height=320");</t>
  </si>
  <si>
    <t>c_marker287 = new GMarker(new GLatLng("40.809443", "-73.929361"),baseIcon);</t>
  </si>
  <si>
    <t>c_marker287.tooltip = "&lt;div class=tooltip&gt;Major Deegan @ Triboro Bridge&lt;/div&gt;";</t>
  </si>
  <si>
    <t>map.addOverlay(c_marker287);</t>
  </si>
  <si>
    <t>c_html287 = "Major Deegan @ Triboro Bridge&lt;br /&gt;&lt;a href='#' onclick='javascript:open_window(146)'&gt;&lt;img src='http://207.251.86.238/cctv111.jpg' width='176' height='120'&gt;&lt;/a&gt;&lt;br&gt;&lt;!-- &lt;a href=\"#\" onclick=\"GEvent.trigger(c_marker287, 'click');\"&gt;&lt;b&gt;View&lt;/b&gt;&lt;/a&gt; --&gt;";</t>
  </si>
  <si>
    <t>GEvent.addListener(c_marker287, "mouseover", function() {</t>
  </si>
  <si>
    <t>//c_marker287.openInfoWindowHtml(c_html287);</t>
  </si>
  <si>
    <t>showTooltip(c_marker287);</t>
  </si>
  <si>
    <t>GEvent.addListener(c_marker287,"mouseout", function() {</t>
  </si>
  <si>
    <t>GEvent.addListener(c_marker287, "click", function() {</t>
  </si>
  <si>
    <t>open_window(146);</t>
  </si>
  <si>
    <t>//window.open("google_popup.php?cid=146","popup_camera","scrollbars=no,resizable=no,top=100,left=100,width=400,height=320");</t>
  </si>
  <si>
    <t>c_marker288 = new GMarker(new GLatLng("40.849942", "-73.923109"),baseIcon);</t>
  </si>
  <si>
    <t>c_marker288.tooltip = "&lt;div class=tooltip&gt;Major Deegan Expy @ N of Alex Hamilton Bridge&lt;/div&gt;";</t>
  </si>
  <si>
    <t>map.addOverlay(c_marker288);</t>
  </si>
  <si>
    <t>c_html288 = "Major Deegan Expy @ N of Alex Hamilton Bridge&lt;br /&gt;&lt;a href='#' onclick='javascript:open_window(203)'&gt;&lt;img src='http://207.251.86.238/cctv42.jpg' width='176' height='120'&gt;&lt;/a&gt;&lt;br&gt;&lt;!-- &lt;a href=\"#\" onclick=\"GEvent.trigger(c_marker288, 'click');\"&gt;&lt;b&gt;View&lt;/b&gt;&lt;/a&gt; --&gt;";</t>
  </si>
  <si>
    <t>GEvent.addListener(c_marker288, "mouseover", function() {</t>
  </si>
  <si>
    <t>//c_marker288.openInfoWindowHtml(c_html288);</t>
  </si>
  <si>
    <t>showTooltip(c_marker288);</t>
  </si>
  <si>
    <t>GEvent.addListener(c_marker288,"mouseout", function() {</t>
  </si>
  <si>
    <t>GEvent.addListener(c_marker288, "click", function() {</t>
  </si>
  <si>
    <t>open_window(203);</t>
  </si>
  <si>
    <t>//window.open("google_popup.php?cid=203","popup_camera","scrollbars=no,resizable=no,top=100,left=100,width=400,height=320");</t>
  </si>
  <si>
    <t>c_marker289 = new GMarker(new GLatLng("40.836801045460255", "-73.93009185791016"),baseIcon);</t>
  </si>
  <si>
    <t>c_marker289.tooltip = "&lt;div class=tooltip&gt;Major Deegan Expy @ S of W 167 Street&lt;/div&gt;";</t>
  </si>
  <si>
    <t>map.addOverlay(c_marker289);</t>
  </si>
  <si>
    <t>c_html289 = "Major Deegan Expy @ S of W 167 Street&lt;br /&gt;&lt;a href='#' onclick='javascript:open_window(202)'&gt;&lt;img src='http://207.251.86.238/cctv41.jpg' width='176' height='120'&gt;&lt;/a&gt;&lt;br&gt;&lt;!-- &lt;a href=\"#\" onclick=\"GEvent.trigger(c_marker289, 'click');\"&gt;&lt;b&gt;View&lt;/b&gt;&lt;/a&gt; --&gt;";</t>
  </si>
  <si>
    <t>GEvent.addListener(c_marker289, "mouseover", function() {</t>
  </si>
  <si>
    <t>//c_marker289.openInfoWindowHtml(c_html289);</t>
  </si>
  <si>
    <t>showTooltip(c_marker289);</t>
  </si>
  <si>
    <t>GEvent.addListener(c_marker289,"mouseout", function() {</t>
  </si>
  <si>
    <t>GEvent.addListener(c_marker289, "click", function() {</t>
  </si>
  <si>
    <t>open_window(202);</t>
  </si>
  <si>
    <t>//window.open("google_popup.php?cid=202","popup_camera","scrollbars=no,resizable=no,top=100,left=100,width=400,height=320");</t>
  </si>
  <si>
    <t>c_marker290 = new GMarker(new GLatLng("40.70644125441471", "-74.01609420776367"),baseIcon2);</t>
  </si>
  <si>
    <t>c_marker290.tooltip = "&lt;div class=tooltip&gt;Manhattan BBT Entrance&lt;/div&gt;";</t>
  </si>
  <si>
    <t>map.addOverlay(c_marker290);</t>
  </si>
  <si>
    <t>c_html290 = "Manhattan BBT Entrance&lt;br /&gt;&lt;a href='#' onclick='javascript:open_window(287)'&gt;&lt;img src='img/inactive-camera.gif' width='176' height='120'&gt;&lt;/a&gt;&lt;br&gt;&lt;!-- &lt;a href=\"#\" onclick=\"GEvent.trigger(c_marker290, 'click');\"&gt;&lt;b&gt;View&lt;/b&gt;&lt;/a&gt; --&gt;";</t>
  </si>
  <si>
    <t>GEvent.addListener(c_marker290, "mouseover", function() {</t>
  </si>
  <si>
    <t>//c_marker290.openInfoWindowHtml(c_html290);</t>
  </si>
  <si>
    <t>showTooltip(c_marker290);</t>
  </si>
  <si>
    <t>GEvent.addListener(c_marker290,"mouseout", function() {</t>
  </si>
  <si>
    <t>GEvent.addListener(c_marker290, "click", function() {</t>
  </si>
  <si>
    <t>open_window(287);</t>
  </si>
  <si>
    <t>//window.open("google_popup.php?cid=287","popup_camera","scrollbars=no,resizable=no,top=100,left=100,width=400,height=320");</t>
  </si>
  <si>
    <t>c_marker291 = new GMarker(new GLatLng("40.580910", "-73.8910388"),baseIcon);</t>
  </si>
  <si>
    <t>c_marker291.tooltip = "&lt;div class=tooltip&gt;Marine Parkway @ North Bound&lt;/div&gt;";</t>
  </si>
  <si>
    <t>map.addOverlay(c_marker291);</t>
  </si>
  <si>
    <t>c_html291 = "Marine Parkway @ North Bound&lt;br /&gt;&lt;a href='#' onclick='javascript:open_window(313)'&gt;&lt;img src='http://' width='176' height='120'&gt;&lt;/a&gt;&lt;br&gt;&lt;!-- &lt;a href=\"#\" onclick=\"GEvent.trigger(c_marker291, 'click');\"&gt;&lt;b&gt;View&lt;/b&gt;&lt;/a&gt; --&gt;";</t>
  </si>
  <si>
    <t>GEvent.addListener(c_marker291, "mouseover", function() {</t>
  </si>
  <si>
    <t>//c_marker291.openInfoWindowHtml(c_html291);</t>
  </si>
  <si>
    <t>showTooltip(c_marker291);</t>
  </si>
  <si>
    <t>GEvent.addListener(c_marker291,"mouseout", function() {</t>
  </si>
  <si>
    <t>GEvent.addListener(c_marker291, "click", function() {</t>
  </si>
  <si>
    <t>open_window(313);</t>
  </si>
  <si>
    <t>//window.open("google_popup.php?cid=313","popup_camera","scrollbars=no,resizable=no,top=100,left=100,width=400,height=320");</t>
  </si>
  <si>
    <t>c_marker292 = new GMarker(new GLatLng("40.567187", "-73.880567"),baseIcon);</t>
  </si>
  <si>
    <t>c_marker292.tooltip = "&lt;div class=tooltip&gt;Marine Parkway @ South Bound&lt;/div&gt;";</t>
  </si>
  <si>
    <t>map.addOverlay(c_marker292);</t>
  </si>
  <si>
    <t>c_html292 = "Marine Parkway @ South Bound&lt;br /&gt;&lt;a href='#' onclick='javascript:open_window(314)'&gt;&lt;img src='http://' width='176' height='120'&gt;&lt;/a&gt;&lt;br&gt;&lt;!-- &lt;a href=\"#\" onclick=\"GEvent.trigger(c_marker292, 'click');\"&gt;&lt;b&gt;View&lt;/b&gt;&lt;/a&gt; --&gt;";</t>
  </si>
  <si>
    <t>GEvent.addListener(c_marker292, "mouseover", function() {</t>
  </si>
  <si>
    <t>//c_marker292.openInfoWindowHtml(c_html292);</t>
  </si>
  <si>
    <t>showTooltip(c_marker292);</t>
  </si>
  <si>
    <t>GEvent.addListener(c_marker292,"mouseout", function() {</t>
  </si>
  <si>
    <t>GEvent.addListener(c_marker292, "click", function() {</t>
  </si>
  <si>
    <t>open_window(314);</t>
  </si>
  <si>
    <t>//window.open("google_popup.php?cid=314","popup_camera","scrollbars=no,resizable=no,top=100,left=100,width=400,height=320");</t>
  </si>
  <si>
    <t>c_marker293 = new GMarker(new GLatLng("40.849349", "-73.923697"),baseIcon2);</t>
  </si>
  <si>
    <t>c_marker293.tooltip = "&lt;div class=tooltip&gt;MDE10 NB at W.175th St - Ex7 CBX&lt;/div&gt;";</t>
  </si>
  <si>
    <t>map.addOverlay(c_marker293);</t>
  </si>
  <si>
    <t>c_html293 = "MDE10 NB at W.175th St - Ex7 CBX&lt;br /&gt;&lt;a href='#' onclick='javascript:open_window(688)'&gt;&lt;img src='img/inactive-camera.gif' width='176' height='120'&gt;&lt;/a&gt;&lt;br&gt;&lt;!-- &lt;a href=\"#\" onclick=\"GEvent.trigger(c_marker293, 'click');\"&gt;&lt;b&gt;View&lt;/b&gt;&lt;/a&gt; --&gt;";</t>
  </si>
  <si>
    <t>GEvent.addListener(c_marker293, "mouseover", function() {</t>
  </si>
  <si>
    <t>//c_marker293.openInfoWindowHtml(c_html293);</t>
  </si>
  <si>
    <t>showTooltip(c_marker293);</t>
  </si>
  <si>
    <t>GEvent.addListener(c_marker293,"mouseout", function() {</t>
  </si>
  <si>
    <t>GEvent.addListener(c_marker293, "click", function() {</t>
  </si>
  <si>
    <t>open_window(688);</t>
  </si>
  <si>
    <t>//window.open("google_popup.php?cid=688","popup_camera","scrollbars=no,resizable=no,top=100,left=100,width=400,height=320");</t>
  </si>
  <si>
    <t>c_marker294 = new GMarker(new GLatLng("40.70998719702583", "-73.99300575256348"),baseIcon2);</t>
  </si>
  <si>
    <t>c_marker294.tooltip = "&lt;div class=tooltip&gt;MHB-20 Mahn S URW @ Anch&lt;/div&gt;";</t>
  </si>
  <si>
    <t>map.addOverlay(c_marker294);</t>
  </si>
  <si>
    <t>c_html294 = "MHB-20 Mahn S URW @ Anch&lt;br /&gt;&lt;a href='#' onclick='javascript:open_window(466)'&gt;&lt;img src='img/inactive-camera.gif' width='176' height='120'&gt;&lt;/a&gt;&lt;br&gt;&lt;!-- &lt;a href=\"#\" onclick=\"GEvent.trigger(c_marker294, 'click');\"&gt;&lt;b&gt;View&lt;/b&gt;&lt;/a&gt; --&gt;";</t>
  </si>
  <si>
    <t>GEvent.addListener(c_marker294, "mouseover", function() {</t>
  </si>
  <si>
    <t>//c_marker294.openInfoWindowHtml(c_html294);</t>
  </si>
  <si>
    <t>showTooltip(c_marker294);</t>
  </si>
  <si>
    <t>GEvent.addListener(c_marker294,"mouseout", function() {</t>
  </si>
  <si>
    <t>GEvent.addListener(c_marker294, "click", function() {</t>
  </si>
  <si>
    <t>open_window(466);</t>
  </si>
  <si>
    <t>//window.open("google_popup.php?cid=466","popup_camera","scrollbars=no,resizable=no,top=100,left=100,width=400,height=320");</t>
  </si>
  <si>
    <t>c_marker295 = new GMarker(new GLatLng("40.708881", "-73.991336"),baseIcon);</t>
  </si>
  <si>
    <t>c_marker295.tooltip = "&lt;div class=tooltip&gt;MHB-21 Manh N URDWY @ Arch&lt;/div&gt;";</t>
  </si>
  <si>
    <t>map.addOverlay(c_marker295);</t>
  </si>
  <si>
    <t>c_html295 = "MHB-21 Manh N URDWY @ Arch&lt;br /&gt;&lt;a href='#' onclick='javascript:open_window(800)'&gt;&lt;img src='http://207.251.86.238/cctv387.jpg' width='176' height='120'&gt;&lt;/a&gt;&lt;br&gt;&lt;!-- &lt;a href=\"#\" onclick=\"GEvent.trigger(c_marker295, 'click');\"&gt;&lt;b&gt;View&lt;/b&gt;&lt;/a&gt; --&gt;";</t>
  </si>
  <si>
    <t>GEvent.addListener(c_marker295, "mouseover", function() {</t>
  </si>
  <si>
    <t>//c_marker295.openInfoWindowHtml(c_html295);</t>
  </si>
  <si>
    <t>showTooltip(c_marker295);</t>
  </si>
  <si>
    <t>GEvent.addListener(c_marker295,"mouseout", function() {</t>
  </si>
  <si>
    <t>GEvent.addListener(c_marker295, "click", function() {</t>
  </si>
  <si>
    <t>open_window(800);</t>
  </si>
  <si>
    <t>//window.open("google_popup.php?cid=800","popup_camera","scrollbars=no,resizable=no,top=100,left=100,width=400,height=320");</t>
  </si>
  <si>
    <t>c_marker296 = new GMarker(new GLatLng("40.708834", "-73.991433"),baseIcon);</t>
  </si>
  <si>
    <t>c_marker296.tooltip = "&lt;div class=tooltip&gt;MHB-22 Manh N URDWY @ Twr&lt;/div&gt;";</t>
  </si>
  <si>
    <t>map.addOverlay(c_marker296);</t>
  </si>
  <si>
    <t>c_html296 = "MHB-22 Manh N URDWY @ Twr&lt;br /&gt;&lt;a href='#' onclick='javascript:open_window(801)'&gt;&lt;img src='http://207.251.86.238/cctv388.jpg' width='176' height='120'&gt;&lt;/a&gt;&lt;br&gt;&lt;!-- &lt;a href=\"#\" onclick=\"GEvent.trigger(c_marker296, 'click');\"&gt;&lt;b&gt;View&lt;/b&gt;&lt;/a&gt; --&gt;";</t>
  </si>
  <si>
    <t>GEvent.addListener(c_marker296, "mouseover", function() {</t>
  </si>
  <si>
    <t>//c_marker296.openInfoWindowHtml(c_html296);</t>
  </si>
  <si>
    <t>showTooltip(c_marker296);</t>
  </si>
  <si>
    <t>GEvent.addListener(c_marker296,"mouseout", function() {</t>
  </si>
  <si>
    <t>GEvent.addListener(c_marker296, "click", function() {</t>
  </si>
  <si>
    <t>open_window(801);</t>
  </si>
  <si>
    <t>//window.open("google_popup.php?cid=801","popup_camera","scrollbars=no,resizable=no,top=100,left=100,width=400,height=320");</t>
  </si>
  <si>
    <t>c_marker297 = new GMarker(new GLatLng("40.708814", "-73.991511"),baseIcon2);</t>
  </si>
  <si>
    <t>c_marker297.tooltip = "&lt;div class=tooltip&gt;MHB-23 Manh LRDWY @ Twr&lt;/div&gt;";</t>
  </si>
  <si>
    <t>map.addOverlay(c_marker297);</t>
  </si>
  <si>
    <t>c_html297 = "MHB-23 Manh LRDWY @ Twr&lt;br /&gt;&lt;a href='#' onclick='javascript:open_window(802)'&gt;&lt;img src='img/inactive-camera.gif' width='176' height='120'&gt;&lt;/a&gt;&lt;br&gt;&lt;!-- &lt;a href=\"#\" onclick=\"GEvent.trigger(c_marker297, 'click');\"&gt;&lt;b&gt;View&lt;/b&gt;&lt;/a&gt; --&gt;";</t>
  </si>
  <si>
    <t>GEvent.addListener(c_marker297, "mouseover", function() {</t>
  </si>
  <si>
    <t>//c_marker297.openInfoWindowHtml(c_html297);</t>
  </si>
  <si>
    <t>showTooltip(c_marker297);</t>
  </si>
  <si>
    <t>GEvent.addListener(c_marker297,"mouseout", function() {</t>
  </si>
  <si>
    <t>GEvent.addListener(c_marker297, "click", function() {</t>
  </si>
  <si>
    <t>open_window(802);</t>
  </si>
  <si>
    <t>//window.open("google_popup.php?cid=802","popup_camera","scrollbars=no,resizable=no,top=100,left=100,width=400,height=320");</t>
  </si>
  <si>
    <t>c_marker298 = new GMarker(new GLatLng("40.708773", "-73.991612"),baseIcon);</t>
  </si>
  <si>
    <t>c_marker298.tooltip = "&lt;div class=tooltip&gt;MHB-24 Manh S URDWY @ Twr&lt;/div&gt;";</t>
  </si>
  <si>
    <t>map.addOverlay(c_marker298);</t>
  </si>
  <si>
    <t>c_html298 = "MHB-24 Manh S URDWY @ Twr&lt;br /&gt;&lt;a href='#' onclick='javascript:open_window(803)'&gt;&lt;img src='http://207.251.86.238/cctv390.jpg' width='176' height='120'&gt;&lt;/a&gt;&lt;br&gt;&lt;!-- &lt;a href=\"#\" onclick=\"GEvent.trigger(c_marker298, 'click');\"&gt;&lt;b&gt;View&lt;/b&gt;&lt;/a&gt; --&gt;";</t>
  </si>
  <si>
    <t>GEvent.addListener(c_marker298, "mouseover", function() {</t>
  </si>
  <si>
    <t>//c_marker298.openInfoWindowHtml(c_html298);</t>
  </si>
  <si>
    <t>showTooltip(c_marker298);</t>
  </si>
  <si>
    <t>GEvent.addListener(c_marker298,"mouseout", function() {</t>
  </si>
  <si>
    <t>GEvent.addListener(c_marker298, "click", function() {</t>
  </si>
  <si>
    <t>open_window(803);</t>
  </si>
  <si>
    <t>//window.open("google_popup.php?cid=803","popup_camera","scrollbars=no,resizable=no,top=100,left=100,width=400,height=320");</t>
  </si>
  <si>
    <t>c_marker299 = new GMarker(new GLatLng("40.708714", "-73.991704"),baseIcon);</t>
  </si>
  <si>
    <t>c_marker299.tooltip = "&lt;div class=tooltip&gt;MHB-25 Manh S URW @ Twr Walkwy&lt;/div&gt;";</t>
  </si>
  <si>
    <t>map.addOverlay(c_marker299);</t>
  </si>
  <si>
    <t>c_html299 = "MHB-25 Manh S URW @ Twr Walkwy&lt;br /&gt;&lt;a href='#' onclick='javascript:open_window(467)'&gt;&lt;img src='http://' width='176' height='120'&gt;&lt;/a&gt;&lt;br&gt;&lt;!-- &lt;a href=\"#\" onclick=\"GEvent.trigger(c_marker299, 'click');\"&gt;&lt;b&gt;View&lt;/b&gt;&lt;/a&gt; --&gt;";</t>
  </si>
  <si>
    <t>GEvent.addListener(c_marker299, "mouseover", function() {</t>
  </si>
  <si>
    <t>//c_marker299.openInfoWindowHtml(c_html299);</t>
  </si>
  <si>
    <t>showTooltip(c_marker299);</t>
  </si>
  <si>
    <t>GEvent.addListener(c_marker299,"mouseout", function() {</t>
  </si>
  <si>
    <t>GEvent.addListener(c_marker299, "click", function() {</t>
  </si>
  <si>
    <t>open_window(467);</t>
  </si>
  <si>
    <t>//window.open("google_popup.php?cid=467","popup_camera","scrollbars=no,resizable=no,top=100,left=100,width=400,height=320");</t>
  </si>
  <si>
    <t>c_marker300 = new GMarker(new GLatLng("40.705112", "-73.989272"),baseIcon);</t>
  </si>
  <si>
    <t>c_marker300.tooltip = "&lt;div class=tooltip&gt;MHB-27 Bklyn N URDWY @ Twr&lt;/div&gt;";</t>
  </si>
  <si>
    <t>map.addOverlay(c_marker300);</t>
  </si>
  <si>
    <t>c_html300 = "MHB-27 Bklyn N URDWY @ Twr&lt;br /&gt;&lt;a href='#' onclick='javascript:open_window(806)'&gt;&lt;img src='http://207.251.86.238/cctv393.jpg' width='176' height='120'&gt;&lt;/a&gt;&lt;br&gt;&lt;!-- &lt;a href=\"#\" onclick=\"GEvent.trigger(c_marker300, 'click');\"&gt;&lt;b&gt;View&lt;/b&gt;&lt;/a&gt; --&gt;";</t>
  </si>
  <si>
    <t>GEvent.addListener(c_marker300, "mouseover", function() {</t>
  </si>
  <si>
    <t>//c_marker300.openInfoWindowHtml(c_html300);</t>
  </si>
  <si>
    <t>showTooltip(c_marker300);</t>
  </si>
  <si>
    <t>GEvent.addListener(c_marker300,"mouseout", function() {</t>
  </si>
  <si>
    <t>GEvent.addListener(c_marker300, "click", function() {</t>
  </si>
  <si>
    <t>open_window(806);</t>
  </si>
  <si>
    <t>//window.open("google_popup.php?cid=806","popup_camera","scrollbars=no,resizable=no,top=100,left=100,width=400,height=320");</t>
  </si>
  <si>
    <t>c_marker301 = new GMarker(new GLatLng("40.705069", "-73.989401"),baseIcon);</t>
  </si>
  <si>
    <t>c_marker301.tooltip = "&lt;div class=tooltip&gt;MHB-28 Bklyn LRDW @ Twr&lt;/div&gt;";</t>
  </si>
  <si>
    <t>map.addOverlay(c_marker301);</t>
  </si>
  <si>
    <t>c_html301 = "MHB-28 Bklyn LRDW @ Twr&lt;br /&gt;&lt;a href='#' onclick='javascript:open_window(807)'&gt;&lt;img src='http://207.251.86.238/cctv394.jpg' width='176' height='120'&gt;&lt;/a&gt;&lt;br&gt;&lt;!-- &lt;a href=\"#\" onclick=\"GEvent.trigger(c_marker301, 'click');\"&gt;&lt;b&gt;View&lt;/b&gt;&lt;/a&gt; --&gt;";</t>
  </si>
  <si>
    <t>GEvent.addListener(c_marker301, "mouseover", function() {</t>
  </si>
  <si>
    <t>//c_marker301.openInfoWindowHtml(c_html301);</t>
  </si>
  <si>
    <t>showTooltip(c_marker301);</t>
  </si>
  <si>
    <t>GEvent.addListener(c_marker301,"mouseout", function() {</t>
  </si>
  <si>
    <t>GEvent.addListener(c_marker301, "click", function() {</t>
  </si>
  <si>
    <t>open_window(807);</t>
  </si>
  <si>
    <t>//window.open("google_popup.php?cid=807","popup_camera","scrollbars=no,resizable=no,top=100,left=100,width=400,height=320");</t>
  </si>
  <si>
    <t>c_marker302 = new GMarker(new GLatLng("40.705039", "-73.989502"),baseIcon);</t>
  </si>
  <si>
    <t>c_marker302.tooltip = "&lt;div class=tooltip&gt;MHB-29 Brklyn S URDWY @ Twr&lt;/div&gt;";</t>
  </si>
  <si>
    <t>map.addOverlay(c_marker302);</t>
  </si>
  <si>
    <t>c_html302 = "MHB-29 Brklyn S URDWY @ Twr&lt;br /&gt;&lt;a href='#' onclick='javascript:open_window(808)'&gt;&lt;img src='http://207.251.86.238/cctv395.jpg' width='176' height='120'&gt;&lt;/a&gt;&lt;br&gt;&lt;!-- &lt;a href=\"#\" onclick=\"GEvent.trigger(c_marker302, 'click');\"&gt;&lt;b&gt;View&lt;/b&gt;&lt;/a&gt; --&gt;";</t>
  </si>
  <si>
    <t>GEvent.addListener(c_marker302, "mouseover", function() {</t>
  </si>
  <si>
    <t>//c_marker302.openInfoWindowHtml(c_html302);</t>
  </si>
  <si>
    <t>showTooltip(c_marker302);</t>
  </si>
  <si>
    <t>GEvent.addListener(c_marker302,"mouseout", function() {</t>
  </si>
  <si>
    <t>GEvent.addListener(c_marker302, "click", function() {</t>
  </si>
  <si>
    <t>open_window(808);</t>
  </si>
  <si>
    <t>//window.open("google_popup.php?cid=808","popup_camera","scrollbars=no,resizable=no,top=100,left=100,width=400,height=320");</t>
  </si>
  <si>
    <t>c_marker303 = new GMarker(new GLatLng("40.705035", "-73.989580"),baseIcon);</t>
  </si>
  <si>
    <t>c_marker303.tooltip = "&lt;div class=tooltip&gt;MHB-30 @ BRK S URW @ TWR Walk Way&lt;/div&gt;";</t>
  </si>
  <si>
    <t>map.addOverlay(c_marker303);</t>
  </si>
  <si>
    <t>c_html303 = "MHB-30 @ BRK S URW @ TWR Walk Way&lt;br /&gt;&lt;a href='#' onclick='javascript:open_window(798)'&gt;&lt;img src='http://207.251.86.238/cctv396.jpg' width='176' height='120'&gt;&lt;/a&gt;&lt;br&gt;&lt;!-- &lt;a href=\"#\" onclick=\"GEvent.trigger(c_marker303, 'click');\"&gt;&lt;b&gt;View&lt;/b&gt;&lt;/a&gt; --&gt;";</t>
  </si>
  <si>
    <t>GEvent.addListener(c_marker303, "mouseover", function() {</t>
  </si>
  <si>
    <t>//c_marker303.openInfoWindowHtml(c_html303);</t>
  </si>
  <si>
    <t>showTooltip(c_marker303);</t>
  </si>
  <si>
    <t>GEvent.addListener(c_marker303,"mouseout", function() {</t>
  </si>
  <si>
    <t>GEvent.addListener(c_marker303, "click", function() {</t>
  </si>
  <si>
    <t>open_window(798);</t>
  </si>
  <si>
    <t>//window.open("google_popup.php?cid=798","popup_camera","scrollbars=no,resizable=no,top=100,left=100,width=400,height=320");</t>
  </si>
  <si>
    <t>c_marker304 = new GMarker(new GLatLng("40.7030577937025", "-73.98849964141846"),baseIcon2);</t>
  </si>
  <si>
    <t>c_marker304.tooltip = "&lt;div class=tooltip&gt;MHB-31 Bklyn N URW @ Anch&lt;/div&gt;";</t>
  </si>
  <si>
    <t>map.addOverlay(c_marker304);</t>
  </si>
  <si>
    <t>c_html304 = "MHB-31 Bklyn N URW @ Anch&lt;br /&gt;&lt;a href='#' onclick='javascript:open_window(470)'&gt;&lt;img src='img/inactive-camera.gif' width='176' height='120'&gt;&lt;/a&gt;&lt;br&gt;&lt;!-- &lt;a href=\"#\" onclick=\"GEvent.trigger(c_marker304, 'click');\"&gt;&lt;b&gt;View&lt;/b&gt;&lt;/a&gt; --&gt;";</t>
  </si>
  <si>
    <t>GEvent.addListener(c_marker304, "mouseover", function() {</t>
  </si>
  <si>
    <t>//c_marker304.openInfoWindowHtml(c_html304);</t>
  </si>
  <si>
    <t>showTooltip(c_marker304);</t>
  </si>
  <si>
    <t>GEvent.addListener(c_marker304,"mouseout", function() {</t>
  </si>
  <si>
    <t>GEvent.addListener(c_marker304, "click", function() {</t>
  </si>
  <si>
    <t>open_window(470);</t>
  </si>
  <si>
    <t>//window.open("google_popup.php?cid=470","popup_camera","scrollbars=no,resizable=no,top=100,left=100,width=400,height=320");</t>
  </si>
  <si>
    <t>c_marker305 = new GMarker(new GLatLng("40.698177499555555", "-73.9865255355835"),baseIcon2);</t>
  </si>
  <si>
    <t>c_marker305.tooltip = "&lt;div class=tooltip&gt;MHB-33 Bklyn LRW @ Ex Ramp&lt;/div&gt;";</t>
  </si>
  <si>
    <t>map.addOverlay(c_marker305);</t>
  </si>
  <si>
    <t>c_html305 = "MHB-33 Bklyn LRW @ Ex Ramp&lt;br /&gt;&lt;a href='#' onclick='javascript:open_window(471)'&gt;&lt;img src='img/inactive-camera.gif' width='176' height='120'&gt;&lt;/a&gt;&lt;br&gt;&lt;!-- &lt;a href=\"#\" onclick=\"GEvent.trigger(c_marker305, 'click');\"&gt;&lt;b&gt;View&lt;/b&gt;&lt;/a&gt; --&gt;";</t>
  </si>
  <si>
    <t>GEvent.addListener(c_marker305, "mouseover", function() {</t>
  </si>
  <si>
    <t>//c_marker305.openInfoWindowHtml(c_html305);</t>
  </si>
  <si>
    <t>showTooltip(c_marker305);</t>
  </si>
  <si>
    <t>GEvent.addListener(c_marker305,"mouseout", function() {</t>
  </si>
  <si>
    <t>GEvent.addListener(c_marker305, "click", function() {</t>
  </si>
  <si>
    <t>open_window(471);</t>
  </si>
  <si>
    <t>//window.open("google_popup.php?cid=471","popup_camera","scrollbars=no,resizable=no,top=100,left=100,width=400,height=320");</t>
  </si>
  <si>
    <t>c_marker306 = new GMarker(new GLatLng("40.624898", "-74.146235"),baseIcon);</t>
  </si>
  <si>
    <t>c_marker306.tooltip = "&lt;div class=tooltip&gt;MLK Jr. Expwy @ Forest Ave.&lt;/div&gt;";</t>
  </si>
  <si>
    <t>map.addOverlay(c_marker306);</t>
  </si>
  <si>
    <t>c_html306 = "MLK Jr. Expwy @ Forest Ave.&lt;br /&gt;&lt;a href='#' onclick='javascript:open_window(618)'&gt;&lt;img src='http://207.251.86.238/cctv613.jpg' width='176' height='120'&gt;&lt;/a&gt;&lt;br&gt;&lt;!-- &lt;a href=\"#\" onclick=\"GEvent.trigger(c_marker306, 'click');\"&gt;&lt;b&gt;View&lt;/b&gt;&lt;/a&gt; --&gt;";</t>
  </si>
  <si>
    <t>GEvent.addListener(c_marker306, "mouseover", function() {</t>
  </si>
  <si>
    <t>//c_marker306.openInfoWindowHtml(c_html306);</t>
  </si>
  <si>
    <t>showTooltip(c_marker306);</t>
  </si>
  <si>
    <t>GEvent.addListener(c_marker306,"mouseout", function() {</t>
  </si>
  <si>
    <t>GEvent.addListener(c_marker306, "click", function() {</t>
  </si>
  <si>
    <t>open_window(618);</t>
  </si>
  <si>
    <t>//window.open("google_popup.php?cid=618","popup_camera","scrollbars=no,resizable=no,top=100,left=100,width=400,height=320");</t>
  </si>
  <si>
    <t>c_marker307 = new GMarker(new GLatLng("40.630956", "-74.145741"),baseIcon);</t>
  </si>
  <si>
    <t>c_marker307.tooltip = "&lt;div class=tooltip&gt;MLK Jr. Expwy @ Walker Street&lt;/div&gt;";</t>
  </si>
  <si>
    <t>map.addOverlay(c_marker307);</t>
  </si>
  <si>
    <t>c_html307 = "MLK Jr. Expwy @ Walker Street&lt;br /&gt;&lt;a href='#' onclick='javascript:open_window(621)'&gt;&lt;img src='http://207.251.86.238/cctv614.jpg' width='176' height='120'&gt;&lt;/a&gt;&lt;br&gt;&lt;!-- &lt;a href=\"#\" onclick=\"GEvent.trigger(c_marker307, 'click');\"&gt;&lt;b&gt;View&lt;/b&gt;&lt;/a&gt; --&gt;";</t>
  </si>
  <si>
    <t>GEvent.addListener(c_marker307, "mouseover", function() {</t>
  </si>
  <si>
    <t>//c_marker307.openInfoWindowHtml(c_html307);</t>
  </si>
  <si>
    <t>showTooltip(c_marker307);</t>
  </si>
  <si>
    <t>GEvent.addListener(c_marker307,"mouseout", function() {</t>
  </si>
  <si>
    <t>GEvent.addListener(c_marker307, "click", function() {</t>
  </si>
  <si>
    <t>open_window(621);</t>
  </si>
  <si>
    <t>//window.open("google_popup.php?cid=621","popup_camera","scrollbars=no,resizable=no,top=100,left=100,width=400,height=320");</t>
  </si>
  <si>
    <t>c_marker308 = new GMarker(new GLatLng("40.617552", "-74.15205"),baseIcon);</t>
  </si>
  <si>
    <t>c_marker308.tooltip = "&lt;div class=tooltip&gt;MLK Jr. Expwy @ Watchogue Rd&lt;/div&gt;";</t>
  </si>
  <si>
    <t>map.addOverlay(c_marker308);</t>
  </si>
  <si>
    <t>c_html308 = "MLK Jr. Expwy @ Watchogue Rd&lt;br /&gt;&lt;a href='#' onclick='javascript:open_window(613)'&gt;&lt;img src='http://207.251.86.238/cctv612.jpg' width='176' height='120'&gt;&lt;/a&gt;&lt;br&gt;&lt;!-- &lt;a href=\"#\" onclick=\"GEvent.trigger(c_marker308, 'click');\"&gt;&lt;b&gt;View&lt;/b&gt;&lt;/a&gt; --&gt;";</t>
  </si>
  <si>
    <t>GEvent.addListener(c_marker308, "mouseover", function() {</t>
  </si>
  <si>
    <t>//c_marker308.openInfoWindowHtml(c_html308);</t>
  </si>
  <si>
    <t>showTooltip(c_marker308);</t>
  </si>
  <si>
    <t>GEvent.addListener(c_marker308,"mouseout", function() {</t>
  </si>
  <si>
    <t>GEvent.addListener(c_marker308, "click", function() {</t>
  </si>
  <si>
    <t>open_window(613);</t>
  </si>
  <si>
    <t>//window.open("google_popup.php?cid=613","popup_camera","scrollbars=no,resizable=no,top=100,left=100,width=400,height=320");</t>
  </si>
  <si>
    <t>c_marker309 = new GMarker(new GLatLng("40.710689", "-73.984656"),baseIcon);</t>
  </si>
  <si>
    <t>c_marker309.tooltip = "&lt;div class=tooltip&gt;Montgomergy @ South St&lt;/div&gt;";</t>
  </si>
  <si>
    <t>map.addOverlay(c_marker309);</t>
  </si>
  <si>
    <t>c_html309 = "Montgomergy @ South St&lt;br /&gt;&lt;a href='#' onclick='javascript:open_window(446)'&gt;&lt;img src='http://207.251.86.238/cctv338.jpg' width='176' height='120'&gt;&lt;/a&gt;&lt;br&gt;&lt;!-- &lt;a href=\"#\" onclick=\"GEvent.trigger(c_marker309, 'click');\"&gt;&lt;b&gt;View&lt;/b&gt;&lt;/a&gt; --&gt;";</t>
  </si>
  <si>
    <t>GEvent.addListener(c_marker309, "mouseover", function() {</t>
  </si>
  <si>
    <t>//c_marker309.openInfoWindowHtml(c_html309);</t>
  </si>
  <si>
    <t>showTooltip(c_marker309);</t>
  </si>
  <si>
    <t>GEvent.addListener(c_marker309,"mouseout", function() {</t>
  </si>
  <si>
    <t>GEvent.addListener(c_marker309, "click", function() {</t>
  </si>
  <si>
    <t>open_window(446);</t>
  </si>
  <si>
    <t>//window.open("google_popup.php?cid=446","popup_camera","scrollbars=no,resizable=no,top=100,left=100,width=400,height=320");</t>
  </si>
  <si>
    <t>c_marker310 = new GMarker(new GLatLng("40.883900", "-73.825900"),baseIcon);</t>
  </si>
  <si>
    <t>c_marker310.tooltip = "&lt;div class=tooltip&gt;NE Thruway @ Conner St&lt;/div&gt;";</t>
  </si>
  <si>
    <t>map.addOverlay(c_marker310);</t>
  </si>
  <si>
    <t>c_html310 = "NE Thruway @ Conner St&lt;br /&gt;&lt;a href='#' onclick='javascript:open_window(277)'&gt;&lt;img src='http://207.251.86.238/cctv172.jpg' width='176' height='120'&gt;&lt;/a&gt;&lt;br&gt;&lt;!-- &lt;a href=\"#\" onclick=\"GEvent.trigger(c_marker310, 'click');\"&gt;&lt;b&gt;View&lt;/b&gt;&lt;/a&gt; --&gt;";</t>
  </si>
  <si>
    <t>GEvent.addListener(c_marker310, "mouseover", function() {</t>
  </si>
  <si>
    <t>//c_marker310.openInfoWindowHtml(c_html310);</t>
  </si>
  <si>
    <t>showTooltip(c_marker310);</t>
  </si>
  <si>
    <t>GEvent.addListener(c_marker310,"mouseout", function() {</t>
  </si>
  <si>
    <t>GEvent.addListener(c_marker310, "click", function() {</t>
  </si>
  <si>
    <t>open_window(277);</t>
  </si>
  <si>
    <t>//window.open("google_popup.php?cid=277","popup_camera","scrollbars=no,resizable=no,top=100,left=100,width=400,height=320");</t>
  </si>
  <si>
    <t>c_marker311 = new GMarker(new GLatLng("40.868476", "-73.832667"),baseIcon);</t>
  </si>
  <si>
    <t>c_marker311.tooltip = "&lt;div class=tooltip&gt;New Eng Thru @ Bartow&lt;/div&gt;";</t>
  </si>
  <si>
    <t>map.addOverlay(c_marker311);</t>
  </si>
  <si>
    <t>c_html311 = "New Eng Thru @ Bartow&lt;br /&gt;&lt;a href='#' onclick='javascript:open_window(147)'&gt;&lt;img src='http://207.251.86.238/cctv122.jpg' width='176' height='120'&gt;&lt;/a&gt;&lt;br&gt;&lt;!-- &lt;a href=\"#\" onclick=\"GEvent.trigger(c_marker311, 'click');\"&gt;&lt;b&gt;View&lt;/b&gt;&lt;/a&gt; --&gt;";</t>
  </si>
  <si>
    <t>GEvent.addListener(c_marker311, "mouseover", function() {</t>
  </si>
  <si>
    <t>//c_marker311.openInfoWindowHtml(c_html311);</t>
  </si>
  <si>
    <t>showTooltip(c_marker311);</t>
  </si>
  <si>
    <t>GEvent.addListener(c_marker311,"mouseout", function() {</t>
  </si>
  <si>
    <t>GEvent.addListener(c_marker311, "click", function() {</t>
  </si>
  <si>
    <t>open_window(147);</t>
  </si>
  <si>
    <t>//window.open("google_popup.php?cid=147","popup_camera","scrollbars=no,resizable=no,top=100,left=100,width=400,height=320");</t>
  </si>
  <si>
    <t>c_marker312 = new GMarker(new GLatLng("40.82166891138587", "-73.8191556930542"),baseIcon2);</t>
  </si>
  <si>
    <t>c_marker312.tooltip = "&lt;div class=tooltip&gt;New England Trwy @ East Tremont&lt;/div&gt;";</t>
  </si>
  <si>
    <t>map.addOverlay(c_marker312);</t>
  </si>
  <si>
    <t>c_html312 = "New England Trwy @ East Tremont&lt;br /&gt;&lt;a href='#' onclick='javascript:open_window(197)'&gt;&lt;img src='img/inactive-camera.gif' width='176' height='120'&gt;&lt;/a&gt;&lt;br&gt;&lt;!-- &lt;a href=\"#\" onclick=\"GEvent.trigger(c_marker312, 'click');\"&gt;&lt;b&gt;View&lt;/b&gt;&lt;/a&gt; --&gt;";</t>
  </si>
  <si>
    <t>GEvent.addListener(c_marker312, "mouseover", function() {</t>
  </si>
  <si>
    <t>//c_marker312.openInfoWindowHtml(c_html312);</t>
  </si>
  <si>
    <t>showTooltip(c_marker312);</t>
  </si>
  <si>
    <t>GEvent.addListener(c_marker312,"mouseout", function() {</t>
  </si>
  <si>
    <t>GEvent.addListener(c_marker312, "click", function() {</t>
  </si>
  <si>
    <t>open_window(197);</t>
  </si>
  <si>
    <t>//window.open("google_popup.php?cid=197","popup_camera","scrollbars=no,resizable=no,top=100,left=100,width=400,height=320");</t>
  </si>
  <si>
    <t>c_marker313 = new GMarker(new GLatLng("40.757741", "-73.862801"),baseIcon);</t>
  </si>
  <si>
    <t>c_marker313.tooltip = "&lt;div class=tooltip&gt;Northern Blvd @ 106 St&lt;/div&gt;";</t>
  </si>
  <si>
    <t>map.addOverlay(c_marker313);</t>
  </si>
  <si>
    <t>c_html313 = "Northern Blvd @ 106 St&lt;br /&gt;&lt;a href='#' onclick='javascript:open_window(698)'&gt;&lt;img src='http://207.251.86.238/cctv650.jpg' width='176' height='120'&gt;&lt;/a&gt;&lt;br&gt;&lt;!-- &lt;a href=\"#\" onclick=\"GEvent.trigger(c_marker313, 'click');\"&gt;&lt;b&gt;View&lt;/b&gt;&lt;/a&gt; --&gt;";</t>
  </si>
  <si>
    <t>GEvent.addListener(c_marker313, "mouseover", function() {</t>
  </si>
  <si>
    <t>//c_marker313.openInfoWindowHtml(c_html313);</t>
  </si>
  <si>
    <t>showTooltip(c_marker313);</t>
  </si>
  <si>
    <t>GEvent.addListener(c_marker313,"mouseout", function() {</t>
  </si>
  <si>
    <t>GEvent.addListener(c_marker313, "click", function() {</t>
  </si>
  <si>
    <t>open_window(698);</t>
  </si>
  <si>
    <t>//window.open("google_popup.php?cid=698","popup_camera","scrollbars=no,resizable=no,top=100,left=100,width=400,height=320");</t>
  </si>
  <si>
    <t>c_marker314 = new GMarker(new GLatLng("40.75366161748887", "-73.89859199523926"),baseIcon2);</t>
  </si>
  <si>
    <t>c_marker314.tooltip = "&lt;div class=tooltip&gt;Northern Blvd @ 68 St&lt;/div&gt;";</t>
  </si>
  <si>
    <t>map.addOverlay(c_marker314);</t>
  </si>
  <si>
    <t>c_html314 = "Northern Blvd @ 68 St&lt;br /&gt;&lt;a href='#' onclick='javascript:open_window(290)'&gt;&lt;img src='img/inactive-camera.gif' width='176' height='120'&gt;&lt;/a&gt;&lt;br&gt;&lt;!-- &lt;a href=\"#\" onclick=\"GEvent.trigger(c_marker314, 'click');\"&gt;&lt;b&gt;View&lt;/b&gt;&lt;/a&gt; --&gt;";</t>
  </si>
  <si>
    <t>GEvent.addListener(c_marker314, "mouseover", function() {</t>
  </si>
  <si>
    <t>//c_marker314.openInfoWindowHtml(c_html314);</t>
  </si>
  <si>
    <t>showTooltip(c_marker314);</t>
  </si>
  <si>
    <t>GEvent.addListener(c_marker314,"mouseout", function() {</t>
  </si>
  <si>
    <t>GEvent.addListener(c_marker314, "click", function() {</t>
  </si>
  <si>
    <t>open_window(290);</t>
  </si>
  <si>
    <t>//window.open("google_popup.php?cid=290","popup_camera","scrollbars=no,resizable=no,top=100,left=100,width=400,height=320");</t>
  </si>
  <si>
    <t>c_marker315 = new GMarker(new GLatLng("40.756392348635885", "-73.87185573577881"),baseIcon);</t>
  </si>
  <si>
    <t>c_marker315.tooltip = "&lt;div class=tooltip&gt;Northern Blvd @ 97 St&lt;/div&gt;";</t>
  </si>
  <si>
    <t>map.addOverlay(c_marker315);</t>
  </si>
  <si>
    <t>c_html315 = "Northern Blvd @ 97 St&lt;br /&gt;&lt;a href='#' onclick='javascript:open_window(402)'&gt;&lt;img src='http://207.251.86.238/cctv289.jpg' width='176' height='120'&gt;&lt;/a&gt;&lt;br&gt;&lt;!-- &lt;a href=\"#\" onclick=\"GEvent.trigger(c_marker315, 'click');\"&gt;&lt;b&gt;View&lt;/b&gt;&lt;/a&gt; --&gt;";</t>
  </si>
  <si>
    <t>GEvent.addListener(c_marker315, "mouseover", function() {</t>
  </si>
  <si>
    <t>//c_marker315.openInfoWindowHtml(c_html315);</t>
  </si>
  <si>
    <t>showTooltip(c_marker315);</t>
  </si>
  <si>
    <t>GEvent.addListener(c_marker315,"mouseout", function() {</t>
  </si>
  <si>
    <t>GEvent.addListener(c_marker315, "click", function() {</t>
  </si>
  <si>
    <t>open_window(402);</t>
  </si>
  <si>
    <t>//window.open("google_popup.php?cid=402","popup_camera","scrollbars=no,resizable=no,top=100,left=100,width=400,height=320");</t>
  </si>
  <si>
    <t>c_marker316 = new GMarker(new GLatLng("40.75769265737892", "-73.85438919067383"),baseIcon);</t>
  </si>
  <si>
    <t>c_marker316.tooltip = "&lt;div class=tooltip&gt;Northern Blvd @ GCP&lt;/div&gt;";</t>
  </si>
  <si>
    <t>map.addOverlay(c_marker316);</t>
  </si>
  <si>
    <t>c_html316 = "Northern Blvd @ GCP&lt;br /&gt;&lt;a href='#' onclick='javascript:open_window(289)'&gt;&lt;img src='http://207.251.86.238/cctv186.jpg' width='176' height='120'&gt;&lt;/a&gt;&lt;br&gt;&lt;!-- &lt;a href=\"#\" onclick=\"GEvent.trigger(c_marker316, 'click');\"&gt;&lt;b&gt;View&lt;/b&gt;&lt;/a&gt; --&gt;";</t>
  </si>
  <si>
    <t>GEvent.addListener(c_marker316, "mouseover", function() {</t>
  </si>
  <si>
    <t>//c_marker316.openInfoWindowHtml(c_html316);</t>
  </si>
  <si>
    <t>showTooltip(c_marker316);</t>
  </si>
  <si>
    <t>GEvent.addListener(c_marker316,"mouseout", function() {</t>
  </si>
  <si>
    <t>GEvent.addListener(c_marker316, "click", function() {</t>
  </si>
  <si>
    <t>open_window(289);</t>
  </si>
  <si>
    <t>//window.open("google_popup.php?cid=289","popup_camera","scrollbars=no,resizable=no,top=100,left=100,width=400,height=320");</t>
  </si>
  <si>
    <t>c_marker317 = new GMarker(new GLatLng("40.752004", "-73.931943"),baseIcon);</t>
  </si>
  <si>
    <t>c_marker317.tooltip = "&lt;div class=tooltip&gt;Northern Blvd @ Honeywell Bridge&lt;/div&gt;";</t>
  </si>
  <si>
    <t>map.addOverlay(c_marker317);</t>
  </si>
  <si>
    <t>c_html317 = "Northern Blvd @ Honeywell Bridge&lt;br /&gt;&lt;a href='#' onclick='javascript:open_window(738)'&gt;&lt;img src='http://207.251.86.238/cctv686.jpg' width='176' height='120'&gt;&lt;/a&gt;&lt;br&gt;&lt;!-- &lt;a href=\"#\" onclick=\"GEvent.trigger(c_marker317, 'click');\"&gt;&lt;b&gt;View&lt;/b&gt;&lt;/a&gt; --&gt;";</t>
  </si>
  <si>
    <t>GEvent.addListener(c_marker317, "mouseover", function() {</t>
  </si>
  <si>
    <t>//c_marker317.openInfoWindowHtml(c_html317);</t>
  </si>
  <si>
    <t>showTooltip(c_marker317);</t>
  </si>
  <si>
    <t>GEvent.addListener(c_marker317,"mouseout", function() {</t>
  </si>
  <si>
    <t>GEvent.addListener(c_marker317, "click", function() {</t>
  </si>
  <si>
    <t>open_window(738);</t>
  </si>
  <si>
    <t>//window.open("google_popup.php?cid=738","popup_camera","scrollbars=no,resizable=no,top=100,left=100,width=400,height=320");</t>
  </si>
  <si>
    <t>c_marker318 = new GMarker(new GLatLng("40.770649", "-73.735503"),baseIcon);</t>
  </si>
  <si>
    <t>c_marker318.tooltip = "&lt;div class=tooltip&gt;Northern Blvd @ Little Neck Pkwy&lt;/div&gt;";</t>
  </si>
  <si>
    <t>map.addOverlay(c_marker318);</t>
  </si>
  <si>
    <t>c_html318 = "Northern Blvd @ Little Neck Pkwy&lt;br /&gt;&lt;a href='#' onclick='javascript:open_window(746)'&gt;&lt;img src='http://207.251.86.238/cctv694.jpg' width='176' height='120'&gt;&lt;/a&gt;&lt;br&gt;&lt;!-- &lt;a href=\"#\" onclick=\"GEvent.trigger(c_marker318, 'click');\"&gt;&lt;b&gt;View&lt;/b&gt;&lt;/a&gt; --&gt;";</t>
  </si>
  <si>
    <t>GEvent.addListener(c_marker318, "mouseover", function() {</t>
  </si>
  <si>
    <t>//c_marker318.openInfoWindowHtml(c_html318);</t>
  </si>
  <si>
    <t>showTooltip(c_marker318);</t>
  </si>
  <si>
    <t>GEvent.addListener(c_marker318,"mouseout", function() {</t>
  </si>
  <si>
    <t>GEvent.addListener(c_marker318, "click", function() {</t>
  </si>
  <si>
    <t>open_window(746);</t>
  </si>
  <si>
    <t>//window.open("google_popup.php?cid=746","popup_camera","scrollbars=no,resizable=no,top=100,left=100,width=400,height=320");</t>
  </si>
  <si>
    <t>c_marker319 = new GMarker(new GLatLng("40.626564", "-73.930094"),baseIcon);</t>
  </si>
  <si>
    <t>c_marker319.tooltip = "&lt;div class=tooltip&gt;Ocean Pkwy @ Ave I&lt;/div&gt;";</t>
  </si>
  <si>
    <t>map.addOverlay(c_marker319);</t>
  </si>
  <si>
    <t>c_html319 = "Ocean Pkwy @ Ave I&lt;br /&gt;&lt;a href='#' onclick='javascript:open_window(723)'&gt;&lt;img src='http://207.251.86.238/cctv672.jpg' width='176' height='120'&gt;&lt;/a&gt;&lt;br&gt;&lt;!-- &lt;a href=\"#\" onclick=\"GEvent.trigger(c_marker319, 'click');\"&gt;&lt;b&gt;View&lt;/b&gt;&lt;/a&gt; --&gt;";</t>
  </si>
  <si>
    <t>GEvent.addListener(c_marker319, "mouseover", function() {</t>
  </si>
  <si>
    <t>//c_marker319.openInfoWindowHtml(c_html319);</t>
  </si>
  <si>
    <t>showTooltip(c_marker319);</t>
  </si>
  <si>
    <t>GEvent.addListener(c_marker319,"mouseout", function() {</t>
  </si>
  <si>
    <t>GEvent.addListener(c_marker319, "click", function() {</t>
  </si>
  <si>
    <t>open_window(723);</t>
  </si>
  <si>
    <t>//window.open("google_popup.php?cid=723","popup_camera","scrollbars=no,resizable=no,top=100,left=100,width=400,height=320");</t>
  </si>
  <si>
    <t>c_marker320 = new GMarker(new GLatLng("40.59785", "-73.9655"),baseIcon);</t>
  </si>
  <si>
    <t>c_marker320.tooltip = "&lt;div class=tooltip&gt;Ocean Pkwy @ Ave U&lt;/div&gt;";</t>
  </si>
  <si>
    <t>map.addOverlay(c_marker320);</t>
  </si>
  <si>
    <t>c_html320 = "Ocean Pkwy @ Ave U&lt;br /&gt;&lt;a href='#' onclick='javascript:open_window(707)'&gt;&lt;img src='http://207.251.86.238/cctv658.jpg' width='176' height='120'&gt;&lt;/a&gt;&lt;br&gt;&lt;!-- &lt;a href=\"#\" onclick=\"GEvent.trigger(c_marker320, 'click');\"&gt;&lt;b&gt;View&lt;/b&gt;&lt;/a&gt; --&gt;";</t>
  </si>
  <si>
    <t>GEvent.addListener(c_marker320, "mouseover", function() {</t>
  </si>
  <si>
    <t>//c_marker320.openInfoWindowHtml(c_html320);</t>
  </si>
  <si>
    <t>showTooltip(c_marker320);</t>
  </si>
  <si>
    <t>GEvent.addListener(c_marker320,"mouseout", function() {</t>
  </si>
  <si>
    <t>GEvent.addListener(c_marker320, "click", function() {</t>
  </si>
  <si>
    <t>open_window(707);</t>
  </si>
  <si>
    <t>//window.open("google_popup.php?cid=707","popup_camera","scrollbars=no,resizable=no,top=100,left=100,width=400,height=320");</t>
  </si>
  <si>
    <t>c_marker321 = new GMarker(new GLatLng("40.644933", "-73.974359"),baseIcon);</t>
  </si>
  <si>
    <t>c_marker321.tooltip = "&lt;div class=tooltip&gt;Ocean Pkwy @ Church Ave&lt;/div&gt;";</t>
  </si>
  <si>
    <t>map.addOverlay(c_marker321);</t>
  </si>
  <si>
    <t>c_html321 = "Ocean Pkwy @ Church Ave&lt;br /&gt;&lt;a href='#' onclick='javascript:open_window(793)'&gt;&lt;img src='http://207.251.86.238/cctv700.jpg' width='176' height='120'&gt;&lt;/a&gt;&lt;br&gt;&lt;!-- &lt;a href=\"#\" onclick=\"GEvent.trigger(c_marker321, 'click');\"&gt;&lt;b&gt;View&lt;/b&gt;&lt;/a&gt; --&gt;";</t>
  </si>
  <si>
    <t>GEvent.addListener(c_marker321, "mouseover", function() {</t>
  </si>
  <si>
    <t>//c_marker321.openInfoWindowHtml(c_html321);</t>
  </si>
  <si>
    <t>showTooltip(c_marker321);</t>
  </si>
  <si>
    <t>GEvent.addListener(c_marker321,"mouseout", function() {</t>
  </si>
  <si>
    <t>GEvent.addListener(c_marker321, "click", function() {</t>
  </si>
  <si>
    <t>open_window(793);</t>
  </si>
  <si>
    <t>//window.open("google_popup.php?cid=793","popup_camera","scrollbars=no,resizable=no,top=100,left=100,width=400,height=320");</t>
  </si>
  <si>
    <t>c_marker322 = new GMarker(new GLatLng("40.636159", "-73.972751"),baseIcon);</t>
  </si>
  <si>
    <t>c_marker322.tooltip = "&lt;div class=tooltip&gt;Ocean Pkwy @ Ditmas Ave&lt;/div&gt;";</t>
  </si>
  <si>
    <t>map.addOverlay(c_marker322);</t>
  </si>
  <si>
    <t>c_html322 = "Ocean Pkwy @ Ditmas Ave&lt;br /&gt;&lt;a href='#' onclick='javascript:open_window(724)'&gt;&lt;img src='http://207.251.86.238/cctv673.jpg' width='176' height='120'&gt;&lt;/a&gt;&lt;br&gt;&lt;!-- &lt;a href=\"#\" onclick=\"GEvent.trigger(c_marker322, 'click');\"&gt;&lt;b&gt;View&lt;/b&gt;&lt;/a&gt; --&gt;";</t>
  </si>
  <si>
    <t>GEvent.addListener(c_marker322, "mouseover", function() {</t>
  </si>
  <si>
    <t>//c_marker322.openInfoWindowHtml(c_html322);</t>
  </si>
  <si>
    <t>showTooltip(c_marker322);</t>
  </si>
  <si>
    <t>GEvent.addListener(c_marker322,"mouseout", function() {</t>
  </si>
  <si>
    <t>GEvent.addListener(c_marker322, "click", function() {</t>
  </si>
  <si>
    <t>open_window(724);</t>
  </si>
  <si>
    <t>//window.open("google_popup.php?cid=724","popup_camera","scrollbars=no,resizable=no,top=100,left=100,width=400,height=320");</t>
  </si>
  <si>
    <t>c_marker323 = new GMarker(new GLatLng("40.74511110297355", "-73.76748561859131"),baseIcon);</t>
  </si>
  <si>
    <t>c_marker323.tooltip = "&lt;div class=tooltip&gt;Oceania @ LIE&lt;/div&gt;";</t>
  </si>
  <si>
    <t>map.addOverlay(c_marker323);</t>
  </si>
  <si>
    <t>c_html323 = "Oceania @ LIE&lt;br /&gt;&lt;a href='#' onclick='javascript:open_window(710)'&gt;&lt;img src='http://207.251.86.238/cctv149.jpg' width='176' height='120'&gt;&lt;/a&gt;&lt;br&gt;&lt;!-- &lt;a href=\"#\" onclick=\"GEvent.trigger(c_marker323, 'click');\"&gt;&lt;b&gt;View&lt;/b&gt;&lt;/a&gt; --&gt;";</t>
  </si>
  <si>
    <t>GEvent.addListener(c_marker323, "mouseover", function() {</t>
  </si>
  <si>
    <t>//c_marker323.openInfoWindowHtml(c_html323);</t>
  </si>
  <si>
    <t>showTooltip(c_marker323);</t>
  </si>
  <si>
    <t>GEvent.addListener(c_marker323,"mouseout", function() {</t>
  </si>
  <si>
    <t>GEvent.addListener(c_marker323, "click", function() {</t>
  </si>
  <si>
    <t>open_window(710);</t>
  </si>
  <si>
    <t>//window.open("google_popup.php?cid=710","popup_camera","scrollbars=no,resizable=no,top=100,left=100,width=400,height=320");</t>
  </si>
  <si>
    <t>c_marker324 = new GMarker(new GLatLng("40.525714", "-74.230356"),baseIcon);</t>
  </si>
  <si>
    <t>c_marker324.tooltip = "&lt;div class=tooltip&gt;Outerbridge Crossing @ Tyrellan Ave&lt;/div&gt;";</t>
  </si>
  <si>
    <t>map.addOverlay(c_marker324);</t>
  </si>
  <si>
    <t>c_html324 = "Outerbridge Crossing @ Tyrellan Ave&lt;br /&gt;&lt;a href='#' onclick='javascript:open_window(244)'&gt;&lt;img src='http://207.251.86.238/cctv95.jpg' width='176' height='120'&gt;&lt;/a&gt;&lt;br&gt;&lt;!-- &lt;a href=\"#\" onclick=\"GEvent.trigger(c_marker324, 'click');\"&gt;&lt;b&gt;View&lt;/b&gt;&lt;/a&gt; --&gt;";</t>
  </si>
  <si>
    <t>GEvent.addListener(c_marker324, "mouseover", function() {</t>
  </si>
  <si>
    <t>//c_marker324.openInfoWindowHtml(c_html324);</t>
  </si>
  <si>
    <t>showTooltip(c_marker324);</t>
  </si>
  <si>
    <t>GEvent.addListener(c_marker324,"mouseout", function() {</t>
  </si>
  <si>
    <t>GEvent.addListener(c_marker324, "click", function() {</t>
  </si>
  <si>
    <t>open_window(244);</t>
  </si>
  <si>
    <t>//window.open("google_popup.php?cid=244","popup_camera","scrollbars=no,resizable=no,top=100,left=100,width=400,height=320");</t>
  </si>
  <si>
    <t>c_marker325 = new GMarker(new GLatLng("40.73938847159067", "-73.9863109588623"),baseIcon);</t>
  </si>
  <si>
    <t>c_marker325.tooltip = "&lt;div class=tooltip&gt;Park Ave @ 23 St&lt;/div&gt;";</t>
  </si>
  <si>
    <t>map.addOverlay(c_marker325);</t>
  </si>
  <si>
    <t>c_html325 = "Park Ave @ 23 St&lt;br /&gt;&lt;a href='#' onclick='javascript:open_window(531)'&gt;&lt;img src='http://' width='176' height='120'&gt;&lt;/a&gt;&lt;br&gt;&lt;!-- &lt;a href=\"#\" onclick=\"GEvent.trigger(c_marker325, 'click');\"&gt;&lt;b&gt;View&lt;/b&gt;&lt;/a&gt; --&gt;";</t>
  </si>
  <si>
    <t>GEvent.addListener(c_marker325, "mouseover", function() {</t>
  </si>
  <si>
    <t>//c_marker325.openInfoWindowHtml(c_html325);</t>
  </si>
  <si>
    <t>showTooltip(c_marker325);</t>
  </si>
  <si>
    <t>GEvent.addListener(c_marker325,"mouseout", function() {</t>
  </si>
  <si>
    <t>GEvent.addListener(c_marker325, "click", function() {</t>
  </si>
  <si>
    <t>open_window(531);</t>
  </si>
  <si>
    <t>//window.open("google_popup.php?cid=531","popup_camera","scrollbars=no,resizable=no,top=100,left=100,width=400,height=320");</t>
  </si>
  <si>
    <t>c_marker326 = new GMarker(new GLatLng("40.74618404154383", "-73.98124694824219"),baseIcon);</t>
  </si>
  <si>
    <t>c_marker326.tooltip = "&lt;div class=tooltip&gt;Park Ave @ 34 St&lt;/div&gt;";</t>
  </si>
  <si>
    <t>map.addOverlay(c_marker326);</t>
  </si>
  <si>
    <t>c_html326 = "Park Ave @ 34 St&lt;br /&gt;&lt;a href='#' onclick='javascript:open_window(419)'&gt;&lt;img src='http://' width='176' height='120'&gt;&lt;/a&gt;&lt;br&gt;&lt;!-- &lt;a href=\"#\" onclick=\"GEvent.trigger(c_marker326, 'click');\"&gt;&lt;b&gt;View&lt;/b&gt;&lt;/a&gt; --&gt;";</t>
  </si>
  <si>
    <t>GEvent.addListener(c_marker326, "mouseover", function() {</t>
  </si>
  <si>
    <t>//c_marker326.openInfoWindowHtml(c_html326);</t>
  </si>
  <si>
    <t>showTooltip(c_marker326);</t>
  </si>
  <si>
    <t>GEvent.addListener(c_marker326,"mouseout", function() {</t>
  </si>
  <si>
    <t>GEvent.addListener(c_marker326, "click", function() {</t>
  </si>
  <si>
    <t>open_window(419);</t>
  </si>
  <si>
    <t>//window.open("google_popup.php?cid=419","popup_camera","scrollbars=no,resizable=no,top=100,left=100,width=400,height=320");</t>
  </si>
  <si>
    <t>c_marker327 = new GMarker(new GLatLng("40.76084580045815", "-73.97051811218262"),baseIcon);</t>
  </si>
  <si>
    <t>c_marker327.tooltip = "&lt;div class=tooltip&gt;Park Ave @ 57 St&lt;/div&gt;";</t>
  </si>
  <si>
    <t>map.addOverlay(c_marker327);</t>
  </si>
  <si>
    <t>c_html327 = "Park Ave @ 57 St&lt;br /&gt;&lt;a href='#' onclick='javascript:open_window(552)'&gt;&lt;img src='http://' width='176' height='120'&gt;&lt;/a&gt;&lt;br&gt;&lt;!-- &lt;a href=\"#\" onclick=\"GEvent.trigger(c_marker327, 'click');\"&gt;&lt;b&gt;View&lt;/b&gt;&lt;/a&gt; --&gt;";</t>
  </si>
  <si>
    <t>GEvent.addListener(c_marker327, "mouseover", function() {</t>
  </si>
  <si>
    <t>//c_marker327.openInfoWindowHtml(c_html327);</t>
  </si>
  <si>
    <t>showTooltip(c_marker327);</t>
  </si>
  <si>
    <t>GEvent.addListener(c_marker327,"mouseout", function() {</t>
  </si>
  <si>
    <t>GEvent.addListener(c_marker327, "click", function() {</t>
  </si>
  <si>
    <t>open_window(552);</t>
  </si>
  <si>
    <t>//window.open("google_popup.php?cid=552","popup_camera","scrollbars=no,resizable=no,top=100,left=100,width=400,height=320");</t>
  </si>
  <si>
    <t>c_marker328 = new GMarker(new GLatLng("40.70868595561338", "-74.00193214416504"),baseIcon);</t>
  </si>
  <si>
    <t>c_marker328.tooltip = "&lt;div class=tooltip&gt;Pearl St @ Dover&lt;/div&gt;";</t>
  </si>
  <si>
    <t>map.addOverlay(c_marker328);</t>
  </si>
  <si>
    <t>c_html328 = "Pearl St @ Dover&lt;br /&gt;&lt;a href='#' onclick='javascript:open_window(426)'&gt;&lt;img src='http://' width='176' height='120'&gt;&lt;/a&gt;&lt;br&gt;&lt;!-- &lt;a href=\"#\" onclick=\"GEvent.trigger(c_marker328, 'click');\"&gt;&lt;b&gt;View&lt;/b&gt;&lt;/a&gt; --&gt;";</t>
  </si>
  <si>
    <t>GEvent.addListener(c_marker328, "mouseover", function() {</t>
  </si>
  <si>
    <t>//c_marker328.openInfoWindowHtml(c_html328);</t>
  </si>
  <si>
    <t>showTooltip(c_marker328);</t>
  </si>
  <si>
    <t>GEvent.addListener(c_marker328,"mouseout", function() {</t>
  </si>
  <si>
    <t>GEvent.addListener(c_marker328, "click", function() {</t>
  </si>
  <si>
    <t>open_window(426);</t>
  </si>
  <si>
    <t>//window.open("google_popup.php?cid=426","popup_camera","scrollbars=no,resizable=no,top=100,left=100,width=400,height=320");</t>
  </si>
  <si>
    <t>c_marker329 = new GMarker(new GLatLng("40.71047515599995", "-74.00021553039551"),baseIcon);</t>
  </si>
  <si>
    <t>c_marker329.tooltip = "&lt;div class=tooltip&gt;Pearl Street @ St. James Pl&lt;/div&gt;";</t>
  </si>
  <si>
    <t>map.addOverlay(c_marker329);</t>
  </si>
  <si>
    <t>c_html329 = "Pearl Street @ St. James Pl&lt;br /&gt;&lt;a href='#' onclick='javascript:open_window(427)'&gt;&lt;img src='http://' width='176' height='120'&gt;&lt;/a&gt;&lt;br&gt;&lt;!-- &lt;a href=\"#\" onclick=\"GEvent.trigger(c_marker329, 'click');\"&gt;&lt;b&gt;View&lt;/b&gt;&lt;/a&gt; --&gt;";</t>
  </si>
  <si>
    <t>GEvent.addListener(c_marker329, "mouseover", function() {</t>
  </si>
  <si>
    <t>//c_marker329.openInfoWindowHtml(c_html329);</t>
  </si>
  <si>
    <t>showTooltip(c_marker329);</t>
  </si>
  <si>
    <t>GEvent.addListener(c_marker329,"mouseout", function() {</t>
  </si>
  <si>
    <t>GEvent.addListener(c_marker329, "click", function() {</t>
  </si>
  <si>
    <t>open_window(427);</t>
  </si>
  <si>
    <t>//window.open("google_popup.php?cid=427","popup_camera","scrollbars=no,resizable=no,top=100,left=100,width=400,height=320");</t>
  </si>
  <si>
    <t>c_marker330 = new GMarker(new GLatLng("40.662427", "-73.988693"),baseIcon);</t>
  </si>
  <si>
    <t>c_marker330.tooltip = "&lt;div class=tooltip&gt;Prospect Expy @ 6 Ave&lt;/div&gt;";</t>
  </si>
  <si>
    <t>map.addOverlay(c_marker330);</t>
  </si>
  <si>
    <t>c_html330 = "Prospect Expy @ 6 Ave&lt;br /&gt;&lt;a href='#' onclick='javascript:open_window(580)'&gt;&lt;img src='http://207.251.86.238/cctv516.jpg' width='176' height='120'&gt;&lt;/a&gt;&lt;br&gt;&lt;!-- &lt;a href=\"#\" onclick=\"GEvent.trigger(c_marker330, 'click');\"&gt;&lt;b&gt;View&lt;/b&gt;&lt;/a&gt; --&gt;";</t>
  </si>
  <si>
    <t>GEvent.addListener(c_marker330, "mouseover", function() {</t>
  </si>
  <si>
    <t>//c_marker330.openInfoWindowHtml(c_html330);</t>
  </si>
  <si>
    <t>showTooltip(c_marker330);</t>
  </si>
  <si>
    <t>GEvent.addListener(c_marker330,"mouseout", function() {</t>
  </si>
  <si>
    <t>GEvent.addListener(c_marker330, "click", function() {</t>
  </si>
  <si>
    <t>open_window(580);</t>
  </si>
  <si>
    <t>//window.open("google_popup.php?cid=580","popup_camera","scrollbars=no,resizable=no,top=100,left=100,width=400,height=320");</t>
  </si>
  <si>
    <t>c_marker331 = new GMarker(new GLatLng("40.660376", "-73.987234"),baseIcon);</t>
  </si>
  <si>
    <t>c_marker331.tooltip = "&lt;div class=tooltip&gt;Prospect Expy @ 7 Ave&lt;/div&gt;";</t>
  </si>
  <si>
    <t>map.addOverlay(c_marker331);</t>
  </si>
  <si>
    <t>c_html331 = "Prospect Expy @ 7 Ave&lt;br /&gt;&lt;a href='#' onclick='javascript:open_window(578)'&gt;&lt;img src='http://207.251.86.238/cctv515.jpg' width='176' height='120'&gt;&lt;/a&gt;&lt;br&gt;&lt;!-- &lt;a href=\"#\" onclick=\"GEvent.trigger(c_marker331, 'click');\"&gt;&lt;b&gt;View&lt;/b&gt;&lt;/a&gt; --&gt;";</t>
  </si>
  <si>
    <t>GEvent.addListener(c_marker331, "mouseover", function() {</t>
  </si>
  <si>
    <t>//c_marker331.openInfoWindowHtml(c_html331);</t>
  </si>
  <si>
    <t>showTooltip(c_marker331);</t>
  </si>
  <si>
    <t>GEvent.addListener(c_marker331,"mouseout", function() {</t>
  </si>
  <si>
    <t>GEvent.addListener(c_marker331, "click", function() {</t>
  </si>
  <si>
    <t>open_window(578);</t>
  </si>
  <si>
    <t>//window.open("google_popup.php?cid=578","popup_camera","scrollbars=no,resizable=no,top=100,left=100,width=400,height=320");</t>
  </si>
  <si>
    <t>c_marker332 = new GMarker(new GLatLng("40.657429", "-73.983135"),baseIcon);</t>
  </si>
  <si>
    <t>c_marker332.tooltip = "&lt;div class=tooltip&gt;Prospect Expy @ 9 Ave&lt;/div&gt;";</t>
  </si>
  <si>
    <t>map.addOverlay(c_marker332);</t>
  </si>
  <si>
    <t>c_html332 = "Prospect Expy @ 9 Ave&lt;br /&gt;&lt;a href='#' onclick='javascript:open_window(577)'&gt;&lt;img src='http://207.251.86.238/cctv514.jpg' width='176' height='120'&gt;&lt;/a&gt;&lt;br&gt;&lt;!-- &lt;a href=\"#\" onclick=\"GEvent.trigger(c_marker332, 'click');\"&gt;&lt;b&gt;View&lt;/b&gt;&lt;/a&gt; --&gt;";</t>
  </si>
  <si>
    <t>GEvent.addListener(c_marker332, "mouseover", function() {</t>
  </si>
  <si>
    <t>//c_marker332.openInfoWindowHtml(c_html332);</t>
  </si>
  <si>
    <t>showTooltip(c_marker332);</t>
  </si>
  <si>
    <t>GEvent.addListener(c_marker332,"mouseout", function() {</t>
  </si>
  <si>
    <t>GEvent.addListener(c_marker332, "click", function() {</t>
  </si>
  <si>
    <t>open_window(577);</t>
  </si>
  <si>
    <t>//window.open("google_popup.php?cid=577","popup_camera","scrollbars=no,resizable=no,top=100,left=100,width=400,height=320");</t>
  </si>
  <si>
    <t>c_marker333 = new GMarker(new GLatLng("40.647792", "-73.974938"),baseIcon);</t>
  </si>
  <si>
    <t>c_marker333.tooltip = "&lt;div class=tooltip&gt;Prospect Expy @ Caton Ave&lt;/div&gt;";</t>
  </si>
  <si>
    <t>map.addOverlay(c_marker333);</t>
  </si>
  <si>
    <t>c_html333 = "Prospect Expy @ Caton Ave&lt;br /&gt;&lt;a href='#' onclick='javascript:open_window(572)'&gt;&lt;img src='http://207.251.86.238/cctv511.jpg' width='176' height='120'&gt;&lt;/a&gt;&lt;br&gt;&lt;!-- &lt;a href=\"#\" onclick=\"GEvent.trigger(c_marker333, 'click');\"&gt;&lt;b&gt;View&lt;/b&gt;&lt;/a&gt; --&gt;";</t>
  </si>
  <si>
    <t>GEvent.addListener(c_marker333, "mouseover", function() {</t>
  </si>
  <si>
    <t>//c_marker333.openInfoWindowHtml(c_html333);</t>
  </si>
  <si>
    <t>showTooltip(c_marker333);</t>
  </si>
  <si>
    <t>GEvent.addListener(c_marker333,"mouseout", function() {</t>
  </si>
  <si>
    <t>GEvent.addListener(c_marker333, "click", function() {</t>
  </si>
  <si>
    <t>open_window(572);</t>
  </si>
  <si>
    <t>//window.open("google_popup.php?cid=572","popup_camera","scrollbars=no,resizable=no,top=100,left=100,width=400,height=320");</t>
  </si>
  <si>
    <t>c_marker334 = new GMarker(new GLatLng("40.649811", "-73.97541"),baseIcon);</t>
  </si>
  <si>
    <t>c_marker334.tooltip = "&lt;div class=tooltip&gt;Prospect Expy @ Fort Hamilton Pkwy&lt;/div&gt;";</t>
  </si>
  <si>
    <t>map.addOverlay(c_marker334);</t>
  </si>
  <si>
    <t>c_html334 = "Prospect Expy @ Fort Hamilton Pkwy&lt;br /&gt;&lt;a href='#' onclick='javascript:open_window(573)'&gt;&lt;img src='http://207.251.86.238/cctv512.jpg' width='176' height='120'&gt;&lt;/a&gt;&lt;br&gt;&lt;!-- &lt;a href=\"#\" onclick=\"GEvent.trigger(c_marker334, 'click');\"&gt;&lt;b&gt;View&lt;/b&gt;&lt;/a&gt; --&gt;";</t>
  </si>
  <si>
    <t>GEvent.addListener(c_marker334, "mouseover", function() {</t>
  </si>
  <si>
    <t>//c_marker334.openInfoWindowHtml(c_html334);</t>
  </si>
  <si>
    <t>showTooltip(c_marker334);</t>
  </si>
  <si>
    <t>GEvent.addListener(c_marker334,"mouseout", function() {</t>
  </si>
  <si>
    <t>GEvent.addListener(c_marker334, "click", function() {</t>
  </si>
  <si>
    <t>open_window(573);</t>
  </si>
  <si>
    <t>//window.open("google_popup.php?cid=573","popup_camera","scrollbars=no,resizable=no,top=100,left=100,width=400,height=320");</t>
  </si>
  <si>
    <t>c_marker335 = new GMarker(new GLatLng("40.666593", "-73.994958"),baseIcon2);</t>
  </si>
  <si>
    <t>c_marker335.tooltip = "&lt;div class=tooltip&gt;Prospect Pkwy @ 3 Ave&lt;/div&gt;";</t>
  </si>
  <si>
    <t>map.addOverlay(c_marker335);</t>
  </si>
  <si>
    <t>c_html335 = "Prospect Pkwy @ 3 Ave&lt;br /&gt;&lt;a href='#' onclick='javascript:open_window(697)'&gt;&lt;img src='img/inactive-camera.gif' width='176' height='120'&gt;&lt;/a&gt;&lt;br&gt;&lt;!-- &lt;a href=\"#\" onclick=\"GEvent.trigger(c_marker335, 'click');\"&gt;&lt;b&gt;View&lt;/b&gt;&lt;/a&gt; --&gt;";</t>
  </si>
  <si>
    <t>GEvent.addListener(c_marker335, "mouseover", function() {</t>
  </si>
  <si>
    <t>//c_marker335.openInfoWindowHtml(c_html335);</t>
  </si>
  <si>
    <t>showTooltip(c_marker335);</t>
  </si>
  <si>
    <t>GEvent.addListener(c_marker335,"mouseout", function() {</t>
  </si>
  <si>
    <t>GEvent.addListener(c_marker335, "click", function() {</t>
  </si>
  <si>
    <t>open_window(697);</t>
  </si>
  <si>
    <t>//window.open("google_popup.php?cid=697","popup_camera","scrollbars=no,resizable=no,top=100,left=100,width=400,height=320");</t>
  </si>
  <si>
    <t>c_marker336 = new GMarker(new GLatLng("40.75028055686146", "-73.94013404846191"),baseIcon);</t>
  </si>
  <si>
    <t>c_marker336.tooltip = "&lt;div class=tooltip&gt;QBB @ Crescent St&lt;/div&gt;";</t>
  </si>
  <si>
    <t>map.addOverlay(c_marker336);</t>
  </si>
  <si>
    <t>c_html336 = "QBB @ Crescent St&lt;br /&gt;&lt;a href='#' onclick='javascript:open_window(485)'&gt;&lt;img src='http://207.251.86.238/cctv418.jpg' width='176' height='120'&gt;&lt;/a&gt;&lt;br&gt;&lt;!-- &lt;a href=\"#\" onclick=\"GEvent.trigger(c_marker336, 'click');\"&gt;&lt;b&gt;View&lt;/b&gt;&lt;/a&gt; --&gt;";</t>
  </si>
  <si>
    <t>GEvent.addListener(c_marker336, "mouseover", function() {</t>
  </si>
  <si>
    <t>//c_marker336.openInfoWindowHtml(c_html336);</t>
  </si>
  <si>
    <t>showTooltip(c_marker336);</t>
  </si>
  <si>
    <t>GEvent.addListener(c_marker336,"mouseout", function() {</t>
  </si>
  <si>
    <t>GEvent.addListener(c_marker336, "click", function() {</t>
  </si>
  <si>
    <t>open_window(485);</t>
  </si>
  <si>
    <t>//window.open("google_popup.php?cid=485","popup_camera","scrollbars=no,resizable=no,top=100,left=100,width=400,height=320");</t>
  </si>
  <si>
    <t>c_marker337 = new GMarker(new GLatLng("40.75268632918292", "-73.94644260406494"),baseIcon);</t>
  </si>
  <si>
    <t>c_marker337.tooltip = "&lt;div class=tooltip&gt;QBB LL CM @ 11 St&lt;/div&gt;";</t>
  </si>
  <si>
    <t>map.addOverlay(c_marker337);</t>
  </si>
  <si>
    <t>c_html337 = "QBB LL CM @ 11 St&lt;br /&gt;&lt;a href='#' onclick='javascript:open_window(483)'&gt;&lt;img src='http://207.251.86.238/cctv416.jpg' width='176' height='120'&gt;&lt;/a&gt;&lt;br&gt;&lt;!-- &lt;a href=\"#\" onclick=\"GEvent.trigger(c_marker337, 'click');\"&gt;&lt;b&gt;View&lt;/b&gt;&lt;/a&gt; --&gt;";</t>
  </si>
  <si>
    <t>GEvent.addListener(c_marker337, "mouseover", function() {</t>
  </si>
  <si>
    <t>//c_marker337.openInfoWindowHtml(c_html337);</t>
  </si>
  <si>
    <t>showTooltip(c_marker337);</t>
  </si>
  <si>
    <t>GEvent.addListener(c_marker337,"mouseout", function() {</t>
  </si>
  <si>
    <t>GEvent.addListener(c_marker337, "click", function() {</t>
  </si>
  <si>
    <t>open_window(483);</t>
  </si>
  <si>
    <t>//window.open("google_popup.php?cid=483","popup_camera","scrollbars=no,resizable=no,top=100,left=100,width=400,height=320");</t>
  </si>
  <si>
    <t>c_marker338 = new GMarker(new GLatLng("40.75736758257757", "-73.95699977874756"),baseIcon);</t>
  </si>
  <si>
    <t>c_marker338.tooltip = "&lt;div class=tooltip&gt;QBB LL CM @ W Channel&lt;/div&gt;";</t>
  </si>
  <si>
    <t>map.addOverlay(c_marker338);</t>
  </si>
  <si>
    <t>c_html338 = "QBB LL CM @ W Channel&lt;br /&gt;&lt;a href='#' onclick='javascript:open_window(480)'&gt;&lt;img src='http://207.251.86.238/cctv412.jpg' width='176' height='120'&gt;&lt;/a&gt;&lt;br&gt;&lt;!-- &lt;a href=\"#\" onclick=\"GEvent.trigger(c_marker338, 'click');\"&gt;&lt;b&gt;View&lt;/b&gt;&lt;/a&gt; --&gt;";</t>
  </si>
  <si>
    <t>GEvent.addListener(c_marker338, "mouseover", function() {</t>
  </si>
  <si>
    <t>//c_marker338.openInfoWindowHtml(c_html338);</t>
  </si>
  <si>
    <t>showTooltip(c_marker338);</t>
  </si>
  <si>
    <t>GEvent.addListener(c_marker338,"mouseout", function() {</t>
  </si>
  <si>
    <t>GEvent.addListener(c_marker338, "click", function() {</t>
  </si>
  <si>
    <t>open_window(480);</t>
  </si>
  <si>
    <t>//window.open("google_popup.php?cid=480","popup_camera","scrollbars=no,resizable=no,top=100,left=100,width=400,height=320");</t>
  </si>
  <si>
    <t>c_marker339 = new GMarker(new GLatLng("40.75873288606094", "-73.96008968353271"),baseIcon);</t>
  </si>
  <si>
    <t>c_marker339.tooltip = "&lt;div class=tooltip&gt;QBB NOR @ York Ave&lt;/div&gt;";</t>
  </si>
  <si>
    <t>map.addOverlay(c_marker339);</t>
  </si>
  <si>
    <t>c_html339 = "QBB NOR @ York Ave&lt;br /&gt;&lt;a href='#' onclick='javascript:open_window(478)'&gt;&lt;img src='http://207.251.86.238/cctv407.jpg' width='176' height='120'&gt;&lt;/a&gt;&lt;br&gt;&lt;!-- &lt;a href=\"#\" onclick=\"GEvent.trigger(c_marker339, 'click');\"&gt;&lt;b&gt;View&lt;/b&gt;&lt;/a&gt; --&gt;";</t>
  </si>
  <si>
    <t>GEvent.addListener(c_marker339, "mouseover", function() {</t>
  </si>
  <si>
    <t>//c_marker339.openInfoWindowHtml(c_html339);</t>
  </si>
  <si>
    <t>showTooltip(c_marker339);</t>
  </si>
  <si>
    <t>GEvent.addListener(c_marker339,"mouseout", function() {</t>
  </si>
  <si>
    <t>GEvent.addListener(c_marker339, "click", function() {</t>
  </si>
  <si>
    <t>open_window(478);</t>
  </si>
  <si>
    <t>//window.open("google_popup.php?cid=478","popup_camera","scrollbars=no,resizable=no,top=100,left=100,width=400,height=320");</t>
  </si>
  <si>
    <t>c_marker340 = new GMarker(new GLatLng("40.759383020721145", "-73.96150588989258"),baseIcon2);</t>
  </si>
  <si>
    <t>c_marker340.tooltip = "&lt;div class=tooltip&gt;QBB SOR @ 1 Ave&lt;/div&gt;";</t>
  </si>
  <si>
    <t>map.addOverlay(c_marker340);</t>
  </si>
  <si>
    <t>c_html340 = "QBB SOR @ 1 Ave&lt;br /&gt;&lt;a href='#' onclick='javascript:open_window(476)'&gt;&lt;img src='img/inactive-camera.gif' width='176' height='120'&gt;&lt;/a&gt;&lt;br&gt;&lt;!-- &lt;a href=\"#\" onclick=\"GEvent.trigger(c_marker340, 'click');\"&gt;&lt;b&gt;View&lt;/b&gt;&lt;/a&gt; --&gt;";</t>
  </si>
  <si>
    <t>GEvent.addListener(c_marker340, "mouseover", function() {</t>
  </si>
  <si>
    <t>//c_marker340.openInfoWindowHtml(c_html340);</t>
  </si>
  <si>
    <t>showTooltip(c_marker340);</t>
  </si>
  <si>
    <t>GEvent.addListener(c_marker340,"mouseout", function() {</t>
  </si>
  <si>
    <t>GEvent.addListener(c_marker340, "click", function() {</t>
  </si>
  <si>
    <t>open_window(476);</t>
  </si>
  <si>
    <t>//window.open("google_popup.php?cid=476","popup_camera","scrollbars=no,resizable=no,top=100,left=100,width=400,height=320");</t>
  </si>
  <si>
    <t>c_marker341 = new GMarker(new GLatLng("40.75473441810165", "-73.95129203796387"),baseIcon);</t>
  </si>
  <si>
    <t>c_marker341.tooltip = "&lt;div class=tooltip&gt;QBB UL @ Queens Pier&lt;/div&gt;";</t>
  </si>
  <si>
    <t>map.addOverlay(c_marker341);</t>
  </si>
  <si>
    <t>c_html341 = "QBB UL @ Queens Pier&lt;br /&gt;&lt;a href='#' onclick='javascript:open_window(482)'&gt;&lt;img src='http://207.251.86.238/cctv415.jpg' width='176' height='120'&gt;&lt;/a&gt;&lt;br&gt;&lt;!-- &lt;a href=\"#\" onclick=\"GEvent.trigger(c_marker341, 'click');\"&gt;&lt;b&gt;View&lt;/b&gt;&lt;/a&gt; --&gt;";</t>
  </si>
  <si>
    <t>GEvent.addListener(c_marker341, "mouseover", function() {</t>
  </si>
  <si>
    <t>//c_marker341.openInfoWindowHtml(c_html341);</t>
  </si>
  <si>
    <t>showTooltip(c_marker341);</t>
  </si>
  <si>
    <t>GEvent.addListener(c_marker341,"mouseout", function() {</t>
  </si>
  <si>
    <t>GEvent.addListener(c_marker341, "click", function() {</t>
  </si>
  <si>
    <t>open_window(482);</t>
  </si>
  <si>
    <t>//window.open("google_popup.php?cid=482","popup_camera","scrollbars=no,resizable=no,top=100,left=100,width=400,height=320");</t>
  </si>
  <si>
    <t>c_marker342 = new GMarker(new GLatLng("40.756197300130765", "-73.95468235015869"),baseIcon2);</t>
  </si>
  <si>
    <t>c_marker342.tooltip = "&lt;div class=tooltip&gt;QBB UL CM @ Roosevelt&lt;/div&gt;";</t>
  </si>
  <si>
    <t>map.addOverlay(c_marker342);</t>
  </si>
  <si>
    <t>c_html342 = "QBB UL CM @ Roosevelt&lt;br /&gt;&lt;a href='#' onclick='javascript:open_window(481)'&gt;&lt;img src='img/inactive-camera.gif' width='176' height='120'&gt;&lt;/a&gt;&lt;br&gt;&lt;!-- &lt;a href=\"#\" onclick=\"GEvent.trigger(c_marker342, 'click');\"&gt;&lt;b&gt;View&lt;/b&gt;&lt;/a&gt; --&gt;";</t>
  </si>
  <si>
    <t>GEvent.addListener(c_marker342, "mouseover", function() {</t>
  </si>
  <si>
    <t>//c_marker342.openInfoWindowHtml(c_html342);</t>
  </si>
  <si>
    <t>showTooltip(c_marker342);</t>
  </si>
  <si>
    <t>GEvent.addListener(c_marker342,"mouseout", function() {</t>
  </si>
  <si>
    <t>GEvent.addListener(c_marker342, "click", function() {</t>
  </si>
  <si>
    <t>open_window(481);</t>
  </si>
  <si>
    <t>//window.open("google_popup.php?cid=481","popup_camera","scrollbars=no,resizable=no,top=100,left=100,width=400,height=320");</t>
  </si>
  <si>
    <t>c_marker343 = new GMarker(new GLatLng("40.75857035140236", "-73.96039009094238"),baseIcon);</t>
  </si>
  <si>
    <t>c_marker343.tooltip = "&lt;div class=tooltip&gt;QBB UL CM @ York Ave&lt;/div&gt;";</t>
  </si>
  <si>
    <t>map.addOverlay(c_marker343);</t>
  </si>
  <si>
    <t>c_html343 = "QBB UL CM @ York Ave&lt;br /&gt;&lt;a href='#' onclick='javascript:open_window(479)'&gt;&lt;img src='http://207.251.86.238/cctv408.jpg' width='176' height='120'&gt;&lt;/a&gt;&lt;br&gt;&lt;!-- &lt;a href=\"#\" onclick=\"GEvent.trigger(c_marker343, 'click');\"&gt;&lt;b&gt;View&lt;/b&gt;&lt;/a&gt; --&gt;";</t>
  </si>
  <si>
    <t>GEvent.addListener(c_marker343, "mouseover", function() {</t>
  </si>
  <si>
    <t>//c_marker343.openInfoWindowHtml(c_html343);</t>
  </si>
  <si>
    <t>showTooltip(c_marker343);</t>
  </si>
  <si>
    <t>GEvent.addListener(c_marker343,"mouseout", function() {</t>
  </si>
  <si>
    <t>GEvent.addListener(c_marker343, "click", function() {</t>
  </si>
  <si>
    <t>open_window(479);</t>
  </si>
  <si>
    <t>//window.open("google_popup.php?cid=479","popup_camera","scrollbars=no,resizable=no,top=100,left=100,width=400,height=320");</t>
  </si>
  <si>
    <t>c_marker344 = new GMarker(new GLatLng("40.7508982634657", "-73.94210815429688"),baseIcon);</t>
  </si>
  <si>
    <t>c_marker344.tooltip = "&lt;div class=tooltip&gt;QBB Uramp @ 23 St&lt;/div&gt;";</t>
  </si>
  <si>
    <t>map.addOverlay(c_marker344);</t>
  </si>
  <si>
    <t>c_html344 = "QBB Uramp @ 23 St&lt;br /&gt;&lt;a href='#' onclick='javascript:open_window(484)'&gt;&lt;img src='http://207.251.86.238/cctv417.jpg' width='176' height='120'&gt;&lt;/a&gt;&lt;br&gt;&lt;!-- &lt;a href=\"#\" onclick=\"GEvent.trigger(c_marker344, 'click');\"&gt;&lt;b&gt;View&lt;/b&gt;&lt;/a&gt; --&gt;";</t>
  </si>
  <si>
    <t>GEvent.addListener(c_marker344, "mouseover", function() {</t>
  </si>
  <si>
    <t>//c_marker344.openInfoWindowHtml(c_html344);</t>
  </si>
  <si>
    <t>showTooltip(c_marker344);</t>
  </si>
  <si>
    <t>GEvent.addListener(c_marker344,"mouseout", function() {</t>
  </si>
  <si>
    <t>GEvent.addListener(c_marker344, "click", function() {</t>
  </si>
  <si>
    <t>open_window(484);</t>
  </si>
  <si>
    <t>//window.open("google_popup.php?cid=484","popup_camera","scrollbars=no,resizable=no,top=100,left=100,width=400,height=320");</t>
  </si>
  <si>
    <t>c_marker345 = new GMarker(new GLatLng("40.72797425371559", "-73.85765075683594"),baseIcon);</t>
  </si>
  <si>
    <t>c_marker345.tooltip = "&lt;div class=tooltip&gt;Qns Blvd @ 65 Ave&lt;/div&gt;";</t>
  </si>
  <si>
    <t>map.addOverlay(c_marker345);</t>
  </si>
  <si>
    <t>c_html345 = "Qns Blvd @ 65 Ave&lt;br /&gt;&lt;a href='#' onclick='javascript:open_window(124)'&gt;&lt;img src='http://207.251.86.238/cctv146.jpg' width='176' height='120'&gt;&lt;/a&gt;&lt;br&gt;&lt;!-- &lt;a href=\"#\" onclick=\"GEvent.trigger(c_marker345, 'click');\"&gt;&lt;b&gt;View&lt;/b&gt;&lt;/a&gt; --&gt;";</t>
  </si>
  <si>
    <t>GEvent.addListener(c_marker345, "mouseover", function() {</t>
  </si>
  <si>
    <t>//c_marker345.openInfoWindowHtml(c_html345);</t>
  </si>
  <si>
    <t>showTooltip(c_marker345);</t>
  </si>
  <si>
    <t>GEvent.addListener(c_marker345,"mouseout", function() {</t>
  </si>
  <si>
    <t>GEvent.addListener(c_marker345, "click", function() {</t>
  </si>
  <si>
    <t>open_window(124);</t>
  </si>
  <si>
    <t>//window.open("google_popup.php?cid=124","popup_camera","scrollbars=no,resizable=no,top=100,left=100,width=400,height=320");</t>
  </si>
  <si>
    <t>c_marker346 = new GMarker(new GLatLng("40.741495", "-73.898293"),baseIcon);</t>
  </si>
  <si>
    <t>c_marker346.tooltip = "&lt;div class=tooltip&gt;Qns Blvd @ 65 PL&lt;/div&gt;";</t>
  </si>
  <si>
    <t>map.addOverlay(c_marker346);</t>
  </si>
  <si>
    <t>c_html346 = "Qns Blvd @ 65 PL&lt;br /&gt;&lt;a href='#' onclick='javascript:open_window(126)'&gt;&lt;img src='http://207.251.86.238/cctv148.jpg' width='176' height='120'&gt;&lt;/a&gt;&lt;br&gt;&lt;!-- &lt;a href=\"#\" onclick=\"GEvent.trigger(c_marker346, 'click');\"&gt;&lt;b&gt;View&lt;/b&gt;&lt;/a&gt; --&gt;";</t>
  </si>
  <si>
    <t>GEvent.addListener(c_marker346, "mouseover", function() {</t>
  </si>
  <si>
    <t>//c_marker346.openInfoWindowHtml(c_html346);</t>
  </si>
  <si>
    <t>showTooltip(c_marker346);</t>
  </si>
  <si>
    <t>GEvent.addListener(c_marker346,"mouseout", function() {</t>
  </si>
  <si>
    <t>GEvent.addListener(c_marker346, "click", function() {</t>
  </si>
  <si>
    <t>open_window(126);</t>
  </si>
  <si>
    <t>//window.open("google_popup.php?cid=126","popup_camera","scrollbars=no,resizable=no,top=100,left=100,width=400,height=320");</t>
  </si>
  <si>
    <t>c_marker347 = new GMarker(new GLatLng("40.73356779034111", "-73.86932373046875"),baseIcon);</t>
  </si>
  <si>
    <t>c_marker347.tooltip = "&lt;div class=tooltip&gt;Qns Blvd @ QnCnt Mall&lt;/div&gt;";</t>
  </si>
  <si>
    <t>map.addOverlay(c_marker347);</t>
  </si>
  <si>
    <t>c_html347 = "Qns Blvd @ QnCnt Mall&lt;br /&gt;&lt;a href='#' onclick='javascript:open_window(125)'&gt;&lt;img src='http://207.251.86.238/cctv145.jpg' width='176' height='120'&gt;&lt;/a&gt;&lt;br&gt;&lt;!-- &lt;a href=\"#\" onclick=\"GEvent.trigger(c_marker347, 'click');\"&gt;&lt;b&gt;View&lt;/b&gt;&lt;/a&gt; --&gt;";</t>
  </si>
  <si>
    <t>GEvent.addListener(c_marker347, "mouseover", function() {</t>
  </si>
  <si>
    <t>//c_marker347.openInfoWindowHtml(c_html347);</t>
  </si>
  <si>
    <t>showTooltip(c_marker347);</t>
  </si>
  <si>
    <t>GEvent.addListener(c_marker347,"mouseout", function() {</t>
  </si>
  <si>
    <t>GEvent.addListener(c_marker347, "click", function() {</t>
  </si>
  <si>
    <t>open_window(125);</t>
  </si>
  <si>
    <t>//window.open("google_popup.php?cid=125","popup_camera","scrollbars=no,resizable=no,top=100,left=100,width=400,height=320");</t>
  </si>
  <si>
    <t>c_marker348 = new GMarker(new GLatLng("40.744033", "-73.926203"),baseIcon);</t>
  </si>
  <si>
    <t>c_marker348.tooltip = "&lt;div class=tooltip&gt;Queens Blvd @ 36 Street&lt;/div&gt;";</t>
  </si>
  <si>
    <t>map.addOverlay(c_marker348);</t>
  </si>
  <si>
    <t>c_html348 = "Queens Blvd @ 36 Street&lt;br /&gt;&lt;a href='#' onclick='javascript:open_window(218)'&gt;&lt;img src='http://207.251.86.238/cctv57.jpg' width='176' height='120'&gt;&lt;/a&gt;&lt;br&gt;&lt;!-- &lt;a href=\"#\" onclick=\"GEvent.trigger(c_marker348, 'click');\"&gt;&lt;b&gt;View&lt;/b&gt;&lt;/a&gt; --&gt;";</t>
  </si>
  <si>
    <t>GEvent.addListener(c_marker348, "mouseover", function() {</t>
  </si>
  <si>
    <t>//c_marker348.openInfoWindowHtml(c_html348);</t>
  </si>
  <si>
    <t>showTooltip(c_marker348);</t>
  </si>
  <si>
    <t>GEvent.addListener(c_marker348,"mouseout", function() {</t>
  </si>
  <si>
    <t>GEvent.addListener(c_marker348, "click", function() {</t>
  </si>
  <si>
    <t>open_window(218);</t>
  </si>
  <si>
    <t>//window.open("google_popup.php?cid=218","popup_camera","scrollbars=no,resizable=no,top=100,left=100,width=400,height=320");</t>
  </si>
  <si>
    <t>c_marker349 = new GMarker(new GLatLng("40.742627", "-73.914056"),baseIcon);</t>
  </si>
  <si>
    <t>c_marker349.tooltip = "&lt;div class=tooltip&gt;Queens Blvd @ 51 St&lt;/div&gt;";</t>
  </si>
  <si>
    <t>map.addOverlay(c_marker349);</t>
  </si>
  <si>
    <t>c_html349 = "Queens Blvd @ 51 St&lt;br /&gt;&lt;a href='#' onclick='javascript:open_window(288)'&gt;&lt;img src='http://207.251.86.238/cctv185.jpg' width='176' height='120'&gt;&lt;/a&gt;&lt;br&gt;&lt;!-- &lt;a href=\"#\" onclick=\"GEvent.trigger(c_marker349, 'click');\"&gt;&lt;b&gt;View&lt;/b&gt;&lt;/a&gt; --&gt;";</t>
  </si>
  <si>
    <t>GEvent.addListener(c_marker349, "mouseover", function() {</t>
  </si>
  <si>
    <t>//c_marker349.openInfoWindowHtml(c_html349);</t>
  </si>
  <si>
    <t>showTooltip(c_marker349);</t>
  </si>
  <si>
    <t>GEvent.addListener(c_marker349,"mouseout", function() {</t>
  </si>
  <si>
    <t>GEvent.addListener(c_marker349, "click", function() {</t>
  </si>
  <si>
    <t>open_window(288);</t>
  </si>
  <si>
    <t>//window.open("google_popup.php?cid=288","popup_camera","scrollbars=no,resizable=no,top=100,left=100,width=400,height=320");</t>
  </si>
  <si>
    <t>c_marker350 = new GMarker(new GLatLng("40.7489478", "-73.9373769"),baseIcon);</t>
  </si>
  <si>
    <t>c_marker350.tooltip = "&lt;div class=tooltip&gt;Queens Blvd @ Jackson Ave&lt;/div&gt;";</t>
  </si>
  <si>
    <t>map.addOverlay(c_marker350);</t>
  </si>
  <si>
    <t>c_html350 = "Queens Blvd @ Jackson Ave&lt;br /&gt;&lt;a href='#' onclick='javascript:open_window(726)'&gt;&lt;img src='http://207.251.86.238/cctv675.jpg' width='176' height='120'&gt;&lt;/a&gt;&lt;br&gt;&lt;!-- &lt;a href=\"#\" onclick=\"GEvent.trigger(c_marker350, 'click');\"&gt;&lt;b&gt;View&lt;/b&gt;&lt;/a&gt; --&gt;";</t>
  </si>
  <si>
    <t>GEvent.addListener(c_marker350, "mouseover", function() {</t>
  </si>
  <si>
    <t>//c_marker350.openInfoWindowHtml(c_html350);</t>
  </si>
  <si>
    <t>showTooltip(c_marker350);</t>
  </si>
  <si>
    <t>GEvent.addListener(c_marker350,"mouseout", function() {</t>
  </si>
  <si>
    <t>GEvent.addListener(c_marker350, "click", function() {</t>
  </si>
  <si>
    <t>open_window(726);</t>
  </si>
  <si>
    <t>//window.open("google_popup.php?cid=726","popup_camera","scrollbars=no,resizable=no,top=100,left=100,width=400,height=320");</t>
  </si>
  <si>
    <t>c_marker351 = new GMarker(new GLatLng("40.7460324", "-73.9344491"),baseIcon);</t>
  </si>
  <si>
    <t>c_marker351.tooltip = "&lt;div class=tooltip&gt;Queens Blvd @ Skillman&lt;/div&gt;";</t>
  </si>
  <si>
    <t>map.addOverlay(c_marker351);</t>
  </si>
  <si>
    <t>c_html351 = "Queens Blvd @ Skillman&lt;br /&gt;&lt;a href='#' onclick='javascript:open_window(728)'&gt;&lt;img src='http://207.251.86.238/cctv677.jpg' width='176' height='120'&gt;&lt;/a&gt;&lt;br&gt;&lt;!-- &lt;a href=\"#\" onclick=\"GEvent.trigger(c_marker351, 'click');\"&gt;&lt;b&gt;View&lt;/b&gt;&lt;/a&gt; --&gt;";</t>
  </si>
  <si>
    <t>GEvent.addListener(c_marker351, "mouseover", function() {</t>
  </si>
  <si>
    <t>//c_marker351.openInfoWindowHtml(c_html351);</t>
  </si>
  <si>
    <t>showTooltip(c_marker351);</t>
  </si>
  <si>
    <t>GEvent.addListener(c_marker351,"mouseout", function() {</t>
  </si>
  <si>
    <t>GEvent.addListener(c_marker351, "click", function() {</t>
  </si>
  <si>
    <t>open_window(728);</t>
  </si>
  <si>
    <t>//window.open("google_popup.php?cid=728","popup_camera","scrollbars=no,resizable=no,top=100,left=100,width=400,height=320");</t>
  </si>
  <si>
    <t>c_marker352 = new GMarker(new GLatLng("40.743034", "-73.934624"),baseIcon);</t>
  </si>
  <si>
    <t>c_marker352.tooltip = "&lt;div class=tooltip&gt;Queens Blvd @ Van Dam&lt;/div&gt;";</t>
  </si>
  <si>
    <t>map.addOverlay(c_marker352);</t>
  </si>
  <si>
    <t>c_html352 = "Queens Blvd @ Van Dam&lt;br /&gt;&lt;a href='#' onclick='javascript:open_window(161)'&gt;&lt;img src='http://207.251.86.238/cctv56.jpg' width='176' height='120'&gt;&lt;/a&gt;&lt;br&gt;&lt;!-- &lt;a href=\"#\" onclick=\"GEvent.trigger(c_marker352, 'click');\"&gt;&lt;b&gt;View&lt;/b&gt;&lt;/a&gt; --&gt;";</t>
  </si>
  <si>
    <t>GEvent.addListener(c_marker352, "mouseover", function() {</t>
  </si>
  <si>
    <t>//c_marker352.openInfoWindowHtml(c_html352);</t>
  </si>
  <si>
    <t>showTooltip(c_marker352);</t>
  </si>
  <si>
    <t>GEvent.addListener(c_marker352,"mouseout", function() {</t>
  </si>
  <si>
    <t>GEvent.addListener(c_marker352, "click", function() {</t>
  </si>
  <si>
    <t>open_window(161);</t>
  </si>
  <si>
    <t>//window.open("google_popup.php?cid=161","popup_camera","scrollbars=no,resizable=no,top=100,left=100,width=400,height=320");</t>
  </si>
  <si>
    <t>c_marker353 = new GMarker(new GLatLng("40.747615", "-73.936121"),baseIcon);</t>
  </si>
  <si>
    <t>c_marker353.tooltip = "&lt;div class=tooltip&gt;Queens Blvd Mid Span of QBB&lt;/div&gt;";</t>
  </si>
  <si>
    <t>map.addOverlay(c_marker353);</t>
  </si>
  <si>
    <t>c_html353 = "Queens Blvd Mid Span of QBB&lt;br /&gt;&lt;a href='#' onclick='javascript:open_window(498)'&gt;&lt;img src='http://207.251.86.238/cctv436.jpg' width='176' height='120'&gt;&lt;/a&gt;&lt;br&gt;&lt;!-- &lt;a href=\"#\" onclick=\"GEvent.trigger(c_marker353, 'click');\"&gt;&lt;b&gt;View&lt;/b&gt;&lt;/a&gt; --&gt;";</t>
  </si>
  <si>
    <t>GEvent.addListener(c_marker353, "mouseover", function() {</t>
  </si>
  <si>
    <t>//c_marker353.openInfoWindowHtml(c_html353);</t>
  </si>
  <si>
    <t>showTooltip(c_marker353);</t>
  </si>
  <si>
    <t>GEvent.addListener(c_marker353,"mouseout", function() {</t>
  </si>
  <si>
    <t>GEvent.addListener(c_marker353, "click", function() {</t>
  </si>
  <si>
    <t>open_window(498);</t>
  </si>
  <si>
    <t>//window.open("google_popup.php?cid=498","popup_camera","scrollbars=no,resizable=no,top=100,left=100,width=400,height=320");</t>
  </si>
  <si>
    <t>c_marker354 = new GMarker(new GLatLng("40.7452411570555", "-73.97064685821533"),baseIcon2);</t>
  </si>
  <si>
    <t>c_marker354.tooltip = "&lt;div class=tooltip&gt;Queens Midtown Tunnel @ Manhattan Side&lt;/div&gt;";</t>
  </si>
  <si>
    <t>map.addOverlay(c_marker354);</t>
  </si>
  <si>
    <t>c_html354 = "Queens Midtown Tunnel @ Manhattan Side&lt;br /&gt;&lt;a href='#' onclick='javascript:open_window(320)'&gt;&lt;img src='img/inactive-camera.gif' width='176' height='120'&gt;&lt;/a&gt;&lt;br&gt;&lt;!-- &lt;a href=\"#\" onclick=\"GEvent.trigger(c_marker354, 'click');\"&gt;&lt;b&gt;View&lt;/b&gt;&lt;/a&gt; --&gt;";</t>
  </si>
  <si>
    <t>GEvent.addListener(c_marker354, "mouseover", function() {</t>
  </si>
  <si>
    <t>//c_marker354.openInfoWindowHtml(c_html354);</t>
  </si>
  <si>
    <t>showTooltip(c_marker354);</t>
  </si>
  <si>
    <t>GEvent.addListener(c_marker354,"mouseout", function() {</t>
  </si>
  <si>
    <t>GEvent.addListener(c_marker354, "click", function() {</t>
  </si>
  <si>
    <t>open_window(320);</t>
  </si>
  <si>
    <t>//window.open("google_popup.php?cid=320","popup_camera","scrollbars=no,resizable=no,top=100,left=100,width=400,height=320");</t>
  </si>
  <si>
    <t>c_marker355 = new GMarker(new GLatLng("40.74176212277341", "-73.95841598510742"),baseIcon);</t>
  </si>
  <si>
    <t>c_marker355.tooltip = "&lt;div class=tooltip&gt;Queens Midtown Tunnel @ Queens Side&lt;/div&gt;";</t>
  </si>
  <si>
    <t>map.addOverlay(c_marker355);</t>
  </si>
  <si>
    <t>c_html355 = "Queens Midtown Tunnel @ Queens Side&lt;br /&gt;&lt;a href='#' onclick='javascript:open_window(310)'&gt;&lt;img src='http://' width='176' height='120'&gt;&lt;/a&gt;&lt;br&gt;&lt;!-- &lt;a href=\"#\" onclick=\"GEvent.trigger(c_marker355, 'click');\"&gt;&lt;b&gt;View&lt;/b&gt;&lt;/a&gt; --&gt;";</t>
  </si>
  <si>
    <t>GEvent.addListener(c_marker355, "mouseover", function() {</t>
  </si>
  <si>
    <t>//c_marker355.openInfoWindowHtml(c_html355);</t>
  </si>
  <si>
    <t>showTooltip(c_marker355);</t>
  </si>
  <si>
    <t>GEvent.addListener(c_marker355,"mouseout", function() {</t>
  </si>
  <si>
    <t>GEvent.addListener(c_marker355, "click", function() {</t>
  </si>
  <si>
    <t>open_window(310);</t>
  </si>
  <si>
    <t>//window.open("google_popup.php?cid=310","popup_camera","scrollbars=no,resizable=no,top=100,left=100,width=400,height=320");</t>
  </si>
  <si>
    <t>c_marker356 = new GMarker(new GLatLng("40.750323", "-73.938321"),baseIcon);</t>
  </si>
  <si>
    <t>c_marker356.tooltip = "&lt;div class=tooltip&gt;Queens Plaza N @ Northern Blvd&lt;/div&gt;";</t>
  </si>
  <si>
    <t>map.addOverlay(c_marker356);</t>
  </si>
  <si>
    <t>c_html356 = "Queens Plaza N @ Northern Blvd&lt;br /&gt;&lt;a href='#' onclick='javascript:open_window(737)'&gt;&lt;img src='http://207.251.86.238/cctv685.jpg' width='176' height='120'&gt;&lt;/a&gt;&lt;br&gt;&lt;!-- &lt;a href=\"#\" onclick=\"GEvent.trigger(c_marker356, 'click');\"&gt;&lt;b&gt;View&lt;/b&gt;&lt;/a&gt; --&gt;";</t>
  </si>
  <si>
    <t>GEvent.addListener(c_marker356, "mouseover", function() {</t>
  </si>
  <si>
    <t>//c_marker356.openInfoWindowHtml(c_html356);</t>
  </si>
  <si>
    <t>showTooltip(c_marker356);</t>
  </si>
  <si>
    <t>GEvent.addListener(c_marker356,"mouseout", function() {</t>
  </si>
  <si>
    <t>GEvent.addListener(c_marker356, "click", function() {</t>
  </si>
  <si>
    <t>open_window(737);</t>
  </si>
  <si>
    <t>//window.open("google_popup.php?cid=737","popup_camera","scrollbars=no,resizable=no,top=100,left=100,width=400,height=320");</t>
  </si>
  <si>
    <t>c_marker357 = new GMarker(new GLatLng("40.74937024193277", "-73.93863201141357"),baseIcon);</t>
  </si>
  <si>
    <t>c_marker357.tooltip = "&lt;div class=tooltip&gt;Queens Plaza North @ 2811 (Westside)&lt;/div&gt;";</t>
  </si>
  <si>
    <t>map.addOverlay(c_marker357);</t>
  </si>
  <si>
    <t>c_html357 = "Queens Plaza North @ 2811 (Westside)&lt;br /&gt;&lt;a href='#' onclick='javascript:open_window(215)'&gt;&lt;img src='http://207.251.86.238/cctv54.jpg' width='176' height='120'&gt;&lt;/a&gt;&lt;br&gt;&lt;!-- &lt;a href=\"#\" onclick=\"GEvent.trigger(c_marker357, 'click');\"&gt;&lt;b&gt;View&lt;/b&gt;&lt;/a&gt; --&gt;";</t>
  </si>
  <si>
    <t>GEvent.addListener(c_marker357, "mouseover", function() {</t>
  </si>
  <si>
    <t>//c_marker357.openInfoWindowHtml(c_html357);</t>
  </si>
  <si>
    <t>showTooltip(c_marker357);</t>
  </si>
  <si>
    <t>GEvent.addListener(c_marker357,"mouseout", function() {</t>
  </si>
  <si>
    <t>GEvent.addListener(c_marker357, "click", function() {</t>
  </si>
  <si>
    <t>open_window(215);</t>
  </si>
  <si>
    <t>//window.open("google_popup.php?cid=215","popup_camera","scrollbars=no,resizable=no,top=100,left=100,width=400,height=320");</t>
  </si>
  <si>
    <t>c_marker358 = new GMarker(new GLatLng("40.7501753", "-73.9398494"),baseIcon);</t>
  </si>
  <si>
    <t>c_marker358.tooltip = "&lt;div class=tooltip&gt;Queens Plz S @ 27 St&lt;/div&gt;";</t>
  </si>
  <si>
    <t>map.addOverlay(c_marker358);</t>
  </si>
  <si>
    <t>c_html358 = "Queens Plz S @ 27 St&lt;br /&gt;&lt;a href='#' onclick='javascript:open_window(727)'&gt;&lt;img src='http://207.251.86.238/cctv676.jpg' width='176' height='120'&gt;&lt;/a&gt;&lt;br&gt;&lt;!-- &lt;a href=\"#\" onclick=\"GEvent.trigger(c_marker358, 'click');\"&gt;&lt;b&gt;View&lt;/b&gt;&lt;/a&gt; --&gt;";</t>
  </si>
  <si>
    <t>GEvent.addListener(c_marker358, "mouseover", function() {</t>
  </si>
  <si>
    <t>//c_marker358.openInfoWindowHtml(c_html358);</t>
  </si>
  <si>
    <t>showTooltip(c_marker358);</t>
  </si>
  <si>
    <t>GEvent.addListener(c_marker358,"mouseout", function() {</t>
  </si>
  <si>
    <t>GEvent.addListener(c_marker358, "click", function() {</t>
  </si>
  <si>
    <t>open_window(727);</t>
  </si>
  <si>
    <t>//window.open("google_popup.php?cid=727","popup_camera","scrollbars=no,resizable=no,top=100,left=100,width=400,height=320");</t>
  </si>
  <si>
    <t>c_marker359 = new GMarker(new GLatLng("40.63702097456225", "-73.74043371586913"),baseIcon);</t>
  </si>
  <si>
    <t>c_marker359.tooltip = "&lt;div class=tooltip&gt;Rockaway Blvd @ Division St&lt;/div&gt;";</t>
  </si>
  <si>
    <t>map.addOverlay(c_marker359);</t>
  </si>
  <si>
    <t>c_html359 = "Rockaway Blvd @ Division St&lt;br /&gt;&lt;a href='#' onclick='javascript:open_window(714)'&gt;&lt;img src='http://207.251.86.238/cctv663.jpg' width='176' height='120'&gt;&lt;/a&gt;&lt;br&gt;&lt;!-- &lt;a href=\"#\" onclick=\"GEvent.trigger(c_marker359, 'click');\"&gt;&lt;b&gt;View&lt;/b&gt;&lt;/a&gt; --&gt;";</t>
  </si>
  <si>
    <t>GEvent.addListener(c_marker359, "mouseover", function() {</t>
  </si>
  <si>
    <t>//c_marker359.openInfoWindowHtml(c_html359);</t>
  </si>
  <si>
    <t>showTooltip(c_marker359);</t>
  </si>
  <si>
    <t>GEvent.addListener(c_marker359,"mouseout", function() {</t>
  </si>
  <si>
    <t>GEvent.addListener(c_marker359, "click", function() {</t>
  </si>
  <si>
    <t>open_window(714);</t>
  </si>
  <si>
    <t>//window.open("google_popup.php?cid=714","popup_camera","scrollbars=no,resizable=no,top=100,left=100,width=400,height=320");</t>
  </si>
  <si>
    <t>c_marker360 = new GMarker(new GLatLng("40.719648119182985", "-74.01206016540527"),baseIcon);</t>
  </si>
  <si>
    <t>c_marker360.tooltip = "&lt;div class=tooltip&gt;RT. 9A @ N. Moore St&lt;/div&gt;";</t>
  </si>
  <si>
    <t>map.addOverlay(c_marker360);</t>
  </si>
  <si>
    <t>c_html360 = "RT. 9A @ N. Moore St&lt;br /&gt;&lt;a href='#' onclick='javascript:open_window(430)'&gt;&lt;img src='http://207.251.86.238/cctv320.jpg' width='176' height='120'&gt;&lt;/a&gt;&lt;br&gt;&lt;!-- &lt;a href=\"#\" onclick=\"GEvent.trigger(c_marker360, 'click');\"&gt;&lt;b&gt;View&lt;/b&gt;&lt;/a&gt; --&gt;";</t>
  </si>
  <si>
    <t>GEvent.addListener(c_marker360, "mouseover", function() {</t>
  </si>
  <si>
    <t>//c_marker360.openInfoWindowHtml(c_html360);</t>
  </si>
  <si>
    <t>showTooltip(c_marker360);</t>
  </si>
  <si>
    <t>GEvent.addListener(c_marker360,"mouseout", function() {</t>
  </si>
  <si>
    <t>GEvent.addListener(c_marker360, "click", function() {</t>
  </si>
  <si>
    <t>open_window(430);</t>
  </si>
  <si>
    <t>//window.open("google_popup.php?cid=430","popup_camera","scrollbars=no,resizable=no,top=100,left=100,width=400,height=320");</t>
  </si>
  <si>
    <t>c_marker361 = new GMarker(new GLatLng("40.69918612299095", "-73.98476600646973"),baseIcon);</t>
  </si>
  <si>
    <t>c_marker361.tooltip = "&lt;div class=tooltip&gt;Sands St @ BQE Ent&lt;/div&gt;";</t>
  </si>
  <si>
    <t>map.addOverlay(c_marker361);</t>
  </si>
  <si>
    <t>c_html361 = "Sands St @ BQE Ent&lt;br /&gt;&lt;a href='#' onclick='javascript:open_window(425)'&gt;&lt;img src='http://207.251.86.238/cctv315.jpg' width='176' height='120'&gt;&lt;/a&gt;&lt;br&gt;&lt;!-- &lt;a href=\"#\" onclick=\"GEvent.trigger(c_marker361, 'click');\"&gt;&lt;b&gt;View&lt;/b&gt;&lt;/a&gt; --&gt;";</t>
  </si>
  <si>
    <t>GEvent.addListener(c_marker361, "mouseover", function() {</t>
  </si>
  <si>
    <t>//c_marker361.openInfoWindowHtml(c_html361);</t>
  </si>
  <si>
    <t>showTooltip(c_marker361);</t>
  </si>
  <si>
    <t>GEvent.addListener(c_marker361,"mouseout", function() {</t>
  </si>
  <si>
    <t>GEvent.addListener(c_marker361, "click", function() {</t>
  </si>
  <si>
    <t>open_window(425);</t>
  </si>
  <si>
    <t>//window.open("google_popup.php?cid=425","popup_camera","scrollbars=no,resizable=no,top=100,left=100,width=400,height=320");</t>
  </si>
  <si>
    <t>c_marker362 = new GMarker(new GLatLng("40.69957655376921", "-73.9885425567627"),baseIcon);</t>
  </si>
  <si>
    <t>c_marker362.tooltip = "&lt;div class=tooltip&gt;Sands St @ Brooklyn Bridge Ent&lt;/div&gt;";</t>
  </si>
  <si>
    <t>map.addOverlay(c_marker362);</t>
  </si>
  <si>
    <t>c_html362 = "Sands St @ Brooklyn Bridge Ent&lt;br /&gt;&lt;a href='#' onclick='javascript:open_window(424)'&gt;&lt;img src='http://207.251.86.238/cctv314.jpg' width='176' height='120'&gt;&lt;/a&gt;&lt;br&gt;&lt;!-- &lt;a href=\"#\" onclick=\"GEvent.trigger(c_marker362, 'click');\"&gt;&lt;b&gt;View&lt;/b&gt;&lt;/a&gt; --&gt;";</t>
  </si>
  <si>
    <t>GEvent.addListener(c_marker362, "mouseover", function() {</t>
  </si>
  <si>
    <t>//c_marker362.openInfoWindowHtml(c_html362);</t>
  </si>
  <si>
    <t>showTooltip(c_marker362);</t>
  </si>
  <si>
    <t>GEvent.addListener(c_marker362,"mouseout", function() {</t>
  </si>
  <si>
    <t>GEvent.addListener(c_marker362, "click", function() {</t>
  </si>
  <si>
    <t>open_window(424);</t>
  </si>
  <si>
    <t>//window.open("google_popup.php?cid=424","popup_camera","scrollbars=no,resizable=no,top=100,left=100,width=400,height=320");</t>
  </si>
  <si>
    <t>c_marker363 = new GMarker(new GLatLng("40.609361", "-74.091434"),baseIcon);</t>
  </si>
  <si>
    <t>c_marker363.tooltip = "&lt;div class=tooltip&gt;SIE @ Clove Rd&lt;/div&gt;";</t>
  </si>
  <si>
    <t>map.addOverlay(c_marker363);</t>
  </si>
  <si>
    <t>c_html363 = "SIE @ Clove Rd&lt;br /&gt;&lt;a href='#' onclick='javascript:open_window(245)'&gt;&lt;img src='http://207.251.86.238/cctv96.jpg' width='176' height='120'&gt;&lt;/a&gt;&lt;br&gt;&lt;!-- &lt;a href=\"#\" onclick=\"GEvent.trigger(c_marker363, 'click');\"&gt;&lt;b&gt;View&lt;/b&gt;&lt;/a&gt; --&gt;";</t>
  </si>
  <si>
    <t>GEvent.addListener(c_marker363, "mouseover", function() {</t>
  </si>
  <si>
    <t>//c_marker363.openInfoWindowHtml(c_html363);</t>
  </si>
  <si>
    <t>showTooltip(c_marker363);</t>
  </si>
  <si>
    <t>GEvent.addListener(c_marker363,"mouseout", function() {</t>
  </si>
  <si>
    <t>GEvent.addListener(c_marker363, "click", function() {</t>
  </si>
  <si>
    <t>open_window(245);</t>
  </si>
  <si>
    <t>//window.open("google_popup.php?cid=245","popup_camera","scrollbars=no,resizable=no,top=100,left=100,width=400,height=320");</t>
  </si>
  <si>
    <t>c_marker364 = new GMarker(new GLatLng("40.614885", "-74.157435"),baseIcon);</t>
  </si>
  <si>
    <t>c_marker364.tooltip = "&lt;div class=tooltip&gt;SIE @ Richmond Ave&lt;/div&gt;";</t>
  </si>
  <si>
    <t>map.addOverlay(c_marker364);</t>
  </si>
  <si>
    <t>c_html364 = "SIE @ Richmond Ave&lt;br /&gt;&lt;a href='#' onclick='javascript:open_window(112)'&gt;&lt;img src='http://207.251.86.238/cctv83.jpg' width='176' height='120'&gt;&lt;/a&gt;&lt;br&gt;&lt;!-- &lt;a href=\"#\" onclick=\"GEvent.trigger(c_marker364, 'click');\"&gt;&lt;b&gt;View&lt;/b&gt;&lt;/a&gt; --&gt;";</t>
  </si>
  <si>
    <t>GEvent.addListener(c_marker364, "mouseover", function() {</t>
  </si>
  <si>
    <t>//c_marker364.openInfoWindowHtml(c_html364);</t>
  </si>
  <si>
    <t>showTooltip(c_marker364);</t>
  </si>
  <si>
    <t>GEvent.addListener(c_marker364,"mouseout", function() {</t>
  </si>
  <si>
    <t>GEvent.addListener(c_marker364, "click", function() {</t>
  </si>
  <si>
    <t>open_window(112);</t>
  </si>
  <si>
    <t>//window.open("google_popup.php?cid=112","popup_camera","scrollbars=no,resizable=no,top=100,left=100,width=400,height=320");</t>
  </si>
  <si>
    <t>c_marker365 = new GMarker(new GLatLng("40.701797", "-74.011144"),baseIcon);</t>
  </si>
  <si>
    <t>c_marker365.tooltip = "&lt;div class=tooltip&gt;South St @ Broad St&lt;/div&gt;";</t>
  </si>
  <si>
    <t>map.addOverlay(c_marker365);</t>
  </si>
  <si>
    <t>c_html365 = "South St @ Broad St&lt;br /&gt;&lt;a href='#' onclick='javascript:open_window(344)'&gt;&lt;img src='http://207.251.86.238/cctv210.jpg' width='176' height='120'&gt;&lt;/a&gt;&lt;br&gt;&lt;!-- &lt;a href=\"#\" onclick=\"GEvent.trigger(c_marker365, 'click');\"&gt;&lt;b&gt;View&lt;/b&gt;&lt;/a&gt; --&gt;";</t>
  </si>
  <si>
    <t>GEvent.addListener(c_marker365, "mouseover", function() {</t>
  </si>
  <si>
    <t>//c_marker365.openInfoWindowHtml(c_html365);</t>
  </si>
  <si>
    <t>showTooltip(c_marker365);</t>
  </si>
  <si>
    <t>GEvent.addListener(c_marker365,"mouseout", function() {</t>
  </si>
  <si>
    <t>GEvent.addListener(c_marker365, "click", function() {</t>
  </si>
  <si>
    <t>open_window(344);</t>
  </si>
  <si>
    <t>//window.open("google_popup.php?cid=344","popup_camera","scrollbars=no,resizable=no,top=100,left=100,width=400,height=320");</t>
  </si>
  <si>
    <t>c_marker366 = new GMarker(new GLatLng("40.7092715173956", "-73.99154663085938"),baseIcon);</t>
  </si>
  <si>
    <t>c_marker366.tooltip = "&lt;div class=tooltip&gt;South Street @ Pike Street&lt;/div&gt;";</t>
  </si>
  <si>
    <t>map.addOverlay(c_marker366);</t>
  </si>
  <si>
    <t>c_html366 = "South Street @ Pike Street&lt;br /&gt;&lt;a href='#' onclick='javascript:open_window(438)'&gt;&lt;img src='http://207.251.86.238/cctv328.jpg' width='176' height='120'&gt;&lt;/a&gt;&lt;br&gt;&lt;!-- &lt;a href=\"#\" onclick=\"GEvent.trigger(c_marker366, 'click');\"&gt;&lt;b&gt;View&lt;/b&gt;&lt;/a&gt; --&gt;";</t>
  </si>
  <si>
    <t>GEvent.addListener(c_marker366, "mouseover", function() {</t>
  </si>
  <si>
    <t>//c_marker366.openInfoWindowHtml(c_html366);</t>
  </si>
  <si>
    <t>showTooltip(c_marker366);</t>
  </si>
  <si>
    <t>GEvent.addListener(c_marker366,"mouseout", function() {</t>
  </si>
  <si>
    <t>GEvent.addListener(c_marker366, "click", function() {</t>
  </si>
  <si>
    <t>open_window(438);</t>
  </si>
  <si>
    <t>//window.open("google_popup.php?cid=438","popup_camera","scrollbars=no,resizable=no,top=100,left=100,width=400,height=320");</t>
  </si>
  <si>
    <t>c_marker367 = new GMarker(new GLatLng("40.718516", "-73.735207"),baseIcon);</t>
  </si>
  <si>
    <t>c_marker367.tooltip = "&lt;div class=tooltip&gt;Springfield Ave @ Jamaica Ave&lt;/div&gt;";</t>
  </si>
  <si>
    <t>map.addOverlay(c_marker367);</t>
  </si>
  <si>
    <t>c_html367 = "Springfield Ave @ Jamaica Ave&lt;br /&gt;&lt;a href='#' onclick='javascript:open_window(744)'&gt;&lt;img src='http://207.251.86.238/cctv692.jpg' width='176' height='120'&gt;&lt;/a&gt;&lt;br&gt;&lt;!-- &lt;a href=\"#\" onclick=\"GEvent.trigger(c_marker367, 'click');\"&gt;&lt;b&gt;View&lt;/b&gt;&lt;/a&gt; --&gt;";</t>
  </si>
  <si>
    <t>GEvent.addListener(c_marker367, "mouseover", function() {</t>
  </si>
  <si>
    <t>//c_marker367.openInfoWindowHtml(c_html367);</t>
  </si>
  <si>
    <t>showTooltip(c_marker367);</t>
  </si>
  <si>
    <t>GEvent.addListener(c_marker367,"mouseout", function() {</t>
  </si>
  <si>
    <t>GEvent.addListener(c_marker367, "click", function() {</t>
  </si>
  <si>
    <t>open_window(744);</t>
  </si>
  <si>
    <t>//window.open("google_popup.php?cid=744","popup_camera","scrollbars=no,resizable=no,top=100,left=100,width=400,height=320");</t>
  </si>
  <si>
    <t>c_marker368 = new GMarker(new GLatLng("40.680209", "-73.753356"),baseIcon);</t>
  </si>
  <si>
    <t>c_marker368.tooltip = "&lt;div class=tooltip&gt;Springfield Blvd @ Merrick Blvd&lt;/div&gt;";</t>
  </si>
  <si>
    <t>map.addOverlay(c_marker368);</t>
  </si>
  <si>
    <t>c_html368 = "Springfield Blvd @ Merrick Blvd&lt;br /&gt;&lt;a href='#' onclick='javascript:open_window(743)'&gt;&lt;img src='http://207.251.86.238/cctv691.jpg' width='176' height='120'&gt;&lt;/a&gt;&lt;br&gt;&lt;!-- &lt;a href=\"#\" onclick=\"GEvent.trigger(c_marker368, 'click');\"&gt;&lt;b&gt;View&lt;/b&gt;&lt;/a&gt; --&gt;";</t>
  </si>
  <si>
    <t>GEvent.addListener(c_marker368, "mouseover", function() {</t>
  </si>
  <si>
    <t>//c_marker368.openInfoWindowHtml(c_html368);</t>
  </si>
  <si>
    <t>showTooltip(c_marker368);</t>
  </si>
  <si>
    <t>GEvent.addListener(c_marker368,"mouseout", function() {</t>
  </si>
  <si>
    <t>GEvent.addListener(c_marker368, "click", function() {</t>
  </si>
  <si>
    <t>open_window(743);</t>
  </si>
  <si>
    <t>//window.open("google_popup.php?cid=743","popup_camera","scrollbars=no,resizable=no,top=100,left=100,width=400,height=320");</t>
  </si>
  <si>
    <t>c_marker369 = new GMarker(new GLatLng("40.810107", "-73.952585"),baseIcon);</t>
  </si>
  <si>
    <t>c_marker369.tooltip = "&lt;div class=tooltip&gt;St Nicholas Ave @ 125 St&lt;/div&gt;";</t>
  </si>
  <si>
    <t>map.addOverlay(c_marker369);</t>
  </si>
  <si>
    <t>c_html369 = "St Nicholas Ave @ 125 St&lt;br /&gt;&lt;a href='#' onclick='javascript:open_window(740)'&gt;&lt;img src='http://' width='176' height='120'&gt;&lt;/a&gt;&lt;br&gt;&lt;!-- &lt;a href=\"#\" onclick=\"GEvent.trigger(c_marker369, 'click');\"&gt;&lt;b&gt;View&lt;/b&gt;&lt;/a&gt; --&gt;";</t>
  </si>
  <si>
    <t>GEvent.addListener(c_marker369, "mouseover", function() {</t>
  </si>
  <si>
    <t>//c_marker369.openInfoWindowHtml(c_html369);</t>
  </si>
  <si>
    <t>showTooltip(c_marker369);</t>
  </si>
  <si>
    <t>GEvent.addListener(c_marker369,"mouseout", function() {</t>
  </si>
  <si>
    <t>GEvent.addListener(c_marker369, "click", function() {</t>
  </si>
  <si>
    <t>open_window(740);</t>
  </si>
  <si>
    <t>//window.open("google_popup.php?cid=740","popup_camera","scrollbars=no,resizable=no,top=100,left=100,width=400,height=320");</t>
  </si>
  <si>
    <t>c_marker370 = new GMarker(new GLatLng("40.824429", "-73.944747"),baseIcon);</t>
  </si>
  <si>
    <t>c_marker370.tooltip = "&lt;div class=tooltip&gt;St Nicholas Ave @ 145 St&lt;/div&gt;";</t>
  </si>
  <si>
    <t>map.addOverlay(c_marker370);</t>
  </si>
  <si>
    <t>c_html370 = "St Nicholas Ave @ 145 St&lt;br /&gt;&lt;a href='#' onclick='javascript:open_window(532)'&gt;&lt;img src='http://207.251.86.238/cctv476.jpg' width='176' height='120'&gt;&lt;/a&gt;&lt;br&gt;&lt;!-- &lt;a href=\"#\" onclick=\"GEvent.trigger(c_marker370, 'click');\"&gt;&lt;b&gt;View&lt;/b&gt;&lt;/a&gt; --&gt;";</t>
  </si>
  <si>
    <t>GEvent.addListener(c_marker370, "mouseover", function() {</t>
  </si>
  <si>
    <t>//c_marker370.openInfoWindowHtml(c_html370);</t>
  </si>
  <si>
    <t>showTooltip(c_marker370);</t>
  </si>
  <si>
    <t>GEvent.addListener(c_marker370,"mouseout", function() {</t>
  </si>
  <si>
    <t>GEvent.addListener(c_marker370, "click", function() {</t>
  </si>
  <si>
    <t>open_window(532);</t>
  </si>
  <si>
    <t>//window.open("google_popup.php?cid=532","popup_camera","scrollbars=no,resizable=no,top=100,left=100,width=400,height=320");</t>
  </si>
  <si>
    <t>c_marker371 = new GMarker(new GLatLng("40.849657", "-73.933675"),baseIcon2);</t>
  </si>
  <si>
    <t>c_marker371.tooltip = "&lt;div class=tooltip&gt;St Nicholas Ave @ 181 St&lt;/div&gt;";</t>
  </si>
  <si>
    <t>map.addOverlay(c_marker371);</t>
  </si>
  <si>
    <t>c_html371 = "St Nicholas Ave @ 181 St&lt;br /&gt;&lt;a href='#' onclick='javascript:open_window(533)'&gt;&lt;img src='img/inactive-camera.gif' width='176' height='120'&gt;&lt;/a&gt;&lt;br&gt;&lt;!-- &lt;a href=\"#\" onclick=\"GEvent.trigger(c_marker371, 'click');\"&gt;&lt;b&gt;View&lt;/b&gt;&lt;/a&gt; --&gt;";</t>
  </si>
  <si>
    <t>GEvent.addListener(c_marker371, "mouseover", function() {</t>
  </si>
  <si>
    <t>//c_marker371.openInfoWindowHtml(c_html371);</t>
  </si>
  <si>
    <t>showTooltip(c_marker371);</t>
  </si>
  <si>
    <t>GEvent.addListener(c_marker371,"mouseout", function() {</t>
  </si>
  <si>
    <t>GEvent.addListener(c_marker371, "click", function() {</t>
  </si>
  <si>
    <t>open_window(533);</t>
  </si>
  <si>
    <t>//window.open("google_popup.php?cid=533","popup_camera","scrollbars=no,resizable=no,top=100,left=100,width=400,height=320");</t>
  </si>
  <si>
    <t>c_marker372 = new GMarker(new GLatLng("40.60817", "-74.132073"),baseIcon);</t>
  </si>
  <si>
    <t>c_marker372.tooltip = "&lt;div class=tooltip&gt;Staten Island Expwy @ Bradley Ave&lt;/div&gt;";</t>
  </si>
  <si>
    <t>map.addOverlay(c_marker372);</t>
  </si>
  <si>
    <t>c_html372 = "Staten Island Expwy @ Bradley Ave&lt;br /&gt;&lt;a href='#' onclick='javascript:open_window(645)'&gt;&lt;img src='http://207.251.86.238/cctv633.jpg' width='176' height='120'&gt;&lt;/a&gt;&lt;br&gt;&lt;!-- &lt;a href=\"#\" onclick=\"GEvent.trigger(c_marker372, 'click');\"&gt;&lt;b&gt;View&lt;/b&gt;&lt;/a&gt; --&gt;";</t>
  </si>
  <si>
    <t>GEvent.addListener(c_marker372, "mouseover", function() {</t>
  </si>
  <si>
    <t>//c_marker372.openInfoWindowHtml(c_html372);</t>
  </si>
  <si>
    <t>showTooltip(c_marker372);</t>
  </si>
  <si>
    <t>GEvent.addListener(c_marker372,"mouseout", function() {</t>
  </si>
  <si>
    <t>GEvent.addListener(c_marker372, "click", function() {</t>
  </si>
  <si>
    <t>open_window(645);</t>
  </si>
  <si>
    <t>//window.open("google_popup.php?cid=645","popup_camera","scrollbars=no,resizable=no,top=100,left=100,width=400,height=320");</t>
  </si>
  <si>
    <t>c_marker373 = new GMarker(new GLatLng("40.625093", "-74.177713"),baseIcon);</t>
  </si>
  <si>
    <t>c_marker373.tooltip = "&lt;div class=tooltip&gt;Staten Island Expwy @ Forest Ave&lt;/div&gt;";</t>
  </si>
  <si>
    <t>map.addOverlay(c_marker373);</t>
  </si>
  <si>
    <t>c_html373 = "Staten Island Expwy @ Forest Ave&lt;br /&gt;&lt;a href='#' onclick='javascript:open_window(638)'&gt;&lt;img src='http://207.251.86.238/cctv627.jpg' width='176' height='120'&gt;&lt;/a&gt;&lt;br&gt;&lt;!-- &lt;a href=\"#\" onclick=\"GEvent.trigger(c_marker373, 'click');\"&gt;&lt;b&gt;View&lt;/b&gt;&lt;/a&gt; --&gt;";</t>
  </si>
  <si>
    <t>GEvent.addListener(c_marker373, "mouseover", function() {</t>
  </si>
  <si>
    <t>//c_marker373.openInfoWindowHtml(c_html373);</t>
  </si>
  <si>
    <t>showTooltip(c_marker373);</t>
  </si>
  <si>
    <t>GEvent.addListener(c_marker373,"mouseout", function() {</t>
  </si>
  <si>
    <t>GEvent.addListener(c_marker373, "click", function() {</t>
  </si>
  <si>
    <t>open_window(638);</t>
  </si>
  <si>
    <t>//window.open("google_popup.php?cid=638","popup_camera","scrollbars=no,resizable=no,top=100,left=100,width=400,height=320");</t>
  </si>
  <si>
    <t>c_marker374 = new GMarker(new GLatLng("40.609049", "-74.124177"),baseIcon2);</t>
  </si>
  <si>
    <t>c_marker374.tooltip = "&lt;div class=tooltip&gt;Staten Island Expwy @ Gower Street&lt;/div&gt;";</t>
  </si>
  <si>
    <t>map.addOverlay(c_marker374);</t>
  </si>
  <si>
    <t>c_html374 = "Staten Island Expwy @ Gower Street&lt;br /&gt;&lt;a href='#' onclick='javascript:open_window(647)'&gt;&lt;img src='img/inactive-camera.gif' width='176' height='120'&gt;&lt;/a&gt;&lt;br&gt;&lt;!-- &lt;a href=\"#\" onclick=\"GEvent.trigger(c_marker374, 'click');\"&gt;&lt;b&gt;View&lt;/b&gt;&lt;/a&gt; --&gt;";</t>
  </si>
  <si>
    <t>GEvent.addListener(c_marker374, "mouseover", function() {</t>
  </si>
  <si>
    <t>//c_marker374.openInfoWindowHtml(c_html374);</t>
  </si>
  <si>
    <t>showTooltip(c_marker374);</t>
  </si>
  <si>
    <t>GEvent.addListener(c_marker374,"mouseout", function() {</t>
  </si>
  <si>
    <t>GEvent.addListener(c_marker374, "click", function() {</t>
  </si>
  <si>
    <t>open_window(647);</t>
  </si>
  <si>
    <t>//window.open("google_popup.php?cid=647","popup_camera","scrollbars=no,resizable=no,top=100,left=100,width=400,height=320");</t>
  </si>
  <si>
    <t>c_marker375 = new GMarker(new GLatLng("40.615044", "-74.15735"),baseIcon);</t>
  </si>
  <si>
    <t>c_marker375.tooltip = "&lt;div class=tooltip&gt;Staten Island Expwy @ Richmond Ave&lt;/div&gt;";</t>
  </si>
  <si>
    <t>map.addOverlay(c_marker375);</t>
  </si>
  <si>
    <t>c_html375 = "Staten Island Expwy @ Richmond Ave&lt;br /&gt;&lt;a href='#' onclick='javascript:open_window(641)'&gt;&lt;img src='http://207.251.86.238/cctv630.jpg' width='176' height='120'&gt;&lt;/a&gt;&lt;br&gt;&lt;!-- &lt;a href=\"#\" onclick=\"GEvent.trigger(c_marker375, 'click');\"&gt;&lt;b&gt;View&lt;/b&gt;&lt;/a&gt; --&gt;";</t>
  </si>
  <si>
    <t>GEvent.addListener(c_marker375, "mouseover", function() {</t>
  </si>
  <si>
    <t>//c_marker375.openInfoWindowHtml(c_html375);</t>
  </si>
  <si>
    <t>showTooltip(c_marker375);</t>
  </si>
  <si>
    <t>GEvent.addListener(c_marker375,"mouseout", function() {</t>
  </si>
  <si>
    <t>GEvent.addListener(c_marker375, "click", function() {</t>
  </si>
  <si>
    <t>open_window(641);</t>
  </si>
  <si>
    <t>//window.open("google_popup.php?cid=641","popup_camera","scrollbars=no,resizable=no,top=100,left=100,width=400,height=320");</t>
  </si>
  <si>
    <t>c_marker376 = new GMarker(new GLatLng("40.612242", "-74.153767"),baseIcon);</t>
  </si>
  <si>
    <t>c_marker376.tooltip = "&lt;div class=tooltip&gt;Staten Island Expwy @ SIE/MLK Interchange&lt;/div&gt;";</t>
  </si>
  <si>
    <t>map.addOverlay(c_marker376);</t>
  </si>
  <si>
    <t>c_html376 = "Staten Island Expwy @ SIE/MLK Interchange&lt;br /&gt;&lt;a href='#' onclick='javascript:open_window(642)'&gt;&lt;img src='http://207.251.86.238/cctv631.jpg' width='176' height='120'&gt;&lt;/a&gt;&lt;br&gt;&lt;!-- &lt;a href=\"#\" onclick=\"GEvent.trigger(c_marker376, 'click');\"&gt;&lt;b&gt;View&lt;/b&gt;&lt;/a&gt; --&gt;";</t>
  </si>
  <si>
    <t>GEvent.addListener(c_marker376, "mouseover", function() {</t>
  </si>
  <si>
    <t>//c_marker376.openInfoWindowHtml(c_html376);</t>
  </si>
  <si>
    <t>showTooltip(c_marker376);</t>
  </si>
  <si>
    <t>GEvent.addListener(c_marker376,"mouseout", function() {</t>
  </si>
  <si>
    <t>GEvent.addListener(c_marker376, "click", function() {</t>
  </si>
  <si>
    <t>open_window(642);</t>
  </si>
  <si>
    <t>//window.open("google_popup.php?cid=642","popup_camera","scrollbars=no,resizable=no,top=100,left=100,width=400,height=320");</t>
  </si>
  <si>
    <t>c_marker377 = new GMarker(new GLatLng("40.609522", "-74.150183"),baseIcon);</t>
  </si>
  <si>
    <t>c_marker377.tooltip = "&lt;div class=tooltip&gt;Staten Island Expwy @ Victory Blvd.&lt;/div&gt;";</t>
  </si>
  <si>
    <t>map.addOverlay(c_marker377);</t>
  </si>
  <si>
    <t>c_html377 = "Staten Island Expwy @ Victory Blvd.&lt;br /&gt;&lt;a href='#' onclick='javascript:open_window(644)'&gt;&lt;img src='http://207.251.86.238/cctv632.jpg' width='176' height='120'&gt;&lt;/a&gt;&lt;br&gt;&lt;!-- &lt;a href=\"#\" onclick=\"GEvent.trigger(c_marker377, 'click');\"&gt;&lt;b&gt;View&lt;/b&gt;&lt;/a&gt; --&gt;";</t>
  </si>
  <si>
    <t>GEvent.addListener(c_marker377, "mouseover", function() {</t>
  </si>
  <si>
    <t>//c_marker377.openInfoWindowHtml(c_html377);</t>
  </si>
  <si>
    <t>showTooltip(c_marker377);</t>
  </si>
  <si>
    <t>GEvent.addListener(c_marker377,"mouseout", function() {</t>
  </si>
  <si>
    <t>GEvent.addListener(c_marker377, "click", function() {</t>
  </si>
  <si>
    <t>open_window(644);</t>
  </si>
  <si>
    <t>//window.open("google_popup.php?cid=644","popup_camera","scrollbars=no,resizable=no,top=100,left=100,width=400,height=320");</t>
  </si>
  <si>
    <t>c_marker378 = new GMarker(new GLatLng("40.621249", "-74.168873"),baseIcon);</t>
  </si>
  <si>
    <t>c_marker378.tooltip = "&lt;div class=tooltip&gt;Staten Island Expwy @ W of South Ave&lt;/div&gt;";</t>
  </si>
  <si>
    <t>map.addOverlay(c_marker378);</t>
  </si>
  <si>
    <t>c_html378 = "Staten Island Expwy @ W of South Ave&lt;br /&gt;&lt;a href='#' onclick='javascript:open_window(639)'&gt;&lt;img src='http://207.251.86.238/cctv628.jpg' width='176' height='120'&gt;&lt;/a&gt;&lt;br&gt;&lt;!-- &lt;a href=\"#\" onclick=\"GEvent.trigger(c_marker378, 'click');\"&gt;&lt;b&gt;View&lt;/b&gt;&lt;/a&gt; --&gt;";</t>
  </si>
  <si>
    <t>GEvent.addListener(c_marker378, "mouseover", function() {</t>
  </si>
  <si>
    <t>//c_marker378.openInfoWindowHtml(c_html378);</t>
  </si>
  <si>
    <t>showTooltip(c_marker378);</t>
  </si>
  <si>
    <t>GEvent.addListener(c_marker378,"mouseout", function() {</t>
  </si>
  <si>
    <t>GEvent.addListener(c_marker378, "click", function() {</t>
  </si>
  <si>
    <t>open_window(639);</t>
  </si>
  <si>
    <t>//window.open("google_popup.php?cid=639","popup_camera","scrollbars=no,resizable=no,top=100,left=100,width=400,height=320");</t>
  </si>
  <si>
    <t>c_marker379 = new GMarker(new GLatLng("40.7572700598272", "-73.9599609375"),baseIcon);</t>
  </si>
  <si>
    <t>c_marker379.tooltip = "&lt;div class=tooltip&gt;Sutton Pl @ 58 St&lt;/div&gt;";</t>
  </si>
  <si>
    <t>map.addOverlay(c_marker379);</t>
  </si>
  <si>
    <t>c_html379 = "Sutton Pl @ 58 St&lt;br /&gt;&lt;a href='#' onclick='javascript:open_window(474)'&gt;&lt;img src='http://207.251.86.238/cctv402.jpg' width='176' height='120'&gt;&lt;/a&gt;&lt;br&gt;&lt;!-- &lt;a href=\"#\" onclick=\"GEvent.trigger(c_marker379, 'click');\"&gt;&lt;b&gt;View&lt;/b&gt;&lt;/a&gt; --&gt;";</t>
  </si>
  <si>
    <t>GEvent.addListener(c_marker379, "mouseover", function() {</t>
  </si>
  <si>
    <t>//c_marker379.openInfoWindowHtml(c_html379);</t>
  </si>
  <si>
    <t>showTooltip(c_marker379);</t>
  </si>
  <si>
    <t>GEvent.addListener(c_marker379,"mouseout", function() {</t>
  </si>
  <si>
    <t>GEvent.addListener(c_marker379, "click", function() {</t>
  </si>
  <si>
    <t>open_window(474);</t>
  </si>
  <si>
    <t>//window.open("google_popup.php?cid=474","popup_camera","scrollbars=no,resizable=no,top=100,left=100,width=400,height=320");</t>
  </si>
  <si>
    <t>c_marker380 = new GMarker(new GLatLng("40.821165", "-73.814488"),baseIcon);</t>
  </si>
  <si>
    <t>c_marker380.tooltip = "&lt;div class=tooltip&gt;Throgs Neck Bridge @ Bronx Bound&lt;/div&gt;";</t>
  </si>
  <si>
    <t>map.addOverlay(c_marker380);</t>
  </si>
  <si>
    <t>c_html380 = "Throgs Neck Bridge @ Bronx Bound&lt;br /&gt;&lt;a href='#' onclick='javascript:open_window(317)'&gt;&lt;img src='http://' width='176' height='120'&gt;&lt;/a&gt;&lt;br&gt;&lt;!-- &lt;a href=\"#\" onclick=\"GEvent.trigger(c_marker380, 'click');\"&gt;&lt;b&gt;View&lt;/b&gt;&lt;/a&gt; --&gt;";</t>
  </si>
  <si>
    <t>GEvent.addListener(c_marker380, "mouseover", function() {</t>
  </si>
  <si>
    <t>//c_marker380.openInfoWindowHtml(c_html380);</t>
  </si>
  <si>
    <t>showTooltip(c_marker380);</t>
  </si>
  <si>
    <t>GEvent.addListener(c_marker380,"mouseout", function() {</t>
  </si>
  <si>
    <t>GEvent.addListener(c_marker380, "click", function() {</t>
  </si>
  <si>
    <t>open_window(317);</t>
  </si>
  <si>
    <t>//window.open("google_popup.php?cid=317","popup_camera","scrollbars=no,resizable=no,top=100,left=100,width=400,height=320");</t>
  </si>
  <si>
    <t>c_marker381 = new GMarker(new GLatLng("40.789083", "-73.791570"),baseIcon);</t>
  </si>
  <si>
    <t>c_marker381.tooltip = "&lt;div class=tooltip&gt;Throgs Neck Bridge @ Queens Bound&lt;/div&gt;";</t>
  </si>
  <si>
    <t>map.addOverlay(c_marker381);</t>
  </si>
  <si>
    <t>c_html381 = "Throgs Neck Bridge @ Queens Bound&lt;br /&gt;&lt;a href='#' onclick='javascript:open_window(304)'&gt;&lt;img src='http://' width='176' height='120'&gt;&lt;/a&gt;&lt;br&gt;&lt;!-- &lt;a href=\"#\" onclick=\"GEvent.trigger(c_marker381, 'click');\"&gt;&lt;b&gt;View&lt;/b&gt;&lt;/a&gt; --&gt;";</t>
  </si>
  <si>
    <t>GEvent.addListener(c_marker381, "mouseover", function() {</t>
  </si>
  <si>
    <t>//c_marker381.openInfoWindowHtml(c_html381);</t>
  </si>
  <si>
    <t>showTooltip(c_marker381);</t>
  </si>
  <si>
    <t>GEvent.addListener(c_marker381,"mouseout", function() {</t>
  </si>
  <si>
    <t>GEvent.addListener(c_marker381, "click", function() {</t>
  </si>
  <si>
    <t>open_window(304);</t>
  </si>
  <si>
    <t>//window.open("google_popup.php?cid=304","popup_camera","scrollbars=no,resizable=no,top=100,left=100,width=400,height=320");</t>
  </si>
  <si>
    <t>c_marker382 = new GMarker(new GLatLng("40.799604", "-73.918512"),baseIcon);</t>
  </si>
  <si>
    <t>c_marker382.tooltip = "&lt;div class=tooltip&gt;Triborough Bridge Bronx Bound&lt;/div&gt;";</t>
  </si>
  <si>
    <t>map.addOverlay(c_marker382);</t>
  </si>
  <si>
    <t>c_html382 = "Triborough Bridge Bronx Bound&lt;br /&gt;&lt;a href='#' onclick='javascript:open_window(298)'&gt;&lt;img src='http://' width='176' height='120'&gt;&lt;/a&gt;&lt;br&gt;&lt;!-- &lt;a href=\"#\" onclick=\"GEvent.trigger(c_marker382, 'click');\"&gt;&lt;b&gt;View&lt;/b&gt;&lt;/a&gt; --&gt;";</t>
  </si>
  <si>
    <t>GEvent.addListener(c_marker382, "mouseover", function() {</t>
  </si>
  <si>
    <t>//c_marker382.openInfoWindowHtml(c_html382);</t>
  </si>
  <si>
    <t>showTooltip(c_marker382);</t>
  </si>
  <si>
    <t>GEvent.addListener(c_marker382,"mouseout", function() {</t>
  </si>
  <si>
    <t>GEvent.addListener(c_marker382, "click", function() {</t>
  </si>
  <si>
    <t>open_window(298);</t>
  </si>
  <si>
    <t>//window.open("google_popup.php?cid=298","popup_camera","scrollbars=no,resizable=no,top=100,left=100,width=400,height=320");</t>
  </si>
  <si>
    <t>c_marker383 = new GMarker(new GLatLng("40.77742172100596", "-73.92571449279785"),baseIcon);</t>
  </si>
  <si>
    <t>c_marker383.tooltip = "&lt;div class=tooltip&gt;Triborough Bridge Queens Bound&lt;/div&gt;";</t>
  </si>
  <si>
    <t>map.addOverlay(c_marker383);</t>
  </si>
  <si>
    <t>c_html383 = "Triborough Bridge Queens Bound&lt;br /&gt;&lt;a href='#' onclick='javascript:open_window(299)'&gt;&lt;img src='http://' width='176' height='120'&gt;&lt;/a&gt;&lt;br&gt;&lt;!-- &lt;a href=\"#\" onclick=\"GEvent.trigger(c_marker383, 'click');\"&gt;&lt;b&gt;View&lt;/b&gt;&lt;/a&gt; --&gt;";</t>
  </si>
  <si>
    <t>GEvent.addListener(c_marker383, "mouseover", function() {</t>
  </si>
  <si>
    <t>//c_marker383.openInfoWindowHtml(c_html383);</t>
  </si>
  <si>
    <t>showTooltip(c_marker383);</t>
  </si>
  <si>
    <t>GEvent.addListener(c_marker383,"mouseout", function() {</t>
  </si>
  <si>
    <t>GEvent.addListener(c_marker383, "click", function() {</t>
  </si>
  <si>
    <t>open_window(299);</t>
  </si>
  <si>
    <t>//window.open("google_popup.php?cid=299","popup_camera","scrollbars=no,resizable=no,top=100,left=100,width=400,height=320");</t>
  </si>
  <si>
    <t>c_marker384 = new GMarker(new GLatLng("40.800556090021466", "-73.92919063568115"),baseIcon);</t>
  </si>
  <si>
    <t>c_marker384.tooltip = "&lt;div class=tooltip&gt;Triborough Bridges @ Manhattan Bound&lt;/div&gt;";</t>
  </si>
  <si>
    <t>map.addOverlay(c_marker384);</t>
  </si>
  <si>
    <t>c_html384 = "Triborough Bridges @ Manhattan Bound&lt;br /&gt;&lt;a href='#' onclick='javascript:open_window(301)'&gt;&lt;img src='http://' width='176' height='120'&gt;&lt;/a&gt;&lt;br&gt;&lt;!-- &lt;a href=\"#\" onclick=\"GEvent.trigger(c_marke&lt;/a4, 'click');\"&gt;&lt;b&gt;View&lt;/b&gt;&lt;/a&gt; --&gt;";</t>
  </si>
  <si>
    <t>GEvent.addListener(c_marker384, "mouseover", function() {</t>
  </si>
  <si>
    <t>//c_marker384.openInfoWindowHtml(c_html384);</t>
  </si>
  <si>
    <t>showTooltip(c_marker384);</t>
  </si>
  <si>
    <t>GEvent.addListener(c_marker384,"mouseout", function() {</t>
  </si>
  <si>
    <t>GEvent.addListener(c_marker384, "click", function() {</t>
  </si>
  <si>
    <t>open_window(301);</t>
  </si>
  <si>
    <t>//window.open("google_popup.php?cid=301","popup_camera","scrollbars=no,resizable=no,top=100,left=100,width=400,height=320");</t>
  </si>
  <si>
    <t>c_marker385 = new GMarker(new GLatLng("40.735226", "-73.990946"),baseIcon);</t>
  </si>
  <si>
    <t>c_marker385.tooltip = "&lt;div class=tooltip&gt;Union Sq @ 14 St&lt;/div&gt;";</t>
  </si>
  <si>
    <t>map.addOverlay(c_marker385);</t>
  </si>
  <si>
    <t>c_html385 = "Union Sq @ 14 St&lt;br /&gt;&lt;a href='#' onclick='javascript:open_window(535)'&gt;&lt;img src='http://' width='176' height='120'&gt;&lt;/a&gt;&lt;br&gt;&lt;!-- &lt;a href=\"#\" onclick=\"GEvent.trigger(c_marker385, 'click');\"&gt;&lt;b&gt;View&lt;/b&gt;&lt;/a&gt; --&gt;";</t>
  </si>
  <si>
    <t>GEvent.addListener(c_marker385, "mouseover", function() {</t>
  </si>
  <si>
    <t>//c_marker385.openInfoWindowHtml(c_html385);</t>
  </si>
  <si>
    <t>showTooltip(c_marker385);</t>
  </si>
  <si>
    <t>GEvent.addListener(c_marker385,"mouseout", function() {</t>
  </si>
  <si>
    <t>GEvent.addListener(c_marker385, "click", function() {</t>
  </si>
  <si>
    <t>open_window(535);</t>
  </si>
  <si>
    <t>//window.open("google_popup.php?cid=535","popup_camera","scrollbars=no,resizable=no,top=100,left=100,width=400,height=320");</t>
  </si>
  <si>
    <t>c_marker386 = new GMarker(new GLatLng("40.743982", "-73.717583"),baseIcon);</t>
  </si>
  <si>
    <t>c_marker386.tooltip = "&lt;div class=tooltip&gt;Union tpke @ Little Neck Pkwy&lt;/div&gt;";</t>
  </si>
  <si>
    <t>map.addOverlay(c_marker386);</t>
  </si>
  <si>
    <t>c_html386 = "Union tpke @ Little Neck Pkwy&lt;br /&gt;&lt;a href='#' onclick='javascript:open_window(745)'&gt;&lt;img src='http://207.251.86.238/cctv693.jpg' width='176' height='120'&gt;&lt;/a&gt;&lt;br&gt;&lt;!-- &lt;a href=\"#\" onclick=\"GEvent.trigger(c_marker386, 'click');\"&gt;&lt;b&gt;View&lt;/b&gt;&lt;/a&gt; --&gt;";</t>
  </si>
  <si>
    <t>GEvent.addListener(c_marker386, "mouseover", function() {</t>
  </si>
  <si>
    <t>//c_marker386.openInfoWindowHtml(c_html386);</t>
  </si>
  <si>
    <t>showTooltip(c_marker386);</t>
  </si>
  <si>
    <t>GEvent.addListener(c_marker386,"mouseout", function() {</t>
  </si>
  <si>
    <t>GEvent.addListener(c_marker386, "click", function() {</t>
  </si>
  <si>
    <t>open_window(745);</t>
  </si>
  <si>
    <t>//window.open("google_popup.php?cid=745","popup_camera","scrollbars=no,resizable=no,top=100,left=100,width=400,height=320");</t>
  </si>
  <si>
    <t>c_marker387 = new GMarker(new GLatLng("40.696874", "-73.813465"),baseIcon2);</t>
  </si>
  <si>
    <t>c_marker387.tooltip = "&lt;div class=tooltip&gt;Van Wyck @ Atlantic&lt;/div&gt;";</t>
  </si>
  <si>
    <t>map.addOverlay(c_marker387);</t>
  </si>
  <si>
    <t>c_html387 = "Van Wyck @ Atlantic&lt;br /&gt;&lt;a href='#' onclick='javascript:open_window(266)'&gt;&lt;img src='img/inactive-camera.gif' width='176' height='120'&gt;&lt;/a&gt;&lt;br&gt;&lt;!-- &lt;a href=\"#\" onclick=\"GEvent.trigger(c_marker387, 'click');\"&gt;&lt;b&gt;View&lt;/b&gt;&lt;/a&gt; --&gt;";</t>
  </si>
  <si>
    <t>GEvent.addListener(c_marker387, "mouseover", function() {</t>
  </si>
  <si>
    <t>//c_marker387.openInfoWindowHtml(c_html387);</t>
  </si>
  <si>
    <t>showTooltip(c_marker387);</t>
  </si>
  <si>
    <t>GEvent.addListener(c_marker387,"mouseout", function() {</t>
  </si>
  <si>
    <t>GEvent.addListener(c_marker387, "click", function() {</t>
  </si>
  <si>
    <t>open_window(266);</t>
  </si>
  <si>
    <t>//window.open("google_popup.php?cid=266","popup_camera","scrollbars=no,resizable=no,top=100,left=100,width=400,height=320");</t>
  </si>
  <si>
    <t>c_marker388 = new GMarker(new GLatLng("40.693773", "-73.81193"),baseIcon);</t>
  </si>
  <si>
    <t>c_marker388.tooltip = "&lt;div class=tooltip&gt;Van Wyck Expwy @ 101 Ave SB&lt;/div&gt;";</t>
  </si>
  <si>
    <t>map.addOverlay(c_marker388);</t>
  </si>
  <si>
    <t>c_html388 = "Van Wyck Expwy @ 101 Ave SB&lt;br /&gt;&lt;a href='#' onclick='javascript:open_window(584)'&gt;&lt;img src='http://207.251.86.238/cctv590.jpg' width='176' height='120'&gt;&lt;/a&gt;&lt;br&gt;&lt;!-- &lt;a href=\"#\" onclick=\"GEvent.trigger(c_marker388, 'click');\"&gt;&lt;b&gt;View&lt;/b&gt;&lt;/a&gt; --&gt;";</t>
  </si>
  <si>
    <t>GEvent.addListener(c_marker388, "mouseover", function() {</t>
  </si>
  <si>
    <t>//c_marker388.openInfoWindowHtml(c_html388);</t>
  </si>
  <si>
    <t>showTooltip(c_marker388);</t>
  </si>
  <si>
    <t>GEvent.addListener(c_marker388,"mouseout", function() {</t>
  </si>
  <si>
    <t>GEvent.addListener(c_marker388, "click", function() {</t>
  </si>
  <si>
    <t>open_window(584);</t>
  </si>
  <si>
    <t>//window.open("google_popup.php?cid=584","popup_camera","scrollbars=no,resizable=no,top=100,left=100,width=400,height=320");</t>
  </si>
  <si>
    <t>c_marker389 = new GMarker(new GLatLng("40.693968", "-73.811431"),baseIcon);</t>
  </si>
  <si>
    <t>c_marker389.tooltip = "&lt;div class=tooltip&gt;Van Wyck Expwy @ 101 Ave NB&lt;/div&gt;";</t>
  </si>
  <si>
    <t>map.addOverlay(c_marker389);</t>
  </si>
  <si>
    <t>c_html389 = "Van Wyck Expwy @ 101 Ave NB&lt;br /&gt;&lt;a href='#' onclick='javascript:open_window(582)'&gt;&lt;img src='http://207.251.86.238/cctv589.jpg' width='176' height='120'&gt;&lt;/a&gt;&lt;br&gt;&lt;!-- &lt;a href=\"#\" onclick=\"GEvent.trigger(c_marker389, 'click');\"&gt;&lt;b&gt;View&lt;/b&gt;&lt;/a&gt; --&gt;";</t>
  </si>
  <si>
    <t>GEvent.addListener(c_marker389, "mouseover", function() {</t>
  </si>
  <si>
    <t>//c_marker389.openInfoWindowHtml(c_html389);</t>
  </si>
  <si>
    <t>showTooltip(c_marker389);</t>
  </si>
  <si>
    <t>GEvent.addListener(c_marker389,"mouseout", function() {</t>
  </si>
  <si>
    <t>GEvent.addListener(c_marker389, "click", function() {</t>
  </si>
  <si>
    <t>open_window(582);</t>
  </si>
  <si>
    <t>//window.open("google_popup.php?cid=582","popup_camera","scrollbars=no,resizable=no,top=100,left=100,width=400,height=320");</t>
  </si>
  <si>
    <t>c_marker390 = new GMarker(new GLatLng("40.687341", "-73.807777"),baseIcon);</t>
  </si>
  <si>
    <t>c_marker390.tooltip = "&lt;div class=tooltip&gt;Van Wyck Expwy @ 109 Ave&lt;/div&gt;";</t>
  </si>
  <si>
    <t>map.addOverlay(c_marker390);</t>
  </si>
  <si>
    <t>c_html390 = "Van Wyck Expwy @ 109 Ave&lt;br /&gt;&lt;a href='#' onclick='javascript:open_window(581)'&gt;&lt;img src='http://207.251.86.238/cctv588.jpg' width='176' height='120'&gt;&lt;/a&gt;&lt;br&gt;&lt;!-- &lt;a href=\"#\" onclick=\"GEvent.trigger(c_marker390, 'click');\"&gt;&lt;b&gt;View&lt;/b&gt;&lt;/a&gt; --&gt;";</t>
  </si>
  <si>
    <t>GEvent.addListener(c_marker390, "mouseover", function() {</t>
  </si>
  <si>
    <t>//c_marker390.openInfoWindowHtml(c_html390);</t>
  </si>
  <si>
    <t>showTooltip(c_marker390);</t>
  </si>
  <si>
    <t>GEvent.addListener(c_marker390,"mouseout", function() {</t>
  </si>
  <si>
    <t>GEvent.addListener(c_marker390, "click", function() {</t>
  </si>
  <si>
    <t>open_window(581);</t>
  </si>
  <si>
    <t>//window.open("google_popup.php?cid=581","popup_camera","scrollbars=no,resizable=no,top=100,left=100,width=400,height=320");</t>
  </si>
  <si>
    <t>c_marker391 = new GMarker(new GLatLng("40.684474", "-73.806756"),baseIcon);</t>
  </si>
  <si>
    <t>c_marker391.tooltip = "&lt;div class=tooltip&gt;Van Wyck Expwy @ 111 Ave&lt;/div&gt;";</t>
  </si>
  <si>
    <t>map.addOverlay(c_marker391);</t>
  </si>
  <si>
    <t>c_html391 = "Van Wyck Expwy @ 111 Ave&lt;br /&gt;&lt;a href='#' onclick='javascript:open_window(579)'&gt;&lt;img src='http://207.251.86.238/cctv587.jpg' width='176' height='120'&gt;&lt;/a&gt;&lt;br&gt;&lt;!-- &lt;a href=\"#\" onclick=\"GEvent.trigger(c_marker391, 'click');\"&gt;&lt;b&gt;View&lt;/b&gt;&lt;/a&gt; --&gt;";</t>
  </si>
  <si>
    <t>GEvent.addListener(c_marker391, "mouseover", function() {</t>
  </si>
  <si>
    <t>//c_marker391.openInfoWindowHtml(c_html391);</t>
  </si>
  <si>
    <t>showTooltip(c_marker391);</t>
  </si>
  <si>
    <t>GEvent.addListener(c_marker391,"mouseout", function() {</t>
  </si>
  <si>
    <t>GEvent.addListener(c_marker391, "click", function() {</t>
  </si>
  <si>
    <t>open_window(579);</t>
  </si>
  <si>
    <t>//window.open("google_popup.php?cid=579","popup_camera","scrollbars=no,resizable=no,top=100,left=100,width=400,height=320");</t>
  </si>
  <si>
    <t>c_marker392 = new GMarker(new GLatLng("40.669369", "-73.80159"),baseIcon);</t>
  </si>
  <si>
    <t>c_marker392.tooltip = "&lt;div class=tooltip&gt;Van Wyck Expwy @ 133 Ave SB&lt;/div&gt;";</t>
  </si>
  <si>
    <t>map.addOverlay(c_marker392);</t>
  </si>
  <si>
    <t>c_html392 = "Van Wyck Expwy @ 133 Ave SB&lt;br /&gt;&lt;a href='#' onclick='javascript:open_window(562)'&gt;&lt;img src='http://207.251.86.238/cctv581.jpg' width='176' height='120'&gt;&lt;/a&gt;&lt;br&gt;&lt;!-- &lt;a href=\"#\" onclick=\"GEvent.trigger(c_marker392, 'click');\"&gt;&lt;b&gt;View&lt;/b&gt;&lt;/a&gt; --&gt;";</t>
  </si>
  <si>
    <t>GEvent.addListener(c_marker392, "mouseover", function() {</t>
  </si>
  <si>
    <t>//c_marker392.openInfoWindowHtml(c_html392);</t>
  </si>
  <si>
    <t>showTooltip(c_marker392);</t>
  </si>
  <si>
    <t>GEvent.addListener(c_marker392,"mouseout", function() {</t>
  </si>
  <si>
    <t>GEvent.addListener(c_marker392, "click", function() {</t>
  </si>
  <si>
    <t>open_window(562);</t>
  </si>
  <si>
    <t>//window.open("google_popup.php?cid=562","popup_camera","scrollbars=no,resizable=no,top=100,left=100,width=400,height=320");</t>
  </si>
  <si>
    <t>c_marker393 = new GMarker(new GLatLng("40.733169", "-73.835841"),baseIcon);</t>
  </si>
  <si>
    <t>c_marker393.tooltip = "&lt;div class=tooltip&gt;Van Wyck Expwy @ 67 Rd&lt;/div&gt;";</t>
  </si>
  <si>
    <t>map.addOverlay(c_marker393);</t>
  </si>
  <si>
    <t>c_html393 = "Van Wyck Expwy @ 67 Rd&lt;br /&gt;&lt;a href='#' onclick='javascript:open_window(596)'&gt;&lt;img src='http://207.251.86.238/cctv598.jpg' width='176' height='120'&gt;&lt;/a&gt;&lt;br&gt;&lt;!-- &lt;a href=\"#\" onclick=\"GEvent.trigger(c_marker393, 'click');\"&gt;&lt;b&gt;View&lt;/b&gt;&lt;/a&gt; --&gt;";</t>
  </si>
  <si>
    <t>GEvent.addListener(c_marker393, "mouseover", function() {</t>
  </si>
  <si>
    <t>//c_marker393.openInfoWindowHtml(c_html393);</t>
  </si>
  <si>
    <t>showTooltip(c_marker393);</t>
  </si>
  <si>
    <t>GEvent.addListener(c_marker393,"mouseout", function() {</t>
  </si>
  <si>
    <t>GEvent.addListener(c_marker393, "click", function() {</t>
  </si>
  <si>
    <t>open_window(596);</t>
  </si>
  <si>
    <t>//window.open("google_popup.php?cid=596","popup_camera","scrollbars=no,resizable=no,top=100,left=100,width=400,height=320");</t>
  </si>
  <si>
    <t>c_marker394 = new GMarker(new GLatLng("40.706768", "-73.819027"),baseIcon);</t>
  </si>
  <si>
    <t>c_marker394.tooltip = "&lt;div class=tooltip&gt;Van Wyck Expwy @ 87 Ave&lt;/div&gt;";</t>
  </si>
  <si>
    <t>map.addOverlay(c_marker394);</t>
  </si>
  <si>
    <t>c_html394 = "Van Wyck Expwy @ 87 Ave&lt;br /&gt;&lt;a href='#' onclick='javascript:open_window(590)'&gt;&lt;img src='http://207.251.86.238/cctv594.jpg' width='176' height='120'&gt;&lt;/a&gt;&lt;br&gt;&lt;!-- &lt;a href=\"#\" onclick=\"GEvent.trigger(c_marker394, 'click');\"&gt;&lt;b&gt;View&lt;/b&gt;&lt;/a&gt; --&gt;";</t>
  </si>
  <si>
    <t>GEvent.addListener(c_marker394, "mouseover", function() {</t>
  </si>
  <si>
    <t>//c_marker394.openInfoWindowHtml(c_html394);</t>
  </si>
  <si>
    <t>showTooltip(c_marker394);</t>
  </si>
  <si>
    <t>GEvent.addListener(c_marker394,"mouseout", function() {</t>
  </si>
  <si>
    <t>GEvent.addListener(c_marker394, "click", function() {</t>
  </si>
  <si>
    <t>open_window(590);</t>
  </si>
  <si>
    <t>//window.open("google_popup.php?cid=590","popup_camera","scrollbars=no,resizable=no,top=100,left=100,width=400,height=320");</t>
  </si>
  <si>
    <t>c_marker395 = new GMarker(new GLatLng("40.699832", "-73.814823"),baseIcon);</t>
  </si>
  <si>
    <t>c_marker395.tooltip = "&lt;div class=tooltip&gt;Van Wyck Expwy @ 91 Ave&lt;/div&gt;";</t>
  </si>
  <si>
    <t>map.addOverlay(c_marker395);</t>
  </si>
  <si>
    <t>c_html395 = "Van Wyck Expwy @ 91 Ave&lt;br /&gt;&lt;a href='#' onclick='javascript:open_window(586)'&gt;&lt;img src='http://207.251.86.238/cctv592.jpg' width='176' height='120'&gt;&lt;/a&gt;&lt;br&gt;&lt;!-- &lt;a href=\"#\" onclick=\"GEvent.trigger(c_marker395, 'click');\"&gt;&lt;b&gt;View&lt;/b&gt;&lt;/a&gt; --&gt;";</t>
  </si>
  <si>
    <t>GEvent.addListener(c_marker395, "mouseover", function() {</t>
  </si>
  <si>
    <t>//c_marker395.openInfoWindowHtml(c_html395);</t>
  </si>
  <si>
    <t>showTooltip(c_marker395);</t>
  </si>
  <si>
    <t>GEvent.addListener(c_marker395,"mouseout", function() {</t>
  </si>
  <si>
    <t>GEvent.addListener(c_marker395, "click", function() {</t>
  </si>
  <si>
    <t>open_window(586);</t>
  </si>
  <si>
    <t>//window.open("google_popup.php?cid=586","popup_camera","scrollbars=no,resizable=no,top=100,left=100,width=400,height=320");</t>
  </si>
  <si>
    <t>c_marker396 = new GMarker(new GLatLng("40.673467", "-73.801589"),baseIcon);</t>
  </si>
  <si>
    <t>c_marker396.tooltip = "&lt;div class=tooltip&gt;Van Wyck Expwy @ Alwick Rd SB&lt;/div&gt;";</t>
  </si>
  <si>
    <t>map.addOverlay(c_marker396);</t>
  </si>
  <si>
    <t>c_html396 = "Van Wyck Expwy @ Alwick Rd SB&lt;br /&gt;&lt;a href='#' onclick='javascript:open_window(568)'&gt;&lt;img src='http://207.251.86.238/cctv582.jpg' width='176' height='120'&gt;&lt;/a&gt;&lt;br&gt;&lt;!-- &lt;a href=\"#\" onclick=\"GEvent.trigger(c_marker396, 'click');\"&gt;&lt;b&gt;View&lt;/b&gt;&lt;/a&gt; --&gt;";</t>
  </si>
  <si>
    <t>GEvent.addListener(c_marker396, "mouseover", function() {</t>
  </si>
  <si>
    <t>//c_marker396.openInfoWindowHtml(c_html396);</t>
  </si>
  <si>
    <t>showTooltip(c_marker396);</t>
  </si>
  <si>
    <t>GEvent.addListener(c_marker396,"mouseout", function() {</t>
  </si>
  <si>
    <t>GEvent.addListener(c_marker396, "click", function() {</t>
  </si>
  <si>
    <t>open_window(568);</t>
  </si>
  <si>
    <t>//window.open("google_popup.php?cid=568","popup_camera","scrollbars=no,resizable=no,top=100,left=100,width=400,height=320");</t>
  </si>
  <si>
    <t>c_marker397 = new GMarker(new GLatLng("40.697027", "-73.813767"),baseIcon);</t>
  </si>
  <si>
    <t>c_marker397.tooltip = "&lt;div class=tooltip&gt;Van Wyck Expwy @ Atlantic Ave&lt;/div&gt;";</t>
  </si>
  <si>
    <t>map.addOverlay(c_marker397);</t>
  </si>
  <si>
    <t>c_html397 = "Van Wyck Expwy @ Atlantic Ave&lt;br /&gt;&lt;a href='#' onclick='javascript:open_window(585)'&gt;&lt;img src='http://207.251.86.238/cctv591.jpg' width='176' height='120'&gt;&lt;/a&gt;&lt;br&gt;&lt;!-- &lt;a href=\"#\" onclick=\"GEvent.trigger(c_marker397, 'click');\"&gt;&lt;b&gt;View&lt;/b&gt;&lt;/a&gt; --&gt;";</t>
  </si>
  <si>
    <t>GEvent.addListener(c_marker397, "mouseover", function() {</t>
  </si>
  <si>
    <t>//c_marker397.openInfoWindowHtml(c_html397);</t>
  </si>
  <si>
    <t>showTooltip(c_marker397);</t>
  </si>
  <si>
    <t>GEvent.addListener(c_marker397,"mouseout", function() {</t>
  </si>
  <si>
    <t>GEvent.addListener(c_marker397, "click", function() {</t>
  </si>
  <si>
    <t>open_window(585);</t>
  </si>
  <si>
    <t>//window.open("google_popup.php?cid=585","popup_camera","scrollbars=no,resizable=no,top=100,left=100,width=400,height=320");</t>
  </si>
  <si>
    <t>c_marker398 = new GMarker(new GLatLng("40.748502", "-73.834591"),baseIcon);</t>
  </si>
  <si>
    <t>c_marker398.tooltip = "&lt;div class=tooltip&gt;Van Wyck Expwy @ College Point Blvd.&lt;/div&gt;";</t>
  </si>
  <si>
    <t>map.addOverlay(c_marker398);</t>
  </si>
  <si>
    <t>c_html398 = "Van Wyck Expwy @ College Point Blvd.&lt;br /&gt;&lt;a href='#' onclick='javascript:open_window(599)'&gt;&lt;img src='http://207.251.86.238/cctv600.jpg' width='176' height='120'&gt;&lt;/a&gt;&lt;br&gt;&lt;!-- &lt;a href=\"#\" onclick=\"GEvent.trigger(c_marker398, 'click');\"&gt;&lt;b&gt;View&lt;/b&gt;&lt;/a&gt; --&gt;";</t>
  </si>
  <si>
    <t>GEvent.addListener(c_marker398, "mouseover", function() {</t>
  </si>
  <si>
    <t>//c_marker398.openInfoWindowHtml(c_html398);</t>
  </si>
  <si>
    <t>showTooltip(c_marker398);</t>
  </si>
  <si>
    <t>GEvent.addListener(c_marker398,"mouseout", function() {</t>
  </si>
  <si>
    <t>GEvent.addListener(c_marker398, "click", function() {</t>
  </si>
  <si>
    <t>open_window(599);</t>
  </si>
  <si>
    <t>//window.open("google_popup.php?cid=599","popup_camera","scrollbars=no,resizable=no,top=100,left=100,width=400,height=320");</t>
  </si>
  <si>
    <t>c_marker399 = new GMarker(new GLatLng("40.677796", "-73.80354"),baseIcon);</t>
  </si>
  <si>
    <t>c_marker399.tooltip = "&lt;div class=tooltip&gt;Van Wyck Expwy @ Foch Blvd. SB&lt;/div&gt;";</t>
  </si>
  <si>
    <t>map.addOverlay(c_marker399);</t>
  </si>
  <si>
    <t>c_html399 = "Van Wyck Expwy @ Foch Blvd. SB&lt;br /&gt;&lt;a href='#' onclick='javascript:open_window(575)'&gt;&lt;img src='http://207.251.86.238/cctv585.jpg' width='176' height='120'&gt;&lt;/a&gt;&lt;br&gt;&lt;!-- &lt;a href=\"#\" onclick=\"GEvent.trigger(c_marker399, 'click');\"&gt;&lt;b&gt;View&lt;/b&gt;&lt;/a&gt; --&gt;";</t>
  </si>
  <si>
    <t>GEvent.addListener(c_marker399, "mouseover", function() {</t>
  </si>
  <si>
    <t>//c_marker399.openInfoWindowHtml(c_html399);</t>
  </si>
  <si>
    <t>showTooltip(c_marker399);</t>
  </si>
  <si>
    <t>GEvent.addListener(c_marker399,"mouseout", function() {</t>
  </si>
  <si>
    <t>GEvent.addListener(c_marker399, "click", function() {</t>
  </si>
  <si>
    <t>open_window(575);</t>
  </si>
  <si>
    <t>//window.open("google_popup.php?cid=575","popup_camera","scrollbars=no,resizable=no,top=100,left=100,width=400,height=320");</t>
  </si>
  <si>
    <t>c_marker400 = new GMarker(new GLatLng("40.716877", "-73.826497"),baseIcon);</t>
  </si>
  <si>
    <t>c_marker400.tooltip = "&lt;div class=tooltip&gt;Van Wyck Expwy @ GCP/Interchange&lt;/div&gt;";</t>
  </si>
  <si>
    <t>map.addOverlay(c_marker400);</t>
  </si>
  <si>
    <t>c_html400 = "Van Wyck Expwy @ GCP/Interchange&lt;br /&gt;&lt;a href='#' onclick='javascript:open_window(594)'&gt;&lt;img src='http://207.251.86.238/cctv597.jpg' width='176' height='120'&gt;&lt;/a&gt;&lt;br&gt;&lt;!-- &lt;a href=\"#\" onclick=\"GEvent.trigger(c_marker400, 'click');\"&gt;&lt;b&gt;View&lt;/b&gt;&lt;/a&gt; --&gt;";</t>
  </si>
  <si>
    <t>GEvent.addListener(c_marker400, "mouseover", function() {</t>
  </si>
  <si>
    <t>//c_marker400.openInfoWindowHtml(c_html400);</t>
  </si>
  <si>
    <t>showTooltip(c_marker400);</t>
  </si>
  <si>
    <t>GEvent.addListener(c_marker400,"mouseout", function() {</t>
  </si>
  <si>
    <t>GEvent.addListener(c_marker400, "click", function() {</t>
  </si>
  <si>
    <t>open_window(594);</t>
  </si>
  <si>
    <t>//window.open("google_popup.php?cid=594","popup_camera","scrollbars=no,resizable=no,top=100,left=100,width=400,height=320");</t>
  </si>
  <si>
    <t>c_marker401 = new GMarker(new GLatLng("40.703875", "-73.8167"),baseIcon);</t>
  </si>
  <si>
    <t>c_marker401.tooltip = "&lt;div class=tooltip&gt;Van Wyck Expwy @ Hillside Ave&lt;/div&gt;";</t>
  </si>
  <si>
    <t>map.addOverlay(c_marker401);</t>
  </si>
  <si>
    <t>c_html401 = "Van Wyck Expwy @ Hillside Ave&lt;br /&gt;&lt;a href='#' onclick='javascript:open_window(587)'&gt;&lt;img src='http://207.251.86.238/cctv593.jpg' width='176' height='120'&gt;&lt;/a&gt;&lt;br&gt;&lt;!-- &lt;a href=\"#\" onclick=\"GEvent.trigger(c_marker401, 'click');\"&gt;&lt;b&gt;View&lt;/b&gt;&lt;/a&gt; --&gt;";</t>
  </si>
  <si>
    <t>GEvent.addListener(c_marker401, "mouseover", function() {</t>
  </si>
  <si>
    <t>//c_marker401.openInfoWindowHtml(c_html401);</t>
  </si>
  <si>
    <t>showTooltip(c_marker401);</t>
  </si>
  <si>
    <t>GEvent.addListener(c_marker401,"mouseout", function() {</t>
  </si>
  <si>
    <t>GEvent.addListener(c_marker401, "click", function() {</t>
  </si>
  <si>
    <t>open_window(587);</t>
  </si>
  <si>
    <t>//window.open("google_popup.php?cid=587","popup_camera","scrollbars=no,resizable=no,top=100,left=100,width=400,height=320");</t>
  </si>
  <si>
    <t>c_marker402 = new GMarker(new GLatLng("40.713339", "-73.824376"),baseIcon);</t>
  </si>
  <si>
    <t>c_marker402.tooltip = "&lt;div class=tooltip&gt;Van Wyck Expwy @ Jackie Robinson Pkwy&lt;/div&gt;";</t>
  </si>
  <si>
    <t>map.addOverlay(c_marker402);</t>
  </si>
  <si>
    <t>c_html402 = "Van Wyck Expwy @ Jackie Robinson Pkwy&lt;br /&gt;&lt;a href='#' onclick='javascript:open_window(593)'&gt;&lt;img src='http://207.251.86.238/cctv596.jpg' width='176' height='120'&gt;&lt;/a&gt;&lt;br&gt;&lt;!-- &lt;a href=\"#\" onclick=\"GEvent.trigger(c_marker402, 'click');\"&gt;&lt;b&gt;View&lt;/b&gt;&lt;/a&gt; --&gt;";</t>
  </si>
  <si>
    <t>GEvent.addListener(c_marker402, "mouseover", function() {</t>
  </si>
  <si>
    <t>//c_marker402.openInfoWindowHtml(c_html402);</t>
  </si>
  <si>
    <t>showTooltip(c_marker402);</t>
  </si>
  <si>
    <t>GEvent.addListener(c_marker402,"mouseout", function() {</t>
  </si>
  <si>
    <t>GEvent.addListener(c_marker402, "click", function() {</t>
  </si>
  <si>
    <t>open_window(593);</t>
  </si>
  <si>
    <t>//window.open("google_popup.php?cid=593","popup_camera","scrollbars=no,resizable=no,top=100,left=100,width=400,height=320");</t>
  </si>
  <si>
    <t>c_marker403 = new GMarker(new GLatLng("40.73935595523296", "-73.84507656097412"),baseIcon);</t>
  </si>
  <si>
    <t>c_marker403.tooltip = "&lt;div class=tooltip&gt;Van Wyck Expwy @ LIE&lt;/div&gt;";</t>
  </si>
  <si>
    <t>map.addOverlay(c_marker403);</t>
  </si>
  <si>
    <t>c_html403 = "Van Wyck Expwy @ LIE&lt;br /&gt;&lt;a href='#' onclick='javascript:open_window(597)'&gt;&lt;img src='http://207.251.86.238/cctv599.jpg' width='176' height='120'&gt;&lt;/a&gt;&lt;br&gt;&lt;!-- &lt;a href=\"#\" onclick=\"GEvent.trigger(c_marker403, 'click');\"&gt;&lt;b&gt;View&lt;/b&gt;&lt;/a&gt; --&gt;";</t>
  </si>
  <si>
    <t>GEvent.addListener(c_marker403, "mouseover", function() {</t>
  </si>
  <si>
    <t>//c_marker403.openInfoWindowHtml(c_html403);</t>
  </si>
  <si>
    <t>showTooltip(c_marker403);</t>
  </si>
  <si>
    <t>GEvent.addListener(c_marker403,"mouseout", function() {</t>
  </si>
  <si>
    <t>GEvent.addListener(c_marker403, "click", function() {</t>
  </si>
  <si>
    <t>open_window(597);</t>
  </si>
  <si>
    <t>//window.open("google_popup.php?cid=597","popup_camera","scrollbars=no,resizable=no,top=100,left=100,width=400,height=320");</t>
  </si>
  <si>
    <t>c_marker404 = new GMarker(new GLatLng("40.711483", "-73.821954"),baseIcon);</t>
  </si>
  <si>
    <t>c_marker404.tooltip = "&lt;div class=tooltip&gt;Van Wyck Expwy @ Queens Blvd.(entrance ramp)&lt;/div&gt;";</t>
  </si>
  <si>
    <t>map.addOverlay(c_marker404);</t>
  </si>
  <si>
    <t>c_html404 = "Van Wyck Expwy @ Queens Blvd.(entrance ramp)&lt;br /&gt;&lt;a href='#' onclick='javascript:open_window(591)'&gt;&lt;img src='http://207.251.86.238/cctv595.jpg' width='176' height='120'&gt;&lt;/a&gt;&lt;br&gt;&lt;!-- &lt;a href=\"#\" onclick=\"GEvent.trigger(c_marker404, 'click');\"&gt;&lt;b&gt;View&lt;/b&gt;&lt;/a&gt; --&gt;";</t>
  </si>
  <si>
    <t>GEvent.addListener(c_marker404, "mouseover", function() {</t>
  </si>
  <si>
    <t>//c_marker404.openInfoWindowHtml(c_html404);</t>
  </si>
  <si>
    <t>showTooltip(c_marker404);</t>
  </si>
  <si>
    <t>GEvent.addListener(c_marker404,"mouseout", function() {</t>
  </si>
  <si>
    <t>GEvent.addListener(c_marker404, "click", function() {</t>
  </si>
  <si>
    <t>open_window(591);</t>
  </si>
  <si>
    <t>//window.open("google_popup.php?cid=591","popup_camera","scrollbars=no,resizable=no,top=100,left=100,width=400,height=320");</t>
  </si>
  <si>
    <t>c_marker405 = new GMarker(new GLatLng("40.674623", "-73.801507"),baseIcon);</t>
  </si>
  <si>
    <t>c_marker405.tooltip = "&lt;div class=tooltip&gt;Van Wyck Expwy @ Rockaway Blvd.&lt;/div&gt;";</t>
  </si>
  <si>
    <t>map.addOverlay(c_marker405);</t>
  </si>
  <si>
    <t>c_html405 = "Van Wyck Expwy @ Rockaway Blvd.&lt;br /&gt;&lt;a href='#' onclick='javascript:open_window(574)'&gt;&lt;img src='http://207.251.86.238/cctv583.jpg' width='176' height='120'&gt;&lt;/a&gt;&lt;br&gt;&lt;!-- &lt;a href=\"#\" onclick=\"GEvent.trigger(c_marker405, 'click');\"&gt;&lt;b&gt;View&lt;/b&gt;&lt;/a&gt; --&gt;";</t>
  </si>
  <si>
    <t>GEvent.addListener(c_marker405, "mouseover", function() {</t>
  </si>
  <si>
    <t>//c_marker405.openInfoWindowHtml(c_html405);</t>
  </si>
  <si>
    <t>showTooltip(c_marker405);</t>
  </si>
  <si>
    <t>GEvent.addListener(c_marker405,"mouseout", function() {</t>
  </si>
  <si>
    <t>GEvent.addListener(c_marker405, "click", function() {</t>
  </si>
  <si>
    <t>open_window(574);</t>
  </si>
  <si>
    <t>//window.open("google_popup.php?cid=574","popup_camera","scrollbars=no,resizable=no,top=100,left=100,width=400,height=320");</t>
  </si>
  <si>
    <t>c_marker406 = new GMarker(new GLatLng("40.680149", "-73.804696"),baseIcon);</t>
  </si>
  <si>
    <t>c_marker406.tooltip = "&lt;div class=tooltip&gt;Van Wyck Expwy Btwn 115 Ave. &amp; 116 Ave&lt;/div&gt;";</t>
  </si>
  <si>
    <t>map.addOverlay(c_marker406);</t>
  </si>
  <si>
    <t>c_html406 = "Van Wyck Expwy Btwn 115 Ave. &amp; 116 Ave&lt;br /&gt;&lt;a href='#' onclick='javascript:open_window(576)'&gt;&lt;img src='http://207.251.86.238/cctv586.jpg' width='176' height='120'&gt;&lt;/a&gt;&lt;br&gt;&lt;!-- &lt;a href=\"#\" onclick=\"GEvent.trigger(c_marker406, 'click');\"&gt;&lt;b&gt;View&lt;/b&gt;&lt;/a&gt; --&gt;";</t>
  </si>
  <si>
    <t>GEvent.addListener(c_marker406, "mouseover", function() {</t>
  </si>
  <si>
    <t>//c_marker406.openInfoWindowHtml(c_html406);</t>
  </si>
  <si>
    <t>showTooltip(c_marker406);</t>
  </si>
  <si>
    <t>GEvent.addListener(c_marker406,"mouseout", function() {</t>
  </si>
  <si>
    <t>GEvent.addListener(c_marker406, "click", function() {</t>
  </si>
  <si>
    <t>open_window(576);</t>
  </si>
  <si>
    <t>//window.open("google_popup.php?cid=576","popup_camera","scrollbars=no,resizable=no,top=100,left=100,width=400,height=320");</t>
  </si>
  <si>
    <t>c_marker407 = new GMarker(new GLatLng("40.666235", "-73.801711"),baseIcon);</t>
  </si>
  <si>
    <t>c_marker407.tooltip = "&lt;div class=tooltip&gt;Van Wyck Expy @ S Conduit Ave LL&lt;/div&gt;";</t>
  </si>
  <si>
    <t>map.addOverlay(c_marker407);</t>
  </si>
  <si>
    <t>c_html407 = "Van Wyck Expy @ S Conduit Ave LL&lt;br /&gt;&lt;a href='#' onclick='javascript:open_window(391)'&gt;&lt;img src='http://207.251.86.238/cctv281.jpg' width='176' height='120'&gt;&lt;/a&gt;&lt;br&gt;&lt;!-- &lt;a href=\"#\" onclick=\"GEvent.trigger(c_marker407, 'click');\"&gt;&lt;b&gt;View&lt;/b&gt;&lt;/a&gt; --&gt;";</t>
  </si>
  <si>
    <t>GEvent.addListener(c_marker407, "mouseover", function() {</t>
  </si>
  <si>
    <t>//c_marker407.openInfoWindowHtml(c_html407);</t>
  </si>
  <si>
    <t>showTooltip(c_marker407);</t>
  </si>
  <si>
    <t>GEvent.addListener(c_marker407,"mouseout", function() {</t>
  </si>
  <si>
    <t>GEvent.addListener(c_marker407, "click", function() {</t>
  </si>
  <si>
    <t>open_window(391);</t>
  </si>
  <si>
    <t>//window.open("google_popup.php?cid=391","popup_camera","scrollbars=no,resizable=no,top=100,left=100,width=400,height=320");</t>
  </si>
  <si>
    <t>c_marker408 = new GMarker(new GLatLng("40.72094914636279", "-74.00751113891602"),baseIcon);</t>
  </si>
  <si>
    <t>c_marker408.tooltip = "&lt;div class=tooltip&gt;Varick St @ Hudson Street&lt;/div&gt;";</t>
  </si>
  <si>
    <t>map.addOverlay(c_marker408);</t>
  </si>
  <si>
    <t>c_html408 = "Varick St @ Hudson Street&lt;br /&gt;&lt;a href='#' onclick='javascript:open_window(441)'&gt;&lt;img src='http://207.251.86.238/cctv331.jpg' width='176' height='120'&gt;&lt;/a&gt;&lt;br&gt;&lt;!-- &lt;a href=\"#\" onclick=\"GEvent.trigger(c_marker408, 'click');\"&gt;&lt;b&gt;View&lt;/b&gt;&lt;/a&gt; --&gt;";</t>
  </si>
  <si>
    <t>GEvent.addListener(c_marker408, "mouseover", function() {</t>
  </si>
  <si>
    <t>//c_marker408.openInfoWindowHtml(c_html408);</t>
  </si>
  <si>
    <t>showTooltip(c_marker408);</t>
  </si>
  <si>
    <t>GEvent.addListener(c_marker408,"mouseout", function() {</t>
  </si>
  <si>
    <t>GEvent.addListener(c_marker408, "click", function() {</t>
  </si>
  <si>
    <t>open_window(441);</t>
  </si>
  <si>
    <t>//window.open("google_popup.php?cid=441","popup_camera","scrollbars=no,resizable=no,top=100,left=100,width=400,height=320");</t>
  </si>
  <si>
    <t>c_marker409 = new GMarker(new GLatLng("40.601213", "-74.055619"),baseIcon2);</t>
  </si>
  <si>
    <t>c_marker409.tooltip = "&lt;div class=tooltip&gt;Verrazano-Narrows @ Brooklyn Bound&lt;/div&gt;";</t>
  </si>
  <si>
    <t>map.addOverlay(c_marker409);</t>
  </si>
  <si>
    <t>c_html409 = "Verrazano-Narrows @ Brooklyn Bound&lt;br /&gt;&lt;a href='#' onclick='javascript:open_window(306)'&gt;&lt;img src='img/inactive-camera.gif' width='176' height='120'&gt;&lt;/a&gt;&lt;br&gt;&lt;!-- &lt;a href=\"#\" onclick=\"GEvent.trigger(c_marker409, 'click');\"&gt;&lt;b&gt;View&lt;/b&gt;&lt;/a&gt; --&gt;";</t>
  </si>
  <si>
    <t>GEvent.addListener(c_marker409, "mouseover", function() {</t>
  </si>
  <si>
    <t>//c_marker409.openInfoWindowHtml(c_html409);</t>
  </si>
  <si>
    <t>showTooltip(c_marker409);</t>
  </si>
  <si>
    <t>GEvent.addListener(c_marker409,"mouseout", function() {</t>
  </si>
  <si>
    <t>GEvent.addListener(c_marker409, "click", function() {</t>
  </si>
  <si>
    <t>open_window(306);</t>
  </si>
  <si>
    <t>//window.open("google_popup.php?cid=306","popup_camera","scrollbars=no,resizable=no,top=100,left=100,width=400,height=320");</t>
  </si>
  <si>
    <t>c_marker410 = new GMarker(new GLatLng("40.603283", "-74.054887"),baseIcon2);</t>
  </si>
  <si>
    <t>c_marker410.tooltip = "&lt;div class=tooltip&gt;Verrazano-Narrows @ Staten Island Bound&lt;/div&gt;";</t>
  </si>
  <si>
    <t>map.addOverlay(c_marker410);</t>
  </si>
  <si>
    <t>c_html410 = "Verrazano-Narrows @ Staten Island Bound&lt;br /&gt;&lt;a href='#' onclick='javascript:open_window(305)'&gt;&lt;img src='img/inactive-camera.gif' width='176' height='120'&gt;&lt;/a&gt;&lt;br&gt;&lt;!-- &lt;a href=\"#\" onclick=\"GEvent.trigger(c_marker410, 'click');\"&gt;&lt;b&gt;View&lt;/b&gt;&lt;/a&gt; --&gt;";</t>
  </si>
  <si>
    <t>GEvent.addListener(c_marker410, "mouseover", function() {</t>
  </si>
  <si>
    <t>//c_marker410.openInfoWindowHtml(c_html410);</t>
  </si>
  <si>
    <t>showTooltip(c_marker410);</t>
  </si>
  <si>
    <t>GEvent.addListener(c_marker410,"mouseout", function() {</t>
  </si>
  <si>
    <t>GEvent.addListener(c_marker410, "click", function() {</t>
  </si>
  <si>
    <t>open_window(305);</t>
  </si>
  <si>
    <t>//window.open("google_popup.php?cid=305","popup_camera","scrollbars=no,resizable=no,top=100,left=100,width=400,height=320");</t>
  </si>
  <si>
    <t>c_marker411 = new GMarker(new GLatLng("40.637748", "-74.076018"),baseIcon);</t>
  </si>
  <si>
    <t>c_marker411.tooltip = "&lt;div class=tooltip&gt;Victory Blvd @ Bay St&lt;/div&gt;";</t>
  </si>
  <si>
    <t>map.addOverlay(c_marker411);</t>
  </si>
  <si>
    <t>c_html411 = "Victory Blvd @ Bay St&lt;br /&gt;&lt;a href='#' onclick='javascript:open_window(155)'&gt;&lt;img src='http://207.251.86.238/cctv171.jpg' width='176' height='120'&gt;&lt;/a&gt;&lt;br&gt;&lt;!-- &lt;a href=\"#\" onclick=\"GEvent.trigger(c_marker411, 'click');\"&gt;&lt;b&gt;View&lt;/b&gt;&lt;/a&gt; --&gt;";</t>
  </si>
  <si>
    <t>GEvent.addListener(c_marker411, "mouseover", function() {</t>
  </si>
  <si>
    <t>//c_marker411.openInfoWindowHtml(c_html411);</t>
  </si>
  <si>
    <t>showTooltip(c_marker411);</t>
  </si>
  <si>
    <t>GEvent.addListener(c_marker411,"mouseout", function() {</t>
  </si>
  <si>
    <t>GEvent.addListener(c_marker411, "click", function() {</t>
  </si>
  <si>
    <t>open_window(155);</t>
  </si>
  <si>
    <t>//window.open("google_popup.php?cid=155","popup_camera","scrollbars=no,resizable=no,top=100,left=100,width=400,height=320");</t>
  </si>
  <si>
    <t>c_marker412 = new GMarker(new GLatLng("40.635735", "-74.083777"),baseIcon);</t>
  </si>
  <si>
    <t>c_marker412.tooltip = "&lt;div class=tooltip&gt;Victory Blvd @ Jersey St&lt;/div&gt;";</t>
  </si>
  <si>
    <t>map.addOverlay(c_marker412);</t>
  </si>
  <si>
    <t>c_html412 = "Victory Blvd @ Jersey St&lt;br /&gt;&lt;a href='#' onclick='javascript:open_window(154)'&gt;&lt;img src='http://207.251.86.238/cctv170.jpg' width='176' height='120'&gt;&lt;/a&gt;&lt;br&gt;&lt;!-- &lt;a href=\"#\" onclick=\"GEvent.trigger(c_marker412, 'click');\"&gt;&lt;b&gt;View&lt;/b&gt;&lt;/a&gt; --&gt;";</t>
  </si>
  <si>
    <t>GEvent.addListener(c_marker412, "mouseover", function() {</t>
  </si>
  <si>
    <t>//c_marker412.openInfoWindowHtml(c_html412);</t>
  </si>
  <si>
    <t>showTooltip(c_marker412);</t>
  </si>
  <si>
    <t>GEvent.addListener(c_marker412,"mouseout", function() {</t>
  </si>
  <si>
    <t>GEvent.addListener(c_marker412, "click", function() {</t>
  </si>
  <si>
    <t>open_window(154);</t>
  </si>
  <si>
    <t>//window.open("google_popup.php?cid=154","popup_camera","scrollbars=no,resizable=no,top=100,left=100,width=400,height=320");</t>
  </si>
  <si>
    <t>c_marker413 = new GMarker(new GLatLng("40.608768", "-74.153616"),baseIcon2);</t>
  </si>
  <si>
    <t>c_marker413.tooltip = "&lt;div class=tooltip&gt;Victory Blvd WOF Campus Dr&lt;/div&gt;";</t>
  </si>
  <si>
    <t>map.addOverlay(c_marker413);</t>
  </si>
  <si>
    <t>c_html413 = "Victory Blvd WOF Campus Dr&lt;br /&gt;&lt;a href='#' onclick='javascript:open_window(340)'&gt;&lt;img src='img/inactive-camera.gif' width='176' height='120'&gt;&lt;/a&gt;&lt;br&gt;&lt;!-- &lt;a href=\"#\" onclick=\"GEvent.trigger(c_marker413, 'click');\"&gt;&lt;b&gt;View&lt;/b&gt;&lt;/a&gt; --&gt;";</t>
  </si>
  <si>
    <t>GEvent.addListener(c_marker413, "mouseover", function() {</t>
  </si>
  <si>
    <t>//c_marker413.openInfoWindowHtml(c_html413);</t>
  </si>
  <si>
    <t>showTooltip(c_marker413);</t>
  </si>
  <si>
    <t>GEvent.addListener(c_marker413,"mouseout", function() {</t>
  </si>
  <si>
    <t>GEvent.addListener(c_marker413, "click", function() {</t>
  </si>
  <si>
    <t>open_window(340);</t>
  </si>
  <si>
    <t>//window.open("google_popup.php?cid=340","popup_camera","scrollbars=no,resizable=no,top=100,left=100,width=400,height=320");</t>
  </si>
  <si>
    <t>c_marker414 = new GMarker(new GLatLng("40.706327", "73.818254"),baseIcon);</t>
  </si>
  <si>
    <t>c_marker414.tooltip = "&lt;div class=tooltip&gt;VWE01 SB at 134th St - Ex19&lt;/div&gt;";</t>
  </si>
  <si>
    <t>map.addOverlay(c_marker414);</t>
  </si>
  <si>
    <t>c_html414 = "VWE01 SB at 134th St - Ex19&lt;br /&gt;&lt;a href='#' onclick='javascript:open_window(677)'&gt;&lt;img src='http://207.251.86.238/cctv579.jpg' width='176' height='120'&gt;&lt;/a&gt;&lt;br&gt;&lt;!-- &lt;a href=\"#\" onclick=\"GEvent.trigger(c_marker414, 'click');\"&gt;&lt;b&gt;View&lt;/b&gt;&lt;/a&gt; --&gt;";</t>
  </si>
  <si>
    <t>GEvent.addListener(c_marker414, "mouseover", function() {</t>
  </si>
  <si>
    <t>//c_marker414.openInfoWindowHtml(c_html414);</t>
  </si>
  <si>
    <t>showTooltip(c_marker414);</t>
  </si>
  <si>
    <t>GEvent.addListener(c_marker414,"mouseout", function() {</t>
  </si>
  <si>
    <t>GEvent.addListener(c_marker414, "click", function() {</t>
  </si>
  <si>
    <t>open_window(677);</t>
  </si>
  <si>
    <t>//window.open("google_popup.php?cid=677","popup_camera","scrollbars=no,resizable=no,top=100,left=100,width=400,height=320");</t>
  </si>
  <si>
    <t>c_marker415 = new GMarker(new GLatLng("40.6776", "-73.802945"),baseIcon);</t>
  </si>
  <si>
    <t>c_marker415.tooltip = "&lt;div class=tooltip&gt;VWE08 NB at Foch Blvd - Ex2&lt;/div&gt;";</t>
  </si>
  <si>
    <t>map.addOverlay(c_marker415);</t>
  </si>
  <si>
    <t>c_html415 = "VWE08 NB at Foch Blvd - Ex2&lt;br /&gt;&lt;a href='#' onclick='javascript:open_window(678)'&gt;&lt;img src='http://207.251.86.238/cctv584.jpg' width='176' height='120'&gt;&lt;/a&gt;&lt;br&gt;&lt;!-- &lt;a href=\"#\" onclick=\"GEvent.trigger(c_marker415, 'click');\"&gt;&lt;b&gt;View&lt;/b&gt;&lt;/a&gt; --&gt;";</t>
  </si>
  <si>
    <t>GEvent.addListener(c_marker415, "mouseover", function() {</t>
  </si>
  <si>
    <t>//c_marker415.openInfoWindowHtml(c_html415);</t>
  </si>
  <si>
    <t>showTooltip(c_marker415);</t>
  </si>
  <si>
    <t>GEvent.addListener(c_marker415,"mouseout", function() {</t>
  </si>
  <si>
    <t>GEvent.addListener(c_marker415, "click", function() {</t>
  </si>
  <si>
    <t>open_window(678);</t>
  </si>
  <si>
    <t>//window.open("google_popup.php?cid=678","popup_camera","scrollbars=no,resizable=no,top=100,left=100,width=400,height=320");</t>
  </si>
  <si>
    <t>c_marker416 = new GMarker(new GLatLng("40.70605086387406", "-74.00485038757324"),baseIcon);</t>
  </si>
  <si>
    <t>c_marker416.tooltip = "&lt;div class=tooltip&gt;Water St @ John St&lt;/div&gt;";</t>
  </si>
  <si>
    <t>map.addOverlay(c_marker416);</t>
  </si>
  <si>
    <t>c_html416 = "Water St @ John St&lt;br /&gt;&lt;a href='#' onclick='javascript:open_window(339)'&gt;&lt;img src='http://207.251.86.238/cctv213.jpg' width='176' height='120'&gt;&lt;/a&gt;&lt;br&gt;&lt;!-- &lt;a href=\"#\" onclick=\"GEvent.trigger(c_marker416, 'click');\"&gt;&lt;b&gt;View&lt;/b&gt;&lt;/a&gt; --&gt;";</t>
  </si>
  <si>
    <t>GEvent.addListener(c_marker416, "mouseover", function() {</t>
  </si>
  <si>
    <t>//c_marker416.openInfoWindowHtml(c_html416);</t>
  </si>
  <si>
    <t>showTooltip(c_marker416);</t>
  </si>
  <si>
    <t>GEvent.addListener(c_marker416,"mouseout", function() {</t>
  </si>
  <si>
    <t>GEvent.addListener(c_marker416, "click", function() {</t>
  </si>
  <si>
    <t>open_window(339);</t>
  </si>
  <si>
    <t>//window.open("google_popup.php?cid=339","popup_camera","scrollbars=no,resizable=no,top=100,left=100,width=400,height=320");</t>
  </si>
  <si>
    <t>c_marker417 = new GMarker(new GLatLng("40.70442421198891", "-74.00721073150635"),baseIcon);</t>
  </si>
  <si>
    <t>c_marker417.tooltip = "&lt;div class=tooltip&gt;Water St @ Wall St&lt;/div&gt;";</t>
  </si>
  <si>
    <t>map.addOverlay(c_marker417);</t>
  </si>
  <si>
    <t>c_html417 = "Water St @ Wall St&lt;br /&gt;&lt;a href='#' onclick='javascript:open_window(338)'&gt;&lt;img src='http://207.251.86.238/cctv212.jpg' width='176' height='120'&gt;&lt;/a&gt;&lt;br&gt;&lt;!-- &lt;a href=\"#\" onclick=\"GEvent.trigger(c_marker417, 'click');\"&gt;&lt;b&gt;View&lt;/b&gt;&lt;/a&gt; --&gt;";</t>
  </si>
  <si>
    <t>GEvent.addListener(c_marker417, "mouseover", function() {</t>
  </si>
  <si>
    <t>//c_marker417.openInfoWindowHtml(c_html417);</t>
  </si>
  <si>
    <t>showTooltip(c_marker417);</t>
  </si>
  <si>
    <t>GEvent.addListener(c_marker417,"mouseout", function() {</t>
  </si>
  <si>
    <t>GEvent.addListener(c_marker417, "click", function() {</t>
  </si>
  <si>
    <t>open_window(338);</t>
  </si>
  <si>
    <t>//window.open("google_popup.php?cid=338","popup_camera","scrollbars=no,resizable=no,top=100,left=100,width=400,height=320");</t>
  </si>
  <si>
    <t>c_marker418 = new GMarker(new GLatLng("40.70962935817221", "-73.95974636077881"),baseIcon);</t>
  </si>
  <si>
    <t>c_marker418.tooltip = "&lt;div class=tooltip&gt;WBB-1 @ Bklyn Plaza&lt;/div&gt;";</t>
  </si>
  <si>
    <t>map.addOverlay(c_marker418);</t>
  </si>
  <si>
    <t>c_html418 = "WBB-1 @ Bklyn Plaza&lt;br /&gt;&lt;a href='#' onclick='javascript:open_window(453)'&gt;&lt;img src='http://207.251.86.238/cctv356.jpg' width='176' height='120'&gt;&lt;/a&gt;&lt;br&gt;&lt;!-- &lt;a href=\"#\" onclick=\"GEvent.trigger(c_marker418, 'click');\"&gt;&lt;b&gt;View&lt;/b&gt;&lt;/a&gt; --&gt;";</t>
  </si>
  <si>
    <t>GEvent.addListener(c_marker418, "mouseover", function() {</t>
  </si>
  <si>
    <t>//c_marker418.openInfoWindowHtml(c_html418);</t>
  </si>
  <si>
    <t>showTooltip(c_marker418);</t>
  </si>
  <si>
    <t>GEvent.addListener(c_marker418,"mouseout", function() {</t>
  </si>
  <si>
    <t>GEvent.addListener(c_marker418, "click", function() {</t>
  </si>
  <si>
    <t>open_window(453);</t>
  </si>
  <si>
    <t>//window.open("google_popup.php?cid=453","popup_camera","scrollbars=no,resizable=no,top=100,left=100,width=400,height=320");</t>
  </si>
  <si>
    <t>c_marker419 = new GMarker(new GLatLng("40.71174383259811", "-73.96734237670898"),baseIcon);</t>
  </si>
  <si>
    <t>c_marker419.tooltip = "&lt;div class=tooltip&gt;WBB-14 @ NIR Bklyn Kent Ave&lt;/div&gt;";</t>
  </si>
  <si>
    <t>map.addOverlay(c_marker419);</t>
  </si>
  <si>
    <t>c_html419 = "WBB-14 @ NIR Bklyn Kent Ave&lt;br /&gt;&lt;a href='#' onclick='javascript:open_window(457)'&gt;&lt;img src='http://207.251.86.238/cctv369.jpg' width='176' height='120'&gt;&lt;/a&gt;&lt;br&gt;&lt;!-- &lt;a href=\"#\" onclick=\"GEvent.trigger(c_marker419, 'click');\"&gt;&lt;b&gt;View&lt;/b&gt;&lt;/a&gt; --&gt;";</t>
  </si>
  <si>
    <t>GEvent.addListener(c_marker419, "mouseover", function() {</t>
  </si>
  <si>
    <t>//c_marker419.openInfoWindowHtml(c_html419);</t>
  </si>
  <si>
    <t>showTooltip(c_marker419);</t>
  </si>
  <si>
    <t>GEvent.addListener(c_marker419,"mouseout", function() {</t>
  </si>
  <si>
    <t>GEvent.addListener(c_marker419, "click", function() {</t>
  </si>
  <si>
    <t>open_window(457);</t>
  </si>
  <si>
    <t>//window.open("google_popup.php?cid=457","popup_camera","scrollbars=no,resizable=no,top=100,left=100,width=400,height=320");</t>
  </si>
  <si>
    <t>c_marker420 = new GMarker(new GLatLng("40.716139", "-73.996063"),baseIcon);</t>
  </si>
  <si>
    <t>c_marker420.tooltip = "&lt;div class=tooltip&gt;WBB-16 @ SOR Bklyn Kent Ave&lt;/div&gt;";</t>
  </si>
  <si>
    <t>map.addOverlay(c_marker420);</t>
  </si>
  <si>
    <t>c_html420 = "WBB-16 @ SOR Bklyn Kent Ave&lt;br /&gt;&lt;a href='#' onclick='javascript:open_window(459)'&gt;&lt;img src='http://207.251.86.238/cctv371.jpg' width='176' height='120'&gt;&lt;/a&gt;&lt;br&gt;&lt;!-- &lt;a href=\"#\" onclick=\"GEvent.trigger(c_marker420, 'click');\"&gt;&lt;b&gt;View&lt;/b&gt;&lt;/a&gt; --&gt;";</t>
  </si>
  <si>
    <t>GEvent.addListener(c_marker420, "mouseover", function() {</t>
  </si>
  <si>
    <t>//c_marker420.openInfoWindowHtml(c_html420);</t>
  </si>
  <si>
    <t>showTooltip(c_marker420);</t>
  </si>
  <si>
    <t>GEvent.addListener(c_marker420,"mouseout", function() {</t>
  </si>
  <si>
    <t>GEvent.addListener(c_marker420, "click", function() {</t>
  </si>
  <si>
    <t>open_window(459);</t>
  </si>
  <si>
    <t>//window.open("google_popup.php?cid=459","popup_camera","scrollbars=no,resizable=no,top=100,left=100,width=400,height=320");</t>
  </si>
  <si>
    <t>c_marker421 = new GMarker(new GLatLng("40.71268719183457", "-73.9720630645752"),baseIcon);</t>
  </si>
  <si>
    <t>c_marker421.tooltip = "&lt;div class=tooltip&gt;WBB-18 @ SOR Cntr Span&lt;/div&gt;";</t>
  </si>
  <si>
    <t>map.addOverlay(c_marker421);</t>
  </si>
  <si>
    <t>c_html421 = "WBB-18 @ SOR Cntr Span&lt;br /&gt;&lt;a href='#' onclick='javascript:open_window(458)'&gt;&lt;img src='http://207.251.86.238/cctv374.jpg' width='176' height='120'&gt;&lt;/a&gt;&lt;br&gt;&lt;!-- &lt;a href=\"#\" onclick=\"GEvent.trigger(c_marker421, 'click');\"&gt;&lt;b&gt;View&lt;/b&gt;&lt;/a&gt; --&gt;";</t>
  </si>
  <si>
    <t>GEvent.addListener(c_marker421, "mouseover", function() {</t>
  </si>
  <si>
    <t>//c_marker421.openInfoWindowHtml(c_html421);</t>
  </si>
  <si>
    <t>showTooltip(c_marker421);</t>
  </si>
  <si>
    <t>GEvent.addListener(c_marker421,"mouseout", function() {</t>
  </si>
  <si>
    <t>GEvent.addListener(c_marker421, "click", function() {</t>
  </si>
  <si>
    <t>open_window(458);</t>
  </si>
  <si>
    <t>//window.open("google_popup.php?cid=458","popup_camera","scrollbars=no,resizable=no,top=100,left=100,width=400,height=320");</t>
  </si>
  <si>
    <t>c_marker422 = new GMarker(new GLatLng("40.711125762403164", "-73.96644115447998"),baseIcon);</t>
  </si>
  <si>
    <t>c_marker422.tooltip = "&lt;div class=tooltip&gt;WBB-19 @ Bklyn Tower&lt;/div&gt;";</t>
  </si>
  <si>
    <t>map.addOverlay(c_marker422);</t>
  </si>
  <si>
    <t>c_html422 = "WBB-19 @ Bklyn Tower&lt;br /&gt;&lt;a href='#' onclick='javascript:open_window(460)'&gt;&lt;img src='http://207.251.86.238/cctv373.jpg' width='176' height='120'&gt;&lt;/a&gt;&lt;br&gt;&lt;!-- &lt;a href=\"#\" onclick=\"GEvent.trigger(c_marker422, 'click');\"&gt;&lt;b&gt;View&lt;/b&gt;&lt;/a&gt; --&gt;";</t>
  </si>
  <si>
    <t>GEvent.addListener(c_marker422, "mouseover", function() {</t>
  </si>
  <si>
    <t>//c_marker422.openInfoWindowHtml(c_html422);</t>
  </si>
  <si>
    <t>showTooltip(c_marker422);</t>
  </si>
  <si>
    <t>GEvent.addListener(c_marker422,"mouseout", function() {</t>
  </si>
  <si>
    <t>GEvent.addListener(c_marker422, "click", function() {</t>
  </si>
  <si>
    <t>open_window(460);</t>
  </si>
  <si>
    <t>//window.open("google_popup.php?cid=460","popup_camera","scrollbars=no,resizable=no,top=100,left=100,width=400,height=320");</t>
  </si>
  <si>
    <t>c_marker423 = new GMarker(new GLatLng("40.71070286896417", "-73.96317958831787"),baseIcon);</t>
  </si>
  <si>
    <t>c_marker423.tooltip = "&lt;div class=tooltip&gt;WBB-2 @ NOR Bklyn-Driggs&lt;/div&gt;";</t>
  </si>
  <si>
    <t>map.addOverlay(c_marker423);</t>
  </si>
  <si>
    <t>c_html423 = "WBB-2 @ NOR Bklyn-Driggs&lt;br /&gt;&lt;a href='#' onclick='javascript:open_window(454)'&gt;&lt;img src='http://207.251.86.1.238/cctv357.jpg' width='176' height='120'&gt;&lt;/a&gt;&lt;br&gt;&lt;!-- &lt;a href=\"#\" onclick=\"GEvent.trigger(c_marker423, 'click');\"&gt;&lt;b&gt;View&lt;/b&gt;&lt;/a&gt; --&gt;";</t>
  </si>
  <si>
    <t>GEvent.addListener(c_marker423, "mouseover", function() {</t>
  </si>
  <si>
    <t>//c_marker423.openInfoWindowHtml(c_html423);</t>
  </si>
  <si>
    <t>showTooltip(c_marker423);</t>
  </si>
  <si>
    <t>GEvent.addListener(c_marker423,"mouseout", function() {</t>
  </si>
  <si>
    <t>GEvent.addListener(c_marker423, "click", function() {</t>
  </si>
  <si>
    <t>open_window(454);</t>
  </si>
  <si>
    <t>//window.open("google_popup.php?cid=454","popup_camera","scrollbars=no,resizable=no,top=100,left=100,width=400,height=320");</t>
  </si>
  <si>
    <t>c_marker424 = new GMarker(new GLatLng("40.71005225842896", "-73.9630937576294"),baseIcon);</t>
  </si>
  <si>
    <t>c_marker424.tooltip = "&lt;div class=tooltip&gt;WBB-20 @ MidSpan&lt;/div&gt;";</t>
  </si>
  <si>
    <t>map.addOverlay(c_marker424);</t>
  </si>
  <si>
    <t>c_html424 = "WBB-20 @ MidSpan&lt;br /&gt;&lt;a href='#' onclick='javascript:open_window(461)'&gt;&lt;img src='http://207.251.86.238/cctv375.jpg' width='176' height='120'&gt;&lt;/a&gt;&lt;br&gt;&lt;!-- &lt;a href=\"#\" onclick=\"GEvent.trigger(c_marker424, 'click');\"&gt;&lt;b&gt;View&lt;/b&gt;&lt;/a&gt; --&gt;";</t>
  </si>
  <si>
    <t>GEvent.addListener(c_marker424, "mouseover", function() {</t>
  </si>
  <si>
    <t>//c_marker424.openInfoWindowHtml(c_html424);</t>
  </si>
  <si>
    <t>showTooltip(c_marker424);</t>
  </si>
  <si>
    <t>GEvent.addListener(c_marker424,"mouseout", function() {</t>
  </si>
  <si>
    <t>GEvent.addListener(c_marker424, "click", function() {</t>
  </si>
  <si>
    <t>open_window(461);</t>
  </si>
  <si>
    <t>//window.open("google_popup.php?cid=461","popup_camera","scrollbars=no,resizable=no,top=100,left=100,width=400,height=320");</t>
  </si>
  <si>
    <t>c_marker425 = new GMarker(new GLatLng("40.71691587933472", "-73.98571014404297"),baseIcon2);</t>
  </si>
  <si>
    <t>c_marker425.tooltip = "&lt;div class=tooltip&gt;WBB-21 @ SOR Manh Appr&lt;/div&gt;";</t>
  </si>
  <si>
    <t>map.addOverlay(c_marker425);</t>
  </si>
  <si>
    <t>c_html425 = "WBB-21 @ SOR Manh Appr&lt;br /&gt;&lt;a href='#' onclick='javascript:open_window(462)'&gt;&lt;img src='img/inactive-camera.gif' width='176' height='120'&gt;&lt;/a&gt;&lt;br&gt;&lt;!-- &lt;a href=\"#\" onclick=\"GEvent.trigger(c_marker425, 'click');\"&gt;&lt;b&gt;View&lt;/b&gt;&lt;/a&gt; --&gt;";</t>
  </si>
  <si>
    <t>GEvent.addListener(c_marker425, "mouseover", function() {</t>
  </si>
  <si>
    <t>//c_marker425.openInfoWindowHtml(c_html425);</t>
  </si>
  <si>
    <t>showTooltip(c_marker425);</t>
  </si>
  <si>
    <t>GEvent.addListener(c_marker425,"mouseout", function() {</t>
  </si>
  <si>
    <t>GEvent.addListener(c_marker425, "click", function() {</t>
  </si>
  <si>
    <t>open_window(462);</t>
  </si>
  <si>
    <t>//window.open("google_popup.php?cid=462","popup_camera","scrollbars=no,resizable=no,top=100,left=100,width=400,height=320");</t>
  </si>
  <si>
    <t>c_marker426 = new GMarker(new GLatLng("40.71379318219441", "-73.97656917572021"),baseIcon);</t>
  </si>
  <si>
    <t>c_marker426.tooltip = "&lt;div class=tooltip&gt;WBB-22 @ S Manh Twr&lt;/div&gt;";</t>
  </si>
  <si>
    <t>map.addOverlay(c_marker426);</t>
  </si>
  <si>
    <t>c_html426 = "WBB-22 @ S Manh Twr&lt;br /&gt;&lt;a href='#' onclick='javascript:open_window(463)'&gt;&lt;img src='http://' width='176' height='120'&gt;&lt;/a&gt;&lt;br&gt;&lt;!-- &lt;a href=\"#\" onclick=\"GEvent.trigger(c_marker426, 'click');\"&gt;&lt;b&gt;View&lt;/b&gt;&lt;/a&gt; --&gt;";</t>
  </si>
  <si>
    <t>GEvent.addListener(c_marker426, "mouseover", function() {</t>
  </si>
  <si>
    <t>//c_marker426.openInfoWindowHtml(c_html426);</t>
  </si>
  <si>
    <t>showTooltip(c_marker426);</t>
  </si>
  <si>
    <t>GEvent.addListener(c_marker426,"mouseout", function() {</t>
  </si>
  <si>
    <t>GEvent.addListener(c_marker426, "click", function() {</t>
  </si>
  <si>
    <t>open_window(463);</t>
  </si>
  <si>
    <t>//window.open("google_popup.php?cid=463","popup_camera","scrollbars=no,resizable=no,top=100,left=100,width=400,height=320");</t>
  </si>
  <si>
    <t>c_marker427 = new GMarker(new GLatLng("40.714282", "-73.976186"),baseIcon);</t>
  </si>
  <si>
    <t>c_marker427.tooltip = "&lt;div class=tooltip&gt;WBB-23 @ N Manh Twr&lt;/div&gt;";</t>
  </si>
  <si>
    <t>map.addOverlay(c_marker427);</t>
  </si>
  <si>
    <t>c_html427 = "WBB-23 @ N Manh Twr&lt;br /&gt;&lt;a href='#' onclick='javascript:open_window(464)'&gt;&lt;img src='http://' width='176' height='120'&gt;&lt;/a&gt;&lt;br&gt;&lt;!-- &lt;a href=\"#\" onclick=\"GEvent.trigger(c_marker427, 'click');\"&gt;&lt;b&gt;View&lt;/b&gt;&lt;/a&gt; --&gt;";</t>
  </si>
  <si>
    <t>GEvent.addListener(c_marker427, "mouseover", function() {</t>
  </si>
  <si>
    <t>//c_marker427.openInfoWindowHtml(c_html427);</t>
  </si>
  <si>
    <t>showTooltip(c_marker427);</t>
  </si>
  <si>
    <t>GEvent.addListener(c_marker427,"mouseout", function() {</t>
  </si>
  <si>
    <t>GEvent.addListener(c_marker427, "click", function() {</t>
  </si>
  <si>
    <t>open_window(464);</t>
  </si>
  <si>
    <t>//window.open("google_popup.php?cid=464","popup_camera","scrollbars=no,resizable=no,top=100,left=100,width=400,height=320");</t>
  </si>
  <si>
    <t>c_marker428 = new GMarker(new GLatLng("40.71294742651323", "-73.97171974182129"),baseIcon);</t>
  </si>
  <si>
    <t>c_marker428.tooltip = "&lt;div class=tooltip&gt;WBB-4 @ NOR Bklyn-Mid Span&lt;/div&gt;";</t>
  </si>
  <si>
    <t>map.addOverlay(c_marker428);</t>
  </si>
  <si>
    <t>c_html428 = "WBB-4 @ NOR Bklyn-Mid Span&lt;br /&gt;&lt;a href='#' onclick='javascript:open_window(455)'&gt;&lt;img src='http://207.251.86.238/cctv359.jpg' width='176' height='120'&gt;&lt;/a&gt;&lt;br&gt;&lt;!-- &lt;a href=\"#\" onclick=\"GEvent.trigger(c_marker428, 'click');\"&gt;&lt;b&gt;View&lt;/b&gt;&lt;/a&gt; --&gt;";</t>
  </si>
  <si>
    <t>GEvent.addListener(c_marker428, "mouseover", function() {</t>
  </si>
  <si>
    <t>//c_marker428.openInfoWindowHtml(c_html428);</t>
  </si>
  <si>
    <t>showTooltip(c_marker428);</t>
  </si>
  <si>
    <t>GEvent.addListener(c_marker428,"mouseout", function() {</t>
  </si>
  <si>
    <t>GEvent.addListener(c_marker428, "click", function() {</t>
  </si>
  <si>
    <t>open_window(455);</t>
  </si>
  <si>
    <t>//window.open("google_popup.php?cid=455","popup_camera","scrollbars=no,resizable=no,top=100,left=100,width=400,height=320");</t>
  </si>
  <si>
    <t>c_marker429 = new GMarker(new GLatLng("40.71724115186372", "-73.98553848266602"),baseIcon);</t>
  </si>
  <si>
    <t>c_marker429.tooltip = "&lt;div class=tooltip&gt;WBB-6 @ Delancy-Clinton&lt;/div&gt;";</t>
  </si>
  <si>
    <t>map.addOverlay(c_marker429);</t>
  </si>
  <si>
    <t>c_html429 = "WBB-6 @ Delancy-Clinton&lt;br /&gt;&lt;a href='#' onclick='javascript:open_window(456)'&gt;&lt;img src='http://207.251.86.238/cctv361.jpg' width='176' height='120'&gt;&lt;/a&gt;&lt;br&gt;&lt;!-- &lt;a href=\"#\" onclick=\"GEvent.trigger(c_marker429, 'click');\"&gt;&lt;b&gt;View&lt;/b&gt;&lt;/a&gt; --&gt;";</t>
  </si>
  <si>
    <t>GEvent.addListener(c_marker429, "mouseover", function() {</t>
  </si>
  <si>
    <t>//c_marker429.openInfoWindowHtml(c_html429);</t>
  </si>
  <si>
    <t>showTooltip(c_marker429);</t>
  </si>
  <si>
    <t>GEvent.addListener(c_marker429,"mouseout", function() {</t>
  </si>
  <si>
    <t>GEvent.addListener(c_marker429, "click", function() {</t>
  </si>
  <si>
    <t>open_window(456);</t>
  </si>
  <si>
    <t>//window.open("google_popup.php?cid=456","popup_camera","scrollbars=no,resizable=no,top=100,left=100,width=400,height=320");</t>
  </si>
  <si>
    <t>c_marker430 = new GMarker(new GLatLng("40.726958", "-73.999928"),baseIcon2);</t>
  </si>
  <si>
    <t>c_marker430.tooltip = "&lt;div class=tooltip&gt;West Broadway @ West Houston St&lt;/div&gt;";</t>
  </si>
  <si>
    <t>map.addOverlay(c_marker430);</t>
  </si>
  <si>
    <t>c_html430 = "West Broadway @ West Houston St&lt;br /&gt;&lt;a href='#' onclick='javascript:open_window(718)'&gt;&lt;img src='img/inactive-camera.gif' width='176' height='120'&gt;&lt;/a&gt;&lt;br&gt;&lt;!-- &lt;a href=\"#\" onclick=\"GEvent.trigger(c_marker430, 'click');\"&gt;&lt;b&gt;View&lt;/b&gt;&lt;/a&gt; --&gt;";</t>
  </si>
  <si>
    <t>GEvent.addListener(c_marker430, "mouseover", function() {</t>
  </si>
  <si>
    <t>//c_marker430.openInfoWindowHtml(c_html430);</t>
  </si>
  <si>
    <t>showTooltip(c_marker430);</t>
  </si>
  <si>
    <t>GEvent.addListener(c_marker430,"mouseout", function() {</t>
  </si>
  <si>
    <t>GEvent.addListener(c_marker430, "click", function() {</t>
  </si>
  <si>
    <t>open_window(718);</t>
  </si>
  <si>
    <t>//window.open("google_popup.php?cid=718","popup_camera","scrollbars=no,resizable=no,top=100,left=100,width=400,height=320");</t>
  </si>
  <si>
    <t>c_marker431 = new GMarker(new GLatLng("40.728739", "-74.007137"),baseIcon);</t>
  </si>
  <si>
    <t>c_marker431.tooltip = "&lt;div class=tooltip&gt;West Houston @ Hudson St&lt;/div&gt;";</t>
  </si>
  <si>
    <t>map.addOverlay(c_marker431);</t>
  </si>
  <si>
    <t>c_html431 = "West Houston @ Hudson St&lt;br /&gt;&lt;a href='#' onclick='javascript:open_window(716)'&gt;&lt;img src='http://207.251.86.238/cctv665.jpg' width='176' height='120'&gt;&lt;/a&gt;&lt;br&gt;&lt;!-- &lt;a href=\"#\" onclick=\"GEvent.trigger(c_marker431, 'click');\"&gt;&lt;b&gt;View&lt;/b&gt;&lt;/a&gt; --&gt;";</t>
  </si>
  <si>
    <t>GEvent.addListener(c_marker431, "mouseover", function() {</t>
  </si>
  <si>
    <t>//c_marker431.openInfoWindowHtml(c_html431);</t>
  </si>
  <si>
    <t>showTooltip(c_marker431);</t>
  </si>
  <si>
    <t>GEvent.addListener(c_marker431,"mouseout", function() {</t>
  </si>
  <si>
    <t>GEvent.addListener(c_marker431, "click", function() {</t>
  </si>
  <si>
    <t>open_window(716);</t>
  </si>
  <si>
    <t>//window.open("google_popup.php?cid=716","popup_camera","scrollbars=no,resizable=no,top=100,left=100,width=400,height=320");</t>
  </si>
  <si>
    <t>c_marker432 = new GMarker(new GLatLng("40.7286", "-74.005356"),baseIcon2);</t>
  </si>
  <si>
    <t>c_marker432.tooltip = "&lt;div class=tooltip&gt;West Houston @ Varick St&lt;/div&gt;";</t>
  </si>
  <si>
    <t>map.addOverlay(c_marker432);</t>
  </si>
  <si>
    <t>c_html432 = "West Houston @ Varick St&lt;br /&gt;&lt;a href='#' onclick='javascript:open_window(725)'&gt;&lt;img src='img/inactive-camera.gif' width='176' height='120'&gt;&lt;/a&gt;&lt;br&gt;&lt;!-- &lt;a href=\"#\" onclick=\"GEvent.trigger(c_marker432, 'click');\"&gt;&lt;b&gt;View&lt;/b&gt;&lt;/a&gt; --&gt;";</t>
  </si>
  <si>
    <t>GEvent.addListener(c_marker432, "mouseover", function() {</t>
  </si>
  <si>
    <t>//c_marker432.openInfoWindowHtml(c_html432);</t>
  </si>
  <si>
    <t>showTooltip(c_marker432);</t>
  </si>
  <si>
    <t>GEvent.addListener(c_marker432,"mouseout", function() {</t>
  </si>
  <si>
    <t>GEvent.addListener(c_marker432, "click", function() {</t>
  </si>
  <si>
    <t>open_window(725);</t>
  </si>
  <si>
    <t>//window.open("google_popup.php?cid=725","popup_camera","scrollbars=no,resizable=no,top=100,left=100,width=400,height=320");</t>
  </si>
  <si>
    <t>c_marker433 = new GMarker(new GLatLng("40.532279", "-74.223976"),baseIcon);</t>
  </si>
  <si>
    <t>c_marker433.tooltip = "&lt;div class=tooltip&gt;West Shore Expwy @ Englewood Ave&lt;/div&gt;";</t>
  </si>
  <si>
    <t>map.addOverlay(c_marker433);</t>
  </si>
  <si>
    <t>c_html433 = "West Shore Expwy @ Englewood Ave&lt;br /&gt;&lt;a href='#' onclick='javascript:open_window(626)'&gt;&lt;img src='http://207.251.86.238/cctv617.jpg' width='176' height='120'&gt;&lt;/a&gt;&lt;br&gt;&lt;!-- &lt;a href=\"#\" onclick=\"GEvent.trigger(c_marker433, 'click');\"&gt;&lt;b&gt;View&lt;/b&gt;&lt;/a&gt; --&gt;";</t>
  </si>
  <si>
    <t>GEvent.addListener(c_marker433, "mouseover", function() {</t>
  </si>
  <si>
    <t>//c_marker433.openInfoWindowHtml(c_html433);</t>
  </si>
  <si>
    <t>showTooltip(c_marker433);</t>
  </si>
  <si>
    <t>GEvent.addListener(c_marker433,"mouseout", function() {</t>
  </si>
  <si>
    <t>GEvent.addListener(c_marker433, "click", function() {</t>
  </si>
  <si>
    <t>open_window(626);</t>
  </si>
  <si>
    <t>//window.open("google_popup.php?cid=626","popup_camera","scrollbars=no,resizable=no,top=100,left=100,width=400,height=320");</t>
  </si>
  <si>
    <t>c_marker434 = new GMarker(new GLatLng("40.577635", "-74.19121"),baseIcon);</t>
  </si>
  <si>
    <t>c_marker434.tooltip = "&lt;div class=tooltip&gt;West Shore Expwy @ Fresh Kills Creek&lt;/div&gt;";</t>
  </si>
  <si>
    <t>map.addOverlay(c_marker434);</t>
  </si>
  <si>
    <t>c_html434 = "West Shore Expwy @ Fresh Kills Creek&lt;br /&gt;&lt;a href='#' onclick='javascript:open_window(629)'&gt;&lt;img src='http://207.251.86.238/cctv622.jpg' width='176' height='120'&gt;&lt;/a&gt;&lt;br&gt;&lt;!-- &lt;a href=\"#\" onclick=\"GEvent.trigger(c_marker434, 'click');\"&gt;&lt;b&gt;View&lt;/b&gt;&lt;/a&gt; --&gt;";</t>
  </si>
  <si>
    <t>GEvent.addListener(c_marker434, "mouseover", function() {</t>
  </si>
  <si>
    <t>//c_marker434.openInfoWindowHtml(c_html434);</t>
  </si>
  <si>
    <t>showTooltip(c_marker434);</t>
  </si>
  <si>
    <t>GEvent.addListener(c_marker434,"mouseout", function() {</t>
  </si>
  <si>
    <t>GEvent.addListener(c_marker434, "click", function() {</t>
  </si>
  <si>
    <t>open_window(629);</t>
  </si>
  <si>
    <t>//window.open("google_popup.php?cid=629","popup_camera","scrollbars=no,resizable=no,top=100,left=100,width=400,height=320");</t>
  </si>
  <si>
    <t>c_marker435 = new GMarker(new GLatLng("40.597303", "-74.191232"),baseIcon);</t>
  </si>
  <si>
    <t>c_marker435.tooltip = "&lt;div class=tooltip&gt;West Shore Expwy @ Meredith Blvd.&lt;/div&gt;";</t>
  </si>
  <si>
    <t>map.addOverlay(c_marker435);</t>
  </si>
  <si>
    <t>c_html435 = "West Shore Expwy @ Meredith Blvd.&lt;br /&gt;&lt;a href='#' onclick='javascript:open_window(633)'&gt;&lt;img src='http://207.251.86.238/cctv624.jpg' width='176' height='120'&gt;&lt;/a&gt;&lt;br&gt;&lt;!-- &lt;a href=\"#\" onclick=\"GEvent.trigger(c_marker435, 'click');\"&gt;&lt;b&gt;View&lt;/b&gt;&lt;/a&gt; --&gt;";</t>
  </si>
  <si>
    <t>GEvent.addListener(c_marker435, "mouseover", function() {</t>
  </si>
  <si>
    <t>//c_marker435.openInfoWindowHtml(c_html435);</t>
  </si>
  <si>
    <t>showTooltip(c_marker435);</t>
  </si>
  <si>
    <t>GEvent.addListener(c_marker435,"mouseout", function() {</t>
  </si>
  <si>
    <t>GEvent.addListener(c_marker435, "click", function() {</t>
  </si>
  <si>
    <t>open_window(633);</t>
  </si>
  <si>
    <t>//window.open("google_popup.php?cid=633","popup_camera","scrollbars=no,resizable=no,top=100,left=100,width=400,height=320");</t>
  </si>
  <si>
    <t>c_marker436 = new GMarker(new GLatLng("40.566177", "-74.193635"),baseIcon);</t>
  </si>
  <si>
    <t>c_marker436.tooltip = "&lt;div class=tooltip&gt;West Shore Expwy @ Victory Blvd&lt;/div&gt;";</t>
  </si>
  <si>
    <t>map.addOverlay(c_marker436);</t>
  </si>
  <si>
    <t>c_html436 = "West Shore Expwy @ Victory Blvd&lt;br /&gt;&lt;a href='#' onclick='javascript:open_window(631)'&gt;&lt;img src='http://207.251.86.238/cctv623.jpg' width='176' height='120'&gt;&lt;/a&gt;&lt;br&gt;&lt;!-- &lt;a href=\"#\" onclick=\"GEvent.trigger(c_marker436, 'click');\"&gt;&lt;b&gt;View&lt;/b&gt;&lt;/a&gt; --&gt;";</t>
  </si>
  <si>
    <t>GEvent.addListener(c_marker436, "mouseover", function() {</t>
  </si>
  <si>
    <t>//c_marker436.openInfoWindowHtml(c_html436);</t>
  </si>
  <si>
    <t>showTooltip(c_marker436);</t>
  </si>
  <si>
    <t>GEvent.addListener(c_marker436,"mouseout", function() {</t>
  </si>
  <si>
    <t>GEvent.addListener(c_marker436, "click", function() {</t>
  </si>
  <si>
    <t>open_window(631);</t>
  </si>
  <si>
    <t>//window.open("google_popup.php?cid=631","popup_camera","scrollbars=no,resizable=no,top=100,left=100,width=400,height=320");</t>
  </si>
  <si>
    <t>c_marker437 = new GMarker(new GLatLng("40.541363", "-74.224019"),baseIcon);</t>
  </si>
  <si>
    <t>c_marker437.tooltip = "&lt;div class=tooltip&gt;West Shore Expwy @ Woodrow Rd&lt;/div&gt;";</t>
  </si>
  <si>
    <t>map.addOverlay(c_marker437);</t>
  </si>
  <si>
    <t>c_html437 = "West Shore Expwy @ Woodrow Rd&lt;br /&gt;&lt;a href='#' onclick='javascript:open_window(628)'&gt;&lt;img src='http://207.251.86.238/cctv618.jpg' width='176' height='120'&gt;&lt;/a&gt;&lt;br&gt;&lt;!-- &lt;a href=\"#\" onclick=\"GEvent.trigger(c_marker437, 'click');\"&gt;&lt;b&gt;View&lt;/b&gt;&lt;/a&gt; --&gt;";</t>
  </si>
  <si>
    <t>GEvent.addListener(c_marker437, "mouseover", function() {</t>
  </si>
  <si>
    <t>//c_marker437.openInfoWindowHtml(c_html437);</t>
  </si>
  <si>
    <t>showTooltip(c_marker437);</t>
  </si>
  <si>
    <t>GEvent.addListener(c_marker437,"mouseout", function() {</t>
  </si>
  <si>
    <t>GEvent.addListener(c_marker437, "click", function() {</t>
  </si>
  <si>
    <t>open_window(628);</t>
  </si>
  <si>
    <t>//window.open("google_popup.php?cid=628","popup_camera","scrollbars=no,resizable=no,top=100,left=100,width=400,height=320");</t>
  </si>
  <si>
    <t>c_marker438 = new GMarker(new GLatLng("40.5597539508553", "-74.19938564300537"),baseIcon);</t>
  </si>
  <si>
    <t>c_marker438.tooltip = "&lt;div class=tooltip&gt;West Shore Expy @ Arden Ave&lt;/div&gt;";</t>
  </si>
  <si>
    <t>map.addOverlay(c_marker438);</t>
  </si>
  <si>
    <t>c_html438 = "West Shore Expy @ Arden Ave&lt;br /&gt;&lt;a href='#' onclick='javascript:open_window(451)'&gt;&lt;img src='http://207.251.86.238/cctv347.jpg' width='176' height='120'&gt;&lt;/a&gt;&lt;br&gt;&lt;!-- &lt;a href=\"#\" onclick=\"GEvent.trigger(c_marker438, 'click');\"&gt;&lt;b&gt;View&lt;/b&gt;&lt;/a&gt; --&gt;";</t>
  </si>
  <si>
    <t>GEvent.addListener(c_marker438, "mouseover", function() {</t>
  </si>
  <si>
    <t>//c_marker438.openInfoWindowHtml(c_html438);</t>
  </si>
  <si>
    <t>showTooltip(c_marker438);</t>
  </si>
  <si>
    <t>GEvent.addListener(c_marker438,"mouseout", function() {</t>
  </si>
  <si>
    <t>GEvent.addListener(c_marker438, "click", function() {</t>
  </si>
  <si>
    <t>open_window(451);</t>
  </si>
  <si>
    <t>//window.open("google_popup.php?cid=451","popup_camera","scrollbars=no,resizable=no,top=100,left=100,width=400,height=320");</t>
  </si>
  <si>
    <t>c_marker439 = new GMarker(new GLatLng("40.590118", "-74.193442"),baseIcon);</t>
  </si>
  <si>
    <t>c_marker439.tooltip = "&lt;div class=tooltip&gt;West Shore Expy @ Victory Blvd&lt;/div&gt;";</t>
  </si>
  <si>
    <t>map.addOverlay(c_marker439);</t>
  </si>
  <si>
    <t>c_html439 = "West Shore Expy @ Victory Blvd&lt;br /&gt;&lt;a href='#' onclick='javascript:open_window(702)'&gt;&lt;img src='http://207.251.86.238/cctv653.jpg' width='176' height='120'&gt;&lt;/a&gt;&lt;br&gt;&lt;!-- &lt;a href=\"#\" onclick=\"GEvent.trigger(c_marker439, 'click');\"&gt;&lt;b&gt;View&lt;/b&gt;&lt;/a&gt; --&gt;";</t>
  </si>
  <si>
    <t>GEvent.addListener(c_marker439, "mouseover", function() {</t>
  </si>
  <si>
    <t>//c_marker439.openInfoWindowHtml(c_html439);</t>
  </si>
  <si>
    <t>showTooltip(c_marker439);</t>
  </si>
  <si>
    <t>GEvent.addListener(c_marker439,"mouseout", function() {</t>
  </si>
  <si>
    <t>GEvent.addListener(c_marker439, "click", function() {</t>
  </si>
  <si>
    <t>open_window(702);</t>
  </si>
  <si>
    <t>//window.open("google_popup.php?cid=702","popup_camera","scrollbars=no,resizable=no,top=100,left=100,width=400,height=320");</t>
  </si>
  <si>
    <t>c_marker440 = new GMarker(new GLatLng("40.70930404845477", "-74.01493549346924"),baseIcon2);</t>
  </si>
  <si>
    <t>c_marker440.tooltip = "&lt;div class=tooltip&gt;West St @ Albany St&lt;/div&gt;";</t>
  </si>
  <si>
    <t>map.addOverlay(c_marker440);</t>
  </si>
  <si>
    <t>c_html440 = "West St @ Albany St&lt;br /&gt;&lt;a href='#' onclick='javascript:open_window(334)'&gt;&lt;img src='img/inactive-camera.gif' width='176' height='120'&gt;&lt;/a&gt;&lt;br&gt;&lt;!-- &lt;a href=\"#\" onclick=\"GEvent.trigger(c_marker440, 'click');\"&gt;&lt;b&gt;View&lt;/b&gt;&lt;/a&gt; --&gt;";</t>
  </si>
  <si>
    <t>GEvent.addListener(c_marker440, "mouseover", function() {</t>
  </si>
  <si>
    <t>//c_marker440.openInfoWindowHtml(c_html440);</t>
  </si>
  <si>
    <t>showTooltip(c_marker440);</t>
  </si>
  <si>
    <t>GEvent.addListener(c_marker440,"mouseout", function() {</t>
  </si>
  <si>
    <t>GEvent.addListener(c_marker440, "click", function() {</t>
  </si>
  <si>
    <t>open_window(334);</t>
  </si>
  <si>
    <t>//window.open("google_popup.php?cid=334","popup_camera","scrollbars=no,resizable=no,top=100,left=100,width=400,height=320");</t>
  </si>
  <si>
    <t>c_marker441 = new GMarker(new GLatLng("40.72507973911892", "-74.01047229766846"),baseIcon);</t>
  </si>
  <si>
    <t>c_marker441.tooltip = "&lt;div class=tooltip&gt;West St @ Canal St&lt;/div&gt;";</t>
  </si>
  <si>
    <t>map.addOverlay(c_marker441);</t>
  </si>
  <si>
    <t>c_html441 = "West St @ Canal St&lt;br /&gt;&lt;a href='#' onclick='javascript:open_window(211)'&gt;&lt;img src='http://' width='176' height='120'&gt;&lt;/a&gt;&lt;br&gt;&lt;!-- &lt;a href=\"#\" onclick=\"GEvent.trigger(c_marker441, 'click');\"&gt;&lt;b&gt;View&lt;/b&gt;&lt;/a&gt; --&gt;";</t>
  </si>
  <si>
    <t>GEvent.addListener(c_marker441, "mouseover", function() {</t>
  </si>
  <si>
    <t>//c_marker441.openInfoWindowHtml(c_html441);</t>
  </si>
  <si>
    <t>showTooltip(c_marker441);</t>
  </si>
  <si>
    <t>GEvent.addListener(c_marker441,"mouseout", function() {</t>
  </si>
  <si>
    <t>GEvent.addListener(c_marker441, "click", function() {</t>
  </si>
  <si>
    <t>open_window(211);</t>
  </si>
  <si>
    <t>//window.open("google_popup.php?cid=211","popup_camera","scrollbars=no,resizable=no,top=100,left=100,width=400,height=320");</t>
  </si>
  <si>
    <t>c_marker442 = new GMarker(new GLatLng("40.729832", "-74.010658"),baseIcon2);</t>
  </si>
  <si>
    <t>c_marker442.tooltip = "&lt;div class=tooltip&gt;West St @ Clarkson&lt;/div&gt;";</t>
  </si>
  <si>
    <t>map.addOverlay(c_marker442);</t>
  </si>
  <si>
    <t>c_html442 = "West St @ Clarkson&lt;br /&gt;&lt;a href='#' onclick='javascript:open_window(292)'&gt;&lt;img src='img/inactive-camera.gif' width='176' height='120'&gt;&lt;/a&gt;&lt;br&gt;&lt;!-- &lt;a href=\"#\" onclick=\"GEvent.trigger(c_marker442, 'click');\"&gt;&lt;b&gt;View&lt;/b&gt;&lt;/a&gt; --&gt;";</t>
  </si>
  <si>
    <t>GEvent.addListener(c_marker442, "mouseover", function() {</t>
  </si>
  <si>
    <t>//c_marker442.openInfoWindowHtml(c_html442);</t>
  </si>
  <si>
    <t>showTooltip(c_marker442);</t>
  </si>
  <si>
    <t>GEvent.addListener(c_marker442,"mouseout", function() {</t>
  </si>
  <si>
    <t>GEvent.addListener(c_marker442, "click", function() {</t>
  </si>
  <si>
    <t>open_window(292);</t>
  </si>
  <si>
    <t>//window.open("google_popup.php?cid=292","popup_camera","scrollbars=no,resizable=no,top=100,left=100,width=400,height=320");</t>
  </si>
  <si>
    <t>c_marker443 = new GMarker(new GLatLng("40.714443756177076", "-74.01326179504394"),baseIcon);</t>
  </si>
  <si>
    <t>c_marker443.tooltip = "&lt;div class=tooltip&gt;West St @ Murray&lt;/div&gt;";</t>
  </si>
  <si>
    <t>map.addOverlay(c_marker443);</t>
  </si>
  <si>
    <t>c_html443 = "West St @ Murray&lt;br /&gt;&lt;a href='#' onclick='javascript:open_window(401)'&gt;&lt;img src='http://207.251.86.238/cctv71.jpg' width='176' height='120'&gt;&lt;/a&gt;&lt;br&gt;&lt;!-- &lt;a href=\"#\" onclick=\"GEvent.trigger(c_marker443, 'click');\"&gt;&lt;b&gt;View&lt;/b&gt;&lt;/a&gt; --&gt;";</t>
  </si>
  <si>
    <t>GEvent.addListener(c_marker443, "mouseover", function() {</t>
  </si>
  <si>
    <t>//c_marker443.openInfoWindowHtml(c_html443);</t>
  </si>
  <si>
    <t>showTooltip(c_marker443);</t>
  </si>
  <si>
    <t>GEvent.addListener(c_marker443,"mouseout", function() {</t>
  </si>
  <si>
    <t>GEvent.addListener(c_marker443, "click", function() {</t>
  </si>
  <si>
    <t>open_window(401);</t>
  </si>
  <si>
    <t>//window.open("google_popup.php?cid=401","popup_camera","scrollbars=no,resizable=no,top=100,left=100,width=400,height=320");</t>
  </si>
  <si>
    <t>c_marker444 = new GMarker(new GLatLng("40.729104", "-74.010528"),baseIcon);</t>
  </si>
  <si>
    <t>c_marker444.tooltip = "&lt;div class=tooltip&gt;West St @ West Houston St&lt;/div&gt;";</t>
  </si>
  <si>
    <t>map.addOverlay(c_marker444);</t>
  </si>
  <si>
    <t>c_html444 = "West St @ West Houston St&lt;br /&gt;&lt;a href='#' onclick='javascript:open_window(715)'&gt;&lt;img src='http://' width='176' height='120'&gt;&lt;/a&gt;&lt;br&gt;&lt;!-- &lt;a href=\"#\" onclick=\"GEvent.trigger(c_marker444, 'click');\"&gt;&lt;b&gt;View&lt;/b&gt;&lt;/a&gt; --&gt;";</t>
  </si>
  <si>
    <t>GEvent.addListener(c_marker444, "mouseover", function() {</t>
  </si>
  <si>
    <t>//c_marker444.openInfoWindowHtml(c_html444);</t>
  </si>
  <si>
    <t>showTooltip(c_marker444);</t>
  </si>
  <si>
    <t>GEvent.addListener(c_marker444,"mouseout", function() {</t>
  </si>
  <si>
    <t>GEvent.addListener(c_marker444, "click", function() {</t>
  </si>
  <si>
    <t>open_window(715);</t>
  </si>
  <si>
    <t>//window.open("google_popup.php?cid=715","popup_camera","scrollbars=no,resizable=no,top=100,left=100,width=400,height=320");</t>
  </si>
  <si>
    <t>c_marker445 = new GMarker(new GLatLng("40.76009816150324", "-74.00218963623047"),baseIcon2);</t>
  </si>
  <si>
    <t>c_marker445.tooltip = "&lt;div class=tooltip&gt;West Street @ Intrepid&lt;/div&gt;";</t>
  </si>
  <si>
    <t>map.addOverlay(c_marker445);</t>
  </si>
  <si>
    <t>c_html445 = "West Street @ Intrepid&lt;br /&gt;&lt;a href='#' onclick='javascript:open_window(319)'&gt;&lt;img src='img/inactive-camera.gif' width='176' height='120'&gt;&lt;/a&gt;&lt;br&gt;&lt;!-- &lt;a href=\"#\" onclick=\"GEvent.trigger(c_marker445, 'click');\"&gt;&lt;b&gt;View&lt;/b&gt;&lt;/a&gt; --&gt;";</t>
  </si>
  <si>
    <t>GEvent.addListener(c_marker445, "mouseover", function() {</t>
  </si>
  <si>
    <t>//c_marker445.openInfoWindowHtml(c_html445);</t>
  </si>
  <si>
    <t>showTooltip(c_marker445);</t>
  </si>
  <si>
    <t>GEvent.addListener(c_marker445,"mouseout", function() {</t>
  </si>
  <si>
    <t>GEvent.addListener(c_marker445, "click", function() {</t>
  </si>
  <si>
    <t>open_window(319);</t>
  </si>
  <si>
    <t>//window.open("google_popup.php?cid=319","popup_camera","scrollbars=no,resizable=no,top=100,left=100,width=400,height=320");</t>
  </si>
  <si>
    <t>c_marker446 = new GMarker(new GLatLng("40.806837", "-73.832813"),baseIcon);</t>
  </si>
  <si>
    <t>c_marker446.tooltip = "&lt;div class=tooltip&gt;Whitestone @ Bronx Bound&lt;/div&gt;";</t>
  </si>
  <si>
    <t>map.addOverlay(c_marker446);</t>
  </si>
  <si>
    <t>c_html446 = "Whitestone @ Bronx Bound&lt;br /&gt;&lt;a href='#' onclick='javascript:open_window(302)'&gt;&lt;img src='http://' width='176' height='120'&gt;&lt;/a&gt;&lt;br&gt;&lt;!-- &lt;a href=\"#\" onclick=\"GEvent.trigger(c_marker446, 'click');\"&gt;&lt;b&gt;View&lt;/b&gt;&lt;/a&gt; --&gt;";</t>
  </si>
  <si>
    <t>GEvent.addListener(c_marker446, "mouseover", function() {</t>
  </si>
  <si>
    <t>//c_marker446.openInfoWindowHtml(c_html446);</t>
  </si>
  <si>
    <t>showTooltip(c_marker446);</t>
  </si>
  <si>
    <t>GEvent.addListener(c_marker446,"mouseout", function() {</t>
  </si>
  <si>
    <t>GEvent.addListener(c_marker446, "click", function() {</t>
  </si>
  <si>
    <t>open_window(302);</t>
  </si>
  <si>
    <t>//window.open("google_popup.php?cid=302","popup_camera","scrollbars=no,resizable=no,top=100,left=100,width=400,height=320");</t>
  </si>
  <si>
    <t>c_marker447 = new GMarker(new GLatLng("40.79584539034769", "-73.82580757141113"),baseIcon);</t>
  </si>
  <si>
    <t>c_marker447.tooltip = "&lt;div class=tooltip&gt;Whitestone @ Queens Bound&lt;/div&gt;";</t>
  </si>
  <si>
    <t>map.addOverlay(c_marker447);</t>
  </si>
  <si>
    <t>c_html447 = "Whitestone @ Queens Bound&lt;br /&gt;&lt;a href='#' onclick='javascript:open_window(303)'&gt;&lt;img src='http://' width='176' height='120'&gt;&lt;/a&gt;&lt;br&gt;&lt;!-- &lt;a href=\"#\" onclick=\"GEvent.trigger(c_marker447, 'click');\"&gt;&lt;b&gt;View&lt;/b&gt;&lt;/a&gt; --&gt;";</t>
  </si>
  <si>
    <t>GEvent.addListener(c_marker447, "mouseover", function() {</t>
  </si>
  <si>
    <t>//c_marker447.openInfoWindowHtml(c_html447);</t>
  </si>
  <si>
    <t>showTooltip(c_marker447);</t>
  </si>
  <si>
    <t>GEvent.addListener(c_marker447,"mouseout", function() {</t>
  </si>
  <si>
    <t>GEvent.addListener(c_marker447, "click", function() {</t>
  </si>
  <si>
    <t>open_window(303);</t>
  </si>
  <si>
    <t>//window.open("google_popup.php?cid=303","popup_camera","scrollbars=no,resizable=no,top=100,left=100,width=400,height=320");</t>
  </si>
  <si>
    <t>c_marker448 = new GMarker(new GLatLng("40.786576", "-73.824043"),baseIcon);</t>
  </si>
  <si>
    <t>c_marker448.tooltip = "&lt;div class=tooltip&gt;Whitestone Expwy @ 14 Ave (Median)&lt;/div&gt;";</t>
  </si>
  <si>
    <t>map.addOverlay(c_marker448);</t>
  </si>
  <si>
    <t>c_html448 = "Whitestone Expwy @ 14 Ave (Median)&lt;br /&gt;&lt;a href='#' onclick='javascript:open_window(602)'&gt;&lt;img src='http://207.251.86.238/cctv602.jpg' width='176' height='120'&gt;&lt;/a&gt;&lt;br&gt;&lt;!-- &lt;a href=\"#\" onclick=\"GEvent.trigger(c_marker448, 'click');\"&gt;&lt;b&gt;View&lt;/b&gt;&lt;/a&gt; --&gt;";</t>
  </si>
  <si>
    <t>GEvent.addListener(c_marker448, "mouseover", function() {</t>
  </si>
  <si>
    <t>//c_marker448.openInfoWindowHtml(c_html448);</t>
  </si>
  <si>
    <t>showTooltip(c_marker448);</t>
  </si>
  <si>
    <t>GEvent.addListener(c_marker448,"mouseout", function() {</t>
  </si>
  <si>
    <t>GEvent.addListener(c_marker448, "click", function() {</t>
  </si>
  <si>
    <t>open_window(602);</t>
  </si>
  <si>
    <t>//window.open("google_popup.php?cid=602","popup_camera","scrollbars=no,resizable=no,top=100,left=100,width=400,height=320");</t>
  </si>
  <si>
    <t>c_marker449 = new GMarker(new GLatLng("40.776191", "-73.828214"),baseIcon);</t>
  </si>
  <si>
    <t>c_marker449.tooltip = "&lt;div class=tooltip&gt;Whitestone Expwy @ 25 Rd (Median)&lt;/div&gt;";</t>
  </si>
  <si>
    <t>map.addOverlay(c_marker449);</t>
  </si>
  <si>
    <t>c_html449 = "Whitestone Expwy @ 25 Rd (Median)&lt;br /&gt;&lt;a href='#' onclick='javascript:open_window(601)'&gt;&lt;img src='http://207.251.86.238/cctv601.jpg' width='176' height='120'&gt;&lt;/a&gt;&lt;br&gt;&lt;!-- &lt;a href=\"#\" onclick=\"GEvent.trigger(c_marker449, 'click');\"&gt;&lt;b&gt;View&lt;/b&gt;&lt;/a&gt; --&gt;";</t>
  </si>
  <si>
    <t>GEvent.addListener(c_marker449, "mouseover", function() {</t>
  </si>
  <si>
    <t>//c_marker449.openInfoWindowHtml(c_html449);</t>
  </si>
  <si>
    <t>showTooltip(c_marker449);</t>
  </si>
  <si>
    <t>GEvent.addListener(c_marker449,"mouseout", function() {</t>
  </si>
  <si>
    <t>GEvent.addListener(c_marker449, "click", function() {</t>
  </si>
  <si>
    <t>open_window(601);</t>
  </si>
  <si>
    <t>//window.open("google_popup.php?cid=601","popup_camera","scrollbars=no,resizable=no,top=100,left=100,width=400,height=320");</t>
  </si>
  <si>
    <t>c_marker450 = new GMarker(new GLatLng("40.77062934379985", "-73.83301734924316"),baseIcon2);</t>
  </si>
  <si>
    <t>c_marker450.tooltip = "&lt;div class=tooltip&gt;Whitestone Nof Linden Pl&lt;/div&gt;";</t>
  </si>
  <si>
    <t>map.addOverlay(c_marker450);</t>
  </si>
  <si>
    <t>c_html450 = "Whitestone Nof Linden Pl&lt;br /&gt;&lt;a href='#' onclick='javascript:open_window(286)'&gt;&lt;img src='img/inactive-camera.gif' width='176' height='120'&gt;&lt;/a&gt;&lt;br&gt;&lt;!-- &lt;a href=\"#\" onclick=\"GEvent.trigger(c_marker450, 'click');\"&gt;&lt;b&gt;View&lt;/b&gt;&lt;/a&gt; --&gt;";</t>
  </si>
  <si>
    <t>GEvent.addListener(c_marker450, "mouseover", function() {</t>
  </si>
  <si>
    <t>//c_marker450.openInfoWindowHtml(c_html450);</t>
  </si>
  <si>
    <t>showTooltip(c_marker450);</t>
  </si>
  <si>
    <t>GEvent.addListener(c_marker450,"mouseout", function() {</t>
  </si>
  <si>
    <t>GEvent.addListener(c_marker450, "click", function() {</t>
  </si>
  <si>
    <t>open_window(286);</t>
  </si>
  <si>
    <t>//window.open("google_popup.php?cid=286","popup_camera","scrollbars=no,resizable=no,top=100,left=100,width=400,height=320");</t>
  </si>
  <si>
    <t>c_marker451 = new GMarker(new GLatLng("40.720287", "-73.865571"),baseIcon);</t>
  </si>
  <si>
    <t>c_marker451.tooltip = "&lt;div class=tooltip&gt;Woodhaven Blvd @ Furmanville Ave&lt;/div&gt;";</t>
  </si>
  <si>
    <t>map.addOverlay(c_marker451);</t>
  </si>
  <si>
    <t>c_html451 = "Woodhaven Blvd @ Furmanville Ave&lt;br /&gt;&lt;a href='#' onclick='javascript:open_window(796)'&gt;&lt;img src='http://207.251.86.238/cctv703.jpg' width='176' height='120'&gt;&lt;/a&gt;&lt;br&gt;&lt;!-- &lt;a href=\"#\" onclick=\"GEvent.trigger(c_marker451, 'click');\"&gt;&lt;b&gt;View&lt;/b&gt;&lt;/a&gt; --&gt;";</t>
  </si>
  <si>
    <t>GEvent.addListener(c_marker451, "mouseover", function() {</t>
  </si>
  <si>
    <t>//c_marker451.openInfoWindowHtml(c_html451);</t>
  </si>
  <si>
    <t>showTooltip(c_marker451);</t>
  </si>
  <si>
    <t>GEvent.addListener(c_marker451,"mouseout", function() {</t>
  </si>
  <si>
    <t>GEvent.addListener(c_marker451, "click", function() {</t>
  </si>
  <si>
    <t>open_window(796);</t>
  </si>
  <si>
    <t>//window.open("google_popup.php?cid=796","popup_camera","scrollbars=no,resizable=no,top=100,left=100,width=400,height=320");</t>
  </si>
  <si>
    <t>c_marker452 = new GMarker(new GLatLng("40.694", "-73.852"),baseIcon);</t>
  </si>
  <si>
    <t>c_marker452.tooltip = "&lt;div class=tooltip&gt;Woodhaven Blvd @ Jamaica Ave&lt;/div&gt;";</t>
  </si>
  <si>
    <t>map.addOverlay(c_marker452);</t>
  </si>
  <si>
    <t>c_html452 = "Woodhaven Blvd @ Jamaica Ave&lt;br /&gt;&lt;a href='#' onclick='javascript:open_window(708)'&gt;&lt;img src='http://207.251.86.238/cctv659.jpg' width='176' height='120'&gt;&lt;/a&gt;&lt;br&gt;&lt;!-- &lt;a href=\"#\" onclick=\"GEvent.trigger(c_marker452, 'click');\"&gt;&lt;b&gt;View&lt;/b&gt;&lt;/a&gt; --&gt;";</t>
  </si>
  <si>
    <t>GEvent.addListener(c_marker452, "mouseover", function() {</t>
  </si>
  <si>
    <t>//c_marker452.openInfoWindowHtml(c_html452);</t>
  </si>
  <si>
    <t>showTooltip(c_marker452);</t>
  </si>
  <si>
    <t>GEvent.addListener(c_marker452,"mouseout", function() {</t>
  </si>
  <si>
    <t>GEvent.addListener(c_marker452, "click", function() {</t>
  </si>
  <si>
    <t>open_window(708);</t>
  </si>
  <si>
    <t>//window.open("google_popup.php?cid=708","popup_camera","scrollbars=no,resizable=no,top=100,left=100,width=400,height=320");</t>
  </si>
  <si>
    <t>c_marker453 = new GMarker(new GLatLng("40.702613", "-73.855269"),baseIcon);</t>
  </si>
  <si>
    <t>c_marker453.tooltip = "&lt;div class=tooltip&gt;Woodhaven Blvd @ Myrtle Ave&lt;/div&gt;";</t>
  </si>
  <si>
    <t>map.addOverlay(c_marker453);</t>
  </si>
  <si>
    <t>c_html453 = "Woodhaven Blvd @ Myrtle Ave&lt;br /&gt;&lt;a href='#' onclick='javascript:open_window(792)'&gt;&lt;img src='http://207.251.86.238/cctv701.jpg' width='176' height='120'&gt;&lt;/a&gt;&lt;br&gt;&lt;!-- &lt;a href=\"#\" onclick=\"GEvent.trigger(c_marker453, 'click');\"&gt;&lt;b&gt;View&lt;/b&gt;&lt;/a&gt; --&gt;";</t>
  </si>
  <si>
    <t>GEvent.addListener(c_marker453, "mouseover", function() {</t>
  </si>
  <si>
    <t>//c_marker453.openInfoWindowHtml(c_html453);</t>
  </si>
  <si>
    <t>showTooltip(c_marker453);</t>
  </si>
  <si>
    <t>GEvent.addListener(c_marker453,"mouseout", function() {</t>
  </si>
  <si>
    <t>GEvent.addListener(c_marker453, "click", function() {</t>
  </si>
  <si>
    <t>open_window(792);</t>
  </si>
  <si>
    <t>//window.open("google_popup.php?cid=792","popup_camera","scrollbars=no,resizable=no,top=100,left=100,width=400,height=320");</t>
  </si>
  <si>
    <t>c_marker454 = new GMarker(new GLatLng("40.70561", "-73.8582"),baseIcon);</t>
  </si>
  <si>
    <t>c_marker454.tooltip = "&lt;div class=tooltip&gt;Woodhaven Blvd @ Union Tpke&lt;/div&gt;";</t>
  </si>
  <si>
    <t>map.addOverlay(c_marker454);</t>
  </si>
  <si>
    <t>c_html454 = "Woodhaven Blvd @ Union Tpke&lt;br /&gt;&lt;a href='#' onclick='javascript:open_window(709)'&gt;&lt;img src='http://207.251.86.238/cctv660.jpg' width='176' height='120'&gt;&lt;/a&gt;&lt;br&gt;&lt;!-- &lt;a href=\"#\" onclick=\"GEvent.trigger(c_marker454, 'click');\"&gt;&lt;b&gt;View&lt;/b&gt;&lt;/a&gt; --&gt;";</t>
  </si>
  <si>
    <t>GEvent.addListener(c_marker454, "mouseover", function() {</t>
  </si>
  <si>
    <t>//c_marker454.openInfoWindowHtml(c_html454);</t>
  </si>
  <si>
    <t>showTooltip(c_marker454);</t>
  </si>
  <si>
    <t>GEvent.addListener(c_marker454,"mouseout", function() {</t>
  </si>
  <si>
    <t>GEvent.addListener(c_marker454, "click", function() {</t>
  </si>
  <si>
    <t>open_window(709);</t>
  </si>
  <si>
    <t>//window.open("google_popup.php?cid=709","popup_camera","scrollbars=no,resizable=no,top=100,left=100,width=400,height=320");</t>
  </si>
  <si>
    <t>c_marker455 = new GMarker(new GLatLng("40.71275225059959", "-73.99828433990479"),baseIcon);</t>
  </si>
  <si>
    <t>c_marker455.tooltip = "&lt;div class=tooltip&gt;Worth Street @ Bowery&lt;/div&gt;";</t>
  </si>
  <si>
    <t>map.addOverlay(c_marker455);</t>
  </si>
  <si>
    <t>c_html455 = "Worth Street @ Bowery&lt;br /&gt;&lt;a href='#' onclick='javascript:open_window(433)'&gt;&lt;img src='http://Worth Street @ Bower' width='176' height='120'&gt;&lt;/a&gt;&lt;br&gt;&lt;!-- &lt;a href=\"#\" onclick=\"GEvent.trigger(c_marker455, 'click');\"&gt;&lt;b&gt;View&lt;/b&gt;&lt;/a&gt; --&gt;";</t>
  </si>
  <si>
    <t>GEvent.addListener(c_marker455, "mouseover", function() {</t>
  </si>
  <si>
    <t>//c_marker455.openInfoWindowHtml(c_html455);</t>
  </si>
  <si>
    <t>showTooltip(c_marker455);</t>
  </si>
  <si>
    <t>GEvent.addListener(c_marker455,"mouseout", function() {</t>
  </si>
  <si>
    <t>GEvent.addListener(c_marker455, "click", function() {</t>
  </si>
  <si>
    <t>open_window(433);</t>
  </si>
  <si>
    <t>//window.open("google_popup.php?cid=433","popup_camera","scrollbars=no,resizable=no,top=100,left=100,width=400,height=320");</t>
  </si>
  <si>
    <t>c_marker456 = new GMarker(new GLatLng("40.71480156915783", "-74.0027904510498"),baseIcon);</t>
  </si>
  <si>
    <t>c_marker456.tooltip = "&lt;div class=tooltip&gt;Worth Street @ Lafayette Street&lt;/div&gt;";</t>
  </si>
  <si>
    <t>map.addOverlay(c_marker456);</t>
  </si>
  <si>
    <t>c_html456 = "Worth Street @ Lafayette Street&lt;br /&gt;&lt;a href='#' onclick='javascript:open_window(432)'&gt;&lt;img src='http://' width='176' height='120'&gt;&lt;/a&gt;&lt;br&gt;&lt;!-- &lt;a href=\"#\" onclick=\"GEvent.trigger(c_marker456, 'click');\"&gt;&lt;b&gt;View&lt;/b&gt;&lt;/a&gt; --&gt;";</t>
  </si>
  <si>
    <t>GEvent.addListener(c_marker456, "mouseover", function() {</t>
  </si>
  <si>
    <t>//c_marker456.openInfoWindowHtml(c_html456);</t>
  </si>
  <si>
    <t>showTooltip(c_marker456);</t>
  </si>
  <si>
    <t>GEvent.addListener(c_marker456,"mouseout", function() {</t>
  </si>
  <si>
    <t>GEvent.addListener(c_marker456, "click", function() {</t>
  </si>
  <si>
    <t>open_window(432);</t>
  </si>
  <si>
    <t>//window.open("google_popup.php?cid=432","popup_camera","scrollbars=no,resizable=no,top=100,left=100,width=400,height=320");</t>
  </si>
  <si>
    <t>c_marker457 = new GMarker(new GLatLng("40.71691587933472", "-74.00755405426025"),baseIcon);</t>
  </si>
  <si>
    <t>c_marker457.tooltip = "&lt;div class=tooltip&gt;Worth Street @ W. Broadway&lt;/div&gt;";</t>
  </si>
  <si>
    <t>map.addOverlay(c_marker457);</t>
  </si>
  <si>
    <t>c_html457 = "Worth Street @ W. Broadway&lt;br /&gt;&lt;a href='#' onclick='javascript:open_window(431)'&gt;&lt;img src='http://207.251.86.238/cctv321.jpg' width='176' height='120'&gt;&lt;/a&gt;&lt;br&gt;&lt;!-- &lt;a href=\"#\" onclick=\"GEvent.trigger(c_marker457, 'click');\"&gt;&lt;b&gt;View&lt;/b&gt;&lt;/a&gt; --&gt;";</t>
  </si>
  <si>
    <t>GEvent.addListener(c_marker457, "mouseover", function() {</t>
  </si>
  <si>
    <t>//c_marker457.openInfoWindowHtml(c_html457);</t>
  </si>
  <si>
    <t>showTooltip(c_marker457);</t>
  </si>
  <si>
    <t>GEvent.addListener(c_marker457,"mouseout", function() {</t>
  </si>
  <si>
    <t>GEvent.addListener(c_marker457, "click", function() {</t>
  </si>
  <si>
    <t>open_window(431);</t>
  </si>
  <si>
    <t>//window.open("google_popup.php?cid=431","popup_camera","scrollbars=no,resizable=no,top=100,left=100,width=400,height=320");</t>
  </si>
  <si>
    <t>c_marker458 = new GMarker(new GLatLng("40.560632", "-74.199602"),baseIcon);</t>
  </si>
  <si>
    <t>c_marker458.tooltip = "&lt;div class=tooltip&gt;WSE @ Arden Ave&lt;/div&gt;";</t>
  </si>
  <si>
    <t>map.addOverlay(c_marker458);</t>
  </si>
  <si>
    <t>c_html458 = "WSE @ Arden Ave&lt;br /&gt;&lt;a href='#' onclick='javascript:open_window(113)'&gt;&lt;img src='http://207.251.86.238/cctv84.jpg' width='176' height='120'&gt;&lt;/a&gt;&lt;br&gt;&lt;!-- &lt;a href=\"#\" onclick=\"GEvent.trigger(c_marker458, 'click');\"&gt;&lt;b&gt;View&lt;/b&gt;&lt;/a&gt; --&gt;";</t>
  </si>
  <si>
    <t>GEvent.addListener(c_marker458, "mouseover", function() {</t>
  </si>
  <si>
    <t>//c_marker458.openInfoWindowHtml(c_html458);</t>
  </si>
  <si>
    <t>showTooltip(c_marker458);</t>
  </si>
  <si>
    <t>GEvent.addListener(c_marker458,"mouseout", function() {</t>
  </si>
  <si>
    <t>GEvent.addListener(c_marker458, "click", function() {</t>
  </si>
  <si>
    <t>open_window(113);</t>
  </si>
  <si>
    <t>//window.open("google_popup.php?cid=113","popup_camera","scrollbars=no,resizable=no,top=100,left=100,width=400,height=320");</t>
  </si>
  <si>
    <t>c_marker459 = new GMarker(new GLatLng("40.54857", "-74.220693"),baseIcon);</t>
  </si>
  <si>
    <t>c_marker459.tooltip = "&lt;div class=tooltip&gt;WSE03 SB at Bloomingdale Rd-Ex3&lt;/div&gt;";</t>
  </si>
  <si>
    <t>map.addOverlay(c_marker459);</t>
  </si>
  <si>
    <t>c_html459 = "WSE03 SB at Bloomingdale Rd-Ex3&lt;br /&gt;&lt;a href='#' onclick='javascript:open_window(682)'&gt;&lt;img src='http://207.251.86.238/cctv619.jpg' width='176' height='120'&gt;&lt;/a&gt;&lt;br&gt;&lt;!-- &lt;a href=\"#\" onclick=\"GEvent.trigger(c_marker459, 'click');\"&gt;&lt;b&gt;View&lt;/b&gt;&lt;/a&gt; --&gt;";</t>
  </si>
  <si>
    <t>GEvent.addListener(c_marker459, "mouseover", function() {</t>
  </si>
  <si>
    <t>//c_marker459.openInfoWindowHtml(c_html459);</t>
  </si>
  <si>
    <t>showTooltip(c_marker459);</t>
  </si>
  <si>
    <t>GEvent.addListener(c_marker459,"mouseout", function() {</t>
  </si>
  <si>
    <t>GEvent.addListener(c_marker459, "click", function() {</t>
  </si>
  <si>
    <t>open_window(682);</t>
  </si>
  <si>
    <t>//window.open("google_popup.php?cid=682","popup_camera","scrollbars=no,resizable=no,top=100,left=100,width=400,height=320");</t>
  </si>
  <si>
    <t>c_marker460 = new GMarker(new GLatLng("40.554765", "-74.213161"),baseIcon);</t>
  </si>
  <si>
    <t>c_marker460.tooltip = "&lt;div class=tooltip&gt;WSE04 SB at Rossville Ave - Ex4&lt;/div&gt;";</t>
  </si>
  <si>
    <t>map.addOverlay(c_marker460);</t>
  </si>
  <si>
    <t>c_html460 = "WSE04 SB at Rossville Ave - Ex4&lt;br /&gt;&lt;a href='#' onclick='javascript:open_window(683)'&gt;&lt;img src='http://207.251.86.238/cctv620.jpg' width='176' height='120'&gt;&lt;/a&gt;&lt;br&gt;&lt;!-- &lt;a href=\"#\" onclick=\"GEvent.trigger(c_marker460, 'click');\"&gt;&lt;b&gt;View&lt;/b&gt;&lt;/a&gt; --&gt;";</t>
  </si>
  <si>
    <t>GEvent.addListener(c_marker460, "mouseover", function() {</t>
  </si>
  <si>
    <t>//c_marker460.openInfoWindowHtml(c_html460);</t>
  </si>
  <si>
    <t>showTooltip(c_marker460);</t>
  </si>
  <si>
    <t>GEvent.addListener(c_marker460,"mouseout", function() {</t>
  </si>
  <si>
    <t>GEvent.addListener(c_marker460, "click", function() {</t>
  </si>
  <si>
    <t>open_window(683);</t>
  </si>
  <si>
    <t>//window.open("google_popup.php?cid=683","popup_camera","scrollbars=no,resizable=no,top=100,left=100,width=400,height=320");</t>
  </si>
  <si>
    <t>c_marker461 = new GMarker(new GLatLng("40.566177", "-74.193635"),baseIcon);</t>
  </si>
  <si>
    <t>c_marker461.tooltip = "&lt;div class=tooltip&gt;WSE06 NB at Muldoon Ave - Ex5&lt;/div&gt;";</t>
  </si>
  <si>
    <t>map.addOverlay(c_marker461);</t>
  </si>
  <si>
    <t>c_html461 = "WSE06 NB at Muldoon Ave - Ex5&lt;br /&gt;&lt;a href='#' onclick='javascript:open_window(684)'&gt;&lt;img src='http://207.251.86.238/cctv621.jpg' width='176' height='120'&gt;&lt;/a&gt;&lt;br&gt;&lt;!-- &lt;a href=\"#\" onclick=\"GEvent.trigger(c_marker461, 'click');\"&gt;&lt;b&gt;View&lt;/b&gt;&lt;/a&gt; --&gt;";</t>
  </si>
  <si>
    <t>GEvent.addListener(c_marker461, "mouseover", function() {</t>
  </si>
  <si>
    <t>//c_marker461.openInfoWindowHtml(c_html461);</t>
  </si>
  <si>
    <t>showTooltip(c_marker461);</t>
  </si>
  <si>
    <t>Column3</t>
  </si>
  <si>
    <t>ns1:title</t>
  </si>
  <si>
    <t>ns1:subtitle</t>
  </si>
  <si>
    <t>href</t>
  </si>
  <si>
    <t>ns1:link</t>
  </si>
  <si>
    <t>ns1:summary</t>
  </si>
  <si>
    <t>ns1:marker</t>
  </si>
  <si>
    <t>ns1:offsetmarker</t>
  </si>
  <si>
    <t>ns1:imageurl</t>
  </si>
  <si>
    <t>ns1:title2</t>
  </si>
  <si>
    <t>TDOT DEVICE</t>
  </si>
  <si>
    <t>CAMERA</t>
  </si>
  <si>
    <t>http://www.tdot.state.tn.us/tdotsmartway/</t>
  </si>
  <si>
    <t>TDOT IT</t>
  </si>
  <si>
    <t>urn:uuid:80FCFAB6-E7BD-4433-BBCF-C58818333714</t>
  </si>
  <si>
    <t>http://www.tdot.state.tn.us/cctv/cctvchatt/Cam01.asp</t>
  </si>
  <si>
    <t>http://www.tdot.state.tn.us/cctv/cctvchatt/Cam02.asp</t>
  </si>
  <si>
    <t>http://www.tdot.state.tn.us/cctv/cctvchatt/Cam03.asp</t>
  </si>
  <si>
    <t>http://www.tdot.state.tn.us/cctv/cctvchatt/Cam04.asp</t>
  </si>
  <si>
    <t>http://www.tdot.state.tn.us/cctv/cctvchatt/Cam05.asp</t>
  </si>
  <si>
    <t>http://www.tdot.state.tn.us/cctv/cctvchatt/Cam06.asp</t>
  </si>
  <si>
    <t>http://www.tdot.state.tn.us/cctv/cctvchatt/Cam07.asp</t>
  </si>
  <si>
    <t>http://www.tdot.state.tn.us/cctv/cctvchatt/Cam08.asp</t>
  </si>
  <si>
    <t>http://www.tdot.state.tn.us/cctv/cctvchatt/Cam09.asp</t>
  </si>
  <si>
    <t>http://www.tdot.state.tn.us/cctv/cctvchatt/Cam10.asp</t>
  </si>
  <si>
    <t>http://www.tdot.state.tn.us/cctv/cctvchatt/Cam11.asp</t>
  </si>
  <si>
    <t>http://www.tdot.state.tn.us/cctv/cctvchatt/Cam12.asp</t>
  </si>
  <si>
    <t>http://www.tdot.state.tn.us/cctv/cctvchatt/Cam13.asp</t>
  </si>
  <si>
    <t>http://www.tdot.state.tn.us/cctv/cctvchatt/Cam14.asp</t>
  </si>
  <si>
    <t>http://www.tdot.state.tn.us/cctv/cctvchatt/Cam15.asp</t>
  </si>
  <si>
    <t>http://www.tdot.state.tn.us/cctv/cctvchatt/Cam16.asp</t>
  </si>
  <si>
    <t>http://www.tdot.state.tn.us/cctv/cctvchatt/Cam17.asp</t>
  </si>
  <si>
    <t>http://www.tdot.state.tn.us/cctv/cctvchatt/Cam18.asp</t>
  </si>
  <si>
    <t>http://www.tdot.state.tn.us/cctv/cctvchatt/Cam19.asp</t>
  </si>
  <si>
    <t>http://www.tdot.state.tn.us/cctv/cctvchatt/Cam20.asp</t>
  </si>
  <si>
    <t>http://www.tdot.state.tn.us/cctv/cctvchatt/Cam21.asp</t>
  </si>
  <si>
    <t>http://www.tdot.state.tn.us/cctv/cctvchatt/Cam22.asp</t>
  </si>
  <si>
    <t>http://www.tdot.state.tn.us/cctv/cctvchatt/Cam23.asp</t>
  </si>
  <si>
    <t>http://www.tdot.state.tn.us/cctv/cctvchatt/Cam24.asp</t>
  </si>
  <si>
    <t>http://www.tdot.state.tn.us/cctv/cctvchatt/Cam25.asp</t>
  </si>
  <si>
    <t>http://www.tdot.state.tn.us/cctv/cctvchatt/Cam26.asp</t>
  </si>
  <si>
    <t>http://www.tdot.state.tn.us/cctv/cctvchatt/Cam27.asp</t>
  </si>
  <si>
    <t>http://www.tdot.state.tn.us/cctv/cctvchatt/Cam28.asp</t>
  </si>
  <si>
    <t>http://www.tdot.state.tn.us/cctv/cctvchatt/Cam29.asp</t>
  </si>
  <si>
    <t>http://www.tdot.state.tn.us/cctv/cctvchatt/Cam30.asp</t>
  </si>
  <si>
    <t>http://www.tdot.state.tn.us/cctv/cctvchatt/Cam31.asp</t>
  </si>
  <si>
    <t>http://www.tdot.state.tn.us/cctv/cctvchatt/Cam32.asp</t>
  </si>
  <si>
    <t>http://www.tdot.state.tn.us/cctv/cctvchatt/Cam33.asp</t>
  </si>
  <si>
    <t>http://www.tdot.state.tn.us/cctv/cctvchatt/Cam34.asp</t>
  </si>
  <si>
    <t>http://www.tdot.state.tn.us/cctv/cctvchatt/Cam35.asp</t>
  </si>
  <si>
    <t>http://www.tdot.state.tn.us/cctv/cctvchatt/Cam36.asp</t>
  </si>
  <si>
    <t>http://www.tdot.state.tn.us/cctv/cctvchatt/Cam37.asp</t>
  </si>
  <si>
    <t>http://www.tdot.state.tn.us/cctv/cctvchatt/Cam38.asp</t>
  </si>
  <si>
    <t>http://www.tdot.state.tn.us/cctv/cctvchatt/Cam39.asp</t>
  </si>
  <si>
    <t>http://www.tdot.state.tn.us/cctv/cctvchatt/Cam40.asp</t>
  </si>
  <si>
    <t>http://www.tdot.state.tn.us/cctv/cctvchatt/Cam41.asp</t>
  </si>
  <si>
    <t>http://www.tdot.state.tn.us/cctv/cctvchatt/Cam42.asp</t>
  </si>
  <si>
    <t>http://www.tdot.state.tn.us/cctv/cctvchatt/Cam43.asp</t>
  </si>
  <si>
    <t>http://www.tdot.state.tn.us/cctv/cctvchatt/Cam44.asp</t>
  </si>
  <si>
    <t>http://www.tdot.state.tn.us/cctv/cctvchatt/Cam45.asp</t>
  </si>
  <si>
    <t>http://www.tdot.state.tn.us/cctv/cctvchatt/Cam46.asp</t>
  </si>
  <si>
    <t>http://www.tdot.state.tn.us/cctv/cctvchatt/Cam47.asp</t>
  </si>
  <si>
    <t>http://www.tdot.state.tn.us/cctv/cctvchatt/Cam48.asp</t>
  </si>
  <si>
    <t>http://www.tdot.state.tn.us/cctv/cctvchatt/Cam49.asp</t>
  </si>
  <si>
    <t>http://www.tdot.state.tn.us/cctv/cctvchatt/Cam50.asp</t>
  </si>
  <si>
    <t>http://www.tdot.state.tn.us/cctv/cctvchatt/Cam51.asp</t>
  </si>
  <si>
    <t>http://www.tdot.state.tn.us/cctv/cctvchatt/Cam52.asp</t>
  </si>
  <si>
    <t>http://www.tdot.state.tn.us/cctv/cctvchatt/Cam53.asp</t>
  </si>
  <si>
    <t>http://www.tdot.state.tn.us/cctv/cctvchatt/Cam54.asp</t>
  </si>
  <si>
    <t>http://www.tdot.state.tn.us/cctv/cctvchatt/Cam55.asp</t>
  </si>
  <si>
    <t>http://www.tdot.state.tn.us/cctv/cctvchatt/Cam56.asp</t>
  </si>
  <si>
    <t>http://www.tdot.state.tn.us/cctv/cctvchatt/Cam57.asp</t>
  </si>
  <si>
    <t>http://www.tdot.state.tn.us/cctv/cctvchatt/Cam58.asp</t>
  </si>
  <si>
    <t>http://www.tdot.state.tn.us/cctv/cctvchatt/Cam59.asp</t>
  </si>
  <si>
    <t>http://www.tdot.state.tn.us/cctv/cctvchatt/Cam60.asp</t>
  </si>
  <si>
    <t>http://www.tdot.state.tn.us/cctv/cctvchatt/Cam61.asp</t>
  </si>
  <si>
    <t>http://www.tdot.state.tn.us/cctv/cctvchatt/Cam62.asp</t>
  </si>
  <si>
    <t>http://www.tdot.state.tn.us/cctv/cctvchatt/Cam63.asp</t>
  </si>
  <si>
    <t>http://www.tdot.state.tn.us/cctv/cctvchatt/Cam64.asp</t>
  </si>
  <si>
    <t>http://www.tdot.state.tn.us/cctv/cctvchatt/Cam65.asp</t>
  </si>
  <si>
    <t>http://www.tdot.state.tn.us/cctv/cctvchatt/Cam66.asp</t>
  </si>
  <si>
    <t>http://www.tdot.state.tn.us/cctv/cctvchatt/Cam67.asp</t>
  </si>
  <si>
    <t>http://www.tdot.state.tn.us/cctv/cctvchatt/Cam68.asp</t>
  </si>
  <si>
    <t>http://www.tdot.state.tn.us/cctv/cctvchatt/Cam69.asp</t>
  </si>
  <si>
    <t>http://www.tdot.state.tn.us/cctv/cctvchatt/Cam70.asp</t>
  </si>
  <si>
    <t>http://www.tdot.state.tn.us/cctv/cctvchatt/Cam71.asp</t>
  </si>
  <si>
    <t>http://www.tdot.state.tn.us/cctv/cctvknox/cam01.asp</t>
  </si>
  <si>
    <t>http://www.tdot.state.tn.us/cctv/cctvknox/cam02.asp</t>
  </si>
  <si>
    <t>http://www.tdot.state.tn.us/cctv/cctvknox/cam03.asp</t>
  </si>
  <si>
    <t>http://www.tdot.state.tn.us/cctv/cctvknox/cam04.asp</t>
  </si>
  <si>
    <t>http://www.tdot.state.tn.us/cctv/cctvknox/cam05.asp</t>
  </si>
  <si>
    <t>http://www.tdot.state.tn.us/cctv/cctvknox/cam06.asp</t>
  </si>
  <si>
    <t>http://www.tdot.state.tn.us/cctv/cctvknox/cam07.asp</t>
  </si>
  <si>
    <t>http://www.tdot.state.tn.us/cctv/cctvknox/cam08.asp</t>
  </si>
  <si>
    <t>http://www.tdot.state.tn.us/cctv/cctvknox/cam09.asp</t>
  </si>
  <si>
    <t>http://www.tdot.state.tn.us/cctv/cctvknox/cam10.asp</t>
  </si>
  <si>
    <t>http://www.tdot.state.tn.us/cctv/cctvknox/cam100.asp</t>
  </si>
  <si>
    <t>http://www.tdot.state.tn.us/cctv/cctvknox/cam101.asp</t>
  </si>
  <si>
    <t>http://www.tdot.state.tn.us/cctv/cctvknox/cam11.asp</t>
  </si>
  <si>
    <t>http://www.tdot.state.tn.us/cctv/cctvknox/cam12.asp</t>
  </si>
  <si>
    <t>http://www.tdot.state.tn.us/cctv/cctvknox/cam13.asp</t>
  </si>
  <si>
    <t>http://www.tdot.state.tn.us/cctv/cctvknox/cam14.asp</t>
  </si>
  <si>
    <t>http://www.tdot.state.tn.us/cctv/cctvknox/cam15.asp</t>
  </si>
  <si>
    <t>http://www.tdot.state.tn.us/cctv/cctvknox/cam16.asp</t>
  </si>
  <si>
    <t>http://www.tdot.state.tn.us/cctv/cctvknox/cam17.asp</t>
  </si>
  <si>
    <t>http://www.tdot.state.tn.us/cctv/cctvknox/cam18.asp</t>
  </si>
  <si>
    <t>http://www.tdot.state.tn.us/cctv/cctvknox/cam19.asp</t>
  </si>
  <si>
    <t>http://www.tdot.state.tn.us/cctv/cctvknox/cam20.asp</t>
  </si>
  <si>
    <t>http://www.tdot.state.tn.us/cctv/cctvknox/cam21.asp</t>
  </si>
  <si>
    <t>http://www.tdot.state.tn.us/cctv/cctvknox/cam22.asp</t>
  </si>
  <si>
    <t>http://www.tdot.state.tn.us/cctv/cctvknox/cam23.asp</t>
  </si>
  <si>
    <t>http://www.tdot.state.tn.us/cctv/cctvknox/cam24.asp</t>
  </si>
  <si>
    <t>http://www.tdot.state.tn.us/cctv/cctvknox/cam25.asp</t>
  </si>
  <si>
    <t>http://www.tdot.state.tn.us/cctv/cctvknox/cam26.asp</t>
  </si>
  <si>
    <t>http://www.tdot.state.tn.us/cctv/cctvknox/cam27.asp</t>
  </si>
  <si>
    <t>http://www.tdot.state.tn.us/cctv/cctvknox/cam28.asp</t>
  </si>
  <si>
    <t>http://www.tdot.state.tn.us/cctv/cctvknox/cam29.asp</t>
  </si>
  <si>
    <t>http://www.tdot.state.tn.us/cctv/cctvknox/cam30.asp</t>
  </si>
  <si>
    <t>http://www.tdot.state.tn.us/cctv/cctvknox/cam31.asp</t>
  </si>
  <si>
    <t>http://www.tdot.state.tn.us/cctv/cctvknox/cam32.asp</t>
  </si>
  <si>
    <t>http://www.tdot.state.tn.us/cctv/cctvknox/cam33.asp</t>
  </si>
  <si>
    <t>http://www.tdot.state.tn.us/cctv/cctvknox/cam34.asp</t>
  </si>
  <si>
    <t>http://www.tdot.state.tn.us/cctv/cctvknox/cam35.asp</t>
  </si>
  <si>
    <t>http://www.tdot.state.tn.us/cctv/cctvknox/cam36.asp</t>
  </si>
  <si>
    <t>http://www.tdot.state.tn.us/cctv/cctvknox/cam37.asp</t>
  </si>
  <si>
    <t>http://www.tdot.state.tn.us/cctv/cctvknox/cam38.asp</t>
  </si>
  <si>
    <t>http://www.tdot.state.tn.us/cctv/cctvknox/cam39.asp</t>
  </si>
  <si>
    <t>http://www.tdot.state.tn.us/cctv/cctvknox/cam40.asp</t>
  </si>
  <si>
    <t>http://www.tdot.state.tn.us/cctv/cctvknox/cam41.asp</t>
  </si>
  <si>
    <t>http://www.tdot.state.tn.us/cctv/cctvknox/cam42.asp</t>
  </si>
  <si>
    <t>http://www.tdot.state.tn.us/cctv/cctvknox/cam43.asp</t>
  </si>
  <si>
    <t>http://www.tdot.state.tn.us/cctv/cctvknox/cam44.asp</t>
  </si>
  <si>
    <t>http://www.tdot.state.tn.us/cctv/cctvknox/cam45.asp</t>
  </si>
  <si>
    <t>http://www.tdot.state.tn.us/cctv/cctvknox/cam46.asp</t>
  </si>
  <si>
    <t>http://www.tdot.state.tn.us/cctv/cctvknox/cam47.asp</t>
  </si>
  <si>
    <t>http://www.tdot.state.tn.us/cctv/cctvknox/cam48.asp</t>
  </si>
  <si>
    <t>http://www.tdot.state.tn.us/cctv/cctvknox/cam49.asp</t>
  </si>
  <si>
    <t>http://www.tdot.state.tn.us/cctv/cctvknox/cam50.asp</t>
  </si>
  <si>
    <t>http://www.tdot.state.tn.us/cctv/cctvknox/cam51.asp</t>
  </si>
  <si>
    <t>http://www.tdot.state.tn.us/cctv/cctvknox/cam52.asp</t>
  </si>
  <si>
    <t>http://www.tdot.state.tn.us/cctv/cctvknox/cam53.asp</t>
  </si>
  <si>
    <t>http://www.tdot.state.tn.us/cctv/cctvknox/cam54.asp</t>
  </si>
  <si>
    <t>http://www.tdot.state.tn.us/cctv/cctvknox/cam55.asp</t>
  </si>
  <si>
    <t>http://www.tdot.state.tn.us/cctv/cctvknox/cam56.asp</t>
  </si>
  <si>
    <t>http://www.tdot.state.tn.us/cctv/cctvknox/cam57.asp</t>
  </si>
  <si>
    <t>http://www.tdot.state.tn.us/cctv/cctvknox/cam58.asp</t>
  </si>
  <si>
    <t>http://www.tdot.state.tn.us/cctv/cctvknox/cam59.asp</t>
  </si>
  <si>
    <t>http://www.tdot.state.tn.us/cctv/cctvknox/cam60.asp</t>
  </si>
  <si>
    <t>http://www.tdot.state.tn.us/cctv/cctvknox/cam61.asp</t>
  </si>
  <si>
    <t>http://www.tdot.state.tn.us/cctv/cctvknox/cam62.asp</t>
  </si>
  <si>
    <t>http://www.tdot.state.tn.us/cctv/cctvknox/cam63.asp</t>
  </si>
  <si>
    <t>http://www.tdot.state.tn.us/cctv/cctvknox/cam64.asp</t>
  </si>
  <si>
    <t>http://www.tdot.state.tn.us/cctv/cctvknox/cam65.asp</t>
  </si>
  <si>
    <t>http://www.tdot.state.tn.us/cctv/cctvknox/cam66.asp</t>
  </si>
  <si>
    <t>http://www.tdot.state.tn.us/cctv/cctvknox/cam67.asp</t>
  </si>
  <si>
    <t>http://www.tdot.state.tn.us/cctv/cctvknox/cam68.asp</t>
  </si>
  <si>
    <t>http://www.tdot.state.tn.us/cctv/cctvknox/cam69.asp</t>
  </si>
  <si>
    <t>http://www.tdot.state.tn.us/cctv/cctvknox/cam70.asp</t>
  </si>
  <si>
    <t>http://www.tdot.state.tn.us/cctv/cctvknox/cam71.asp</t>
  </si>
  <si>
    <t>http://www.tdot.state.tn.us/cctv/cctvknox/cam72.asp</t>
  </si>
  <si>
    <t>http://www.tdot.state.tn.us/cctv/cctvknox/cam74.asp</t>
  </si>
  <si>
    <t>http://www.tdot.state.tn.us/cctv/cctvknox/cam75.asp</t>
  </si>
  <si>
    <t>http://www.tdot.state.tn.us/cctv/cctvknox/cam95.asp</t>
  </si>
  <si>
    <t>http://www.tdot.state.tn.us/cctv/cctvknox/cam97.asp</t>
  </si>
  <si>
    <t>http://www.tdot.state.tn.us/cctv/cctvmemp/CCTV_1.asp</t>
  </si>
  <si>
    <t>http://www.tdot.state.tn.us/cctv/cctvmemp/CCTV_10.asp</t>
  </si>
  <si>
    <t>http://www.tdot.state.tn.us/cctv/cctvmemp/CCTV_100.asp</t>
  </si>
  <si>
    <t>http://www.tdot.state.tn.us/cctv/cctvmemp/CCTV_101.asp</t>
  </si>
  <si>
    <t>http://www.tdot.state.tn.us/cctv/cctvmemp/CCTV_102.asp</t>
  </si>
  <si>
    <t>http://www.tdot.state.tn.us/cctv/cctvmemp/CCTV_103.asp</t>
  </si>
  <si>
    <t>http://www.tdot.state.tn.us/cctv/cctvmemp/CCTV_104.asp</t>
  </si>
  <si>
    <t>http://www.tdot.state.tn.us/cctv/cctvmemp/CCTV_105.asp</t>
  </si>
  <si>
    <t>http://www.tdot.state.tn.us/cctv/cctvmemp/CCTV_106.asp</t>
  </si>
  <si>
    <t>http://www.tdot.state.tn.us/cctv/cctvmemp/CCTV_107.asp</t>
  </si>
  <si>
    <t>http://www.tdot.state.tn.us/cctv/cctvmemp/CCTV_108.asp</t>
  </si>
  <si>
    <t>http://www.tdot.state.tn.us/cctv/cctvmemp/CCTV_109.asp</t>
  </si>
  <si>
    <t>http://www.tdot.state.tn.us/cctv/cctvmemp/CCTV_11.asp</t>
  </si>
  <si>
    <t>http://www.tdot.state.tn.us/cctv/cctvmemp/CCTV_110.asp</t>
  </si>
  <si>
    <t>http://www.tdot.state.tn.us/cctv/cctvmemp/CCTV_111.asp</t>
  </si>
  <si>
    <t>http://www.tdot.state.tn.us/cctv/cctvmemp/CCTV_112.asp</t>
  </si>
  <si>
    <t>http://www.tdot.state.tn.us/cctv/cctvmemp/CCTV_113.asp</t>
  </si>
  <si>
    <t>http://www.tdot.state.tn.us/cctv/cctvmemp/CCTV_114.asp</t>
  </si>
  <si>
    <t>http://www.tdot.state.tn.us/cctv/cctvmemp/CCTV_115.asp</t>
  </si>
  <si>
    <t>http://www.tdot.state.tn.us/cctv/cctvmemp/CCTV_12.asp</t>
  </si>
  <si>
    <t>http://www.tdot.state.tn.us/cctv/cctvmemp/CCTV_13.asp</t>
  </si>
  <si>
    <t>http://www.tdot.state.tn.us/cctv/cctvmemp/CCTV_14.asp</t>
  </si>
  <si>
    <t>http://www.tdot.state.tn.us/cctv/cctvmemp/CCTV_15.asp</t>
  </si>
  <si>
    <t>http://www.tdot.state.tn.us/cctv/cctvmemp/CCTV_16.asp</t>
  </si>
  <si>
    <t>http://www.tdot.state.tn.us/cctv/cctvmemp/CCTV_17.asp</t>
  </si>
  <si>
    <t>http://www.tdot.state.tn.us/cctv/cctvmemp/CCTV_18.asp</t>
  </si>
  <si>
    <t>http://www.tdot.state.tn.us/cctv/cctvmemp/CCTV_2.asp</t>
  </si>
  <si>
    <t>http://www.tdot.state.tn.us/cctv/cctvmemp/CCTV_20.asp</t>
  </si>
  <si>
    <t>http://www.tdot.state.tn.us/cctv/cctvmemp/CCTV_21.asp</t>
  </si>
  <si>
    <t>http://www.tdot.state.tn.us/cctv/cctvmemp/CCTV_22.asp</t>
  </si>
  <si>
    <t>http://www.tdot.state.tn.us/cctv/cctvmemp/CCTV_23.asp</t>
  </si>
  <si>
    <t>http://www.tdot.state.tn.us/cctv/cctvmemp/CCTV_24.asp</t>
  </si>
  <si>
    <t>http://www.tdot.state.tn.us/cctv/cctvmemp/CCTV_25.asp</t>
  </si>
  <si>
    <t>http://www.tdot.state.tn.us/cctv/cctvmemp/CCTV_26.asp</t>
  </si>
  <si>
    <t>http://www.tdot.state.tn.us/cctv/cctvmemp/CCTV_27.asp</t>
  </si>
  <si>
    <t>http://www.tdot.state.tn.us/cctv/cctvmemp/CCTV_28.asp</t>
  </si>
  <si>
    <t>http://www.tdot.state.tn.us/cctv/cctvmemp/CCTV_29.asp</t>
  </si>
  <si>
    <t>http://www.tdot.state.tn.us/cctv/cctvmemp/CCTV_3.asp</t>
  </si>
  <si>
    <t>http://www.tdot.state.tn.us/cctv/cctvmemp/CCTV_30.asp</t>
  </si>
  <si>
    <t>http://www.tdot.state.tn.us/cctv/cctvmemp/CCTV_31.asp</t>
  </si>
  <si>
    <t>http://www.tdot.state.tn.us/cctv/cctvmemp/CCTV_32.asp</t>
  </si>
  <si>
    <t>http://www.tdot.state.tn.us/cctv/cctvmemp/CCTV_33.asp</t>
  </si>
  <si>
    <t>http://www.tdot.state.tn.us/cctv/cctvmemp/CCTV_34.asp</t>
  </si>
  <si>
    <t>http://www.tdot.state.tn.us/cctv/cctvmemp/CCTV_35.asp</t>
  </si>
  <si>
    <t>http://www.tdot.state.tn.us/cctv/cctvmemp/CCTV_36.asp</t>
  </si>
  <si>
    <t>http://www.tdot.state.tn.us/cctv/cctvmemp/CCTV_37.asp</t>
  </si>
  <si>
    <t>http://www.tdot.state.tn.us/cctv/cctvmemp/CCTV_38.asp</t>
  </si>
  <si>
    <t>http://www.tdot.state.tn.us/cctv/cctvmemp/CCTV_39.asp</t>
  </si>
  <si>
    <t>http://www.tdot.state.tn.us/cctv/cctvmemp/CCTV_4.asp</t>
  </si>
  <si>
    <t>http://www.tdot.state.tn.us/cctv/cctvmemp/CCTV_40.asp</t>
  </si>
  <si>
    <t>http://www.tdot.state.tn.us/cctv/cctvmemp/CCTV_41.asp</t>
  </si>
  <si>
    <t>http://www.tdot.state.tn.us/cctv/cctvmemp/CCTV_42.asp</t>
  </si>
  <si>
    <t>http://www.tdot.state.tn.us/cctv/cctvmemp/CCTV_43.asp</t>
  </si>
  <si>
    <t>http://www.tdot.state.tn.us/cctv/cctvmemp/CCTV_44.asp</t>
  </si>
  <si>
    <t>http://www.tdot.state.tn.us/cctv/cctvmemp/CCTV_45.asp</t>
  </si>
  <si>
    <t>http://www.tdot.state.tn.us/cctv/cctvmemp/CCTV_46.asp</t>
  </si>
  <si>
    <t>http://www.tdot.state.tn.us/cctv/cctvmemp/CCTV_47.asp</t>
  </si>
  <si>
    <t>http://www.tdot.state.tn.us/cctv/cctvmemp/CCTV_48.asp</t>
  </si>
  <si>
    <t>http://www.tdot.state.tn.us/cctv/cctvmemp/CCTV_49.asp</t>
  </si>
  <si>
    <t>http://www.tdot.state.tn.us/cctv/cctvmemp/CCTV_5.asp</t>
  </si>
  <si>
    <t>http://www.tdot.state.tn.us/cctv/cctvmemp/CCTV_50.asp</t>
  </si>
  <si>
    <t>http://www.tdot.state.tn.us/cctv/cctvmemp/CCTV_51.asp</t>
  </si>
  <si>
    <t>http://www.tdot.state.tn.us/cctv/cctvmemp/CCTV_52.asp</t>
  </si>
  <si>
    <t>http://www.tdot.state.tn.us/cctv/cctvmemp/CCTV_53.asp</t>
  </si>
  <si>
    <t>http://www.tdot.state.tn.us/cctv/cctvmemp/CCTV_54.asp</t>
  </si>
  <si>
    <t>http://www.tdot.state.tn.us/cctv/cctvmemp/CCTV_55.asp</t>
  </si>
  <si>
    <t>http://www.tdot.state.tn.us/cctv/cctvmemp/CCTV_56.asp</t>
  </si>
  <si>
    <t>http://www.tdot.state.tn.us/cctv/cctvmemp/CCTV_57.asp</t>
  </si>
  <si>
    <t>http://www.tdot.state.tn.us/cctv/cctvmemp/CCTV_58.asp</t>
  </si>
  <si>
    <t>http://www.tdot.state.tn.us/cctv/cctvmemp/CCTV_59.asp</t>
  </si>
  <si>
    <t>http://www.tdot.state.tn.us/cctv/cctvmemp/CCTV_6.asp</t>
  </si>
  <si>
    <t>http://www.tdot.state.tn.us/cctv/cctvmemp/CCTV_60.asp</t>
  </si>
  <si>
    <t>http://www.tdot.state.tn.us/cctv/cctvmemp/CCTV_61.asp</t>
  </si>
  <si>
    <t>http://www.tdot.state.tn.us/cctv/cctvmemp/CCTV_62.asp</t>
  </si>
  <si>
    <t>http://www.tdot.state.tn.us/cctv/cctvmemp/CCTV_63.asp</t>
  </si>
  <si>
    <t>http://www.tdot.state.tn.us/cctv/cctvmemp/CCTV_64.asp</t>
  </si>
  <si>
    <t>http://www.tdot.state.tn.us/cctv/cctvmemp/CCTV_65.asp</t>
  </si>
  <si>
    <t>http://www.tdot.state.tn.us/cctv/cctvmemp/CCTV_66.asp</t>
  </si>
  <si>
    <t>http://www.tdot.state.tn.us/cctv/cctvmemp/CCTV_67.asp</t>
  </si>
  <si>
    <t>http://www.tdot.state.tn.us/cctv/cctvmemp/CCTV_69.asp</t>
  </si>
  <si>
    <t>http://www.tdot.state.tn.us/cctv/cctvmemp/CCTV_7.asp</t>
  </si>
  <si>
    <t>http://www.tdot.state.tn.us/cctv/cctvmemp/CCTV_70.asp</t>
  </si>
  <si>
    <t>http://www.tdot.state.tn.us/cctv/cctvmemp/CCTV_71.asp</t>
  </si>
  <si>
    <t>http://www.tdot.state.tn.us/cctv/cctvmemp/CCTV_72.asp</t>
  </si>
  <si>
    <t>http://www.tdot.state.tn.us/cctv/cctvmemp/CCTV_73.asp</t>
  </si>
  <si>
    <t>http://www.tdot.state.tn.us/cctv/cctvmemp/CCTV_74.asp</t>
  </si>
  <si>
    <t>http://www.tdot.state.tn.us/cctv/cctvmemp/CCTV_75.asp</t>
  </si>
  <si>
    <t>http://www.tdot.state.tn.us/cctv/cctvmemp/CCTV_76.asp</t>
  </si>
  <si>
    <t>http://www.tdot.state.tn.us/cctv/cctvmemp/CCTV_77.asp</t>
  </si>
  <si>
    <t>http://www.tdot.state.tn.us/cctv/cctvmemp/CCTV_78.asp</t>
  </si>
  <si>
    <t>http://www.tdot.state.tn.us/cctv/cctvmemp/CCTV_79.asp</t>
  </si>
  <si>
    <t>http://www.tdot.state.tn.us/cctv/cctvmemp/CCTV_8.asp</t>
  </si>
  <si>
    <t>http://www.tdot.state.tn.us/cctv/cctvmemp/CCTV_80.asp</t>
  </si>
  <si>
    <t>http://www.tdot.state.tn.us/cctv/cctvmemp/CCTV_81.asp</t>
  </si>
  <si>
    <t>http://www.tdot.state.tn.us/cctv/cctvmemp/CCTV_82.asp</t>
  </si>
  <si>
    <t>http://www.tdot.state.tn.us/cctv/cctvmemp/CCTV_83.asp</t>
  </si>
  <si>
    <t>http://www.tdot.state.tn.us/cctv/cctvmemp/CCTV_84.asp</t>
  </si>
  <si>
    <t>http://www.tdot.state.tn.us/cctv/cctvmemp/CCTV_85.asp</t>
  </si>
  <si>
    <t>http://www.tdot.state.tn.us/cctv/cctvmemp/CCTV_86.asp</t>
  </si>
  <si>
    <t>http://www.tdot.state.tn.us/cctv/cctvmemp/CCTV_87.asp</t>
  </si>
  <si>
    <t>http://www.tdot.state.tn.us/cctv/cctvmemp/CCTV_88.asp</t>
  </si>
  <si>
    <t>http://www.tdot.state.tn.us/cctv/cctvmemp/CCTV_89.asp</t>
  </si>
  <si>
    <t>http://www.tdot.state.tn.us/cctv/cctvmemp/CCTV_9.asp</t>
  </si>
  <si>
    <t>http://www.tdot.state.tn.us/cctv/cctvmemp/CCTV_90.asp</t>
  </si>
  <si>
    <t>http://www.tdot.state.tn.us/cctv/cctvmemp/CCTV_91.asp</t>
  </si>
  <si>
    <t>http://www.tdot.state.tn.us/cctv/cctvmemp/CCTV_92.asp</t>
  </si>
  <si>
    <t>http://www.tdot.state.tn.us/cctv/cctvmemp/CCTV_93.asp</t>
  </si>
  <si>
    <t>http://www.tdot.state.tn.us/cctv/cctvmemp/CCTV_94.asp</t>
  </si>
  <si>
    <t>http://www.tdot.state.tn.us/cctv/cctvmemp/CCTV_95.asp</t>
  </si>
  <si>
    <t>http://www.tdot.state.tn.us/cctv/cctvmemp/CCTV_96.asp</t>
  </si>
  <si>
    <t>http://www.tdot.state.tn.us/cctv/cctvmemp/CCTV_97.asp</t>
  </si>
  <si>
    <t>http://www.tdot.state.tn.us/cctv/cctvmemp/CCTV_98.asp</t>
  </si>
  <si>
    <t>http://www.tdot.state.tn.us/cctv/cctvmemp/CCTV_99.asp</t>
  </si>
  <si>
    <t>http://www.tdot.state.tn.us/cctv/cctvnash/cam01.asp</t>
  </si>
  <si>
    <t>http://www.tdot.state.tn.us/cctv/cctvnash/cam02.asp</t>
  </si>
  <si>
    <t>http://www.tdot.state.tn.us/cctv/cctvnash/cam03.asp</t>
  </si>
  <si>
    <t>http://www.tdot.state.tn.us/cctv/cctvnash/cam04.asp</t>
  </si>
  <si>
    <t>http://www.tdot.state.tn.us/cctv/cctvnash/cam05.asp</t>
  </si>
  <si>
    <t>http://www.tdot.state.tn.us/cctv/cctvnash/cam06.asp</t>
  </si>
  <si>
    <t>http://www.tdot.state.tn.us/cctv/cctvnash/cam07.asp</t>
  </si>
  <si>
    <t>http://www.tdot.state.tn.us/cctv/cctvnash/cam08.asp</t>
  </si>
  <si>
    <t>http://www.tdot.state.tn.us/cctv/cctvnash/cam09.asp</t>
  </si>
  <si>
    <t>http://www.tdot.state.tn.us/cctv/cctvnash/cam10.asp</t>
  </si>
  <si>
    <t>http://www.tdot.state.tn.us/cctv/cctvnash/cam100.asp</t>
  </si>
  <si>
    <t>http://www.tdot.state.tn.us/cctv/cctvnash/cam101.asp</t>
  </si>
  <si>
    <t>http://www.tdot.state.tn.us/cctv/cctvnash/cam102.asp</t>
  </si>
  <si>
    <t>http://www.tdot.state.tn.us/cctv/cctvnash/cam103.asp</t>
  </si>
  <si>
    <t>http://www.tdot.state.tn.us/cctv/cctvnash/cam105.asp</t>
  </si>
  <si>
    <t>http://www.tdot.state.tn.us/cctv/cctvnash/cam106.asp</t>
  </si>
  <si>
    <t>http://www.tdot.state.tn.us/cctv/cctvnash/cam107.asp</t>
  </si>
  <si>
    <t>http://www.tdot.state.tn.us/cctv/cctvnash/cam108.asp</t>
  </si>
  <si>
    <t>http://www.tdot.state.tn.us/cctv/cctvnash/cam109.asp</t>
  </si>
  <si>
    <t>http://www.tdot.state.tn.us/cctv/cctvnash/cam11.asp</t>
  </si>
  <si>
    <t>http://www.tdot.state.tn.us/cctv/cctvnash/cam110.asp</t>
  </si>
  <si>
    <t>http://www.tdot.state.tn.us/cctv/cctvnash/cam111.asp</t>
  </si>
  <si>
    <t>http://www.tdot.state.tn.us/cctv/cctvnash/cam112.asp</t>
  </si>
  <si>
    <t>http://www.tdot.state.tn.us/cctv/cctvnash/cam113.asp</t>
  </si>
  <si>
    <t>http://www.tdot.state.tn.us/cctv/cctvnash/cam114.asp</t>
  </si>
  <si>
    <t>http://www.tdot.state.tn.us/cctv/cctvnash/cam115.asp</t>
  </si>
  <si>
    <t>http://www.tdot.state.tn.us/cctv/cctvnash/cam116.asp</t>
  </si>
  <si>
    <t>http://www.tdot.state.tn.us/cctv/cctvnash/cam117.asp</t>
  </si>
  <si>
    <t>http://www.tdot.state.tn.us/cctv/cctvnash/cam118.asp</t>
  </si>
  <si>
    <t>http://www.tdot.state.tn.us/cctv/cctvnash/cam119.asp</t>
  </si>
  <si>
    <t>http://www.tdot.state.tn.us/cctv/cctvnash/cam12.asp</t>
  </si>
  <si>
    <t>http://www.tdot.state.tn.us/cctv/cctvnash/cam120.asp</t>
  </si>
  <si>
    <t>http://www.tdot.state.tn.us/cctv/cctvnash/cam121.asp</t>
  </si>
  <si>
    <t>http://www.tdot.state.tn.us/cctv/cctvnash/cam122.asp</t>
  </si>
  <si>
    <t>http://www.tdot.state.tn.us/cctv/cctvnash/cam123.asp</t>
  </si>
  <si>
    <t>http://www.tdot.state.tn.us/cctv/cctvnash/cam124.asp</t>
  </si>
  <si>
    <t>http://www.tdot.state.tn.us/cctv/cctvnash/cam125.asp</t>
  </si>
  <si>
    <t>http://www.tdot.state.tn.us/cctv/cctvnash/cam126.asp</t>
  </si>
  <si>
    <t>http://www.tdot.state.tn.us/cctv/cctvnash/cam127.asp</t>
  </si>
  <si>
    <t>http://www.tdot.state.tn.us/cctv/cctvnash/cam128.asp</t>
  </si>
  <si>
    <t>http://www.tdot.state.tn.us/cctv/cctvnash/cam129.asp</t>
  </si>
  <si>
    <t>http://www.tdot.state.tn.us/cctv/cctvnash/cam13.asp</t>
  </si>
  <si>
    <t>http://www.tdot.state.tn.us/cctv/cctvnash/cam130.asp</t>
  </si>
  <si>
    <t>http://www.tdot.state.tn.us/cctv/cctvnash/cam131.asp</t>
  </si>
  <si>
    <t>http://www.tdot.state.tn.us/cctv/cctvnash/cam132.asp</t>
  </si>
  <si>
    <t>http://www.tdot.state.tn.us/cctv/cctvnash/cam133.asp</t>
  </si>
  <si>
    <t>http://www.tdot.state.tn.us/cctv/cctvnash/cam134.asp</t>
  </si>
  <si>
    <t>http://www.tdot.state.tn.us/cctv/cctvnash/cam135.asp</t>
  </si>
  <si>
    <t>http://www.tdot.state.tn.us/cctv/cctvnash/cam136.asp</t>
  </si>
  <si>
    <t>http://www.tdot.state.tn.us/cctv/cctvnash/cam137.asp</t>
  </si>
  <si>
    <t>http://www.tdot.state.tn.us/cctv/cctvnash/cam138.asp</t>
  </si>
  <si>
    <t>http://www.tdot.state.tn.us/cctv/cctvnash/cam139.asp</t>
  </si>
  <si>
    <t>http://www.tdot.state.tn.us/cctv/cctvnash/cam14.asp</t>
  </si>
  <si>
    <t>http://www.tdot.state.tn.us/cctv/cctvnash/cam140.asp</t>
  </si>
  <si>
    <t>http://www.tdot.state.tn.us/cctv/cctvnash/cam141.asp</t>
  </si>
  <si>
    <t>http://www.tdot.state.tn.us/cctv/cctvnash/cam142.asp</t>
  </si>
  <si>
    <t>http://www.tdot.state.tn.us/cctv/cctvnash/cam143.asp</t>
  </si>
  <si>
    <t>http://www.tdot.state.tn.us/cctv/cctvnash/cam144.asp</t>
  </si>
  <si>
    <t>http://www.tdot.state.tn.us/cctv/cctvnash/cam145.asp</t>
  </si>
  <si>
    <t>http://www.tdot.state.tn.us/cctv/cctvnash/cam146.asp</t>
  </si>
  <si>
    <t>http://www.tdot.state.tn.us/cctv/cctvnash/cam147.asp</t>
  </si>
  <si>
    <t>http://www.tdot.state.tn.us/cctv/cctvnash/cam148.asp</t>
  </si>
  <si>
    <t>http://www.tdot.state.tn.us/cctv/cctvnash/cam15.asp</t>
  </si>
  <si>
    <t>http://www.tdot.state.tn.us/cctv/cctvnash/cam16.asp</t>
  </si>
  <si>
    <t>http://www.tdot.state.tn.us/cctv/cctvnash/cam17.asp</t>
  </si>
  <si>
    <t>http://www.tdot.state.tn.us/cctv/cctvnash/cam18.asp</t>
  </si>
  <si>
    <t>http://www.tdot.state.tn.us/cctv/cctvnash/cam19.asp</t>
  </si>
  <si>
    <t>http://www.tdot.state.tn.us/cctv/cctvnash/cam20.asp</t>
  </si>
  <si>
    <t>http://www.tdot.state.tn.us/cctv/cctvnash/cam21.asp</t>
  </si>
  <si>
    <t>http://www.tdot.state.tn.us/cctv/cctvnash/cam22.asp</t>
  </si>
  <si>
    <t>http://www.tdot.state.tn.us/cctv/cctvnash/cam23.asp</t>
  </si>
  <si>
    <t>http://www.tdot.state.tn.us/cctv/cctvnash/cam24.asp</t>
  </si>
  <si>
    <t>http://www.tdot.state.tn.us/cctv/cctvnash/cam25.asp</t>
  </si>
  <si>
    <t>http://www.tdot.state.tn.us/cctv/cctvnash/cam26.asp</t>
  </si>
  <si>
    <t>http://www.tdot.state.tn.us/cctv/cctvnash/cam27.asp</t>
  </si>
  <si>
    <t>http://www.tdot.state.tn.us/cctv/cctvnash/cam28.asp</t>
  </si>
  <si>
    <t>http://www.tdot.state.tn.us/cctv/cctvnash/cam29.asp</t>
  </si>
  <si>
    <t>http://www.tdot.state.tn.us/cctv/cctvnash/cam30.asp</t>
  </si>
  <si>
    <t>http://www.tdot.state.tn.us/cctv/cctvnash/cam31.asp</t>
  </si>
  <si>
    <t>http://www.tdot.state.tn.us/cctv/cctvnash/cam32.asp</t>
  </si>
  <si>
    <t>http://www.tdot.state.tn.us/cctv/cctvnash/cam33.asp</t>
  </si>
  <si>
    <t>http://www.tdot.state.tn.us/cctv/cctvnash/cam34.asp</t>
  </si>
  <si>
    <t>http://www.tdot.state.tn.us/cctv/cctvnash/cam35.asp</t>
  </si>
  <si>
    <t>http://www.tdot.state.tn.us/cctv/cctvnash/cam36.asp</t>
  </si>
  <si>
    <t>http://www.tdot.state.tn.us/cctv/cctvnash/cam37.asp</t>
  </si>
  <si>
    <t>http://www.tdot.state.tn.us/cctv/cctvnash/cam38.asp</t>
  </si>
  <si>
    <t>http://www.tdot.state.tn.us/cctv/cctvnash/cam39.asp</t>
  </si>
  <si>
    <t>http://www.tdot.state.tn.us/cctv/cctvnash/cam40.asp</t>
  </si>
  <si>
    <t>http://www.tdot.state.tn.us/cctv/cctvnash/cam41.asp</t>
  </si>
  <si>
    <t>http://www.tdot.state.tn.us/cctv/cctvnash/cam42.asp</t>
  </si>
  <si>
    <t>http://www.tdot.state.tn.us/cctv/cctvnash/cam43.asp</t>
  </si>
  <si>
    <t>http://www.tdot.state.tn.us/cctv/cctvnash/cam44.asp</t>
  </si>
  <si>
    <t>http://www.tdot.state.tn.us/cctv/cctvnash/cam45.asp</t>
  </si>
  <si>
    <t>http://www.tdot.state.tn.us/cctv/cctvnash/cam46.asp</t>
  </si>
  <si>
    <t>http://www.tdot.state.tn.us/cctv/cctvnash/cam47.asp</t>
  </si>
  <si>
    <t>http://www.tdot.state.tn.us/cctv/cctvnash/cam48.asp</t>
  </si>
  <si>
    <t>http://www.tdot.state.tn.us/cctv/cctvnash/cam49.asp</t>
  </si>
  <si>
    <t>http://www.tdot.state.tn.us/cctv/cctvnash/cam50.asp</t>
  </si>
  <si>
    <t>http://www.tdot.state.tn.us/cctv/cctvnash/cam51.asp</t>
  </si>
  <si>
    <t>http://www.tdot.state.tn.us/cctv/cctvnash/cam52.asp</t>
  </si>
  <si>
    <t>http://www.tdot.state.tn.us/cctv/cctvnash/cam53.asp</t>
  </si>
  <si>
    <t>http://www.tdot.state.tn.us/cctv/cctvnash/cam54.asp</t>
  </si>
  <si>
    <t>http://www.tdot.state.tn.us/cctv/cctvnash/cam55.asp</t>
  </si>
  <si>
    <t>http://www.tdot.state.tn.us/cctv/cctvnash/cam56.asp</t>
  </si>
  <si>
    <t>http://www.tdot.state.tn.us/cctv/cctvnash/cam57.asp</t>
  </si>
  <si>
    <t>http://www.tdot.state.tn.us/cctv/cctvnash/cam58.asp</t>
  </si>
  <si>
    <t>http://www.tdot.state.tn.us/cctv/cctvnash/cam59.asp</t>
  </si>
  <si>
    <t>http://www.tdot.state.tn.us/cctv/cctvnash/cam60.asp</t>
  </si>
  <si>
    <t>http://www.tdot.state.tn.us/cctv/cctvnash/cam61.asp</t>
  </si>
  <si>
    <t>http://www.tdot.state.tn.us/cctv/cctvnash/cam62.asp</t>
  </si>
  <si>
    <t>http://www.tdot.state.tn.us/cctv/cctvnash/cam63.asp</t>
  </si>
  <si>
    <t>http://www.tdot.state.tn.us/cctv/cctvnash/cam64.asp</t>
  </si>
  <si>
    <t>http://www.tdot.state.tn.us/cctv/cctvnash/cam65.asp</t>
  </si>
  <si>
    <t>http://www.tdot.state.tn.us/cctv/cctvnash/cam66.asp</t>
  </si>
  <si>
    <t>http://www.tdot.state.tn.us/cctv/cctvnash/cam67.asp</t>
  </si>
  <si>
    <t>http://www.tdot.state.tn.us/cctv/cctvnash/cam68.asp</t>
  </si>
  <si>
    <t>http://www.tdot.state.tn.us/cctv/cctvnash/cam69.asp</t>
  </si>
  <si>
    <t>http://www.tdot.state.tn.us/cctv/cctvnash/cam70.asp</t>
  </si>
  <si>
    <t>http://www.tdot.state.tn.us/cctv/cctvnash/cam71.asp</t>
  </si>
  <si>
    <t>http://www.tdot.state.tn.us/cctv/cctvnash/cam72.asp</t>
  </si>
  <si>
    <t>http://www.tdot.state.tn.us/cctv/cctvnash/cam73.asp</t>
  </si>
  <si>
    <t>http://www.tdot.state.tn.us/cctv/cctvnash/cam74.asp</t>
  </si>
  <si>
    <t>http://www.tdot.state.tn.us/cctv/cctvnash/cam75.asp</t>
  </si>
  <si>
    <t>http://www.tdot.state.tn.us/cctv/cctvnash/cam76.asp</t>
  </si>
  <si>
    <t>http://www.tdot.state.tn.us/cctv/cctvnash/cam77.asp</t>
  </si>
  <si>
    <t>http://www.tdot.state.tn.us/cctv/cctvnash/cam78.asp</t>
  </si>
  <si>
    <t>http://www.tdot.state.tn.us/cctv/cctvnash/cam79.asp</t>
  </si>
  <si>
    <t>http://www.tdot.state.tn.us/cctv/cctvnash/cam80.asp</t>
  </si>
  <si>
    <t>http://www.tdot.state.tn.us/cctv/cctvnash/cam81.asp</t>
  </si>
  <si>
    <t>http://www.tdot.state.tn.us/cctv/cctvnash/cam82.asp</t>
  </si>
  <si>
    <t>http://www.tdot.state.tn.us/cctv/cctvnash/cam83.asp</t>
  </si>
  <si>
    <t>http://www.tdot.state.tn.us/cctv/cctvnash/cam84.asp</t>
  </si>
  <si>
    <t>http://www.tdot.state.tn.us/cctv/cctvnash/cam85.asp</t>
  </si>
  <si>
    <t>http://www.tdot.state.tn.us/cctv/cctvnash/cam86.asp</t>
  </si>
  <si>
    <t>http://www.tdot.state.tn.us/cctv/cctvnash/cam87.asp</t>
  </si>
  <si>
    <t>http://www.tdot.state.tn.us/cctv/cctvnash/cam88.asp</t>
  </si>
  <si>
    <t>http://www.tdot.state.tn.us/cctv/cctvnash/cam89.asp</t>
  </si>
  <si>
    <t>http://www.tdot.state.tn.us/cctv/cctvnash/cam90.asp</t>
  </si>
  <si>
    <t>http://www.tdot.state.tn.us/cctv/cctvnash/cam91.asp</t>
  </si>
  <si>
    <t>http://www.tdot.state.tn.us/cctv/cctvnash/cam92.asp</t>
  </si>
  <si>
    <t>http://www.tdot.state.tn.us/cctv/cctvnash/cam93.asp</t>
  </si>
  <si>
    <t>http://www.tdot.state.tn.us/cctv/cctvnash/cam94.asp</t>
  </si>
  <si>
    <t>http://www.tdot.state.tn.us/cctv/cctvnash/cam95.asp</t>
  </si>
  <si>
    <t>http://www.tdot.state.tn.us/cctv/cctvnash/cam96.asp</t>
  </si>
  <si>
    <t>http://www.tdot.state.tn.us/cctv/cctvnash/cam97.asp</t>
  </si>
  <si>
    <t>http://www.tdot.state.tn.us/cctv/cctvnash/cam98.asp</t>
  </si>
  <si>
    <t>http://www.tdot.state.tn.us/cctv/cctvnash/cam99.asp</t>
  </si>
  <si>
    <t>http://www.tdot.state.tn.us/cctv/cctvnash/cam201.asp</t>
  </si>
  <si>
    <t>http://www.tdot.state.tn.us/cctv/cctvnash/cam202.asp</t>
  </si>
  <si>
    <t>http://www.tdot.state.tn.us/cctv/cctvnash/cam301.asp</t>
  </si>
  <si>
    <t>http://www.tdot.state.tn.us/cctv/cctvnash/cam302.asp</t>
  </si>
  <si>
    <t>http://www.tdot.state.tn.us/cctv/cctvknox/cam202.asp</t>
  </si>
  <si>
    <t>http://www.tdot.state.tn.us/cctv/cctvknox/cam203.asp</t>
  </si>
  <si>
    <t>http://www.tdot.state.tn.us/cctv/cctvknox/cam204.asp</t>
  </si>
  <si>
    <t>http://www.tdot.state.tn.us/cctv/cctvknox/cam205.asp</t>
  </si>
  <si>
    <t>http://www.tdot.state.tn.us/cctv/cctvknox/cam206.asp</t>
  </si>
  <si>
    <t>http://www.tdot.state.tn.us/cctv/cctvknox/cam207.asp</t>
  </si>
  <si>
    <t>http://www.tdot.state.tn.us/cctv/cctvknox/cam208.asp</t>
  </si>
  <si>
    <t>http://www.tdot.state.tn.us/cctv/cctvknox/cam209.asp</t>
  </si>
  <si>
    <t>http://www.tdot.state.tn.us/cctv/cctvknox/cam210.asp</t>
  </si>
  <si>
    <t>http://www.tdot.state.tn.us/cctv/cctvknox/cam211.asp</t>
  </si>
  <si>
    <t>http://www.tdot.state.tn.us/cctv/cctvknox/cam212.asp</t>
  </si>
  <si>
    <t>http://www.tdot.state.tn.us/cctv/cctvknox/cam213.asp</t>
  </si>
  <si>
    <t>http://www.tdot.state.tn.us/cctv/cctvknox/cam214.asp</t>
  </si>
  <si>
    <t>http://www.tdot.state.tn.us/cctv/cctvknox/cam215.asp</t>
  </si>
  <si>
    <t>http://www.tdot.state.tn.us/cctv/cctvknox/cam216.asp</t>
  </si>
  <si>
    <t>http://www.tdot.state.tn.us/cctv/cctvknox/cam217.asp</t>
  </si>
  <si>
    <t>http://www.tdot.state.tn.us/cctv/cctvknox/cam218.asp</t>
  </si>
  <si>
    <t>http://www.tdot.state.tn.us/cctv/cctvknox/cam219.asp</t>
  </si>
  <si>
    <t>http://www.tdot.state.tn.us/cctv/cctvknox/cam220.asp</t>
  </si>
  <si>
    <t>http://www.tdot.state.tn.us/cctv/cctvknox/cam221.asp</t>
  </si>
  <si>
    <t>http://www.tdot.state.tn.us/cctv/cctvknox/cam222.asp</t>
  </si>
  <si>
    <t>http://www.tdot.state.tn.us/cctv/cctvchatt/cam72.asp</t>
  </si>
  <si>
    <t>http://www.tdot.state.tn.us/cctv/cctvchatt/cam73.asp</t>
  </si>
  <si>
    <t>http://www.tdot.state.tn.us/cctv/cctvchatt/cam74.asp</t>
  </si>
  <si>
    <t>http://www.tdot.state.tn.us/cctv/cctvchatt/cam75.asp</t>
  </si>
  <si>
    <t>http://www.tdot.state.tn.us/cctv/cctvchatt/cam76.asp</t>
  </si>
  <si>
    <t>http://www.tdot.state.tn.us/cctv/cctvchatt/cam77.asp</t>
  </si>
  <si>
    <t>http://www.tdot.state.tn.us/cctv/cctvchatt/cam78.asp</t>
  </si>
  <si>
    <t>http://www.tdot.state.tn.us/cctv/cctvchatt/cam79.asp</t>
  </si>
  <si>
    <t>http://www.tdot.state.tn.us/cctv/cctvchatt/cam80.asp</t>
  </si>
  <si>
    <t>http://www.tdot.state.tn.us/cctv/cctvchatt/cam81.asp</t>
  </si>
  <si>
    <t>http://www.tdot.state.tn.us/cctv/cctvchatt/cam82.asp</t>
  </si>
  <si>
    <t>http://www.tdot.state.tn.us/cctv/cctvchatt/cam83.asp</t>
  </si>
  <si>
    <t>http://www.tdot.state.tn.us/cctv/cctvchatt/cam84.asp</t>
  </si>
  <si>
    <t>http://www.tdot.state.tn.us/cctv/cctvchatt/cam85.asp</t>
  </si>
  <si>
    <t>http://www.tdot.state.tn.us/cctv/cctvchatt/cam86.asp</t>
  </si>
  <si>
    <t>http://www.tdot.state.tn.us/cctv/cctvchatt/cam87.asp</t>
  </si>
  <si>
    <t>http://www.tdot.state.tn.us/cctv/cctvchatt/cam88.asp</t>
  </si>
  <si>
    <t>http://www.tdot.state.tn.us/cctv/cctvchatt/cam89.asp</t>
  </si>
  <si>
    <t>http://www.tdot.state.tn.us/cctv/cctvchatt/cam90.asp</t>
  </si>
  <si>
    <t>http://www.tdot.state.tn.us/cctv/cctvchatt/cam91.asp</t>
  </si>
  <si>
    <t>http://www.tdot.state.tn.us/cctv/cctvchatt/cam92.asp</t>
  </si>
  <si>
    <t>http://www.tdot.state.tn.us/cctv/cctvchatt/cam93.asp</t>
  </si>
  <si>
    <t>http://www.tdot.state.tn.us/cctv/cctvchatt/cam94.asp</t>
  </si>
  <si>
    <t>http://www.tdot.state.tn.us/cctv/cctvchatt/cam95.asp</t>
  </si>
  <si>
    <t>http://www.tdot.state.tn.us/cctv/cctvchatt/cam96.asp</t>
  </si>
  <si>
    <t>http://www.tdot.state.tn.us/cctv/cctvchatt/cam97.asp</t>
  </si>
  <si>
    <t>http://www.tdot.state.tn.us/cctv/cctvchatt/cam98.asp</t>
  </si>
  <si>
    <t>http://www.tdot.state.tn.us/cctv/cctvchatt/cam99.asp</t>
  </si>
  <si>
    <t>urn:uuid:a46ed367-0a83-4c50-8627-9b4cd19a778f</t>
  </si>
  <si>
    <t>urn:uuid:d0096d26-7421-4ad8-8b16-510877f23049</t>
  </si>
  <si>
    <t>urn:uuid:9d450e73-9072-4628-9e51-eb09e7ddaf42</t>
  </si>
  <si>
    <t>urn:uuid:0f56d34b-74bc-4c8c-878f-7ce30ed28b2e</t>
  </si>
  <si>
    <t>urn:uuid:e31c3209-d1b3-4169-ac63-4789a7cbbe58</t>
  </si>
  <si>
    <t>urn:uuid:cc55114c-4193-4e1f-afcf-b4c8316b3653</t>
  </si>
  <si>
    <t>urn:uuid:b98e6b40-a62f-4f95-abd8-a9cb1b16a036</t>
  </si>
  <si>
    <t>urn:uuid:2413fb5f-07dc-4d18-b054-cae4dbf22f26</t>
  </si>
  <si>
    <t>urn:uuid:d1869043-25da-4d96-8990-ac7f0737b7af</t>
  </si>
  <si>
    <t>urn:uuid:b3badb1c-dd45-477b-82d1-eb0f622ab2ec</t>
  </si>
  <si>
    <t>urn:uuid:7a46baea-811c-4a6d-b130-e0566ef6faa4</t>
  </si>
  <si>
    <t>urn:uuid:dbbeb3a2-5199-4e33-a6e0-0825b18ae13c</t>
  </si>
  <si>
    <t>urn:uuid:d477df2e-3664-4278-9784-84952d56f90d</t>
  </si>
  <si>
    <t>urn:uuid:e4bf5562-0b4b-4fd5-a9b7-523b2dc00acb</t>
  </si>
  <si>
    <t>urn:uuid:898378fe-9af6-4295-b5f9-c7619c6ea843</t>
  </si>
  <si>
    <t>urn:uuid:f4aeec00-0173-4564-83ef-181b912f293d</t>
  </si>
  <si>
    <t>urn:uuid:8b28a58d-2239-462d-896b-3533eca9d617</t>
  </si>
  <si>
    <t>urn:uuid:b6b19c15-3d05-4500-bdc1-b7f288dfd821</t>
  </si>
  <si>
    <t>urn:uuid:da0a9138-2669-4bd2-ab71-c2791f70bcb2</t>
  </si>
  <si>
    <t>urn:uuid:200afe65-709d-4c36-8071-8d6bdf080548</t>
  </si>
  <si>
    <t>urn:uuid:3c93bb70-5e1b-485d-9d35-3cf64e5a8912</t>
  </si>
  <si>
    <t>urn:uuid:70296ba2-8c09-4165-8217-8f1d9dec9fe8</t>
  </si>
  <si>
    <t>urn:uuid:7b7ab3db-c5ef-4420-afe4-bf443a643076</t>
  </si>
  <si>
    <t>urn:uuid:37ea4a3b-2abc-4330-85da-e1563f2aa60f</t>
  </si>
  <si>
    <t>urn:uuid:f04d2f1c-480b-4625-8a2d-f86e934a2c4c</t>
  </si>
  <si>
    <t>urn:uuid:f6e314cf-8454-48e1-a373-3a120a43415b</t>
  </si>
  <si>
    <t>urn:uuid:12400465-07a1-4db4-b38e-73e2d024efa3</t>
  </si>
  <si>
    <t>urn:uuid:8a9dc12f-70c5-4a65-9f4b-89bbc7028668</t>
  </si>
  <si>
    <t>urn:uuid:798cb6c2-73bc-45f4-b051-86a4d5c0676d</t>
  </si>
  <si>
    <t>urn:uuid:623ccc7b-f9bc-4cb5-b2d1-d71080be1801</t>
  </si>
  <si>
    <t>urn:uuid:edd55767-8234-4452-9e02-1be269679613</t>
  </si>
  <si>
    <t>urn:uuid:18c8f561-c503-4391-bacc-65db6647f689</t>
  </si>
  <si>
    <t>urn:uuid:11053f0e-5531-4113-ac37-03283a180d12</t>
  </si>
  <si>
    <t>urn:uuid:197e608d-b34f-4d58-a545-1425cec017b7</t>
  </si>
  <si>
    <t>urn:uuid:103a9d29-8a46-4001-94e5-9d2241e62d88</t>
  </si>
  <si>
    <t>urn:uuid:91ef74d7-9fa0-4669-8eef-10b485f3ec4e</t>
  </si>
  <si>
    <t>urn:uuid:1d2bb554-4e75-4136-b568-c96886c26f0a</t>
  </si>
  <si>
    <t>urn:uuid:75653aca-6c07-4803-aad5-196967309982</t>
  </si>
  <si>
    <t>urn:uuid:3f5ae9fc-36e5-4c49-b8c6-334e8c128b49</t>
  </si>
  <si>
    <t>urn:uuid:e91d55dd-f5b9-409a-a115-b543d71b584c</t>
  </si>
  <si>
    <t>urn:uuid:2c069138-6385-4e1b-895f-39c5f73739be</t>
  </si>
  <si>
    <t>urn:uuid:731f47a4-a3c2-410e-8294-23fa44a41fc6</t>
  </si>
  <si>
    <t>urn:uuid:b5b89964-388c-4e2c-8396-5b3a1af11e3e</t>
  </si>
  <si>
    <t>urn:uuid:d07c5928-ca81-4121-90c2-0d5faf5428b6</t>
  </si>
  <si>
    <t>urn:uuid:5ce4401f-e5dd-4715-913f-e8ad7971e897</t>
  </si>
  <si>
    <t>urn:uuid:2c0392e6-1460-4de9-8d23-3303ec1f7617</t>
  </si>
  <si>
    <t>urn:uuid:f9d55d14-e228-43c5-bcef-bf3de0748efa</t>
  </si>
  <si>
    <t>urn:uuid:78499967-0b5d-4356-bc20-30b2a32a7aa5</t>
  </si>
  <si>
    <t>urn:uuid:2932d907-7604-488c-9ea7-0b6d5d188f60</t>
  </si>
  <si>
    <t>urn:uuid:9099d16d-de7f-4c82-8207-bdb88e777a5f</t>
  </si>
  <si>
    <t>urn:uuid:ff477490-6cc4-4f37-8298-6bbc1ab42278</t>
  </si>
  <si>
    <t>urn:uuid:e00feaed-a861-4663-a4c8-8f2b5e4b339d</t>
  </si>
  <si>
    <t>urn:uuid:a4bfe0cf-0487-4430-8ede-3a5658e40dfd</t>
  </si>
  <si>
    <t>urn:uuid:7b7ddbe2-ca08-47c4-bc94-1e4c4beb8a42</t>
  </si>
  <si>
    <t>urn:uuid:9ba90dbb-689f-4a2c-b6a4-541cdd5aba75</t>
  </si>
  <si>
    <t>urn:uuid:0718dfca-88a3-4968-895e-4aad28e70f06</t>
  </si>
  <si>
    <t>urn:uuid:283578da-da1e-4905-b0f7-ecbf1cfdef73</t>
  </si>
  <si>
    <t>urn:uuid:41794c13-a42b-4fc2-ae3c-6d3a9d76f171</t>
  </si>
  <si>
    <t>urn:uuid:e8d57275-dd3d-43c8-8efb-d79fa34ece17</t>
  </si>
  <si>
    <t>urn:uuid:f7dcaeb7-679a-4fb8-9fbb-2015a22bed08</t>
  </si>
  <si>
    <t>urn:uuid:41ea06d3-f3b1-4267-8ae1-6d382494fb39</t>
  </si>
  <si>
    <t>urn:uuid:65a7d66b-18a1-4f1d-905f-a9c41fb37625</t>
  </si>
  <si>
    <t>urn:uuid:7dd99e99-5665-4122-a19a-f0c46663090b</t>
  </si>
  <si>
    <t>urn:uuid:1c23e5db-149f-437e-969c-0596b4679782</t>
  </si>
  <si>
    <t>urn:uuid:42a7d169-a730-4714-baae-e1e9a81b86e8</t>
  </si>
  <si>
    <t>urn:uuid:989d0126-7c90-43a1-adf4-ccd049392360</t>
  </si>
  <si>
    <t>urn:uuid:f2ae2f24-a77e-4dcc-bb37-9c535a297e54</t>
  </si>
  <si>
    <t>urn:uuid:8dc39e46-721a-4cb2-90d4-df62162db8f8</t>
  </si>
  <si>
    <t>urn:uuid:96b46ef4-d862-44cc-8035-b48bb635fa92</t>
  </si>
  <si>
    <t>urn:uuid:fce689b6-9d93-4fc4-83ed-886a7899ff63</t>
  </si>
  <si>
    <t>urn:uuid:212371d3-a88b-4d68-aafe-0d53c274bae2</t>
  </si>
  <si>
    <t>urn:uuid:77408ed2-314f-4ec2-b238-0855fb2e31e8</t>
  </si>
  <si>
    <t>urn:uuid:e57fe1b6-af98-4506-9f08-25bd7d96b619</t>
  </si>
  <si>
    <t>urn:uuid:c499259c-99be-4f25-bfef-1a67f4519677</t>
  </si>
  <si>
    <t>urn:uuid:1b4f3c7a-8379-4f49-be56-93cafadaae24</t>
  </si>
  <si>
    <t>urn:uuid:0de1214c-657a-4c31-bee5-1cd5b2be33fa</t>
  </si>
  <si>
    <t>urn:uuid:982b8e22-8ed7-4cd3-8a89-9b8e5aeb373c</t>
  </si>
  <si>
    <t>urn:uuid:69f9e49b-36e3-458a-ba85-8f6a8ef61f6b</t>
  </si>
  <si>
    <t>urn:uuid:41e4b10a-0d6b-43f8-b376-b6fe61d77a74</t>
  </si>
  <si>
    <t>urn:uuid:4f5ea7ec-9c18-4f21-adae-a81051dd473c</t>
  </si>
  <si>
    <t>urn:uuid:d04398de-868c-40b1-bbce-7f14e4c5391a</t>
  </si>
  <si>
    <t>urn:uuid:6045C953-77B0-445e-94F4-538C8738D917</t>
  </si>
  <si>
    <t>urn:uuid:FA8D783E-D058-4df6-AE5C-648B180F4F6E</t>
  </si>
  <si>
    <t>urn:uuid:97cfe48f-1939-4029-acff-41eaad1e6941</t>
  </si>
  <si>
    <t>urn:uuid:48dbdfd9-6a32-42f1-83de-41a2365c114d</t>
  </si>
  <si>
    <t>urn:uuid:795d2f5a-c31a-454c-9a13-8f4dc50ab281</t>
  </si>
  <si>
    <t>urn:uuid:27ffe588-fda3-44a2-a859-4e38f2e87966</t>
  </si>
  <si>
    <t>urn:uuid:7f952270-eb4c-4ed2-b7eb-362e209f13ff</t>
  </si>
  <si>
    <t>urn:uuid:205f575b-f2f0-47a9-a966-3e5fb7994e63</t>
  </si>
  <si>
    <t>urn:uuid:9c1bc425-803e-4a77-9cef-90efc297ceef</t>
  </si>
  <si>
    <t>urn:uuid:8b373583-e994-420c-9d0e-8de2ff85a206</t>
  </si>
  <si>
    <t>urn:uuid:8a6985b6-f756-4253-8eec-8e08d092e29c</t>
  </si>
  <si>
    <t>urn:uuid:94ff2df5-7d85-4c0b-bb2a-360148cea75c</t>
  </si>
  <si>
    <t>urn:uuid:d67d6175-a74d-4ed4-869f-532b9ed9dfda</t>
  </si>
  <si>
    <t>urn:uuid:c12ccee1-d604-4282-bfad-41d979f61dbb</t>
  </si>
  <si>
    <t>urn:uuid:d31b3521-e61e-4472-897a-51c210ef156c</t>
  </si>
  <si>
    <t>urn:uuid:dd2d4710-2fac-45a5-ab26-4a610f7f2b06</t>
  </si>
  <si>
    <t>urn:uuid:2a1f3022-f94a-447c-b787-2381afb376b8</t>
  </si>
  <si>
    <t>urn:uuid:a29008b6-c6a7-42d8-85e3-995b0877bf32</t>
  </si>
  <si>
    <t>urn:uuid:95616cc9-3fb1-4b74-b516-dccacbbe9eda</t>
  </si>
  <si>
    <t>urn:uuid:524fa741-6400-451c-83db-f3a471bbbdd9</t>
  </si>
  <si>
    <t>urn:uuid:a8099f35-1d55-48a4-b05f-60b25e5b8529</t>
  </si>
  <si>
    <t>urn:uuid:de312fb4-7a1a-48a3-b0e1-c9c533a10254</t>
  </si>
  <si>
    <t>urn:uuid:d4a5a802-2980-4761-9c11-2371a711dfd1</t>
  </si>
  <si>
    <t>urn:uuid:969e12b7-e5d3-4bcd-a9dd-f844dc64975b</t>
  </si>
  <si>
    <t>urn:uuid:edb018d0-5b98-4cea-83bf-6842a54492ec</t>
  </si>
  <si>
    <t>urn:uuid:ada9dcc9-390e-431b-beca-2cc2dcc0f353</t>
  </si>
  <si>
    <t>urn:uuid:16431e36-a08f-4313-babd-01d398b1dc35</t>
  </si>
  <si>
    <t>urn:uuid:0e021da2-0c90-45b3-96b4-4bd0d1b8aef7</t>
  </si>
  <si>
    <t>urn:uuid:82b2f3c1-8e04-48d1-a092-44176080239e</t>
  </si>
  <si>
    <t>urn:uuid:17b24c32-0e3a-4422-ad9c-a5d96dd7cb59</t>
  </si>
  <si>
    <t>urn:uuid:cd9aa157-60e9-4464-9863-d98b36aa4cad</t>
  </si>
  <si>
    <t>urn:uuid:ca59eb80-0224-4cdf-b3e2-0f47c12009b9</t>
  </si>
  <si>
    <t>urn:uuid:cf03f2b4-e77d-49c2-84cc-de7641341e12</t>
  </si>
  <si>
    <t>urn:uuid:b4cc190f-79e9-488f-9c06-68b55c60267e</t>
  </si>
  <si>
    <t>urn:uuid:0aa5ed0f-c688-4216-bc39-134cb8e5b503</t>
  </si>
  <si>
    <t>urn:uuid:53f4e6da-7f55-469e-96be-70adde561592</t>
  </si>
  <si>
    <t>urn:uuid:b77b42b9-94cd-454c-94e5-4a014bae544a</t>
  </si>
  <si>
    <t>urn:uuid:5de9a294-793d-472e-92c0-a4f213468503</t>
  </si>
  <si>
    <t>urn:uuid:5cebe10b-2d95-4e9c-a058-43c21cee5143</t>
  </si>
  <si>
    <t>urn:uuid:9b2320a6-b230-4ff9-b9bd-2e158c63b82a</t>
  </si>
  <si>
    <t>urn:uuid:c24a8d01-4568-43a6-9811-db958a4877b9</t>
  </si>
  <si>
    <t>urn:uuid:3f57fc94-f095-4090-b1e4-86f67cd4f1dd</t>
  </si>
  <si>
    <t>urn:uuid:53e58c74-1da5-4659-a32a-55220c9ef3d0</t>
  </si>
  <si>
    <t>urn:uuid:95e12ea9-0495-453b-8dd5-b51b37fe8635</t>
  </si>
  <si>
    <t>urn:uuid:3b17e843-89bc-4d6f-b86e-e28f4bb62936</t>
  </si>
  <si>
    <t>urn:uuid:f50572ca-2653-4ff0-a83c-07b7a99c74c4</t>
  </si>
  <si>
    <t>urn:uuid:cbe1dbb7-9722-4fda-a7f8-3cb2bafbd1b0</t>
  </si>
  <si>
    <t>urn:uuid:acccdd59-5625-40b2-83d7-63478a23fbc4</t>
  </si>
  <si>
    <t>urn:uuid:8e68103a-fce9-4679-bf91-682107c4a83d</t>
  </si>
  <si>
    <t>urn:uuid:b84f1eed-3b3c-41e4-bd52-1e673ad7ec8d</t>
  </si>
  <si>
    <t>urn:uuid:4ed84569-3f24-4abb-a53f-c283d16f9b48</t>
  </si>
  <si>
    <t>urn:uuid:f61594b3-4c97-4724-80a2-148dbbfe3c29</t>
  </si>
  <si>
    <t>urn:uuid:c38f3f97-aa45-479d-98c3-86dfd61ed631</t>
  </si>
  <si>
    <t>urn:uuid:e4bb4701-c41a-4fa8-9ffc-b6f119272a75</t>
  </si>
  <si>
    <t>urn:uuid:196e11e0-7e14-40ed-8dfd-428b90592408</t>
  </si>
  <si>
    <t>urn:uuid:12ea9f74-7930-47db-8a66-dc9ac01062f2</t>
  </si>
  <si>
    <t>urn:uuid:3bd61270-361b-484e-a41b-31614bf1528b</t>
  </si>
  <si>
    <t>urn:uuid:fd2c7c73-e69f-4aed-ade3-f13bdd7b2d6f</t>
  </si>
  <si>
    <t>urn:uuid:de47ac1d-4ff9-425d-826d-ea185c738adf</t>
  </si>
  <si>
    <t>urn:uuid:fe9f9416-62da-45f9-8ce0-db361d1e94a8</t>
  </si>
  <si>
    <t>urn:uuid:f8b4a1de-4eda-49cb-87ec-ba0fdd27d8db</t>
  </si>
  <si>
    <t>urn:uuid:1a0da3e6-bdde-42d8-a055-da03f10405ff</t>
  </si>
  <si>
    <t>urn:uuid:32772769-f255-4971-b47a-cc81f199d51b</t>
  </si>
  <si>
    <t>urn:uuid:4a4c4dbf-0975-4131-bfce-2e5616aca666</t>
  </si>
  <si>
    <t>urn:uuid:8a705233-f7e9-47cb-8a6b-daba91ac4a2b</t>
  </si>
  <si>
    <t>urn:uuid:A13D2626-A5CF-4595-84E1-AF3843E9CFD1</t>
  </si>
  <si>
    <t>urn:uuid:F667E296-D41D-46ec-B932-9B78A83A6279</t>
  </si>
  <si>
    <t>urn:uuid:CAE5783E-772F-4804-8309-C0F2FFADB536</t>
  </si>
  <si>
    <t>urn:uuid:8C502DFA-00E9-4c40-95F4-DEB3C7922EDC</t>
  </si>
  <si>
    <t>urn:uuid:D4AEC580-2FC6-44ca-B551-7B6B368ABB6C</t>
  </si>
  <si>
    <t>urn:uuid:73EB229D-470A-4b63-AA6F-D9F51A893113</t>
  </si>
  <si>
    <t>urn:uuid:B8964898-80F5-42af-AC69-5E9996F2287D</t>
  </si>
  <si>
    <t>urn:uuid:63564A5E-BB07-4e61-8928-81F97136C652</t>
  </si>
  <si>
    <t>urn:uuid:6766896B-B7E1-4d0a-9A04-533BC5C317F0</t>
  </si>
  <si>
    <t>urn:uuid:042DCCD7-BB28-479f-9CDF-BBBF39906A52</t>
  </si>
  <si>
    <t>urn:uuid:CAF6C532-A1CE-484f-B3EF-C8B09D5C1C0A</t>
  </si>
  <si>
    <t>urn:uuid:5D832E3A-A608-4a4f-B913-89D25CFA3AB9</t>
  </si>
  <si>
    <t>urn:uuid:282AFBE5-0D36-4fbc-A59E-E9EF250B3B28</t>
  </si>
  <si>
    <t>urn:uuid:EDCBDF06-106E-47ce-8FEB-B773A451F4B9</t>
  </si>
  <si>
    <t>urn:uuid:6EB23014-2972-48f5-8555-1ECF89ED930C</t>
  </si>
  <si>
    <t>urn:uuid:291DE6D6-7776-472e-B6D5-918C8DA8100F</t>
  </si>
  <si>
    <t>urn:uuid:EB4FAFE6-B57B-43cb-8879-27D4E752E048</t>
  </si>
  <si>
    <t>urn:uuid:F83C7E98-2E1B-4144-8BFC-C01F70069A8D</t>
  </si>
  <si>
    <t>urn:uuid:984B4732-D108-4687-9BFB-40DA33B16664</t>
  </si>
  <si>
    <t>urn:uuid:9339564A-B3EC-4d67-8BE7-B1EAE9A4965B</t>
  </si>
  <si>
    <t>urn:uuid:999B4328-3556-45fc-A94A-9A1C9585FD05</t>
  </si>
  <si>
    <t>urn:uuid:0407480C-E7CE-4976-BCA1-FD4F523E8CD7</t>
  </si>
  <si>
    <t>urn:uuid:2497076B-0F8F-47c5-8C06-C7C210C8DF2C</t>
  </si>
  <si>
    <t>urn:uuid:14DEEFDC-64C1-4945-92E7-9F386877DD6C</t>
  </si>
  <si>
    <t>urn:uuid:26381F2C-337E-466d-800E-747E9A70E081</t>
  </si>
  <si>
    <t>urn:uuid:BA2ECDB4-8405-4b3b-8090-8393710F21B0</t>
  </si>
  <si>
    <t>urn:uuid:88EE2480-83B0-48f3-8D84-C4C1B927E220</t>
  </si>
  <si>
    <t>urn:uuid:05614716-C86A-41e7-91D2-B56C4B10E6CD</t>
  </si>
  <si>
    <t>urn:uuid:0624A568-93A7-4341-943C-905D6475160A</t>
  </si>
  <si>
    <t>urn:uuid:BF117A56-F59D-40f2-B07B-8D7B9905A62F</t>
  </si>
  <si>
    <t>urn:uuid:68C65D9A-ED79-4c47-B0D6-C0C0CBAE5A6B</t>
  </si>
  <si>
    <t>urn:uuid:020F095A-78F9-42a9-ABDF-2AA2CDE52D09</t>
  </si>
  <si>
    <t>urn:uuid:DBDDA347-3364-4ec8-9AC4-4912A03C4F8B</t>
  </si>
  <si>
    <t>urn:uuid:F27E9DBE-E54B-4983-8AAC-24D355412533</t>
  </si>
  <si>
    <t>urn:uuid:56D9AEE4-A06C-4a6c-BEBB-432CF7C5AC97</t>
  </si>
  <si>
    <t>urn:uuid:FDE6A10D-C3F3-4dff-9F1F-D0F74EEC782F</t>
  </si>
  <si>
    <t>urn:uuid:90012BF2-7591-4595-981D-9B7302AFC674</t>
  </si>
  <si>
    <t>urn:uuid:CD58CBCC-DF14-4721-B646-2F284A369826</t>
  </si>
  <si>
    <t>urn:uuid:219E8E70-008D-4838-BA6E-9D45B7784434</t>
  </si>
  <si>
    <t>urn:uuid:4D8D764A-121E-4c32-A4C4-3A5A93A2AEAE</t>
  </si>
  <si>
    <t>urn:uuid:BBD91EAC-BDC5-4ce5-A802-2CF283C86E7A</t>
  </si>
  <si>
    <t>urn:uuid:0FCBF5CB-3A73-4536-B5D2-40DC8BFE5FC8</t>
  </si>
  <si>
    <t>urn:uuid:93527D05-905A-40b1-99D1-1DAAE77800B9</t>
  </si>
  <si>
    <t>urn:uuid:1254F246-0862-4d9a-8E10-218EC0013E41</t>
  </si>
  <si>
    <t>urn:uuid:B7B600E6-1561-41ce-9AFA-CF80277670D3</t>
  </si>
  <si>
    <t>urn:uuid:199E01DA-AA90-46ca-A598-DA900EF24DAA</t>
  </si>
  <si>
    <t>urn:uuid:D2D13CEA-1FF3-4c4d-AB82-C3C7775A0B3C</t>
  </si>
  <si>
    <t>urn:uuid:EB948E82-552F-42e8-925F-085AC8C809BE</t>
  </si>
  <si>
    <t>urn:uuid:754B8451-8E6B-475b-9587-E83938481429</t>
  </si>
  <si>
    <t>urn:uuid:C53FFDED-0E8D-476c-B743-4F6A895B3762</t>
  </si>
  <si>
    <t>urn:uuid:81702C23-4653-4070-9E6F-9FB5F03489EF</t>
  </si>
  <si>
    <t>urn:uuid:EF16AF98-6E21-4fc7-8B26-5D15F39E9C8C</t>
  </si>
  <si>
    <t>urn:uuid:8F251D3C-A587-4a21-AC8D-4A952C94910F</t>
  </si>
  <si>
    <t>urn:uuid:44BC9B6B-F4AB-4972-A340-1507CEAB961A</t>
  </si>
  <si>
    <t>urn:uuid:7806118D-5AEF-4e99-8D11-888A08300EC1</t>
  </si>
  <si>
    <t>urn:uuid:CF81B2F9-0A82-4f9f-9932-1093C2F9EBD1</t>
  </si>
  <si>
    <t>urn:uuid:EBED3C2D-CCB5-42d5-A8AD-7129C40349FE</t>
  </si>
  <si>
    <t>urn:uuid:10633575-CE7F-4347-ACA5-233472D7E40E</t>
  </si>
  <si>
    <t>urn:uuid:ADC23C56-C41F-4ca6-83C5-CC4D0C582B89</t>
  </si>
  <si>
    <t>urn:uuid:7E40916E-4A05-4295-A4FE-536DBB65F6DB</t>
  </si>
  <si>
    <t>urn:uuid:B513B4CF-69A3-4e0a-AEF5-173FB42E83CC</t>
  </si>
  <si>
    <t>urn:uuid:845F2039-F81A-47ba-B16A-897A345C6917</t>
  </si>
  <si>
    <t>urn:uuid:022F0B07-3FA9-42e6-9CCB-4E3CFC8E9AF5</t>
  </si>
  <si>
    <t>urn:uuid:D821105E-E807-4d5a-8F6C-56ED41D672E2</t>
  </si>
  <si>
    <t>urn:uuid:7C658803-7AA8-4429-8DAE-2B12925F7CE2</t>
  </si>
  <si>
    <t>urn:uuid:3E49B556-092E-475d-9BC0-CB63B73AA33E</t>
  </si>
  <si>
    <t>urn:uuid:BE6BE2F8-C323-4eec-A7A6-22F9A8A21FEA</t>
  </si>
  <si>
    <t>urn:uuid:82B6E3D0-25AB-4763-9468-CDA0EBE58A89</t>
  </si>
  <si>
    <t>urn:uuid:D8F1BF1F-E971-4515-8B19-004AFC5A7878</t>
  </si>
  <si>
    <t>urn:uuid:B3B57593-ED5D-4770-8169-DA9D5BB5B2DD</t>
  </si>
  <si>
    <t>urn:uuid:D329AE21-7E51-464f-AA01-46DACA987D3E</t>
  </si>
  <si>
    <t>urn:uuid:6BF69E0C-3007-42ba-AEC6-22109AE4F18F</t>
  </si>
  <si>
    <t>urn:uuid:505E5037-2097-4122-BE1A-D1026AAA6BB0</t>
  </si>
  <si>
    <t>urn:uuid:D349F08E-5D62-4156-8F19-E85A06E0A7FE</t>
  </si>
  <si>
    <t>urn:uuid:076B4796-2D09-46c6-A13F-97E8422E9522</t>
  </si>
  <si>
    <t>urn:uuid:78D6DB74-B7B1-4a73-AE59-B9823EB7796D</t>
  </si>
  <si>
    <t>urn:uuid:03A8D124-A028-4d95-A65A-59850C50DA57</t>
  </si>
  <si>
    <t>urn:uuid:B94A0717-5BB6-41e5-B8B0-8BF8AF273AC8</t>
  </si>
  <si>
    <t>urn:uuid:273EE628-77B7-4181-B5F2-76EC2AB47D7F</t>
  </si>
  <si>
    <t>urn:uuid:99CB4E3D-3904-4afb-9158-1AA22B544098</t>
  </si>
  <si>
    <t>urn:uuid:4B461A71-43AB-487b-96A5-C9DFA1F63CAF</t>
  </si>
  <si>
    <t>urn:uuid:7D6BD803-BF4C-4d75-B4F8-7B3E96115EDD</t>
  </si>
  <si>
    <t>urn:uuid:D13658C4-7BA4-4b90-8C1D-B6899A72E9A3</t>
  </si>
  <si>
    <t>urn:uuid:950C042D-3A5A-4e1e-A4DE-D1D68B71035C</t>
  </si>
  <si>
    <t>urn:uuid:AC25D568-BFD1-4565-9FD2-6FC5F8B6FFB6</t>
  </si>
  <si>
    <t>urn:uuid:FA850F2A-59D6-40f1-BA2B-FB42C52FB06E</t>
  </si>
  <si>
    <t>urn:uuid:FF0AFC62-D268-4cf2-B322-9905ECFA38F5</t>
  </si>
  <si>
    <t>urn:uuid:D19A58C4-0213-4b37-A517-A0736A3CF83C</t>
  </si>
  <si>
    <t>urn:uuid:3AE216A3-A711-444a-8882-AB0A027E16D6</t>
  </si>
  <si>
    <t>urn:uuid:E64BD529-8F64-41c6-8ED8-CDE796F085CE</t>
  </si>
  <si>
    <t>urn:uuid:1C210D9E-1585-4fac-801A-FEFF50E8B1C3</t>
  </si>
  <si>
    <t>urn:uuid:1DA911DC-6717-4b11-B686-2575DE7EA69F</t>
  </si>
  <si>
    <t>urn:uuid:E7D92D20-E538-4fa3-9954-C5383C4FDBA7</t>
  </si>
  <si>
    <t>urn:uuid:3063C3E3-955E-4139-9B5E-702BBF0AEC28</t>
  </si>
  <si>
    <t>urn:uuid:DCBE92E9-7222-464d-BD82-0BD22E7DDDE1</t>
  </si>
  <si>
    <t>urn:uuid:6601F3A7-484F-433d-A7CC-1FF253D85B8E</t>
  </si>
  <si>
    <t>urn:uuid:8DF4AAF8-38BF-44c7-B043-29E68281CEFC</t>
  </si>
  <si>
    <t>urn:uuid:45DCCD1D-810F-4de5-9D11-C43EC053C607</t>
  </si>
  <si>
    <t>urn:uuid:731CEEBF-176A-458d-846B-B2A471F1E0B4</t>
  </si>
  <si>
    <t>urn:uuid:02B47B40-77ED-41da-9154-EA0815A88004</t>
  </si>
  <si>
    <t>urn:uuid:60F53C85-58F8-4563-8F52-F423B28041AF</t>
  </si>
  <si>
    <t>urn:uuid:830F95F5-DF74-405e-929F-88CCA561E0C0</t>
  </si>
  <si>
    <t>urn:uuid:83F74C48-1F2C-4f9e-A744-DA8A62B2E9BF</t>
  </si>
  <si>
    <t>urn:uuid:E0937311-7A9F-45e8-9039-592439E5B93E</t>
  </si>
  <si>
    <t>urn:uuid:6E2C7234-E318-4ee3-A931-E0C01D6A792D</t>
  </si>
  <si>
    <t>urn:uuid:772AA78D-DE85-49ac-A735-5ACC2BAA43B2</t>
  </si>
  <si>
    <t>urn:uuid:BE77530C-E055-4327-9072-2E66223EEBD2</t>
  </si>
  <si>
    <t>urn:uuid:1328A8FE-8E41-4ba7-9DC5-1164A47FCEFA</t>
  </si>
  <si>
    <t>urn:uuid:E69BEAFB-2876-4c69-A757-F665F5E7BD5C</t>
  </si>
  <si>
    <t>urn:uuid:F48DCF0C-9CA3-4f3d-8AD2-D6CCD8369906</t>
  </si>
  <si>
    <t>urn:uuid:DB29A5B6-E679-4541-A23D-0F22D7173641</t>
  </si>
  <si>
    <t>urn:uuid:2EA2C74A-CF7C-4610-984F-7CCD0A018B3B</t>
  </si>
  <si>
    <t>urn:uuid:46BF6280-DA1A-457f-A3D1-A8621A276C80</t>
  </si>
  <si>
    <t>urn:uuid:C5BE04EB-45E5-4950-BCAA-F8E083581C64</t>
  </si>
  <si>
    <t>urn:uuid:8B74BB69-0ED2-4242-B013-B91B8A5E029F</t>
  </si>
  <si>
    <t>urn:uuid:65FF4BFA-3ABA-4314-8514-DA058AE6BD69</t>
  </si>
  <si>
    <t>urn:uuid:29f71d6a-3fbf-494b-9fad-df522205c8b7</t>
  </si>
  <si>
    <t>urn:uuid:02412242-7265-44e1-9f10-80cda066e552</t>
  </si>
  <si>
    <t>urn:uuid:cb3a9367-c403-4d43-bee0-7ec191a023fd</t>
  </si>
  <si>
    <t>urn:uuid:f4d4d849-23fb-4234-9861-476b15a207ca</t>
  </si>
  <si>
    <t>urn:uuid:93ec62e6-eb85-449b-94f8-bcd6def2e003</t>
  </si>
  <si>
    <t>urn:uuid:7c842bda-98e8-4d8a-8988-1e531cc6df97</t>
  </si>
  <si>
    <t>urn:uuid:b057e721-e98d-473e-a660-ca3d5558a05b</t>
  </si>
  <si>
    <t>urn:uuid:8504eead-1480-477f-8bfc-56ee0d77dd02</t>
  </si>
  <si>
    <t>urn:uuid:df34596b-3fae-49d4-a9c2-1c018d538a9c</t>
  </si>
  <si>
    <t>urn:uuid:3b749196-a0b0-4076-8510-a4bbf3e5a716</t>
  </si>
  <si>
    <t>urn:uuid:7b2465a2-21c2-475c-9ce5-78d368f78f14</t>
  </si>
  <si>
    <t>urn:uuid:30f99cb9-c07e-40a1-9d74-666493772428</t>
  </si>
  <si>
    <t>urn:uuid:582c9655-6955-4e8d-98e2-c81e1b56ab27</t>
  </si>
  <si>
    <t>urn:uuid:217e2318-119c-4002-bd3e-024330f038e2</t>
  </si>
  <si>
    <t>urn:uuid:fac5a016-5ed4-42a4-a8b6-c34905bb030b</t>
  </si>
  <si>
    <t>urn:uuid:2f8cda55-0038-43ec-a00e-799865fdb06e</t>
  </si>
  <si>
    <t>urn:uuid:d0977402-279a-46ff-8db5-e708d0e843a7</t>
  </si>
  <si>
    <t>urn:uuid:7f2fc504-c2c7-4bf0-b734-493320ca6912</t>
  </si>
  <si>
    <t>urn:uuid:181e6bdc-f90e-4e56-a592-f7d5603a4daf</t>
  </si>
  <si>
    <t>urn:uuid:e7d158d0-5bc5-475c-926e-d5681aa39d91</t>
  </si>
  <si>
    <t>urn:uuid:7a07e714-e0e9-44ce-a3f3-e230b6f66bc2</t>
  </si>
  <si>
    <t>urn:uuid:e43a8ae0-176d-4562-b1bd-92b1155fa36c</t>
  </si>
  <si>
    <t>urn:uuid:ab001199-1008-439e-b390-224c67351215</t>
  </si>
  <si>
    <t>urn:uuid:2fae6a92-3975-4b7e-9829-2273a7fe8c3f</t>
  </si>
  <si>
    <t>urn:uuid:f803d4c4-cc96-4eca-8735-a3df384e7fdf</t>
  </si>
  <si>
    <t>urn:uuid:2d1e57cf-a10f-4dc3-b8f2-5b3418ed8a75</t>
  </si>
  <si>
    <t>urn:uuid:f9895fd2-eac3-48a3-834f-5ef4baf1db04</t>
  </si>
  <si>
    <t>urn:uuid:ed92b977-55d9-4e4f-adca-425ccc24c23c</t>
  </si>
  <si>
    <t>urn:uuid:ec79ff91-60dd-4dd8-ad11-8a24f620bd09</t>
  </si>
  <si>
    <t>urn:uuid:f42d7bf2-2f66-432f-8bf2-e41d5a5bb7b4</t>
  </si>
  <si>
    <t>urn:uuid:3fc4488e-56df-4f72-a7f0-e49d88a62328</t>
  </si>
  <si>
    <t>urn:uuid:dba4693b-630f-4846-92ee-1bd5425fbf39</t>
  </si>
  <si>
    <t>urn:uuid:2c639ef2-1584-4ba9-8888-654d6c88b234</t>
  </si>
  <si>
    <t>urn:uuid:5128105e-9364-41db-a513-836d584e7d1f</t>
  </si>
  <si>
    <t>urn:uuid:40615d0b-54e3-46eb-8d08-6c3ce32d1c26</t>
  </si>
  <si>
    <t>urn:uuid:323e2e02-b969-4260-9638-1abb847f2e40</t>
  </si>
  <si>
    <t>urn:uuid:c061066d-0ea1-4744-8914-29f618912d00</t>
  </si>
  <si>
    <t>urn:uuid:1f0d064b-7e0c-4ae9-b328-7c39751048f2</t>
  </si>
  <si>
    <t>urn:uuid:8643b3bf-41a6-495f-a572-9fff994788c4</t>
  </si>
  <si>
    <t>urn:uuid:4c059f0d-d9f8-4505-9e76-8aa5618a8187</t>
  </si>
  <si>
    <t>urn:uuid:d40cc2c9-b4f5-423a-ac71-5e45fd5a2087</t>
  </si>
  <si>
    <t>urn:uuid:757d4f31-5ee8-41de-931a-9f582ec8a9bb</t>
  </si>
  <si>
    <t>urn:uuid:653fe1e9-19b2-486a-9d5c-df5b9796ff0c</t>
  </si>
  <si>
    <t>urn:uuid:074edaf0-025c-41ba-99f3-e0da391a38ca</t>
  </si>
  <si>
    <t>urn:uuid:c061b57c-4afb-4329-913d-695c40d93960</t>
  </si>
  <si>
    <t>urn:uuid:e607f01b-4af6-4fce-bef9-986425031c94</t>
  </si>
  <si>
    <t>urn:uuid:c642f881-ba08-43e9-bcb4-a8058082ba2e</t>
  </si>
  <si>
    <t>urn:uuid:f5a13350-82d9-44c6-baf1-151852b185a6</t>
  </si>
  <si>
    <t>urn:uuid:56e47b87-a9b8-459d-a988-a47dccc8086d</t>
  </si>
  <si>
    <t>urn:uuid:6b18d340-7e62-4ee1-bc37-19cd56d67bac</t>
  </si>
  <si>
    <t>urn:uuid:b1aadb88-90fb-4a2b-9e48-f5b9d5f9227a</t>
  </si>
  <si>
    <t>urn:uuid:ee28bf3c-2345-4198-aa9b-8c100f7aa7d1</t>
  </si>
  <si>
    <t>urn:uuid:7bd78b0b-3050-431d-a6b1-5d5629b1be64</t>
  </si>
  <si>
    <t>urn:uuid:1c98c083-8054-41fb-a683-ea52071bcc84</t>
  </si>
  <si>
    <t>urn:uuid:0cff3641-7170-41c6-a844-915fb0d20f69</t>
  </si>
  <si>
    <t>urn:uuid:3ab32ff3-30d4-461b-a7b0-7717cc79e776</t>
  </si>
  <si>
    <t>urn:uuid:7a170add-70ec-41e7-97b5-c0c9c11898b6</t>
  </si>
  <si>
    <t>urn:uuid:e41f6245-d9f0-4c2b-ac88-586940d43bfc</t>
  </si>
  <si>
    <t>urn:uuid:8948e9e4-6090-4eaa-a227-74a8d657528d</t>
  </si>
  <si>
    <t>urn:uuid:2598DCBB-29F1-4c37-9BB1-E3ABCA830C54</t>
  </si>
  <si>
    <t>urn:uuid:119ee21b-0872-487f-a95d-dffb235a2cb1</t>
  </si>
  <si>
    <t>urn:uuid:bd1c4620-0571-41f0-a61e-c49c333a6259</t>
  </si>
  <si>
    <t>urn:uuid:1d01013b-d0e0-4459-a6b5-e49ecf64f9a3</t>
  </si>
  <si>
    <t>urn:uuid:12540880-553B-4350-AA0A-9902A1373B57</t>
  </si>
  <si>
    <t>urn:uuid:3c512214-bcc6-4ecc-a947-88fb8b2dfef3</t>
  </si>
  <si>
    <t>urn:uuid:01a306ea-b5a7-4198-8771-74808695e8e4</t>
  </si>
  <si>
    <t>urn:uuid:15f93507-45ad-4438-ac22-7c8d1b370c28</t>
  </si>
  <si>
    <t>urn:uuid:12277e38-2e0b-4aa4-989d-88179c48e0ac</t>
  </si>
  <si>
    <t>urn:uuid:a68bab99-7093-488b-9c41-a300fabcadc4</t>
  </si>
  <si>
    <t>urn:uuid:b12cb956-6256-4236-9449-9cab6915fe28</t>
  </si>
  <si>
    <t>urn:uuid:8b73cc57-2134-41b3-8c97-fceec82a0dd8</t>
  </si>
  <si>
    <t>urn:uuid:cedf7b82-c552-42a5-a787-2576f32ba726</t>
  </si>
  <si>
    <t>urn:uuid:bccf5f30-ee84-40f6-84db-4154abda9662</t>
  </si>
  <si>
    <t>urn:uuid:89fd6263-5b07-4b14-b0cb-e34502b3326b</t>
  </si>
  <si>
    <t>urn:uuid:ead1d733-5a60-4219-81f2-045ce457058b</t>
  </si>
  <si>
    <t>urn:uuid:8BD1F6FB-588E-4234-AD0A-423E13D5A812</t>
  </si>
  <si>
    <t>urn:uuid:884e33e1-6a71-4c3b-b4e8-524decf9d12f</t>
  </si>
  <si>
    <t>urn:uuid:a219587f-06f6-4a73-99fa-5bbb7236803b</t>
  </si>
  <si>
    <t>urn:uuid:bfe60aeb-9b74-4336-b851-03a1d55d1be2</t>
  </si>
  <si>
    <t>urn:uuid:006f2e9b-4bba-47bb-aed0-93b1330ec98f</t>
  </si>
  <si>
    <t>urn:uuid:dba46505-b645-47e9-926e-28ea792153d8</t>
  </si>
  <si>
    <t>urn:uuid:f318726d-b253-4b99-ba9f-982fedbce7cb</t>
  </si>
  <si>
    <t>urn:uuid:db884521-f7fb-4c1a-8b77-9dd0ebbcabc2</t>
  </si>
  <si>
    <t>urn:uuid:f6da5a53-6aa7-43fc-84c2-ac8936b8250a</t>
  </si>
  <si>
    <t>urn:uuid:8749e2d8-aecd-4327-b17d-8c593bcaafdd</t>
  </si>
  <si>
    <t>urn:uuid:a7c49792-6e1f-4e53-bd4a-43d5f3430cca</t>
  </si>
  <si>
    <t>urn:uuid:94c9a724-13c0-4166-bf57-2b025890e831</t>
  </si>
  <si>
    <t>urn:uuid:7c6dbf6a-7bb0-4113-bb90-b6fe3d21f60b</t>
  </si>
  <si>
    <t>urn:uuid:6f770780-7a6e-4104-8dda-6429575f905d</t>
  </si>
  <si>
    <t>urn:uuid:6da08754-9eb0-40ac-9304-9f75213395dd</t>
  </si>
  <si>
    <t>urn:uuid:e78cf5ba-2731-49df-9400-2fa4c13685ad</t>
  </si>
  <si>
    <t>urn:uuid:355ea1d3-1830-4bf4-9b61-93c2ad60ac7f</t>
  </si>
  <si>
    <t>urn:uuid:806e1cff-9f6d-4fe1-81b1-3f57b2b7b24c</t>
  </si>
  <si>
    <t>urn:uuid:7ed7a0ab-cf00-42a3-9baf-1d2be0a1e184</t>
  </si>
  <si>
    <t>urn:uuid:9f604602-a1eb-4dad-a11c-db12832a0b4f</t>
  </si>
  <si>
    <t>urn:uuid:bb6c4192-81da-41f8-bd89-d27b00e3b250</t>
  </si>
  <si>
    <t>urn:uuid:093f1d1a-4486-493f-a15a-9d3ec9f66f6d</t>
  </si>
  <si>
    <t>urn:uuid:216a9ed4-e9a2-497d-a0ef-8d332bfc3787</t>
  </si>
  <si>
    <t>urn:uuid:609b0e9b-2152-4832-965d-56849912b86f</t>
  </si>
  <si>
    <t>urn:uuid:f89eb840-e8fd-43ec-9d9c-ddf2e023f883</t>
  </si>
  <si>
    <t>urn:uuid:4d0ae46d-4eaf-4cbf-837c-096c3df8e034</t>
  </si>
  <si>
    <t>urn:uuid:2186de83-d5ac-4bb2-927a-f0e328e8a6f6</t>
  </si>
  <si>
    <t>urn:uuid:1aaa6ec8-191d-4254-89ca-eb33b9439d80</t>
  </si>
  <si>
    <t>urn:uuid:bc18a6db-5ba3-4362-8f53-80f76dc4244d</t>
  </si>
  <si>
    <t>urn:uuid:0fa56dea-37a3-48e2-ae39-621ce19aad77</t>
  </si>
  <si>
    <t>urn:uuid:8987450f-9d08-4d11-a06d-0d358724ca40</t>
  </si>
  <si>
    <t>urn:uuid:2ceed12e-081b-44f3-b5db-e38d841693cb</t>
  </si>
  <si>
    <t>urn:uuid:DB2F6CD8-CAFD-4a4e-82B0-F9A3EA8B0EC2</t>
  </si>
  <si>
    <t>urn:uuid:1EAB7594-39C4-48de-B733-824E7BA17A64</t>
  </si>
  <si>
    <t>urn:uuid:817E370F-C60C-48fb-A3B8-C0C493319A1D</t>
  </si>
  <si>
    <t>urn:uuid:2F5B8557-F5E3-4168-B010-26723B8B8616</t>
  </si>
  <si>
    <t>urn:uuid:70C4C590-C6D5-45cc-9F40-05B1A88FCCCC</t>
  </si>
  <si>
    <t>urn:uuid:491B110E-77A6-43fe-A64B-622BFE5474ED</t>
  </si>
  <si>
    <t>urn:uuid:E075160C-42A7-46e0-8B69-A3494423724F</t>
  </si>
  <si>
    <t>urn:uuid:A6498AFB-678C-4bea-9F61-A3FF4E88BD2D</t>
  </si>
  <si>
    <t>urn:uuid:63D30268-C90E-4ea7-BAA8-0259CBF11A4B</t>
  </si>
  <si>
    <t>urn:uuid:0C55B846-D5B2-45e1-A98C-03F793279554</t>
  </si>
  <si>
    <t>urn:uuid:87A31E75-9A5F-4774-9514-1BF2CE4165ED</t>
  </si>
  <si>
    <t>urn:uuid:54F96CA2-EC57-4198-BCF7-6FCA6E868ECA</t>
  </si>
  <si>
    <t>urn:uuid:C0BF57CB-3629-4ddb-91A7-56AF7ABA8F86</t>
  </si>
  <si>
    <t>urn:uuid:96CFD060-9C30-4bae-BB5F-8C9B98161024</t>
  </si>
  <si>
    <t>urn:uuid:960CD6D4-C789-44aa-8248-294789751D23</t>
  </si>
  <si>
    <t>urn:uuid:9538F051-DC23-42b3-AFF2-2D8169150FC0</t>
  </si>
  <si>
    <t>urn:uuid:A187663B-3F78-4561-8BF0-125A361C60CC</t>
  </si>
  <si>
    <t>urn:uuid:7B200BE4-4525-4c1c-B09C-06B90BEC69EA</t>
  </si>
  <si>
    <t>urn:uuid:FC13F7A6-472D-430e-879B-3354C1B5F82B</t>
  </si>
  <si>
    <t>urn:uuid:7B3D68D2-323C-41ac-9FCA-4CE9B15E9A29</t>
  </si>
  <si>
    <t>urn:uuid:1BEF1370-F039-444f-9735-13E69585C148</t>
  </si>
  <si>
    <t>urn:uuid:4B0BB6B4-AEC2-4daf-9E0C-FB1689E4F238</t>
  </si>
  <si>
    <t>urn:uuid:AD415E2F-5FF3-4208-BA56-48CB08E4369C</t>
  </si>
  <si>
    <t>urn:uuid:cf2fe627-c08b-4621-8264-74868c87775a</t>
  </si>
  <si>
    <t>urn:uuid:e291b31e-214b-4d2c-b4dc-431ebc8e9239</t>
  </si>
  <si>
    <t>urn:uuid:7810d45a-2839-4650-996e-7143ebd6f32d</t>
  </si>
  <si>
    <t>urn:uuid:4cdc6584-1b48-4187-8090-0a4470feb8c3</t>
  </si>
  <si>
    <t>urn:uuid:532b8caf-0171-477d-a987-07de1601b848</t>
  </si>
  <si>
    <t>urn:uuid:96733dab-eba1-433b-a88e-d75ac02b736f</t>
  </si>
  <si>
    <t>urn:uuid:085A66B8-66B6-40c2-B15C-C7BF76FFDD7E</t>
  </si>
  <si>
    <t>urn:uuid:6464664a-367b-424e-84ec-9ba98c86fce5</t>
  </si>
  <si>
    <t>urn:uuid:6cf3031c-b33f-46f5-8667-377125c2a8b2</t>
  </si>
  <si>
    <t>urn:uuid:46888b7d-815f-4432-a2b6-d0745a61ce4e</t>
  </si>
  <si>
    <t>urn:uuid:3E9DD334-B6F6-4cfb-86F9-C6E5C7ED2663</t>
  </si>
  <si>
    <t>urn:uuid:cfa7daef-f85c-448d-b0ca-34b87d754106</t>
  </si>
  <si>
    <t>urn:uuid:11a18770-0151-417e-a37a-d469de0b66da</t>
  </si>
  <si>
    <t>urn:uuid:40bd7dee-4954-4e8c-9fe1-12c1a1b90811</t>
  </si>
  <si>
    <t>urn:uuid:02bba18f-88ed-457c-be22-d4e684c2c92a</t>
  </si>
  <si>
    <t>urn:uuid:c7089a64-24be-457e-b62f-27aa0faf518d</t>
  </si>
  <si>
    <t>urn:uuid:53dc55f7-7da8-4dbc-86a5-b05257e79ca9</t>
  </si>
  <si>
    <t>urn:uuid:3BFD043D-B79A-461B-BE48-DB9AFD979281</t>
  </si>
  <si>
    <t>urn:uuid:0B6030F4-DF5C-4F1A-BF23-C542EE0C306F</t>
  </si>
  <si>
    <t>urn:uuid:82A9C7C8-1F5A-4E1C-B5E9-674009863C05</t>
  </si>
  <si>
    <t>urn:uuid:CA6C7980-6E11-4FD4-80E4-F3C33352B903</t>
  </si>
  <si>
    <t>urn:uuid:D2BA84E8-15E5-44AB-B936-2C858C06B375</t>
  </si>
  <si>
    <t>urn:uuid:CC91FE2E-6DBA-4BB0-943E-18A9DC151C4C</t>
  </si>
  <si>
    <t>urn:uuid:A510FE2F-9A0D-45BC-B4E3-AB3401D6AB32</t>
  </si>
  <si>
    <t>urn:uuid:12953C03-AF18-40C3-910D-815BD29A75A3</t>
  </si>
  <si>
    <t>urn:uuid:8B9A19B1-6FF6-4FEA-8F1E-3A30E2536479</t>
  </si>
  <si>
    <t>urn:uuid:7C8B8B7F-9F55-4F8F-964A-5DA2C4774775</t>
  </si>
  <si>
    <t>urn:uuid:C3FD3835-A0E3-4353-8E8A-BA105562AFEA</t>
  </si>
  <si>
    <t>urn:uuid:64CB87FF-95EA-4DD1-A51A-6C17DCC52790</t>
  </si>
  <si>
    <t>urn:uuid:9EECD4B4-8DC7-4019-8EA1-15FB5CA3B72A</t>
  </si>
  <si>
    <t>urn:uuid:DC31FF82-971B-49BA-BEA6-8FB172FD766B</t>
  </si>
  <si>
    <t>urn:uuid:2EF942D8-3ED2-4CD2-A990-73B1513E025E</t>
  </si>
  <si>
    <t>urn:uuid:4216EA42-6BF0-46DF-A0FA-D229B018A8DE</t>
  </si>
  <si>
    <t>urn:uuid:5247B2C6-A535-4115-AE44-71C400EE68EF</t>
  </si>
  <si>
    <t>urn:uuid:FB020436-3517-4C79-BE1F-5C3FCF2D4D11</t>
  </si>
  <si>
    <t>urn:uuid:001BC414-FBA0-4DE1-8CA8-7A2B991C5518</t>
  </si>
  <si>
    <t>urn:uuid:40AAC4E8-87FC-4C39-A2CD-7234D383FDCB</t>
  </si>
  <si>
    <t>urn:uuid:7D2F2EDC-B67C-41CD-B995-525F7507DB1D</t>
  </si>
  <si>
    <t>urn:uuid:46333156-6553-48D0-887E-545B6BDA17F8</t>
  </si>
  <si>
    <t>urn:uuid:0A175724-F592-4C2A-AB04-35AFDF80664B</t>
  </si>
  <si>
    <t>urn:uuid:5A546185-695D-4A1B-8EC7-DF82D2FE482E</t>
  </si>
  <si>
    <t>urn:uuid:3D43F940-8C90-4C42-814B-E9782382DB74</t>
  </si>
  <si>
    <t>urn:uuid:80BE4CC9-2365-41AE-A961-D5D1D419EC31</t>
  </si>
  <si>
    <t>urn:uuid:F2C90334-D7B5-4B68-B2BF-32B2A3FA3FAE</t>
  </si>
  <si>
    <t>urn:uuid:19A16877-8A51-481A-8F95-C4433044F3F9</t>
  </si>
  <si>
    <t>urn:uuid:EC3EDA5A-90F1-44B2-A42A-3E6B167E4694</t>
  </si>
  <si>
    <t>urn:uuid:64C09341-4C96-459A-88FC-925FA121E419</t>
  </si>
  <si>
    <t>urn:uuid:EE528C64-ED99-4C34-BE46-0A23BDED9686</t>
  </si>
  <si>
    <t>urn:uuid:054D46BF-730C-42B3-BD2C-5F932997946F</t>
  </si>
  <si>
    <t>urn:uuid:AB27E1AE-C5D3-43FF-9D41-B853FC3ACCDE</t>
  </si>
  <si>
    <t>urn:uuid:94680311-71CB-4327-A774-D005B7CC6464</t>
  </si>
  <si>
    <t>urn:uuid:F645B0E3-EB95-4584-A155-83F50E03B769</t>
  </si>
  <si>
    <t>urn:uuid:239F9C24-A501-46DC-B0C1-0CD3C610C36C</t>
  </si>
  <si>
    <t>urn:uuid:B197B5EF-E493-4422-A7C9-0648BB3220E4</t>
  </si>
  <si>
    <t>urn:uuid:2E6B20BC-4F1E-490A-B72C-81FFF3039D8E</t>
  </si>
  <si>
    <t>urn:uuid:CDEC9627-2059-4C03-9F7B-E0A980FB19C8</t>
  </si>
  <si>
    <t>urn:uuid:49D25349-2814-4DD9-8476-955F2D7A499B</t>
  </si>
  <si>
    <t>urn:uuid:F3CC187D-F07C-4F0B-B03B-C762087A1CBF</t>
  </si>
  <si>
    <t>urn:uuid:D83478F2-11D1-48F1-B9CB-F94A1C692E8A</t>
  </si>
  <si>
    <t>urn:uuid:360D2A64-1D8A-43E0-BA4C-D58469FBB3E1</t>
  </si>
  <si>
    <t>urn:uuid:804B4289-871F-4C4A-B457-3C331883228F</t>
  </si>
  <si>
    <t>urn:uuid:0176B084-2DC2-4160-8280-3E80B1CA2101</t>
  </si>
  <si>
    <t>urn:uuid:C7FC6099-5429-47B2-BAFC-9193746354C8</t>
  </si>
  <si>
    <t>urn:uuid:333D723A-8438-4421-9136-80788EC85811</t>
  </si>
  <si>
    <t>urn:uuid:5EB732E2-0156-4C91-ADF1-A4DD2A227731</t>
  </si>
  <si>
    <t>urn:uuid:FADB6544-66E5-40D8-B668-A82B37020444</t>
  </si>
  <si>
    <t>urn:uuid:C2D9D29D-04D5-41B7-8A6E-7D8C60D04A40</t>
  </si>
  <si>
    <t>urn:uuid:B20DBE53-E16A-44FA-BDDF-D1528AA8DDA7</t>
  </si>
  <si>
    <t>urn:uuid:4B9940A9-A353-4DD6-BE64-946BCA103C68</t>
  </si>
  <si>
    <t>urn:uuid:6E647491-97C0-4A78-BEC3-837E2A2D9B7C</t>
  </si>
  <si>
    <t>I-24 @ Georgia state line</t>
  </si>
  <si>
    <t>I-24 @ Welcome Center</t>
  </si>
  <si>
    <t>I-24 @ West of Cummings Road</t>
  </si>
  <si>
    <t>I-24 @ Cummings Rd</t>
  </si>
  <si>
    <t>I-24 @ Cummings Highway</t>
  </si>
  <si>
    <t>I-24 East of Cummings Highway</t>
  </si>
  <si>
    <t>I-24 @ Browns Ferry</t>
  </si>
  <si>
    <t>I-24 East of Browns Ferry</t>
  </si>
  <si>
    <t>I-24 West of Lookout Creek</t>
  </si>
  <si>
    <t>I-24 @ Moccasin Bend</t>
  </si>
  <si>
    <t>I-24 East of Moccasin Bend</t>
  </si>
  <si>
    <t>I-24/US-27 Junction</t>
  </si>
  <si>
    <t>I-24 East of Market Street</t>
  </si>
  <si>
    <t>I-24 @ Rossville Boulevard</t>
  </si>
  <si>
    <t>I-24 @ Westside Drive</t>
  </si>
  <si>
    <t>I-24 @ Old Ringgold Road</t>
  </si>
  <si>
    <t>I-24 West of Seminole Drive</t>
  </si>
  <si>
    <t>I-24 @ Seminole Drive</t>
  </si>
  <si>
    <t>I-24 @ Germantown Road</t>
  </si>
  <si>
    <t>I-24 @ Moore Road</t>
  </si>
  <si>
    <t>I-24 @ Mcbrien Road</t>
  </si>
  <si>
    <t>I-24/I-75 Junction</t>
  </si>
  <si>
    <t>I-24 @ Spring Creek Road</t>
  </si>
  <si>
    <t>US-27 West of Main St</t>
  </si>
  <si>
    <t>US-27 West of Martin Luther King</t>
  </si>
  <si>
    <t>US-27 @ Fourth Street</t>
  </si>
  <si>
    <t>US-27 @ Manufacturers Road</t>
  </si>
  <si>
    <t>US-27 @ Whitehall Road</t>
  </si>
  <si>
    <t>US-27 South of Signal Mtn Road</t>
  </si>
  <si>
    <t>US-27 North of Signal Mtn Road</t>
  </si>
  <si>
    <t>US-27 South of Morrison Springs</t>
  </si>
  <si>
    <t>US-27 @ Morrison Springs Road</t>
  </si>
  <si>
    <t>I-75 @ Ringgold Road</t>
  </si>
  <si>
    <t>I-75/I-24 Junction (Gore)</t>
  </si>
  <si>
    <t>I-75/I-24 Junction (Split)</t>
  </si>
  <si>
    <t>I-75/I-24 Junction (Turnaround)</t>
  </si>
  <si>
    <t>I-75 South of East Brainerd Rd</t>
  </si>
  <si>
    <t>I-75 @ East Brainerd Road</t>
  </si>
  <si>
    <t>I-75/SR-153 Junction</t>
  </si>
  <si>
    <t>I-75 @ Franks Road</t>
  </si>
  <si>
    <t>I-75 @ Shallowford Road</t>
  </si>
  <si>
    <t>I-75 @ Standifer Gap Road</t>
  </si>
  <si>
    <t>I-75 @ Bonny Oaks Drive</t>
  </si>
  <si>
    <t>I-75 North of Bonny Oaks Drive</t>
  </si>
  <si>
    <t>I-75 @ Volkswagen Drive</t>
  </si>
  <si>
    <t>I-75 North of Volkswagen Drive</t>
  </si>
  <si>
    <t>I-75 South of Ooltewah exit</t>
  </si>
  <si>
    <t>I-75 @ Ooltewah exit</t>
  </si>
  <si>
    <t>I-75 South of White Oak</t>
  </si>
  <si>
    <t>I-75 @ Turnaround</t>
  </si>
  <si>
    <t>I-75 @ Scenic Overlook</t>
  </si>
  <si>
    <t>I-75 @ Bradley Ridgecut</t>
  </si>
  <si>
    <t>SR-153/I-75 Junction</t>
  </si>
  <si>
    <t>SR-153 @ Lee Highway</t>
  </si>
  <si>
    <t>SR-153 @ Airport/Shepherd Road</t>
  </si>
  <si>
    <t>SR-153 @ Shallowford Road</t>
  </si>
  <si>
    <t>SR-153 @ Jersey Pike</t>
  </si>
  <si>
    <t>SR-153 @ Bonny Oaks Drive</t>
  </si>
  <si>
    <t>SR-153 @ Highway 58</t>
  </si>
  <si>
    <t>SR-153 @ Amnicola Highway</t>
  </si>
  <si>
    <t>SR-153 South of Chickamauga Dam</t>
  </si>
  <si>
    <t>SR-153 North of Chickamauga Dam</t>
  </si>
  <si>
    <t>SR-153 South of Dupont Parkway</t>
  </si>
  <si>
    <t>SR-153 @ Dupont Parkway</t>
  </si>
  <si>
    <t>SR-153 @ Hixson Pike</t>
  </si>
  <si>
    <t>SR-153 North of Gadd Road</t>
  </si>
  <si>
    <t>SR-153 @ Grubb Road</t>
  </si>
  <si>
    <t>SR-153 @ Pine Mar Drive</t>
  </si>
  <si>
    <t>SR-153 @ Dayton Boulevard</t>
  </si>
  <si>
    <t>SR-153/US-27 Junction</t>
  </si>
  <si>
    <t>I-75 North of Ooltewah exit</t>
  </si>
  <si>
    <t>I-40/75 @ Turkey Creek</t>
  </si>
  <si>
    <t>I-40/75 @ Lovell Rd</t>
  </si>
  <si>
    <t>I-40/75 @ Parkside Dr</t>
  </si>
  <si>
    <t>I-40/75 @ Pellissippi Pky</t>
  </si>
  <si>
    <t>I-40/75 @ Park West</t>
  </si>
  <si>
    <t>I-40/75 @ Cedar Bluff Rd</t>
  </si>
  <si>
    <t>I-40/75 @ Bridgewater Rd</t>
  </si>
  <si>
    <t>I-40/75 @ Walker Springs Rd</t>
  </si>
  <si>
    <t>I-40/75 @ Gallaher View Rd</t>
  </si>
  <si>
    <t>I-40/75 @ West Hills</t>
  </si>
  <si>
    <t>Rockwood Mountain: I-40 East at Mile Marker 341.3</t>
  </si>
  <si>
    <t>Rockwood Mountain: I-40 East at Mile Marker 341.6</t>
  </si>
  <si>
    <t>I-40/75 @ Wesley Rd</t>
  </si>
  <si>
    <t>I-40/75 @ Weisgarber Rd</t>
  </si>
  <si>
    <t>I-40/75 @ Papermill Rd</t>
  </si>
  <si>
    <t>I-40/75  East of Papermill Rd</t>
  </si>
  <si>
    <t>I-40/75 West of I-75/640</t>
  </si>
  <si>
    <t>I-40/75 East of I-75/640</t>
  </si>
  <si>
    <t>I-40 @ Middlebrook Pk</t>
  </si>
  <si>
    <t>I-40 @ Alcoa Hwy</t>
  </si>
  <si>
    <t>I-40 @ 17th St</t>
  </si>
  <si>
    <t>I-40 @ Western Av</t>
  </si>
  <si>
    <t>I-40 @ I-275</t>
  </si>
  <si>
    <t>I-40 @ 5th Ave</t>
  </si>
  <si>
    <t>I-40 @ Hall of Fame Dr</t>
  </si>
  <si>
    <t>I-40 @ East of Hall of Fame</t>
  </si>
  <si>
    <t>I-40 @ Cherry St</t>
  </si>
  <si>
    <t>I-40 East of Cherry St</t>
  </si>
  <si>
    <t>I-40 West of Rutledge Pk</t>
  </si>
  <si>
    <t>I-40 @ Rutledge Pk</t>
  </si>
  <si>
    <t>I-40 @ I-640 (E. Termini)</t>
  </si>
  <si>
    <t>I-40 West of Asheville Hwy</t>
  </si>
  <si>
    <t>I-40 @ Asheville Hwy</t>
  </si>
  <si>
    <t>I-40 East of Asheville Hwy</t>
  </si>
  <si>
    <t>I-75/640 North of I-40/75</t>
  </si>
  <si>
    <t>I-75/640 South of Western Ave</t>
  </si>
  <si>
    <t>I-75/640 @ Western Av</t>
  </si>
  <si>
    <t>I-75/640 North of Western Ave</t>
  </si>
  <si>
    <t>I-75/640 @ Wilson Rd</t>
  </si>
  <si>
    <t>I-75/640 West of I-275</t>
  </si>
  <si>
    <t>I-75/640 @ Clinton Hwy</t>
  </si>
  <si>
    <t>I-640 East of I-75/275</t>
  </si>
  <si>
    <t>I-640 @ Bruhin Rd</t>
  </si>
  <si>
    <t>I-640 @ The Hague</t>
  </si>
  <si>
    <t>I-640 @ Dutch Valley Rd</t>
  </si>
  <si>
    <t>I-640 @ Broadway</t>
  </si>
  <si>
    <t>I-640 WB East of Broadway</t>
  </si>
  <si>
    <t>I-640 EB East Of Broadway</t>
  </si>
  <si>
    <t>I-640 WB West of Washington Pk</t>
  </si>
  <si>
    <t>I-640 EB West of Washington Pk</t>
  </si>
  <si>
    <t>I-640 @ Washington Pk</t>
  </si>
  <si>
    <t>I-640 @ Millertown Pk</t>
  </si>
  <si>
    <t>I-640 West of Millertown Pk</t>
  </si>
  <si>
    <t>I-640 North of I-40</t>
  </si>
  <si>
    <t>Alcoa Hwy South of Cherokee Tr</t>
  </si>
  <si>
    <t>Alcoa Hwy @ Cherokee Tr</t>
  </si>
  <si>
    <t>Alcoa Hwy South of Cumberland Ave</t>
  </si>
  <si>
    <t>Alcoa Hwy @ Cumberland Ave</t>
  </si>
  <si>
    <t>Alcoa Hwy South of I-40</t>
  </si>
  <si>
    <t>I-275 @ Baxter Av</t>
  </si>
  <si>
    <t>I-275 @ Woodland Av</t>
  </si>
  <si>
    <t>I-275 North of Woodland Av</t>
  </si>
  <si>
    <t>I-275 @ Heiskell Av</t>
  </si>
  <si>
    <t>I-75/640 @ I-275</t>
  </si>
  <si>
    <t>I-75 North of  I-640</t>
  </si>
  <si>
    <t>I-75 @ Merchant Dr</t>
  </si>
  <si>
    <t>I-75 North of Merchant Dr</t>
  </si>
  <si>
    <t>I-75 South of Callahan Rd</t>
  </si>
  <si>
    <t>I-140 @ Westland Dr</t>
  </si>
  <si>
    <t>I-140 @ Fox Rd</t>
  </si>
  <si>
    <t>I-140 @ Kingston Pk</t>
  </si>
  <si>
    <t>I-140 @ I-40/75</t>
  </si>
  <si>
    <t>SR 162 @ Mabry Hood Rd</t>
  </si>
  <si>
    <t>SR 162 @ Dutchtown Rd</t>
  </si>
  <si>
    <t>Hall of Fame Dr @ Summit Hill Dr</t>
  </si>
  <si>
    <t>I-275 @ Woodlawn Ave.</t>
  </si>
  <si>
    <t>I-40 East of Holston River Bridge</t>
  </si>
  <si>
    <t>I-40 West of Strawplains Pk.</t>
  </si>
  <si>
    <t>I-40/ I-55 e/o 7th St.</t>
  </si>
  <si>
    <t>I-40 @ TN end MS. River bridge</t>
  </si>
  <si>
    <t>I-240 @ Mt. Moriah</t>
  </si>
  <si>
    <t>I-240 @ SR 385</t>
  </si>
  <si>
    <t>SR 385 @ I-240</t>
  </si>
  <si>
    <t>I-240 e/o SR385</t>
  </si>
  <si>
    <t>I-240 @ Poplar</t>
  </si>
  <si>
    <t>I-240 e/o Poplar</t>
  </si>
  <si>
    <t>I-240 @ Walnut Grove</t>
  </si>
  <si>
    <t>I-240 e/o Walnut Grove</t>
  </si>
  <si>
    <t>SR 385 @ Ridgeway</t>
  </si>
  <si>
    <t>SR 385 @ Kirby</t>
  </si>
  <si>
    <t>I-40 @ Riverside Dr.</t>
  </si>
  <si>
    <t>SR 385 w/o Riverdale Rd.</t>
  </si>
  <si>
    <t>SR 385 @ Riverdale</t>
  </si>
  <si>
    <t>SR 385 @ Winchester</t>
  </si>
  <si>
    <t>SR 385 w/o Hacks Cross Rd.</t>
  </si>
  <si>
    <t>SR 385 @ Hacks Cross Rd.</t>
  </si>
  <si>
    <t>SR 385 w/o Forest Hill-Irene</t>
  </si>
  <si>
    <t>I-40  @ Danny Thomas Blvd</t>
  </si>
  <si>
    <t>I-40 w/o I-240 Midtown Jct</t>
  </si>
  <si>
    <t>I-55 @ Mound City</t>
  </si>
  <si>
    <t>I-55 @ weigh station</t>
  </si>
  <si>
    <t>I-55 n/o MS River</t>
  </si>
  <si>
    <t>I-55 N. end MS River bridge</t>
  </si>
  <si>
    <t>I55 on MS River bridge</t>
  </si>
  <si>
    <t>I-40 /I-55 @ Ingram Blvd.</t>
  </si>
  <si>
    <t>I-55 S. end MS. River bridge</t>
  </si>
  <si>
    <t>I-55 @ Crump Blvd/ Riverside</t>
  </si>
  <si>
    <t>I-55 @ McLemore</t>
  </si>
  <si>
    <t>I-55 @ S. Prkwy</t>
  </si>
  <si>
    <t>I-55 n/o Mallory</t>
  </si>
  <si>
    <t>I-55 s/o Mound City</t>
  </si>
  <si>
    <t>I-40 @ College Blvd</t>
  </si>
  <si>
    <t>I-40 e/o College Blvd.</t>
  </si>
  <si>
    <t>I-40 / I-55 Western Jct.</t>
  </si>
  <si>
    <t>I-55 s/o Marion Weigh Sta.</t>
  </si>
  <si>
    <t>I-40 @ I-40/I-55 Eastern Jct.</t>
  </si>
  <si>
    <t>I-55 @ Marion weigh station</t>
  </si>
  <si>
    <t>I-40/ I-55 @ Missouri St.</t>
  </si>
  <si>
    <t>I-40/ 240 Midtown Jct.</t>
  </si>
  <si>
    <t>I-40 @ Jackson Ave. midtown</t>
  </si>
  <si>
    <t>I-40 @ Chelsea Ave.</t>
  </si>
  <si>
    <t>I-40 e/o Chelsa Ave.</t>
  </si>
  <si>
    <t>I-40 @ 240/51 ramp (SR300)</t>
  </si>
  <si>
    <t>240/51 ramp (sr300) at US 51</t>
  </si>
  <si>
    <t>I-40 @ Watkins</t>
  </si>
  <si>
    <t>I-40 w/o Hollywood</t>
  </si>
  <si>
    <t>I-40 w/o Mound City Rd.</t>
  </si>
  <si>
    <t>I-40 @ Hollywood</t>
  </si>
  <si>
    <t>I-40 @ Warford</t>
  </si>
  <si>
    <t>I-40 w/o SR 14, Austin Peay</t>
  </si>
  <si>
    <t>I-40 @ SR 14, Austin Peay</t>
  </si>
  <si>
    <t>I-40 e/o SR14, Austin Peay</t>
  </si>
  <si>
    <t>I-40 w/o Covington Pike</t>
  </si>
  <si>
    <t>I-40 @ Covington Pike</t>
  </si>
  <si>
    <t>I-40 @ Summer</t>
  </si>
  <si>
    <t>I-40 @ Sam Cooper Blvd</t>
  </si>
  <si>
    <t>I-240 @ Sam Cooper</t>
  </si>
  <si>
    <t>I-40 @ Mound City Rd</t>
  </si>
  <si>
    <t>I-40 e/o I-240/ Sam Cooper</t>
  </si>
  <si>
    <t>I-40 @ Sycamore View</t>
  </si>
  <si>
    <t>I-40 e/o Sycamore View</t>
  </si>
  <si>
    <t>I-40 @ Whitten Rd.</t>
  </si>
  <si>
    <t>I-40  e/o Whiten Rd.</t>
  </si>
  <si>
    <t>I-40  @ Appling Rd.</t>
  </si>
  <si>
    <t>I-40 e/o Appling Rd.</t>
  </si>
  <si>
    <t>I-40 @ SR177, Germantown Rd.</t>
  </si>
  <si>
    <t>I-40 e/o Germantown Rd.</t>
  </si>
  <si>
    <t>I-40 @ US 64, Stage Rd</t>
  </si>
  <si>
    <t>I-40 w/o Weigh Station</t>
  </si>
  <si>
    <t>I-40 e/o US 64, Stage Rd.</t>
  </si>
  <si>
    <t>I-40 @ Canada Rd.</t>
  </si>
  <si>
    <t>Sam Cooper w/o Highland</t>
  </si>
  <si>
    <t>Sam Cooper e/o Highland</t>
  </si>
  <si>
    <t>Sam Cooper e/o Graham</t>
  </si>
  <si>
    <t>Sam Cooper @ Perkins</t>
  </si>
  <si>
    <t>Sam Cooper @ I-40/I-240</t>
  </si>
  <si>
    <t>I-55 s/o South Pkwy.</t>
  </si>
  <si>
    <t>I-55 s/o Mallory</t>
  </si>
  <si>
    <t>I-40 @ Weigh Station</t>
  </si>
  <si>
    <t>I-55 @ US 61, 3rd St</t>
  </si>
  <si>
    <t>I-55 South of US 61, 3rd St.</t>
  </si>
  <si>
    <t>I-55 n/o I-55/240 Jct</t>
  </si>
  <si>
    <t>I-55 SB. @ I-55/240</t>
  </si>
  <si>
    <t>I-55 NB. @ I-55/240</t>
  </si>
  <si>
    <t>I-55 @ Brooks/ US 51</t>
  </si>
  <si>
    <t>I-55 s/o Brooks Rd.</t>
  </si>
  <si>
    <t>I-55 s/o Winchester Rd.</t>
  </si>
  <si>
    <t>I-55 n/o Shelby Dr.</t>
  </si>
  <si>
    <t>I-55 @ Shelby Dr.</t>
  </si>
  <si>
    <t>I-40 e/o Weigh Station</t>
  </si>
  <si>
    <t>I-55 @ Holmes Rd.</t>
  </si>
  <si>
    <t>I-55 @ MS/TN State Line</t>
  </si>
  <si>
    <t>I-240 n/o Union Ave</t>
  </si>
  <si>
    <t>I-240 @ Union</t>
  </si>
  <si>
    <t>I-240 @ Lamar Av.</t>
  </si>
  <si>
    <t>I-240 s/o Lamar Ave.</t>
  </si>
  <si>
    <t>I-240 n/o South Parkway</t>
  </si>
  <si>
    <t>I-240 @ South Parkway</t>
  </si>
  <si>
    <t>I-240 s/o South Parkway</t>
  </si>
  <si>
    <t>I-240 n/o Norris Rd.</t>
  </si>
  <si>
    <t>I-40 @ AR end MS. River bridge</t>
  </si>
  <si>
    <t>I-240 @ Norris, n/o I-55 Jct.</t>
  </si>
  <si>
    <t>I-240 @ Millbranch</t>
  </si>
  <si>
    <t>I-240 @ Airways Blvd.</t>
  </si>
  <si>
    <t>I-240 e/o Airways Blvd.</t>
  </si>
  <si>
    <t>I-240 @ US 78, Lamar</t>
  </si>
  <si>
    <t>I-240 e/o US 78, Lamar</t>
  </si>
  <si>
    <t>I-240 @ Getwell</t>
  </si>
  <si>
    <t>I-240 e/o Getwell</t>
  </si>
  <si>
    <t>I-240 w/o Perkins</t>
  </si>
  <si>
    <t>I-240 @ Perkins</t>
  </si>
  <si>
    <t>I-40 east of Elm Hill Pk</t>
  </si>
  <si>
    <t>I-40 @ Fesslers Ln</t>
  </si>
  <si>
    <t>I-40 west of Fesslers Ln</t>
  </si>
  <si>
    <t>I-24 east of Silliman Evans Bridge</t>
  </si>
  <si>
    <t>I-24 west of Silliman Evans Bridge</t>
  </si>
  <si>
    <t>I-24 @ Ellington Pkwy</t>
  </si>
  <si>
    <t>I-24 west of Ellington Pkwy</t>
  </si>
  <si>
    <t>I-24 east of I-65 Jct</t>
  </si>
  <si>
    <t>I-65 @ I-24 (North Loop)</t>
  </si>
  <si>
    <t>I-65 @ Fern Ave</t>
  </si>
  <si>
    <t>I-40 east of Old Hickory Blvd (Bellevue)</t>
  </si>
  <si>
    <t>I- 40 west of Charlotte Pk</t>
  </si>
  <si>
    <t>I-40 west of American Rd</t>
  </si>
  <si>
    <t>I-40 @ American Rd</t>
  </si>
  <si>
    <t>I-40 @ Briley Pkwy</t>
  </si>
  <si>
    <t>I- 40 east of Briley Pkwy (Hermitage)</t>
  </si>
  <si>
    <t>I-40 west of Donelson Pk</t>
  </si>
  <si>
    <t>I-40 @ Donelson Pk</t>
  </si>
  <si>
    <t>I-40 east of Donelson Pk</t>
  </si>
  <si>
    <t>I-65 @ Trinity Ln</t>
  </si>
  <si>
    <t>I-40 @ Stewarts Ferry Pk</t>
  </si>
  <si>
    <t>I-40 west of Central Pk</t>
  </si>
  <si>
    <t>I-40 @ Central Pk</t>
  </si>
  <si>
    <t>I-40 @ Old Hickory Blvd (Hermitage)</t>
  </si>
  <si>
    <t>I-40 @ New Hope Rd</t>
  </si>
  <si>
    <t>I-40 @ Wilson County Line</t>
  </si>
  <si>
    <t>Vietnam Veterans west of I-65 Jct</t>
  </si>
  <si>
    <t>Vietnam Veterans @ Gallatin Pk</t>
  </si>
  <si>
    <t>Vietnam Veterans east of Gallatin Pk</t>
  </si>
  <si>
    <t>Vietnam Veterans east of New Shackle Island</t>
  </si>
  <si>
    <t>I-65 @ I-24 Junction, n/o Trinity Ln</t>
  </si>
  <si>
    <t>Briley Pkwy north of White Bridge Rd</t>
  </si>
  <si>
    <t>Briley Pkwy @ Centennial Blvd</t>
  </si>
  <si>
    <t>Briley Pkwy north of Centennial Blvd</t>
  </si>
  <si>
    <t>Briley Pkwy @ County Hospital Road</t>
  </si>
  <si>
    <t>Briley Pkwy south of Ashland City Hwy</t>
  </si>
  <si>
    <t>Briley Pkwy @ Ashland City Hwy</t>
  </si>
  <si>
    <t>Briley Pkwy north of Ashland City Hwy</t>
  </si>
  <si>
    <t>Briley Pkwy east of Eatons Creek</t>
  </si>
  <si>
    <t>Briley Pkwy west of Clarksville Pk</t>
  </si>
  <si>
    <t>Briley Pkwy at Clarksville Pk</t>
  </si>
  <si>
    <t>I-65 south of Dickerson Pk</t>
  </si>
  <si>
    <t>Briley Pkwy east of Clarksville Pk</t>
  </si>
  <si>
    <t>Briley Pkwy @ Whites Creek Pk</t>
  </si>
  <si>
    <t>Briley Pkwy east of Whites Creek Pk</t>
  </si>
  <si>
    <t>Briley Pkwy west of I-24</t>
  </si>
  <si>
    <t>Briley Pkwy @ Elm Hill Pk</t>
  </si>
  <si>
    <t>Briley Pkwy south of Lebanon Pk</t>
  </si>
  <si>
    <t>Briley Pkwy @ Lebanon Pk</t>
  </si>
  <si>
    <t>Briley Pkwy north of Lebanon Pk</t>
  </si>
  <si>
    <t>Briley Pkwy @ Two Rivers Pkwy</t>
  </si>
  <si>
    <t>I-65 @ Dickerson Pk</t>
  </si>
  <si>
    <t>Briley Pkwy @ Opry Mills Dr</t>
  </si>
  <si>
    <t>Briley Pkwy @ McGavock Pk</t>
  </si>
  <si>
    <t>Briley Pkwy north of McGavock Pk</t>
  </si>
  <si>
    <t>Briley Pkwy east of Cumberland River</t>
  </si>
  <si>
    <t>Briley Pkwy east of Gallatin Pk</t>
  </si>
  <si>
    <t>Briley Pkwy west Gallatin Pk</t>
  </si>
  <si>
    <t>I-65 @ Concord Rd</t>
  </si>
  <si>
    <t>I-24 east of Old Hickory Blvd (Antioch)</t>
  </si>
  <si>
    <t>I-24 west of Old Hickory Blvd (North)</t>
  </si>
  <si>
    <t>I-65 @ Briley Pkwy</t>
  </si>
  <si>
    <t>I-65 north of Briley Pkwy</t>
  </si>
  <si>
    <t>I-65 @ Old Hickory Blvd (Madison)</t>
  </si>
  <si>
    <t>I-65 north of Old Hickory Blvd (Madison)</t>
  </si>
  <si>
    <t>I-65 south of Vietnam Vets Blvd</t>
  </si>
  <si>
    <t>I-65 @ Vietnam Vets Blvd</t>
  </si>
  <si>
    <t>I-65 @ Rivergate Pkwy</t>
  </si>
  <si>
    <t>I-65 south of Long Hollow Pk</t>
  </si>
  <si>
    <t>Vietnam Vets Blvd @ Conference Dr</t>
  </si>
  <si>
    <t>I-40 west of 2nd/4th Ave</t>
  </si>
  <si>
    <t>I-65 @ I-40 South Loop</t>
  </si>
  <si>
    <t>I-40 east of Broadway</t>
  </si>
  <si>
    <t>I-40 west of Church St</t>
  </si>
  <si>
    <t>I-40 west of Charlotte Ave</t>
  </si>
  <si>
    <t>I-440 Parkway @ I-40</t>
  </si>
  <si>
    <t>I-40 west of Jefferson St</t>
  </si>
  <si>
    <t>I-65 @ I-40 (West Loop)</t>
  </si>
  <si>
    <t>I-65 @ Rosa L. Parks Blvd</t>
  </si>
  <si>
    <t>I-65 @ Cumberland River</t>
  </si>
  <si>
    <t>Ellington Parkway north of Spring St</t>
  </si>
  <si>
    <t>Ellington Parkway north of Cleveland St</t>
  </si>
  <si>
    <t>Ellington Parkway south of Trinity Ln</t>
  </si>
  <si>
    <t>Ellington Parkway @ Trinity Ln</t>
  </si>
  <si>
    <t>Ellington Parkway @ Ben Allen Rd</t>
  </si>
  <si>
    <t>Ellington Parkway north of Broadmoor Dr</t>
  </si>
  <si>
    <t>Ellington Parkway @ Briley Pkwy</t>
  </si>
  <si>
    <t>I-24 west of I-65 Jct</t>
  </si>
  <si>
    <t>I-24 @ Briley Pkwy (West)</t>
  </si>
  <si>
    <t>Briley Pkwy @ Brick Church Pk</t>
  </si>
  <si>
    <t>Briley Pkwy west of Dickerson Pk</t>
  </si>
  <si>
    <t>I-24 @ Shelby</t>
  </si>
  <si>
    <t>I-65 north of Rosa Parks Blvd</t>
  </si>
  <si>
    <t>I-65 @ Wedgewood Ave</t>
  </si>
  <si>
    <t>I-24 west of Briley Pkwy (West)</t>
  </si>
  <si>
    <t>Vietnam Veterans Blvd e/o Conference Dr</t>
  </si>
  <si>
    <t>I-65 north of Long Hollow Pk</t>
  </si>
  <si>
    <t>I-40 @ White Bridge Rd</t>
  </si>
  <si>
    <t>I-40 east of Charlotte Pk</t>
  </si>
  <si>
    <t>I-65 @ I-440 Jct</t>
  </si>
  <si>
    <t>I-65 @ Harding Pl</t>
  </si>
  <si>
    <t>I-24 @ Harding Pl</t>
  </si>
  <si>
    <t>I-24 @ I-440 Jct</t>
  </si>
  <si>
    <t>I-40 west of Spence Ln</t>
  </si>
  <si>
    <t>I-40 @ I-24 Jct</t>
  </si>
  <si>
    <t>I-40 west of Stewarts Ferry Pk</t>
  </si>
  <si>
    <t>Briley Pkwy @ I-65</t>
  </si>
  <si>
    <t>Briley Pkwy east of I-65</t>
  </si>
  <si>
    <t>I-440 east of I-40 Jct</t>
  </si>
  <si>
    <t>I-440 @ Murphy Rd</t>
  </si>
  <si>
    <t>I-440 east of West End Ave</t>
  </si>
  <si>
    <t>I-440 west of 21st Ave</t>
  </si>
  <si>
    <t>I-440 @ 21st Ave</t>
  </si>
  <si>
    <t>I-440 @ Belmont Overpass</t>
  </si>
  <si>
    <t>I-440 west of I-65 Jct</t>
  </si>
  <si>
    <t>I-440 @ I-65 Jct</t>
  </si>
  <si>
    <t>I-440 east of I-65</t>
  </si>
  <si>
    <t>I-440 @ Nolensville Pk</t>
  </si>
  <si>
    <t>I-440 west of I-24</t>
  </si>
  <si>
    <t>I-40 @ 46th Ave</t>
  </si>
  <si>
    <t>I-40 @ 28th Ave</t>
  </si>
  <si>
    <t>I-65 south of Armory Dr</t>
  </si>
  <si>
    <t>I-65 @ Armory Dr</t>
  </si>
  <si>
    <t>I-65 @ Craighead</t>
  </si>
  <si>
    <t>I-65 north of Wedgewood Ave</t>
  </si>
  <si>
    <t>I-40 @ Arlington Overpass</t>
  </si>
  <si>
    <t>I-24 @ Briley Pkwy - (Antioch)</t>
  </si>
  <si>
    <t>I-65 north of Concord Rd</t>
  </si>
  <si>
    <t>I-65 @ Harpeth River</t>
  </si>
  <si>
    <t>I-65 south of Old Hickory Blvd (Brentwood)</t>
  </si>
  <si>
    <t>I- 65 @ Old Hickory Blvd (Brentwood)</t>
  </si>
  <si>
    <t>I-65 north of Old Hickory Blvd (Brentwood)</t>
  </si>
  <si>
    <t>I-65 south of Hogan Rd</t>
  </si>
  <si>
    <t>I-65 south of Harding Pl</t>
  </si>
  <si>
    <t>I-24 west of Harding Pl</t>
  </si>
  <si>
    <t>I- 24 east of Harding Pl</t>
  </si>
  <si>
    <t>I-24 @ Haywood Ln</t>
  </si>
  <si>
    <t>I-24 east of Haywood Ln</t>
  </si>
  <si>
    <t>I-24 west of Bell Rd</t>
  </si>
  <si>
    <t>I-24 @ Hickory Hollow Pkwy</t>
  </si>
  <si>
    <t>I-24 east of Hickory Hollow Pkwy</t>
  </si>
  <si>
    <t>I-40 @ Bellevue</t>
  </si>
  <si>
    <t>I-40 east of Bellevue</t>
  </si>
  <si>
    <t>I-40 west of Sawyer Brown</t>
  </si>
  <si>
    <t>I-40 west of Old Hickory Blvd (Bellevue)</t>
  </si>
  <si>
    <t>I-40 West of SR 840 - Dickson Co.</t>
  </si>
  <si>
    <t>I-40 @ SR 840 - Dickson Co.</t>
  </si>
  <si>
    <t>I-40 east of SR 840 - Wilson Co.</t>
  </si>
  <si>
    <t>I-40 @ SR 840 Junction - Wilson Co.</t>
  </si>
  <si>
    <t>I-75 @ 83.9 Mile Marker</t>
  </si>
  <si>
    <t>I-75 @ 84.6 Mile Marker</t>
  </si>
  <si>
    <t>I-40 @ 366.8 Mile Marker</t>
  </si>
  <si>
    <t>I-40 @ 369.2 Mile Marker</t>
  </si>
  <si>
    <t>SR-115 @ 14.4 Mile Marker</t>
  </si>
  <si>
    <t>SR-115 @ 17.7 Mile Marker</t>
  </si>
  <si>
    <t>I-140 @ 9.8 Mile Marker</t>
  </si>
  <si>
    <t>SR-115 @ 19.2 Mile Marker</t>
  </si>
  <si>
    <t>SR-115 @ 19.9 Mile Marker</t>
  </si>
  <si>
    <t>I-40 @ 406.0 Mile Marker</t>
  </si>
  <si>
    <t>I-40 @ 407.5 Mile Marker</t>
  </si>
  <si>
    <t>I-40 @ 408.9 Mile Marker</t>
  </si>
  <si>
    <t>I-40 @ 412.2 Mile Marker</t>
  </si>
  <si>
    <t>I-40 @ 420.1 Mile Marker</t>
  </si>
  <si>
    <t>I-40 @ 422.3 Mile Marker</t>
  </si>
  <si>
    <t>I-81 @ 000.0 Mile Marker</t>
  </si>
  <si>
    <t>I-81 @ 53.0 Mile Marker</t>
  </si>
  <si>
    <t>I-81 @ 54.8 Mile Marker</t>
  </si>
  <si>
    <t>I-81 @ 56.8 Mile Marker</t>
  </si>
  <si>
    <t>I-81 @ 59.3 Mile Marker</t>
  </si>
  <si>
    <t>I-81 @ 61.4 Mile Marker</t>
  </si>
  <si>
    <t>I-75 North of White Oak Mtn.</t>
  </si>
  <si>
    <t>I-75 Southbound South of Highway 64</t>
  </si>
  <si>
    <t>I-75 Northbound South of Highway 64</t>
  </si>
  <si>
    <t>I-75 South of Highway 64</t>
  </si>
  <si>
    <t>I-75 @ Highway 64</t>
  </si>
  <si>
    <t>I-75 North of Highway 64</t>
  </si>
  <si>
    <t>I-75 South of SR-60</t>
  </si>
  <si>
    <t>I-75 @ SR-60</t>
  </si>
  <si>
    <t>I-75 South OF PAUL HUFF</t>
  </si>
  <si>
    <t>I-75 @ PAUL HUFF PKWY</t>
  </si>
  <si>
    <t>I-75 North OF PAUL HUFF</t>
  </si>
  <si>
    <t>I-75 South OF CHARLESTON</t>
  </si>
  <si>
    <t>I- 75 NB @ CHARLESTON</t>
  </si>
  <si>
    <t>I-75 NB North OF CHARLESTON</t>
  </si>
  <si>
    <t>I-75 South OF LAMONTVILLE RD</t>
  </si>
  <si>
    <t>I-75 South OF COUNTY RD 28</t>
  </si>
  <si>
    <t>I-75 North OF COUNTY RD 28</t>
  </si>
  <si>
    <t>I-75 NB @ RICEVILLE</t>
  </si>
  <si>
    <t>I-75 SB @ CHARLESTON</t>
  </si>
  <si>
    <t>I-75 SB North OF CHARLESTON</t>
  </si>
  <si>
    <t>I-75 @ HIWASSEE RIVER</t>
  </si>
  <si>
    <t>I-75 @ LAMONTVILLE/CALHOUN</t>
  </si>
  <si>
    <t>I-75 North OF LAMONTVILLE RD</t>
  </si>
  <si>
    <t>I-75 North OF COUNTY RD 29</t>
  </si>
  <si>
    <t>I-75 South OF RICEVILLE</t>
  </si>
  <si>
    <t>I-75 SB @ RICEVILLE</t>
  </si>
  <si>
    <t>I-75 North OF RICEVILLE</t>
  </si>
  <si>
    <t>I-75 South OF REST AREA</t>
  </si>
  <si>
    <t>34.98854958760810 -85.40328304164150</t>
  </si>
  <si>
    <t>34.99865017099180 -85.39716656608330</t>
  </si>
  <si>
    <t>35.006537 -85.395538</t>
  </si>
  <si>
    <t>35.011960 -85.389148</t>
  </si>
  <si>
    <t>35.018293 -85.383720</t>
  </si>
  <si>
    <t>35.02433313216660 -85.37803359485010</t>
  </si>
  <si>
    <t>35.027495 -85.363960</t>
  </si>
  <si>
    <t>35.02946690806680 -85.35438342385840</t>
  </si>
  <si>
    <t>35.027553 -85.346743</t>
  </si>
  <si>
    <t>35.01876680 -85.334183</t>
  </si>
  <si>
    <t>35.02389960 -85.324716</t>
  </si>
  <si>
    <t>35.032312 -85.319350</t>
  </si>
  <si>
    <t>35.026050090525 -85.30309997988330</t>
  </si>
  <si>
    <t>35.018475 -85.294028</t>
  </si>
  <si>
    <t>35.01458358479180 -85.27140012070010</t>
  </si>
  <si>
    <t>35.018190 -85.268560</t>
  </si>
  <si>
    <t>35.02143330 -85.262867</t>
  </si>
  <si>
    <t>35.02066690 -85.259883</t>
  </si>
  <si>
    <t>35.01358378595860 -85.25091631462480</t>
  </si>
  <si>
    <t>35.00808288070810 -85.23653289076640</t>
  </si>
  <si>
    <t>35.00479980 -85.226867</t>
  </si>
  <si>
    <t>35.00490042245020 -85.21521625427480</t>
  </si>
  <si>
    <t>35.00400020116680 -85.21549989941660</t>
  </si>
  <si>
    <t>35.03961680 -85.318367</t>
  </si>
  <si>
    <t>35.04789980 -85.314533</t>
  </si>
  <si>
    <t>35.05455040 -85.3155</t>
  </si>
  <si>
    <t>35.06238380 -85.3180</t>
  </si>
  <si>
    <t>35.07239990 -85.321533</t>
  </si>
  <si>
    <t>35.08208310 -85.323117</t>
  </si>
  <si>
    <t>35.09153290 -85.324050</t>
  </si>
  <si>
    <t>35.10090020 -85.316933</t>
  </si>
  <si>
    <t>35.11228320 -85.306817</t>
  </si>
  <si>
    <t>34.98974954737480 -85.20401629450820</t>
  </si>
  <si>
    <t>35.00169985918330 -85.21125025145850</t>
  </si>
  <si>
    <t>35.00474954737480 -85.21133373566690</t>
  </si>
  <si>
    <t>35.006725 -85.205180</t>
  </si>
  <si>
    <t>35.01119995976660 -85.18861697847520</t>
  </si>
  <si>
    <t>35.016867 -85.178837</t>
  </si>
  <si>
    <t>35.0258 -85.172867</t>
  </si>
  <si>
    <t>35.03219975859990 -85.16633373566690</t>
  </si>
  <si>
    <t>35.04280024140010 -85.15625025145850</t>
  </si>
  <si>
    <t>35.050933 -85.145317</t>
  </si>
  <si>
    <t>35.05951620 -85.130383</t>
  </si>
  <si>
    <t>35.066837 -85.124568</t>
  </si>
  <si>
    <t>35.0743 -85.112083</t>
  </si>
  <si>
    <t>35.076727 -85.102782</t>
  </si>
  <si>
    <t>35.08114970 -85.083866</t>
  </si>
  <si>
    <t>35.08636690 -85.067167</t>
  </si>
  <si>
    <t>35.10506640 -85.0515</t>
  </si>
  <si>
    <t>35.11803360 -85.045717</t>
  </si>
  <si>
    <t>35.12691710 -85.034566</t>
  </si>
  <si>
    <t>35.13048380 -85.0044</t>
  </si>
  <si>
    <t>35.02938340 -85.179833</t>
  </si>
  <si>
    <t>35.032233 -85.182816</t>
  </si>
  <si>
    <t>35.04243310 -85.186733</t>
  </si>
  <si>
    <t>35.05439950 -85.190550</t>
  </si>
  <si>
    <t>35.06538320 -85.194767</t>
  </si>
  <si>
    <t>35.07633370 -85.1997</t>
  </si>
  <si>
    <t>35.081383 -85.204833</t>
  </si>
  <si>
    <t>35.08998290 -85.2190</t>
  </si>
  <si>
    <t>35.09478370 -85.225566</t>
  </si>
  <si>
    <t>35.11006640 -85.229167</t>
  </si>
  <si>
    <t>35.11486620 -85.2308</t>
  </si>
  <si>
    <t>35.12096660 -85.238166</t>
  </si>
  <si>
    <t>35.13105010 -85.244950</t>
  </si>
  <si>
    <t>35.14513380 -85.249350</t>
  </si>
  <si>
    <t>35.157067 -85.248433</t>
  </si>
  <si>
    <t>35.16878290 -85.247567</t>
  </si>
  <si>
    <t>35.17798330 -85.247184</t>
  </si>
  <si>
    <t>35.18806680 -85.245867</t>
  </si>
  <si>
    <t>35.09335040 -85.057167</t>
  </si>
  <si>
    <t>35.903056 -84.157222</t>
  </si>
  <si>
    <t>35.905833 -84.1450</t>
  </si>
  <si>
    <t>35.908611 -84.132222</t>
  </si>
  <si>
    <t>35.913333 -84.111389</t>
  </si>
  <si>
    <t>35.915556 -84.101111</t>
  </si>
  <si>
    <t>35.918056 -84.090278</t>
  </si>
  <si>
    <t>35.920833 -84.076667</t>
  </si>
  <si>
    <t>35.923333 -84.065556</t>
  </si>
  <si>
    <t>35.926389 -84.052222</t>
  </si>
  <si>
    <t>35.928889 -84.039167</t>
  </si>
  <si>
    <t>35.885830 -84.690560</t>
  </si>
  <si>
    <t>35.885280 -84.684440</t>
  </si>
  <si>
    <t>35.932222 -84.025278</t>
  </si>
  <si>
    <t>35.934722 -84.015556</t>
  </si>
  <si>
    <t>35.9419 -84.0017</t>
  </si>
  <si>
    <t>35.948333 -83.991944</t>
  </si>
  <si>
    <t>35.9525 -83.979167</t>
  </si>
  <si>
    <t>35.958610 -83.968056</t>
  </si>
  <si>
    <t>35.960833 -83.955278</t>
  </si>
  <si>
    <t>35.963611 -83.946111</t>
  </si>
  <si>
    <t>35.9625 -83.94</t>
  </si>
  <si>
    <t>35.965556 -83.932222</t>
  </si>
  <si>
    <t>35.969167 -83.928056</t>
  </si>
  <si>
    <t>35.97610040 -83.9178</t>
  </si>
  <si>
    <t>35.98388650 -83.918054</t>
  </si>
  <si>
    <t>35.98721990 -83.915555</t>
  </si>
  <si>
    <t>35.991667 -83.900556</t>
  </si>
  <si>
    <t>35.998611 -83.891111</t>
  </si>
  <si>
    <t>36.003333 -83.8825</t>
  </si>
  <si>
    <t>36.0075 -83.874167</t>
  </si>
  <si>
    <t>36.012778 -83.862222</t>
  </si>
  <si>
    <t>36.012778 -83.851667</t>
  </si>
  <si>
    <t>36.010833 -83.841667</t>
  </si>
  <si>
    <t>36.0075 -83.83</t>
  </si>
  <si>
    <t>35.962222 -83.974167</t>
  </si>
  <si>
    <t>35.968889 -83.98</t>
  </si>
  <si>
    <t>35.974167 -83.979444</t>
  </si>
  <si>
    <t>35.981944 -83.979167</t>
  </si>
  <si>
    <t>35.988056 -83.973056</t>
  </si>
  <si>
    <t>35.994167 -83.966389</t>
  </si>
  <si>
    <t>35.998333 -83.960278</t>
  </si>
  <si>
    <t>36.002222 -83.955833</t>
  </si>
  <si>
    <t>36.005833 -83.950833</t>
  </si>
  <si>
    <t>36.009444 -83.938056</t>
  </si>
  <si>
    <t>36.0150 -83.930833</t>
  </si>
  <si>
    <t>36.019167 -83.922222</t>
  </si>
  <si>
    <t>36.023611 -83.910278</t>
  </si>
  <si>
    <t>36.023056 -83.91</t>
  </si>
  <si>
    <t>36.028889 -83.899167</t>
  </si>
  <si>
    <t>36.028889 -83.897778</t>
  </si>
  <si>
    <t>36.0325 -83.887222</t>
  </si>
  <si>
    <t>36.030278 -83.871111</t>
  </si>
  <si>
    <t>36.025833 -83.8625</t>
  </si>
  <si>
    <t>36.018333 -83.860556</t>
  </si>
  <si>
    <t>35.9311 -83.9489</t>
  </si>
  <si>
    <t>35.9372 -83.9484</t>
  </si>
  <si>
    <t>35.943333 -83.949444</t>
  </si>
  <si>
    <t>35.952186 -83.942150</t>
  </si>
  <si>
    <t>35.955556 -83.945278</t>
  </si>
  <si>
    <t>35.9750 -83.933611</t>
  </si>
  <si>
    <t>35.983889 -83.939722</t>
  </si>
  <si>
    <t>35.984167 -83.947222</t>
  </si>
  <si>
    <t>35.994167 -83.9525</t>
  </si>
  <si>
    <t>35.999444 -83.956111</t>
  </si>
  <si>
    <t>36.003889 -83.962222</t>
  </si>
  <si>
    <t>36.010556 -83.972222</t>
  </si>
  <si>
    <t>36.0150 -83.980833</t>
  </si>
  <si>
    <t>36.018056 -83.988889</t>
  </si>
  <si>
    <t>35.886389 -84.104167</t>
  </si>
  <si>
    <t>35.892778 -84.114722</t>
  </si>
  <si>
    <t>35.903333 -84.118889</t>
  </si>
  <si>
    <t>35.910833 -84.121944</t>
  </si>
  <si>
    <t>35.918333 -84.1250</t>
  </si>
  <si>
    <t>35.925556 -84.133056</t>
  </si>
  <si>
    <t>35.96971840 -83.915835</t>
  </si>
  <si>
    <t>35.981117 -83.938033</t>
  </si>
  <si>
    <t>36.0090 -83.816667</t>
  </si>
  <si>
    <t>36.003417 -83.7881</t>
  </si>
  <si>
    <t>35.1612 -90.1662</t>
  </si>
  <si>
    <t>35.1531 -90.058233</t>
  </si>
  <si>
    <t>35.083867 -89.892933</t>
  </si>
  <si>
    <t>35.0841 -89.8796</t>
  </si>
  <si>
    <t>35.0834 -89.8771</t>
  </si>
  <si>
    <t>35.089617 -89.8707</t>
  </si>
  <si>
    <t>35.103450 -89.870483</t>
  </si>
  <si>
    <t>35.117167 -89.869517</t>
  </si>
  <si>
    <t>35.1308 -89.867250</t>
  </si>
  <si>
    <t>35.1405 -89.8704</t>
  </si>
  <si>
    <t>35.074483 -89.861633</t>
  </si>
  <si>
    <t>35.067183 -89.843983</t>
  </si>
  <si>
    <t>35.1533 -90.051483</t>
  </si>
  <si>
    <t>35.058817 -89.835250</t>
  </si>
  <si>
    <t>35.054817 -89.8296</t>
  </si>
  <si>
    <t>35.052330 -89.8103</t>
  </si>
  <si>
    <t>35.043967 -89.807983</t>
  </si>
  <si>
    <t>35.037550 -89.796750</t>
  </si>
  <si>
    <t>35.0307 -89.782733</t>
  </si>
  <si>
    <t>35.1515 -90.042033</t>
  </si>
  <si>
    <t>35.149967 -90.029850</t>
  </si>
  <si>
    <t>35.147467 -90.130767</t>
  </si>
  <si>
    <t>35.1406 -90.105950</t>
  </si>
  <si>
    <t>35.135283 -90.086417</t>
  </si>
  <si>
    <t>35.132750 -90.082467</t>
  </si>
  <si>
    <t>35.129867 -90.0788</t>
  </si>
  <si>
    <t>35.157533 -90.156683</t>
  </si>
  <si>
    <t>35.125417 -90.073083</t>
  </si>
  <si>
    <t>35.1246 -90.066783</t>
  </si>
  <si>
    <t>35.116167 -90.072417</t>
  </si>
  <si>
    <t>35.107883 -90.075817</t>
  </si>
  <si>
    <t>35.097650 -90.076167</t>
  </si>
  <si>
    <t>35.145367 -90.121117</t>
  </si>
  <si>
    <t>35.159967 -90.225817</t>
  </si>
  <si>
    <t>35.165833 -90.206650</t>
  </si>
  <si>
    <t>35.171617 -90.192767</t>
  </si>
  <si>
    <t>35.183167 -90.196717</t>
  </si>
  <si>
    <t>35.154817 -90.148050</t>
  </si>
  <si>
    <t>35.193033 -90.2003</t>
  </si>
  <si>
    <t>35.167367 -90.182133</t>
  </si>
  <si>
    <t>35.149883 -90.022717</t>
  </si>
  <si>
    <t>35.157950 -90.019833</t>
  </si>
  <si>
    <t>35.172167 -90.018217</t>
  </si>
  <si>
    <t>35.182717 -90.017533</t>
  </si>
  <si>
    <t>35.191733 -90.0164</t>
  </si>
  <si>
    <t>35.199267 -90.030167</t>
  </si>
  <si>
    <t>35.191583 -90.007533</t>
  </si>
  <si>
    <t>35.1922 -89.988467</t>
  </si>
  <si>
    <t>35.156350 -90.137050</t>
  </si>
  <si>
    <t>35.1915 -89.975183</t>
  </si>
  <si>
    <t>35.190250 -89.956183</t>
  </si>
  <si>
    <t>35.189917 -89.942733</t>
  </si>
  <si>
    <t>35.192967 -89.9267</t>
  </si>
  <si>
    <t>35.1880 -89.916833</t>
  </si>
  <si>
    <t>35.175983 -89.9080</t>
  </si>
  <si>
    <t>35.168617 -89.902367</t>
  </si>
  <si>
    <t>35.1578 -89.894417</t>
  </si>
  <si>
    <t>35.151467 -89.885283</t>
  </si>
  <si>
    <t>35.152067 -89.882850</t>
  </si>
  <si>
    <t>35.157033 -90.127083</t>
  </si>
  <si>
    <t>35.158267 -89.877783</t>
  </si>
  <si>
    <t>35.165233 -89.860917</t>
  </si>
  <si>
    <t>35.170067 -89.848333</t>
  </si>
  <si>
    <t>35.174883 -89.836267</t>
  </si>
  <si>
    <t>35.181150 -89.822767</t>
  </si>
  <si>
    <t>35.185233 -89.813283</t>
  </si>
  <si>
    <t>35.190017 -89.8030</t>
  </si>
  <si>
    <t>35.194467 -89.792833</t>
  </si>
  <si>
    <t>35.199783 -89.781083</t>
  </si>
  <si>
    <t>35.204117 -89.772350</t>
  </si>
  <si>
    <t>35.153083 -90.1067</t>
  </si>
  <si>
    <t>35.212333 -89.755983</t>
  </si>
  <si>
    <t>35.219433 -89.743033</t>
  </si>
  <si>
    <t>35.1480 -89.950683</t>
  </si>
  <si>
    <t>35.1470 -89.937250</t>
  </si>
  <si>
    <t>35.146117 -89.922083</t>
  </si>
  <si>
    <t>35.145983 -89.905517</t>
  </si>
  <si>
    <t>35.1486 -89.888550</t>
  </si>
  <si>
    <t>35.102017 -90.076467</t>
  </si>
  <si>
    <t>35.0796 -90.0690</t>
  </si>
  <si>
    <t>35.1525 -90.097733</t>
  </si>
  <si>
    <t>35.079250 -90.057483</t>
  </si>
  <si>
    <t>35.078267 -90.051083</t>
  </si>
  <si>
    <t>35.0754 -90.038617</t>
  </si>
  <si>
    <t>35.072633 -90.027817</t>
  </si>
  <si>
    <t>35.071783 -90.025583</t>
  </si>
  <si>
    <t>35.0637 -90.024067</t>
  </si>
  <si>
    <t>35.057883 -90.015567</t>
  </si>
  <si>
    <t>35.046983 -90.008050</t>
  </si>
  <si>
    <t>35.0378 -90.002750</t>
  </si>
  <si>
    <t>35.026550 -90.002367</t>
  </si>
  <si>
    <t>35.152950 -90.078317</t>
  </si>
  <si>
    <t>35.011383 -90.002367</t>
  </si>
  <si>
    <t>35.001083 -90.002283</t>
  </si>
  <si>
    <t>35.1421 -90.022467</t>
  </si>
  <si>
    <t>35.137883 -90.024367</t>
  </si>
  <si>
    <t>35.129750 -90.0235</t>
  </si>
  <si>
    <t>35.123283 -90.025717</t>
  </si>
  <si>
    <t>35.117783 -90.026267</t>
  </si>
  <si>
    <t>35.1101 -90.0294</t>
  </si>
  <si>
    <t>35.1012 -90.029350</t>
  </si>
  <si>
    <t>35.089217 -90.025267</t>
  </si>
  <si>
    <t>35.153050 -90.065150</t>
  </si>
  <si>
    <t>35.083250 -90.025783</t>
  </si>
  <si>
    <t>35.073050 -90.007950</t>
  </si>
  <si>
    <t>35.076450 -89.991517</t>
  </si>
  <si>
    <t>35.076417 -89.974883</t>
  </si>
  <si>
    <t>35.0807 -89.956417</t>
  </si>
  <si>
    <t>35.081533 -89.943633</t>
  </si>
  <si>
    <t>35.079617 -89.931133</t>
  </si>
  <si>
    <t>35.0786 -89.923550</t>
  </si>
  <si>
    <t>35.077817 -89.916850</t>
  </si>
  <si>
    <t>35.078017 -89.907083</t>
  </si>
  <si>
    <t>36.1430245110 -86.7367267870</t>
  </si>
  <si>
    <t>36.1474833960 -86.7446716770</t>
  </si>
  <si>
    <t>36.153495 -86.7594</t>
  </si>
  <si>
    <t>36.157627 -86.758662</t>
  </si>
  <si>
    <t>36.160183 -86.758847</t>
  </si>
  <si>
    <t>36.170406 -86.766443</t>
  </si>
  <si>
    <t>36.173856 -86.769557</t>
  </si>
  <si>
    <t>36.187914 -86.774412</t>
  </si>
  <si>
    <t>36.192344 -86.774781</t>
  </si>
  <si>
    <t>36.198861 -86.775283</t>
  </si>
  <si>
    <t>36.1173166670 -86.9144666670</t>
  </si>
  <si>
    <t>36.126850 -86.9021666670</t>
  </si>
  <si>
    <t>36.143460 -86.883607</t>
  </si>
  <si>
    <t>36.1489166670 -86.8749833330</t>
  </si>
  <si>
    <t>36.1533833330 -86.8564333330</t>
  </si>
  <si>
    <t>36.1428333330 -86.6854166670</t>
  </si>
  <si>
    <t>36.1423166670 -86.6771666670</t>
  </si>
  <si>
    <t>36.1416666670 -86.6668666670</t>
  </si>
  <si>
    <t>36.1416166670 -86.6530833330</t>
  </si>
  <si>
    <t>36.206060 -86.775864</t>
  </si>
  <si>
    <t>36.1556833330 -86.6300166670</t>
  </si>
  <si>
    <t>36.1643833330 -86.6160</t>
  </si>
  <si>
    <t>36.169350 -86.6067166670</t>
  </si>
  <si>
    <t>36.1705166670 -86.6017166670</t>
  </si>
  <si>
    <t>36.1698833330 -86.585150</t>
  </si>
  <si>
    <t>36.168950 -86.5684</t>
  </si>
  <si>
    <t>36.3112166670 -86.6852833330</t>
  </si>
  <si>
    <t>36.3135333330 -86.6558</t>
  </si>
  <si>
    <t>36.3191166670 -86.6404</t>
  </si>
  <si>
    <t>36.330050 -86.6288333330</t>
  </si>
  <si>
    <t>36.221566 -86.772538</t>
  </si>
  <si>
    <t>36.1593 -86.8647666670</t>
  </si>
  <si>
    <t>36.1681 -86.8698666670</t>
  </si>
  <si>
    <t>36.1783333330 -86.8706</t>
  </si>
  <si>
    <t>36.1863333330 -86.8625166670</t>
  </si>
  <si>
    <t>36.1979833330 -86.8674166670</t>
  </si>
  <si>
    <t>36.2108666670 -86.872450</t>
  </si>
  <si>
    <t>36.2221833330 -86.870850</t>
  </si>
  <si>
    <t>36.228150 -86.8588</t>
  </si>
  <si>
    <t>36.2279 -86.8465666670</t>
  </si>
  <si>
    <t>36.23 -86.840750</t>
  </si>
  <si>
    <t>36.229702 -86.772248</t>
  </si>
  <si>
    <t>36.230050 -86.8292833330</t>
  </si>
  <si>
    <t>36.234250 -86.8145666670</t>
  </si>
  <si>
    <t>36.2342833330 -86.8009666670</t>
  </si>
  <si>
    <t>36.236950 -86.7949333330</t>
  </si>
  <si>
    <t>36.1495166670 -86.6909</t>
  </si>
  <si>
    <t>36.157650 -86.6928333330</t>
  </si>
  <si>
    <t>36.1711166670 -86.6882166670</t>
  </si>
  <si>
    <t>36.176350 -86.6939</t>
  </si>
  <si>
    <t>36.1821166670 -86.6953333330</t>
  </si>
  <si>
    <t>36.1893833330 -86.6879166670</t>
  </si>
  <si>
    <t>36.237753 -86.758705</t>
  </si>
  <si>
    <t>36.1968833330 -86.6882</t>
  </si>
  <si>
    <t>36.217150 -86.6921333330</t>
  </si>
  <si>
    <t>36.2295833330 -86.6982833330</t>
  </si>
  <si>
    <t>36.235550 -86.710050</t>
  </si>
  <si>
    <t>36.2340333330 -86.7204333330</t>
  </si>
  <si>
    <t>36.2373333330 -86.7296833330</t>
  </si>
  <si>
    <t>35.9974333330 -86.7973833330</t>
  </si>
  <si>
    <t>36.00318333 -86.60758333</t>
  </si>
  <si>
    <t>36.293020 -86.810760</t>
  </si>
  <si>
    <t>36.2416 -86.7520</t>
  </si>
  <si>
    <t>36.249817 -86.740979</t>
  </si>
  <si>
    <t>36.263865 -86.736711</t>
  </si>
  <si>
    <t>36.278269 -86.734689</t>
  </si>
  <si>
    <t>36.291384 -86.722102</t>
  </si>
  <si>
    <t>36.303439 -86.706986</t>
  </si>
  <si>
    <t>36.308338 -86.702918</t>
  </si>
  <si>
    <t>36.316986 -86.702072</t>
  </si>
  <si>
    <t>36.307784 -86.695145</t>
  </si>
  <si>
    <t>36.150212 -86.768924</t>
  </si>
  <si>
    <t>36.147571 -86.778208</t>
  </si>
  <si>
    <t>36.152342 -86.787783</t>
  </si>
  <si>
    <t>36.159157 -86.793111</t>
  </si>
  <si>
    <t>36.167626 -86.796328</t>
  </si>
  <si>
    <t>36.156260 -86.823793</t>
  </si>
  <si>
    <t>36.166742 -86.817315</t>
  </si>
  <si>
    <t>36.172362 -86.800392</t>
  </si>
  <si>
    <t>36.184460 -86.798704</t>
  </si>
  <si>
    <t>36.192340 -86.784771</t>
  </si>
  <si>
    <t>36.177920 -86.763572</t>
  </si>
  <si>
    <t>36.186738 -86.757965</t>
  </si>
  <si>
    <t>36.198028 -86.752291</t>
  </si>
  <si>
    <t>36.204758 -86.750496</t>
  </si>
  <si>
    <t>36.221883 -86.747038</t>
  </si>
  <si>
    <t>36.231723 -86.747936</t>
  </si>
  <si>
    <t>36.238454 -86.738536</t>
  </si>
  <si>
    <t>36.229423 -86.782108</t>
  </si>
  <si>
    <t>36.237261 -86.786597</t>
  </si>
  <si>
    <t>36.237602 -86.780101</t>
  </si>
  <si>
    <t>36.241180 -86.762780</t>
  </si>
  <si>
    <t>36.166464 -86.764131</t>
  </si>
  <si>
    <t>36.188828 -86.793499</t>
  </si>
  <si>
    <t>36.133791 -86.774843</t>
  </si>
  <si>
    <t>36.252256 -86.786001</t>
  </si>
  <si>
    <t>36.311638 -86.684519</t>
  </si>
  <si>
    <t>36.328719 -86.707597</t>
  </si>
  <si>
    <t>36.152789 -86.856912</t>
  </si>
  <si>
    <t>36.1397333330 -86.8874333330</t>
  </si>
  <si>
    <t>36.1146049410 -86.7741226340</t>
  </si>
  <si>
    <t>36.082970 -86.762873</t>
  </si>
  <si>
    <t>36.086293 -86.701457</t>
  </si>
  <si>
    <t>36.126249 -86.726823</t>
  </si>
  <si>
    <t>36.140561 -86.722785</t>
  </si>
  <si>
    <t>36.1381767350 -86.7286169040</t>
  </si>
  <si>
    <t>36.145885 -86.645548</t>
  </si>
  <si>
    <t>36.240392 -86.750314</t>
  </si>
  <si>
    <t>36.2398 -86.7434</t>
  </si>
  <si>
    <t>36.144677 -86.698947</t>
  </si>
  <si>
    <t>36.148475 -86.822153</t>
  </si>
  <si>
    <t>36.13964670 -86.823205</t>
  </si>
  <si>
    <t>36.132803 -86.819150</t>
  </si>
  <si>
    <t>36.124375 -86.81297170</t>
  </si>
  <si>
    <t>36.12303170 -86.80537830</t>
  </si>
  <si>
    <t>36.115955 -86.798365</t>
  </si>
  <si>
    <t>36.116055 -86.787163</t>
  </si>
  <si>
    <t>36.1152583680 -86.7742712550</t>
  </si>
  <si>
    <t>36.121852 -86.763138</t>
  </si>
  <si>
    <t>36.12329170 -86.751115</t>
  </si>
  <si>
    <t>36.12415830 -86.74051670</t>
  </si>
  <si>
    <t>36.153735 -86.83903170</t>
  </si>
  <si>
    <t>36.164481 -86.819334</t>
  </si>
  <si>
    <t>36.094023 -86.762115</t>
  </si>
  <si>
    <t>36.101903 -86.764583</t>
  </si>
  <si>
    <t>36.126225 -86.772308</t>
  </si>
  <si>
    <t>36.138890 -86.775548</t>
  </si>
  <si>
    <t>36.140427 -86.731820</t>
  </si>
  <si>
    <t>36.109242 -86.722533</t>
  </si>
  <si>
    <t>36.0047833330 -86.7900166670</t>
  </si>
  <si>
    <t>36.0137166670 -86.7850333330</t>
  </si>
  <si>
    <t>36.0279833330 -86.783850</t>
  </si>
  <si>
    <t>36.0382833330 -86.7833666670</t>
  </si>
  <si>
    <t>36.0479833330 -86.7755666670</t>
  </si>
  <si>
    <t>36.0585333330 -86.7727</t>
  </si>
  <si>
    <t>36.073650 -86.7694</t>
  </si>
  <si>
    <t>36.099167 -86.710374</t>
  </si>
  <si>
    <t>36.0776 -86.6952166670</t>
  </si>
  <si>
    <t>36.0694333330 -86.6898833330</t>
  </si>
  <si>
    <t>36.0589 -86.6782</t>
  </si>
  <si>
    <t>36.052133 -86.670089</t>
  </si>
  <si>
    <t>36.0400333330 -86.6492333330</t>
  </si>
  <si>
    <t>36.0326 -86.6404833330</t>
  </si>
  <si>
    <t>36.0815666670 -86.956150</t>
  </si>
  <si>
    <t>36.0903 -86.9398</t>
  </si>
  <si>
    <t>36.0964 -86.9370333330</t>
  </si>
  <si>
    <t>36.1075 -86.9282333330</t>
  </si>
  <si>
    <t>36.012135 -87.376864</t>
  </si>
  <si>
    <t>36.022093 -87.264826</t>
  </si>
  <si>
    <t>36.193337 -86.247536</t>
  </si>
  <si>
    <t>36.183416 -86.352273</t>
  </si>
  <si>
    <t>35.860055 -84.25868</t>
  </si>
  <si>
    <t>35.869472 -84.256012</t>
  </si>
  <si>
    <t>35.87061 -84.275763</t>
  </si>
  <si>
    <t>35.878366 -84.237554</t>
  </si>
  <si>
    <t>35.793171 -83.993211</t>
  </si>
  <si>
    <t>35.836344 -83.970519</t>
  </si>
  <si>
    <t>35.845808 -83.992847</t>
  </si>
  <si>
    <t>35.856708 -83.959989</t>
  </si>
  <si>
    <t>35.866484 -83.959346</t>
  </si>
  <si>
    <t>35.983706 -83.633666</t>
  </si>
  <si>
    <t>35.98289 -83.608419</t>
  </si>
  <si>
    <t>35.986777 -83.582247</t>
  </si>
  <si>
    <t>36.008149 -83.530378</t>
  </si>
  <si>
    <t>36.057691 -83.403754</t>
  </si>
  <si>
    <t>36.059622 -83.375218</t>
  </si>
  <si>
    <t>36.069255 -83.386724</t>
  </si>
  <si>
    <t>36.42264 -82.576704</t>
  </si>
  <si>
    <t>36.441677 -82.555387</t>
  </si>
  <si>
    <t>36.45388 -82.522275</t>
  </si>
  <si>
    <t>36.475705 -82.489447</t>
  </si>
  <si>
    <t>36.495048 -82.459905</t>
  </si>
  <si>
    <t>35.137733 -84.993167</t>
  </si>
  <si>
    <t>35.141367 -84.989583</t>
  </si>
  <si>
    <t>35.14435 -84.974683</t>
  </si>
  <si>
    <t>35.148883 -84.957617</t>
  </si>
  <si>
    <t>35.15224 -84.94665</t>
  </si>
  <si>
    <t>35.166283 -84.928417</t>
  </si>
  <si>
    <t>35.185017 -84.906817</t>
  </si>
  <si>
    <t>35.195413 -84.883271</t>
  </si>
  <si>
    <t>35.206743 -84.870725</t>
  </si>
  <si>
    <t>35.212185 -84.866314</t>
  </si>
  <si>
    <t>35.228434 -84.854974</t>
  </si>
  <si>
    <t>35.267231 -84.827091</t>
  </si>
  <si>
    <t>35.281865 -84.817825</t>
  </si>
  <si>
    <t>35.304115 -84.807881</t>
  </si>
  <si>
    <t>35.319399 -84.793327</t>
  </si>
  <si>
    <t>35.327666 -84.764506</t>
  </si>
  <si>
    <t>35.332906 -84.755949</t>
  </si>
  <si>
    <t>35.391225 -84.718509</t>
  </si>
  <si>
    <t>35.289096 -84.815758</t>
  </si>
  <si>
    <t>35.304576 -84.808821</t>
  </si>
  <si>
    <t>35.317110 -84.798114</t>
  </si>
  <si>
    <t>35.325062 -84.782747</t>
  </si>
  <si>
    <t>35.326393 -84.774667</t>
  </si>
  <si>
    <t>35.339873 -84.753463</t>
  </si>
  <si>
    <t>35.375993 -84.733956</t>
  </si>
  <si>
    <t>35.393283 -84.719591</t>
  </si>
  <si>
    <t>35.398527 -84.714178</t>
  </si>
  <si>
    <t>35.419135 -84.696351</t>
  </si>
  <si>
    <t>http://www.tdot.state.tn.us/cctv/cctvchatt/live/cam16101.jpg</t>
  </si>
  <si>
    <t>http://www.tdot.state.tn.us/cctv/cctvchatt/live/cam16102.jpg</t>
  </si>
  <si>
    <t>http://www.tdot.state.tn.us/cctv/cctvchatt/live/cam16103.jpg</t>
  </si>
  <si>
    <t>http://www.tdot.state.tn.us/cctv/cctvchatt/live/cam16104.jpg</t>
  </si>
  <si>
    <t>http://www.tdot.state.tn.us/cctv/cctvchatt/live/cam16105.jpg</t>
  </si>
  <si>
    <t>http://www.tdot.state.tn.us/cctv/cctvchatt/live/cam16106.jpg</t>
  </si>
  <si>
    <t>http://www.tdot.state.tn.us/cctv/cctvchatt/live/cam16107.jpg</t>
  </si>
  <si>
    <t>http://www.tdot.state.tn.us/cctv/cctvchatt/live/cam16108.jpg</t>
  </si>
  <si>
    <t>http://www.tdot.state.tn.us/cctv/cctvchatt/live/cam16109.jpg</t>
  </si>
  <si>
    <t>http://www.tdot.state.tn.us/cctv/cctvchatt/live/cam16110.jpg</t>
  </si>
  <si>
    <t>http://www.tdot.state.tn.us/cctv/cctvchatt/live/cam16111.jpg</t>
  </si>
  <si>
    <t>http://www.tdot.state.tn.us/cctv/cctvchatt/live/cam16112.jpg</t>
  </si>
  <si>
    <t>http://www.tdot.state.tn.us/cctv/cctvchatt/live/cam16113.jpg</t>
  </si>
  <si>
    <t>http://www.tdot.state.tn.us/cctv/cctvchatt/live/cam16114.jpg</t>
  </si>
  <si>
    <t>http://www.tdot.state.tn.us/cctv/cctvchatt/live/cam16115.jpg</t>
  </si>
  <si>
    <t>http://www.tdot.state.tn.us/cctv/cctvchatt/live/cam16116.jpg</t>
  </si>
  <si>
    <t>http://www.tdot.state.tn.us/cctv/cctvchatt/live/cam16117.jpg</t>
  </si>
  <si>
    <t>http://www.tdot.state.tn.us/cctv/cctvchatt/live/cam16118.jpg</t>
  </si>
  <si>
    <t>http://www.tdot.state.tn.us/cctv/cctvchatt/live/cam16119.jpg</t>
  </si>
  <si>
    <t>http://www.tdot.state.tn.us/cctv/cctvchatt/live/cam16120.jpg</t>
  </si>
  <si>
    <t>http://www.tdot.state.tn.us/cctv/cctvchatt/live/cam16121.jpg</t>
  </si>
  <si>
    <t>http://www.tdot.state.tn.us/cctv/cctvchatt/live/cam16122.jpg</t>
  </si>
  <si>
    <t>http://www.tdot.state.tn.us/cctv/cctvchatt/live/cam16123.jpg</t>
  </si>
  <si>
    <t>http://www.tdot.state.tn.us/cctv/cctvchatt/live/cam16124.jpg</t>
  </si>
  <si>
    <t>http://www.tdot.state.tn.us/cctv/cctvchatt/live/cam16125.jpg</t>
  </si>
  <si>
    <t>http://www.tdot.state.tn.us/cctv/cctvchatt/live/cam16126.jpg</t>
  </si>
  <si>
    <t>http://www.tdot.state.tn.us/cctv/cctvchatt/live/cam16127.jpg</t>
  </si>
  <si>
    <t>http://www.tdot.state.tn.us/cctv/cctvchatt/live/cam16128.jpg</t>
  </si>
  <si>
    <t>http://www.tdot.state.tn.us/cctv/cctvchatt/live/cam16129.jpg</t>
  </si>
  <si>
    <t>http://www.tdot.state.tn.us/cctv/cctvchatt/live/cam16130.jpg</t>
  </si>
  <si>
    <t>http://www.tdot.state.tn.us/cctv/cctvchatt/live/cam16131.jpg</t>
  </si>
  <si>
    <t>http://www.tdot.state.tn.us/cctv/cctvchatt/live/cam16132.jpg</t>
  </si>
  <si>
    <t>http://www.tdot.state.tn.us/cctv/cctvchatt/live/cam16133.jpg</t>
  </si>
  <si>
    <t>http://www.tdot.state.tn.us/cctv/cctvchatt/live/cam16134.jpg</t>
  </si>
  <si>
    <t>http://www.tdot.state.tn.us/cctv/cctvchatt/live/cam16135.jpg</t>
  </si>
  <si>
    <t>http://www.tdot.state.tn.us/cctv/cctvchatt/live/cam16136.jpg</t>
  </si>
  <si>
    <t>http://www.tdot.state.tn.us/cctv/cctvchatt/live/cam16137.jpg</t>
  </si>
  <si>
    <t>http://www.tdot.state.tn.us/cctv/cctvchatt/live/cam16138.jpg</t>
  </si>
  <si>
    <t>http://www.tdot.state.tn.us/cctv/cctvchatt/live/cam16139.jpg</t>
  </si>
  <si>
    <t>http://www.tdot.state.tn.us/cctv/cctvchatt/live/cam16140.jpg</t>
  </si>
  <si>
    <t>http://www.tdot.state.tn.us/cctv/cctvchatt/live/cam16141.jpg</t>
  </si>
  <si>
    <t>http://www.tdot.state.tn.us/cctv/cctvchatt/live/cam16142.jpg</t>
  </si>
  <si>
    <t>http://www.tdot.state.tn.us/cctv/cctvchatt/live/cam16143.jpg</t>
  </si>
  <si>
    <t>http://www.tdot.state.tn.us/cctv/cctvchatt/live/cam16144.jpg</t>
  </si>
  <si>
    <t>http://www.tdot.state.tn.us/cctv/cctvchatt/live/cam16145.jpg</t>
  </si>
  <si>
    <t>http://www.tdot.state.tn.us/cctv/cctvchatt/live/cam16146.jpg</t>
  </si>
  <si>
    <t>http://www.tdot.state.tn.us/cctv/cctvchatt/live/cam16147.jpg</t>
  </si>
  <si>
    <t>http://www.tdot.state.tn.us/cctv/cctvchatt/live/cam16148.jpg</t>
  </si>
  <si>
    <t>http://www.tdot.state.tn.us/cctv/cctvchatt/live/cam16149.jpg</t>
  </si>
  <si>
    <t>http://www.tdot.state.tn.us/cctv/cctvchatt/live/cam16150.jpg</t>
  </si>
  <si>
    <t>http://www.tdot.state.tn.us/cctv/cctvchatt/live/cam16151.jpg</t>
  </si>
  <si>
    <t>http://www.tdot.state.tn.us/cctv/cctvchatt/live/cam16152.jpg</t>
  </si>
  <si>
    <t>http://www.tdot.state.tn.us/cctv/cctvchatt/live/cam16153.jpg</t>
  </si>
  <si>
    <t>http://www.tdot.state.tn.us/cctv/cctvchatt/live/cam16154.jpg</t>
  </si>
  <si>
    <t>http://www.tdot.state.tn.us/cctv/cctvchatt/live/cam16155.jpg</t>
  </si>
  <si>
    <t>http://www.tdot.state.tn.us/cctv/cctvchatt/live/cam16156.jpg</t>
  </si>
  <si>
    <t>http://www.tdot.state.tn.us/cctv/cctvchatt/live/cam16157.jpg</t>
  </si>
  <si>
    <t>http://www.tdot.state.tn.us/cctv/cctvchatt/live/cam16158.jpg</t>
  </si>
  <si>
    <t>http://www.tdot.state.tn.us/cctv/cctvchatt/live/cam16159.jpg</t>
  </si>
  <si>
    <t>http://www.tdot.state.tn.us/cctv/cctvchatt/live/cam16160.jpg</t>
  </si>
  <si>
    <t>http://www.tdot.state.tn.us/cctv/cctvchatt/live/cam16161.jpg</t>
  </si>
  <si>
    <t>http://www.tdot.state.tn.us/cctv/cctvchatt/live/cam16162.jpg</t>
  </si>
  <si>
    <t>http://www.tdot.state.tn.us/cctv/cctvchatt/live/cam16163.jpg</t>
  </si>
  <si>
    <t>http://www.tdot.state.tn.us/cctv/cctvchatt/live/cam16164.jpg</t>
  </si>
  <si>
    <t>http://www.tdot.state.tn.us/cctv/cctvchatt/live/cam16165.jpg</t>
  </si>
  <si>
    <t>http://www.tdot.state.tn.us/cctv/cctvchatt/live/cam16166.jpg</t>
  </si>
  <si>
    <t>http://www.tdot.state.tn.us/cctv/cctvchatt/live/cam16167.jpg</t>
  </si>
  <si>
    <t>http://www.tdot.state.tn.us/cctv/cctvchatt/live/cam16168.jpg</t>
  </si>
  <si>
    <t>http://www.tdot.state.tn.us/cctv/cctvchatt/live/cam16169.jpg</t>
  </si>
  <si>
    <t>http://www.tdot.state.tn.us/cctv/cctvchatt/live/cam16170.jpg</t>
  </si>
  <si>
    <t>http://www.tdot.state.tn.us/cctv/cctvchatt/live/cam16171.jpg</t>
  </si>
  <si>
    <t>http://www.tdot.state.tn.us/cctv/cctvknox/live/cam16001.jpg</t>
  </si>
  <si>
    <t>http://www.tdot.state.tn.us/cctv/cctvknox/live/cam16002.jpg</t>
  </si>
  <si>
    <t>http://www.tdot.state.tn.us/cctv/cctvknox/live/cam16003.jpg</t>
  </si>
  <si>
    <t>http://www.tdot.state.tn.us/cctv/cctvknox/live/cam16004.jpg</t>
  </si>
  <si>
    <t>http://www.tdot.state.tn.us/cctv/cctvknox/live/cam16005.jpg</t>
  </si>
  <si>
    <t>http://www.tdot.state.tn.us/cctv/cctvknox/live/cam16006.jpg</t>
  </si>
  <si>
    <t>http://www.tdot.state.tn.us/cctv/cctvknox/live/cam16007.jpg</t>
  </si>
  <si>
    <t>http://www.tdot.state.tn.us/cctv/cctvknox/live/cam16008.jpg</t>
  </si>
  <si>
    <t>http://www.tdot.state.tn.us/cctv/cctvknox/live/cam16009.jpg</t>
  </si>
  <si>
    <t>http://www.tdot.state.tn.us/cctv/cctvknox/live/cam16010.jpg</t>
  </si>
  <si>
    <t>http://www.tdot.state.tn.us/cctv/cctvknox/live/cam16100.jpg</t>
  </si>
  <si>
    <t>http://www.tdot.state.tn.us/cctv/cctvknox/live/cam16101.jpg</t>
  </si>
  <si>
    <t>http://www.tdot.state.tn.us/cctv/cctvknox/live/cam16011.jpg</t>
  </si>
  <si>
    <t>http://www.tdot.state.tn.us/cctv/cctvknox/live/cam16012.jpg</t>
  </si>
  <si>
    <t>http://www.tdot.state.tn.us/cctv/cctvknox/live/cam16013.jpg</t>
  </si>
  <si>
    <t>http://www.tdot.state.tn.us/cctv/cctvknox/live/cam16014.jpg</t>
  </si>
  <si>
    <t>http://www.tdot.state.tn.us/cctv/cctvknox/live/cam16015.jpg</t>
  </si>
  <si>
    <t>http://www.tdot.state.tn.us/cctv/cctvknox/live/cam16016.jpg</t>
  </si>
  <si>
    <t>http://www.tdot.state.tn.us/cctv/cctvknox/live/cam16017.jpg</t>
  </si>
  <si>
    <t>http://www.tdot.state.tn.us/cctv/cctvknox/live/cam16018.jpg</t>
  </si>
  <si>
    <t>http://www.tdot.state.tn.us/cctv/cctvknox/live/cam16019.jpg</t>
  </si>
  <si>
    <t>http://www.tdot.state.tn.us/cctv/cctvknox/live/cam16020.jpg</t>
  </si>
  <si>
    <t>http://www.tdot.state.tn.us/cctv/cctvknox/live/cam16021.jpg</t>
  </si>
  <si>
    <t>http://www.tdot.state.tn.us/cctv/cctvknox/live/cam16022.jpg</t>
  </si>
  <si>
    <t>http://www.tdot.state.tn.us/cctv/cctvknox/live/cam16023.jpg</t>
  </si>
  <si>
    <t>http://www.tdot.state.tn.us/cctv/cctvknox/live/cam16024.jpg</t>
  </si>
  <si>
    <t>http://www.tdot.state.tn.us/cctv/cctvknox/live/cam16025.jpg</t>
  </si>
  <si>
    <t>http://www.tdot.state.tn.us/cctv/cctvknox/live/cam16026.jpg</t>
  </si>
  <si>
    <t>http://www.tdot.state.tn.us/cctv/cctvknox/live/cam16027.jpg</t>
  </si>
  <si>
    <t>http://www.tdot.state.tn.us/cctv/cctvknox/live/cam16028.jpg</t>
  </si>
  <si>
    <t>http://www.tdot.state.tn.us/cctv/cctvknox/live/cam16029.jpg</t>
  </si>
  <si>
    <t>http://www.tdot.state.tn.us/cctv/cctvknox/live/cam16030.jpg</t>
  </si>
  <si>
    <t>http://www.tdot.state.tn.us/cctv/cctvknox/live/cam16031.jpg</t>
  </si>
  <si>
    <t>http://www.tdot.state.tn.us/cctv/cctvknox/live/cam16032.jpg</t>
  </si>
  <si>
    <t>http://www.tdot.state.tn.us/cctv/cctvknox/live/cam16033.jpg</t>
  </si>
  <si>
    <t>http://www.tdot.state.tn.us/cctv/cctvknox/live/cam16034.jpg</t>
  </si>
  <si>
    <t>http://www.tdot.state.tn.us/cctv/cctvknox/live/cam16035.jpg</t>
  </si>
  <si>
    <t>http://www.tdot.state.tn.us/cctv/cctvknox/live/cam16036.jpg</t>
  </si>
  <si>
    <t>http://www.tdot.state.tn.us/cctv/cctvknox/live/cam16037.jpg</t>
  </si>
  <si>
    <t>http://www.tdot.state.tn.us/cctv/cctvknox/live/cam16038.jpg</t>
  </si>
  <si>
    <t>http://www.tdot.state.tn.us/cctv/cctvknox/live/cam16039.jpg</t>
  </si>
  <si>
    <t>http://www.tdot.state.tn.us/cctv/cctvknox/live/cam16040.jpg</t>
  </si>
  <si>
    <t>http://www.tdot.state.tn.us/cctv/cctvknox/live/cam16041.jpg</t>
  </si>
  <si>
    <t>http://www.tdot.state.tn.us/cctv/cctvknox/live/cam16042.jpg</t>
  </si>
  <si>
    <t>http://www.tdot.state.tn.us/cctv/cctvknox/live/cam16043.jpg</t>
  </si>
  <si>
    <t>http://www.tdot.state.tn.us/cctv/cctvknox/live/cam16044.jpg</t>
  </si>
  <si>
    <t>http://www.tdot.state.tn.us/cctv/cctvknox/live/cam16045.jpg</t>
  </si>
  <si>
    <t>http://www.tdot.state.tn.us/cctv/cctvknox/live/cam16046.jpg</t>
  </si>
  <si>
    <t>http://www.tdot.state.tn.us/cctv/cctvknox/live/cam16047.jpg</t>
  </si>
  <si>
    <t>http://www.tdot.state.tn.us/cctv/cctvknox/live/cam16048.jpg</t>
  </si>
  <si>
    <t>http://www.tdot.state.tn.us/cctv/cctvknox/live/cam16049.jpg</t>
  </si>
  <si>
    <t>http://www.tdot.state.tn.us/cctv/cctvknox/live/cam16050.jpg</t>
  </si>
  <si>
    <t>http://www.tdot.state.tn.us/cctv/cctvknox/live/cam16051.jpg</t>
  </si>
  <si>
    <t>http://www.tdot.state.tn.us/cctv/cctvknox/live/cam16052.jpg</t>
  </si>
  <si>
    <t>http://www.tdot.state.tn.us/cctv/cctvknox/live/cam16053.jpg</t>
  </si>
  <si>
    <t>http://www.tdot.state.tn.us/cctv/cctvknox/live/cam16054.jpg</t>
  </si>
  <si>
    <t>http://www.tdot.state.tn.us/cctv/cctvknox/live/cam16055.jpg</t>
  </si>
  <si>
    <t>http://www.tdot.state.tn.us/cctv/cctvknox/live/cam16056.jpg</t>
  </si>
  <si>
    <t>http://www.tdot.state.tn.us/cctv/cctvknox/live/cam16057.jpg</t>
  </si>
  <si>
    <t>http://www.tdot.state.tn.us/cctv/cctvknox/live/cam16058.jpg</t>
  </si>
  <si>
    <t>http://www.tdot.state.tn.us/cctv/cctvknox/live/cam16059.jpg</t>
  </si>
  <si>
    <t>http://www.tdot.state.tn.us/cctv/cctvknox/live/cam16060.jpg</t>
  </si>
  <si>
    <t>http://www.tdot.state.tn.us/cctv/cctvknox/live/cam16061.jpg</t>
  </si>
  <si>
    <t>http://www.tdot.state.tn.us/cctv/cctvknox/live/cam16062.jpg</t>
  </si>
  <si>
    <t>http://www.tdot.state.tn.us/cctv/cctvknox/live/cam16063.jpg</t>
  </si>
  <si>
    <t>http://www.tdot.state.tn.us/cctv/cctvknox/live/cam16064.jpg</t>
  </si>
  <si>
    <t>http://www.tdot.state.tn.us/cctv/cctvknox/live/cam16065.jpg</t>
  </si>
  <si>
    <t>http://www.tdot.state.tn.us/cctv/cctvknox/live/cam16066.jpg</t>
  </si>
  <si>
    <t>http://www.tdot.state.tn.us/cctv/cctvknox/live/cam16067.jpg</t>
  </si>
  <si>
    <t>http://www.tdot.state.tn.us/cctv/cctvknox/live/cam16068.jpg</t>
  </si>
  <si>
    <t>http://www.tdot.state.tn.us/cctv/cctvknox/live/cam16069.jpg</t>
  </si>
  <si>
    <t>http://www.tdot.state.tn.us/cctv/cctvknox/live/cam16070.jpg</t>
  </si>
  <si>
    <t>http://www.tdot.state.tn.us/cctv/cctvknox/live/cam16071.jpg</t>
  </si>
  <si>
    <t>http://www.tdot.state.tn.us/cctv/cctvknox/live/cam16072.jpg</t>
  </si>
  <si>
    <t>http://www.tdot.state.tn.us/cctv/cctvknox/live/cam16074.jpg</t>
  </si>
  <si>
    <t>http://www.tdot.state.tn.us/cctv/cctvknox/live/cam16075.jpg</t>
  </si>
  <si>
    <t>http://www.tdot.state.tn.us/cctv/cctvknox/live/cam16095.jpg</t>
  </si>
  <si>
    <t>http://www.tdot.state.tn.us/cctv/cctvknox/live/cam16097.jpg</t>
  </si>
  <si>
    <t>http://www.tdot.state.tn.us/cctv/cctvmemp/live/cam160001.jpg</t>
  </si>
  <si>
    <t>http://www.tdot.state.tn.us/cctv/cctvmemp/live/cam160010.jpg</t>
  </si>
  <si>
    <t>http://www.tdot.state.tn.us/cctv/cctvmemp/live/cam160100.jpg</t>
  </si>
  <si>
    <t>http://www.tdot.state.tn.us/cctv/cctvmemp/live/cam160101.jpg</t>
  </si>
  <si>
    <t>http://www.tdot.state.tn.us/cctv/cctvmemp/live/cam160102.jpg</t>
  </si>
  <si>
    <t>http://www.tdot.state.tn.us/cctv/cctvmemp/live/cam160103.jpg</t>
  </si>
  <si>
    <t>http://www.tdot.state.tn.us/cctv/cctvmemp/live/cam160104.jpg</t>
  </si>
  <si>
    <t>http://www.tdot.state.tn.us/cctv/cctvmemp/live/cam160105.jpg</t>
  </si>
  <si>
    <t>http://www.tdot.state.tn.us/cctv/cctvmemp/live/cam160106.jpg</t>
  </si>
  <si>
    <t>http://www.tdot.state.tn.us/cctv/cctvmemp/live/cam160107.jpg</t>
  </si>
  <si>
    <t>http://www.tdot.state.tn.us/cctv/cctvmemp/live/cam160108.jpg</t>
  </si>
  <si>
    <t>http://www.tdot.state.tn.us/cctv/cctvmemp/live/cam160109.jpg</t>
  </si>
  <si>
    <t>http://www.tdot.state.tn.us/cctv/cctvmemp/live/cam160011.jpg</t>
  </si>
  <si>
    <t>http://www.tdot.state.tn.us/cctv/cctvmemp/live/cam160110.jpg</t>
  </si>
  <si>
    <t>http://www.tdot.state.tn.us/cctv/cctvmemp/live/cam160111.jpg</t>
  </si>
  <si>
    <t>http://www.tdot.state.tn.us/cctv/cctvmemp/live/cam160112.jpg</t>
  </si>
  <si>
    <t>http://www.tdot.state.tn.us/cctv/cctvmemp/live/cam160113.jpg</t>
  </si>
  <si>
    <t>http://www.tdot.state.tn.us/cctv/cctvmemp/live/cam160114.jpg</t>
  </si>
  <si>
    <t>http://www.tdot.state.tn.us/cctv/cctvmemp/live/cam160115.jpg</t>
  </si>
  <si>
    <t>http://www.tdot.state.tn.us/cctv/cctvmemp/live/cam160012.jpg</t>
  </si>
  <si>
    <t>http://www.tdot.state.tn.us/cctv/cctvmemp/live/cam160013.jpg</t>
  </si>
  <si>
    <t>http://www.tdot.state.tn.us/cctv/cctvmemp/live/cam160014.jpg</t>
  </si>
  <si>
    <t>http://www.tdot.state.tn.us/cctv/cctvmemp/live/cam160015.jpg</t>
  </si>
  <si>
    <t>http://www.tdot.state.tn.us/cctv/cctvmemp/live/cam160016.jpg</t>
  </si>
  <si>
    <t>http://www.tdot.state.tn.us/cctv/cctvmemp/live/cam160017.jpg</t>
  </si>
  <si>
    <t>http://www.tdot.state.tn.us/cctv/cctvmemp/live/cam160018.jpg</t>
  </si>
  <si>
    <t>http://www.tdot.state.tn.us/cctv/cctvmemp/live/cam160002.jpg</t>
  </si>
  <si>
    <t>http://www.tdot.state.tn.us/cctv/cctvmemp/live/cam160020.jpg</t>
  </si>
  <si>
    <t>http://www.tdot.state.tn.us/cctv/cctvmemp/live/cam160021.jpg</t>
  </si>
  <si>
    <t>http://www.tdot.state.tn.us/cctv/cctvmemp/live/cam160022.jpg</t>
  </si>
  <si>
    <t>http://www.tdot.state.tn.us/cctv/cctvmemp/live/cam160023.jpg</t>
  </si>
  <si>
    <t>http://www.tdot.state.tn.us/cctv/cctvmemp/live/cam160024.jpg</t>
  </si>
  <si>
    <t>http://www.tdot.state.tn.us/cctv/cctvmemp/live/cam160025.jpg</t>
  </si>
  <si>
    <t>http://www.tdot.state.tn.us/cctv/cctvmemp/live/cam160026.jpg</t>
  </si>
  <si>
    <t>http://www.tdot.state.tn.us/cctv/cctvmemp/live/cam160027.jpg</t>
  </si>
  <si>
    <t>http://www.tdot.state.tn.us/cctv/cctvmemp/live/cam160028.jpg</t>
  </si>
  <si>
    <t>http://www.tdot.state.tn.us/cctv/cctvmemp/live/cam160029.jpg</t>
  </si>
  <si>
    <t>http://www.tdot.state.tn.us/cctv/cctvmemp/live/cam160003.jpg</t>
  </si>
  <si>
    <t>http://www.tdot.state.tn.us/cctv/cctvmemp/live/cam160030.jpg</t>
  </si>
  <si>
    <t>http://www.tdot.state.tn.us/cctv/cctvmemp/images/Camunavailable.jpg</t>
  </si>
  <si>
    <t>http://www.tdot.state.tn.us/cctv/cctvmemp/live/cam160032.jpg</t>
  </si>
  <si>
    <t>http://www.tdot.state.tn.us/cctv/cctvmemp/live/cam160033.jpg</t>
  </si>
  <si>
    <t>http://www.tdot.state.tn.us/cctv/cctvmemp/live/cam160034.jpg</t>
  </si>
  <si>
    <t>http://www.tdot.state.tn.us/cctv/cctvmemp/live/cam160035.jpg</t>
  </si>
  <si>
    <t>http://www.tdot.state.tn.us/cctv/cctvmemp/live/cam160036.jpg</t>
  </si>
  <si>
    <t>http://www.tdot.state.tn.us/cctv/cctvmemp/live/cam160037.jpg</t>
  </si>
  <si>
    <t>http://www.tdot.state.tn.us/cctv/cctvmemp/live/cam160038.jpg</t>
  </si>
  <si>
    <t>http://www.tdot.state.tn.us/cctv/cctvmemp/live/cam160039.jpg</t>
  </si>
  <si>
    <t>http://www.tdot.state.tn.us/cctv/cctvmemp/live/cam160004.jpg</t>
  </si>
  <si>
    <t>http://www.tdot.state.tn.us/cctv/cctvmemp/live/cam160040.jpg</t>
  </si>
  <si>
    <t>http://www.tdot.state.tn.us/cctv/cctvmemp/live/cam160041.jpg</t>
  </si>
  <si>
    <t>http://www.tdot.state.tn.us/cctv/cctvmemp/live/cam160042.jpg</t>
  </si>
  <si>
    <t>http://www.tdot.state.tn.us/cctv/cctvmemp/live/cam160043.jpg</t>
  </si>
  <si>
    <t>http://www.tdot.state.tn.us/cctv/cctvmemp/live/cam160044.jpg</t>
  </si>
  <si>
    <t>http://www.tdot.state.tn.us/cctv/cctvmemp/live/cam160045.jpg</t>
  </si>
  <si>
    <t>http://www.tdot.state.tn.us/cctv/cctvmemp/live/cam160046.jpg</t>
  </si>
  <si>
    <t>http://www.tdot.state.tn.us/cctv/cctvmemp/live/cam160047.jpg</t>
  </si>
  <si>
    <t>http://www.tdot.state.tn.us/cctv/cctvmemp/live/cam160048.jpg</t>
  </si>
  <si>
    <t>http://www.tdot.state.tn.us/cctv/cctvmemp/live/cam160049.jpg</t>
  </si>
  <si>
    <t>http://www.tdot.state.tn.us/cctv/cctvmemp/live/cam160005.jpg</t>
  </si>
  <si>
    <t>http://www.tdot.state.tn.us/cctv/cctvmemp/live/cam160050.jpg</t>
  </si>
  <si>
    <t>http://www.tdot.state.tn.us/cctv/cctvmemp/live/cam160051.jpg</t>
  </si>
  <si>
    <t>http://www.tdot.state.tn.us/cctv/cctvmemp/live/cam160052.jpg</t>
  </si>
  <si>
    <t>http://www.tdot.state.tn.us/cctv/cctvmemp/live/cam160053.jpg</t>
  </si>
  <si>
    <t>http://www.tdot.state.tn.us/cctv/cctvmemp/live/cam160054.jpg</t>
  </si>
  <si>
    <t>http://www.tdot.state.tn.us/cctv/cctvmemp/live/cam160055.jpg</t>
  </si>
  <si>
    <t>http://www.tdot.state.tn.us/cctv/cctvmemp/live/cam160056.jpg</t>
  </si>
  <si>
    <t>http://www.tdot.state.tn.us/cctv/cctvmemp/live/cam160057.jpg</t>
  </si>
  <si>
    <t>http://www.tdot.state.tn.us/cctv/cctvmemp/live/cam160058.jpg</t>
  </si>
  <si>
    <t>http://www.tdot.state.tn.us/cctv/cctvmemp/live/cam160059.jpg</t>
  </si>
  <si>
    <t>http://www.tdot.state.tn.us/cctv/cctvmemp/live/cam160006.jpg</t>
  </si>
  <si>
    <t>http://www.tdot.state.tn.us/cctv/cctvmemp/live/cam160060.jpg</t>
  </si>
  <si>
    <t>http://www.tdot.state.tn.us/cctv/cctvmemp/live/cam160061.jpg</t>
  </si>
  <si>
    <t>http://www.tdot.state.tn.us/cctv/cctvmemp/live/cam160062.jpg</t>
  </si>
  <si>
    <t>http://www.tdot.state.tn.us/cctv/cctvmemp/live/cam160063.jpg</t>
  </si>
  <si>
    <t>http://www.tdot.state.tn.us/cctv/cctvmemp/live/cam160064.jpg</t>
  </si>
  <si>
    <t>http://www.tdot.state.tn.us/cctv/cctvmemp/live/cam160065.jpg</t>
  </si>
  <si>
    <t>http://www.tdot.state.tn.us/cctv/cctvmemp/live/cam160066.jpg</t>
  </si>
  <si>
    <t>http://www.tdot.state.tn.us/cctv/cctvmemp/live/cam160067.jpg</t>
  </si>
  <si>
    <t>http://www.tdot.state.tn.us/cctv/cctvmemp/live/cam160007.jpg</t>
  </si>
  <si>
    <t>http://www.tdot.state.tn.us/cctv/cctvmemp/live/cam160070.jpg</t>
  </si>
  <si>
    <t>http://www.tdot.state.tn.us/cctv/cctvmemp/live/cam160071.jpg</t>
  </si>
  <si>
    <t>http://www.tdot.state.tn.us/cctv/cctvmemp/live/cam160072.jpg</t>
  </si>
  <si>
    <t>http://www.tdot.state.tn.us/cctv/cctvmemp/live/cam160073.jpg</t>
  </si>
  <si>
    <t>http://www.tdot.state.tn.us/cctv/cctvmemp/live/cam160074.jpg</t>
  </si>
  <si>
    <t>http://www.tdot.state.tn.us/cctv/cctvmemp/live/cam160075.jpg</t>
  </si>
  <si>
    <t>http://www.tdot.state.tn.us/cctv/cctvmemp/live/cam160076.jpg</t>
  </si>
  <si>
    <t>http://www.tdot.state.tn.us/cctv/cctvmemp/live/cam160077.jpg</t>
  </si>
  <si>
    <t>http://www.tdot.state.tn.us/cctv/cctvmemp/live/cam160078.jpg</t>
  </si>
  <si>
    <t>http://www.tdot.state.tn.us/cctv/cctvmemp/live/cam160079.jpg</t>
  </si>
  <si>
    <t>http://www.tdot.state.tn.us/cctv/cctvmemp/live/cam160008.jpg</t>
  </si>
  <si>
    <t>http://www.tdot.state.tn.us/cctv/cctvmemp/live/cam160080.jpg</t>
  </si>
  <si>
    <t>http://www.tdot.state.tn.us/cctv/cctvmemp/live/cam160081.jpg</t>
  </si>
  <si>
    <t>http://www.tdot.state.tn.us/cctv/cctvmemp/live/cam160082.jpg</t>
  </si>
  <si>
    <t>http://www.tdot.state.tn.us/cctv/cctvmemp/live/cam160083.jpg</t>
  </si>
  <si>
    <t>http://www.tdot.state.tn.us/cctv/cctvmemp/live/cam160084.jpg</t>
  </si>
  <si>
    <t>http://www.tdot.state.tn.us/cctv/cctvmemp/live/cam160085.jpg</t>
  </si>
  <si>
    <t>http://www.tdot.state.tn.us/cctv/cctvmemp/live/cam160086.jpg</t>
  </si>
  <si>
    <t>http://www.tdot.state.tn.us/cctv/cctvmemp/live/cam160087.jpg</t>
  </si>
  <si>
    <t>http://www.tdot.state.tn.us/cctv/cctvmemp/live/cam160088.jpg</t>
  </si>
  <si>
    <t>http://www.tdot.state.tn.us/cctv/cctvmemp/live/cam160089.jpg</t>
  </si>
  <si>
    <t>http://www.tdot.state.tn.us/cctv/cctvmemp/live/cam160009.jpg</t>
  </si>
  <si>
    <t>http://www.tdot.state.tn.us/cctv/cctvmemp/live/cam160090.jpg</t>
  </si>
  <si>
    <t>http://www.tdot.state.tn.us/cctv/cctvmemp/live/cam160091.jpg</t>
  </si>
  <si>
    <t>http://www.tdot.state.tn.us/cctv/cctvmemp/live/cam160092.jpg</t>
  </si>
  <si>
    <t>http://www.tdot.state.tn.us/cctv/cctvmemp/live/cam160093.jpg</t>
  </si>
  <si>
    <t>http://www.tdot.state.tn.us/cctv/cctvmemp/live/cam160094.jpg</t>
  </si>
  <si>
    <t>http://www.tdot.state.tn.us/cctv/cctvmemp/live/cam160095.jpg</t>
  </si>
  <si>
    <t>http://www.tdot.state.tn.us/cctv/cctvmemp/live/cam160096.jpg</t>
  </si>
  <si>
    <t>http://www.tdot.state.tn.us/cctv/cctvmemp/live/cam160097.jpg</t>
  </si>
  <si>
    <t>http://www.tdot.state.tn.us/cctv/cctvmemp/live/cam160098.jpg</t>
  </si>
  <si>
    <t>http://www.tdot.state.tn.us/cctv/cctvmemp/live/cam160099.jpg</t>
  </si>
  <si>
    <t>http://www.tdot.state.tn.us/cctv/cctvnash/live/CCTV_001.jpg</t>
  </si>
  <si>
    <t>http://www.tdot.state.tn.us/cctv/cctvnash/live/CCTV_002.jpg</t>
  </si>
  <si>
    <t>http://www.tdot.state.tn.us/cctv/cctvnash/live/CCTV_003.jpg</t>
  </si>
  <si>
    <t>http://www.tdot.state.tn.us/cctv/cctvnash/live/CCTV_004.jpg</t>
  </si>
  <si>
    <t>http://www.tdot.state.tn.us/cctv/cctvnash/live/CCTV_005.jpg</t>
  </si>
  <si>
    <t>http://www.tdot.state.tn.us/cctv/cctvnash/live/CCTV_006.jpg</t>
  </si>
  <si>
    <t>http://www.tdot.state.tn.us/cctv/cctvnash/live/CCTV_007.jpg</t>
  </si>
  <si>
    <t>http://www.tdot.state.tn.us/cctv/cctvnash/live/CCTV_008.jpg</t>
  </si>
  <si>
    <t>http://www.tdot.state.tn.us/cctv/cctvnash/live/CCTV_009.jpg</t>
  </si>
  <si>
    <t>http://www.tdot.state.tn.us/cctv/cctvnash/live/CCTV_010.jpg</t>
  </si>
  <si>
    <t>http://www.tdot.state.tn.us/cctv/cctvnash/live/CCTV_100.JPG</t>
  </si>
  <si>
    <t>http://www.tdot.state.tn.us/cctv/cctvnash/live/CCTV_101.JPG</t>
  </si>
  <si>
    <t>http://www.tdot.state.tn.us/cctv/cctvnash/live/CCTV_102.JPG</t>
  </si>
  <si>
    <t>http://www.tdot.state.tn.us/cctv/cctvnash/live/CCTV_103.JPG</t>
  </si>
  <si>
    <t>http://www.tdot.state.tn.us/cctv/cctvnash/live/CCTV_105.JPG</t>
  </si>
  <si>
    <t>http://www.tdot.state.tn.us/cctv/cctvnash/live/CCTV_106.JPG</t>
  </si>
  <si>
    <t>http://www.tdot.state.tn.us/cctv/cctvnash/live/CCTV_107.JPG</t>
  </si>
  <si>
    <t>http://www.tdot.state.tn.us/cctv/cctvnash/live/CCTV_108.JPG</t>
  </si>
  <si>
    <t>http://www.tdot.state.tn.us/cctv/cctvnash/live/CCTV_109.JPG</t>
  </si>
  <si>
    <t>http://www.tdot.state.tn.us/cctv/cctvnash/live/CCTV_011.jpg</t>
  </si>
  <si>
    <t>http://www.tdot.state.tn.us/cctv/cctvnash/live/CCTV_110.JPG</t>
  </si>
  <si>
    <t>http://www.tdot.state.tn.us/cctv/cctvnash/live/CCTV_111.JPG</t>
  </si>
  <si>
    <t>http://www.tdot.state.tn.us/cctv/cctvnash/live/CCTV_112.JPG</t>
  </si>
  <si>
    <t>http://www.tdot.state.tn.us/cctv/cctvnash/live/CCTV_113.JPG</t>
  </si>
  <si>
    <t>http://www.tdot.state.tn.us/cctv/cctvnash/live/CCTV_114.JPG</t>
  </si>
  <si>
    <t>http://www.tdot.state.tn.us/cctv/cctvnash/live/CCTV_115.JPG</t>
  </si>
  <si>
    <t>http://www.tdot.state.tn.us/cctv/cctvnash/live/CCTV_116.JPG</t>
  </si>
  <si>
    <t>http://www.tdot.state.tn.us/cctv/cctvnash/live/CCTV_117.JPG</t>
  </si>
  <si>
    <t>http://www.tdot.state.tn.us/cctv/cctvnash/live/CCTV_118.JPG</t>
  </si>
  <si>
    <t>http://www.tdot.state.tn.us/cctv/cctvnash/live/CCTV_119.JPG</t>
  </si>
  <si>
    <t>http://www.tdot.state.tn.us/cctv/cctvnash/live/CCTV_012.jpg</t>
  </si>
  <si>
    <t>http://www.tdot.state.tn.us/cctv/cctvnash/live/CCTV_120.JPG</t>
  </si>
  <si>
    <t>http://www.tdot.state.tn.us/cctv/cctvnash/live/CCTV_121.JPG</t>
  </si>
  <si>
    <t>http://www.tdot.state.tn.us/cctv/cctvnash/live/CCTV_122.JPG</t>
  </si>
  <si>
    <t>http://www.tdot.state.tn.us/cctv/cctvnash/live/CCTV_123.JPG</t>
  </si>
  <si>
    <t>http://www.tdot.state.tn.us/cctv/cctvnash/live/CCTV_124.JPG</t>
  </si>
  <si>
    <t>http://www.tdot.state.tn.us/cctv/cctvnash/live/CCTV_125.JPG</t>
  </si>
  <si>
    <t>http://www.tdot.state.tn.us/cctv/cctvnash/live/CCTV_126.JPG</t>
  </si>
  <si>
    <t>http://www.tdot.state.tn.us/cctv/cctvnash/live/CCTV_127.JPG</t>
  </si>
  <si>
    <t>http://www.tdot.state.tn.us/cctv/cctvnash/live/CCTV_128.JPG</t>
  </si>
  <si>
    <t>http://www.tdot.state.tn.us/cctv/cctvnash/live/CCTV_129.JPG</t>
  </si>
  <si>
    <t>http://www.tdot.state.tn.us/cctv/cctvnash/live/CCTV_013.jpg</t>
  </si>
  <si>
    <t>http://www.tdot.state.tn.us/cctv/cctvnash/live/CCTV_130.JPG</t>
  </si>
  <si>
    <t>http://www.tdot.state.tn.us/cctv/cctvnash/live/CCTV_131.JPG</t>
  </si>
  <si>
    <t>http://www.tdot.state.tn.us/cctv/cctvnash/live/CCTV_132.JPG</t>
  </si>
  <si>
    <t>http://www.tdot.state.tn.us/cctv/cctvnash/live/CCTV_133.JPG</t>
  </si>
  <si>
    <t>http://www.tdot.state.tn.us/cctv/cctvnash/live/CCTV_134.JPG</t>
  </si>
  <si>
    <t>http://www.tdot.state.tn.us/cctv/cctvnash/live/CCTV_135.JPG</t>
  </si>
  <si>
    <t>http://www.tdot.state.tn.us/cctv/cctvnash/live/CCTV_136.JPG</t>
  </si>
  <si>
    <t>http://www.tdot.state.tn.us/cctv/cctvnash/live/CCTV_137.JPG</t>
  </si>
  <si>
    <t>http://www.tdot.state.tn.us/cctv/cctvnash/live/CCTV_138.JPG</t>
  </si>
  <si>
    <t>http://www.tdot.state.tn.us/cctv/cctvnash/live/CCTV_139.JPG</t>
  </si>
  <si>
    <t>http://www.tdot.state.tn.us/cctv/cctvnash/live/CCTV_014.jpg</t>
  </si>
  <si>
    <t>http://www.tdot.state.tn.us/cctv/cctvnash/live/CCTV_140.JPG</t>
  </si>
  <si>
    <t>http://www.tdot.state.tn.us/cctv/cctvnash/live/CCTV_141.JPG</t>
  </si>
  <si>
    <t>http://www.tdot.state.tn.us/cctv/cctvnash/live/CCTV_142.JPG</t>
  </si>
  <si>
    <t>http://www.tdot.state.tn.us/cctv/cctvnash/live/CCTV_143.JPG</t>
  </si>
  <si>
    <t>http://www.tdot.state.tn.us/cctv/cctvnash/live/CCTV_144.JPG</t>
  </si>
  <si>
    <t>http://www.tdot.state.tn.us/cctv/cctvnash/live/CCTV_145.JPG</t>
  </si>
  <si>
    <t>http://www.tdot.state.tn.us/cctv/cctvnash/live/CCTV_146.JPG</t>
  </si>
  <si>
    <t>http://www.tdot.state.tn.us/cctv/cctvnash/live/CCTV_147.JPG</t>
  </si>
  <si>
    <t>http://www.tdot.state.tn.us/cctv/cctvnash/live/CCTV_148.JPG</t>
  </si>
  <si>
    <t>http://www.tdot.state.tn.us/cctv/cctvnash/live/CCTV_015.jpg</t>
  </si>
  <si>
    <t>http://www.tdot.state.tn.us/cctv/cctvnash/live/CCTV_016.jpg</t>
  </si>
  <si>
    <t>http://www.tdot.state.tn.us/cctv/cctvnash/live/CCTV_017.jpg</t>
  </si>
  <si>
    <t>http://www.tdot.state.tn.us/cctv/cctvnash/live/CCTV_018.jpg</t>
  </si>
  <si>
    <t>http://www.tdot.state.tn.us/cctv/cctvnash/live/CCTV_019.jpg</t>
  </si>
  <si>
    <t>http://www.tdot.state.tn.us/cctv/cctvnash/live/CCTV_020.jpg</t>
  </si>
  <si>
    <t>http://www.tdot.state.tn.us/cctv/cctvnash/live/CCTV_021.jpg</t>
  </si>
  <si>
    <t>http://www.tdot.state.tn.us/cctv/cctvnash/live/CCTV_022.jpg</t>
  </si>
  <si>
    <t>http://www.tdot.state.tn.us/cctv/cctvnash/live/CCTV_023.jpg</t>
  </si>
  <si>
    <t>http://www.tdot.state.tn.us/cctv/cctvnash/live/CCTV_024.jpg</t>
  </si>
  <si>
    <t>http://www.tdot.state.tn.us/cctv/cctvnash/live/CCTV_025.jpg</t>
  </si>
  <si>
    <t>http://www.tdot.state.tn.us/cctv/cctvnash/live/CCTV_026.jpg</t>
  </si>
  <si>
    <t>http://www.tdot.state.tn.us/cctv/cctvnash/live/CCTV_027.jpg</t>
  </si>
  <si>
    <t>http://www.tdot.state.tn.us/cctv/cctvnash/live/CCTV_028.jpg</t>
  </si>
  <si>
    <t>http://www.tdot.state.tn.us/cctv/cctvnash/live/CCTV_029.jpg</t>
  </si>
  <si>
    <t>http://www.tdot.state.tn.us/cctv/cctvnash/live/CCTV_030.jpg</t>
  </si>
  <si>
    <t>http://www.tdot.state.tn.us/cctv/cctvnash/live/CCTV_031.jpg</t>
  </si>
  <si>
    <t>http://www.tdot.state.tn.us/cctv/cctvnash/live/CCTV_032.jpg</t>
  </si>
  <si>
    <t>http://www.tdot.state.tn.us/cctv/cctvnash/live/CCTV_033.jpg</t>
  </si>
  <si>
    <t>http://www.tdot.state.tn.us/cctv/cctvnash/live/CCTV_034.jpg</t>
  </si>
  <si>
    <t>http://www.tdot.state.tn.us/cctv/cctvnash/live/CCTV_035.jpg</t>
  </si>
  <si>
    <t>http://www.tdot.state.tn.us/cctv/cctvnash/live/CCTV_036.jpg</t>
  </si>
  <si>
    <t>http://www.tdot.state.tn.us/cctv/cctvnash/live/CCTV_037.jpg</t>
  </si>
  <si>
    <t>http://www.tdot.state.tn.us/cctv/cctvnash/live/CCTV_038.jpg</t>
  </si>
  <si>
    <t>http://www.tdot.state.tn.us/cctv/cctvnash/live/CCTV_039.jpg</t>
  </si>
  <si>
    <t>http://www.tdot.state.tn.us/cctv/cctvnash/live/CCTV_040.jpg</t>
  </si>
  <si>
    <t>http://www.tdot.state.tn.us/cctv/cctvnash/live/CCTV_041.jpg</t>
  </si>
  <si>
    <t>http://www.tdot.state.tn.us/cctv/cctvnash/live/CCTV_042.jpg</t>
  </si>
  <si>
    <t>http://www.tdot.state.tn.us/cctv/cctvnash/live/CCTV_043.jpg</t>
  </si>
  <si>
    <t>http://www.tdot.state.tn.us/cctv/cctvnash/live/CCTV_044.jpg</t>
  </si>
  <si>
    <t>http://www.tdot.state.tn.us/cctv/cctvnash/live/CCTV_045.jpg</t>
  </si>
  <si>
    <t>http://www.tdot.state.tn.us/cctv/cctvnash/live/CCTV_046.jpg</t>
  </si>
  <si>
    <t>http://www.tdot.state.tn.us/cctv/cctvnash/live/CCTV_047.jpg</t>
  </si>
  <si>
    <t>http://www.tdot.state.tn.us/cctv/cctvnash/live/CCTV_048.jpg</t>
  </si>
  <si>
    <t>http://www.tdot.state.tn.us/cctv/cctvnash/live/CCTV_049.jpg</t>
  </si>
  <si>
    <t>http://www.tdot.state.tn.us/cctv/cctvnash/live/CCTV_050.jpg</t>
  </si>
  <si>
    <t>http://www.tdot.state.tn.us/cctv/cctvnash/live/CCTV_051.jpg</t>
  </si>
  <si>
    <t>http://www.tdot.state.tn.us/cctv/cctvnash/live/CCTV_052.jpg</t>
  </si>
  <si>
    <t>http://www.tdot.state.tn.us/cctv/cctvnash/live/CCTV_053.jpg</t>
  </si>
  <si>
    <t>http://www.tdot.state.tn.us/cctv/cctvnash/live/CCTV_054.jpg</t>
  </si>
  <si>
    <t>http://www.tdot.state.tn.us/cctv/cctvnash/live/CCTV_055.jpg</t>
  </si>
  <si>
    <t>http://www.tdot.state.tn.us/cctv/cctvnash/live/CCTV_056.jpg</t>
  </si>
  <si>
    <t>http://www.tdot.state.tn.us/cctv/cctvnash/live/CCTV_057.jpg</t>
  </si>
  <si>
    <t>http://www.tdot.state.tn.us/cctv/cctvnash/live/CCTV_058.jpg</t>
  </si>
  <si>
    <t>http://www.tdot.state.tn.us/cctv/cctvnash/live/CCTV_059.jpg</t>
  </si>
  <si>
    <t>http://www.tdot.state.tn.us/cctv/cctvnash/live/CCTV_060.jpg</t>
  </si>
  <si>
    <t>http://www.tdot.state.tn.us/cctv/cctvnash/live/CCTV_061.jpg</t>
  </si>
  <si>
    <t>http://www.tdot.state.tn.us/cctv/cctvnash/live/CCTV_062.jpg</t>
  </si>
  <si>
    <t>http://www.tdot.state.tn.us/cctv/cctvnash/live/CCTV_063.jpg</t>
  </si>
  <si>
    <t>http://www.tdot.state.tn.us/cctv/cctvnash/live/CCTV_064.jpg</t>
  </si>
  <si>
    <t>http://www.tdot.state.tn.us/cctv/cctvnash/live/CCTV_065.jpg</t>
  </si>
  <si>
    <t>http://www.tdot.state.tn.us/cctv/cctvnash/live/CCTV_066.jpg</t>
  </si>
  <si>
    <t>http://www.tdot.state.tn.us/cctv/cctvnash/live/CCTV_067.jpg</t>
  </si>
  <si>
    <t>http://www.tdot.state.tn.us/cctv/cctvnash/live/CCTV_068.jpg</t>
  </si>
  <si>
    <t>http://www.tdot.state.tn.us/cctv/cctvnash/live/CCTV_069.jpg</t>
  </si>
  <si>
    <t>http://www.tdot.state.tn.us/cctv/cctvnash/live/CCTV_070.jpg</t>
  </si>
  <si>
    <t>http://www.tdot.state.tn.us/cctv/cctvnash/live/CCTV_071.jpg</t>
  </si>
  <si>
    <t>http://www.tdot.state.tn.us/cctv/cctvnash/live/CCTV_072.jpg</t>
  </si>
  <si>
    <t>http://www.tdot.state.tn.us/cctv/cctvnash/live/CCTV_073.jpg</t>
  </si>
  <si>
    <t>http://www.tdot.state.tn.us/cctv/cctvnash/live/CCTV_074.jpg</t>
  </si>
  <si>
    <t>http://www.tdot.state.tn.us/cctv/cctvnash/live/CCTV_075.jpg</t>
  </si>
  <si>
    <t>http://www.tdot.state.tn.us/cctv/cctvnash/live/CCTV_076.jpg</t>
  </si>
  <si>
    <t>http://www.tdot.state.tn.us/cctv/cctvnash/live/CCTV_077.jpg</t>
  </si>
  <si>
    <t>http://www.tdot.state.tn.us/cctv/cctvnash/live/CCTV_078.jpg</t>
  </si>
  <si>
    <t>http://www.tdot.state.tn.us/cctv/cctvnash/live/CCTV_079.jpg</t>
  </si>
  <si>
    <t>http://www.tdot.state.tn.us/cctv/cctvnash/live/CCTV_080.JPG</t>
  </si>
  <si>
    <t>http://www.tdot.state.tn.us/cctv/cctvnash/live/CCTV_081.JPG</t>
  </si>
  <si>
    <t>http://www.tdot.state.tn.us/cctv/cctvnash/live/CCTV_082.JPG</t>
  </si>
  <si>
    <t>http://www.tdot.state.tn.us/cctv/cctvnash/live/CCTV_083.JPG</t>
  </si>
  <si>
    <t>http://www.tdot.state.tn.us/cctv/cctvnash/live/CCTV_084.JPG</t>
  </si>
  <si>
    <t>http://www.tdot.state.tn.us/cctv/cctvnash/live/CCTV_085.JPG</t>
  </si>
  <si>
    <t>http://www.tdot.state.tn.us/cctv/cctvnash/live/CCTV_086.JPG</t>
  </si>
  <si>
    <t>http://www.tdot.state.tn.us/cctv/cctvnash/live/CCTV_087.JPG</t>
  </si>
  <si>
    <t>http://www.tdot.state.tn.us/cctv/cctvnash/live/CCTV_088.JPG</t>
  </si>
  <si>
    <t>http://www.tdot.state.tn.us/cctv/cctvnash/live/CCTV_089.JPG</t>
  </si>
  <si>
    <t>http://www.tdot.state.tn.us/cctv/cctvnash/live/CCTV_090.JPG</t>
  </si>
  <si>
    <t>http://www.tdot.state.tn.us/cctv/cctvnash/live/CCTV_091.JPG</t>
  </si>
  <si>
    <t>http://www.tdot.state.tn.us/cctv/cctvnash/live/CCTV_092.JPG</t>
  </si>
  <si>
    <t>http://www.tdot.state.tn.us/cctv/cctvnash/live/CCTV_093.JPG</t>
  </si>
  <si>
    <t>http://www.tdot.state.tn.us/cctv/cctvnash/live/CCTV_094.JPG</t>
  </si>
  <si>
    <t>http://www.tdot.state.tn.us/cctv/cctvnash/live/CCTV_095.JPG</t>
  </si>
  <si>
    <t>http://www.tdot.state.tn.us/cctv/cctvnash/live/CCTV_096.JPG</t>
  </si>
  <si>
    <t>http://www.tdot.state.tn.us/cctv/cctvnash/live/CCTV_097.JPG</t>
  </si>
  <si>
    <t>http://www.tdot.state.tn.us/cctv/cctvnash/live/CCTV_098.JPG</t>
  </si>
  <si>
    <t>http://www.tdot.state.tn.us/cctv/cctvnash/live/CCTV_099.JPG</t>
  </si>
  <si>
    <t>http://www.tdot.state.tn.us/cctv/cctvnash/live/cctv_201.jpg</t>
  </si>
  <si>
    <t>http://www.tdot.state.tn.us/cctv/cctvnash/live/cctv_202.jpg</t>
  </si>
  <si>
    <t>http://www.tdot.state.tn.us/cctv/cctvnash/live/cctv_301.jpg</t>
  </si>
  <si>
    <t>http://www.tdot.state.tn.us/cctv/cctvnash/live/cctv_302.jpg</t>
  </si>
  <si>
    <t>http://www.tdot.state.tn.us/cctv/cctvknox/live/cam16202.jpg</t>
  </si>
  <si>
    <t>http://www.tdot.state.tn.us/cctv/cctvknox/live/cam16203.jpg</t>
  </si>
  <si>
    <t>http://www.tdot.state.tn.us/cctv/cctvknox/live/cam16204.jpg</t>
  </si>
  <si>
    <t>http://www.tdot.state.tn.us/cctv/cctvknox/live/cam16205.jpg</t>
  </si>
  <si>
    <t>http://www.tdot.state.tn.us/cctv/cctvknox/live/cam16206.jpg</t>
  </si>
  <si>
    <t>http://www.tdot.state.tn.us/cctv/cctvknox/live/cam16207.jpg</t>
  </si>
  <si>
    <t>http://www.tdot.state.tn.us/cctv/cctvknox/live/cam16208.jpg</t>
  </si>
  <si>
    <t>http://www.tdot.state.tn.us/cctv/cctvknox/live/cam16209.jpg</t>
  </si>
  <si>
    <t>http://www.tdot.state.tn.us/cctv/cctvknox/live/cam16210.jpg</t>
  </si>
  <si>
    <t>http://www.tdot.state.tn.us/cctv/cctvknox/live/cam16211.jpg</t>
  </si>
  <si>
    <t>http://www.tdot.state.tn.us/cctv/cctvknox/live/cam16212.jpg</t>
  </si>
  <si>
    <t>http://www.tdot.state.tn.us/cctv/cctvknox/live/cam16213.jpg</t>
  </si>
  <si>
    <t>http://www.tdot.state.tn.us/cctv/cctvknox/live/cam16214.jpg</t>
  </si>
  <si>
    <t>http://www.tdot.state.tn.us/cctv/cctvknox/live/cam16215.jpg</t>
  </si>
  <si>
    <t>http://www.tdot.state.tn.us/cctv/cctvknox/live/cam16216.jpg</t>
  </si>
  <si>
    <t>http://www.tdot.state.tn.us/cctv/cctvknox/live/cam16217.jpg</t>
  </si>
  <si>
    <t>http://www.tdot.state.tn.us/cctv/cctvknox/live/cam16218.jpg</t>
  </si>
  <si>
    <t>http://www.tdot.state.tn.us/cctv/cctvknox/live/cam16219.jpg</t>
  </si>
  <si>
    <t>http://www.tdot.state.tn.us/cctv/cctvknox/live/cam16220.jpg</t>
  </si>
  <si>
    <t>http://www.tdot.state.tn.us/cctv/cctvknox/live/cam16221.jpg</t>
  </si>
  <si>
    <t>http://www.tdot.state.tn.us/cctv/cctvknox/live/cam16222.jpg</t>
  </si>
  <si>
    <t>http://www.tdot.state.tn.us/cctv/cctvchatt/live/cam16172.jpg</t>
  </si>
  <si>
    <t>http://www.tdot.state.tn.us/cctv/cctvchatt/live/cam16173.jpg</t>
  </si>
  <si>
    <t>http://www.tdot.state.tn.us/cctv/cctvchatt/live/cam16174.jpg</t>
  </si>
  <si>
    <t>http://www.tdot.state.tn.us/cctv/cctvchatt/live/cam16175.jpg</t>
  </si>
  <si>
    <t>http://www.tdot.state.tn.us/cctv/cctvchatt/live/cam16176.jpg</t>
  </si>
  <si>
    <t>http://www.tdot.state.tn.us/cctv/cctvchatt/live/cam16177.jpg</t>
  </si>
  <si>
    <t>http://www.tdot.state.tn.us/cctv/cctvchatt/live/cam16178.jpg</t>
  </si>
  <si>
    <t>http://www.tdot.state.tn.us/cctv/cctvchatt/live/cam16001.jpg</t>
  </si>
  <si>
    <t>http://www.tdot.state.tn.us/cctv/cctvchatt/live/cam16002.jpg</t>
  </si>
  <si>
    <t>http://www.tdot.state.tn.us/cctv/cctvchatt/live/cam16003.jpg</t>
  </si>
  <si>
    <t>http://www.tdot.state.tn.us/cctv/cctvchatt/live/cam16004.jpg</t>
  </si>
  <si>
    <t>http://www.tdot.state.tn.us/cctv/cctvchatt/live/cam16005.jpg</t>
  </si>
  <si>
    <t>http://www.tdot.state.tn.us/cctv/cctvchatt/live/cam16006.jpg</t>
  </si>
  <si>
    <t>http://www.tdot.state.tn.us/cctv/cctvchatt/live/cam16007.jpg</t>
  </si>
  <si>
    <t>http://www.tdot.state.tn.us/cctv/cctvchatt/live/cam16008.jpg</t>
  </si>
  <si>
    <t>http://www.tdot.state.tn.us/cctv/cctvchatt/live/cam16009.jpg</t>
  </si>
  <si>
    <t>http://www.tdot.state.tn.us/cctv/cctvchatt/live/cam16010.jpg</t>
  </si>
  <si>
    <t>http://www.tdot.state.tn.us/cctv/cctvchatt/live/cam16011.jpg</t>
  </si>
  <si>
    <t>http://www.tdot.state.tn.us/cctv/cctvchatt/live/cam16021.jpg</t>
  </si>
  <si>
    <t>http://www.tdot.state.tn.us/cctv/cctvchatt/live/cam16020.jpg</t>
  </si>
  <si>
    <t>http://www.tdot.state.tn.us/cctv/cctvchatt/live/cam16019.jpg</t>
  </si>
  <si>
    <t>http://www.tdot.state.tn.us/cctv/cctvchatt/live/cam16018.jpg</t>
  </si>
  <si>
    <t>http://www.tdot.state.tn.us/cctv/cctvchatt/live/cam16017.jpg</t>
  </si>
  <si>
    <t>http://www.tdot.state.tn.us/cctv/cctvchatt/live/cam16016.jpg</t>
  </si>
  <si>
    <t>http://www.tdot.state.tn.us/cctv/cctvchatt/live/cam16015.jpg</t>
  </si>
  <si>
    <t>http://www.tdot.state.tn.us/cctv/cctvchatt/live/cam16014.jpg</t>
  </si>
  <si>
    <t>http://www.tdot.state.tn.us/cctv/cctvchatt/live/cam16013.jpg</t>
  </si>
  <si>
    <t>http://www.tdot.state.tn.us/cctv/cctvchatt/live/cam16012.jpg</t>
  </si>
  <si>
    <t>name</t>
  </si>
  <si>
    <t>active</t>
  </si>
  <si>
    <t>description</t>
  </si>
  <si>
    <t>image</t>
  </si>
  <si>
    <t>long</t>
  </si>
  <si>
    <t>static1_img</t>
  </si>
  <si>
    <t>static1_direction</t>
  </si>
  <si>
    <t>static2_img</t>
  </si>
  <si>
    <t>static2_direction</t>
  </si>
  <si>
    <t>I-93 @ Rte 28 (Exit 5)</t>
  </si>
  <si>
    <t>I-93 NB @ Rte 24 (Exit 4)</t>
  </si>
  <si>
    <t>I-93 @ Ponkapoag Trail (Exit 3)</t>
  </si>
  <si>
    <t>I-93 @ Rte 138 (Exit 2)</t>
  </si>
  <si>
    <t>I-95 @ Great Plain Ave (Exit 18)</t>
  </si>
  <si>
    <t>I-95 @ x19 Highland Ave</t>
  </si>
  <si>
    <t>I-95 @ Rte 9 (Exit 20)</t>
  </si>
  <si>
    <t>I-95 @ Rte 16 (Exit 21)</t>
  </si>
  <si>
    <t>I-95 @ x23 (I-90, Mass Pike)</t>
  </si>
  <si>
    <t>I-95 @ Rte 30 (Exit 25)</t>
  </si>
  <si>
    <t>I-95 @ Rte 20 (Exit 26)</t>
  </si>
  <si>
    <t>I-95 @ Totten Pond Rd (Exit 27)</t>
  </si>
  <si>
    <t>I-95 @ Rte 2 (Exit 29)</t>
  </si>
  <si>
    <t>I-95 @ Rte 2A (Exit 30)</t>
  </si>
  <si>
    <t>I-95 @ Rts 4&amp;225 (Exit 31)</t>
  </si>
  <si>
    <t>I-95 @ Rte 3 (Exit 32)</t>
  </si>
  <si>
    <t>I-95 @ Rte 3A (Exit 33)</t>
  </si>
  <si>
    <t>I-95 @ Winn St (Exit 34)</t>
  </si>
  <si>
    <t>I-95 @ Rte 38 (Exit 35)</t>
  </si>
  <si>
    <t>I-95 @ Washington St (Exit 36)</t>
  </si>
  <si>
    <t>I-93 @ Sullivan Square (Exit 28)</t>
  </si>
  <si>
    <t>I-95 between I-93 and Rte 28 (Exits 37-38)</t>
  </si>
  <si>
    <t>I-93 @ Leverett Connector (Exit 26)</t>
  </si>
  <si>
    <t>Rte 3 @ Rte I-95 (x25A)</t>
  </si>
  <si>
    <t>Rte 3 between I-95 &amp; Rte 62</t>
  </si>
  <si>
    <t>Rte 3 @ Rte 62 (Exit 26)</t>
  </si>
  <si>
    <t>Rte 3 north of Rte 62 (Exit 26)</t>
  </si>
  <si>
    <t>Rte 3 south of Orchard Rd (b/w x26 &amp; x27)</t>
  </si>
  <si>
    <t>Rte 3, south of Concord Rd (Exit 27)</t>
  </si>
  <si>
    <t>Rte 3 @ x27 Concord Rd</t>
  </si>
  <si>
    <t>Rte 3 between Exits 27 &amp; 28</t>
  </si>
  <si>
    <t>Rte 3 @ Treble Cove Rd (Exit 28)</t>
  </si>
  <si>
    <t>Rte 3 at Rte 129 (Exit 29)</t>
  </si>
  <si>
    <t>Rte 3 @ Lowell Connector (Exit 30)</t>
  </si>
  <si>
    <t>Rte 3 @ I-495 (Exit 30)</t>
  </si>
  <si>
    <t>Rte 3 @ Rte 110 (Exit 31)</t>
  </si>
  <si>
    <t>Rte 3, south of Drum Hill Rd</t>
  </si>
  <si>
    <t>Rte 3, north of Rte 110</t>
  </si>
  <si>
    <t>Rte 3 @ Drum Hill Rd (Exit 32)</t>
  </si>
  <si>
    <t>Rte 3, north of Drum Hill Rd</t>
  </si>
  <si>
    <t>Rte 3, south of Groton Rd</t>
  </si>
  <si>
    <t>Rte 3 @ Groton Rd (Exit 33)</t>
  </si>
  <si>
    <t>Rte 3, south of Westford Rd</t>
  </si>
  <si>
    <t>Rte 3 @ Westford Rd (Exit 34)</t>
  </si>
  <si>
    <t>Rte 3, south of Rte 113</t>
  </si>
  <si>
    <t>Rte 3 @ Rte 113 (Exit 35)</t>
  </si>
  <si>
    <t>Rte 3 at Middlesex Rd (Exit 36)</t>
  </si>
  <si>
    <t>I-93 between Rts 28 &amp; 37 (Exits 5 &amp; 6)</t>
  </si>
  <si>
    <t>Rt 6 East .5 mile West of Rt 6A</t>
  </si>
  <si>
    <t>Rt 6 East 200 ft West of Rt 6A</t>
  </si>
  <si>
    <t>Rt 6 West, North of Sagamore Bridge</t>
  </si>
  <si>
    <t>45 State Rd, Sagamore Depot</t>
  </si>
  <si>
    <t>Rte 3 South @ Exit 1</t>
  </si>
  <si>
    <t>I-93 @ Rte 37 (Exit 6)</t>
  </si>
  <si>
    <t>Rte 3, south of I-93 (exit 18)</t>
  </si>
  <si>
    <t>I-93 SB @ x7 Rte 3</t>
  </si>
  <si>
    <t>I-93 NB at Rte 3 &amp; Washington St</t>
  </si>
  <si>
    <t>I-93 between Exits 7 and 8</t>
  </si>
  <si>
    <t>I-93 at Furnace Brook (Exit 8)</t>
  </si>
  <si>
    <t>I-93 at Granite Ave (Exit 11)</t>
  </si>
  <si>
    <t>I-93 at Neponset River (Exits 11-12)</t>
  </si>
  <si>
    <t>I-93 @ Tenean Beach (Exits 12-13)</t>
  </si>
  <si>
    <t>I-93 @ Savin Hill (Exits 14-15)</t>
  </si>
  <si>
    <t>I-93 @ Columbia Rd (Exit 15)</t>
  </si>
  <si>
    <t>I-93 @ I-95 split (Exit 1)</t>
  </si>
  <si>
    <t>I-95 @ Rte 1 (Exit 15)</t>
  </si>
  <si>
    <t>I-93 between Montvale Ave &amp; I-95 (Exits 36-37)</t>
  </si>
  <si>
    <t>Rte 3 between Exits 28 &amp; 29</t>
  </si>
  <si>
    <t>Tobin Bridge SB to Boston and Rutherford Ave</t>
  </si>
  <si>
    <t>Tobin Bridge NB Lower Deck into Chelsea</t>
  </si>
  <si>
    <t>Tobin Bridge NB Lower Deck to Rte 1 Beacon St exit</t>
  </si>
  <si>
    <t>I-90 MassPike west of Exit 2</t>
  </si>
  <si>
    <t>I-90 MassPike between Exits 2 and 3</t>
  </si>
  <si>
    <t>I-90 MassPike I-84 Interchange 9 tolls I-90 ramp</t>
  </si>
  <si>
    <t>I-90 MassPike @ x11A (I-495) looking west</t>
  </si>
  <si>
    <t>I-90 MassPike Weston State Police Barracks east</t>
  </si>
  <si>
    <t>I-90 MassPike I-95 Interchange 15 tolls west</t>
  </si>
  <si>
    <t>I-90 MassPike @ Allston-Brighton tolls</t>
  </si>
  <si>
    <t>I-90 MassPike @ x15 I-95 Tolls East</t>
  </si>
  <si>
    <t>I-90 MassPike EB @ Exit 24 A/B/C WB I-93</t>
  </si>
  <si>
    <t>I-90 MassPike @ x24 to I-93</t>
  </si>
  <si>
    <t>I-93 near Bunker Hill College</t>
  </si>
  <si>
    <t>I-93 at Boston Sand &amp; Gravel</t>
  </si>
  <si>
    <t>I-93 on Zakim Bridge</t>
  </si>
  <si>
    <t>I-93 south of Boston, near E. Berkeley St.</t>
  </si>
  <si>
    <t>I-93 south of Boston at Mass Ave</t>
  </si>
  <si>
    <t>I-93 SB prior to South Bay Mall</t>
  </si>
  <si>
    <t>I-93 at South-Bay Mall</t>
  </si>
  <si>
    <t>I-93 SB On ramp from Purchase St. @ Congress St.</t>
  </si>
  <si>
    <t>Cape Cod - Rte 25 South of Bournedale Road</t>
  </si>
  <si>
    <t>I-93 SB @ Rte 24 (Exit 4)</t>
  </si>
  <si>
    <t>Cape Cod - Bourne Rotary and Bourne Bridge</t>
  </si>
  <si>
    <t>Cape Cod - Rte 6 at Edge Hill Rd</t>
  </si>
  <si>
    <t>Cape Cod - Rte 28 at Bourne Rotary</t>
  </si>
  <si>
    <t>Cape Cod - Rte 6 @ Sagamore Bridge Connector</t>
  </si>
  <si>
    <t>Cape Cod - Rte 6 @ Rest Area</t>
  </si>
  <si>
    <t>Cape Cod - Rte 25 North of Route 6</t>
  </si>
  <si>
    <t>I-291 at I-90 (Exit 6)</t>
  </si>
  <si>
    <t>I-91 at I-291 (Exit 8)</t>
  </si>
  <si>
    <t>I-91 at I-391 (Exit 12)</t>
  </si>
  <si>
    <t>I-91 Exit 14</t>
  </si>
  <si>
    <t>I-93 @ Rte 28 (Exit 5, Randolph)</t>
  </si>
  <si>
    <t>I-93 NB @ Rte 24 (Exit 4), Randolph</t>
  </si>
  <si>
    <t>I-93 @ Ponkapoag Trail (Exit 3), Canton</t>
  </si>
  <si>
    <t>I-93 @ Rte 138 (Exit 2), Canton</t>
  </si>
  <si>
    <t>I-95 @ Great Plain Ave (Exit 18), Needham</t>
  </si>
  <si>
    <t>I-95 @ Highland Ave (Exit 19), Needham</t>
  </si>
  <si>
    <t>I-95 @ Rte 9 (Exit 20), Wellesley</t>
  </si>
  <si>
    <t>I-95 @ Rte 16 (Exit 21), Newton</t>
  </si>
  <si>
    <t>I-95 x23 (I-90, Mass Pike), Weston</t>
  </si>
  <si>
    <t>I-95 @ Rte 30 (Exit 25), Weston</t>
  </si>
  <si>
    <t>I-95 @ Rte 20 (Exit 26), Waltham</t>
  </si>
  <si>
    <t>I-95 @ Totten Pond Rd (Exit 27), Waltham</t>
  </si>
  <si>
    <t>I-95 @ Rte 2 (Exit 29), Lexington</t>
  </si>
  <si>
    <t>I-95 @ Rte 2A (Exit 30), Lexington</t>
  </si>
  <si>
    <t>I-95 @ Rts 4&amp;225 (Exit 31), Lexington</t>
  </si>
  <si>
    <t>I-95 @ Rte 3 (Exit 32), Burlington</t>
  </si>
  <si>
    <t>I-95 @ Rte 3A (Exit 33), Burlington</t>
  </si>
  <si>
    <t>I-95 at Winn St (Exit 34), Burlington</t>
  </si>
  <si>
    <t>I-95 at Rte 38 (Exit 35), Woburn</t>
  </si>
  <si>
    <t>I-95 at Washington St (Exit 36), Woburn</t>
  </si>
  <si>
    <t>I-93 @ Sullivan Square (Exit 28), Charlestown</t>
  </si>
  <si>
    <t>I-95 between I-93 and Rte 28 (Exits 37-38), Reading</t>
  </si>
  <si>
    <t>I-93 @ Leverett Connector (Exit 26), Boston</t>
  </si>
  <si>
    <t>Rte 3 @ Rte I-95/128 (x25A), Burlington</t>
  </si>
  <si>
    <t>Rte 3 between I-95 &amp; Rte 62, Burlington</t>
  </si>
  <si>
    <t>Rte 3 @ Rte 62 (Exit 26), Bedford</t>
  </si>
  <si>
    <t>Rte 3 north of Rte 62 (Exit 26), Bedford</t>
  </si>
  <si>
    <t>Rte 3 south of Orchard Rd, Bedford</t>
  </si>
  <si>
    <t>Rte 3, south of Concord Rd (Exit 27), Billerica</t>
  </si>
  <si>
    <t>Rte 3 @ x27 Concord Rd, Billerica</t>
  </si>
  <si>
    <t>Rte 3 between Exits 27 &amp; 28, Billerica</t>
  </si>
  <si>
    <t>Rte 3 @ Treble Cove Rd (Exit 28), Billerica</t>
  </si>
  <si>
    <t>Rte 3 at Rte 129 (Exit 29), Chelmsford</t>
  </si>
  <si>
    <t>Rte 3 @ Lowell Connector (Exit 30), Chelmsford</t>
  </si>
  <si>
    <t>Rte 3 @ I-495 (Exit 30), Chelmsford</t>
  </si>
  <si>
    <t>Rte 3 @ Rte 110 (Exit 31), Chelmsford</t>
  </si>
  <si>
    <t>Rte 3, south of Drum Hill Rd, Chelmsford</t>
  </si>
  <si>
    <t>Rte 3, north of Rte 110, Chelmsford</t>
  </si>
  <si>
    <t>Rte 3 at Drumhill Rd (Exit 32), Chelmsford</t>
  </si>
  <si>
    <t>Rte 3, north of Drum Hill Rd, Chelmsford</t>
  </si>
  <si>
    <t>Rte 3, south of Groton Rd, North Chelmsford</t>
  </si>
  <si>
    <t>Rte 3 @ Groton Rd (Exit 33),  North Chelmsford</t>
  </si>
  <si>
    <t>Rte 3, south of Westford Rd, Westford</t>
  </si>
  <si>
    <t>Rte 3 @ Westford Rd (Exit 34), Tyngsboro</t>
  </si>
  <si>
    <t>Rte 3, south of Rte 113, Tyngsboro</t>
  </si>
  <si>
    <t>Rte 3 @ Rte 113 (Exit 35), Tyngsboro</t>
  </si>
  <si>
    <t>Rte 3 at Middlesex Rd (Exit 36), Tyngsboro</t>
  </si>
  <si>
    <t>I-93 between Rte 28 and 37(Exit 5 &amp; 6), Braintree</t>
  </si>
  <si>
    <t>Rt 6 East .5 mile West of Rt 6A, Sagamore</t>
  </si>
  <si>
    <t>Rt 6 East 200 ft West of Rt 6A, Sagamore</t>
  </si>
  <si>
    <t>Rt 6 West, North of Sagamore Bridge, Sagamore</t>
  </si>
  <si>
    <t>45 State Rd, Sagamore Depot, Sagamore</t>
  </si>
  <si>
    <t>Rte 3 South at exit 1, Sagamore</t>
  </si>
  <si>
    <t>I-93 @ Rte 37 (Exit 6), Braintree</t>
  </si>
  <si>
    <t>Rte 3, just South of I-93 (exit 18), Quincy</t>
  </si>
  <si>
    <t>I-93 SB @ x7 (Rte 3), Quincy</t>
  </si>
  <si>
    <t>I-93 NB at Rte 3 &amp; Washington St, Quincy</t>
  </si>
  <si>
    <t>I-93 between Exits 7 and 8, Quincy</t>
  </si>
  <si>
    <t>I-93 at Furnace Brook (Exit 8), Quincy</t>
  </si>
  <si>
    <t>I-93 at Granite Ave (Exit 11), Milton</t>
  </si>
  <si>
    <t>I-93 at Neponset River (Exits 11-12), Boston</t>
  </si>
  <si>
    <t>I-93 @ Tenean Beach (Exits 12-13), Boston</t>
  </si>
  <si>
    <t>I-93 @ Savin Hill (Exits 14-15), Boston</t>
  </si>
  <si>
    <t>I-93 @ Columbia Rd (Exit 15), Boston</t>
  </si>
  <si>
    <t>I-93 @ I-95 split (Exit 1), Canton</t>
  </si>
  <si>
    <t>I-95 @ Rte 1 (Exit 15), Westwood</t>
  </si>
  <si>
    <t>I-93 between Montvale Ave &amp; I-95 (Exits 36-37), Woburn</t>
  </si>
  <si>
    <t>Rte 3 between Exits 28 &amp; 29, Billerica</t>
  </si>
  <si>
    <t>Tobin Bridge SB to Boston and Rutherford Ave, Charlestown</t>
  </si>
  <si>
    <t>Tobin Bridge NB Lower Deck into Chelsea, Charlestown</t>
  </si>
  <si>
    <t>Tobin Bridge NB Lower Deck to Rte 1 Beacon St exit, Chelsea</t>
  </si>
  <si>
    <t>I-90 (MassPike) west of Exit 2, Lee</t>
  </si>
  <si>
    <t>I-90 (MassPike) between Exits 2 &amp; 3, Blandford</t>
  </si>
  <si>
    <t>I-90 (MassPike) at I-84 (Interchange 9) tolls to I-90 ramps, Sturbridge</t>
  </si>
  <si>
    <t>I-90 (MassPike) @ x11A (I-495) looking west, Westborough</t>
  </si>
  <si>
    <t>I-90 (MassPike) @ Weston State Police Barracks looking east, Weston</t>
  </si>
  <si>
    <t>I-90 (MassPike) at I-95 (Interchange 15) tolls westbound, Newton</t>
  </si>
  <si>
    <t>I-90 MassPike @ Allston-Brighton tolls, Allston</t>
  </si>
  <si>
    <t>I-90 MassPike I-95 Interchange 15 tolls east, Weston</t>
  </si>
  <si>
    <t>I-90 (MassPike) eastbound at Exit 24 A/B/C and westbound from I-93 entrance, Boston</t>
  </si>
  <si>
    <t>I-90 MassPike @ x24 to I-93, Boston</t>
  </si>
  <si>
    <t>I-93 near Bunker Hill College, Boston</t>
  </si>
  <si>
    <t>I-93 at Boston Sand &amp; Gravel, Boston</t>
  </si>
  <si>
    <t>I-93 @ Zakim Bridge, Boston</t>
  </si>
  <si>
    <t>I-93 south of Boston, near E. Berkeley St., Boston</t>
  </si>
  <si>
    <t>I-93 south of Boston at Mass Ave, Boston</t>
  </si>
  <si>
    <t>I-93 SB prior to South Bay Mall, Boston</t>
  </si>
  <si>
    <t>I-93 at South-Bay Mall, Boston</t>
  </si>
  <si>
    <t>I-93 SB on ramp from Purchase St. @ Congress St., Boston</t>
  </si>
  <si>
    <t>Cape Cod - Route 25 South of Bournedale Road</t>
  </si>
  <si>
    <t>I-93 SB @ Rte 24 (Exit 4) Randolph</t>
  </si>
  <si>
    <t>Cape Cod - Route 6 at Edge Hill Rd</t>
  </si>
  <si>
    <t>Cape Cod - Route 28 at Bourne Rotary</t>
  </si>
  <si>
    <t>Cape Cod- Route 6 @ Sagamore Bridge Connector</t>
  </si>
  <si>
    <t>Cape Cod - Route 6 @ Rest Area, Sandwich</t>
  </si>
  <si>
    <t>Cape Cod - Route 25 North of Route 6</t>
  </si>
  <si>
    <t>I-291 at I-90 (Exit 6), Chicopee</t>
  </si>
  <si>
    <t>I-91 Mm 8.3 Chic, Exit 8 - CCTV 134</t>
  </si>
  <si>
    <t>I-91 Mm 6.3 Spfld, Exit 12 - CCTV 137</t>
  </si>
  <si>
    <t>I-91 MM 11.6 W.Spfld, Exit 14 - CCTV 140</t>
  </si>
  <si>
    <t>http://www1.eot.state.ma.us/cam_updated_images/2.jpg</t>
  </si>
  <si>
    <t>http://www1.eot.state.ma.us/cam_updated_images/4.jpg</t>
  </si>
  <si>
    <t>http://www1.eot.state.ma.us/cam_updated_images/5.jpg</t>
  </si>
  <si>
    <t>http://www1.eot.state.ma.us/cam_updated_images/6.jpg</t>
  </si>
  <si>
    <t>http://www1.eot.state.ma.us/cam_updated_images/9.jpg</t>
  </si>
  <si>
    <t>http://www1.eot.state.ma.us/cam_updated_images/10.jpg</t>
  </si>
  <si>
    <t>http://www1.eot.state.ma.us/cam_updated_images/11.jpg</t>
  </si>
  <si>
    <t>http://www1.eot.state.ma.us/cam_updated_images/12.jpg</t>
  </si>
  <si>
    <t>http://www1.eot.state.ma.us/cam_updated_images/13.jpg</t>
  </si>
  <si>
    <t>http://www1.eot.state.ma.us/cam_updated_images/14.jpg</t>
  </si>
  <si>
    <t>http://www1.eot.state.ma.us/cam_updated_images/15.jpg</t>
  </si>
  <si>
    <t>http://www1.eot.state.ma.us/cam_updated_images/16.jpg</t>
  </si>
  <si>
    <t>http://www1.eot.state.ma.us/cam_updated_images/17.jpg</t>
  </si>
  <si>
    <t>http://www1.eot.state.ma.us/cam_updated_images/18.jpg</t>
  </si>
  <si>
    <t>http://www1.eot.state.ma.us/cam_updated_images/19.jpg</t>
  </si>
  <si>
    <t>http://www1.eot.state.ma.us/cam_updated_images/20.jpg</t>
  </si>
  <si>
    <t>http://www1.eot.state.ma.us/cam_updated_images/21.jpg</t>
  </si>
  <si>
    <t>http://www1.eot.state.ma.us/cam_updated_images/22.jpg</t>
  </si>
  <si>
    <t>http://www1.eot.state.ma.us/cam_updated_images/23.jpg</t>
  </si>
  <si>
    <t>http://www1.eot.state.ma.us/cam_updated_images/24.jpg</t>
  </si>
  <si>
    <t>http://www1.eot.state.ma.us/cam_updated_images/27.jpg</t>
  </si>
  <si>
    <t>http://www1.eot.state.ma.us/cam_updated_images/26.jpg</t>
  </si>
  <si>
    <t>http://www1.eot.state.ma.us/cam_updated_images/28.jpg</t>
  </si>
  <si>
    <t>http://www1.eot.state.ma.us/cam_updated_images/30.jpg</t>
  </si>
  <si>
    <t>http://www1.eot.state.ma.us/cam_updated_images/31.jpg</t>
  </si>
  <si>
    <t>http://www1.eot.state.ma.us/cam_updated_images/32.jpg</t>
  </si>
  <si>
    <t>http://www1.eot.state.ma.us/cam_updated_images/33.jpg</t>
  </si>
  <si>
    <t>http://www1.eot.state.ma.us/cam_updated_images/34.jpg</t>
  </si>
  <si>
    <t>http://www1.eot.state.ma.us/cam_updated_images/35.jpg</t>
  </si>
  <si>
    <t>http://www1.eot.state.ma.us/cam_updated_images/36.jpg</t>
  </si>
  <si>
    <t>http://www1.eot.state.ma.us/cam_updated_images/37.jpg</t>
  </si>
  <si>
    <t>http://www1.eot.state.ma.us/cam_updated_images/38.jpg</t>
  </si>
  <si>
    <t>http://www1.eot.state.ma.us/cam_updated_images/40.jpg</t>
  </si>
  <si>
    <t>http://www1.eot.state.ma.us/cam_updated_images/41.jpg</t>
  </si>
  <si>
    <t>http://www1.eot.state.ma.us/cam_updated_images/42.jpg</t>
  </si>
  <si>
    <t>http://www1.eot.state.ma.us/cam_updated_images/43.jpg</t>
  </si>
  <si>
    <t>http://www1.eot.state.ma.us/cam_updated_images/45.jpg</t>
  </si>
  <si>
    <t>http://www1.eot.state.ma.us/cam_updated_images/44.jpg</t>
  </si>
  <si>
    <t>http://www1.eot.state.ma.us/cam_updated_images/46.jpg</t>
  </si>
  <si>
    <t>http://www1.eot.state.ma.us/cam_updated_images/47.jpg</t>
  </si>
  <si>
    <t>http://www1.eot.state.ma.us/cam_updated_images/48.jpg</t>
  </si>
  <si>
    <t>http://www1.eot.state.ma.us/cam_updated_images/49.jpg</t>
  </si>
  <si>
    <t>http://www1.eot.state.ma.us/cam_updated_images/50.jpg</t>
  </si>
  <si>
    <t>http://www1.eot.state.ma.us/cam_updated_images/51.jpg</t>
  </si>
  <si>
    <t>http://www1.eot.state.ma.us/cam_updated_images/52.jpg</t>
  </si>
  <si>
    <t>http://www1.eot.state.ma.us/cam_updated_images/53.jpg</t>
  </si>
  <si>
    <t>http://www1.eot.state.ma.us/cam_updated_images/54.jpg</t>
  </si>
  <si>
    <t>http://www1.eot.state.ma.us/cam_updated_images/1.jpg</t>
  </si>
  <si>
    <t>http://www1.eot.state.ma.us/cam_updated_images/60.jpg</t>
  </si>
  <si>
    <t>http://www1.eot.state.ma.us/cam_updated_images/61.jpg</t>
  </si>
  <si>
    <t>http://www1.eot.state.ma.us/cam_updated_images/62.jpg</t>
  </si>
  <si>
    <t>http://www1.eot.state.ma.us/cam_updated_images/63.jpg</t>
  </si>
  <si>
    <t>http://www1.eot.state.ma.us/cam_updated_images/64.jpg</t>
  </si>
  <si>
    <t>http://www1.eot.state.ma.us/cam_updated_images/101.jpg</t>
  </si>
  <si>
    <t>http://www1.eot.state.ma.us/cam_updated_images/102.jpg</t>
  </si>
  <si>
    <t>http://www1.eot.state.ma.us/cam_updated_images/103.jpg</t>
  </si>
  <si>
    <t>http://www1.eot.state.ma.us/cam_updated_images/104.jpg</t>
  </si>
  <si>
    <t>http://www1.eot.state.ma.us/cam_updated_images/105.jpg</t>
  </si>
  <si>
    <t>http://www1.eot.state.ma.us/cam_updated_images/106.jpg</t>
  </si>
  <si>
    <t>http://www1.eot.state.ma.us/cam_updated_images/107.jpg</t>
  </si>
  <si>
    <t>http://www1.eot.state.ma.us/cam_updated_images/108.jpg</t>
  </si>
  <si>
    <t>http://www1.eot.state.ma.us/cam_updated_images/109.jpg</t>
  </si>
  <si>
    <t>http://www1.eot.state.ma.us/cam_updated_images/110.jpg</t>
  </si>
  <si>
    <t>http://www1.eot.state.ma.us/cam_updated_images/111.jpg</t>
  </si>
  <si>
    <t>http://www1.eot.state.ma.us/cam_updated_images/7.jpg</t>
  </si>
  <si>
    <t>http://www1.eot.state.ma.us/cam_updated_images/8.jpg</t>
  </si>
  <si>
    <t>http://www1.eot.state.ma.us/cam_updated_images/25.jpg</t>
  </si>
  <si>
    <t>http://www1.eot.state.ma.us/cam_updated_images/39.jpg</t>
  </si>
  <si>
    <t>http://www1.eot.state.ma.us/cam_updated_images/202.jpg</t>
  </si>
  <si>
    <t>http://www1.eot.state.ma.us/cam_updated_images/203.jpg</t>
  </si>
  <si>
    <t>http://www1.eot.state.ma.us/cam_updated_images/204.jpg</t>
  </si>
  <si>
    <t>http://www1.eot.state.ma.us/cam_updated_images/205.jpg</t>
  </si>
  <si>
    <t>http://www1.eot.state.ma.us/cam_updated_images/206.jpg</t>
  </si>
  <si>
    <t>http://www1.eot.state.ma.us/cam_updated_images/207.jpg</t>
  </si>
  <si>
    <t>http://www1.eot.state.ma.us/cam_updated_images/208.jpg</t>
  </si>
  <si>
    <t>http://www1.eot.state.ma.us/cam_updated_images/209.jpg</t>
  </si>
  <si>
    <t>http://www1.eot.state.ma.us/cam_updated_images/210.jpg</t>
  </si>
  <si>
    <t>http://www1.eot.state.ma.us/cam_updated_images/212.jpg</t>
  </si>
  <si>
    <t>http://www1.eot.state.ma.us/cam_updated_images/211.jpg</t>
  </si>
  <si>
    <t>http://www1.eot.state.ma.us/cam_updated_images/213.jpg</t>
  </si>
  <si>
    <t>http://www1.eot.state.ma.us/cam_updated_images/214.jpg</t>
  </si>
  <si>
    <t>http://www1.eot.state.ma.us/cam_updated_images/215.jpg</t>
  </si>
  <si>
    <t>http://www1.eot.state.ma.us/cam_updated_images/216.jpg</t>
  </si>
  <si>
    <t>http://www1.eot.state.ma.us/cam_updated_images/217.jpg</t>
  </si>
  <si>
    <t>http://www1.eot.state.ma.us/cam_updated_images/218.jpg</t>
  </si>
  <si>
    <t>http://www1.eot.state.ma.us/cam_updated_images/219.jpg</t>
  </si>
  <si>
    <t>http://www1.eot.state.ma.us/cam_updated_images/220.jpg</t>
  </si>
  <si>
    <t>http://www1.eot.state.ma.us/cam_updated_images/221.jpg</t>
  </si>
  <si>
    <t>http://www1.eot.state.ma.us/cam_updated_images/222.jpg</t>
  </si>
  <si>
    <t>http://www1.eot.state.ma.us/cam_updated_images/227.jpg</t>
  </si>
  <si>
    <t>http://www1.eot.state.ma.us/cam_updated_images/3.jpg</t>
  </si>
  <si>
    <t>http://www1.eot.state.ma.us/cam_updated_images/229.jpg</t>
  </si>
  <si>
    <t>http://www1.eot.state.ma.us/cam_updated_images/230.jpg</t>
  </si>
  <si>
    <t>http://www1.eot.state.ma.us/cam_updated_images/228.jpg</t>
  </si>
  <si>
    <t>http://www1.eot.state.ma.us/cam_updated_images/224.jpg</t>
  </si>
  <si>
    <t>http://www1.eot.state.ma.us/cam_updated_images/225.jpg</t>
  </si>
  <si>
    <t>http://www1.eot.state.ma.us/cam_updated_images/226.jpg</t>
  </si>
  <si>
    <t>http://www1.eot.state.ma.us/cam_updated_images/231.jpg</t>
  </si>
  <si>
    <t>http://www1.eot.state.ma.us/cam_updated_images/232.jpg</t>
  </si>
  <si>
    <t>http://www1.eot.state.ma.us/cam_updated_images/233.jpg</t>
  </si>
  <si>
    <t>http://www1.eot.state.ma.us/cam_updated_images/234.jpg</t>
  </si>
  <si>
    <t>http://www1.eot.state.ma.us/images/static_direction_images/CAM 2_NB.jpg</t>
  </si>
  <si>
    <t>http://www1.eot.state.ma.us/images/camlstbgno.jpg</t>
  </si>
  <si>
    <t>http://www1.eot.state.ma.us/images/static_direction_images/CAM 5_NB.jpg</t>
  </si>
  <si>
    <t>http://www1.eot.state.ma.us/images/static_direction_images/CAM 6_NB.jpg</t>
  </si>
  <si>
    <t>http://www1.eot.state.ma.us/images/static_direction_images/CAM 9_NB.jpg</t>
  </si>
  <si>
    <t>http://www1.eot.state.ma.us/images/static_direction_images/CAM 10_NB.jpg</t>
  </si>
  <si>
    <t>http://www1.eot.state.ma.us/images/static_direction_images/CAM 11_NB.jpg</t>
  </si>
  <si>
    <t>http://www1.eot.state.ma.us/images/static_direction_images/CAM 12_NB.jpg</t>
  </si>
  <si>
    <t>http://www1.eot.state.ma.us/images/static_direction_images/CAM 13_NB.jpg</t>
  </si>
  <si>
    <t>http://www1.eot.state.ma.us/images/static_direction_images/CAM 14_NB.jpg</t>
  </si>
  <si>
    <t>http://www1.eot.state.ma.us/images/static_direction_images/CAM 15_NB.jpg</t>
  </si>
  <si>
    <t>http://www1.eot.state.ma.us/images/static_direction_images/CAM 16_NB.jpg</t>
  </si>
  <si>
    <t>http://www1.eot.state.ma.us/images/static_direction_images/CAM 17_NB.jpg</t>
  </si>
  <si>
    <t>http://www1.eot.state.ma.us/images/static_direction_images/CAM 18_NB.jpg</t>
  </si>
  <si>
    <t>http://www1.eot.state.ma.us/images/static_direction_images/CAM 19_NB.jpg</t>
  </si>
  <si>
    <t>http://www1.eot.state.ma.us/images/static_direction_images/CAM 20_NB.jpg</t>
  </si>
  <si>
    <t>http://www1.eot.state.ma.us/images/static_direction_images/CAM 21_NB.jpg</t>
  </si>
  <si>
    <t>http://www1.eot.state.ma.us/images/static_direction_images/CAM 22_NB.jpg</t>
  </si>
  <si>
    <t>http://www1.eot.state.ma.us/images/static_direction_images/CAM 23_NB.jpg</t>
  </si>
  <si>
    <t>http://www1.eot.state.ma.us/images/static_direction_images/CAM 24_NB.jpg</t>
  </si>
  <si>
    <t>http://www1.eot.state.ma.us/images/static_direction_images/CAM 27_NB.jpg</t>
  </si>
  <si>
    <t>http://www1.eot.state.ma.us/images/static_direction_images/CAM 26_NB.jpg</t>
  </si>
  <si>
    <t>http://www1.eot.state.ma.us/images/static_direction_images/CAM 30_NB.jpg</t>
  </si>
  <si>
    <t>http://www1.eot.state.ma.us/images/static_direction_images/CAM 31_NB.jpg</t>
  </si>
  <si>
    <t>http://www1.eot.state.ma.us/images/static_direction_images/CAM 32_NB.jpg</t>
  </si>
  <si>
    <t>http://www1.eot.state.ma.us/images/static_direction_images/CAM 33_NB.jpg</t>
  </si>
  <si>
    <t>http://www1.eot.state.ma.us/images/static_direction_images/CAM 34_NB.jpg</t>
  </si>
  <si>
    <t>http://www1.eot.state.ma.us/images/static_direction_images/CAM 35_NB.jpg</t>
  </si>
  <si>
    <t>http://www1.eot.state.ma.us/images/static_direction_images/CAM 36_NB.jpg</t>
  </si>
  <si>
    <t>http://www1.eot.state.ma.us/images/static_direction_images/CAM 37_NB.jpg</t>
  </si>
  <si>
    <t>http://www1.eot.state.ma.us/images/static_direction_images/CAM 38_NB.jpg</t>
  </si>
  <si>
    <t>http://www1.eot.state.ma.us/images/static_direction_images/CAM 40_NB.jpg</t>
  </si>
  <si>
    <t>http://www1.eot.state.ma.us/images/static_direction_images/CAM 41_NB.jpg</t>
  </si>
  <si>
    <t>http://www1.eot.state.ma.us/images/static_direction_images/CAM 42_NB.jpg</t>
  </si>
  <si>
    <t>http://www1.eot.state.ma.us/images/static_direction_images/CAM 43_NB.jpg</t>
  </si>
  <si>
    <t>http://www1.eot.state.ma.us/images/static_direction_images/CAM 45_NB.jpg</t>
  </si>
  <si>
    <t>http://www1.eot.state.ma.us/images/static_direction_images/CAM 44_NB.jpg</t>
  </si>
  <si>
    <t>http://www1.eot.state.ma.us/images/static_direction_images/CAM 46_NB.jpg</t>
  </si>
  <si>
    <t>http://www1.eot.state.ma.us/images/static_direction_images/CAM 47_NB.jpg</t>
  </si>
  <si>
    <t>http://www1.eot.state.ma.us/images/static_direction_images/CAM 48_NB.jpg</t>
  </si>
  <si>
    <t>http://www1.eot.state.ma.us/images/static_direction_images/CAM 49_NB.jpg</t>
  </si>
  <si>
    <t>http://www1.eot.state.ma.us/images/static_direction_images/CAM 50_NB.jpg</t>
  </si>
  <si>
    <t>http://www1.eot.state.ma.us/images/static_direction_images/CAM 51_NB.jpg</t>
  </si>
  <si>
    <t>http://www1.eot.state.ma.us/images/static_direction_images/CAM 52_NB.jpg</t>
  </si>
  <si>
    <t>http://www1.eot.state.ma.us/images/static_direction_images/CAM 53_NB.jpg</t>
  </si>
  <si>
    <t>http://www1.eot.state.ma.us/images/static_direction_images/CAM 54_NB.jpg</t>
  </si>
  <si>
    <t>~\images\static_direction_images\CAM 1_NB.jpg</t>
  </si>
  <si>
    <t>http://www1.eot.state.ma.us/images/static_direction_images/CAM 60_WB.jpg</t>
  </si>
  <si>
    <t>http://www1.eot.state.ma.us/images/static_direction_images/CAM 62_WB.jpg</t>
  </si>
  <si>
    <t>http://www1.eot.state.ma.us/images/static_direction_images/CAM 63_NB.jpg</t>
  </si>
  <si>
    <t>http://www1.eot.state.ma.us/images/static_direction_images/CAM 101_NB.jpg</t>
  </si>
  <si>
    <t>http://www1.eot.state.ma.us/images/static_direction_images/CAM 104_NB.jpg</t>
  </si>
  <si>
    <t>http://www1.eot.state.ma.us/images/static_direction_images/CAM 105_NB.jpg</t>
  </si>
  <si>
    <t>http://www1.eot.state.ma.us/images/static_direction_images/CAM 106_NB.jpg</t>
  </si>
  <si>
    <t>http://www1.eot.state.ma.us/images/static_direction_images/CAM 107_NB.jpg</t>
  </si>
  <si>
    <t>http://www1.eot.state.ma.us/images/static_direction_images/CAM 108_NB.jpg</t>
  </si>
  <si>
    <t>http://www1.eot.state.ma.us/images/static_direction_images/CAM 109_NB.jpg</t>
  </si>
  <si>
    <t>http://www1.eot.state.ma.us/images/static_direction_images/CAM 110_NB.jpg</t>
  </si>
  <si>
    <t>http://www1.eot.state.ma.us/images/static_direction_images/CAM 111_NB.jpg</t>
  </si>
  <si>
    <t>http://www1.eot.state.ma.us/images/static_direction_images/CAM 7_I-93 NB.jpg</t>
  </si>
  <si>
    <t>http://www1.eot.state.ma.us/images/static_direction_images/CAM 8_NB.jpg</t>
  </si>
  <si>
    <t>http://www1.eot.state.ma.us/images/static_direction_images/CAM 25_NB.jpg</t>
  </si>
  <si>
    <t>~\images\static_direction_images\CAM 39_NB.jpg</t>
  </si>
  <si>
    <t>~\images\static_direction_images\NB202.JPG.jpg</t>
  </si>
  <si>
    <t>~\images\static_direction_images\NB203.JPG.jpg</t>
  </si>
  <si>
    <t>~\images\static_direction_images\NB204.JPG.jpg</t>
  </si>
  <si>
    <t>~\images\static_direction_images\WB205.JPG.jpg</t>
  </si>
  <si>
    <t>~\images\static_direction_images\WB206.JPG.jpg</t>
  </si>
  <si>
    <t>~\images\static_direction_images\WB207.JPG.jpg</t>
  </si>
  <si>
    <t>~\images\static_direction_images\WB208.JPG.jpg</t>
  </si>
  <si>
    <t>~\images\static_direction_images\WB209.JPG.jpg</t>
  </si>
  <si>
    <t>~\images\static_direction_images\WB210.JPG.jpg</t>
  </si>
  <si>
    <t>~\images\static_direction_images\WB212.JPG.jpg</t>
  </si>
  <si>
    <t>~\images\static_direction_images\WB211.JPG.jpg</t>
  </si>
  <si>
    <t>~\images\static_direction_images\WB213.JPG.jpg</t>
  </si>
  <si>
    <t>~\images\static_direction_images\WB214.JPG.jpg</t>
  </si>
  <si>
    <t>~\images\static_direction_images\NB215.JPG.jpg</t>
  </si>
  <si>
    <t>~\images\static_direction_images\NB216.JPG.jpg</t>
  </si>
  <si>
    <t>~\images\static_direction_images\NB217.JPG.jpg</t>
  </si>
  <si>
    <t>~\images\static_direction_images\NB218.JPG.jpg</t>
  </si>
  <si>
    <t>~\images\static_direction_images\NB219.JPG.jpg</t>
  </si>
  <si>
    <t>~\images\static_direction_images\NB220.JPG.jpg</t>
  </si>
  <si>
    <t>~\images\static_direction_images\NB221.JPG.jpg</t>
  </si>
  <si>
    <t>~\images\static_direction_images\NB222.JPG.jpg</t>
  </si>
  <si>
    <t>~\images\static_direction_images\image00002-west.jpg</t>
  </si>
  <si>
    <t>~\images\static_direction_images\image00003.jpg</t>
  </si>
  <si>
    <t>~\images\static_direction_images\image230-West.jpg</t>
  </si>
  <si>
    <t>~\images\static_direction_images\image228-north.jpg</t>
  </si>
  <si>
    <t>~\images\static_direction_images\image224-east (1).jpg</t>
  </si>
  <si>
    <t>~\images\static_direction_images\image225-west.jpg</t>
  </si>
  <si>
    <t>~\images\static_direction_images\image226-north.jpg</t>
  </si>
  <si>
    <t>~\images\static_direction_images\image00002.jpg</t>
  </si>
  <si>
    <t>~\images\static_direction_images\image00001.jpg</t>
  </si>
  <si>
    <t>~\images\static_direction_images\CAM 4_SB.jpg</t>
  </si>
  <si>
    <t>http://www1.eot.state.ma.us/images/static_direction_images/CAM 5_SB.jpg</t>
  </si>
  <si>
    <t>http://www1.eot.state.ma.us/images/static_direction_images/CAM 6_SB.jpg</t>
  </si>
  <si>
    <t>http://www1.eot.state.ma.us/images/static_direction_images/CAM 9_SB.jpg</t>
  </si>
  <si>
    <t>http://www1.eot.state.ma.us/images/static_direction_images/CAM 10_SB.jpg</t>
  </si>
  <si>
    <t>http://www1.eot.state.ma.us/images/static_direction_images/CAM 11_SB.jpg</t>
  </si>
  <si>
    <t>http://www1.eot.state.ma.us/images/static_direction_images/CAM 12_SB.jpg</t>
  </si>
  <si>
    <t>http://www1.eot.state.ma.us/images/static_direction_images/CAM 13_SB.jpg</t>
  </si>
  <si>
    <t>http://www1.eot.state.ma.us/images/static_direction_images/CAM 14_SB.jpg</t>
  </si>
  <si>
    <t>http://www1.eot.state.ma.us/images/static_direction_images/CAM 15_SB.jpg</t>
  </si>
  <si>
    <t>http://www1.eot.state.ma.us/images/static_direction_images/CAM 16_SB.jpg</t>
  </si>
  <si>
    <t>http://www1.eot.state.ma.us/images/static_direction_images/CAM 17_SB.jpg</t>
  </si>
  <si>
    <t>http://www1.eot.state.ma.us/images/static_direction_images/CAM 18_SB.jpg</t>
  </si>
  <si>
    <t>http://www1.eot.state.ma.us/images/static_direction_images/CAM 19_SB.jpg</t>
  </si>
  <si>
    <t>http://www1.eot.state.ma.us/images/static_direction_images/CAM 20_SB.jpg</t>
  </si>
  <si>
    <t>http://www1.eot.state.ma.us/images/static_direction_images/CAM 21_SB.jpg</t>
  </si>
  <si>
    <t>http://www1.eot.state.ma.us/images/static_direction_images/CAM 22_SB.jpg</t>
  </si>
  <si>
    <t>http://www1.eot.state.ma.us/images/static_direction_images/CAM 23_SB.jpg</t>
  </si>
  <si>
    <t>http://www1.eot.state.ma.us/images/static_direction_images/CAM 24_SB.jpg</t>
  </si>
  <si>
    <t>http://www1.eot.state.ma.us/images/static_direction_images/CAM 27_SB.jpg</t>
  </si>
  <si>
    <t>http://www1.eot.state.ma.us/images/static_direction_images/CAM 26_SB.jpg</t>
  </si>
  <si>
    <t>http://www1.eot.state.ma.us/images/static_direction_images/CAM 28_SB.jpg</t>
  </si>
  <si>
    <t>http://www1.eot.state.ma.us/images/static_direction_images/CAM 31_SB.jpg</t>
  </si>
  <si>
    <t>http://www1.eot.state.ma.us/images/static_direction_images/CAM 32_SB.jpg</t>
  </si>
  <si>
    <t>http://www1.eot.state.ma.us/images/static_direction_images/CAM 33_SB.jpg</t>
  </si>
  <si>
    <t>http://www1.eot.state.ma.us/images/static_direction_images/CAM 34_SB.jpg</t>
  </si>
  <si>
    <t>http://www1.eot.state.ma.us/images/static_direction_images/CAM 35_SB.jpg</t>
  </si>
  <si>
    <t>http://www1.eot.state.ma.us/images/static_direction_images/CAM 36_SB.jpg</t>
  </si>
  <si>
    <t>http://www1.eot.state.ma.us/images/static_direction_images/CAM 37_SB.jpg</t>
  </si>
  <si>
    <t>http://www1.eot.state.ma.us/images/static_direction_images/CAM 38_SB.jpg</t>
  </si>
  <si>
    <t>http://www1.eot.state.ma.us/images/static_direction_images/CAM 40_SB.jpg</t>
  </si>
  <si>
    <t>http://www1.eot.state.ma.us/images/static_direction_images/CAM 41_SB.jpg</t>
  </si>
  <si>
    <t>http://www1.eot.state.ma.us/images/static_direction_images/CAM 42_SB.jpg</t>
  </si>
  <si>
    <t>http://www1.eot.state.ma.us/images/static_direction_images/CAM 43_SB.jpg</t>
  </si>
  <si>
    <t>http://www1.eot.state.ma.us/images/static_direction_images/CAM 45_SB.jpg</t>
  </si>
  <si>
    <t>http://www1.eot.state.ma.us/images/static_direction_images/CAM 44_SB.jpg</t>
  </si>
  <si>
    <t>http://www1.eot.state.ma.us/images/static_direction_images/CAM 46_SB.jpg</t>
  </si>
  <si>
    <t>http://www1.eot.state.ma.us/images/static_direction_images/CAM 47_SB.jpg</t>
  </si>
  <si>
    <t>http://www1.eot.state.ma.us/images/static_direction_images/CAM 48_SB.jpg</t>
  </si>
  <si>
    <t>http://www1.eot.state.ma.us/images/static_direction_images/CAM 49_SB.jpg</t>
  </si>
  <si>
    <t>http://www1.eot.state.ma.us/images/static_direction_images/CAM 50_SB.jpg</t>
  </si>
  <si>
    <t>http://www1.eot.state.ma.us/images/static_direction_images/CAM 51_SB.jpg</t>
  </si>
  <si>
    <t>http://www1.eot.state.ma.us/images/static_direction_images/CAM 52_SB.jpg</t>
  </si>
  <si>
    <t>http://www1.eot.state.ma.us/images/static_direction_images/CAM 53_SB.jpg</t>
  </si>
  <si>
    <t>http://www1.eot.state.ma.us/images/static_direction_images/CAM 54_SB.jpg</t>
  </si>
  <si>
    <t>~\images\static_direction_images\CAM 1_SB.jpg</t>
  </si>
  <si>
    <t>http://www1.eot.state.ma.us/images/static_direction_images/CAM 60_EB.jpg</t>
  </si>
  <si>
    <t>http://www1.eot.state.ma.us/images/static_direction_images/CAM 61_EB.jpg</t>
  </si>
  <si>
    <t>http://www1.eot.state.ma.us/images/static_direction_images/CAM 62_EB.jpg</t>
  </si>
  <si>
    <t>http://www1.eot.state.ma.us/images/static_direction_images/CAM 63_EB.jpg</t>
  </si>
  <si>
    <t>http://www1.eot.state.ma.us/images/static_direction_images/CAM 64_SB.jpg</t>
  </si>
  <si>
    <t>http://www1.eot.state.ma.us/images/static_direction_images/CAM 101_SB.jpg</t>
  </si>
  <si>
    <t>http://www1.eot.state.ma.us/images/static_direction_images/CAM 102_SB.jpg</t>
  </si>
  <si>
    <t>http://www1.eot.state.ma.us/images/static_direction_images/CAM 103_SB.jpg</t>
  </si>
  <si>
    <t>http://www1.eot.state.ma.us/images/static_direction_images/CAM 105_SB.jpg</t>
  </si>
  <si>
    <t>http://www1.eot.state.ma.us/images/static_direction_images/CAM 106_SB.jpg</t>
  </si>
  <si>
    <t>http://www1.eot.state.ma.us/images/static_direction_images/CAM 107_SB.jpg</t>
  </si>
  <si>
    <t>http://www1.eot.state.ma.us/images/static_direction_images/CAM 108_SB.jpg</t>
  </si>
  <si>
    <t>http://www1.eot.state.ma.us/images/static_direction_images/CAM 109_SB.jpg</t>
  </si>
  <si>
    <t>http://www1.eot.state.ma.us/images/static_direction_images/CAM 110_SB.jpg</t>
  </si>
  <si>
    <t>http://www1.eot.state.ma.us/images/static_direction_images/CAM 111_SB.jpg</t>
  </si>
  <si>
    <t>http://www1.eot.state.ma.us/images/static_direction_images/CAM 7_RTE 128 NB.jpg</t>
  </si>
  <si>
    <t>http://www1.eot.state.ma.us/images/static_direction_images/CAM 8_SB.jpg</t>
  </si>
  <si>
    <t>http://www1.eot.state.ma.us/images/static_direction_images/CAM 25_SB.jpg</t>
  </si>
  <si>
    <t>~\images\static_direction_images\CAM 39_SB.jpg</t>
  </si>
  <si>
    <t>~\images\static_direction_images\SB202.JPG.jpg</t>
  </si>
  <si>
    <t>~\images\static_direction_images\SB203.JPG.jpg</t>
  </si>
  <si>
    <t>~\images\static_direction_images\SB204.JPG.jpg</t>
  </si>
  <si>
    <t>~\images\static_direction_images\EB205.JPG.jpg</t>
  </si>
  <si>
    <t>~\images\static_direction_images\EB206.JPG.jpg</t>
  </si>
  <si>
    <t>~\images\static_direction_images\EB207.JPG.jpg</t>
  </si>
  <si>
    <t>~\images\static_direction_images\EB209.JPG.jpg</t>
  </si>
  <si>
    <t>~\images\static_direction_images\EB210.JPG.jpg</t>
  </si>
  <si>
    <t>~\images\static_direction_images\EB212.JPG.jpg</t>
  </si>
  <si>
    <t>~\images\static_direction_images\EB211.JPG.jpg</t>
  </si>
  <si>
    <t>~\images\static_direction_images\EB213.JPG.jpg</t>
  </si>
  <si>
    <t>~\images\static_direction_images\EB214.JPG.jpg</t>
  </si>
  <si>
    <t>~\images\static_direction_images\SB215.JPG.jpg</t>
  </si>
  <si>
    <t>~\images\static_direction_images\SB216.JPG.jpg</t>
  </si>
  <si>
    <t>~\images\static_direction_images\SB217.JPG.jpg</t>
  </si>
  <si>
    <t>~\images\static_direction_images\SB218.JPG.jpg</t>
  </si>
  <si>
    <t>~\images\static_direction_images\SB219.JPG.jpg</t>
  </si>
  <si>
    <t>~\images\static_direction_images\SB220.JPG.jpg</t>
  </si>
  <si>
    <t>~\images\static_direction_images\SB221.JPG.jpg</t>
  </si>
  <si>
    <t>~\images\static_direction_images\SB222.JPG.jpg</t>
  </si>
  <si>
    <t>~\images\static_direction_images\image00003-east.jpg</t>
  </si>
  <si>
    <t>http://www1.eot.state.ma.us/images/static_direction_images/CAM 3_SB.jpg</t>
  </si>
  <si>
    <t>~\images\static_direction_images\image00005.jpg</t>
  </si>
  <si>
    <t>~\images\static_direction_images\image230-East.jpg</t>
  </si>
  <si>
    <t>~\images\static_direction_images\image228-south.jpg</t>
  </si>
  <si>
    <t>~\images\static_direction_images\image224-east.jpg</t>
  </si>
  <si>
    <t>~\images\static_direction_images\image225-east.jpg</t>
  </si>
  <si>
    <t>~\images\static_direction_images\image226-south.jpg</t>
  </si>
  <si>
    <t>RAW URL</t>
  </si>
  <si>
    <t>Name</t>
  </si>
  <si>
    <t>cctv[1] = 'http://www.dot.ca.gov/research/its/cctv/d01/m1p70n.htm</t>
  </si>
  <si>
    <t>SR-1 : Ten Mile River Bridge</t>
  </si>
  <si>
    <t>cctv[2] = 'http://www.dot.ca.gov/research/its/cctv/d01/m20p1.htm</t>
  </si>
  <si>
    <t>SR-20 : At SR-1</t>
  </si>
  <si>
    <t>cctv[3] = 'http://www.dot.ca.gov/research/its/cctv/d01/m20p21.htm</t>
  </si>
  <si>
    <t>SR-20 : West Of US-101</t>
  </si>
  <si>
    <t>cctv[4] = 'http://www.dot.ca.gov/research/its/cctv/d01/m20p36.htm</t>
  </si>
  <si>
    <t>SR-20 : East Of US-101</t>
  </si>
  <si>
    <t>cctv[5] = 'http://www.dot.ca.gov/research/its/cctv/d01/l20p8.htm</t>
  </si>
  <si>
    <t>SR-20 : West Of SR-29</t>
  </si>
  <si>
    <t>cctv[6] = 'http://www.dot.ca.gov/research/its/cctv/d01/l20p30.htm</t>
  </si>
  <si>
    <t>SR-20 : West Of SR-53</t>
  </si>
  <si>
    <t>cctv[7] = 'http://www.dot.ca.gov/research/its/cctv/d01/l20p32.htm</t>
  </si>
  <si>
    <t>SR-20 : East Of SR-53</t>
  </si>
  <si>
    <t>cctv[8] = 'http://www.dot.ca.gov/research/its/cctv/d01/l53p5.htm</t>
  </si>
  <si>
    <t>SR-53 : South Of SR-20</t>
  </si>
  <si>
    <t>cctv[9] = 'http://www.dot.ca.gov/research/its/cctv/d01/m101p25.htm</t>
  </si>
  <si>
    <t>US-101 : Ukiah / State Street</t>
  </si>
  <si>
    <t>cctv[10] = 'http://www.dot.ca.gov/research/its/cctv/d01/m101p29.htm</t>
  </si>
  <si>
    <t>US-101 : South Of SR-20</t>
  </si>
  <si>
    <t>cctv[11] = 'http://www.dot.ca.gov/research/its/cctv/d01/m101p31.htm</t>
  </si>
  <si>
    <t>US-101 : North Of SR-20</t>
  </si>
  <si>
    <t>cctv[12] = 'http://www.dot.ca.gov/research/its/cctv/d01/m101p38.htm</t>
  </si>
  <si>
    <t>US-101: South of Ridgewood Summit</t>
  </si>
  <si>
    <t>cctv[13] = 'http://www.dot.ca.gov/research/its/cctv/d01/m101p39.htm</t>
  </si>
  <si>
    <t>US-101: North of Ridgewood Summit</t>
  </si>
  <si>
    <t>cctv[14] = 'http://www.dot.ca.gov/research/its/cctv/d01/m101p49.htm</t>
  </si>
  <si>
    <t>US-101 : North Of Willits</t>
  </si>
  <si>
    <t>cctv[15] = 'http://www.dot.ca.gov/research/its/cctv/d01/m101p101.htm</t>
  </si>
  <si>
    <t>US-101 : North of Confusion Hill</t>
  </si>
  <si>
    <t>cctv[16] = 'http://www.dot.ca.gov/research/its/cctv/d01/m101p105.htm</t>
  </si>
  <si>
    <t>US-101: South of SR 271</t>
  </si>
  <si>
    <t>cctv[17] = 'http://www.dot.ca.gov/research/its/cctv/d01/h101p56.htm</t>
  </si>
  <si>
    <t>US-101 : South Of SR-36</t>
  </si>
  <si>
    <t>cctv[18] = 'http://www.dot.ca.gov/research/its/cctv/d01/h101p59.htm</t>
  </si>
  <si>
    <t>US-101 : North Of SR-36</t>
  </si>
  <si>
    <t>cctv[19] = 'http://www.dot.ca.gov/research/its/cctv/d01/h101p70.htm</t>
  </si>
  <si>
    <t>US-101 : Eureka / Spruce Point</t>
  </si>
  <si>
    <t>cctv[20] = 'http://www.dot.ca.gov/research/its/cctv/d01/h101p77.htm</t>
  </si>
  <si>
    <t>US-101 : Eureka / Wabash Maintenance Yard</t>
  </si>
  <si>
    <t>cctv[21] = 'http://www.dot.ca.gov/research/its/cctv/d01/h101p80n.htm</t>
  </si>
  <si>
    <t>US-101: Eureka / R Street</t>
  </si>
  <si>
    <t>cctv[22] = 'http://www.dot.ca.gov/research/its/cctv/d01/h101p87.htm</t>
  </si>
  <si>
    <t>US-101 : South Of SR-299</t>
  </si>
  <si>
    <t>cctv[23] = 'http://www.dot.ca.gov/research/its/cctv/d01/h101p89.htm</t>
  </si>
  <si>
    <t>US-101 : North Of SR-299</t>
  </si>
  <si>
    <t>cctv[24] = 'http://www.dot.ca.gov/research/its/cctv/d01/d101p21.htm</t>
  </si>
  <si>
    <t>US-101 : South Of Cushing Creek</t>
  </si>
  <si>
    <t>cctv[25] = 'http://www.dot.ca.gov/research/its/cctv/d01/d101p22.htm</t>
  </si>
  <si>
    <t>US-101 : North Of Cushing Creek</t>
  </si>
  <si>
    <t>cctv[26] = 'http://www.dot.ca.gov/research/its/cctv/d01/d101p28.htm</t>
  </si>
  <si>
    <t>US-101 : South Of US-199</t>
  </si>
  <si>
    <t>cctv[27] = 'http://www.dot.ca.gov/research/its/cctv/d01/d101p37.htm</t>
  </si>
  <si>
    <t>US-101 : North Of SR-197</t>
  </si>
  <si>
    <t>cctv[28] = 'http://www.dot.ca.gov/research/its/cctv/d01/d199p36.htm</t>
  </si>
  <si>
    <t>US-199 : South Of Oregon State Line</t>
  </si>
  <si>
    <t>cctv[29] = 'http://www.dot.ca.gov/research/its/cctv/d01/h299p29.htm</t>
  </si>
  <si>
    <t>SR-299 : Berry Summit</t>
  </si>
  <si>
    <t>cctv[30] = 'http://www.dot.ca.gov/research/its/cctv/d02/abramslake.htm</t>
  </si>
  <si>
    <t>Abrams Lake</t>
  </si>
  <si>
    <t>cctv[31] = 'http://www.dot.ca.gov/research/its/cctv/d02/andersongrade.htm</t>
  </si>
  <si>
    <t>Anderson Grade</t>
  </si>
  <si>
    <t>cctv[32] = 'http://www.dot.ca.gov/research/its/cctv/d02/antlersbridge.htm</t>
  </si>
  <si>
    <t>Antlers Bridge</t>
  </si>
  <si>
    <t>cctv[33] = 'http://www.dot.ca.gov/research/its/cctv/d02/bassmtn.htm</t>
  </si>
  <si>
    <t>BassMtn</t>
  </si>
  <si>
    <t>cctv[34] = 'http://www.dot.ca.gov/research/its/cctv/d02/blackbutte.htm</t>
  </si>
  <si>
    <t>Black Butte</t>
  </si>
  <si>
    <t>cctv[35] = 'http://www.dot.ca.gov/research/its/cctv/d02/bogard.htm</t>
  </si>
  <si>
    <t>Bogard</t>
  </si>
  <si>
    <t>cctv[36] = 'http://www.dot.ca.gov/research/its/cctv/d02/buckhorn.htm</t>
  </si>
  <si>
    <t>Buckhorn</t>
  </si>
  <si>
    <t>cctv[37] = 'http://www.dot.ca.gov/research/its/cctv/d02/cedarpass.htm</t>
  </si>
  <si>
    <t>Cedar Pass</t>
  </si>
  <si>
    <t>cctv[38] = 'http://www.dot.ca.gov/research/its/cctv/d02/centralyreka.htm</t>
  </si>
  <si>
    <t>Central Yreka</t>
  </si>
  <si>
    <t>cctv[39] = 'http://www.dot.ca.gov/research/its/cctv/d02/deschutes.htm</t>
  </si>
  <si>
    <t>Deschutes</t>
  </si>
  <si>
    <t>cctv[40] = 'http://www.dot.ca.gov/research/its/cctv/d02/dorris.htm</t>
  </si>
  <si>
    <t>Dorris</t>
  </si>
  <si>
    <t>cctv[41] = 'http://www.dot.ca.gov/research/its/cctv/d02/doyle.htm</t>
  </si>
  <si>
    <t>Doyle</t>
  </si>
  <si>
    <t>cctv[42] = 'http://www.dot.ca.gov/research/its/cctv/d02/dunsmuir.htm</t>
  </si>
  <si>
    <t>Dunsmuir</t>
  </si>
  <si>
    <t>cctv[43] = 'http://www.dot.ca.gov/research/its/cctv/d02/eastriverside.htm</t>
  </si>
  <si>
    <t>East Riverside</t>
  </si>
  <si>
    <t>cctv[44] = 'http://www.dot.ca.gov/research/its/cctv/d02/eurekaway.htm</t>
  </si>
  <si>
    <t>Eureka Way</t>
  </si>
  <si>
    <t>cctv[45] = 'http://www.dot.ca.gov/research/its/cctv/d02/fawndale.htm</t>
  </si>
  <si>
    <t>Fawndale</t>
  </si>
  <si>
    <t>cctv[46] = 'http://www.dot.ca.gov/research/its/cctv/d02/fredonyersmt.htm</t>
  </si>
  <si>
    <t>Fredonyer Smt</t>
  </si>
  <si>
    <t>cctv[47] = 'http://www.dot.ca.gov/research/its/cctv/d02/grasslake.htm</t>
  </si>
  <si>
    <t>Grass Lake</t>
  </si>
  <si>
    <t>cctv[48] = 'http://www.dot.ca.gov/research/its/cctv/d02/hatchetmtn.htm</t>
  </si>
  <si>
    <t>Hatchet Mtn</t>
  </si>
  <si>
    <t>cctv[49] = 'http://www.dot.ca.gov/research/its/cctv/d02/hiltsandhouse.htm</t>
  </si>
  <si>
    <t>Hilt Sandhouse</t>
  </si>
  <si>
    <t>cctv[50] = 'http://www.dot.ca.gov/research/its/cctv/d02/i5-sr44.htm</t>
  </si>
  <si>
    <t>I5-SR44</t>
  </si>
  <si>
    <t>cctv[51] = 'http://www.dot.ca.gov/research/its/cctv/d02/i5-sr89.htm</t>
  </si>
  <si>
    <t>I5-SR89</t>
  </si>
  <si>
    <t>cctv[52] = 'http://www.dot.ca.gov/research/its/cctv/d02/janesville.htm</t>
  </si>
  <si>
    <t>Janesville</t>
  </si>
  <si>
    <t>cctv[53] = 'http://www.dot.ca.gov/research/its/cctv/d02/lamoine.htm</t>
  </si>
  <si>
    <t>La Moine</t>
  </si>
  <si>
    <t>cctv[54] = 'http://www.dot.ca.gov/research/its/cctv/d02/lakeblvd.htm</t>
  </si>
  <si>
    <t>Lake Blvd</t>
  </si>
  <si>
    <t>cctv[55] = 'http://www.dot.ca.gov/research/its/cctv/d02/lakehead.htm</t>
  </si>
  <si>
    <t>Lakehead</t>
  </si>
  <si>
    <t>cctv[56] = 'http://www.dot.ca.gov/research/its/cctv/d02/lassenpark.htm</t>
  </si>
  <si>
    <t>Lassen Park</t>
  </si>
  <si>
    <t>cctv[57] = 'http://www.dot.ca.gov/research/its/cctv/d02/mottrd.htm</t>
  </si>
  <si>
    <t>Mott Rd</t>
  </si>
  <si>
    <t>cctv[58] = 'http://www.dot.ca.gov/research/its/cctv/d02/mthebron.htm</t>
  </si>
  <si>
    <t>Mt Hebron</t>
  </si>
  <si>
    <t>cctv[59] = 'http://www.dot.ca.gov/research/its/cctv/d02/northhilt.htm</t>
  </si>
  <si>
    <t>North Hilt</t>
  </si>
  <si>
    <t>cctv[60] = 'http://www.dot.ca.gov/research/its/cctv/d02/northweed.htm</t>
  </si>
  <si>
    <t>North Weed</t>
  </si>
  <si>
    <t>cctv[61] = 'http://www.dot.ca.gov/research/its/cctv/d02/obrien.htm</t>
  </si>
  <si>
    <t>Obrien</t>
  </si>
  <si>
    <t>cctv[62] = 'http://www.dot.ca.gov/research/its/cctv/d02/oregonmtn.htm</t>
  </si>
  <si>
    <t>Oregon Mtn</t>
  </si>
  <si>
    <t>cctv[63] = 'http://www.dot.ca.gov/research/its/cctv/d02/pinegrove.htm</t>
  </si>
  <si>
    <t>Pine Grove</t>
  </si>
  <si>
    <t>cctv[64] = 'http://www.dot.ca.gov/research/its/cctv/d02/pitriverbridge.htm</t>
  </si>
  <si>
    <t>Pit River Bridge</t>
  </si>
  <si>
    <t>cctv[65] = 'http://www.dot.ca.gov/research/its/cctv/d02/redbluff.htm</t>
  </si>
  <si>
    <t>Red Bluff</t>
  </si>
  <si>
    <t>cctv[66] = 'http://www.dot.ca.gov/research/its/cctv/d02/riversideave.htm</t>
  </si>
  <si>
    <t>Riverside Ave</t>
  </si>
  <si>
    <t>cctv[67] = 'http://www.dot.ca.gov/research/its/cctv/d02/sacramentohill.htm</t>
  </si>
  <si>
    <t>Sacramento Hill</t>
  </si>
  <si>
    <t>cctv[68] = 'http://www.dot.ca.gov/research/its/cctv/d02/saltcreek.htm</t>
  </si>
  <si>
    <t>Salt Creek</t>
  </si>
  <si>
    <t>cctv[69] = 'http://www.dot.ca.gov/research/its/cctv/d02/shastariverbridge.htm</t>
  </si>
  <si>
    <t>Shasta River Bridge</t>
  </si>
  <si>
    <t>cctv[70] = 'http://www.dot.ca.gov/research/its/cctv/d02/shingletown.htm</t>
  </si>
  <si>
    <t>Shingletown</t>
  </si>
  <si>
    <t>cctv[71] = 'http://www.dot.ca.gov/research/its/cctv/d02/sidehill.htm</t>
  </si>
  <si>
    <t>Sidehill</t>
  </si>
  <si>
    <t>cctv[72] = 'http://www.dot.ca.gov/research/its/cctv/d02/simsroad.htm</t>
  </si>
  <si>
    <t>Sims Road</t>
  </si>
  <si>
    <t>cctv[73] = 'http://www.dot.ca.gov/research/its/cctv/d02/snowman.htm</t>
  </si>
  <si>
    <t>Snowman</t>
  </si>
  <si>
    <t>cctv[74] = 'http://www.dot.ca.gov/research/its/cctv/d02/southweed.htm</t>
  </si>
  <si>
    <t>South Weed</t>
  </si>
  <si>
    <t>cctv[75] = 'http://www.dot.ca.gov/research/its/cctv/d02/springgarden.htm</t>
  </si>
  <si>
    <t>Spring Garden</t>
  </si>
  <si>
    <t>cctv[76] = 'http://www.dot.ca.gov/research/its/cctv/d02/sr299-sr89.htm</t>
  </si>
  <si>
    <t>SR299-SR89</t>
  </si>
  <si>
    <t>cctv[77] = 'http://www.dot.ca.gov/research/its/cctv/d02/sr36-sr44.htm</t>
  </si>
  <si>
    <t>SR36-SR44</t>
  </si>
  <si>
    <t>cctv[78] = 'http://www.dot.ca.gov/research/its/cctv/d02/sr36-us395.htm</t>
  </si>
  <si>
    <t>SR36-US395</t>
  </si>
  <si>
    <t>cctv[79] = 'http://www.dot.ca.gov/research/its/cctv/d02/sr70-sr89.htm</t>
  </si>
  <si>
    <t>SR70-SR89</t>
  </si>
  <si>
    <t>cctv[80] = 'http://www.dot.ca.gov/research/its/cctv/d02/summitdr.htm</t>
  </si>
  <si>
    <t>Summit Dr</t>
  </si>
  <si>
    <t>cctv[81] = 'http://www.dot.ca.gov/research/its/cctv/d02/townhill.htm</t>
  </si>
  <si>
    <t>Townhill</t>
  </si>
  <si>
    <t>cctv[82] = 'http://www.dot.ca.gov/research/its/cctv/d02/vina.htm</t>
  </si>
  <si>
    <t>Vina</t>
  </si>
  <si>
    <t>cctv[83] = 'http://www.dot.ca.gov/research/its/cctv/d02/vollmers.htm</t>
  </si>
  <si>
    <t>Vollmers</t>
  </si>
  <si>
    <t>cctv[84] = 'http://www.dot.ca.gov/research/its/cctv/d02/southyreka.htm</t>
  </si>
  <si>
    <t>South Yreka</t>
  </si>
  <si>
    <t>cctv[85] = 'http://www.dot.ca.gov/research/its/cctv/d02/weedairport.htm</t>
  </si>
  <si>
    <t>Weed Airport</t>
  </si>
  <si>
    <t>cctv[86] = 'http://www.dot.ca.gov/research/its/cctv/d02/wilcoxrdnb.htm</t>
  </si>
  <si>
    <t>Wilcox Rd NB</t>
  </si>
  <si>
    <t>cctv[87] = 'http://www.dot.ca.gov/research/its/cctv/d02/wilcoxrdsb.htm</t>
  </si>
  <si>
    <t>Wilcox Rd SB</t>
  </si>
  <si>
    <t>cctv[88] = 'http://www.dot.ca.gov/research/its/cctv/d02/sundialbridge.htm</t>
  </si>
  <si>
    <t>Sundial Bridge</t>
  </si>
  <si>
    <t>cctv[89] = 'http://www.dot.ca.gov/research/its/cctv/d02/southbonnyview.htm</t>
  </si>
  <si>
    <t>South Bonnyview</t>
  </si>
  <si>
    <t>cctv[90] = 'http://www.dot.ca.gov/research/its/cctv/d02/hartnell.htm</t>
  </si>
  <si>
    <t>Hartnell</t>
  </si>
  <si>
    <t>cctv[91] = 'http://www.dot.ca.gov/research/its/cctv/d02/sr36-sr89.htm</t>
  </si>
  <si>
    <t>SR36-SR89</t>
  </si>
  <si>
    <t>cctv[92] = 'http://www.dot.ca.gov/research/its/cctv/d02/johnsongrade.htm</t>
  </si>
  <si>
    <t>Johnson Grade</t>
  </si>
  <si>
    <t>cctv[93] = 'http://www.dot.ca.gov/research/its/cctv/d02/gibson.htm</t>
  </si>
  <si>
    <t>Gibson</t>
  </si>
  <si>
    <t>cctv[94] = 'http://www.dot.ca.gov/research/its/cctv/d02/pollardflat.htm</t>
  </si>
  <si>
    <t>Pollard Flat</t>
  </si>
  <si>
    <t>cctv[95] = 'http://www.dot.ca.gov/research/its/cctv/d02/montgomerycreek.htm</t>
  </si>
  <si>
    <t>Montgomery Creek</t>
  </si>
  <si>
    <t>cctv[96] = 'http://www.dot.ca.gov/research/its/cctv/d02/i5-us97.htm</t>
  </si>
  <si>
    <t>I5-US97</t>
  </si>
  <si>
    <t>cctv[97] = 'http://www.dot.ca.gov/research/its/cctv/d02/northredbluff.htm</t>
  </si>
  <si>
    <t>North Red Bluff</t>
  </si>
  <si>
    <t>cctv[98] = 'http://www.dot.ca.gov/research/its/cctv/d02/bowmanrd.htm</t>
  </si>
  <si>
    <t>Bowman Rd</t>
  </si>
  <si>
    <t>cctv[99] = 'http://www.dot.ca.gov/research/its/cctv/d02/perez.htm</t>
  </si>
  <si>
    <t>Perez</t>
  </si>
  <si>
    <t>cctv[100] = 'http://www.dot.ca.gov/research/its/cctv/d02/jellysferry.htm</t>
  </si>
  <si>
    <t>Jellys Ferry</t>
  </si>
  <si>
    <t>cctv[101] = 'http://www.dot.ca.gov/research/its/cctv/d02/cottonwoodtruckscales.htm</t>
  </si>
  <si>
    <t>Cottonwood Truck Scales</t>
  </si>
  <si>
    <t>cctv[102] = 'http://www.dot.ca.gov/research/its/cctv/d03/Pocket_I5.htm</t>
  </si>
  <si>
    <t>Pocket Road</t>
  </si>
  <si>
    <t>cctv[103] = 'http://www.dot.ca.gov/research/its/cctv/d03/Florin_I5.htm</t>
  </si>
  <si>
    <t>Florin Road</t>
  </si>
  <si>
    <t>cctv[104] = 'http://www.dot.ca.gov/research/its/cctv/d03/Gloria_I5.htm</t>
  </si>
  <si>
    <t>Gloria Drive</t>
  </si>
  <si>
    <t>cctv[105] = 'http://www.dot.ca.gov/research/its/cctv/d03/43rd_I5.htm</t>
  </si>
  <si>
    <t xml:space="preserve">43rd Avenue </t>
  </si>
  <si>
    <t>cctv[106] = 'http://www.dot.ca.gov/research/its/cctv/d03/Seamas_I5.htm</t>
  </si>
  <si>
    <t>Seamas Avenue</t>
  </si>
  <si>
    <t>cctv[107] = 'http://www.dot.ca.gov/research/its/cctv/d03/25th_I5.htm</t>
  </si>
  <si>
    <t>25th Avenue</t>
  </si>
  <si>
    <t>cctv[108] = 'http://www.dot.ca.gov/research/its/cctv/d03/Sutterville_I5.htm</t>
  </si>
  <si>
    <t>Sutterville Road</t>
  </si>
  <si>
    <t>cctv[109] = 'http://www.dot.ca.gov/research/its/cctv/d03/6th_I5.htm</t>
  </si>
  <si>
    <t>6th Avenue</t>
  </si>
  <si>
    <t>cctv[110] = 'http://www.dot.ca.gov/research/its/cctv/d03/Vallejo_I5.htm</t>
  </si>
  <si>
    <t>Vallejo Way</t>
  </si>
  <si>
    <t>cctv[111] = 'http://www.dot.ca.gov/research/its/cctv/d03/Broadway_I5.htm</t>
  </si>
  <si>
    <t>Broadway</t>
  </si>
  <si>
    <t>cctv[112] = 'http://www.dot.ca.gov/research/its/cctv/d03/Jct50_I5.htm</t>
  </si>
  <si>
    <t>US-50</t>
  </si>
  <si>
    <t>cctv[113] = 'http://www.dot.ca.gov/research/its/cctv/d03/Pst_I5.htm</t>
  </si>
  <si>
    <t>P Street</t>
  </si>
  <si>
    <t>cctv[114] = 'http://www.dot.ca.gov/research/its/cctv/d03/Richards_I5.htm</t>
  </si>
  <si>
    <t>South of Richards Boulevard</t>
  </si>
  <si>
    <t>cctv[115] = 'http://www.dot.ca.gov/research/its/cctv/d03/W_El_Camino_I5.htm</t>
  </si>
  <si>
    <t>West El Camino Avenue</t>
  </si>
  <si>
    <t>cctv[116] = 'http://www.dot.ca.gov/research/its/cctv/d03/SanJuan_I5.htm</t>
  </si>
  <si>
    <t>I-80</t>
  </si>
  <si>
    <t>cctv[117] = 'http://www.dot.ca.gov/research/its/cctv/d03/Harbor_50.htm</t>
  </si>
  <si>
    <t>Harbor Boulevard</t>
  </si>
  <si>
    <t>cctv[118] = 'http://www.dot.ca.gov/research/its/cctv/d03/Jefferson_50.htm</t>
  </si>
  <si>
    <t>West of Jefferson Boulevard</t>
  </si>
  <si>
    <t>cctv[119] = 'http://www.dot.ca.gov/research/its/cctv/d03/4th_50.htm</t>
  </si>
  <si>
    <t>East of I-5</t>
  </si>
  <si>
    <t>cctv[120] = 'http://www.dot.ca.gov/research/its/cctv/d03/9th_50.htm</t>
  </si>
  <si>
    <t>9th Street</t>
  </si>
  <si>
    <t>cctv[121] = 'http://www.dot.ca.gov/research/its/cctv/d03/20th_50.htm</t>
  </si>
  <si>
    <t>20th Street</t>
  </si>
  <si>
    <t>cctv[122] = 'http://www.dot.ca.gov/research/its/cctv/d03/28th_50.htm</t>
  </si>
  <si>
    <t>28th Street</t>
  </si>
  <si>
    <t>cctv[123] = 'http://www.dot.ca.gov/research/its/cctv/d03/39th_50.htm</t>
  </si>
  <si>
    <t>39th Street</t>
  </si>
  <si>
    <t>cctv[124] = 'http://www.dot.ca.gov/research/its/cctv/d03/51st_50.htm</t>
  </si>
  <si>
    <t>51st Street</t>
  </si>
  <si>
    <t>cctv[125] = 'http://www.dot.ca.gov/research/its/cctv/d03/65th_50.htm</t>
  </si>
  <si>
    <t>East of 65th Street</t>
  </si>
  <si>
    <t>cctv[126] = 'http://www.dot.ca.gov/research/its/cctv/d03/Howe_50.htm</t>
  </si>
  <si>
    <t>Howe Avenue</t>
  </si>
  <si>
    <t>cctv[127] = 'http://www.dot.ca.gov/research/its/cctv/d03/Mayhew_50.htm</t>
  </si>
  <si>
    <t>Folsom Boulevard</t>
  </si>
  <si>
    <t>cctv[128] = 'http://www.dot.ca.gov/research/its/cctv/d03/Bradshaw_50.htm</t>
  </si>
  <si>
    <t>Bradshaw Road</t>
  </si>
  <si>
    <t>cctv[129] = 'http://www.dot.ca.gov/research/its/cctv/d03/Mather_50.htm</t>
  </si>
  <si>
    <t>Mather Field Road</t>
  </si>
  <si>
    <t>cctv[130] = 'http://www.dot.ca.gov/research/its/cctv/d03/Zinfandel_50.htm</t>
  </si>
  <si>
    <t>Zinfandel Drive</t>
  </si>
  <si>
    <t>cctv[131] = 'http://www.dot.ca.gov/research/its/cctv/d03/Sunrise_50.htm</t>
  </si>
  <si>
    <t>Sunrise Boulevard</t>
  </si>
  <si>
    <t>cctv[132] = 'http://www.dot.ca.gov/research/its/cctv/d03/Hazel_50.htm</t>
  </si>
  <si>
    <t>Hazel Avenue</t>
  </si>
  <si>
    <t>cctv[133] = 'http://www.dot.ca.gov/research/its/cctv/d03/Spring_50.htm</t>
  </si>
  <si>
    <t>SR-49 / Spring Street</t>
  </si>
  <si>
    <t>cctv[134] = 'http://www.dot.ca.gov/research/its/cctv/d03/Meyers_50.htm</t>
  </si>
  <si>
    <t>SR-89 / Luther Pass Road</t>
  </si>
  <si>
    <t>cctv[135] = 'http://www.dot.ca.gov/research/its/cctv/d03/Jct89_50.htm</t>
  </si>
  <si>
    <t>SR-89 / Mays Junction</t>
  </si>
  <si>
    <t>cctv[136] = 'http://www.dot.ca.gov/research/its/cctv/d03/Ski_Run_50.htm</t>
  </si>
  <si>
    <t>Ski Run Boulevard</t>
  </si>
  <si>
    <t>cctv[137] = 'http://www.dot.ca.gov/research/its/cctv/d03/Tst_51.htm</t>
  </si>
  <si>
    <t>cctv[138] = 'http://www.dot.ca.gov/research/its/cctv/d03/Nst_51.htm</t>
  </si>
  <si>
    <t>N Street</t>
  </si>
  <si>
    <t>cctv[139] = 'http://www.dot.ca.gov/research/its/cctv/d03/Est_51.htm</t>
  </si>
  <si>
    <t>E Street</t>
  </si>
  <si>
    <t>cctv[140] = 'http://www.dot.ca.gov/research/its/cctv/d03/Elvas_51.htm</t>
  </si>
  <si>
    <t>American River</t>
  </si>
  <si>
    <t>cctv[141] = 'http://www.dot.ca.gov/research/its/cctv/d03/Exposition_51.htm</t>
  </si>
  <si>
    <t>Exposition Boulevard</t>
  </si>
  <si>
    <t>cctv[142] = 'http://www.dot.ca.gov/research/its/cctv/d03/Arden_51.htm</t>
  </si>
  <si>
    <t>Arden Way</t>
  </si>
  <si>
    <t>cctv[143] = 'http://www.dot.ca.gov/research/its/cctv/d03/El_Camino_51.htm</t>
  </si>
  <si>
    <t>El Camino Avenue</t>
  </si>
  <si>
    <t>cctv[144] = 'http://www.dot.ca.gov/research/its/cctv/d03/Marconi_51.htm</t>
  </si>
  <si>
    <t>North of Marconi Avenue</t>
  </si>
  <si>
    <t>cctv[145] = 'http://www.dot.ca.gov/research/its/cctv/d03/Fulton_51.htm</t>
  </si>
  <si>
    <t>Fulton Avenue</t>
  </si>
  <si>
    <t>cctv[146] = 'http://www.dot.ca.gov/research/its/cctv/d03/Watt_51.htm</t>
  </si>
  <si>
    <t>Watt Avenue</t>
  </si>
  <si>
    <t>cctv[147] = 'http://www.dot.ca.gov/research/its/cctv/d03/PleasantGrv_65.htm</t>
  </si>
  <si>
    <t>Pleasant Grove Boulevard</t>
  </si>
  <si>
    <t>cctv[148] = 'http://www.dot.ca.gov/research/its/cctv/d03/Chiles_80.htm</t>
  </si>
  <si>
    <t>Chiles Road</t>
  </si>
  <si>
    <t>cctv[149] = 'http://www.dot.ca.gov/research/its/cctv/d03/W_Capitol_80.htm</t>
  </si>
  <si>
    <t>West of West Capitol Avenue</t>
  </si>
  <si>
    <t>cctv[150] = 'http://www.dot.ca.gov/research/its/cctv/d03/Bryte_Bend_80.htm</t>
  </si>
  <si>
    <t>East of Garden Highway</t>
  </si>
  <si>
    <t>cctv[151] = 'http://www.dot.ca.gov/research/its/cctv/d03/Truxel_80.htm</t>
  </si>
  <si>
    <t>Truxel Road</t>
  </si>
  <si>
    <t>cctv[152] = 'http://www.dot.ca.gov/research/its/cctv/d03/Watt_80.htm</t>
  </si>
  <si>
    <t>cctv[153] = 'http://www.dot.ca.gov/research/its/cctv/d03/Split_80.htm</t>
  </si>
  <si>
    <t>East of CCF / I-80 Split</t>
  </si>
  <si>
    <t>cctv[154] = 'http://www.dot.ca.gov/research/its/cctv/d03/Foothill_80.htm</t>
  </si>
  <si>
    <t>West of Greenback Lane</t>
  </si>
  <si>
    <t>cctv[155] = 'http://www.dot.ca.gov/research/its/cctv/d03/Greenback_80.htm</t>
  </si>
  <si>
    <t>Greenback Lane</t>
  </si>
  <si>
    <t>cctv[156] = 'http://www.dot.ca.gov/research/its/cctv/d03/Antelope_80.htm</t>
  </si>
  <si>
    <t>Antelope Road</t>
  </si>
  <si>
    <t>cctv[157] = 'http://www.dot.ca.gov/research/its/cctv/d03/Riverside_80.htm</t>
  </si>
  <si>
    <t>Riverside Avenue</t>
  </si>
  <si>
    <t>cctv[158] = 'http://www.dot.ca.gov/research/its/cctv/d03/Darling_80.htm</t>
  </si>
  <si>
    <t>East of Cirby Way</t>
  </si>
  <si>
    <t>cctv[159] = 'http://www.dot.ca.gov/research/its/cctv/d03/Douglas_80.htm</t>
  </si>
  <si>
    <t>Douglas Boulevard</t>
  </si>
  <si>
    <t>cctv[160] = 'http://www.dot.ca.gov/research/its/cctv/d03/Applegate_80.htm</t>
  </si>
  <si>
    <t>Applegate Road</t>
  </si>
  <si>
    <t>cctv[161] = 'http://www.dot.ca.gov/research/its/cctv/d03/Colfax_80.htm</t>
  </si>
  <si>
    <t>SR-174 / Colfax</t>
  </si>
  <si>
    <t>cctv[162] = 'http://www.dot.ca.gov/research/its/cctv/d03/Dutch_Flat_80.htm</t>
  </si>
  <si>
    <t>Dutch Flat</t>
  </si>
  <si>
    <t>cctv[163] = 'http://www.dot.ca.gov/research/its/cctv/d03/Crystal_Springs_80.htm</t>
  </si>
  <si>
    <t>Crystal Springs Road</t>
  </si>
  <si>
    <t>cctv[164] = 'http://www.dot.ca.gov/research/its/cctv/d03/Whitmore_Grade_80.htm</t>
  </si>
  <si>
    <t>Whitmore Grade</t>
  </si>
  <si>
    <t>cctv[165] = 'http://www.dot.ca.gov/research/its/cctv/d03/Kingvale_eb_80.htm</t>
  </si>
  <si>
    <t>Kingvale Eastbound</t>
  </si>
  <si>
    <t>cctv[166] = 'http://www.dot.ca.gov/research/its/cctv/d03/Kingvale_wb_80.htm</t>
  </si>
  <si>
    <t>Kingvale Westbound</t>
  </si>
  <si>
    <t>cctv[167] = 'http://www.dot.ca.gov/research/its/cctv/d03/Soda_Springs_EB_80.htm</t>
  </si>
  <si>
    <t>Soda Springs Eastbound</t>
  </si>
  <si>
    <t>cctv[168] = 'http://www.dot.ca.gov/research/its/cctv/d03/Soda_Springs_WB_80.htm</t>
  </si>
  <si>
    <t>Soda Springs Westbound</t>
  </si>
  <si>
    <t>cctv[169] = 'http://www.dot.ca.gov/research/its/cctv/d03/Ag_Sta_80.htm</t>
  </si>
  <si>
    <t>Agriculture Inspection Station</t>
  </si>
  <si>
    <t>cctv[170] = 'http://www.dot.ca.gov/research/its/cctv/d03/Jct89_80.htm</t>
  </si>
  <si>
    <t>SR-89</t>
  </si>
  <si>
    <t>cctv[171] = 'http://www.dot.ca.gov/research/its/cctv/d03/Jct80_267.htm</t>
  </si>
  <si>
    <t>SR-267</t>
  </si>
  <si>
    <t>cctv[172] = 'http://www.dot.ca.gov/research/its/cctv/d03/Truckee_Scales_80.htm</t>
  </si>
  <si>
    <t>Truckee Truck Scales</t>
  </si>
  <si>
    <t>cctv[173] = 'http://www.dot.ca.gov/research/its/cctv/d03/Floriston_80.htm</t>
  </si>
  <si>
    <t>Floriston</t>
  </si>
  <si>
    <t>cctv[174] = 'http://www.dot.ca.gov/research/its/cctv/d03/Jct28_89.htm</t>
  </si>
  <si>
    <t>SR-28 / Fanny Bridge</t>
  </si>
  <si>
    <t>cctv[175] = 'http://www.dot.ca.gov/research/its/cctv/d03/Rampart_89.htm</t>
  </si>
  <si>
    <t>Rampart</t>
  </si>
  <si>
    <t>cctv[176] = 'http://www.dot.ca.gov/research/its/cctv/d03/Squaw_89.htm</t>
  </si>
  <si>
    <t>Squaw Valley Road</t>
  </si>
  <si>
    <t>cctv[177] = 'http://www.dot.ca.gov/research/its/cctv/d03/Grantline_99.htm</t>
  </si>
  <si>
    <t>Grantline Road</t>
  </si>
  <si>
    <t>cctv[178] = 'http://www.dot.ca.gov/research/its/cctv/d03/Mack_99.htm</t>
  </si>
  <si>
    <t>Mack Road</t>
  </si>
  <si>
    <t>cctv[179] = 'http://www.dot.ca.gov/research/its/cctv/d03/Florin_99.htm</t>
  </si>
  <si>
    <t>cctv[180] = 'http://www.dot.ca.gov/research/its/cctv/d03/47th_99.htm</t>
  </si>
  <si>
    <t>47th Avenue</t>
  </si>
  <si>
    <t>cctv[181] = 'http://www.dot.ca.gov/research/its/cctv/d03/Fruitridge_99.htm</t>
  </si>
  <si>
    <t>Fruitridge Road</t>
  </si>
  <si>
    <t>cctv[182] = 'http://www.dot.ca.gov/research/its/cctv/d03/12th_99.htm</t>
  </si>
  <si>
    <t>12th Avenue</t>
  </si>
  <si>
    <t>cctv[183] = 'http://www.dot.ca.gov/research/its/cctv/d03/4th_99.htm</t>
  </si>
  <si>
    <t>South of 2nd Avenue</t>
  </si>
  <si>
    <t>cctv[184] = 'http://www.dot.ca.gov/research/its/cctv/d03/Northstar_267.htm</t>
  </si>
  <si>
    <t>Northstar Drive</t>
  </si>
  <si>
    <t>cctv[185] = 'http://www.dot.ca.gov/research/its/cctv/d03/Twin_Cities_99.htm</t>
  </si>
  <si>
    <t>South of Twin Cities Road</t>
  </si>
  <si>
    <t>cctv[186] = 'http://www.dot.ca.gov/research/its/cctv/d03/Laguna_SB_I5.htm</t>
  </si>
  <si>
    <t>North of Laguna Boulevard</t>
  </si>
  <si>
    <t>cctv[187] = 'http://www.dot.ca.gov/research/its/cctv/d03/Laguna_NB_I5.htm</t>
  </si>
  <si>
    <t>cctv[188] = 'http://www.dot.ca.gov/research/its/cctv/d03/Sheldon_99.htm</t>
  </si>
  <si>
    <t>North of Sheldon Road</t>
  </si>
  <si>
    <t>cctv[189] = 'http://www.dot.ca.gov/research/its/cctv/d03/Twin_Cities_I5.htm</t>
  </si>
  <si>
    <t>Twin Cities (NB)</t>
  </si>
  <si>
    <t>cctv[190] = 'http://www.dot.ca.gov/research/its/cctv/d03/Del_Paso_I5.htm</t>
  </si>
  <si>
    <t>Del Paso</t>
  </si>
  <si>
    <t>cctv[191] = 'http://www.dot.ca.gov/research/its/cctv/d03/Elkhorn_I5.htm</t>
  </si>
  <si>
    <t>Elkhorn</t>
  </si>
  <si>
    <t>cctv[192] = 'http://www.dot.ca.gov/research/its/cctv/d03/Williams_SB_I5.htm</t>
  </si>
  <si>
    <t>Williams (SB)</t>
  </si>
  <si>
    <t>cctv[193] = 'http://www.dot.ca.gov/research/its/cctv/d03/Williams_NB_I5.htm</t>
  </si>
  <si>
    <t>Williams (NB)</t>
  </si>
  <si>
    <t>cctv[194] = 'http://www.dot.ca.gov/research/its/cctv/d03/Scott1_50.htm</t>
  </si>
  <si>
    <t>Scott/E Bidwell (1)</t>
  </si>
  <si>
    <t>cctv[195] = 'http://www.dot.ca.gov/research/its/cctv/d03/Scott2_50.htm</t>
  </si>
  <si>
    <t>Scott/E Bidwell (2)</t>
  </si>
  <si>
    <t>cctv[196] = 'http://www.dot.ca.gov/research/its/cctv/d03/Rocklin_80.htm</t>
  </si>
  <si>
    <t>Rocklin Rd</t>
  </si>
  <si>
    <t>cctv[197] = 'http://www.dot.ca.gov/research/its/cctv/d03/Elkhorn_99.htm</t>
  </si>
  <si>
    <t>cctv[198] = 'http://www.dot.ca.gov/research/its/cctv/d03/Donner_Summit_80.htm</t>
  </si>
  <si>
    <t>Donner Summit</t>
  </si>
  <si>
    <t>cctv[199] = 'http://www.dot.ca.gov/research/its/cctv/d03/Jct28_267.htm</t>
  </si>
  <si>
    <t>Kings Beach</t>
  </si>
  <si>
    <t>cctv[200] = 'http://www.dot.ca.gov/research/its/cctv/d03/Echo_Summit_50.htm</t>
  </si>
  <si>
    <t>Echo Summit</t>
  </si>
  <si>
    <t>cctv[201] = 'http://www.dot.ca.gov/research/its/cctv/d03/Donner_Lake_80.htm</t>
  </si>
  <si>
    <t>Donner Lake</t>
  </si>
  <si>
    <t>cctv[202] = 'http://www.dot.ca.gov/research/its/cctv/d03/Castle_Peak_80.htm</t>
  </si>
  <si>
    <t>Castle Peak</t>
  </si>
  <si>
    <t>cctv[203] = 'http://www.dot.ca.gov/research/its/cctv/d03/Brockway_267.htm</t>
  </si>
  <si>
    <t>Brockway Summit</t>
  </si>
  <si>
    <t>cctv[204] = 'http://www.dot.ca.gov/research/its/cctv/d03/Taylor_80.htm</t>
  </si>
  <si>
    <t>Taylor Road</t>
  </si>
  <si>
    <t>cctv[205] = 'http://www.dot.ca.gov/research/its/cctv/d03/Jct80_65.htm</t>
  </si>
  <si>
    <t>Junction 80 / 65</t>
  </si>
  <si>
    <t>cctv[206] = 'http://www.dot.ca.gov/research/its/cctv/d03/W_El_Camino_80.htm</t>
  </si>
  <si>
    <t>West El Camino Avene</t>
  </si>
  <si>
    <t>cctv[207] = 'http://www.dot.ca.gov/research/its/cctv/d03/San_Juan_80.htm</t>
  </si>
  <si>
    <t>San Juan</t>
  </si>
  <si>
    <t>cctv[208] = 'http://www.dot.ca.gov/research/its/cctv/d03/Northgate_CMS_80.htm</t>
  </si>
  <si>
    <t>Northgate</t>
  </si>
  <si>
    <t>cctv[209] = 'http://www.dot.ca.gov/research/its/cctv/d03/Blue_Oaks_65.htm</t>
  </si>
  <si>
    <t>Blue Oaks</t>
  </si>
  <si>
    <t>cctv[210] = 'http://www.dot.ca.gov/research/its/cctv/d03/Main_32_Chico.htm</t>
  </si>
  <si>
    <t>Chico</t>
  </si>
  <si>
    <t>cctv[211] = 'http://www.dot.ca.gov/research/its/cctv/d03/Nelson_65.htm</t>
  </si>
  <si>
    <t>Nelson</t>
  </si>
  <si>
    <t>cctv[212] = 'http://www.dot.ca.gov/research/its/cctv/d03/Wise_65.htm</t>
  </si>
  <si>
    <t>Wise</t>
  </si>
  <si>
    <t>cctv[213] = 'http://www.dot.ca.gov/research/its/cctv/d03/Industrial_65.htm</t>
  </si>
  <si>
    <t>Industrial</t>
  </si>
  <si>
    <t>cctv[214] = 'http://www.dot.ca.gov/research/its/cctv/d03/Twin_Bridges_50.htm</t>
  </si>
  <si>
    <t>Twin Bridges</t>
  </si>
  <si>
    <t>cctv[215] = 'http://www.dot.ca.gov/research/its/cctv/d03/Sierra_EB_50.htm</t>
  </si>
  <si>
    <t>Sierra EB</t>
  </si>
  <si>
    <t>cctv[216] = 'http://www.dot.ca.gov/research/its/cctv/d03/Sierra_WB_50.htm</t>
  </si>
  <si>
    <t>Sierra WB</t>
  </si>
  <si>
    <t>cctv[217] = 'http://www.dot.ca.gov/research/its/cctv/d03/W_River_89.htm</t>
  </si>
  <si>
    <t>SR-89 West River Street</t>
  </si>
  <si>
    <t>cctv[218] = 'http://www.dot.ca.gov/research/its/cctv/d03/Alpine_Meadows_89.htm</t>
  </si>
  <si>
    <t>Alpine Meadows</t>
  </si>
  <si>
    <t>cctv[219] = 'http://www.dot.ca.gov/research/its/cctv/d03/Ferrari_65.htm</t>
  </si>
  <si>
    <t>Ferrari Ranch Rd</t>
  </si>
  <si>
    <t>cctv[220] = 'http://www.dot.ca.gov/research/its/cctv/d04/TVF02_N680AT580.htm</t>
  </si>
  <si>
    <t>NB I-680 at I-580</t>
  </si>
  <si>
    <t>cctv[221] = 'http://www.dot.ca.gov/research/its/cctv/d04/TV102_W580atJCT24.htm</t>
  </si>
  <si>
    <t>W580 JWO 24 IC</t>
  </si>
  <si>
    <t>cctv[222] = 'http://www.dot.ca.gov/research/its/cctv/d04/E80atPowell.htm</t>
  </si>
  <si>
    <t>EB I-80 at 80/580/880 IC</t>
  </si>
  <si>
    <t>cctv[223] = 'http://www.dot.ca.gov/research/its/cctv/d04/TV121_W80atAshby.htm</t>
  </si>
  <si>
    <t>WB I-80 at Ashby</t>
  </si>
  <si>
    <t>cctv[224] = 'http://www.dot.ca.gov/research/its/cctv/d04/TV304_E80ATJCT101.htm</t>
  </si>
  <si>
    <t>EB I-80 at US-101</t>
  </si>
  <si>
    <t>cctv[225] = 'http://www.dot.ca.gov/research/its/cctv/d04/TV305_N101atCandlestick.htm</t>
  </si>
  <si>
    <t>NB US-101 at Candlestick Park</t>
  </si>
  <si>
    <t>cctv[226] = 'http://www.dot.ca.gov/research/its/cctv/d04/TV316_E80At6th.htm</t>
  </si>
  <si>
    <t>6th Street</t>
  </si>
  <si>
    <t>cctv[227] = 'http://www.dot.ca.gov/research/its/cctv/d04/TV379_S101atBayshore.htm</t>
  </si>
  <si>
    <t>SB US-101 at Bayshore</t>
  </si>
  <si>
    <t>cctv[228] = 'http://www.dot.ca.gov/research/its/cctv/d04/TV389_S101at101_1.htm</t>
  </si>
  <si>
    <t>S101 AT 101/1 ITC</t>
  </si>
  <si>
    <t>cctv[229] = 'http://www.dot.ca.gov/research/its/cctv/d04/TV403_N101atLagoon.htm</t>
  </si>
  <si>
    <t>NB US-101 at Lagoon</t>
  </si>
  <si>
    <t>cctv[230] = 'http://www.dot.ca.gov/research/its/cctv/d04/TV516_E80AtAshby.htm</t>
  </si>
  <si>
    <t>West of Ashby Avenue</t>
  </si>
  <si>
    <t>cctv[231] = 'http://www.dot.ca.gov/research/its/cctv/d04/TV519_W580atRegatta.htm</t>
  </si>
  <si>
    <t>W580 AT REGATTA BL</t>
  </si>
  <si>
    <t>cctv[232] = 'http://www.dot.ca.gov/research/its/cctv/d04/TV711_S880atPaseoGrande.htm</t>
  </si>
  <si>
    <t>S880 At Paseo Grande OC</t>
  </si>
  <si>
    <t>cctv[233] = 'http://www.dot.ca.gov/research/its/cctv/d04/TV812_S680at80.htm</t>
  </si>
  <si>
    <t>SB I-680 at I-80</t>
  </si>
  <si>
    <t>cctv[234] = 'http://www.dot.ca.gov/research/its/cctv/d04/TV976_E80atSuisunValley.htm</t>
  </si>
  <si>
    <t>EOF Suisun Valley Road</t>
  </si>
  <si>
    <t>cctv[235] = 'http://www.dot.ca.gov/research/its/cctv/d04/TVA49_W580AtTassajara.htm</t>
  </si>
  <si>
    <t>Tassajara</t>
  </si>
  <si>
    <t>cctv[236] = 'http://www.dot.ca.gov/research/its/cctv/d04/TVB11_S880atJCT84.htm</t>
  </si>
  <si>
    <t>S880 AT JCT-84</t>
  </si>
  <si>
    <t>cctv[237] = 'http://www.dot.ca.gov/research/its/cctv/d04/TVB21_S880at66th.htm</t>
  </si>
  <si>
    <t>SB I-880 at 66th</t>
  </si>
  <si>
    <t>cctv[238] = 'http://www.dot.ca.gov/research/its/cctv/d04/TVB24_S880at29th.htm</t>
  </si>
  <si>
    <t>S880 AT 29TH AV</t>
  </si>
  <si>
    <t>cctv[239] = 'http://www.dot.ca.gov/research/its/cctv/d04/TVC05_S17JSO280.htm</t>
  </si>
  <si>
    <t>S17 JSO JCT-280</t>
  </si>
  <si>
    <t>cctv[240] = 'http://www.dot.ca.gov/research/its/cctv/d04/TVB76_S880atAlameda.htm</t>
  </si>
  <si>
    <t>SB I-880 at the Alameda</t>
  </si>
  <si>
    <t>cctv[241] = 'http://www.dot.ca.gov/research/its/cctv/d04/TVC60_S880at101.htm</t>
  </si>
  <si>
    <t>NB I-880 at US-101</t>
  </si>
  <si>
    <t>cctv[242] = 'http://www.dot.ca.gov/research/its/cctv/d04/TVD01_W80atFremontSt.htm</t>
  </si>
  <si>
    <t>WB I-80 at Fremont</t>
  </si>
  <si>
    <t>cctv[243] = 'http://www.dot.ca.gov/research/its/cctv/d04/TVE03_E92atSub2.htm</t>
  </si>
  <si>
    <t xml:space="preserve">San Mateo Bridge Substation 2 </t>
  </si>
  <si>
    <t>cctv[244] = 'http://www.dot.ca.gov/research/its/cctv/d04/TVE07_E92atSub6.htm</t>
  </si>
  <si>
    <t>San Mateo Bridge Substation 6</t>
  </si>
  <si>
    <t>cctv[245] = 'http://www.dot.ca.gov/research/its/cctv/d04/TVE73_N101atSpencer.htm</t>
  </si>
  <si>
    <t>NB US-101 at Spencer Ave</t>
  </si>
  <si>
    <t>cctv[246] = 'http://www.dot.ca.gov/research/its/cctv/d04/TVE75_S101atJCT1.htm</t>
  </si>
  <si>
    <t>S101 At Jct 1</t>
  </si>
  <si>
    <t>cctv[247] = 'http://www.dot.ca.gov/research/its/cctv/d04/TVE83_N101AtJCT580.htm</t>
  </si>
  <si>
    <t>I-580</t>
  </si>
  <si>
    <t>cctv[248] = 'http://www.dot.ca.gov/research/its/cctv/d04/TVE86_N101atIGNACIO.htm</t>
  </si>
  <si>
    <t>S101 AT IGNACIO BL</t>
  </si>
  <si>
    <t>cctv[249] = 'http://www.dot.ca.gov/research/its/cctv/d04/TVF05_S680AtPineValley.htm</t>
  </si>
  <si>
    <t>South of Pine Valley Road UC</t>
  </si>
  <si>
    <t>cctv[250] = 'http://www.dot.ca.gov/research/its/cctv/d04/TVF11_N680GreenBrook.htm</t>
  </si>
  <si>
    <t>I-680 at Greenbrook</t>
  </si>
  <si>
    <t>cctv[251] = 'http://www.dot.ca.gov/research/its/cctv/d04/TVF15_S680ElCerro.htm</t>
  </si>
  <si>
    <t>SB I-680 JSO El Cerro Blvd</t>
  </si>
  <si>
    <t>cctv[252] = 'http://www.dot.ca.gov/research/its/cctv/d04/TVG00_W1atWPortal.htm</t>
  </si>
  <si>
    <t>W1 AT W PORTAL</t>
  </si>
  <si>
    <t>cctv[253] = 'http://www.dot.ca.gov/research/its/cctv/d04/TVG07_W1atEPortal.htm</t>
  </si>
  <si>
    <t>W1 AT E PORTAL</t>
  </si>
  <si>
    <t>cctv[254] = 'http://www.dot.ca.gov/research/its/cctv/d04/TV113_W24atTelegraph.htm</t>
  </si>
  <si>
    <t>W24 AT TELEGRAPH</t>
  </si>
  <si>
    <t>cctv[255] = 'http://www.dot.ca.gov/research/its/cctv/d04/TV216_S680atNMain.htm</t>
  </si>
  <si>
    <t>S680 AT NORTH MAIN</t>
  </si>
  <si>
    <t>cctv[256] = 'http://www.dot.ca.gov/research/its/cctv/d04/TV388_N1PRESIDIO.htm</t>
  </si>
  <si>
    <t>N1 JSO PRESIDIO TUNNEL</t>
  </si>
  <si>
    <t>cctv[257] = 'http://www.dot.ca.gov/research/its/cctv/d04/TV398_E380JWOJCT101.htm</t>
  </si>
  <si>
    <t>E380 JWO JCT101</t>
  </si>
  <si>
    <t>cctv[258] = 'http://www.dot.ca.gov/research/its/cctv/d04/TV418S101ATPOLAR.htm</t>
  </si>
  <si>
    <t>S101 AT POPLAR AVE</t>
  </si>
  <si>
    <t>cctv[259] = 'http://www.dot.ca.gov/research/its/cctv/d04/TV425_E_HILLSDALE.htm</t>
  </si>
  <si>
    <t>N101 JSO E HILLSDALE BLVD</t>
  </si>
  <si>
    <t>cctv[260] = 'http://www.dot.ca.gov/research/its/cctv/d04/TV503_W80atCarlson.htm</t>
  </si>
  <si>
    <t>S80 AT CARLSON BLVD</t>
  </si>
  <si>
    <t>cctv[261] = 'http://www.dot.ca.gov/research/its/cctv/d04/TV709_N238JSOAshland.htm</t>
  </si>
  <si>
    <t>N238 JSO ASHLAND AV</t>
  </si>
  <si>
    <t>cctv[262] = 'http://www.dot.ca.gov/research/its/cctv/d04/TVA35_N680AT580.htm</t>
  </si>
  <si>
    <t xml:space="preserve">N680 at Jct 580 </t>
  </si>
  <si>
    <t>cctv[263] = 'http://www.dot.ca.gov/research/its/cctv/d04/TVC19_N101JNOJCT680-280.htm</t>
  </si>
  <si>
    <t>N101 JNO JCT680/280</t>
  </si>
  <si>
    <t>cctv[264] = 'http://www.dot.ca.gov/research/its/cctv/d04/TVD10_W80atIncline.htm</t>
  </si>
  <si>
    <t>W80 at SFOBB at Incline</t>
  </si>
  <si>
    <t>cctv[265] = 'http://www.dot.ca.gov/research/its/cctv/d04/TVD32_W80atSASTower.htm</t>
  </si>
  <si>
    <t>W80 at Bay Bridge SAS Tower</t>
  </si>
  <si>
    <t>cctv[266] = 'http://www.dot.ca.gov/research/its/cctv/d04/TVD33_E80atSASTower.htm</t>
  </si>
  <si>
    <t>E80 at Bay Bridge SAS Tower</t>
  </si>
  <si>
    <t>cctv[267] = 'http://www.dot.ca.gov/research/its/cctv/d05/North-Main-Street.htm</t>
  </si>
  <si>
    <t>North Main Street</t>
  </si>
  <si>
    <t>cctv[268] = 'http://www.dot.ca.gov/research/its/cctv/d05/Broad-Street.htm</t>
  </si>
  <si>
    <t>Broad Street</t>
  </si>
  <si>
    <t>cctv[269] = 'http://www.dot.ca.gov/research/its/cctv/d05/Los-Osos-Valley-Road.htm</t>
  </si>
  <si>
    <t>Los Osos Valley Road</t>
  </si>
  <si>
    <t>cctv[270] = 'http://www.dot.ca.gov/research/its/cctv/d05/Marsh-Street.htm</t>
  </si>
  <si>
    <t>Marsh Street</t>
  </si>
  <si>
    <t>cctv[271] = 'http://www.dot.ca.gov/research/its/cctv/d05/Madonna-Road.htm</t>
  </si>
  <si>
    <t>Madonna Road</t>
  </si>
  <si>
    <t>cctv[272] = 'http://www.dot.ca.gov/research/its/cctv/d05/Monterey-Street.htm</t>
  </si>
  <si>
    <t>Monterey Street</t>
  </si>
  <si>
    <t>cctv[273] = 'http://www.dot.ca.gov/research/its/cctv/d05/SR-46-East.htm</t>
  </si>
  <si>
    <t>SR-46 East</t>
  </si>
  <si>
    <t>cctv[274] = 'http://www.dot.ca.gov/research/its/cctv/d05/Avila-Beach-Drive.htm</t>
  </si>
  <si>
    <t>Avila Beach Drive</t>
  </si>
  <si>
    <t>cctv[275] = 'http://www.dot.ca.gov/research/its/cctv/d05/Dolliver.htm</t>
  </si>
  <si>
    <t>Dolliver</t>
  </si>
  <si>
    <t>cctv[276] = 'http://www.dot.ca.gov/research/its/cctv/d05/Mattie-Road.htm</t>
  </si>
  <si>
    <t>Mattie Road</t>
  </si>
  <si>
    <t>cctv[277] = 'http://www.dot.ca.gov/research/its/cctv/d05/4th-Street.htm</t>
  </si>
  <si>
    <t>4th Street</t>
  </si>
  <si>
    <t>cctv[278] = 'http://www.dot.ca.gov/research/its/cctv/d05/Spyglass.htm</t>
  </si>
  <si>
    <t>Spyglass</t>
  </si>
  <si>
    <t>cctv[279] = 'http://www.dot.ca.gov/research/its/cctv/d05/SR-58.htm</t>
  </si>
  <si>
    <t>SR-58</t>
  </si>
  <si>
    <t>cctv[280] = 'http://www.dot.ca.gov/research/its/cctv/d05/Curbaril.htm</t>
  </si>
  <si>
    <t>Curbaril</t>
  </si>
  <si>
    <t>cctv[281] = 'http://www.dot.ca.gov/research/its/cctv/d05/Carrillo-Street.htm</t>
  </si>
  <si>
    <t>Carrillo Street</t>
  </si>
  <si>
    <t>cctv[282] = 'http://www.dot.ca.gov/research/its/cctv/d05/Fairview-Avenue.htm</t>
  </si>
  <si>
    <t>Fairview Avenue</t>
  </si>
  <si>
    <t>cctv[283] = 'http://www.dot.ca.gov/research/its/cctv/d05/Milpas-Street.htm</t>
  </si>
  <si>
    <t>Milpas Street</t>
  </si>
  <si>
    <t>cctv[284] = 'http://www.dot.ca.gov/research/its/cctv/d05/Las-Positas-Road.htm</t>
  </si>
  <si>
    <t>Las Positas Road</t>
  </si>
  <si>
    <t>cctv[285] = 'http://www.dot.ca.gov/research/its/cctv/d05/Patterson-Avenue.htm</t>
  </si>
  <si>
    <t>Patterson Avenue</t>
  </si>
  <si>
    <t>cctv[286] = 'http://www.dot.ca.gov/research/its/cctv/d05/Morrissey-Blvd.htm</t>
  </si>
  <si>
    <t>Morrissey Blvd</t>
  </si>
  <si>
    <t>cctv[287] = 'http://www.dot.ca.gov/research/its/cctv/d05/Emeline-Avenue.htm</t>
  </si>
  <si>
    <t>Emeline Ave</t>
  </si>
  <si>
    <t>cctv[288] = 'http://www.dot.ca.gov/research/its/cctv/d05/Fishhook.htm</t>
  </si>
  <si>
    <t>Fishhook</t>
  </si>
  <si>
    <t>cctv[289] = 'http://www.dot.ca.gov/research/its/cctv/d05/Ocean-Street.htm</t>
  </si>
  <si>
    <t>Ocean Street</t>
  </si>
  <si>
    <t>cctv[290] = 'http://www.dot.ca.gov/research/its/cctv/d05/Portola-Road.htm</t>
  </si>
  <si>
    <t>Portola Road</t>
  </si>
  <si>
    <t>cctv[291] = 'http://www.dot.ca.gov/research/its/cctv/d05/Laurel-Curves.htm</t>
  </si>
  <si>
    <t>Laurel Curves</t>
  </si>
  <si>
    <t>cctv[292] = 'http://www.dot.ca.gov/research/its/cctv/d05/41st-Avenue.htm</t>
  </si>
  <si>
    <t>41st Avenue</t>
  </si>
  <si>
    <t>cctv[293] = 'http://www.dot.ca.gov/research/its/cctv/d05/Salinas-Road.htm</t>
  </si>
  <si>
    <t>Salinas Road</t>
  </si>
  <si>
    <t>cctv[294] = 'http://www.dot.ca.gov/research/its/cctv/d05/SR-156-West.htm</t>
  </si>
  <si>
    <t>SR-156 West</t>
  </si>
  <si>
    <t>cctv[295] = 'http://www.dot.ca.gov/research/its/cctv/d05/Fox-Hollow.htm</t>
  </si>
  <si>
    <t>Fox Hollow</t>
  </si>
  <si>
    <t>cctv[296] = 'http://www.dot.ca.gov/research/its/cctv/d05/South-Higuera.htm</t>
  </si>
  <si>
    <t>South Higuera Street</t>
  </si>
  <si>
    <t>cctv[297] = 'http://www.dot.ca.gov/research/its/cctv/d05/San-Luis-Bay-Drive.htm</t>
  </si>
  <si>
    <t>San Luis Bay Drive</t>
  </si>
  <si>
    <t>cctv[298] = 'http://www.dot.ca.gov/research/its/cctv/d05/Camino-Mercado.htm</t>
  </si>
  <si>
    <t>Camino Mercado</t>
  </si>
  <si>
    <t>cctv[299] = 'http://www.dot.ca.gov/research/its/cctv/d05/Grand-Avenue.htm</t>
  </si>
  <si>
    <t>Grand Avenue</t>
  </si>
  <si>
    <t>cctv[300] = 'http://www.dot.ca.gov/research/its/cctv/d05/SR-135.htm</t>
  </si>
  <si>
    <t>SR-135 Broadway</t>
  </si>
  <si>
    <t>cctv[301] = 'http://www.dot.ca.gov/research/its/cctv/d05/Garden-Street.htm</t>
  </si>
  <si>
    <t>Garden Street</t>
  </si>
  <si>
    <t>cctv[302] = 'http://www.dot.ca.gov/research/its/cctv/d05/Cabrillo-Blvd.htm</t>
  </si>
  <si>
    <t>Cabrillo Blvd</t>
  </si>
  <si>
    <t>cctv[303] = 'http://www.dot.ca.gov/research/its/cctv/d05/Sloat-Ave.htm</t>
  </si>
  <si>
    <t>Sloat Avenue</t>
  </si>
  <si>
    <t>cctv[304] = 'http://www.dot.ca.gov/research/its/cctv/d05/West-Morrissey-Blvd.htm</t>
  </si>
  <si>
    <t>cctv[305] = 'http://www.dot.ca.gov/research/its/cctv/d05/Larkin-Valley-Rd.htm</t>
  </si>
  <si>
    <t>Larkin Valley Rd</t>
  </si>
  <si>
    <t>cctv[306] = 'http://www.dot.ca.gov/research/its/cctv/d05/North-of-Mar-Monte-Ave.htm</t>
  </si>
  <si>
    <t>North of Mar Monte Ave</t>
  </si>
  <si>
    <t>cctv[307] = 'http://www.dot.ca.gov/research/its/cctv/d05/South-of-Mar-Monte-Ave.htm</t>
  </si>
  <si>
    <t>South of Mar Monte Ave</t>
  </si>
  <si>
    <t>cctv[308] = 'http://www.dot.ca.gov/research/its/cctv/d05/Mar-Monte-Buena-Vista.htm</t>
  </si>
  <si>
    <t>Between Mar Monte Ave &amp; Buena Vista Dr</t>
  </si>
  <si>
    <t>cctv[309] = 'http://www.dot.ca.gov/research/its/cctv/d05/Buena-Vista-Dr.htm</t>
  </si>
  <si>
    <t>Buena Vista Dr</t>
  </si>
  <si>
    <t>cctv[310] = 'http://www.dot.ca.gov/research/its/cctv/d05/Hwy-152-SB-Exit.htm</t>
  </si>
  <si>
    <t>Hwy 152 SB exit</t>
  </si>
  <si>
    <t>cctv[311] = 'http://www.dot.ca.gov/research/its/cctv/d05/Green-Valley-Rd.htm</t>
  </si>
  <si>
    <t>Green Valley Rd</t>
  </si>
  <si>
    <t>cctv[312] = 'http://www.dot.ca.gov/research/its/cctv/d05/Hwy-129-SB-Exit.htm</t>
  </si>
  <si>
    <t>Hwy 129 SB exit</t>
  </si>
  <si>
    <t>cctv[313] = 'http://www.dot.ca.gov/research/its/cctv/d05/Hwy-129-NB-Exit.htm</t>
  </si>
  <si>
    <t>Hwy 129 NB exit</t>
  </si>
  <si>
    <t>cctv[314] = 'http://www.dot.ca.gov/research/its/cctv/d05/4th-St-156-Business-Route.htm</t>
  </si>
  <si>
    <t>4th St / 156 Business Route</t>
  </si>
  <si>
    <t>cctv[315] = 'http://www.dot.ca.gov/research/its/cctv/d05/Anzar-Rd.htm</t>
  </si>
  <si>
    <t>Anzar Rd</t>
  </si>
  <si>
    <t>cctv[316] = 'http://www.dot.ca.gov/research/its/cctv/d05/Rocks-Rd.htm</t>
  </si>
  <si>
    <t>Rocks Rd</t>
  </si>
  <si>
    <t>cctv[317] = 'http://www.dot.ca.gov/research/its/cctv/d05/Mallory-Canyon-Rd.htm</t>
  </si>
  <si>
    <t>Mallory Canyon Rd</t>
  </si>
  <si>
    <t>cctv[318] = 'http://www.dot.ca.gov/research/its/cctv/d05/West-Market-at-Salinas-St.htm</t>
  </si>
  <si>
    <t>W.  Market St at Salinas St</t>
  </si>
  <si>
    <t>cctv[319] = 'http://www.dot.ca.gov/research/its/cctv/d05/Moss-Landing-Rd.htm</t>
  </si>
  <si>
    <t>Moss Landing Rd</t>
  </si>
  <si>
    <t>cctv[320] = 'http://www.dot.ca.gov/research/its/cctv/d05/Hwy-183.htm</t>
  </si>
  <si>
    <t>Hwy 183</t>
  </si>
  <si>
    <t>cctv[321] = 'http://www.dot.ca.gov/research/its/cctv/d05/Hwy-156.htm</t>
  </si>
  <si>
    <t>Hwy 156</t>
  </si>
  <si>
    <t>cctv[322] = 'http://www.dot.ca.gov/research/its/cctv/d05/North-of-Del-Monte-Blvd.htm</t>
  </si>
  <si>
    <t>North of Del Monte Blvd</t>
  </si>
  <si>
    <t>cctv[323] = 'http://www.dot.ca.gov/research/its/cctv/d05/Hwy-68-East.htm</t>
  </si>
  <si>
    <t>Hwy 68 East</t>
  </si>
  <si>
    <t>cctv[324] = 'http://www.dot.ca.gov/research/its/cctv/d05/East-of-Munras-Ave.htm</t>
  </si>
  <si>
    <t>East of Munras Ave</t>
  </si>
  <si>
    <t>cctv[325] = 'http://www.dot.ca.gov/research/its/cctv/d05/Hwy-68-West.htm</t>
  </si>
  <si>
    <t>Hwy 68 West</t>
  </si>
  <si>
    <t>cctv[326] = 'http://www.dot.ca.gov/research/its/cctv/d05/South-of-Hwy-46-West.htm</t>
  </si>
  <si>
    <t>South of Hwy 46 West</t>
  </si>
  <si>
    <t>cctv[327] = 'http://www.dot.ca.gov/research/its/cctv/d05/6-Miles-South-of-Los-Alamos.htm</t>
  </si>
  <si>
    <t>6 Miles south of Los Alamos</t>
  </si>
  <si>
    <t>cctv[328] = 'http://www.dot.ca.gov/research/its/cctv/d05/Santa-Claus-Lane.htm</t>
  </si>
  <si>
    <t>Hwy 101 at Santa Claus Lane in Carpinteria</t>
  </si>
  <si>
    <t>cctv[329] = 'http://www.dot.ca.gov/research/its/cctv/d05/Santa-Barbara-Road.htm</t>
  </si>
  <si>
    <t>Hwy 101 at Santa Barbara Rd in Atascadero</t>
  </si>
  <si>
    <t>cctv[330] = 'http://www.dot.ca.gov/research/its/cctv/d05/Prunedale-South-Road.htm</t>
  </si>
  <si>
    <t>Hwy 101 at Prunedale South Rd in Prunedale</t>
  </si>
  <si>
    <t>cctv[331] = 'http://www.dot.ca.gov/research/its/cctv/d05/San-Miguel-Canyon-Road.htm</t>
  </si>
  <si>
    <t>Hwy 101 at San Miguel Canyon Rd in Prunedale</t>
  </si>
  <si>
    <t>cctv[332] = 'http://www.dot.ca.gov/research/its/cctv/d05/The-Alameda.htm</t>
  </si>
  <si>
    <t>Hwy 156 at The Alameda in San Juan Bautista</t>
  </si>
  <si>
    <t>cctv[333] = 'http://www.dot.ca.gov/research/its/cctv/d05/Mitchell-Road.htm</t>
  </si>
  <si>
    <t>Hwy 156 at Mitchell Rd east of San Juan Bautista</t>
  </si>
  <si>
    <t>cctv[334] = 'http://www.dot.ca.gov/research/its/cctv/d05/156-At-25.htm</t>
  </si>
  <si>
    <t>Hwy 156 at Route 25 north of Hollister</t>
  </si>
  <si>
    <t>cctv[335] = 'http://www.dot.ca.gov/research/its/cctv/d05/San-Felipe-Road.htm</t>
  </si>
  <si>
    <t>Hwy 156 at San Felipe Rd north of Hollister</t>
  </si>
  <si>
    <t>cctv[336] = 'http://www.dot.ca.gov/research/its/cctv/d05/State-Park-Drive.htm</t>
  </si>
  <si>
    <t>State Park Dr at SCr Hwy 1</t>
  </si>
  <si>
    <t>cctv[337] = 'http://www.dot.ca.gov/research/its/cctv/d05/Espinosa-Road.htm</t>
  </si>
  <si>
    <t>Espinosa Rd at Mon 101</t>
  </si>
  <si>
    <t>cctv[338] = 'http://www.dot.ca.gov/research/its/cctv/d05/Crazy-Horse-Canyon-Rd.htm</t>
  </si>
  <si>
    <t>Crazy Horse Canyon Rd at Mon 101</t>
  </si>
  <si>
    <t>cctv[339] = 'http://www.dot.ca.gov/research/its/cctv/d05/Hwy-156-at-101.htm</t>
  </si>
  <si>
    <t>Hwy 156 East at SBt 101</t>
  </si>
  <si>
    <t>cctv[340] = 'http://www.dot.ca.gov/research/its/cctv/d06/a-5rte33-00.htm</t>
  </si>
  <si>
    <t>FRE-5-RTE 5/33 SEP</t>
  </si>
  <si>
    <t>cctv[341] = 'http://www.dot.ca.gov/research/its/cctv/d06/a-5panoche-00.htm</t>
  </si>
  <si>
    <t>FRE-5-N OF PANOCHE ROAD</t>
  </si>
  <si>
    <t>cctv[342] = 'http://www.dot.ca.gov/research/its/cctv/d06/a-41rte99-00.htm</t>
  </si>
  <si>
    <t>FRE-41-AT RTE 99 IC</t>
  </si>
  <si>
    <t>cctv[343] = 'http://www.dot.ca.gov/research/its/cctv/d06/a-41tulare-00.htm</t>
  </si>
  <si>
    <t>FRE-41-AT TULARE AVE</t>
  </si>
  <si>
    <t>cctv[344] = 'http://www.dot.ca.gov/research/its/cctv/d06/a-41mckinley-00.htm</t>
  </si>
  <si>
    <t>FRE-41-AT MCKINLEY AVE</t>
  </si>
  <si>
    <t>cctv[345] = 'http://www.dot.ca.gov/research/its/cctv/d06/a-41shields-00.htm</t>
  </si>
  <si>
    <t>FRE-41-AT SHIELDS AVE</t>
  </si>
  <si>
    <t>cctv[346] = 'http://www.dot.ca.gov/research/its/cctv/d06/a-41ashlan-00.htm</t>
  </si>
  <si>
    <t>FRE-41-AT ASHLAN AVE</t>
  </si>
  <si>
    <t>cctv[347] = 'http://www.dot.ca.gov/research/its/cctv/d06/a-41shaw-00.htm</t>
  </si>
  <si>
    <t>FRE-41-AT SHAW AVE</t>
  </si>
  <si>
    <t>cctv[348] = 'http://www.dot.ca.gov/research/its/cctv/d06/a-41bullard-00.htm</t>
  </si>
  <si>
    <t>FRE-41-AT BULLARD AVE</t>
  </si>
  <si>
    <t>cctv[349] = 'http://www.dot.ca.gov/research/its/cctv/d06/a-41herndon-00.htm</t>
  </si>
  <si>
    <t>FRE-41-AT HERNDON AVE</t>
  </si>
  <si>
    <t>cctv[350] = 'http://www.dot.ca.gov/research/its/cctv/d06/a-41friant-00.htm</t>
  </si>
  <si>
    <t>FRE-41-AT FRIANT AVE</t>
  </si>
  <si>
    <t>cctv[351] = 'http://www.dot.ca.gov/research/its/cctv/d06/a-99rte201-00.htm</t>
  </si>
  <si>
    <t>FRE-99-RTE 201 AVE</t>
  </si>
  <si>
    <t>cctv[352] = 'http://www.dot.ca.gov/research/its/cctv/d06/a-99floral-00.htm</t>
  </si>
  <si>
    <t>FRE-99-FLORAL AVE</t>
  </si>
  <si>
    <t>cctv[353] = 'http://www.dot.ca.gov/research/its/cctv/d06/a-99manning-00.htm</t>
  </si>
  <si>
    <t>FRE-99-MANNING AVE</t>
  </si>
  <si>
    <t>cctv[354] = 'http://www.dot.ca.gov/research/its/cctv/d06/a-99clovis-00.htm</t>
  </si>
  <si>
    <t>FRE-99-CLOVIS AVE</t>
  </si>
  <si>
    <t>cctv[355] = 'http://www.dot.ca.gov/research/its/cctv/d06/a-99chestnut-00.htm</t>
  </si>
  <si>
    <t>FRE-99-CHESTNUT AVE</t>
  </si>
  <si>
    <t>cctv[356] = 'http://www.dot.ca.gov/research/its/cctv/d06/a-99jensen-00.htm</t>
  </si>
  <si>
    <t>FRE-99-JENSEN AVE</t>
  </si>
  <si>
    <t>cctv[357] = 'http://www.dot.ca.gov/research/its/cctv/d06/a-99belmont-00.htm</t>
  </si>
  <si>
    <t>FRE-99-BELMONT AVE</t>
  </si>
  <si>
    <t>cctv[358] = 'http://www.dot.ca.gov/research/its/cctv/d06/a-99olive-00.htm</t>
  </si>
  <si>
    <t>FRE-99-OLIVE AVE</t>
  </si>
  <si>
    <t>cctv[359] = 'http://www.dot.ca.gov/research/its/cctv/d06/a-99clinton-00.htm</t>
  </si>
  <si>
    <t>FRE-99-CLINTON AVE</t>
  </si>
  <si>
    <t>cctv[360] = 'http://www.dot.ca.gov/research/its/cctv/d06/a-99ashlan-00.htm</t>
  </si>
  <si>
    <t>FRE-99-ASHLAN AVE</t>
  </si>
  <si>
    <t>cctv[361] = 'http://www.dot.ca.gov/research/its/cctv/d06/a-99shaw-00.htm</t>
  </si>
  <si>
    <t>FRE-99-SHAW AVE</t>
  </si>
  <si>
    <t>cctv[362] = 'http://www.dot.ca.gov/research/its/cctv/d06/a-168floradora-00.htm</t>
  </si>
  <si>
    <t>FRE-168-AT FLORADORA AVE</t>
  </si>
  <si>
    <t>cctv[363] = 'http://www.dot.ca.gov/research/its/cctv/d06/a-168shields-00.htm</t>
  </si>
  <si>
    <t>FRE-168-AT SHIELDS AVE</t>
  </si>
  <si>
    <t>cctv[364] = 'http://www.dot.ca.gov/research/its/cctv/d06/a-168ashlan-00.htm</t>
  </si>
  <si>
    <t>FRE-168-AT ASHLAN AVE</t>
  </si>
  <si>
    <t>cctv[365] = 'http://www.dot.ca.gov/research/its/cctv/d06/a-168shaw-00.htm</t>
  </si>
  <si>
    <t>FRE-168-AT SHAW AVE</t>
  </si>
  <si>
    <t>cctv[366] = 'http://www.dot.ca.gov/research/its/cctv/d06/a-168fowler-00.htm</t>
  </si>
  <si>
    <t>FRE-168-FOWLER AVE</t>
  </si>
  <si>
    <t>cctv[367] = 'http://www.dot.ca.gov/research/its/cctv/d06/a-180brawley-00.htm</t>
  </si>
  <si>
    <t>FRE-180-BRAWLEY AVE</t>
  </si>
  <si>
    <t>cctv[368] = 'http://www.dot.ca.gov/research/its/cctv/d06/a-180marks-00.htm</t>
  </si>
  <si>
    <t>FRE-180-MARKS AVE</t>
  </si>
  <si>
    <t>cctv[369] = 'http://www.dot.ca.gov/research/its/cctv/d06/a-180jwo99-00.htm</t>
  </si>
  <si>
    <t>FRE-180-JWO RTE 99</t>
  </si>
  <si>
    <t>cctv[370] = 'http://www.dot.ca.gov/research/its/cctv/d06/a-180jeo99-00.htm</t>
  </si>
  <si>
    <t>FRE-180-JEO RTE 99</t>
  </si>
  <si>
    <t>cctv[371] = 'http://www.dot.ca.gov/research/its/cctv/d06/a-180jwo41-00.htm</t>
  </si>
  <si>
    <t>FRE-180-JWO RTE 41 WO</t>
  </si>
  <si>
    <t>cctv[372] = 'http://www.dot.ca.gov/research/its/cctv/d06/a-180rte168-00.htm</t>
  </si>
  <si>
    <t>FRE-180-RTE 168</t>
  </si>
  <si>
    <t>cctv[373] = 'http://www.dot.ca.gov/research/its/cctv/d06/a-180chestnut-00.htm</t>
  </si>
  <si>
    <t>FRE-180-CHESTNUT AVE</t>
  </si>
  <si>
    <t>cctv[374] = 'http://www.dot.ca.gov/research/its/cctv/d06/a-180peach-00.htm</t>
  </si>
  <si>
    <t>FRE-180-PEACH AVE</t>
  </si>
  <si>
    <t>cctv[375] = 'http://www.dot.ca.gov/research/its/cctv/d06/a-180clovis-00.htm</t>
  </si>
  <si>
    <t>FRE-180-CLOVIS AVE</t>
  </si>
  <si>
    <t>cctv[376] = 'http://www.dot.ca.gov/research/its/cctv/d06/a-99cleveland-00.htm</t>
  </si>
  <si>
    <t>MAD-99-CLEVELAND AVE</t>
  </si>
  <si>
    <t>cctv[377] = 'http://www.dot.ca.gov/research/its/cctv/d06/a-99rte152-00.htm</t>
  </si>
  <si>
    <t>MAD-99-ROUTE 152</t>
  </si>
  <si>
    <t>cctv[378] = 'http://www.dot.ca.gov/research/its/cctv/d06/a-99ave21h-00.htm</t>
  </si>
  <si>
    <t>MAD-99-AVENUE 21 1/2</t>
  </si>
  <si>
    <t>cctv[379] = 'http://www.dot.ca.gov/research/its/cctv/d06/a-5shldramp-00.htm</t>
  </si>
  <si>
    <t>KER-5-TRUCK ESCAPE RAMP (SHOULDER)</t>
  </si>
  <si>
    <t>cctv[380] = 'http://www.dot.ca.gov/research/its/cctv/d06/a-5medramp-00.htm</t>
  </si>
  <si>
    <t>KER-5-AT TRUCK ESCAPE RAMP(MEDIAN)</t>
  </si>
  <si>
    <t>cctv[381] = 'http://www.dot.ca.gov/research/its/cctv/d06/a-5grapevine-00.htm</t>
  </si>
  <si>
    <t>KER-5-GRAPEVINE UC</t>
  </si>
  <si>
    <t>cctv[382] = 'http://www.dot.ca.gov/research/its/cctv/d06/a-5rte99-00.htm</t>
  </si>
  <si>
    <t>KER-5-RTE 5/99 SEP</t>
  </si>
  <si>
    <t>cctv[383] = 'http://www.dot.ca.gov/research/its/cctv/d06/a-5rte46-00.htm</t>
  </si>
  <si>
    <t>KER-5-SOUTH OF RTE 46</t>
  </si>
  <si>
    <t>cctv[384] = 'http://www.dot.ca.gov/research/its/cctv/d06/a-99whiteln-00.htm</t>
  </si>
  <si>
    <t>KER-99-WHITE LANE OC</t>
  </si>
  <si>
    <t>cctv[385] = 'http://www.dot.ca.gov/research/its/cctv/d06/a-99airport-00.htm</t>
  </si>
  <si>
    <t>KER-99-AT AIRPORT DR</t>
  </si>
  <si>
    <t>cctv[386] = 'http://www.dot.ca.gov/research/its/cctv/d06/a-41rte49-00.htm</t>
  </si>
  <si>
    <t>MAD-41-ROUTE 49</t>
  </si>
  <si>
    <t>cctv[387] = 'http://www.dot.ca.gov/research/its/cctv/d06/a-99ave12-00.htm</t>
  </si>
  <si>
    <t>MAD-99-AVENUE 12</t>
  </si>
  <si>
    <t>cctv[388] = 'http://www.dot.ca.gov/research/its/cctv/d06/a-99rte137-00.htm</t>
  </si>
  <si>
    <t>TUL-99-RTE 137/99 SEP</t>
  </si>
  <si>
    <t>cctv[389] = 'http://www.dot.ca.gov/research/its/cctv/d06/a-99rte198-00.htm</t>
  </si>
  <si>
    <t>TUL-99-RTE 99/198 L/R</t>
  </si>
  <si>
    <t>cctv[390] = 'http://www.dot.ca.gov/research/its/cctv/d06/a-198plaza-00.htm</t>
  </si>
  <si>
    <t>TUL-198-PLAZA DR</t>
  </si>
  <si>
    <t>cctv[391] = 'http://www.dot.ca.gov/research/its/cctv/d06/a-198akers-00.htm</t>
  </si>
  <si>
    <t>TUL-198-AKERS ST</t>
  </si>
  <si>
    <t>cctv[392] = 'http://www.dot.ca.gov/research/its/cctv/d06/a-198mooney-00.htm</t>
  </si>
  <si>
    <t>TUL-198-RTE 63 (MOONEY BLVD)</t>
  </si>
  <si>
    <t>cctv[393] = 'http://www.dot.ca.gov/research/its/cctv/d06/a-99sobethel-00.htm</t>
  </si>
  <si>
    <t>S/O BETHEL AVE</t>
  </si>
  <si>
    <t>cctv[394] = 'http://www.dot.ca.gov/research/its/cctv/d06/a-99nobethel-00.htm</t>
  </si>
  <si>
    <t>N/O BETHEL AVE</t>
  </si>
  <si>
    <t>cctv[395] = 'http://www.dot.ca.gov/research/its/cctv/d06/a-99somtview-00.htm</t>
  </si>
  <si>
    <t>S/O MT VIEW AVE</t>
  </si>
  <si>
    <t>cctv[396] = 'http://www.dot.ca.gov/research/its/cctv/d06/a-99nomtview-00.htm</t>
  </si>
  <si>
    <t>N/O MT VIEW AVE</t>
  </si>
  <si>
    <t>cctv[397] = 'http://www.dot.ca.gov/research/its/cctv/d06/a-99sofloral-00.htm</t>
  </si>
  <si>
    <t>S/O FLORAL AVE</t>
  </si>
  <si>
    <t>cctv[398] = 'http://www.dot.ca.gov/research/its/cctv/d06/a-99somanning-00.htm</t>
  </si>
  <si>
    <t>S/O MANNING AVE</t>
  </si>
  <si>
    <t>cctv[399] = 'http://www.dot.ca.gov/research/its/cctv/d06/a-99somerced-00.htm</t>
  </si>
  <si>
    <t>S/O MERCED AVE</t>
  </si>
  <si>
    <t>cctv[400] = 'http://www.dot.ca.gov/research/its/cctv/d06/a-168herndon-00.htm</t>
  </si>
  <si>
    <t>HERNDON AVE</t>
  </si>
  <si>
    <t>cctv[401] = 'http://www.dot.ca.gov/research/its/cctv/d06/a-99noave384-00.htm</t>
  </si>
  <si>
    <t>N/O AVE 384</t>
  </si>
  <si>
    <t>cctv[402] = 'http://www.dot.ca.gov/research/its/cctv/d06/a-99so18thave-00.htm</t>
  </si>
  <si>
    <t>S/O 18TH AVE</t>
  </si>
  <si>
    <t>cctv[403] = 'http://www.dot.ca.gov/research/its/cctv/d06/a-5-rte269-00.htm</t>
  </si>
  <si>
    <t>ROUTE 269 (LASSEN AVE)</t>
  </si>
  <si>
    <t>cctv[404] = 'http://www.dot.ca.gov/research/its/cctv/d06/a-5-rte145-33-00.htm</t>
  </si>
  <si>
    <t>RTE 145/33/5 SEP</t>
  </si>
  <si>
    <t>cctv[405] = 'http://www.dot.ca.gov/research/its/cctv/d06/a-180fowler-00.htm</t>
  </si>
  <si>
    <t>FOWLER AVE</t>
  </si>
  <si>
    <t>cctv[406] = 'http://www.dot.ca.gov/research/its/cctv/d06/a-180temperance-00.htm</t>
  </si>
  <si>
    <t>TEMPERANCE AVE</t>
  </si>
  <si>
    <t>cctv[407] = 'http://www.dot.ca.gov/research/its/cctv/d06/a-41ave9-00.htm</t>
  </si>
  <si>
    <t>AVE 9</t>
  </si>
  <si>
    <t>cctv[408] = 'http://www.dot.ca.gov/research/its/cctv/d06/a-41valleychildrens-00.htm</t>
  </si>
  <si>
    <t>VALLEY CHILDRENS BLVD</t>
  </si>
  <si>
    <t>cctv[409] = 'http://www.dot.ca.gov/research/its/cctv/d06/a-99califa-00.htm</t>
  </si>
  <si>
    <t>AT CALIFA OH (AVE 23 1/2)</t>
  </si>
  <si>
    <t>cctv[410] = 'http://www.dot.ca.gov/research/its/cctv/d06/a-99herndon-00.htm</t>
  </si>
  <si>
    <t>cctv[411] = 'http://www.dot.ca.gov/research/its/cctv/d06/a-99rte65-00.htm</t>
  </si>
  <si>
    <t>JNO SR 65</t>
  </si>
  <si>
    <t>cctv[412] = 'http://www.dot.ca.gov/research/its/cctv/d06/a-5jno119-00.htm</t>
  </si>
  <si>
    <t>N/O RTE 119</t>
  </si>
  <si>
    <t>cctv[413] = 'http://www.dot.ca.gov/research/its/cctv/d06/a-5jno43-00.htm</t>
  </si>
  <si>
    <t>N/O RTE 43</t>
  </si>
  <si>
    <t>cctv[414] = 'http://www.dot.ca.gov/research/its/cctv/d06/a-5jso58-00.htm</t>
  </si>
  <si>
    <t>S/O RTE 58</t>
  </si>
  <si>
    <t>cctv[415] = 'http://www.dot.ca.gov/research/its/cctv/d06/a-5jno58-00.htm</t>
  </si>
  <si>
    <t>N/O RTE 58</t>
  </si>
  <si>
    <t>cctv[416] = 'http://www.dot.ca.gov/research/its/cctv/d06/a-41jno180-00.htm</t>
  </si>
  <si>
    <t>JNO SR 180</t>
  </si>
  <si>
    <t>cctv[417] = 'http://www.dot.ca.gov/research/its/cctv/d06/a-46rte33-00.htm</t>
  </si>
  <si>
    <t>RTE 33</t>
  </si>
  <si>
    <t>cctv[418] = 'http://www.dot.ca.gov/research/its/cctv/d06/a-99ave11-00.htm</t>
  </si>
  <si>
    <t>11TH AVE-DELANO</t>
  </si>
  <si>
    <t>cctv[419] = 'http://www.dot.ca.gov/research/its/cctv/d06/a-168bullard-00.htm</t>
  </si>
  <si>
    <t>BULLARD AVE</t>
  </si>
  <si>
    <t>cctv[420] = 'http://www.dot.ca.gov/research/its/cctv/d06/a-168temperance-00.htm</t>
  </si>
  <si>
    <t>cctv[421] = 'http://www.dot.ca.gov/research/its/cctv/d06/a-145jensen-00.htm</t>
  </si>
  <si>
    <t>JENSEN AVE</t>
  </si>
  <si>
    <t>cctv[422] = 'http://www.dot.ca.gov/research/its/cctv/d06/a-180jeo1st-00.htm</t>
  </si>
  <si>
    <t>JEO 1st St</t>
  </si>
  <si>
    <t>cctv[423] = 'http://www.dot.ca.gov/research/its/cctv/d06/a-180jeo8th-00.htm</t>
  </si>
  <si>
    <t>JEO 8th St</t>
  </si>
  <si>
    <t>cctv[424] = 'http://www.dot.ca.gov/research/its/cctv/d06/a-180jwocedar-00.htm</t>
  </si>
  <si>
    <t>JWO Cedar Ave</t>
  </si>
  <si>
    <t>cctv[425] = 'http://www.dot.ca.gov/research/its/cctv/d07/2.htm</t>
  </si>
  <si>
    <t>I-5 South At Slauson Ave</t>
  </si>
  <si>
    <t>cctv[426] = 'http://www.dot.ca.gov/research/its/cctv/d07/8.htm</t>
  </si>
  <si>
    <t>I-5 South South of I-710</t>
  </si>
  <si>
    <t>cctv[427] = 'http://www.dot.ca.gov/research/its/cctv/d07/14.htm</t>
  </si>
  <si>
    <t>I-5 South At I-10</t>
  </si>
  <si>
    <t>cctv[428] = 'http://www.dot.ca.gov/research/its/cctv/d07/17.htm</t>
  </si>
  <si>
    <t>I-5 North South of I-10</t>
  </si>
  <si>
    <t>cctv[429] = 'http://www.dot.ca.gov/research/its/cctv/d07/24.htm</t>
  </si>
  <si>
    <t>Southbound SR-110 Connector</t>
  </si>
  <si>
    <t>cctv[430] = 'http://www.dot.ca.gov/research/its/cctv/d07/26.htm</t>
  </si>
  <si>
    <t>South of SR-2</t>
  </si>
  <si>
    <t>cctv[431] = 'http://www.dot.ca.gov/research/its/cctv/d07/27.htm</t>
  </si>
  <si>
    <t>North of SR-2</t>
  </si>
  <si>
    <t>cctv[432] = 'http://www.dot.ca.gov/research/its/cctv/d07/56.htm</t>
  </si>
  <si>
    <t>San Fernando / Mission Blvd</t>
  </si>
  <si>
    <t>cctv[433] = 'http://www.dot.ca.gov/research/its/cctv/d07/63.htm</t>
  </si>
  <si>
    <t>Connector to NB SR-14</t>
  </si>
  <si>
    <t>cctv[434] = 'http://www.dot.ca.gov/research/its/cctv/d07/102.htm</t>
  </si>
  <si>
    <t>I-10 East At McClure East</t>
  </si>
  <si>
    <t>cctv[435] = 'http://www.dot.ca.gov/research/its/cctv/d07/105.htm</t>
  </si>
  <si>
    <t>I-10 West At Cloverfield Blvd</t>
  </si>
  <si>
    <t>cctv[436] = 'http://www.dot.ca.gov/research/its/cctv/d07/108.htm</t>
  </si>
  <si>
    <t>National</t>
  </si>
  <si>
    <t>cctv[437] = 'http://www.dot.ca.gov/research/its/cctv/d07/113.htm</t>
  </si>
  <si>
    <t>La Cienega</t>
  </si>
  <si>
    <t>cctv[438] = 'http://www.dot.ca.gov/research/its/cctv/d07/114.htm</t>
  </si>
  <si>
    <t>Fairfax</t>
  </si>
  <si>
    <t>cctv[439] = 'http://www.dot.ca.gov/research/its/cctv/d07/121.htm</t>
  </si>
  <si>
    <t>I-10 West At Western Ave</t>
  </si>
  <si>
    <t>cctv[440] = 'http://www.dot.ca.gov/research/its/cctv/d07/123.htm</t>
  </si>
  <si>
    <t>I-10 South At I-110 (CHP Tower)</t>
  </si>
  <si>
    <t>cctv[441] = 'http://www.dot.ca.gov/research/its/cctv/d07/125.htm</t>
  </si>
  <si>
    <t>I-10 West At San Pedro St</t>
  </si>
  <si>
    <t>cctv[442] = 'http://www.dot.ca.gov/research/its/cctv/d07/131.htm</t>
  </si>
  <si>
    <t>Soto St</t>
  </si>
  <si>
    <t>cctv[443] = 'http://www.dot.ca.gov/research/its/cctv/d07/140.htm</t>
  </si>
  <si>
    <t>SR-60 at Indiana St</t>
  </si>
  <si>
    <t>cctv[444] = 'http://www.dot.ca.gov/research/its/cctv/d07/142.htm</t>
  </si>
  <si>
    <t>SR-60 West At Eastern Ave</t>
  </si>
  <si>
    <t>cctv[445] = 'http://www.dot.ca.gov/research/its/cctv/d07/146.htm</t>
  </si>
  <si>
    <t>SR-60 East At Greenwood Ave</t>
  </si>
  <si>
    <t>cctv[446] = 'http://www.dot.ca.gov/research/its/cctv/d07/149.htm</t>
  </si>
  <si>
    <t>SR-60 East At Rosemead Blvd</t>
  </si>
  <si>
    <t>cctv[447] = 'http://www.dot.ca.gov/research/its/cctv/d07/151.htm</t>
  </si>
  <si>
    <t>Peck Road</t>
  </si>
  <si>
    <t>cctv[448] = 'http://www.dot.ca.gov/research/its/cctv/d07/156.htm</t>
  </si>
  <si>
    <t>Fourth St</t>
  </si>
  <si>
    <t>cctv[449] = 'http://www.dot.ca.gov/research/its/cctv/d07/165.htm</t>
  </si>
  <si>
    <t>I-110 South At Redondo Beach Blvd</t>
  </si>
  <si>
    <t>cctv[450] = 'http://www.dot.ca.gov/research/its/cctv/d07/169.htm</t>
  </si>
  <si>
    <t>I-110 North At Imperial Hwy</t>
  </si>
  <si>
    <t>cctv[451] = 'http://www.dot.ca.gov/research/its/cctv/d07/171.htm</t>
  </si>
  <si>
    <t>I-110 South North of Manchester Ave</t>
  </si>
  <si>
    <t>cctv[452] = 'http://www.dot.ca.gov/research/its/cctv/d07/175.htm</t>
  </si>
  <si>
    <t>I-110 South At Slauson Ave</t>
  </si>
  <si>
    <t>cctv[453] = 'http://www.dot.ca.gov/research/its/cctv/d07/178.htm</t>
  </si>
  <si>
    <t>I-110 South At Exposition Blvd</t>
  </si>
  <si>
    <t>cctv[454] = 'http://www.dot.ca.gov/research/its/cctv/d07/183.htm</t>
  </si>
  <si>
    <t>NB I-110 to WB I-10</t>
  </si>
  <si>
    <t>cctv[455] = 'http://www.dot.ca.gov/research/its/cctv/d07/184.htm</t>
  </si>
  <si>
    <t>11th St</t>
  </si>
  <si>
    <t>cctv[456] = 'http://www.dot.ca.gov/research/its/cctv/d07/185.htm</t>
  </si>
  <si>
    <t>I-110 North At 7th St</t>
  </si>
  <si>
    <t>cctv[457] = 'http://www.dot.ca.gov/research/its/cctv/d07/188.htm</t>
  </si>
  <si>
    <t>I-110 South At 1st St</t>
  </si>
  <si>
    <t>cctv[458] = 'http://www.dot.ca.gov/research/its/cctv/d07/191.htm</t>
  </si>
  <si>
    <t>Hill Street Exit</t>
  </si>
  <si>
    <t>cctv[459] = 'http://www.dot.ca.gov/research/its/cctv/d07/254.htm</t>
  </si>
  <si>
    <t>SR-91 East At Wilmington Ave</t>
  </si>
  <si>
    <t>cctv[460] = 'http://www.dot.ca.gov/research/its/cctv/d07/256.htm</t>
  </si>
  <si>
    <t>SR-91 East At Long Beach Blvd</t>
  </si>
  <si>
    <t>cctv[461] = 'http://www.dot.ca.gov/research/its/cctv/d07/259.htm</t>
  </si>
  <si>
    <t>SR-91 West At Downey Ave</t>
  </si>
  <si>
    <t>cctv[462] = 'http://www.dot.ca.gov/research/its/cctv/d07/262.htm</t>
  </si>
  <si>
    <t>I-710 North At Pacific Coast Hwy</t>
  </si>
  <si>
    <t>cctv[463] = 'http://www.dot.ca.gov/research/its/cctv/d07/263.htm</t>
  </si>
  <si>
    <t>I-710 North South of Willow St</t>
  </si>
  <si>
    <t>cctv[464] = 'http://www.dot.ca.gov/research/its/cctv/d07/264.htm</t>
  </si>
  <si>
    <t>I-710 North At Willow St</t>
  </si>
  <si>
    <t>cctv[465] = 'http://www.dot.ca.gov/research/its/cctv/d07/265.htm</t>
  </si>
  <si>
    <t>I-710 North At I-405</t>
  </si>
  <si>
    <t>cctv[466] = 'http://www.dot.ca.gov/research/its/cctv/d07/267.htm</t>
  </si>
  <si>
    <t>North of I-405</t>
  </si>
  <si>
    <t>cctv[467] = 'http://www.dot.ca.gov/research/its/cctv/d07/271.htm</t>
  </si>
  <si>
    <t>North of SR-91</t>
  </si>
  <si>
    <t>cctv[468] = 'http://www.dot.ca.gov/research/its/cctv/d07/274.htm</t>
  </si>
  <si>
    <t>South of SR-105</t>
  </si>
  <si>
    <t>cctv[469] = 'http://www.dot.ca.gov/research/its/cctv/d07/279.htm</t>
  </si>
  <si>
    <t>Florence Avenue</t>
  </si>
  <si>
    <t>cctv[470] = 'http://www.dot.ca.gov/research/its/cctv/d07/301.htm</t>
  </si>
  <si>
    <t>Sepulveda</t>
  </si>
  <si>
    <t>cctv[471] = 'http://www.dot.ca.gov/research/its/cctv/d07/304.htm</t>
  </si>
  <si>
    <t>Prairie Avenue / Hawthorne</t>
  </si>
  <si>
    <t>cctv[472] = 'http://www.dot.ca.gov/research/its/cctv/d07/307.htm</t>
  </si>
  <si>
    <t>I-105 West At Crenshaw Blvd</t>
  </si>
  <si>
    <t>cctv[473] = 'http://www.dot.ca.gov/research/its/cctv/d07/324.htm</t>
  </si>
  <si>
    <t>I-405 North At Palo Verde Ave</t>
  </si>
  <si>
    <t>cctv[474] = 'http://www.dot.ca.gov/research/its/cctv/d07/329.htm</t>
  </si>
  <si>
    <t>I-405 South At Orange Ave</t>
  </si>
  <si>
    <t>cctv[475] = 'http://www.dot.ca.gov/research/its/cctv/d07/333.htm</t>
  </si>
  <si>
    <t>I-405 South At Santa Fe Ave</t>
  </si>
  <si>
    <t>cctv[476] = 'http://www.dot.ca.gov/research/its/cctv/d07/339.htm</t>
  </si>
  <si>
    <t>I-405 North At Avalon Blvd</t>
  </si>
  <si>
    <t>cctv[477] = 'http://www.dot.ca.gov/research/its/cctv/d07/340.htm</t>
  </si>
  <si>
    <t>Main Street</t>
  </si>
  <si>
    <t>cctv[478] = 'http://www.dot.ca.gov/research/its/cctv/d07/346.htm</t>
  </si>
  <si>
    <t>Crenshaw Blvd</t>
  </si>
  <si>
    <t>cctv[479] = 'http://www.dot.ca.gov/research/its/cctv/d07/357.htm</t>
  </si>
  <si>
    <t>I-405 South At NO Florence</t>
  </si>
  <si>
    <t>cctv[480] = 'http://www.dot.ca.gov/research/its/cctv/d07/360.htm</t>
  </si>
  <si>
    <t>Hughes Parkway</t>
  </si>
  <si>
    <t>cctv[481] = 'http://www.dot.ca.gov/research/its/cctv/d07/362.htm</t>
  </si>
  <si>
    <t>I-405 North At Braddock Dr</t>
  </si>
  <si>
    <t>cctv[482] = 'http://www.dot.ca.gov/research/its/cctv/d07/364.htm</t>
  </si>
  <si>
    <t>I-405 South At NO Palms Ave</t>
  </si>
  <si>
    <t>cctv[483] = 'http://www.dot.ca.gov/research/its/cctv/d07/438.htm</t>
  </si>
  <si>
    <t>Valley Blvd</t>
  </si>
  <si>
    <t>cctv[484] = 'http://www.dot.ca.gov/research/its/cctv/d07/440.htm</t>
  </si>
  <si>
    <t>I-605 South At Lower Azusa Rd</t>
  </si>
  <si>
    <t>cctv[485] = 'http://www.dot.ca.gov/research/its/cctv/d07/442.htm</t>
  </si>
  <si>
    <t>South of Route 210</t>
  </si>
  <si>
    <t>cctv[486] = 'http://www.dot.ca.gov/research/its/cctv/d07/460.htm</t>
  </si>
  <si>
    <t>I-210 West At Mountain Ave</t>
  </si>
  <si>
    <t>cctv[487] = 'http://www.dot.ca.gov/research/its/cctv/d07/461.htm</t>
  </si>
  <si>
    <t>Mt. Olive</t>
  </si>
  <si>
    <t>cctv[488] = 'http://www.dot.ca.gov/research/its/cctv/d07/463.htm</t>
  </si>
  <si>
    <t>Irwindale Ave</t>
  </si>
  <si>
    <t>cctv[489] = 'http://www.dot.ca.gov/research/its/cctv/d07/464.htm</t>
  </si>
  <si>
    <t>I-210 West At Vernon Ave</t>
  </si>
  <si>
    <t>cctv[490] = 'http://www.dot.ca.gov/research/its/cctv/d07/468.htm</t>
  </si>
  <si>
    <t>I-210 East At EO Grand Ave</t>
  </si>
  <si>
    <t>cctv[491] = 'http://www.dot.ca.gov/research/its/cctv/d07/470.htm</t>
  </si>
  <si>
    <t>Lone Hill Avenue</t>
  </si>
  <si>
    <t>cctv[492] = 'http://www.dot.ca.gov/research/its/cctv/d07/473.htm</t>
  </si>
  <si>
    <t>I-210 West At Foothill Blvd</t>
  </si>
  <si>
    <t>cctv[493] = 'http://www.dot.ca.gov/research/its/cctv/d07/503.htm</t>
  </si>
  <si>
    <t>I-605 North At Wardlow Rd</t>
  </si>
  <si>
    <t>cctv[494] = 'http://www.dot.ca.gov/research/its/cctv/d07/504.htm</t>
  </si>
  <si>
    <t>I-605 North At Carson St</t>
  </si>
  <si>
    <t>cctv[495] = 'http://www.dot.ca.gov/research/its/cctv/d07/507.htm</t>
  </si>
  <si>
    <t>I-605 North At South St</t>
  </si>
  <si>
    <t>cctv[496] = 'http://www.dot.ca.gov/research/its/cctv/d07/509.htm</t>
  </si>
  <si>
    <t>I-605 South North of SR-91</t>
  </si>
  <si>
    <t>cctv[497] = 'http://www.dot.ca.gov/research/its/cctv/d07/514.htm</t>
  </si>
  <si>
    <t>North of Firestone Blvc</t>
  </si>
  <si>
    <t>cctv[498] = 'http://www.dot.ca.gov/research/its/cctv/d07/515.htm</t>
  </si>
  <si>
    <t>I-5</t>
  </si>
  <si>
    <t>cctv[499] = 'http://www.dot.ca.gov/research/its/cctv/d07/519.htm</t>
  </si>
  <si>
    <t>I-605 North At Whittier Blvd</t>
  </si>
  <si>
    <t>cctv[500] = 'http://www.dot.ca.gov/research/its/cctv/d07/521.htm</t>
  </si>
  <si>
    <t>Rose Hills Road</t>
  </si>
  <si>
    <t>cctv[501] = 'http://www.dot.ca.gov/research/its/cctv/d07/577.htm</t>
  </si>
  <si>
    <t>Lakewood Blvd</t>
  </si>
  <si>
    <t>cctv[502] = 'http://www.dot.ca.gov/research/its/cctv/d07/578.htm</t>
  </si>
  <si>
    <t>I-5 South At Paramount Blvd</t>
  </si>
  <si>
    <t>cctv[503] = 'http://www.dot.ca.gov/research/its/cctv/d07/519.htm</t>
  </si>
  <si>
    <t>North of Paramount Blvd</t>
  </si>
  <si>
    <t>cctv[504] = 'http://www.dot.ca.gov/research/its/cctv/d07/597.htm</t>
  </si>
  <si>
    <t>Bonnie Brae Street</t>
  </si>
  <si>
    <t>cctv[505] = 'http://www.dot.ca.gov/research/its/cctv/d07/616.htm</t>
  </si>
  <si>
    <t>US-101 South At Lankershim Blvd</t>
  </si>
  <si>
    <t>cctv[506] = 'http://www.dot.ca.gov/research/its/cctv/d07/629.htm</t>
  </si>
  <si>
    <t>US-101 North At Haskell Ave</t>
  </si>
  <si>
    <t>cctv[507] = 'http://www.dot.ca.gov/research/its/cctv/d07/631.htm</t>
  </si>
  <si>
    <t>US-101 North At Balboa Blvd</t>
  </si>
  <si>
    <t>cctv[508] = 'http://www.dot.ca.gov/research/its/cctv/d07/635.htm</t>
  </si>
  <si>
    <t>US-101 North At Winnetka Ave</t>
  </si>
  <si>
    <t>cctv[509] = 'http://www.dot.ca.gov/research/its/cctv/d07/637.htm</t>
  </si>
  <si>
    <t>US-101 North At Topanga Canyon Blvd</t>
  </si>
  <si>
    <t>cctv[510] = 'http://www.dot.ca.gov/research/its/cctv/d07/649.htm</t>
  </si>
  <si>
    <t>SR-134 East At Cahuenga Blvd</t>
  </si>
  <si>
    <t>cctv[511] = 'http://www.dot.ca.gov/research/its/cctv/d07/654.htm</t>
  </si>
  <si>
    <t>West of Forest Lawn Dr</t>
  </si>
  <si>
    <t>cctv[512] = 'http://www.dot.ca.gov/research/its/cctv/d07/657.htm</t>
  </si>
  <si>
    <t>cctv[513] = 'http://www.dot.ca.gov/research/its/cctv/d07/660.htm</t>
  </si>
  <si>
    <t>SR-134 West East of Pacific Ave</t>
  </si>
  <si>
    <t>cctv[514] = 'http://www.dot.ca.gov/research/its/cctv/d07/662.htm</t>
  </si>
  <si>
    <t>SR-134 West At Glendale Ave</t>
  </si>
  <si>
    <t>cctv[515] = 'http://www.dot.ca.gov/research/its/cctv/d07/664.htm</t>
  </si>
  <si>
    <t>SR-134 West At SR-2</t>
  </si>
  <si>
    <t>cctv[516] = 'http://www.dot.ca.gov/research/its/cctv/d07/668.htm</t>
  </si>
  <si>
    <t>SR-134 East At Orange Grove</t>
  </si>
  <si>
    <t>cctv[517] = 'http://www.dot.ca.gov/research/its/cctv/d07/696.htm</t>
  </si>
  <si>
    <t>SR-118 West At Collins Dr</t>
  </si>
  <si>
    <t>cctv[518] = 'http://www.dot.ca.gov/research/its/cctv/d07/697.htm</t>
  </si>
  <si>
    <t>SR-118 West At Stearns St</t>
  </si>
  <si>
    <t>cctv[519] = 'http://www.dot.ca.gov/research/its/cctv/d07/702.htm</t>
  </si>
  <si>
    <t>US-101 North At Valley Circle Blvd</t>
  </si>
  <si>
    <t>cctv[520] = 'http://www.dot.ca.gov/research/its/cctv/d07/705.htm</t>
  </si>
  <si>
    <t>US-101 South At Las Virgenes Rd</t>
  </si>
  <si>
    <t>cctv[521] = 'http://www.dot.ca.gov/research/its/cctv/d07/707.htm</t>
  </si>
  <si>
    <t>US-101 South At Liberty Cyn</t>
  </si>
  <si>
    <t>cctv[522] = 'http://www.dot.ca.gov/research/its/cctv/d07/709.htm</t>
  </si>
  <si>
    <t>US-101 North At Kanan Rd</t>
  </si>
  <si>
    <t>cctv[523] = 'http://www.dot.ca.gov/research/its/cctv/d07/711.htm</t>
  </si>
  <si>
    <t>US-101 North At Lindero Canyon Rd</t>
  </si>
  <si>
    <t>cctv[524] = 'http://www.dot.ca.gov/research/its/cctv/d07/712.htm</t>
  </si>
  <si>
    <t>US-101 North At Westlake Blvd</t>
  </si>
  <si>
    <t>cctv[525] = 'http://www.dot.ca.gov/research/its/cctv/d08/800033.htm</t>
  </si>
  <si>
    <t>(01)LA COUNTY LINE</t>
  </si>
  <si>
    <t>cctv[526] = 'http://www.dot.ca.gov/research/its/cctv/d08/800034.htm</t>
  </si>
  <si>
    <t>(02).1 W/O MONTE VIS</t>
  </si>
  <si>
    <t>cctv[527] = 'http://www.dot.ca.gov/research/its/cctv/d08/800035.htm</t>
  </si>
  <si>
    <t>(03) CENTRAL ON</t>
  </si>
  <si>
    <t>cctv[528] = 'http://www.dot.ca.gov/research/its/cctv/d08/800036.htm</t>
  </si>
  <si>
    <t>(04).01 W/O BENSON U</t>
  </si>
  <si>
    <t>cctv[529] = 'http://www.dot.ca.gov/research/its/cctv/d08/800037.htm</t>
  </si>
  <si>
    <t>(05).01 E/O MOUNTAIN</t>
  </si>
  <si>
    <t>cctv[530] = 'http://www.dot.ca.gov/research/its/cctv/d08/800038.htm</t>
  </si>
  <si>
    <t>(06).2 W/O EUCLID</t>
  </si>
  <si>
    <t>cctv[531] = 'http://www.dot.ca.gov/research/its/cctv/d08/800039.htm</t>
  </si>
  <si>
    <t>(07).3 E/O EUCLID</t>
  </si>
  <si>
    <t>cctv[532] = 'http://www.dot.ca.gov/research/its/cctv/d08/800040.htm</t>
  </si>
  <si>
    <t>(08)W/O GROVE UC</t>
  </si>
  <si>
    <t>cctv[533] = 'http://www.dot.ca.gov/research/its/cctv/d08/800041.htm</t>
  </si>
  <si>
    <t>(09)4TH ST. UC</t>
  </si>
  <si>
    <t>cctv[534] = 'http://www.dot.ca.gov/research/its/cctv/d08/800042.htm</t>
  </si>
  <si>
    <t>(10).4 E/O VINEYARD</t>
  </si>
  <si>
    <t>cctv[535] = 'http://www.dot.ca.gov/research/its/cctv/d08/800043.htm</t>
  </si>
  <si>
    <t>(11)HOLT UC</t>
  </si>
  <si>
    <t>cctv[536] = 'http://www.dot.ca.gov/research/its/cctv/d08/800044.htm</t>
  </si>
  <si>
    <t>(12).5 W/O HAVEN</t>
  </si>
  <si>
    <t>cctv[537] = 'http://www.dot.ca.gov/research/its/cctv/d08/800045.htm</t>
  </si>
  <si>
    <t>(13).5 W/O MILLIKEN</t>
  </si>
  <si>
    <t>cctv[538] = 'http://www.dot.ca.gov/research/its/cctv/d08/800046.htm</t>
  </si>
  <si>
    <t>(14).04 E/O MILLIKEN</t>
  </si>
  <si>
    <t>cctv[539] = 'http://www.dot.ca.gov/research/its/cctv/d08/800047.htm</t>
  </si>
  <si>
    <t>(15)10/15 SW QUAD</t>
  </si>
  <si>
    <t>cctv[540] = 'http://www.dot.ca.gov/research/its/cctv/d08/800048.htm</t>
  </si>
  <si>
    <t>(16)10/15 E-N CONN</t>
  </si>
  <si>
    <t>cctv[541] = 'http://www.dot.ca.gov/research/its/cctv/d08/800049.htm</t>
  </si>
  <si>
    <t>(17)W SIDE ETIWANDA</t>
  </si>
  <si>
    <t>cctv[542] = 'http://www.dot.ca.gov/research/its/cctv/d08/800053.htm</t>
  </si>
  <si>
    <t>(21)W SIDE SIERRA OC</t>
  </si>
  <si>
    <t>cctv[543] = 'http://www.dot.ca.gov/research/its/cctv/d08/800055.htm</t>
  </si>
  <si>
    <t>(23).3 E/O CEDAR</t>
  </si>
  <si>
    <t>cctv[544] = 'http://www.dot.ca.gov/research/its/cctv/d08/800056.htm</t>
  </si>
  <si>
    <t>(24)W SIDE RIVERSIDE</t>
  </si>
  <si>
    <t>cctv[545] = 'http://www.dot.ca.gov/research/its/cctv/d08/800057.htm</t>
  </si>
  <si>
    <t>(25)E SIDE PEPPER OC</t>
  </si>
  <si>
    <t>cctv[546] = 'http://www.dot.ca.gov/research/its/cctv/d08/800058.htm</t>
  </si>
  <si>
    <t>(26).2 W/O RANCHO</t>
  </si>
  <si>
    <t>cctv[547] = 'http://www.dot.ca.gov/research/its/cctv/d08/800059.htm</t>
  </si>
  <si>
    <t>(27).1 E/O RANCHO</t>
  </si>
  <si>
    <t>cctv[548] = 'http://www.dot.ca.gov/research/its/cctv/d08/800060.htm</t>
  </si>
  <si>
    <t>(28)W SIDE 9TH ST</t>
  </si>
  <si>
    <t>cctv[549] = 'http://www.dot.ca.gov/research/its/cctv/d08/800061.htm</t>
  </si>
  <si>
    <t>(29)E SIDE MT VERNON</t>
  </si>
  <si>
    <t>cctv[550] = 'http://www.dot.ca.gov/research/its/cctv/d08/800062.htm</t>
  </si>
  <si>
    <t>(30)10/215 SW QUAD</t>
  </si>
  <si>
    <t>cctv[551] = 'http://www.dot.ca.gov/research/its/cctv/d08/800063.htm</t>
  </si>
  <si>
    <t>(31)10/215 NE QUAD#1</t>
  </si>
  <si>
    <t>cctv[552] = 'http://www.dot.ca.gov/research/its/cctv/d08/800065.htm</t>
  </si>
  <si>
    <t>(33).1 E/O WATERMAN</t>
  </si>
  <si>
    <t>cctv[553] = 'http://www.dot.ca.gov/research/its/cctv/d08/800066.htm</t>
  </si>
  <si>
    <t>(34).4 W/O TIPPECANO</t>
  </si>
  <si>
    <t>cctv[554] = 'http://www.dot.ca.gov/research/its/cctv/d08/800070.htm</t>
  </si>
  <si>
    <t>(38)MAGNOLIA SW QUAD</t>
  </si>
  <si>
    <t>cctv[555] = 'http://www.dot.ca.gov/research/its/cctv/d08/800071.htm</t>
  </si>
  <si>
    <t>(39)15/91 CONN SW Q</t>
  </si>
  <si>
    <t>cctv[556] = 'http://www.dot.ca.gov/research/its/cctv/d08/800072.htm</t>
  </si>
  <si>
    <t>(40)15/91 CONN NE Q</t>
  </si>
  <si>
    <t>cctv[557] = 'http://www.dot.ca.gov/research/its/cctv/d08/800074.htm</t>
  </si>
  <si>
    <t>(42)215 N/O CENTRAL</t>
  </si>
  <si>
    <t>cctv[558] = 'http://www.dot.ca.gov/research/its/cctv/d08/800075.htm</t>
  </si>
  <si>
    <t>(60)MAIN ST E/O</t>
  </si>
  <si>
    <t>cctv[559] = 'http://www.dot.ca.gov/research/its/cctv/d08/800076.htm</t>
  </si>
  <si>
    <t>(43).1 E/O CO. LINE</t>
  </si>
  <si>
    <t>cctv[560] = 'http://www.dot.ca.gov/research/its/cctv/d08/800077.htm</t>
  </si>
  <si>
    <t>(44).7 W/O GREEN RIV</t>
  </si>
  <si>
    <t>cctv[561] = 'http://www.dot.ca.gov/research/its/cctv/d08/800078.htm</t>
  </si>
  <si>
    <t>(45) GREEN RIVER</t>
  </si>
  <si>
    <t>cctv[562] = 'http://www.dot.ca.gov/research/its/cctv/d08/800079.htm</t>
  </si>
  <si>
    <t>(46).5 E/O GREEN RIV</t>
  </si>
  <si>
    <t>cctv[563] = 'http://www.dot.ca.gov/research/its/cctv/d08/800080.htm</t>
  </si>
  <si>
    <t>(47)RTE. 71 IC</t>
  </si>
  <si>
    <t>cctv[564] = 'http://www.dot.ca.gov/research/its/cctv/d08/800083.htm</t>
  </si>
  <si>
    <t>(50) SERFAS OFF</t>
  </si>
  <si>
    <t>cctv[565] = 'http://www.dot.ca.gov/research/its/cctv/d08/800084.htm</t>
  </si>
  <si>
    <t>(51) MAPLE OFF</t>
  </si>
  <si>
    <t>cctv[566] = 'http://www.dot.ca.gov/research/its/cctv/d08/800086.htm</t>
  </si>
  <si>
    <t>(53).2 W/O LINCOLN</t>
  </si>
  <si>
    <t>cctv[567] = 'http://www.dot.ca.gov/research/its/cctv/d08/800087.htm</t>
  </si>
  <si>
    <t>(54).4 E/O LINCOLN</t>
  </si>
  <si>
    <t>cctv[568] = 'http://www.dot.ca.gov/research/its/cctv/d08/800088.htm</t>
  </si>
  <si>
    <t>(55).1 E/O MAIN@91</t>
  </si>
  <si>
    <t>cctv[569] = 'http://www.dot.ca.gov/research/its/cctv/d08/800089.htm</t>
  </si>
  <si>
    <t>(56) PROMENADE OC</t>
  </si>
  <si>
    <t>cctv[570] = 'http://www.dot.ca.gov/research/its/cctv/d08/800090.htm</t>
  </si>
  <si>
    <t>(57) MCKINLEY OFF</t>
  </si>
  <si>
    <t>cctv[571] = 'http://www.dot.ca.gov/research/its/cctv/d08/800091.htm</t>
  </si>
  <si>
    <t>(58)W/O PIERCE</t>
  </si>
  <si>
    <t>cctv[572] = 'http://www.dot.ca.gov/research/its/cctv/d08/806686.htm</t>
  </si>
  <si>
    <t>(129)15 N/O 138</t>
  </si>
  <si>
    <t>cctv[573] = 'http://www.dot.ca.gov/research/its/cctv/d08/806687.htm</t>
  </si>
  <si>
    <t>(130)15 S/O Summit</t>
  </si>
  <si>
    <t>cctv[574] = 'http://www.dot.ca.gov/research/its/cctv/d08/806688.htm</t>
  </si>
  <si>
    <t>(131)15 S/O OAKHILL</t>
  </si>
  <si>
    <t>cctv[575] = 'http://www.dot.ca.gov/research/its/cctv/d08/806865.htm</t>
  </si>
  <si>
    <t>(71)15 S/O 2ND</t>
  </si>
  <si>
    <t>cctv[576] = 'http://www.dot.ca.gov/research/its/cctv/d08/806866.htm</t>
  </si>
  <si>
    <t>(70)HIDDEN VALLEY PK</t>
  </si>
  <si>
    <t>cctv[577] = 'http://www.dot.ca.gov/research/its/cctv/d08/806867.htm</t>
  </si>
  <si>
    <t>(73)15 DETROIT OC</t>
  </si>
  <si>
    <t>cctv[578] = 'http://www.dot.ca.gov/research/its/cctv/d08/806868.htm</t>
  </si>
  <si>
    <t>(74).75 N/O 6TH ST</t>
  </si>
  <si>
    <t>cctv[579] = 'http://www.dot.ca.gov/research/its/cctv/d08/806869.htm</t>
  </si>
  <si>
    <t>(75)15 68TH ST OC</t>
  </si>
  <si>
    <t>cctv[580] = 'http://www.dot.ca.gov/research/its/cctv/d08/806870.htm</t>
  </si>
  <si>
    <t>(76)15 LIMONITE</t>
  </si>
  <si>
    <t>cctv[581] = 'http://www.dot.ca.gov/research/its/cctv/d08/806871.htm</t>
  </si>
  <si>
    <t>(78) N/O CANTU GALLE</t>
  </si>
  <si>
    <t>cctv[582] = 'http://www.dot.ca.gov/research/its/cctv/d08/806872.htm</t>
  </si>
  <si>
    <t>(77) S/O CANTU GALLE</t>
  </si>
  <si>
    <t>cctv[583] = 'http://www.dot.ca.gov/research/its/cctv/d08/806873.htm</t>
  </si>
  <si>
    <t>(72)N/O 2ND ST</t>
  </si>
  <si>
    <t>cctv[584] = 'http://www.dot.ca.gov/research/its/cctv/d08/806874.htm</t>
  </si>
  <si>
    <t>(79)15/60 IC SE QUAD</t>
  </si>
  <si>
    <t>cctv[585] = 'http://www.dot.ca.gov/research/its/cctv/d08/807585.htm</t>
  </si>
  <si>
    <t>(41)MAGNOLIA ONR</t>
  </si>
  <si>
    <t>cctv[586] = 'http://www.dot.ca.gov/research/its/cctv/d08/807926.htm</t>
  </si>
  <si>
    <t>(82)JURUPA AVE</t>
  </si>
  <si>
    <t>cctv[587] = 'http://www.dot.ca.gov/research/its/cctv/d08/807927.htm</t>
  </si>
  <si>
    <t>(83)AIRPORT DR.</t>
  </si>
  <si>
    <t>cctv[588] = 'http://www.dot.ca.gov/research/its/cctv/d08/807929.htm</t>
  </si>
  <si>
    <t>(85)N/O FOURTH ST.</t>
  </si>
  <si>
    <t>cctv[589] = 'http://www.dot.ca.gov/research/its/cctv/d08/807930.htm</t>
  </si>
  <si>
    <t>(86)ARROW BLVD</t>
  </si>
  <si>
    <t>cctv[590] = 'http://www.dot.ca.gov/research/its/cctv/d08/807931.htm</t>
  </si>
  <si>
    <t>(87)FOOTHILL AVE</t>
  </si>
  <si>
    <t>cctv[591] = 'http://www.dot.ca.gov/research/its/cctv/d08/807932.htm</t>
  </si>
  <si>
    <t>(89)BASELINE ROAD</t>
  </si>
  <si>
    <t>cctv[592] = 'http://www.dot.ca.gov/research/its/cctv/d08/807933.htm</t>
  </si>
  <si>
    <t>(90).5 S/O 210 IC</t>
  </si>
  <si>
    <t>cctv[593] = 'http://www.dot.ca.gov/research/its/cctv/d08/807985.htm</t>
  </si>
  <si>
    <t>(91).1 S/O 210 IC</t>
  </si>
  <si>
    <t>cctv[594] = 'http://www.dot.ca.gov/research/its/cctv/d08/807986.htm</t>
  </si>
  <si>
    <t>(92)CHERRY U/C</t>
  </si>
  <si>
    <t>cctv[595] = 'http://www.dot.ca.gov/research/its/cctv/d08/807989.htm</t>
  </si>
  <si>
    <t>(95)DUNCAN CANYON</t>
  </si>
  <si>
    <t>cctv[596] = 'http://www.dot.ca.gov/research/its/cctv/d08/807990.htm</t>
  </si>
  <si>
    <t>(96).5 S/O SIERRA</t>
  </si>
  <si>
    <t>cctv[597] = 'http://www.dot.ca.gov/research/its/cctv/d08/807991.htm</t>
  </si>
  <si>
    <t>(97).1 S/O SIERRA</t>
  </si>
  <si>
    <t>cctv[598] = 'http://www.dot.ca.gov/research/its/cctv/d08/807993.htm</t>
  </si>
  <si>
    <t>(99).5 S/O GLENHELEN</t>
  </si>
  <si>
    <t>cctv[599] = 'http://www.dot.ca.gov/research/its/cctv/d08/807994.htm</t>
  </si>
  <si>
    <t>(100)S/O GLEN HELEN</t>
  </si>
  <si>
    <t>cctv[600] = 'http://www.dot.ca.gov/research/its/cctv/d08/807995.htm</t>
  </si>
  <si>
    <t>(101)GLEN HELEN PKWY</t>
  </si>
  <si>
    <t>cctv[601] = 'http://www.dot.ca.gov/research/its/cctv/d08/807996.htm</t>
  </si>
  <si>
    <t>(102)N/O GLEN HELEN</t>
  </si>
  <si>
    <t>cctv[602] = 'http://www.dot.ca.gov/research/its/cctv/d08/809402.htm</t>
  </si>
  <si>
    <t>(108).1 E/O CO LINE</t>
  </si>
  <si>
    <t>cctv[603] = 'http://www.dot.ca.gov/research/its/cctv/d08/809408.htm</t>
  </si>
  <si>
    <t>(109).8 E/O CO LINE</t>
  </si>
  <si>
    <t>cctv[604] = 'http://www.dot.ca.gov/research/its/cctv/d08/809409.htm</t>
  </si>
  <si>
    <t>(110)MOUNTAIN AVE</t>
  </si>
  <si>
    <t>cctv[605] = 'http://www.dot.ca.gov/research/its/cctv/d08/809410.htm</t>
  </si>
  <si>
    <t>(111).4 E/O MOUNTAIN</t>
  </si>
  <si>
    <t>cctv[606] = 'http://www.dot.ca.gov/research/its/cctv/d08/809411.htm</t>
  </si>
  <si>
    <t>(112).9 E/O MOUNTAIN</t>
  </si>
  <si>
    <t>cctv[607] = 'http://www.dot.ca.gov/research/its/cctv/d08/809412.htm</t>
  </si>
  <si>
    <t>(113)CAMPUS</t>
  </si>
  <si>
    <t>cctv[608] = 'http://www.dot.ca.gov/research/its/cctv/d08/809413.htm</t>
  </si>
  <si>
    <t>(117)HAVEN</t>
  </si>
  <si>
    <t>cctv[609] = 'http://www.dot.ca.gov/research/its/cctv/d08/809414.htm</t>
  </si>
  <si>
    <t>(118).5 W/O MILLIKEN</t>
  </si>
  <si>
    <t>cctv[610] = 'http://www.dot.ca.gov/research/its/cctv/d08/809415.htm</t>
  </si>
  <si>
    <t>(119)MILLIKEN AVE</t>
  </si>
  <si>
    <t>cctv[611] = 'http://www.dot.ca.gov/research/its/cctv/d08/809416.htm</t>
  </si>
  <si>
    <t>(120).8 E/O MILLIKEN</t>
  </si>
  <si>
    <t>cctv[612] = 'http://www.dot.ca.gov/research/its/cctv/d08/809417.htm</t>
  </si>
  <si>
    <t>(121)DAY CREEK</t>
  </si>
  <si>
    <t>cctv[613] = 'http://www.dot.ca.gov/research/its/cctv/d08/809418.htm</t>
  </si>
  <si>
    <t>(122)E/O DAY CREEK</t>
  </si>
  <si>
    <t>cctv[614] = 'http://www.dot.ca.gov/research/its/cctv/d08/809419.htm</t>
  </si>
  <si>
    <t>(123).3 W/O I-15 IC</t>
  </si>
  <si>
    <t>cctv[615] = 'http://www.dot.ca.gov/research/its/cctv/d08/809420.htm</t>
  </si>
  <si>
    <t>(124).2 E/O I-15 IC</t>
  </si>
  <si>
    <t>cctv[616] = 'http://www.dot.ca.gov/research/its/cctv/d08/809421.htm</t>
  </si>
  <si>
    <t>(126)CHERRY AVE</t>
  </si>
  <si>
    <t>cctv[617] = 'http://www.dot.ca.gov/research/its/cctv/d08/809422.htm</t>
  </si>
  <si>
    <t>(127)E/O CHERRY AVE</t>
  </si>
  <si>
    <t>cctv[618] = 'http://www.dot.ca.gov/research/its/cctv/d08/809423.htm</t>
  </si>
  <si>
    <t>(128)W/O BEECH</t>
  </si>
  <si>
    <t>cctv[619] = 'http://www.dot.ca.gov/research/its/cctv/d08/809425.htm</t>
  </si>
  <si>
    <t>(114)W/O CARNELIAN</t>
  </si>
  <si>
    <t>cctv[620] = 'http://www.dot.ca.gov/research/its/cctv/d08/809427.htm</t>
  </si>
  <si>
    <t>(116)ARCHIBALD</t>
  </si>
  <si>
    <t>cctv[621] = 'http://www.dot.ca.gov/research/its/cctv/d08/809667.htm</t>
  </si>
  <si>
    <t>(132) AT FILLMORE</t>
  </si>
  <si>
    <t>cctv[622] = 'http://www.dot.ca.gov/research/its/cctv/d08/809668.htm</t>
  </si>
  <si>
    <t>(133) @ LA SIERRA</t>
  </si>
  <si>
    <t>cctv[623] = 'http://www.dot.ca.gov/research/its/cctv/d08/809669.htm</t>
  </si>
  <si>
    <t>(134) @ TYLER</t>
  </si>
  <si>
    <t>cctv[624] = 'http://www.dot.ca.gov/research/its/cctv/d08/809670.htm</t>
  </si>
  <si>
    <t>(135)W/O VAN BUREN</t>
  </si>
  <si>
    <t>cctv[625] = 'http://www.dot.ca.gov/research/its/cctv/d08/809671.htm</t>
  </si>
  <si>
    <t>(136) @ JACKSON</t>
  </si>
  <si>
    <t>cctv[626] = 'http://www.dot.ca.gov/research/its/cctv/d08/809672.htm</t>
  </si>
  <si>
    <t>(137) @ MONROE</t>
  </si>
  <si>
    <t>cctv[627] = 'http://www.dot.ca.gov/research/its/cctv/d08/809825.htm</t>
  </si>
  <si>
    <t>(145)E/O COUNTY LINE</t>
  </si>
  <si>
    <t>cctv[628] = 'http://www.dot.ca.gov/research/its/cctv/d08/809826.htm</t>
  </si>
  <si>
    <t>(146)@PIPELINE AVE</t>
  </si>
  <si>
    <t>cctv[629] = 'http://www.dot.ca.gov/research/its/cctv/d08/809828.htm</t>
  </si>
  <si>
    <t>(148)W/O CENTRAL</t>
  </si>
  <si>
    <t>cctv[630] = 'http://www.dot.ca.gov/research/its/cctv/d08/809829.htm</t>
  </si>
  <si>
    <t>(149)E/O CENTRAL</t>
  </si>
  <si>
    <t>cctv[631] = 'http://www.dot.ca.gov/research/its/cctv/d08/809830.htm</t>
  </si>
  <si>
    <t>(150)E/O BENSON AVE</t>
  </si>
  <si>
    <t>cctv[632] = 'http://www.dot.ca.gov/research/its/cctv/d08/809831.htm</t>
  </si>
  <si>
    <t>(151)E/O SAN ANTONIO</t>
  </si>
  <si>
    <t>cctv[633] = 'http://www.dot.ca.gov/research/its/cctv/d08/809832.htm</t>
  </si>
  <si>
    <t>(152)@EUCLID AVE</t>
  </si>
  <si>
    <t>cctv[634] = 'http://www.dot.ca.gov/research/its/cctv/d08/809833.htm</t>
  </si>
  <si>
    <t>(153)E/O EUCLID AVE</t>
  </si>
  <si>
    <t>cctv[635] = 'http://www.dot.ca.gov/research/its/cctv/d08/809845.htm</t>
  </si>
  <si>
    <t>(155)W/O VINEYARD</t>
  </si>
  <si>
    <t>cctv[636] = 'http://www.dot.ca.gov/research/its/cctv/d08/809846.htm</t>
  </si>
  <si>
    <t>(156)W/O ARCHIBALD</t>
  </si>
  <si>
    <t>cctv[637] = 'http://www.dot.ca.gov/research/its/cctv/d08/809847.htm</t>
  </si>
  <si>
    <t>(157)@ARCHIBALD</t>
  </si>
  <si>
    <t>cctv[638] = 'http://www.dot.ca.gov/research/its/cctv/d08/809848.htm</t>
  </si>
  <si>
    <t>(158)W/O HAVEN AVE</t>
  </si>
  <si>
    <t>cctv[639] = 'http://www.dot.ca.gov/research/its/cctv/d08/809849.htm</t>
  </si>
  <si>
    <t>(159)E/O HAVEN AVE</t>
  </si>
  <si>
    <t>cctv[640] = 'http://www.dot.ca.gov/research/its/cctv/d08/809850.htm</t>
  </si>
  <si>
    <t>(160)@MILLIKEN</t>
  </si>
  <si>
    <t>cctv[641] = 'http://www.dot.ca.gov/research/its/cctv/d08/809851.htm</t>
  </si>
  <si>
    <t>(161)E/O MILLIKEN</t>
  </si>
  <si>
    <t>cctv[642] = 'http://www.dot.ca.gov/research/its/cctv/d08/810286.htm</t>
  </si>
  <si>
    <t>(88).5 S/0 BASELINE</t>
  </si>
  <si>
    <t>cctv[643] = 'http://www.dot.ca.gov/research/its/cctv/d08/810318.htm</t>
  </si>
  <si>
    <t>(163)@DAY St</t>
  </si>
  <si>
    <t>cctv[644] = 'http://www.dot.ca.gov/research/its/cctv/d08/810319.htm</t>
  </si>
  <si>
    <t>(164)FREDERICK/PIG P</t>
  </si>
  <si>
    <t>cctv[645] = 'http://www.dot.ca.gov/research/its/cctv/d08/810320.htm</t>
  </si>
  <si>
    <t>(165)W/O HEACOCK</t>
  </si>
  <si>
    <t>cctv[646] = 'http://www.dot.ca.gov/research/its/cctv/d08/810321.htm</t>
  </si>
  <si>
    <t>(166)@HEACOCK</t>
  </si>
  <si>
    <t>cctv[647] = 'http://www.dot.ca.gov/research/its/cctv/d08/810322.htm</t>
  </si>
  <si>
    <t>(167)@PERRIS BLVD</t>
  </si>
  <si>
    <t>cctv[648] = 'http://www.dot.ca.gov/research/its/cctv/d08/814171.htm</t>
  </si>
  <si>
    <t>(168) 210 @ KNOX</t>
  </si>
  <si>
    <t>cctv[649] = 'http://www.dot.ca.gov/research/its/cctv/d08/814172.htm</t>
  </si>
  <si>
    <t>(169) 210 @ CITRUS</t>
  </si>
  <si>
    <t>cctv[650] = 'http://www.dot.ca.gov/research/its/cctv/d08/814173.htm</t>
  </si>
  <si>
    <t>(170) 210 @ SIERRA</t>
  </si>
  <si>
    <t>cctv[651] = 'http://www.dot.ca.gov/research/its/cctv/d08/814174.htm</t>
  </si>
  <si>
    <t>(171) 210 W/O ALDER</t>
  </si>
  <si>
    <t>cctv[652] = 'http://www.dot.ca.gov/research/its/cctv/d08/814175.htm</t>
  </si>
  <si>
    <t>(172) .1 E/O ALDER</t>
  </si>
  <si>
    <t>cctv[653] = 'http://www.dot.ca.gov/research/its/cctv/d08/814176.htm</t>
  </si>
  <si>
    <t>(173) .25 W/O LINDEN</t>
  </si>
  <si>
    <t>cctv[654] = 'http://www.dot.ca.gov/research/its/cctv/d08/814177.htm</t>
  </si>
  <si>
    <t>(174) 210 @ AYALA</t>
  </si>
  <si>
    <t>cctv[655] = 'http://www.dot.ca.gov/research/its/cctv/d08/814178.htm</t>
  </si>
  <si>
    <t>(175) 210 E/O CACTUS</t>
  </si>
  <si>
    <t>cctv[656] = 'http://www.dot.ca.gov/research/its/cctv/d08/814179.htm</t>
  </si>
  <si>
    <t>(176) 210@RIVERSIDE</t>
  </si>
  <si>
    <t>cctv[657] = 'http://www.dot.ca.gov/research/its/cctv/d08/814181.htm</t>
  </si>
  <si>
    <t>(178) 210 W/O MACY</t>
  </si>
  <si>
    <t>cctv[658] = 'http://www.dot.ca.gov/research/its/cctv/d08/814182.htm</t>
  </si>
  <si>
    <t>(179) 210@CALIFORNIA</t>
  </si>
  <si>
    <t>cctv[659] = 'http://www.dot.ca.gov/research/its/cctv/d08/814183.htm</t>
  </si>
  <si>
    <t>(180) 210 E/O 27TH</t>
  </si>
  <si>
    <t>cctv[660] = 'http://www.dot.ca.gov/research/its/cctv/d08/814188.htm</t>
  </si>
  <si>
    <t>(181) 210@MIRAMONTE</t>
  </si>
  <si>
    <t>cctv[661] = 'http://www.dot.ca.gov/research/its/cctv/d08/814190.htm</t>
  </si>
  <si>
    <t>(182) 210 E/O H ST.</t>
  </si>
  <si>
    <t>cctv[662] = 'http://www.dot.ca.gov/research/its/cctv/d08/817157.htm</t>
  </si>
  <si>
    <t>(199)E/O ALABAMA</t>
  </si>
  <si>
    <t>cctv[663] = 'http://www.dot.ca.gov/research/its/cctv/d08/817158.htm</t>
  </si>
  <si>
    <t>(200)210/10 IC</t>
  </si>
  <si>
    <t>cctv[664] = 'http://www.dot.ca.gov/research/its/cctv/d08/817159.htm</t>
  </si>
  <si>
    <t>(202)E/O FORD</t>
  </si>
  <si>
    <t>cctv[665] = 'http://www.dot.ca.gov/research/its/cctv/d08/817161.htm</t>
  </si>
  <si>
    <t>(196)MOUNTAIN VIEW</t>
  </si>
  <si>
    <t>cctv[666] = 'http://www.dot.ca.gov/research/its/cctv/d08/817162.htm</t>
  </si>
  <si>
    <t>(198)NEVADA ST.</t>
  </si>
  <si>
    <t>cctv[667] = 'http://www.dot.ca.gov/research/its/cctv/d08/817163.htm</t>
  </si>
  <si>
    <t>(201)W/O FORD ST</t>
  </si>
  <si>
    <t>cctv[668] = 'http://www.dot.ca.gov/research/its/cctv/d08/817214.htm</t>
  </si>
  <si>
    <t>(184)THIRD ST E/O</t>
  </si>
  <si>
    <t>cctv[669] = 'http://www.dot.ca.gov/research/its/cctv/d08/817216.htm</t>
  </si>
  <si>
    <t>(186)CHICAGO ST</t>
  </si>
  <si>
    <t>cctv[670] = 'http://www.dot.ca.gov/research/its/cctv/d08/817217.htm</t>
  </si>
  <si>
    <t>(187)BLAINE ST</t>
  </si>
  <si>
    <t>cctv[671] = 'http://www.dot.ca.gov/research/its/cctv/d08/817219.htm</t>
  </si>
  <si>
    <t>(189)MLK BLVD</t>
  </si>
  <si>
    <t>cctv[672] = 'http://www.dot.ca.gov/research/its/cctv/d08/817220.htm</t>
  </si>
  <si>
    <t xml:space="preserve">(190)N/O M.L. KING </t>
  </si>
  <si>
    <t>cctv[673] = 'http://www.dot.ca.gov/research/its/cctv/d08/817221.htm</t>
  </si>
  <si>
    <t>(191)BOX SPRINGS RD</t>
  </si>
  <si>
    <t>cctv[674] = 'http://www.dot.ca.gov/research/its/cctv/d08/817222.htm</t>
  </si>
  <si>
    <t>(192)BOX SPRINGS RD</t>
  </si>
  <si>
    <t>cctv[675] = 'http://www.dot.ca.gov/research/its/cctv/d08/817224.htm</t>
  </si>
  <si>
    <t>(194)EUCALYPTUS N/O</t>
  </si>
  <si>
    <t>cctv[676] = 'http://www.dot.ca.gov/research/its/cctv/d08/819906.htm</t>
  </si>
  <si>
    <t>(125)18@LK GREGORY</t>
  </si>
  <si>
    <t>cctv[677] = 'http://www.dot.ca.gov/research/its/cctv/d08/820346.htm</t>
  </si>
  <si>
    <t>(204)CACTUS</t>
  </si>
  <si>
    <t>cctv[678] = 'http://www.dot.ca.gov/research/its/cctv/d08/822488.htm</t>
  </si>
  <si>
    <t>(513) w/o Route 62</t>
  </si>
  <si>
    <t>cctv[679] = 'http://www.dot.ca.gov/research/its/cctv/d08/822489.htm</t>
  </si>
  <si>
    <t>(514) Garnet Ave OC</t>
  </si>
  <si>
    <t>cctv[680] = 'http://www.dot.ca.gov/research/its/cctv/d08/822492.htm</t>
  </si>
  <si>
    <t>1.5 w/o Date Palm Dr</t>
  </si>
  <si>
    <t>cctv[681] = 'http://www.dot.ca.gov/research/its/cctv/d08/822493.htm</t>
  </si>
  <si>
    <t>0.9 e/o Date Palm Dr</t>
  </si>
  <si>
    <t>cctv[682] = 'http://www.dot.ca.gov/research/its/cctv/d08/822522.htm</t>
  </si>
  <si>
    <t>5.8 e/o Dillon Rd.</t>
  </si>
  <si>
    <t>cctv[683] = 'http://www.dot.ca.gov/research/its/cctv/d08/822525.htm</t>
  </si>
  <si>
    <t>(531) e/o Cactus RST</t>
  </si>
  <si>
    <t>cctv[684] = 'http://www.dot.ca.gov/research/its/cctv/d08/822526.htm</t>
  </si>
  <si>
    <t>(532) Hapy Gulch Wsh</t>
  </si>
  <si>
    <t>cctv[685] = 'http://www.dot.ca.gov/research/its/cctv/d08/822527.htm</t>
  </si>
  <si>
    <t xml:space="preserve">(533) BurriedMtn Wsh </t>
  </si>
  <si>
    <t>cctv[686] = 'http://www.dot.ca.gov/research/its/cctv/d08/822529.htm</t>
  </si>
  <si>
    <t xml:space="preserve">(536) Chiriaco Sumit </t>
  </si>
  <si>
    <t>cctv[687] = 'http://www.dot.ca.gov/research/its/cctv/d08/822534.htm</t>
  </si>
  <si>
    <t>(539) Red Cloud Mine</t>
  </si>
  <si>
    <t>cctv[688] = 'http://www.dot.ca.gov/research/its/cctv/d08/822549.htm</t>
  </si>
  <si>
    <t xml:space="preserve">(558) Keim UC </t>
  </si>
  <si>
    <t>cctv[689] = 'http://www.dot.ca.gov/research/its/cctv/d08/822550.htm</t>
  </si>
  <si>
    <t xml:space="preserve">(560) Lovekin Blvd. </t>
  </si>
  <si>
    <t>cctv[690] = 'http://www.dot.ca.gov/research/its/cctv/d08/822551.htm</t>
  </si>
  <si>
    <t xml:space="preserve">(576) Theodore OC </t>
  </si>
  <si>
    <t>cctv[691] = 'http://www.dot.ca.gov/research/its/cctv/d08/822552.htm</t>
  </si>
  <si>
    <t xml:space="preserve">(577) Gilman Springs </t>
  </si>
  <si>
    <t>cctv[692] = 'http://www.dot.ca.gov/research/its/cctv/d08/822557.htm</t>
  </si>
  <si>
    <t>(583) s/o SBd/Riv Li</t>
  </si>
  <si>
    <t>cctv[693] = 'http://www.dot.ca.gov/research/its/cctv/d08/822559.htm</t>
  </si>
  <si>
    <t>(585) n/o Prado Dam</t>
  </si>
  <si>
    <t>cctv[694] = 'http://www.dot.ca.gov/research/its/cctv/d08/822561.htm</t>
  </si>
  <si>
    <t>(667) Del Rosa UC</t>
  </si>
  <si>
    <t>cctv[695] = 'http://www.dot.ca.gov/research/its/cctv/d08/822562.htm</t>
  </si>
  <si>
    <t xml:space="preserve">(668) Highland  </t>
  </si>
  <si>
    <t>cctv[696] = 'http://www.dot.ca.gov/research/its/cctv/d08/822563.htm</t>
  </si>
  <si>
    <t xml:space="preserve">(669) Baseline  </t>
  </si>
  <si>
    <t>cctv[697] = 'http://www.dot.ca.gov/research/its/cctv/d08/822629.htm</t>
  </si>
  <si>
    <t>Beaumont Ave.</t>
  </si>
  <si>
    <t>cctv[698] = 'http://www.dot.ca.gov/research/its/cctv/d08/822630.htm</t>
  </si>
  <si>
    <t xml:space="preserve">(502) Highland Sprgs </t>
  </si>
  <si>
    <t>cctv[699] = 'http://www.dot.ca.gov/research/its/cctv/d08/822632.htm</t>
  </si>
  <si>
    <t xml:space="preserve">(511) Verbenia Ave </t>
  </si>
  <si>
    <t>cctv[700] = 'http://www.dot.ca.gov/research/its/cctv/d08/822636.htm</t>
  </si>
  <si>
    <t>(552) e/o Ford Dry</t>
  </si>
  <si>
    <t>cctv[701] = 'http://www.dot.ca.gov/research/its/cctv/d08/822641.htm</t>
  </si>
  <si>
    <t>(568) w/o Pedley St.</t>
  </si>
  <si>
    <t>cctv[702] = 'http://www.dot.ca.gov/research/its/cctv/d08/822644.htm</t>
  </si>
  <si>
    <t>(582) w/o 22190 IC</t>
  </si>
  <si>
    <t>cctv[703] = 'http://www.dot.ca.gov/research/its/cctv/d08/822786.htm</t>
  </si>
  <si>
    <t>(588) Oakie Flats Rd</t>
  </si>
  <si>
    <t>cctv[704] = 'http://www.dot.ca.gov/research/its/cctv/d08/822788.htm</t>
  </si>
  <si>
    <t xml:space="preserve">(590) Jct. 138 </t>
  </si>
  <si>
    <t>cctv[705] = 'http://www.dot.ca.gov/research/its/cctv/d08/822789.htm</t>
  </si>
  <si>
    <t>(591) n/o Route 138</t>
  </si>
  <si>
    <t>cctv[706] = 'http://www.dot.ca.gov/research/its/cctv/d08/822790.htm</t>
  </si>
  <si>
    <t>(592) Forest Serv As</t>
  </si>
  <si>
    <t>cctv[707] = 'http://www.dot.ca.gov/research/its/cctv/d08/822791.htm</t>
  </si>
  <si>
    <t>(593)n/o Oak Hill Rd</t>
  </si>
  <si>
    <t>cctv[708] = 'http://www.dot.ca.gov/research/its/cctv/d08/822792.htm</t>
  </si>
  <si>
    <t>(594) off to rte</t>
  </si>
  <si>
    <t>cctv[709] = 'http://www.dot.ca.gov/research/its/cctv/d08/822803.htm</t>
  </si>
  <si>
    <t xml:space="preserve">(598)Off Bear Valley </t>
  </si>
  <si>
    <t>cctv[710] = 'http://www.dot.ca.gov/research/its/cctv/d08/822839.htm</t>
  </si>
  <si>
    <t>(601) Roy Rogers Dr.</t>
  </si>
  <si>
    <t>cctv[711] = 'http://www.dot.ca.gov/research/its/cctv/d08/822843.htm</t>
  </si>
  <si>
    <t>n/o Stoddard Wells</t>
  </si>
  <si>
    <t>cctv[712] = 'http://www.dot.ca.gov/research/its/cctv/d08/822851.htm</t>
  </si>
  <si>
    <t>(604) Cement Co. OC</t>
  </si>
  <si>
    <t>cctv[713] = 'http://www.dot.ca.gov/research/its/cctv/d08/822854.htm</t>
  </si>
  <si>
    <t xml:space="preserve">(605) North Stoddard </t>
  </si>
  <si>
    <t>cctv[714] = 'http://www.dot.ca.gov/research/its/cctv/d08/822860.htm</t>
  </si>
  <si>
    <t>(606) Dale Evans Pky</t>
  </si>
  <si>
    <t>cctv[715] = 'http://www.dot.ca.gov/research/its/cctv/d08/822876.htm</t>
  </si>
  <si>
    <t>s/o Hodge Rd.</t>
  </si>
  <si>
    <t>cctv[716] = 'http://www.dot.ca.gov/research/its/cctv/d08/822889.htm</t>
  </si>
  <si>
    <t xml:space="preserve">(613) Outlet Center </t>
  </si>
  <si>
    <t>cctv[717] = 'http://www.dot.ca.gov/research/its/cctv/d08/822901.htm</t>
  </si>
  <si>
    <t xml:space="preserve">(618) 15/40 IC </t>
  </si>
  <si>
    <t>cctv[718] = 'http://www.dot.ca.gov/research/its/cctv/d08/822909.htm</t>
  </si>
  <si>
    <t xml:space="preserve">(625) Minneola Rd </t>
  </si>
  <si>
    <t>cctv[719] = 'http://www.dot.ca.gov/research/its/cctv/d08/822910.htm</t>
  </si>
  <si>
    <t>(626) Coyote Lake OC</t>
  </si>
  <si>
    <t>cctv[720] = 'http://www.dot.ca.gov/research/its/cctv/d08/822912.htm</t>
  </si>
  <si>
    <t>(628) n/o Harvard OC</t>
  </si>
  <si>
    <t>cctv[721] = 'http://www.dot.ca.gov/research/its/cctv/d08/822916.htm</t>
  </si>
  <si>
    <t>(632) n/o Midway RA</t>
  </si>
  <si>
    <t>cctv[722] = 'http://www.dot.ca.gov/research/its/cctv/d08/822917.htm</t>
  </si>
  <si>
    <t>(633) s/o Afton Rd.</t>
  </si>
  <si>
    <t>cctv[723] = 'http://www.dot.ca.gov/research/its/cctv/d08/822926.htm</t>
  </si>
  <si>
    <t>(642) s/o W Baker</t>
  </si>
  <si>
    <t>cctv[724] = 'http://www.dot.ca.gov/research/its/cctv/d08/822927.htm</t>
  </si>
  <si>
    <t>(643) West Baker OC</t>
  </si>
  <si>
    <t>cctv[725] = 'http://www.dot.ca.gov/research/its/cctv/d08/822929.htm</t>
  </si>
  <si>
    <t>(645) East Baker OC</t>
  </si>
  <si>
    <t>cctv[726] = 'http://www.dot.ca.gov/research/its/cctv/d08/822935.htm</t>
  </si>
  <si>
    <t xml:space="preserve">(651) Halloran Sumit </t>
  </si>
  <si>
    <t>cctv[727] = 'http://www.dot.ca.gov/research/its/cctv/d08/822936.htm</t>
  </si>
  <si>
    <t>(652) s/o Hot Wash</t>
  </si>
  <si>
    <t>cctv[728] = 'http://www.dot.ca.gov/research/its/cctv/d08/822948.htm</t>
  </si>
  <si>
    <t>(664) n/o Bailey Rd</t>
  </si>
  <si>
    <t>cctv[729] = 'http://www.dot.ca.gov/research/its/cctv/d08/822950.htm</t>
  </si>
  <si>
    <t>(666) Brake Check Rd</t>
  </si>
  <si>
    <t>cctv[730] = 'http://www.dot.ca.gov/research/its/cctv/d08/824387.htm</t>
  </si>
  <si>
    <t>(207) @ VINE STREET</t>
  </si>
  <si>
    <t>cctv[731] = 'http://www.dot.ca.gov/research/its/cctv/d08/824388.htm</t>
  </si>
  <si>
    <t xml:space="preserve">(208)N/O 16TH STREET </t>
  </si>
  <si>
    <t>cctv[732] = 'http://www.dot.ca.gov/research/its/cctv/d08/824391.htm</t>
  </si>
  <si>
    <t>(211) @ HIGHLAND</t>
  </si>
  <si>
    <t>cctv[733] = 'http://www.dot.ca.gov/research/its/cctv/d08/824395.htm</t>
  </si>
  <si>
    <t>(215) 0.5 mi N/O 210</t>
  </si>
  <si>
    <t>cctv[734] = 'http://www.dot.ca.gov/research/its/cctv/d08/824628.htm</t>
  </si>
  <si>
    <t>WB Hwy 138 e/o Hwy 2</t>
  </si>
  <si>
    <t>cctv[735] = 'http://www.dot.ca.gov/research/its/cctv/d09/preset4.htm</t>
  </si>
  <si>
    <t>SR-203 at Mammoth Mountain</t>
  </si>
  <si>
    <t>cctv[736] = 'http://www.dot.ca.gov/research/its/cctv/d09/preset3.htm</t>
  </si>
  <si>
    <t>US-395 atConway Summit</t>
  </si>
  <si>
    <t>cctv[737] = 'http://www.dot.ca.gov/research/its/cctv/d09/preset12.htm</t>
  </si>
  <si>
    <t>US-395 at Coso Rest Area</t>
  </si>
  <si>
    <t>cctv[738] = 'http://www.dot.ca.gov/research/its/cctv/d09/preset1.htm</t>
  </si>
  <si>
    <t>US-6 at State Line</t>
  </si>
  <si>
    <t>cctv[739] = 'http://www.dot.ca.gov/research/its/cctv/d10/205-00333-Hanson-Road.htm</t>
  </si>
  <si>
    <t>SJ-205-HANSON ROAD OC</t>
  </si>
  <si>
    <t>cctv[740] = 'http://www.dot.ca.gov/research/its/cctv/d10/005-45837-Junction-I205.htm</t>
  </si>
  <si>
    <t>SJ-5-JCT 205</t>
  </si>
  <si>
    <t>cctv[741] = 'http://www.dot.ca.gov/research/its/cctv/d10/005-46039-Junction-SR120.htm</t>
  </si>
  <si>
    <t>SJ-5-JCT 120</t>
  </si>
  <si>
    <t>cctv[742] = 'http://www.dot.ca.gov/research/its/cctv/d10/005-47147-Church-Street.htm</t>
  </si>
  <si>
    <t>SJ-5-CHURCH ST</t>
  </si>
  <si>
    <t>cctv[743] = 'http://www.dot.ca.gov/research/its/cctv/d10/005-47200-North-Of-SR4.htm</t>
  </si>
  <si>
    <t>SJ-5-N/O  RTE 4</t>
  </si>
  <si>
    <t>cctv[744] = 'http://www.dot.ca.gov/research/its/cctv/d10/005-47548-March-Lane.htm</t>
  </si>
  <si>
    <t>SJ-5-MARCH LANE</t>
  </si>
  <si>
    <t>cctv[745] = 'http://www.dot.ca.gov/research/its/cctv/d10/099-24219-North-Of-SR120.htm</t>
  </si>
  <si>
    <t>SJ-99-N/O SR-120</t>
  </si>
  <si>
    <t>cctv[746] = 'http://www.dot.ca.gov/research/its/cctv/d10/099-25480-North-Of-SR4.htm</t>
  </si>
  <si>
    <t>SJ-99-N/O RTE 4</t>
  </si>
  <si>
    <t>cctv[747] = 'http://www.dot.ca.gov/research/its/cctv/d10/099-25579-Waterloo.htm</t>
  </si>
  <si>
    <t>SJ-99-S/O WATERLOO</t>
  </si>
  <si>
    <t>cctv[748] = 'http://www.dot.ca.gov/research/its/cctv/d10/005-45757-North-Of-Tracy-11ST-Exit.htm</t>
  </si>
  <si>
    <t>SJ-5-N/O TRACY 11ST EXIT</t>
  </si>
  <si>
    <t>cctv[749] = 'http://www.dot.ca.gov/research/its/cctv/d10/005-44460-Westley-Rest-Stop.htm</t>
  </si>
  <si>
    <t>STA-5-WESTLEY REST AREA</t>
  </si>
  <si>
    <t>cctv[750] = 'http://www.dot.ca.gov/research/its/cctv/d10/580-02256-Flynn-Road.htm</t>
  </si>
  <si>
    <t>ALA-580-580 W/O FLYNN ROAD</t>
  </si>
  <si>
    <t>cctv[751] = 'http://www.dot.ca.gov/research/its/cctv/d10/120-00010-East-Of-I5.htm</t>
  </si>
  <si>
    <t xml:space="preserve">SJ-120-E/O I-5 </t>
  </si>
  <si>
    <t>cctv[752] = 'http://www.dot.ca.gov/research/its/cctv/d10/099-21936-Faith-Home-Road.htm</t>
  </si>
  <si>
    <t>STA-99-S/O FAITH HOME RD OC</t>
  </si>
  <si>
    <t>cctv[753] = 'http://www.dot.ca.gov/research/its/cctv/d10/099-24569-North-of-Lathrop-Rd-OC.htm</t>
  </si>
  <si>
    <t>SJ-99-N/O LATHROP RD OC</t>
  </si>
  <si>
    <t>cctv[754] = 'http://www.dot.ca.gov/research/its/cctv/d10/099-24644-French-Camp-Road.htm</t>
  </si>
  <si>
    <t>SJ-99-SO FRENCH CAMP RD</t>
  </si>
  <si>
    <t>cctv[755] = 'http://www.dot.ca.gov/research/its/cctv/d10/099-18843-SR59-Martin-Luther-King-Jr-Way.htm</t>
  </si>
  <si>
    <t>MER-99-59/ MLK</t>
  </si>
  <si>
    <t>cctv[756] = 'http://www.dot.ca.gov/research/its/cctv/d10/099-21068-Stan-Merced-County-Line.htm</t>
  </si>
  <si>
    <t>MER-99-S/O STAN/MERCED COUNTY LINE</t>
  </si>
  <si>
    <t>cctv[757] = 'http://www.dot.ca.gov/research/its/cctv/d10/099-20040-Sultana-Dive.htm</t>
  </si>
  <si>
    <t>MER-99-S/O SULTANA DRIVE</t>
  </si>
  <si>
    <t>cctv[758] = 'http://www.dot.ca.gov/research/its/cctv/d10/099-23748-Milgeo-Avenue.htm</t>
  </si>
  <si>
    <t>SJ-99-MILGEO AVE OC</t>
  </si>
  <si>
    <t>cctv[759] = 'http://www.dot.ca.gov/research/its/cctv/d10/099-26035-Morada.htm</t>
  </si>
  <si>
    <t>SJ-99-N/O MORADA</t>
  </si>
  <si>
    <t>cctv[760] = 'http://www.dot.ca.gov/research/its/cctv/d10/099-26310-Armstrong-Road.htm</t>
  </si>
  <si>
    <t>SJ-99-S/O ARMSTRONG RD</t>
  </si>
  <si>
    <t>cctv[761] = 'http://www.dot.ca.gov/research/its/cctv/d10/120-00338-Union-Road.htm</t>
  </si>
  <si>
    <t xml:space="preserve">SJ-120-UNION RD </t>
  </si>
  <si>
    <t>cctv[762] = 'http://www.dot.ca.gov/research/its/cctv/d10/099-25795-Hammer-Lane.htm</t>
  </si>
  <si>
    <t>SJ-99-S/O HAMMER LANE</t>
  </si>
  <si>
    <t>cctv[763] = 'http://www.dot.ca.gov/research/its/cctv/d10/120-00474-Main-Street-Manteca.htm</t>
  </si>
  <si>
    <t>SJ-120-MAIN ST MANTECA</t>
  </si>
  <si>
    <t>cctv[764] = 'http://www.dot.ca.gov/research/its/cctv/d10/099-25534-Fremont.htm</t>
  </si>
  <si>
    <t>SJ-99- N/O FREMONT</t>
  </si>
  <si>
    <t>cctv[765] = 'http://www.dot.ca.gov/research/its/cctv/d10/005-45944-Mossdale-Road-South-Of-Junction-SR120.htm</t>
  </si>
  <si>
    <t>SJ-5-S/O 120 (MOSSDALE)</t>
  </si>
  <si>
    <t>cctv[766] = 'http://www.dot.ca.gov/research/its/cctv/d10/099-24250-120-and-Yosemite.htm</t>
  </si>
  <si>
    <t>SJ-99-120 at YOSEMITE AVE</t>
  </si>
  <si>
    <t>cctv[767] = 'http://www.dot.ca.gov/research/its/cctv/d10/099-21023-Griffith-Road-OC.htm</t>
  </si>
  <si>
    <t>GRIFFITH RD OC</t>
  </si>
  <si>
    <t>cctv[768] = 'http://www.dot.ca.gov/research/its/cctv/d10/099-22389-South-Of-Hatch-Road.htm</t>
  </si>
  <si>
    <t>S/O HATCH RD</t>
  </si>
  <si>
    <t>cctv[769] = 'http://www.dot.ca.gov/research/its/cctv/d10/099-23438-Kiernan-Avenue.htm</t>
  </si>
  <si>
    <t>N/O Rte 219/ KIERNAN AVE</t>
  </si>
  <si>
    <t>cctv[770] = 'http://www.dot.ca.gov/research/its/cctv/d10/205-00915-East-Of-MacArthur-Drive.htm</t>
  </si>
  <si>
    <t>E/O MACARTHUR DR</t>
  </si>
  <si>
    <t>cctv[771] = 'http://www.dot.ca.gov/research/its/cctv/d10/205-01210-East-Of-Banta-OH.htm</t>
  </si>
  <si>
    <t>EAST BANTA OH</t>
  </si>
  <si>
    <t>cctv[772] = 'http://www.dot.ca.gov/research/its/cctv/d10/mariposa.htm</t>
  </si>
  <si>
    <t>MARIPOSA</t>
  </si>
  <si>
    <t>cctv[773] = 'http://www.dot.ca.gov/research/its/cctv/d10/midpines.htm</t>
  </si>
  <si>
    <t>MIDPINES</t>
  </si>
  <si>
    <t>cctv[774] = 'http://www.dot.ca.gov/research/its/cctv/d10/099-19920-North-Of-Westside-Blvd.htm</t>
  </si>
  <si>
    <t>N/O WESTSIDE BLVD</t>
  </si>
  <si>
    <t>cctv[775] = 'http://www.dot.ca.gov/research/its/cctv/d10/mt-house-parkway.htm</t>
  </si>
  <si>
    <t>E/O Mt House Pkwy</t>
  </si>
  <si>
    <t>cctv[776] = 'http://www.dot.ca.gov/research/its/cctv/d10/tracy-blvd.htm</t>
  </si>
  <si>
    <t>W/O Tracy Blvd</t>
  </si>
  <si>
    <t>cctv[777] = 'http://www.dot.ca.gov/research/its/cctv/d10/austin-rd.htm</t>
  </si>
  <si>
    <t>S/O AUSTIN ROAD</t>
  </si>
  <si>
    <t>cctv[778] = 'http://www.dot.ca.gov/research/its/cctv/d10/east-banta-rwis.htm</t>
  </si>
  <si>
    <t>EAST BANTA OH RWIS</t>
  </si>
  <si>
    <t>cctv[779] = 'http://www.dot.ca.gov/research/its/cctv/d10/griffith-rd-rwis.htm</t>
  </si>
  <si>
    <t>GRIFFITH RD OC RWIS</t>
  </si>
  <si>
    <t>cctv[780] = 'http://www.dot.ca.gov/research/its/cctv/d10/kiernan-ave-rwis.htm</t>
  </si>
  <si>
    <t>N/O RTE 219/ KIERNAN AVE RWIS</t>
  </si>
  <si>
    <t>cctv[781] = 'http://www.dot.ca.gov/research/its/cctv/d10/grant-line-rd-rwis.htm</t>
  </si>
  <si>
    <t>W/O GRANT LINE RD RWIS</t>
  </si>
  <si>
    <t>cctv[782] = 'http://www.dot.ca.gov/research/its/cctv/d10/mt-house-pkwy-rwis.htm</t>
  </si>
  <si>
    <t>E/O MT HOUSE PKWY RWIS</t>
  </si>
  <si>
    <t>cctv[783] = 'http://www.dot.ca.gov/research/its/cctv/d10/macarthur-dr-rwis.htm</t>
  </si>
  <si>
    <t>E/O MACARTHUR DR RWIS</t>
  </si>
  <si>
    <t>cctv[784] = 'http://www.dot.ca.gov/research/its/cctv/d10/westside-blvd-rwis.htm</t>
  </si>
  <si>
    <t>WESTSIDE BLVD RWIS</t>
  </si>
  <si>
    <t>cctv[785] = 'http://www.dot.ca.gov/research/its/cctv/d10/milgeo-ave-rwis.htm</t>
  </si>
  <si>
    <t>MILGEO AVE OC - RWIS</t>
  </si>
  <si>
    <t>cctv[786] = 'http://www.dot.ca.gov/research/its/cctv/d10/santa-nella-rwis.htm</t>
  </si>
  <si>
    <t>N/O SANTA NELLA - RWIS</t>
  </si>
  <si>
    <t>cctv[787] = 'http://www.dot.ca.gov/research/its/cctv/d10/san-luis-reservoir-rwis.htm</t>
  </si>
  <si>
    <t>SAN LUIS RESERVOIR - RWIS</t>
  </si>
  <si>
    <t>cctv[788] = 'http://www.dot.ca.gov/research/its/cctv/d10/mission-avenue-rwis.htm</t>
  </si>
  <si>
    <t>MISSION AVE - RWIS</t>
  </si>
  <si>
    <t>cctv[789] = 'http://www.dot.ca.gov/research/its/cctv/d10/turlock-rest-stop-rwis.htm</t>
  </si>
  <si>
    <t>TURLOCK REST STOP - RWIS</t>
  </si>
  <si>
    <t>cctv[790] = 'http://www.dot.ca.gov/research/its/cctv/d10/livingston-rwis.htm</t>
  </si>
  <si>
    <t>LIVINGSTON - RWIS</t>
  </si>
  <si>
    <t>cctv[791] = 'http://www.dot.ca.gov/research/its/cctv/d10/faith-home-rd-rwis.htm</t>
  </si>
  <si>
    <t>FAITH HOME ROAD OC -RWIS</t>
  </si>
  <si>
    <t>cctv[792] = 'http://www.dot.ca.gov/research/its/cctv/d10/tower-park-rwis.htm</t>
  </si>
  <si>
    <t>TOWER PARK - RWIS</t>
  </si>
  <si>
    <t>cctv[793] = 'http://www.dot.ca.gov/research/its/cctv/d10/brannan-island-rd-rwis.htm</t>
  </si>
  <si>
    <t>BRANNAN ISLAND RD - RWIS</t>
  </si>
  <si>
    <t>cctv[794] = 'http://www.dot.ca.gov/research/its/cctv/d10/jct-rte-160-rwis.htm</t>
  </si>
  <si>
    <t>JCT RTE 160 - RWIS</t>
  </si>
  <si>
    <t>cctv[795] = 'http://www.dot.ca.gov/research/its/cctv/d10/east-of-i5.htm</t>
  </si>
  <si>
    <t>E/O I-5</t>
  </si>
  <si>
    <t>cctv[796] = 'http://www.dot.ca.gov/research/its/cctv/d10/north-hammer-lane.htm</t>
  </si>
  <si>
    <t>N/O HAMMER LN</t>
  </si>
  <si>
    <t>cctv[797] = 'http://www.dot.ca.gov/research/its/cctv/d10/south-charter-way.htm</t>
  </si>
  <si>
    <t>S/O Charter Way</t>
  </si>
  <si>
    <t>cctv[798] = 'http://www.dot.ca.gov/research/its/cctv/d10/south-le-grand-rd-rwis.htm</t>
  </si>
  <si>
    <t>S/O Le Grand Rd</t>
  </si>
  <si>
    <t>cctv[799] = 'http://www.dot.ca.gov/research/its/cctv/d10/south-mariposa-way-rwis.htm</t>
  </si>
  <si>
    <t>S/O Mariposa Way</t>
  </si>
  <si>
    <t>cctv[800] = 'http://www.dot.ca.gov/research/its/cctv/d10/north-deadmans-creek.htm</t>
  </si>
  <si>
    <t>N/O Deadmans Creek</t>
  </si>
  <si>
    <t>cctv[801] = 'http://www.dot.ca.gov/research/its/cctv/d10/south-le-grand-rd.htm</t>
  </si>
  <si>
    <t>cctv[802] = 'http://www.dot.ca.gov/research/its/cctv/d10/north-le-grand-rd.htm</t>
  </si>
  <si>
    <t>N/O Le Grand Rd</t>
  </si>
  <si>
    <t>cctv[803] = 'http://www.dot.ca.gov/research/its/cctv/d10/south-mariposa-creek.htm</t>
  </si>
  <si>
    <t>S/O Mariposa Creek</t>
  </si>
  <si>
    <t>cctv[804] = 'http://www.dot.ca.gov/research/its/cctv/d10/south-french-camp-rd.htm</t>
  </si>
  <si>
    <t>S/O French Camp Rd</t>
  </si>
  <si>
    <t>cctv[805] = 'http://www.dot.ca.gov/research/its/cctv/d10/west-casa-de-fruta.htm</t>
  </si>
  <si>
    <t>W/O Casa De Fruta</t>
  </si>
  <si>
    <t>cctv[806] = 'http://www.dot.ca.gov/research/its/cctv/d10/south-hatch-rd-rwis.htm</t>
  </si>
  <si>
    <t>S/O HATCH RD - RWIS</t>
  </si>
  <si>
    <t>cctv[807] = 'http://www.dot.ca.gov/research/its/cctv/d11/2.htm</t>
  </si>
  <si>
    <t>SB 163 JSO Rte 8</t>
  </si>
  <si>
    <t>cctv[808] = 'http://www.dot.ca.gov/research/its/cctv/d11/3.htm</t>
  </si>
  <si>
    <t>NB 163 at Rte 8</t>
  </si>
  <si>
    <t>cctv[809] = 'http://www.dot.ca.gov/research/its/cctv/d11/5.htm</t>
  </si>
  <si>
    <t>EB 8 at Hotel Circle</t>
  </si>
  <si>
    <t>cctv[810] = 'http://www.dot.ca.gov/research/its/cctv/d11/6.htm</t>
  </si>
  <si>
    <t>EB 8 JEO Taylor</t>
  </si>
  <si>
    <t>cctv[811] = 'http://www.dot.ca.gov/research/its/cctv/d11/7.htm</t>
  </si>
  <si>
    <t>EB 8 at Morena Blvd</t>
  </si>
  <si>
    <t>cctv[812] = 'http://www.dot.ca.gov/research/its/cctv/d11/8.htm</t>
  </si>
  <si>
    <t>NB 5 JSO Rte 8</t>
  </si>
  <si>
    <t>cctv[813] = 'http://www.dot.ca.gov/research/its/cctv/d11/9.htm</t>
  </si>
  <si>
    <t>NB 5 JNO Old Town</t>
  </si>
  <si>
    <t>cctv[814] = 'http://www.dot.ca.gov/research/its/cctv/d11/10.htm</t>
  </si>
  <si>
    <t>SB 5 at Old Town Ave</t>
  </si>
  <si>
    <t>cctv[815] = 'http://www.dot.ca.gov/research/its/cctv/d11/11.htm</t>
  </si>
  <si>
    <t>NB 5 JNO Washington</t>
  </si>
  <si>
    <t>cctv[816] = 'http://www.dot.ca.gov/research/its/cctv/d11/12.htm</t>
  </si>
  <si>
    <t>NB 5 JNO Pacific Hwy</t>
  </si>
  <si>
    <t>cctv[817] = 'http://www.dot.ca.gov/research/its/cctv/d11/13.htm</t>
  </si>
  <si>
    <t>NB 5 JNO Laurel</t>
  </si>
  <si>
    <t>cctv[818] = 'http://www.dot.ca.gov/research/its/cctv/d11/14.htm</t>
  </si>
  <si>
    <t>SB 5 at First St</t>
  </si>
  <si>
    <t>cctv[819] = 'http://www.dot.ca.gov/research/its/cctv/d11/15.htm</t>
  </si>
  <si>
    <t>EB 8 JWO Taylor St</t>
  </si>
  <si>
    <t>cctv[820] = 'http://www.dot.ca.gov/research/its/cctv/d11/16.htm</t>
  </si>
  <si>
    <t>NB 5 JSO 6th</t>
  </si>
  <si>
    <t>cctv[821] = 'http://www.dot.ca.gov/research/its/cctv/d11/17.htm</t>
  </si>
  <si>
    <t>SB 163 JNO Rte 5</t>
  </si>
  <si>
    <t>cctv[822] = 'http://www.dot.ca.gov/research/its/cctv/d11/18.htm</t>
  </si>
  <si>
    <t>NB 5 at Rte 163</t>
  </si>
  <si>
    <t>cctv[823] = 'http://www.dot.ca.gov/research/its/cctv/d11/19.htm</t>
  </si>
  <si>
    <t>NB 5 JNO Rte 94</t>
  </si>
  <si>
    <t>cctv[824] = 'http://www.dot.ca.gov/research/its/cctv/d11/20.htm</t>
  </si>
  <si>
    <t>SB 5 at SR 94</t>
  </si>
  <si>
    <t>cctv[825] = 'http://www.dot.ca.gov/research/its/cctv/d11/21.htm</t>
  </si>
  <si>
    <t>SB 5 at Imperial Avenue</t>
  </si>
  <si>
    <t>cctv[826] = 'http://www.dot.ca.gov/research/its/cctv/d11/22.htm</t>
  </si>
  <si>
    <t>SB 5 at Cesar E Chaves Prkwy</t>
  </si>
  <si>
    <t>cctv[827] = 'http://www.dot.ca.gov/research/its/cctv/d11/23.htm</t>
  </si>
  <si>
    <t>SB 5 JNO 28th St</t>
  </si>
  <si>
    <t>cctv[828] = 'http://www.dot.ca.gov/research/its/cctv/d11/24.htm</t>
  </si>
  <si>
    <t>SB 5 at 30th St</t>
  </si>
  <si>
    <t>cctv[829] = 'http://www.dot.ca.gov/research/its/cctv/d11/25.htm</t>
  </si>
  <si>
    <t>Rte 94 JEO Rte 5</t>
  </si>
  <si>
    <t>cctv[830] = 'http://www.dot.ca.gov/research/its/cctv/d11/26.htm</t>
  </si>
  <si>
    <t>EB 94 at 28th</t>
  </si>
  <si>
    <t>cctv[831] = 'http://www.dot.ca.gov/research/its/cctv/d11/27.htm</t>
  </si>
  <si>
    <t>WB 94 JEO Rte 15</t>
  </si>
  <si>
    <t>cctv[832] = 'http://www.dot.ca.gov/research/its/cctv/d11/28.htm</t>
  </si>
  <si>
    <t xml:space="preserve">EB 94 JWO Rte 805 </t>
  </si>
  <si>
    <t>cctv[833] = 'http://www.dot.ca.gov/research/its/cctv/d11/29.htm</t>
  </si>
  <si>
    <t>NB 5 JNO Rte 15</t>
  </si>
  <si>
    <t>cctv[834] = 'http://www.dot.ca.gov/research/its/cctv/d11/30.htm</t>
  </si>
  <si>
    <t>SB 5 JSO Rte 15</t>
  </si>
  <si>
    <t>cctv[835] = 'http://www.dot.ca.gov/research/its/cctv/d11/31.htm</t>
  </si>
  <si>
    <t>NB 805 JSO Rte 163</t>
  </si>
  <si>
    <t>cctv[836] = 'http://www.dot.ca.gov/research/its/cctv/d11/32.htm</t>
  </si>
  <si>
    <t>SB 163 JSO Balboa Ave</t>
  </si>
  <si>
    <t>cctv[837] = 'http://www.dot.ca.gov/research/its/cctv/d11/33.htm</t>
  </si>
  <si>
    <t xml:space="preserve">SB 163 JSO Clairemont Mesa </t>
  </si>
  <si>
    <t>cctv[838] = 'http://www.dot.ca.gov/research/its/cctv/d11/34.htm</t>
  </si>
  <si>
    <t xml:space="preserve">SB 163 JSO Rte 52 </t>
  </si>
  <si>
    <t>cctv[839] = 'http://www.dot.ca.gov/research/its/cctv/d11/35.htm</t>
  </si>
  <si>
    <t>SB 163 JNO Rte 52</t>
  </si>
  <si>
    <t>cctv[840] = 'http://www.dot.ca.gov/research/its/cctv/d11/36.htm</t>
  </si>
  <si>
    <t>NB 163 JSO I-15 Merge</t>
  </si>
  <si>
    <t>cctv[841] = 'http://www.dot.ca.gov/research/its/cctv/d11/37.htm</t>
  </si>
  <si>
    <t>NB 163 South End HOV</t>
  </si>
  <si>
    <t>cctv[842] = 'http://www.dot.ca.gov/research/its/cctv/d11/38.htm</t>
  </si>
  <si>
    <t>NB 15 JNO 15/163 Merge</t>
  </si>
  <si>
    <t>cctv[843] = 'http://www.dot.ca.gov/research/its/cctv/d11/39.htm</t>
  </si>
  <si>
    <t>NB 15 JSO Miramar Way</t>
  </si>
  <si>
    <t>cctv[844] = 'http://www.dot.ca.gov/research/its/cctv/d11/40.htm</t>
  </si>
  <si>
    <t>SB 15 at Miramar Rd</t>
  </si>
  <si>
    <t>cctv[845] = 'http://www.dot.ca.gov/research/its/cctv/d11/41.htm</t>
  </si>
  <si>
    <t>NB 15 at Mira Mesa Blvd</t>
  </si>
  <si>
    <t>cctv[846] = 'http://www.dot.ca.gov/research/its/cctv/d11/42.htm</t>
  </si>
  <si>
    <t>SB 15  JSO Mercy Rd</t>
  </si>
  <si>
    <t>cctv[847] = 'http://www.dot.ca.gov/research/its/cctv/d11/43.htm</t>
  </si>
  <si>
    <t>SB 15 JSO Poway Rd</t>
  </si>
  <si>
    <t>cctv[848] = 'http://www.dot.ca.gov/research/its/cctv/d11/44.htm</t>
  </si>
  <si>
    <t>SB 15 at Saber Springs DAR</t>
  </si>
  <si>
    <t>cctv[849] = 'http://www.dot.ca.gov/research/its/cctv/d11/45.htm</t>
  </si>
  <si>
    <t>NB 15 at Ted Williams Pkwy</t>
  </si>
  <si>
    <t>cctv[850] = 'http://www.dot.ca.gov/research/its/cctv/d11/46.htm</t>
  </si>
  <si>
    <t>NB 805 JSO Sorrento Valley Rd.</t>
  </si>
  <si>
    <t>cctv[851] = 'http://www.dot.ca.gov/research/its/cctv/d11/47.htm</t>
  </si>
  <si>
    <t>NB 805 at NB 805/5 Merge</t>
  </si>
  <si>
    <t>cctv[852] = 'http://www.dot.ca.gov/research/its/cctv/d11/48.htm</t>
  </si>
  <si>
    <t>SB 5 JNO Genessee</t>
  </si>
  <si>
    <t>cctv[853] = 'http://www.dot.ca.gov/research/its/cctv/d11/49.htm</t>
  </si>
  <si>
    <t>NB 5 JSO Sorrento Valley Rd.</t>
  </si>
  <si>
    <t>cctv[854] = 'http://www.dot.ca.gov/research/its/cctv/d11/50.htm</t>
  </si>
  <si>
    <t>NB 5 at Carmel Mountain Rd.</t>
  </si>
  <si>
    <t>cctv[855] = 'http://www.dot.ca.gov/research/its/cctv/d11/51.htm</t>
  </si>
  <si>
    <t>SB 5 at Carmel Mountain Rd.</t>
  </si>
  <si>
    <t>cctv[856] = 'http://www.dot.ca.gov/research/its/cctv/d11/52.htm</t>
  </si>
  <si>
    <t>EB 8 WO Texas St</t>
  </si>
  <si>
    <t>cctv[857] = 'http://www.dot.ca.gov/research/its/cctv/d11/53.htm</t>
  </si>
  <si>
    <t>EB 8 JEO Mission Center Rd</t>
  </si>
  <si>
    <t>cctv[858] = 'http://www.dot.ca.gov/research/its/cctv/d11/54.htm</t>
  </si>
  <si>
    <t>WB 8 JWO Rte 805</t>
  </si>
  <si>
    <t>cctv[859] = 'http://www.dot.ca.gov/research/its/cctv/d11/55.htm</t>
  </si>
  <si>
    <t>EB 8 JEO Rte 805</t>
  </si>
  <si>
    <t>cctv[860] = 'http://www.dot.ca.gov/research/its/cctv/d11/56.htm</t>
  </si>
  <si>
    <t>WB 8 WO Mission Gorge</t>
  </si>
  <si>
    <t>cctv[861] = 'http://www.dot.ca.gov/research/its/cctv/d11/57.htm</t>
  </si>
  <si>
    <t>WB 8 JEO Rte 15</t>
  </si>
  <si>
    <t>cctv[862] = 'http://www.dot.ca.gov/research/its/cctv/d11/58.htm</t>
  </si>
  <si>
    <t>NB 805 JNO Rte 8</t>
  </si>
  <si>
    <t>cctv[863] = 'http://www.dot.ca.gov/research/its/cctv/d11/59.htm</t>
  </si>
  <si>
    <t>SB 805 SO Kearny Villa Rd</t>
  </si>
  <si>
    <t>cctv[864] = 'http://www.dot.ca.gov/research/its/cctv/d11/60.htm</t>
  </si>
  <si>
    <t>NB 15 JNO Friars Rd</t>
  </si>
  <si>
    <t>cctv[865] = 'http://www.dot.ca.gov/research/its/cctv/d11/61.htm</t>
  </si>
  <si>
    <t>SB 15 JSO Aero Drive</t>
  </si>
  <si>
    <t>cctv[866] = 'http://www.dot.ca.gov/research/its/cctv/d11/62.htm</t>
  </si>
  <si>
    <t>SB 15 at Balboa Ave</t>
  </si>
  <si>
    <t>cctv[867] = 'http://www.dot.ca.gov/research/its/cctv/d11/63.htm</t>
  </si>
  <si>
    <t>SB 15 at Clairemont Mesa Blvd</t>
  </si>
  <si>
    <t>cctv[868] = 'http://www.dot.ca.gov/research/its/cctv/d11/64.htm</t>
  </si>
  <si>
    <t>SB 15 at Rte 52</t>
  </si>
  <si>
    <t>cctv[869] = 'http://www.dot.ca.gov/research/its/cctv/d11/65.htm</t>
  </si>
  <si>
    <t>NB 15 JNO Rte 52</t>
  </si>
  <si>
    <t>cctv[870] = 'http://www.dot.ca.gov/research/its/cctv/d11/66.htm</t>
  </si>
  <si>
    <t>NB 805 at Home Ave (On Ramp)</t>
  </si>
  <si>
    <t>cctv[871] = 'http://www.dot.ca.gov/research/its/cctv/d11/67.htm</t>
  </si>
  <si>
    <t>SB 805 / I-15 UC</t>
  </si>
  <si>
    <t>cctv[872] = 'http://www.dot.ca.gov/research/its/cctv/d11/68.htm</t>
  </si>
  <si>
    <t>NB 805 at Landis st</t>
  </si>
  <si>
    <t>cctv[873] = 'http://www.dot.ca.gov/research/its/cctv/d11/69.htm</t>
  </si>
  <si>
    <t>SB 805 at El Cajon Blvd (On Ramp)</t>
  </si>
  <si>
    <t>cctv[874] = 'http://www.dot.ca.gov/research/its/cctv/d11/70.htm</t>
  </si>
  <si>
    <t>SB 805 at Madison Ave (Off Ramp)</t>
  </si>
  <si>
    <t>cctv[875] = 'http://www.dot.ca.gov/research/its/cctv/d11/71.htm</t>
  </si>
  <si>
    <t>NB 805 JNO Adams Ave</t>
  </si>
  <si>
    <t>cctv[876] = 'http://www.dot.ca.gov/research/its/cctv/d11/72.htm</t>
  </si>
  <si>
    <t>SB 15 and SB 805 (Intersection)</t>
  </si>
  <si>
    <t>cctv[877] = 'http://www.dot.ca.gov/research/its/cctv/d11/73.htm</t>
  </si>
  <si>
    <t>SB 15 at University Ave</t>
  </si>
  <si>
    <t>cctv[878] = 'http://www.dot.ca.gov/research/its/cctv/d11/74.htm</t>
  </si>
  <si>
    <t>SB 15 at El Cajon Blvd</t>
  </si>
  <si>
    <t>cctv[879] = 'http://www.dot.ca.gov/research/its/cctv/d11/75.htm</t>
  </si>
  <si>
    <t>SB 15 at Adams Ave (On Ramp)</t>
  </si>
  <si>
    <t>cctv[880] = 'http://www.dot.ca.gov/research/its/cctv/d11/76.htm</t>
  </si>
  <si>
    <t>SB 15 JSO Camino Del Rio South</t>
  </si>
  <si>
    <t>cctv[881] = 'http://www.dot.ca.gov/research/its/cctv/d11/77.htm</t>
  </si>
  <si>
    <t>SB 15 at I-8</t>
  </si>
  <si>
    <t>cctv[882] = 'http://www.dot.ca.gov/research/its/cctv/d11/78.htm</t>
  </si>
  <si>
    <t>NB 15 at 94</t>
  </si>
  <si>
    <t>cctv[883] = 'http://www.dot.ca.gov/research/its/cctv/d11/79.htm</t>
  </si>
  <si>
    <t>NB 15 at Carmel Mountain Rd.</t>
  </si>
  <si>
    <t>cctv[884] = 'http://www.dot.ca.gov/research/its/cctv/d11/80.htm</t>
  </si>
  <si>
    <t>NB 15 JSO Camino Del Norte</t>
  </si>
  <si>
    <t>cctv[885] = 'http://www.dot.ca.gov/research/its/cctv/d11/81.htm</t>
  </si>
  <si>
    <t>SB 15 At Camino Del Norte</t>
  </si>
  <si>
    <t>cctv[886] = 'http://www.dot.ca.gov/research/its/cctv/d11/82.htm</t>
  </si>
  <si>
    <t>SB 15 at Bernardo Center Dr</t>
  </si>
  <si>
    <t>cctv[887] = 'http://www.dot.ca.gov/research/its/cctv/d11/83.htm</t>
  </si>
  <si>
    <t>SB 15 at Bernardo Cntr. Dr.  DAR</t>
  </si>
  <si>
    <t>cctv[888] = 'http://www.dot.ca.gov/research/its/cctv/d11/84.htm</t>
  </si>
  <si>
    <t>SB 15 at Rancho Bernardo Rd.</t>
  </si>
  <si>
    <t>cctv[889] = 'http://www.dot.ca.gov/research/its/cctv/d11/85.htm</t>
  </si>
  <si>
    <t>NB 15 JNO Rancho Bernardo Rd</t>
  </si>
  <si>
    <t>cctv[890] = 'http://www.dot.ca.gov/research/its/cctv/d11/86.htm</t>
  </si>
  <si>
    <t>NB 15 at West Bernardo Dr./ Pomerdo</t>
  </si>
  <si>
    <t>cctv[891] = 'http://www.dot.ca.gov/research/its/cctv/d11/87.htm</t>
  </si>
  <si>
    <t>NB 15 &amp; Via Rancho Pkwy</t>
  </si>
  <si>
    <t>cctv[892] = 'http://www.dot.ca.gov/research/its/cctv/d11/88.htm</t>
  </si>
  <si>
    <t xml:space="preserve"> NB 15 &amp; Centre City Pkwy</t>
  </si>
  <si>
    <t>cctv[893] = 'http://www.dot.ca.gov/research/its/cctv/d11/89.htm</t>
  </si>
  <si>
    <t xml:space="preserve"> SB 15 at Felicita Road</t>
  </si>
  <si>
    <t>cctv[894] = 'http://www.dot.ca.gov/research/its/cctv/d11/91.htm</t>
  </si>
  <si>
    <t>SB 15 at Del Lago bridge</t>
  </si>
  <si>
    <t>cctv[895] = 'http://www.dot.ca.gov/research/its/cctv/d11/95.htm</t>
  </si>
  <si>
    <t>WB 8 at Greenfield Street</t>
  </si>
  <si>
    <t>cctv[896] = 'http://www.dot.ca.gov/research/its/cctv/d11/97.htm</t>
  </si>
  <si>
    <t>WB 905 at Britannia</t>
  </si>
  <si>
    <t>cctv[897] = 'http://www.dot.ca.gov/research/its/cctv/d11/98.htm</t>
  </si>
  <si>
    <t>Top CCTV at La Media</t>
  </si>
  <si>
    <t>cctv[898] = 'http://www.dot.ca.gov/research/its/cctv/d11/99.htm</t>
  </si>
  <si>
    <t>Top CCTV at Airway</t>
  </si>
  <si>
    <t>cctv[899] = 'http://www.dot.ca.gov/research/its/cctv/d11/100.htm</t>
  </si>
  <si>
    <t>Top CCTV at Sempre Viva</t>
  </si>
  <si>
    <t>cctv[900] = 'http://www.dot.ca.gov/research/its/cctv/d11/101.htm</t>
  </si>
  <si>
    <t>SB 5 at Cassidy St</t>
  </si>
  <si>
    <t>cctv[901] = 'http://www.dot.ca.gov/research/its/cctv/d11/102.htm</t>
  </si>
  <si>
    <t>SB 5 at Oceanside Blvd</t>
  </si>
  <si>
    <t>cctv[902] = 'http://www.dot.ca.gov/research/its/cctv/d11/103.htm</t>
  </si>
  <si>
    <t>SB 5 JNO Rte 76</t>
  </si>
  <si>
    <t>cctv[903] = 'http://www.dot.ca.gov/research/its/cctv/d11/104.htm</t>
  </si>
  <si>
    <t>SB 5 at Harbor Dr</t>
  </si>
  <si>
    <t>cctv[904] = 'http://www.dot.ca.gov/research/its/cctv/d11/105.htm</t>
  </si>
  <si>
    <t>SB 5 at Dairy Mart Rd.</t>
  </si>
  <si>
    <t>cctv[905] = 'http://www.dot.ca.gov/research/its/cctv/d11/107.htm</t>
  </si>
  <si>
    <t xml:space="preserve">SB 5 JNO H St. </t>
  </si>
  <si>
    <t>cctv[906] = 'http://www.dot.ca.gov/research/its/cctv/d11/108.htm</t>
  </si>
  <si>
    <t>SB 5 at E St. (On Ramp)</t>
  </si>
  <si>
    <t>cctv[907] = 'http://www.dot.ca.gov/research/its/cctv/d11/109.htm</t>
  </si>
  <si>
    <t>EB 52 at Regents Rd. UC</t>
  </si>
  <si>
    <t>cctv[908] = 'http://www.dot.ca.gov/research/its/cctv/d11/110.htm</t>
  </si>
  <si>
    <t>EB 52 at SB Genesee Ave.</t>
  </si>
  <si>
    <t>cctv[909] = 'http://www.dot.ca.gov/research/its/cctv/d11/111.htm</t>
  </si>
  <si>
    <t>EB 52 at Copley Drive</t>
  </si>
  <si>
    <t>cctv[910] = 'http://www.dot.ca.gov/research/its/cctv/d11/112.htm</t>
  </si>
  <si>
    <t>EB 94 EO Federal Blvd.</t>
  </si>
  <si>
    <t>cctv[911] = 'http://www.dot.ca.gov/research/its/cctv/d11/113.htm</t>
  </si>
  <si>
    <t>NB 805 JNO 905</t>
  </si>
  <si>
    <t>cctv[912] = 'http://www.dot.ca.gov/research/its/cctv/d11/114.htm</t>
  </si>
  <si>
    <t>EB 52 at Rte 125</t>
  </si>
  <si>
    <t>cctv[913] = 'http://www.dot.ca.gov/research/its/cctv/d11/115.htm</t>
  </si>
  <si>
    <t>NB 125 at Rte 52 Split</t>
  </si>
  <si>
    <t>cctv[914] = 'http://www.dot.ca.gov/research/its/cctv/d11/116.htm</t>
  </si>
  <si>
    <t>WB 52 JEO Rte 125 South Exit</t>
  </si>
  <si>
    <t>cctv[915] = 'http://www.dot.ca.gov/research/its/cctv/d11/117.htm</t>
  </si>
  <si>
    <t>EB 52 JWO Cuyamaca Street</t>
  </si>
  <si>
    <t>cctv[916] = 'http://www.dot.ca.gov/research/its/cctv/d11/118.htm</t>
  </si>
  <si>
    <t>WB 52 JEO Cuyamaca Street</t>
  </si>
  <si>
    <t>cctv[917] = 'http://www.dot.ca.gov/research/its/cctv/d11/119.htm</t>
  </si>
  <si>
    <t>EB 52 WO Magnolia Street</t>
  </si>
  <si>
    <t>cctv[918] = 'http://www.dot.ca.gov/research/its/cctv/d11/120.htm</t>
  </si>
  <si>
    <t>WB 52 From NB 67 Connector</t>
  </si>
  <si>
    <t>cctv[919] = 'http://www.dot.ca.gov/research/its/cctv/d11/121.htm</t>
  </si>
  <si>
    <t>NB 67 at Bradley Ave</t>
  </si>
  <si>
    <t>cctv[920] = 'http://www.dot.ca.gov/research/its/cctv/d11/122.htm</t>
  </si>
  <si>
    <t>SB 67 JSO Rte 52</t>
  </si>
  <si>
    <t>cctv[921] = 'http://www.dot.ca.gov/research/its/cctv/d11/125.htm</t>
  </si>
  <si>
    <t>SB 15 at Valley Parkway</t>
  </si>
  <si>
    <t>cctv[922] = 'http://www.dot.ca.gov/research/its/cctv/d11/128.htm</t>
  </si>
  <si>
    <t>SB 67 JNO Rte 52</t>
  </si>
  <si>
    <t>cctv[923] = 'http://www.dot.ca.gov/research/its/cctv/d11/131.htm</t>
  </si>
  <si>
    <t>WB 78 at Nordahl</t>
  </si>
  <si>
    <t>cctv[924] = 'http://www.dot.ca.gov/research/its/cctv/d11/132.htm</t>
  </si>
  <si>
    <t>NB 5 JNO 56</t>
  </si>
  <si>
    <t>cctv[925] = 'http://www.dot.ca.gov/research/its/cctv/d11/133.htm</t>
  </si>
  <si>
    <t>EB 56 at Carmel Creek Rd</t>
  </si>
  <si>
    <t>cctv[926] = 'http://www.dot.ca.gov/research/its/cctv/d11/134.htm</t>
  </si>
  <si>
    <t>WB 56 JEO Carmel Country Rd</t>
  </si>
  <si>
    <t>cctv[927] = 'http://www.dot.ca.gov/research/its/cctv/d11/135.htm</t>
  </si>
  <si>
    <t>EB 56 at Carmel Valley Rd</t>
  </si>
  <si>
    <t>cctv[928] = 'http://www.dot.ca.gov/research/its/cctv/d11/136.htm</t>
  </si>
  <si>
    <t>WB 56 WO Rancho Sta Fe Rd</t>
  </si>
  <si>
    <t>cctv[929] = 'http://www.dot.ca.gov/research/its/cctv/d11/137.htm</t>
  </si>
  <si>
    <t>WB 56 EO Rancho Sta Fe Farms Rd</t>
  </si>
  <si>
    <t>cctv[930] = 'http://www.dot.ca.gov/research/its/cctv/d11/138.htm</t>
  </si>
  <si>
    <t>WB 56 at Camino Del Norte Rd</t>
  </si>
  <si>
    <t>cctv[931] = 'http://www.dot.ca.gov/research/its/cctv/d11/139.htm</t>
  </si>
  <si>
    <t>WB 56 at Carmel Mountain Rd</t>
  </si>
  <si>
    <t>cctv[932] = 'http://www.dot.ca.gov/research/its/cctv/d11/140.htm</t>
  </si>
  <si>
    <t>EB 56 at Black Mountain Rd</t>
  </si>
  <si>
    <t>cctv[933] = 'http://www.dot.ca.gov/research/its/cctv/d11/141.htm</t>
  </si>
  <si>
    <t>WB 56 at Penasquitos Blvd</t>
  </si>
  <si>
    <t>cctv[934] = 'http://www.dot.ca.gov/research/its/cctv/d11/142.htm</t>
  </si>
  <si>
    <t>NB 805 JSO Telegraph Canyon</t>
  </si>
  <si>
    <t>cctv[935] = 'http://www.dot.ca.gov/research/its/cctv/d11/143.htm</t>
  </si>
  <si>
    <t>NB 805 at H street</t>
  </si>
  <si>
    <t>cctv[936] = 'http://www.dot.ca.gov/research/its/cctv/d11/144.htm</t>
  </si>
  <si>
    <t>SB 805 JSO SR 54</t>
  </si>
  <si>
    <t>cctv[937] = 'http://www.dot.ca.gov/research/its/cctv/d11/145.htm</t>
  </si>
  <si>
    <t>SB 805 JNO SR 54</t>
  </si>
  <si>
    <t>cctv[938] = 'http://www.dot.ca.gov/research/its/cctv/d11/147.htm</t>
  </si>
  <si>
    <t>SB 15 at RT 76</t>
  </si>
  <si>
    <t>cctv[939] = 'http://www.dot.ca.gov/research/its/cctv/d11/148.htm</t>
  </si>
  <si>
    <t>SB 15 JNO RT 76</t>
  </si>
  <si>
    <t>cctv[940] = 'http://www.dot.ca.gov/research/its/cctv/d11/151.htm</t>
  </si>
  <si>
    <t>EB 76 at Melrose Rd</t>
  </si>
  <si>
    <t>cctv[941] = 'http://www.dot.ca.gov/research/its/cctv/d11/152.htm</t>
  </si>
  <si>
    <t>WB 76 at Singh Way</t>
  </si>
  <si>
    <t>cctv[942] = 'http://www.dot.ca.gov/research/its/cctv/d11/153.htm</t>
  </si>
  <si>
    <t>EB 76 at East Vista Way</t>
  </si>
  <si>
    <t>cctv[943] = 'http://www.dot.ca.gov/research/its/cctv/d11/154.htm</t>
  </si>
  <si>
    <t>WB 76 at Via Montellano</t>
  </si>
  <si>
    <t>cctv[944] = 'http://www.dot.ca.gov/research/its/cctv/d11/155.htm</t>
  </si>
  <si>
    <t>EB 76 at Olive Hill</t>
  </si>
  <si>
    <t>cctv[945] = 'http://www.dot.ca.gov/research/its/cctv/d11/156.htm</t>
  </si>
  <si>
    <t>WB 76 at Mission Avenue</t>
  </si>
  <si>
    <t>cctv[946] = 'http://www.dot.ca.gov/research/its/cctv/d11/201.htm</t>
  </si>
  <si>
    <t>EB to San Diego downtown</t>
  </si>
  <si>
    <t>cctv[947] = 'http://www.dot.ca.gov/research/its/cctv/d11/202.htm</t>
  </si>
  <si>
    <t xml:space="preserve">WB mid bridge going to Coronado </t>
  </si>
  <si>
    <t>cctv[948] = 'http://www.dot.ca.gov/research/its/cctv/d11/204.htm</t>
  </si>
  <si>
    <t>WB to Coronado JWO  merging point</t>
  </si>
  <si>
    <t>cctv[949] = 'http://www.dot.ca.gov/research/its/cctv/d11/205.htm</t>
  </si>
  <si>
    <t>WB to Coronado at the merging point</t>
  </si>
  <si>
    <t>cctv[950] = 'http://www.dot.ca.gov/research/its/cctv/d11/214.htm</t>
  </si>
  <si>
    <t>SB 5 at Via De San Ysidro</t>
  </si>
  <si>
    <t>cctv[951] = 'http://www.dot.ca.gov/research/its/cctv/d11/242.htm</t>
  </si>
  <si>
    <t>WB 905 at 805 junction</t>
  </si>
  <si>
    <t>cctv[952] = 'http://www.dot.ca.gov/research/its/cctv/d11/243.htm</t>
  </si>
  <si>
    <t>WB 905 JEO 805</t>
  </si>
  <si>
    <t>cctv[953] = 'http://www.dot.ca.gov/research/its/cctv/d11/244.htm</t>
  </si>
  <si>
    <t>EB 905 at Caliente</t>
  </si>
  <si>
    <t>cctv[954] = 'http://www.dot.ca.gov/research/its/cctv/d11/245.htm</t>
  </si>
  <si>
    <t>EB 905 at Heritage Rd</t>
  </si>
  <si>
    <t>cctv[955] = 'http://www.dot.ca.gov/research/its/cctv/d11/246.htm</t>
  </si>
  <si>
    <t>EB 905 at Cactus Rd</t>
  </si>
  <si>
    <t>cctv[956] = 'http://www.dot.ca.gov/research/its/cctv/d11/247.htm</t>
  </si>
  <si>
    <t>cctv[957] = 'http://www.dot.ca.gov/research/its/cctv/d11/248.htm</t>
  </si>
  <si>
    <t>Bottom CCTV at La Media</t>
  </si>
  <si>
    <t>cctv[958] = 'http://www.dot.ca.gov/research/its/cctv/d11/249.htm</t>
  </si>
  <si>
    <t>EB 905 at la Media</t>
  </si>
  <si>
    <t>cctv[959] = 'http://www.dot.ca.gov/research/its/cctv/d11/250.htm</t>
  </si>
  <si>
    <t>cctv[960] = 'http://www.dot.ca.gov/research/its/cctv/d11/cam2.htm</t>
  </si>
  <si>
    <t>North of Mira Mesa - Sorrento Valley Rd</t>
  </si>
  <si>
    <t>cctv[961] = 'http://www.dot.ca.gov/research/its/cctv/d11/cam4.htm</t>
  </si>
  <si>
    <t>I-5 I-805 Interchange</t>
  </si>
  <si>
    <t>cctv[962] = 'http://www.dot.ca.gov/research/its/cctv/d11/cam6_1.htm</t>
  </si>
  <si>
    <t>Carmel Valley Road</t>
  </si>
  <si>
    <t>cctv[963] = 'http://www.dot.ca.gov/research/its/cctv/d11/cam7_1.htm</t>
  </si>
  <si>
    <t>Del Mar Heights Road</t>
  </si>
  <si>
    <t>cctv[964] = 'http://www.dot.ca.gov/research/its/cctv/d11/cam8_1.htm</t>
  </si>
  <si>
    <t>Via De La Valle</t>
  </si>
  <si>
    <t>cctv[965] = 'http://www.dot.ca.gov/research/its/cctv/d11/cam9_1.htm</t>
  </si>
  <si>
    <t>Lomas Santa Fe Drive</t>
  </si>
  <si>
    <t>cctv[966] = 'http://www.dot.ca.gov/research/its/cctv/d11/302.htm</t>
  </si>
  <si>
    <t>NB 125 NO South Toll Booth</t>
  </si>
  <si>
    <t>cctv[967] = 'http://www.dot.ca.gov/research/its/cctv/d11/311.htm</t>
  </si>
  <si>
    <t>NB 125 JNO Otay Lakes Rd</t>
  </si>
  <si>
    <t>cctv[968] = 'http://www.dot.ca.gov/research/its/cctv/d11/312.htm</t>
  </si>
  <si>
    <t>WB 54 JWO 125</t>
  </si>
  <si>
    <t>cctv[969] = 'http://www.dot.ca.gov/research/its/cctv/d11/313.htm</t>
  </si>
  <si>
    <t>WB 54 JEO 125</t>
  </si>
  <si>
    <t>cctv[970] = 'http://www.dot.ca.gov/research/its/cctv/d12/1200068.htm</t>
  </si>
  <si>
    <t>MAGNOLIA</t>
  </si>
  <si>
    <t>cctv[971] = 'http://www.dot.ca.gov/research/its/cctv/d12/1200080.htm</t>
  </si>
  <si>
    <t>BALL ROAD</t>
  </si>
  <si>
    <t>cctv[972] = 'http://www.dot.ca.gov/research/its/cctv/d12/1200070.htm</t>
  </si>
  <si>
    <t>FAIRVIEW</t>
  </si>
  <si>
    <t>cctv[973] = 'http://www.dot.ca.gov/research/its/cctv/d12/1200061.htm</t>
  </si>
  <si>
    <t>GRAND AVE.</t>
  </si>
  <si>
    <t>cctv[974] = 'http://www.dot.ca.gov/research/its/cctv/d12/1200086.htm</t>
  </si>
  <si>
    <t>JAMBOREE</t>
  </si>
  <si>
    <t>cctv[975] = 'http://www.dot.ca.gov/research/its/cctv/d12/1215130.htm</t>
  </si>
  <si>
    <t>EUCLID</t>
  </si>
  <si>
    <t>cctv[976] = 'http://www.dot.ca.gov/research/its/cctv/d12/1213484.htm</t>
  </si>
  <si>
    <t>OSO PKWY</t>
  </si>
  <si>
    <t>cctv[977] = 'http://www.dot.ca.gov/research/its/cctv/d12/1208067.htm</t>
  </si>
  <si>
    <t>JEFFREY RD.</t>
  </si>
  <si>
    <t>cctv[978] = 'http://www.dot.ca.gov/research/its/cctv/d12/1208060.htm</t>
  </si>
  <si>
    <t>NEWPORT</t>
  </si>
  <si>
    <t>cctv[979] = 'http://www.dot.ca.gov/research/its/cctv/d12/1212985.htm</t>
  </si>
  <si>
    <t>KATELLA</t>
  </si>
  <si>
    <t>cctv[980] = 'http://www.dot.ca.gov/research/its/cctv/d12/1213024.htm</t>
  </si>
  <si>
    <t>cctv[981] = 'http://www.dot.ca.gov/research/its/cctv/d12/1212554.htm</t>
  </si>
  <si>
    <t>STATE COLLEGE</t>
  </si>
  <si>
    <t>cctv[982] = 'http://www.dot.ca.gov/research/its/cctv/d12/1208601.htm</t>
  </si>
  <si>
    <t>CAMBRIDGE</t>
  </si>
  <si>
    <t>cctv[983] = 'http://www.dot.ca.gov/research/its/cctv/d12/1208602.htm</t>
  </si>
  <si>
    <t>GRAND</t>
  </si>
  <si>
    <t>cctv[984] = 'http://www.dot.ca.gov/research/its/cctv/d12/1209648.htm</t>
  </si>
  <si>
    <t>E/O RT 5</t>
  </si>
  <si>
    <t>cctv[985] = 'http://www.dot.ca.gov/research/its/cctv/d12/1212989.htm</t>
  </si>
  <si>
    <t>ORANGEWOOD</t>
  </si>
  <si>
    <t>cctv[986] = 'http://www.dot.ca.gov/research/its/cctv/d12/1212993.htm</t>
  </si>
  <si>
    <t>NUTWOOD</t>
  </si>
  <si>
    <t>cctv[987] = 'http://www.dot.ca.gov/research/its/cctv/d12/1212965.htm</t>
  </si>
  <si>
    <t>AVERY PKWY</t>
  </si>
  <si>
    <t>cctv[988] = 'http://www.dot.ca.gov/research/its/cctv/d12/1212799.htm</t>
  </si>
  <si>
    <t>COLLINS</t>
  </si>
  <si>
    <t>cctv[989] = 'http://www.dot.ca.gov/research/its/cctv/d12/1212800.htm</t>
  </si>
  <si>
    <t>KATELLA AVE</t>
  </si>
  <si>
    <t>http://www.dot.ca.gov/research/its/cctv/js/cctvLocations20150423.js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</si>
</sst>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49" fontId="0" fillId="0" borderId="0" xfId="0" applyNumberFormat="1"/>
    <xf numFmtId="22" fontId="0" fillId="0" borderId="0" xfId="0" applyNumberFormat="1"/>
    <xf numFmtId="49" fontId="1" fillId="0" borderId="0" xfId="1" applyNumberFormat="1"/>
    <xf numFmtId="0" fontId="1" fillId="0" borderId="0" xfId="1"/>
    <xf numFmtId="0" fontId="0" fillId="0" borderId="0" xfId="0" applyNumberFormat="1" applyProtection="1">
      <protection locked="0"/>
    </xf>
    <xf numFmtId="0" fontId="0" fillId="0" borderId="0" xfId="0" applyNumberFormat="1"/>
    <xf numFmtId="0" fontId="0" fillId="2" borderId="1" xfId="0" applyFont="1" applyFill="1" applyBorder="1"/>
  </cellXfs>
  <cellStyles count="2">
    <cellStyle name="Hyperlink" xfId="1" builtinId="8"/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protection locked="0" hidden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www.w3.org/2005/Atom'">
  <Schema ID="Schema1">
    <xsd:schema xmlns:xsd="http://www.w3.org/2001/XMLSchema" xmlns="">
      <xsd:element nillable="true" name="syndicatedFeed">
        <xsd:complexType>
          <xsd:sequence minOccurs="0">
            <xsd:element minOccurs="0" nillable="true" name="header" form="unqualified">
              <xsd:complexType>
                <xsd:sequence minOccurs="0">
                  <xsd:element minOccurs="0" nillable="true" type="xsd:string" name="identifier" form="unqualified"/>
                  <xsd:element minOccurs="0" nillable="true" type="xsd:double" name="version" form="unqualified"/>
                  <xsd:element minOccurs="0" nillable="true" type="xsd:dateTime" name="publishDateTime" form="unqualified"/>
                  <xsd:element minOccurs="0" nillable="true" type="xsd:string" name="author" form="unqualified"/>
                  <xsd:element minOccurs="0" nillable="true" type="xsd:string" name="owner" form="unqualified"/>
                  <xsd:element minOccurs="0" nillable="true" type="xsd:integer" name="refreshRate" form="unqualified"/>
                  <xsd:element minOccurs="0" nillable="true" type="xsd:integer" name="max_Latency" form="unqualified"/>
                  <xsd:element minOccurs="0" nillable="true" type="xsd:integer" name="timeToError" form="unqualified"/>
                  <xsd:element minOccurs="0" nillable="true" type="xsd:string" name="overrideMessage" form="unqualified"/>
                  <xsd:element minOccurs="0" nillable="true" type="xsd:string" name="errorMessage" form="unqualified"/>
                  <xsd:element minOccurs="0" nillable="true" type="xsd:string" name="feedInfo" form="unqualified"/>
                  <xsd:element minOccurs="0" nillable="true" type="xsd:anyURI" name="logo" form="unqualified"/>
                </xsd:sequence>
              </xsd:complexType>
            </xsd:element>
            <xsd:element minOccurs="0" nillable="true" name="cameraList" form="unqualified">
              <xsd:complexType>
                <xsd:sequence minOccurs="0">
                  <xsd:element minOccurs="0" nillable="true" type="xsd:string" name="rooturl" form="unqualified"/>
                  <xsd:element minOccurs="0" maxOccurs="unbounded" nillable="true" name="camera" form="unqualified">
                    <xsd:complexType>
                      <xsd:all>
                        <xsd:element minOccurs="0" nillable="true" type="xsd:string" name="corridor" form="unqualified"/>
                        <xsd:element minOccurs="0" nillable="true" type="xsd:string" name="location" form="unqualified"/>
                        <xsd:element minOccurs="0" nillable="true" type="xsd:string" name="currentView" form="unqualified"/>
                        <xsd:element minOccurs="0" nillable="true" type="xsd:string" name="file" form="unqualified"/>
                        <xsd:element minOccurs="0" nillable="true" type="xsd:dateTime" name="captureTime" form="unqualified"/>
                        <xsd:element minOccurs="0" nillable="true" type="xsd:integer" name="easting" form="unqualified"/>
                        <xsd:element minOccurs="0" nillable="true" type="xsd:integer" name="northing" form="unqualified"/>
                        <xsd:element minOccurs="0" nillable="true" type="xsd:double" name="lat" form="unqualified"/>
                        <xsd:element minOccurs="0" nillable="true" type="xsd:double" name="lng" form="unqualified"/>
                        <xsd:element minOccurs="0" nillable="true" type="xsd:string" name="osgr" form="unqualified"/>
                        <xsd:element minOccurs="0" nillable="true" type="xsd:string" name="postCode" form="unqualified"/>
                        <xsd:element minOccurs="0" nillable="true" type="xsd:string" name="unavailabilityCause" form="unqualified"/>
                      </xsd:all>
                      <xsd:attribute name="id" form="unqualified" type="xsd:double"/>
                      <xsd:attribute name="available" form="unqualified" type="xsd:boolean"/>
                    </xsd:complexType>
                  </xsd:element>
                </xsd:sequence>
                <xsd:attribute name="updated" form="unqualified" type="xsd:integer"/>
              </xsd:complexType>
            </xsd:element>
          </xsd:sequence>
        </xsd:complexType>
      </xsd:element>
    </xsd:schema>
  </Schema>
  <Schema ID="Schema2" Namespace="http://www.w3.org/2005/Atom">
    <xsd:schema xmlns:xsd="http://www.w3.org/2001/XMLSchema" xmlns:ns0="http://www.w3.org/2005/Atom" xmlns="" targetNamespace="http://www.w3.org/2005/Atom">
      <xsd:element nillable="true" name="feed">
        <xsd:complexType>
          <xsd:sequence minOccurs="0">
            <xsd:element minOccurs="0" nillable="true" type="xsd:string" name="title" form="qualified"/>
            <xsd:element minOccurs="0" nillable="true" type="xsd:string" name="subtitle" form="qualified"/>
            <xsd:element minOccurs="0" nillable="true" name="link" form="qualified">
              <xsd:complexType>
                <xsd:attribute name="href" form="unqualified" type="xsd:anyURI"/>
              </xsd:complexType>
            </xsd:element>
            <xsd:element minOccurs="0" nillable="true" name="author" form="qualified">
              <xsd:complexType>
                <xsd:sequence minOccurs="0">
                  <xsd:element minOccurs="0" nillable="true" type="xsd:string" name="name" form="qualified"/>
                </xsd:sequence>
              </xsd:complexType>
            </xsd:element>
            <xsd:element minOccurs="0" nillable="true" type="xsd:string" name="id" form="qualified"/>
            <xsd:element minOccurs="0" maxOccurs="unbounded" nillable="true" name="entry" form="qualified">
              <xsd:complexType>
                <xsd:sequence minOccurs="0">
                  <xsd:element minOccurs="0" nillable="true" type="xsd:string" name="title" form="qualified"/>
                  <xsd:element minOccurs="0" nillable="true" type="xsd:anyURI" name="link" form="qualified"/>
                  <xsd:element minOccurs="0" nillable="true" type="xsd:string" name="id" form="qualified"/>
                  <xsd:element minOccurs="0" nillable="true" type="xsd:string" name="summary" form="qualified"/>
                  <xsd:element minOccurs="0" nillable="true" type="xsd:string" name="marker" form="qualified"/>
                  <xsd:element minOccurs="0" nillable="true" type="xsd:string" name="offsetmarker" form="qualified"/>
                  <xsd:element minOccurs="0" nillable="true" type="xsd:anyURI" name="imageurl" form="qualified"/>
                </xsd:sequence>
              </xsd:complexType>
            </xsd:element>
          </xsd:sequence>
        </xsd:complexType>
      </xsd:element>
    </xsd:schema>
  </Schema>
  <Schema ID="Schema3">
    <xsd:schema xmlns:xsd="http://www.w3.org/2001/XMLSchema" xmlns="">
      <xsd:element nillable="true" name="TrafficCams">
        <xsd:complexType>
          <xsd:sequence minOccurs="0">
            <xsd:element minOccurs="0" maxOccurs="unbounded" nillable="true" name="Cam" form="unqualified">
              <xsd:complexType>
                <xsd:sequence minOccurs="0">
                  <xsd:element minOccurs="0" nillable="true" type="xsd:string" name="name" form="unqualified"/>
                  <xsd:element minOccurs="0" nillable="true" type="xsd:boolean" name="active" form="unqualified"/>
                  <xsd:element minOccurs="0" nillable="true" type="xsd:string" name="description" form="unqualified"/>
                  <xsd:element minOccurs="0" nillable="true" type="xsd:anyURI" name="image" form="unqualified"/>
                  <xsd:element minOccurs="0" nillable="true" type="xsd:double" name="lat" form="unqualified"/>
                  <xsd:element minOccurs="0" nillable="true" type="xsd:double" name="long" form="unqualified"/>
                  <xsd:element minOccurs="0" nillable="true" type="xsd:string" name="static1_img" form="unqualified"/>
                  <xsd:element minOccurs="0" nillable="true" type="xsd:string" name="static1_direction" form="unqualified"/>
                  <xsd:element minOccurs="0" nillable="true" type="xsd:string" name="static2_img" form="unqualified"/>
                  <xsd:element minOccurs="0" nillable="true" type="xsd:string" name="static2_direction" form="unqualified"/>
                </xsd:sequence>
              </xsd:complexType>
            </xsd:element>
          </xsd:sequence>
        </xsd:complexType>
      </xsd:element>
    </xsd:schema>
  </Schema>
  <Map ID="2" Name="feed_Map" RootElement="feed" SchemaID="Schema2" ShowImportExportValidationErrors="false" AutoFit="true" Append="false" PreserveSortAFLayout="true" PreserveFormat="true">
    <DataBinding FileBinding="true" ConnectionID="4" DataBindingLoadMode="1"/>
  </Map>
  <Map ID="1" Name="syndicatedFeed_Map" RootElement="syndicatedFeed" SchemaID="Schema1" ShowImportExportValidationErrors="false" AutoFit="true" Append="false" PreserveSortAFLayout="true" PreserveFormat="true">
    <DataBinding FileBinding="true" ConnectionID="2" DataBindingLoadMode="1"/>
  </Map>
  <Map ID="4" Name="TrafficCams_Map" RootElement="TrafficCams" SchemaID="Schema3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xmlMaps" Target="xmlMaps.xml"/></Relationships>
</file>

<file path=xl/queryTables/queryTable1.xml><?xml version="1.0" encoding="utf-8"?>
<queryTable xmlns="http://schemas.openxmlformats.org/spreadsheetml/2006/main" name="sydney-camera-list-201409262229_1" connectionId="3" autoFormatId="16" applyNumberFormats="0" applyBorderFormats="0" applyFontFormats="0" applyPatternFormats="0" applyAlignmentFormats="0" applyWidthHeightFormats="0"/>
</file>

<file path=xl/tables/table1.xml><?xml version="1.0" encoding="utf-8"?>
<table xmlns="http://schemas.openxmlformats.org/spreadsheetml/2006/main" id="1" name="Table1" displayName="Table1" ref="A1:AD756" tableType="xml" totalsRowShown="0" connectionId="2">
  <autoFilter ref="A1:AD756"/>
  <tableColumns count="30">
    <tableColumn id="1" uniqueName="identifier" name="identifier">
      <xmlColumnPr mapId="1" xpath="/syndicatedFeed/header/identifier" xmlDataType="string"/>
    </tableColumn>
    <tableColumn id="2" uniqueName="version" name="version">
      <xmlColumnPr mapId="1" xpath="/syndicatedFeed/header/version" xmlDataType="double"/>
    </tableColumn>
    <tableColumn id="3" uniqueName="publishDateTime" name="publishDateTime">
      <xmlColumnPr mapId="1" xpath="/syndicatedFeed/header/publishDateTime" xmlDataType="dateTime"/>
    </tableColumn>
    <tableColumn id="4" uniqueName="author" name="author">
      <xmlColumnPr mapId="1" xpath="/syndicatedFeed/header/author" xmlDataType="string"/>
    </tableColumn>
    <tableColumn id="5" uniqueName="owner" name="owner">
      <xmlColumnPr mapId="1" xpath="/syndicatedFeed/header/owner" xmlDataType="string"/>
    </tableColumn>
    <tableColumn id="6" uniqueName="refreshRate" name="refreshRate">
      <xmlColumnPr mapId="1" xpath="/syndicatedFeed/header/refreshRate" xmlDataType="integer"/>
    </tableColumn>
    <tableColumn id="7" uniqueName="max_Latency" name="max_Latency">
      <xmlColumnPr mapId="1" xpath="/syndicatedFeed/header/max_Latency" xmlDataType="integer"/>
    </tableColumn>
    <tableColumn id="8" uniqueName="timeToError" name="timeToError">
      <xmlColumnPr mapId="1" xpath="/syndicatedFeed/header/timeToError" xmlDataType="integer"/>
    </tableColumn>
    <tableColumn id="9" uniqueName="overrideMessage" name="overrideMessage">
      <xmlColumnPr mapId="1" xpath="/syndicatedFeed/header/overrideMessage" xmlDataType="string"/>
    </tableColumn>
    <tableColumn id="10" uniqueName="errorMessage" name="errorMessage">
      <xmlColumnPr mapId="1" xpath="/syndicatedFeed/header/errorMessage" xmlDataType="string"/>
    </tableColumn>
    <tableColumn id="11" uniqueName="feedInfo" name="feedInfo">
      <xmlColumnPr mapId="1" xpath="/syndicatedFeed/header/feedInfo" xmlDataType="string"/>
    </tableColumn>
    <tableColumn id="12" uniqueName="logo" name="logo">
      <xmlColumnPr mapId="1" xpath="/syndicatedFeed/header/logo" xmlDataType="anyURI"/>
    </tableColumn>
    <tableColumn id="13" uniqueName="updated" name="updated">
      <xmlColumnPr mapId="1" xpath="/syndicatedFeed/cameraList/@updated" xmlDataType="integer"/>
    </tableColumn>
    <tableColumn id="14" uniqueName="rooturl" name="rooturl">
      <xmlColumnPr mapId="1" xpath="/syndicatedFeed/cameraList/rooturl" xmlDataType="string"/>
    </tableColumn>
    <tableColumn id="15" uniqueName="id" name="id">
      <xmlColumnPr mapId="1" xpath="/syndicatedFeed/cameraList/camera/@id" xmlDataType="double"/>
    </tableColumn>
    <tableColumn id="16" uniqueName="available" name="available">
      <xmlColumnPr mapId="1" xpath="/syndicatedFeed/cameraList/camera/@available" xmlDataType="boolean"/>
    </tableColumn>
    <tableColumn id="17" uniqueName="corridor" name="corridor">
      <xmlColumnPr mapId="1" xpath="/syndicatedFeed/cameraList/camera/corridor" xmlDataType="string"/>
    </tableColumn>
    <tableColumn id="18" uniqueName="location" name="location">
      <xmlColumnPr mapId="1" xpath="/syndicatedFeed/cameraList/camera/location" xmlDataType="string"/>
    </tableColumn>
    <tableColumn id="19" uniqueName="currentView" name="currentView">
      <xmlColumnPr mapId="1" xpath="/syndicatedFeed/cameraList/camera/currentView" xmlDataType="string"/>
    </tableColumn>
    <tableColumn id="20" uniqueName="file" name="file">
      <xmlColumnPr mapId="1" xpath="/syndicatedFeed/cameraList/camera/file" xmlDataType="string"/>
    </tableColumn>
    <tableColumn id="21" uniqueName="captureTime" name="captureTime">
      <xmlColumnPr mapId="1" xpath="/syndicatedFeed/cameraList/camera/captureTime" xmlDataType="dateTime"/>
    </tableColumn>
    <tableColumn id="22" uniqueName="easting" name="easting">
      <xmlColumnPr mapId="1" xpath="/syndicatedFeed/cameraList/camera/easting" xmlDataType="integer"/>
    </tableColumn>
    <tableColumn id="23" uniqueName="northing" name="northing">
      <xmlColumnPr mapId="1" xpath="/syndicatedFeed/cameraList/camera/northing" xmlDataType="integer"/>
    </tableColumn>
    <tableColumn id="24" uniqueName="lat" name="lat">
      <xmlColumnPr mapId="1" xpath="/syndicatedFeed/cameraList/camera/lat" xmlDataType="double"/>
    </tableColumn>
    <tableColumn id="25" uniqueName="lng" name="lng">
      <xmlColumnPr mapId="1" xpath="/syndicatedFeed/cameraList/camera/lng" xmlDataType="double"/>
    </tableColumn>
    <tableColumn id="26" uniqueName="osgr" name="osgr">
      <xmlColumnPr mapId="1" xpath="/syndicatedFeed/cameraList/camera/osgr" xmlDataType="string"/>
    </tableColumn>
    <tableColumn id="27" uniqueName="postCode" name="postCode">
      <xmlColumnPr mapId="1" xpath="/syndicatedFeed/cameraList/camera/postCode" xmlDataType="string"/>
    </tableColumn>
    <tableColumn id="28" uniqueName="unavailabilityCause" name="unavailabilityCause">
      <xmlColumnPr mapId="1" xpath="/syndicatedFeed/cameraList/camera/unavailabilityCause" xmlDataType="string"/>
    </tableColumn>
    <tableColumn id="29" uniqueName="29" name="Column1" dataDxfId="7">
      <calculatedColumnFormula>"http://tfl.gov.uk/tfl/livetravelnews/trafficcams/cctv/" &amp; Table1[[#This Row],[file]]</calculatedColumnFormula>
    </tableColumn>
    <tableColumn id="30" uniqueName="30" name="Column2" dataDxfId="6">
      <calculatedColumnFormula>"insert into webcam select name = '"&amp;Table1[[#This Row],[location]]&amp;"', xcoord = "&amp;Table1[[#This Row],[lng]]&amp;", ycoord = "&amp;Table1[[#This Row],[lat]]&amp;", url = '"&amp;Table1[[#This Row],[Column1]]&amp;"', radiusofvisibility = 100"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1:Y1724" totalsRowShown="0">
  <autoFilter ref="A1:Y1724"/>
  <tableColumns count="25">
    <tableColumn id="1" name="ns1:congestion"/>
    <tableColumn id="2" name="ns1:direction"/>
    <tableColumn id="3" name="ns1:endLat"/>
    <tableColumn id="4" name="ns1:endLon"/>
    <tableColumn id="5" name="ns1:order"/>
    <tableColumn id="6" name="ns1:startLat"/>
    <tableColumn id="7" name="ns1:startLon"/>
    <tableColumn id="8" name="ns1:id"/>
    <tableColumn id="9" name="ns1:inOut"/>
    <tableColumn id="10" name="ns1:name"/>
    <tableColumn id="11" name="ns1:description"/>
    <tableColumn id="12" name="ns1:direction2"/>
    <tableColumn id="13" name="ns1:group"/>
    <tableColumn id="14" name="ns1:id3"/>
    <tableColumn id="15" name="ns1:imageUrl"/>
    <tableColumn id="16" name="ns1:lat"/>
    <tableColumn id="17" name="ns1:lon"/>
    <tableColumn id="18" name="ns1:name4"/>
    <tableColumn id="19" name="ns1:offline"/>
    <tableColumn id="20" name="ns1:region"/>
    <tableColumn id="21" name="ns1:thumbUrl"/>
    <tableColumn id="22" name="ns1:underMaintenance"/>
    <tableColumn id="23" name="ns1:viewUrl"/>
    <tableColumn id="24" name="Column1" dataDxfId="5">
      <calculatedColumnFormula>"insert into webcam select name = '"&amp;R11&amp;"', xcoord = "&amp;Q10&amp;", ycoord = "&amp;P9&amp;", url = '"&amp;O8&amp;"', radiusofvisibility = 500 where (select count(*) from webcam where url = '"&amp;O8&amp;"') = 0"</calculatedColumnFormula>
    </tableColumn>
    <tableColumn id="25" name="Column2" dataDxfId="4">
      <calculatedColumnFormula>IF(LEN(K4) &gt; 0, Table13[[#This Row],[Column1]], "")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O463" tableType="xml" totalsRowShown="0" connectionId="4">
  <tableColumns count="15">
    <tableColumn id="1" uniqueName="ns1:title" name="ns1:title">
      <xmlColumnPr mapId="2" xpath="/ns1:feed/ns1:title" xmlDataType="string"/>
    </tableColumn>
    <tableColumn id="2" uniqueName="ns1:subtitle" name="ns1:subtitle">
      <xmlColumnPr mapId="2" xpath="/ns1:feed/ns1:subtitle" xmlDataType="string"/>
    </tableColumn>
    <tableColumn id="3" uniqueName="href" name="href">
      <xmlColumnPr mapId="2" xpath="/ns1:feed/ns1:link/@href" xmlDataType="anyURI"/>
    </tableColumn>
    <tableColumn id="4" uniqueName="ns1:name" name="ns1:name">
      <xmlColumnPr mapId="2" xpath="/ns1:feed/ns1:author/ns1:name" xmlDataType="string"/>
    </tableColumn>
    <tableColumn id="5" uniqueName="ns1:id" name="ns1:id">
      <xmlColumnPr mapId="2" xpath="/ns1:feed/ns1:id" xmlDataType="string"/>
    </tableColumn>
    <tableColumn id="6" uniqueName="ns1:title" name="ns1:title2">
      <xmlColumnPr mapId="2" xpath="/ns1:feed/ns1:entry/ns1:title" xmlDataType="string"/>
    </tableColumn>
    <tableColumn id="7" uniqueName="ns1:link" name="ns1:link">
      <xmlColumnPr mapId="2" xpath="/ns1:feed/ns1:entry/ns1:link" xmlDataType="anyURI"/>
    </tableColumn>
    <tableColumn id="8" uniqueName="ns1:id" name="ns1:id3">
      <xmlColumnPr mapId="2" xpath="/ns1:feed/ns1:entry/ns1:id" xmlDataType="string"/>
    </tableColumn>
    <tableColumn id="9" uniqueName="ns1:summary" name="ns1:summary">
      <xmlColumnPr mapId="2" xpath="/ns1:feed/ns1:entry/ns1:summary" xmlDataType="string"/>
    </tableColumn>
    <tableColumn id="10" uniqueName="ns1:marker" name="ns1:marker">
      <xmlColumnPr mapId="2" xpath="/ns1:feed/ns1:entry/ns1:marker" xmlDataType="string"/>
    </tableColumn>
    <tableColumn id="14" uniqueName="14" name="Column2" dataDxfId="3">
      <calculatedColumnFormula>LEFT(Table3[[#This Row],[ns1:marker]], SEARCH(" ", Table3[[#This Row],[ns1:marker]]))</calculatedColumnFormula>
    </tableColumn>
    <tableColumn id="13" uniqueName="13" name="Column1" dataDxfId="2">
      <calculatedColumnFormula>MID(Table3[[#This Row],[ns1:marker]], SEARCH("-", Table3[[#This Row],[ns1:marker]]), 1000)</calculatedColumnFormula>
    </tableColumn>
    <tableColumn id="11" uniqueName="ns1:offsetmarker" name="ns1:offsetmarker">
      <xmlColumnPr mapId="2" xpath="/ns1:feed/ns1:entry/ns1:offsetmarker" xmlDataType="string"/>
    </tableColumn>
    <tableColumn id="12" uniqueName="ns1:imageurl" name="ns1:imageurl">
      <xmlColumnPr mapId="2" xpath="/ns1:feed/ns1:entry/ns1:imageurl" xmlDataType="anyURI"/>
    </tableColumn>
    <tableColumn id="15" uniqueName="15" name="Column3" dataDxfId="1">
      <calculatedColumnFormula>"insert into webcam select name = '"&amp;Table3[[#This Row],[ns1:summary]]&amp;"', xcoord = "&amp;Table3[[#This Row],[Column1]]&amp;", ycoord = "&amp;Table3[[#This Row],[Column2]]&amp;", url = '"&amp;Table3[[#This Row],[ns1:imageurl]]&amp;"', radiusofvisibility = 500"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K102" tableType="xml" totalsRowShown="0" connectionId="1">
  <autoFilter ref="A1:K102"/>
  <tableColumns count="11">
    <tableColumn id="1" uniqueName="name" name="name">
      <xmlColumnPr mapId="4" xpath="/TrafficCams/Cam/name" xmlDataType="string"/>
    </tableColumn>
    <tableColumn id="2" uniqueName="active" name="active">
      <xmlColumnPr mapId="4" xpath="/TrafficCams/Cam/active" xmlDataType="boolean"/>
    </tableColumn>
    <tableColumn id="3" uniqueName="description" name="description">
      <xmlColumnPr mapId="4" xpath="/TrafficCams/Cam/description" xmlDataType="string"/>
    </tableColumn>
    <tableColumn id="4" uniqueName="image" name="image">
      <xmlColumnPr mapId="4" xpath="/TrafficCams/Cam/image" xmlDataType="anyURI"/>
    </tableColumn>
    <tableColumn id="5" uniqueName="lat" name="lat">
      <xmlColumnPr mapId="4" xpath="/TrafficCams/Cam/lat" xmlDataType="double"/>
    </tableColumn>
    <tableColumn id="6" uniqueName="long" name="long">
      <xmlColumnPr mapId="4" xpath="/TrafficCams/Cam/long" xmlDataType="double"/>
    </tableColumn>
    <tableColumn id="7" uniqueName="static1_img" name="static1_img">
      <xmlColumnPr mapId="4" xpath="/TrafficCams/Cam/static1_img" xmlDataType="string"/>
    </tableColumn>
    <tableColumn id="8" uniqueName="static1_direction" name="static1_direction">
      <xmlColumnPr mapId="4" xpath="/TrafficCams/Cam/static1_direction" xmlDataType="string"/>
    </tableColumn>
    <tableColumn id="9" uniqueName="static2_img" name="static2_img">
      <xmlColumnPr mapId="4" xpath="/TrafficCams/Cam/static2_img" xmlDataType="string"/>
    </tableColumn>
    <tableColumn id="10" uniqueName="static2_direction" name="static2_direction">
      <xmlColumnPr mapId="4" xpath="/TrafficCams/Cam/static2_direction" xmlDataType="string"/>
    </tableColumn>
    <tableColumn id="11" uniqueName="11" name="Column1" dataDxfId="0">
      <calculatedColumnFormula>"insert into webcam select name = '"&amp;Table4[[#This Row],[name]]&amp;"', xcoord = "&amp;Table4[[#This Row],[long]]&amp;", ycoord = "&amp;Table4[[#This Row],[lat]]&amp;", url = '"&amp;Table4[[#This Row],[image]]&amp;"', radiusofvisibility = 500"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tfl.gov.uk/tfl-global/images/roundel.gif" TargetMode="External"/><Relationship Id="rId671" Type="http://schemas.openxmlformats.org/officeDocument/2006/relationships/hyperlink" Target="http://www.tfl.gov.uk/tfl-global/images/roundel.gif" TargetMode="External"/><Relationship Id="rId21" Type="http://schemas.openxmlformats.org/officeDocument/2006/relationships/hyperlink" Target="http://www.tfl.gov.uk/tfl-global/images/roundel.gif" TargetMode="External"/><Relationship Id="rId324" Type="http://schemas.openxmlformats.org/officeDocument/2006/relationships/hyperlink" Target="http://www.tfl.gov.uk/tfl-global/images/roundel.gif" TargetMode="External"/><Relationship Id="rId531" Type="http://schemas.openxmlformats.org/officeDocument/2006/relationships/hyperlink" Target="http://www.tfl.gov.uk/tfl-global/images/roundel.gif" TargetMode="External"/><Relationship Id="rId629" Type="http://schemas.openxmlformats.org/officeDocument/2006/relationships/hyperlink" Target="http://www.tfl.gov.uk/tfl-global/images/roundel.gif" TargetMode="External"/><Relationship Id="rId170" Type="http://schemas.openxmlformats.org/officeDocument/2006/relationships/hyperlink" Target="http://www.tfl.gov.uk/tfl-global/images/roundel.gif" TargetMode="External"/><Relationship Id="rId268" Type="http://schemas.openxmlformats.org/officeDocument/2006/relationships/hyperlink" Target="http://www.tfl.gov.uk/tfl-global/images/roundel.gif" TargetMode="External"/><Relationship Id="rId475" Type="http://schemas.openxmlformats.org/officeDocument/2006/relationships/hyperlink" Target="http://www.tfl.gov.uk/tfl-global/images/roundel.gif" TargetMode="External"/><Relationship Id="rId682" Type="http://schemas.openxmlformats.org/officeDocument/2006/relationships/hyperlink" Target="http://www.tfl.gov.uk/tfl-global/images/roundel.gif" TargetMode="External"/><Relationship Id="rId32" Type="http://schemas.openxmlformats.org/officeDocument/2006/relationships/hyperlink" Target="http://www.tfl.gov.uk/tfl-global/images/roundel.gif" TargetMode="External"/><Relationship Id="rId128" Type="http://schemas.openxmlformats.org/officeDocument/2006/relationships/hyperlink" Target="http://www.tfl.gov.uk/tfl-global/images/roundel.gif" TargetMode="External"/><Relationship Id="rId335" Type="http://schemas.openxmlformats.org/officeDocument/2006/relationships/hyperlink" Target="http://www.tfl.gov.uk/tfl-global/images/roundel.gif" TargetMode="External"/><Relationship Id="rId542" Type="http://schemas.openxmlformats.org/officeDocument/2006/relationships/hyperlink" Target="http://www.tfl.gov.uk/tfl-global/images/roundel.gif" TargetMode="External"/><Relationship Id="rId181" Type="http://schemas.openxmlformats.org/officeDocument/2006/relationships/hyperlink" Target="http://www.tfl.gov.uk/tfl-global/images/roundel.gif" TargetMode="External"/><Relationship Id="rId402" Type="http://schemas.openxmlformats.org/officeDocument/2006/relationships/hyperlink" Target="http://www.tfl.gov.uk/tfl-global/images/roundel.gif" TargetMode="External"/><Relationship Id="rId279" Type="http://schemas.openxmlformats.org/officeDocument/2006/relationships/hyperlink" Target="http://www.tfl.gov.uk/tfl-global/images/roundel.gif" TargetMode="External"/><Relationship Id="rId486" Type="http://schemas.openxmlformats.org/officeDocument/2006/relationships/hyperlink" Target="http://www.tfl.gov.uk/tfl-global/images/roundel.gif" TargetMode="External"/><Relationship Id="rId693" Type="http://schemas.openxmlformats.org/officeDocument/2006/relationships/hyperlink" Target="http://www.tfl.gov.uk/tfl-global/images/roundel.gif" TargetMode="External"/><Relationship Id="rId707" Type="http://schemas.openxmlformats.org/officeDocument/2006/relationships/hyperlink" Target="http://www.tfl.gov.uk/tfl-global/images/roundel.gif" TargetMode="External"/><Relationship Id="rId43" Type="http://schemas.openxmlformats.org/officeDocument/2006/relationships/hyperlink" Target="http://www.tfl.gov.uk/tfl-global/images/roundel.gif" TargetMode="External"/><Relationship Id="rId139" Type="http://schemas.openxmlformats.org/officeDocument/2006/relationships/hyperlink" Target="http://www.tfl.gov.uk/tfl-global/images/roundel.gif" TargetMode="External"/><Relationship Id="rId346" Type="http://schemas.openxmlformats.org/officeDocument/2006/relationships/hyperlink" Target="http://www.tfl.gov.uk/tfl-global/images/roundel.gif" TargetMode="External"/><Relationship Id="rId553" Type="http://schemas.openxmlformats.org/officeDocument/2006/relationships/hyperlink" Target="http://www.tfl.gov.uk/tfl-global/images/roundel.gif" TargetMode="External"/><Relationship Id="rId192" Type="http://schemas.openxmlformats.org/officeDocument/2006/relationships/hyperlink" Target="http://www.tfl.gov.uk/tfl-global/images/roundel.gif" TargetMode="External"/><Relationship Id="rId206" Type="http://schemas.openxmlformats.org/officeDocument/2006/relationships/hyperlink" Target="http://www.tfl.gov.uk/tfl-global/images/roundel.gif" TargetMode="External"/><Relationship Id="rId413" Type="http://schemas.openxmlformats.org/officeDocument/2006/relationships/hyperlink" Target="http://www.tfl.gov.uk/tfl-global/images/roundel.gif" TargetMode="External"/><Relationship Id="rId497" Type="http://schemas.openxmlformats.org/officeDocument/2006/relationships/hyperlink" Target="http://www.tfl.gov.uk/tfl-global/images/roundel.gif" TargetMode="External"/><Relationship Id="rId620" Type="http://schemas.openxmlformats.org/officeDocument/2006/relationships/hyperlink" Target="http://www.tfl.gov.uk/tfl-global/images/roundel.gif" TargetMode="External"/><Relationship Id="rId718" Type="http://schemas.openxmlformats.org/officeDocument/2006/relationships/hyperlink" Target="http://www.tfl.gov.uk/tfl-global/images/roundel.gif" TargetMode="External"/><Relationship Id="rId357" Type="http://schemas.openxmlformats.org/officeDocument/2006/relationships/hyperlink" Target="http://www.tfl.gov.uk/tfl-global/images/roundel.gif" TargetMode="External"/><Relationship Id="rId54" Type="http://schemas.openxmlformats.org/officeDocument/2006/relationships/hyperlink" Target="http://www.tfl.gov.uk/tfl-global/images/roundel.gif" TargetMode="External"/><Relationship Id="rId217" Type="http://schemas.openxmlformats.org/officeDocument/2006/relationships/hyperlink" Target="http://www.tfl.gov.uk/tfl-global/images/roundel.gif" TargetMode="External"/><Relationship Id="rId564" Type="http://schemas.openxmlformats.org/officeDocument/2006/relationships/hyperlink" Target="http://www.tfl.gov.uk/tfl-global/images/roundel.gif" TargetMode="External"/><Relationship Id="rId424" Type="http://schemas.openxmlformats.org/officeDocument/2006/relationships/hyperlink" Target="http://www.tfl.gov.uk/tfl-global/images/roundel.gif" TargetMode="External"/><Relationship Id="rId631" Type="http://schemas.openxmlformats.org/officeDocument/2006/relationships/hyperlink" Target="http://www.tfl.gov.uk/tfl-global/images/roundel.gif" TargetMode="External"/><Relationship Id="rId729" Type="http://schemas.openxmlformats.org/officeDocument/2006/relationships/hyperlink" Target="http://www.tfl.gov.uk/tfl-global/images/roundel.gif" TargetMode="External"/><Relationship Id="rId270" Type="http://schemas.openxmlformats.org/officeDocument/2006/relationships/hyperlink" Target="http://www.tfl.gov.uk/tfl-global/images/roundel.gif" TargetMode="External"/><Relationship Id="rId65" Type="http://schemas.openxmlformats.org/officeDocument/2006/relationships/hyperlink" Target="http://www.tfl.gov.uk/tfl-global/images/roundel.gif" TargetMode="External"/><Relationship Id="rId130" Type="http://schemas.openxmlformats.org/officeDocument/2006/relationships/hyperlink" Target="http://www.tfl.gov.uk/tfl-global/images/roundel.gif" TargetMode="External"/><Relationship Id="rId368" Type="http://schemas.openxmlformats.org/officeDocument/2006/relationships/hyperlink" Target="http://www.tfl.gov.uk/tfl-global/images/roundel.gif" TargetMode="External"/><Relationship Id="rId575" Type="http://schemas.openxmlformats.org/officeDocument/2006/relationships/hyperlink" Target="http://www.tfl.gov.uk/tfl-global/images/roundel.gif" TargetMode="External"/><Relationship Id="rId228" Type="http://schemas.openxmlformats.org/officeDocument/2006/relationships/hyperlink" Target="http://www.tfl.gov.uk/tfl-global/images/roundel.gif" TargetMode="External"/><Relationship Id="rId435" Type="http://schemas.openxmlformats.org/officeDocument/2006/relationships/hyperlink" Target="http://www.tfl.gov.uk/tfl-global/images/roundel.gif" TargetMode="External"/><Relationship Id="rId642" Type="http://schemas.openxmlformats.org/officeDocument/2006/relationships/hyperlink" Target="http://www.tfl.gov.uk/tfl-global/images/roundel.gif" TargetMode="External"/><Relationship Id="rId281" Type="http://schemas.openxmlformats.org/officeDocument/2006/relationships/hyperlink" Target="http://www.tfl.gov.uk/tfl-global/images/roundel.gif" TargetMode="External"/><Relationship Id="rId502" Type="http://schemas.openxmlformats.org/officeDocument/2006/relationships/hyperlink" Target="http://www.tfl.gov.uk/tfl-global/images/roundel.gif" TargetMode="External"/><Relationship Id="rId76" Type="http://schemas.openxmlformats.org/officeDocument/2006/relationships/hyperlink" Target="http://www.tfl.gov.uk/tfl-global/images/roundel.gif" TargetMode="External"/><Relationship Id="rId141" Type="http://schemas.openxmlformats.org/officeDocument/2006/relationships/hyperlink" Target="http://www.tfl.gov.uk/tfl-global/images/roundel.gif" TargetMode="External"/><Relationship Id="rId379" Type="http://schemas.openxmlformats.org/officeDocument/2006/relationships/hyperlink" Target="http://www.tfl.gov.uk/tfl-global/images/roundel.gif" TargetMode="External"/><Relationship Id="rId586" Type="http://schemas.openxmlformats.org/officeDocument/2006/relationships/hyperlink" Target="http://www.tfl.gov.uk/tfl-global/images/roundel.gif" TargetMode="External"/><Relationship Id="rId7" Type="http://schemas.openxmlformats.org/officeDocument/2006/relationships/hyperlink" Target="http://www.tfl.gov.uk/tfl-global/images/roundel.gif" TargetMode="External"/><Relationship Id="rId239" Type="http://schemas.openxmlformats.org/officeDocument/2006/relationships/hyperlink" Target="http://www.tfl.gov.uk/tfl-global/images/roundel.gif" TargetMode="External"/><Relationship Id="rId446" Type="http://schemas.openxmlformats.org/officeDocument/2006/relationships/hyperlink" Target="http://www.tfl.gov.uk/tfl-global/images/roundel.gif" TargetMode="External"/><Relationship Id="rId653" Type="http://schemas.openxmlformats.org/officeDocument/2006/relationships/hyperlink" Target="http://www.tfl.gov.uk/tfl-global/images/roundel.gif" TargetMode="External"/><Relationship Id="rId292" Type="http://schemas.openxmlformats.org/officeDocument/2006/relationships/hyperlink" Target="http://www.tfl.gov.uk/tfl-global/images/roundel.gif" TargetMode="External"/><Relationship Id="rId306" Type="http://schemas.openxmlformats.org/officeDocument/2006/relationships/hyperlink" Target="http://www.tfl.gov.uk/tfl-global/images/roundel.gif" TargetMode="External"/><Relationship Id="rId87" Type="http://schemas.openxmlformats.org/officeDocument/2006/relationships/hyperlink" Target="http://www.tfl.gov.uk/tfl-global/images/roundel.gif" TargetMode="External"/><Relationship Id="rId513" Type="http://schemas.openxmlformats.org/officeDocument/2006/relationships/hyperlink" Target="http://www.tfl.gov.uk/tfl-global/images/roundel.gif" TargetMode="External"/><Relationship Id="rId597" Type="http://schemas.openxmlformats.org/officeDocument/2006/relationships/hyperlink" Target="http://www.tfl.gov.uk/tfl-global/images/roundel.gif" TargetMode="External"/><Relationship Id="rId720" Type="http://schemas.openxmlformats.org/officeDocument/2006/relationships/hyperlink" Target="http://www.tfl.gov.uk/tfl-global/images/roundel.gif" TargetMode="External"/><Relationship Id="rId152" Type="http://schemas.openxmlformats.org/officeDocument/2006/relationships/hyperlink" Target="http://www.tfl.gov.uk/tfl-global/images/roundel.gif" TargetMode="External"/><Relationship Id="rId457" Type="http://schemas.openxmlformats.org/officeDocument/2006/relationships/hyperlink" Target="http://www.tfl.gov.uk/tfl-global/images/roundel.gif" TargetMode="External"/><Relationship Id="rId664" Type="http://schemas.openxmlformats.org/officeDocument/2006/relationships/hyperlink" Target="http://www.tfl.gov.uk/tfl-global/images/roundel.gif" TargetMode="External"/><Relationship Id="rId14" Type="http://schemas.openxmlformats.org/officeDocument/2006/relationships/hyperlink" Target="http://www.tfl.gov.uk/tfl-global/images/roundel.gif" TargetMode="External"/><Relationship Id="rId317" Type="http://schemas.openxmlformats.org/officeDocument/2006/relationships/hyperlink" Target="http://www.tfl.gov.uk/tfl-global/images/roundel.gif" TargetMode="External"/><Relationship Id="rId524" Type="http://schemas.openxmlformats.org/officeDocument/2006/relationships/hyperlink" Target="http://www.tfl.gov.uk/tfl-global/images/roundel.gif" TargetMode="External"/><Relationship Id="rId731" Type="http://schemas.openxmlformats.org/officeDocument/2006/relationships/hyperlink" Target="http://www.tfl.gov.uk/tfl-global/images/roundel.gif" TargetMode="External"/><Relationship Id="rId98" Type="http://schemas.openxmlformats.org/officeDocument/2006/relationships/hyperlink" Target="http://www.tfl.gov.uk/tfl-global/images/roundel.gif" TargetMode="External"/><Relationship Id="rId163" Type="http://schemas.openxmlformats.org/officeDocument/2006/relationships/hyperlink" Target="http://www.tfl.gov.uk/tfl-global/images/roundel.gif" TargetMode="External"/><Relationship Id="rId370" Type="http://schemas.openxmlformats.org/officeDocument/2006/relationships/hyperlink" Target="http://www.tfl.gov.uk/tfl-global/images/roundel.gif" TargetMode="External"/><Relationship Id="rId230" Type="http://schemas.openxmlformats.org/officeDocument/2006/relationships/hyperlink" Target="http://www.tfl.gov.uk/tfl-global/images/roundel.gif" TargetMode="External"/><Relationship Id="rId468" Type="http://schemas.openxmlformats.org/officeDocument/2006/relationships/hyperlink" Target="http://www.tfl.gov.uk/tfl-global/images/roundel.gif" TargetMode="External"/><Relationship Id="rId675" Type="http://schemas.openxmlformats.org/officeDocument/2006/relationships/hyperlink" Target="http://www.tfl.gov.uk/tfl-global/images/roundel.gif" TargetMode="External"/><Relationship Id="rId25" Type="http://schemas.openxmlformats.org/officeDocument/2006/relationships/hyperlink" Target="http://www.tfl.gov.uk/tfl-global/images/roundel.gif" TargetMode="External"/><Relationship Id="rId328" Type="http://schemas.openxmlformats.org/officeDocument/2006/relationships/hyperlink" Target="http://www.tfl.gov.uk/tfl-global/images/roundel.gif" TargetMode="External"/><Relationship Id="rId535" Type="http://schemas.openxmlformats.org/officeDocument/2006/relationships/hyperlink" Target="http://www.tfl.gov.uk/tfl-global/images/roundel.gif" TargetMode="External"/><Relationship Id="rId742" Type="http://schemas.openxmlformats.org/officeDocument/2006/relationships/hyperlink" Target="http://www.tfl.gov.uk/tfl-global/images/roundel.gif" TargetMode="External"/><Relationship Id="rId174" Type="http://schemas.openxmlformats.org/officeDocument/2006/relationships/hyperlink" Target="http://www.tfl.gov.uk/tfl-global/images/roundel.gif" TargetMode="External"/><Relationship Id="rId381" Type="http://schemas.openxmlformats.org/officeDocument/2006/relationships/hyperlink" Target="http://www.tfl.gov.uk/tfl-global/images/roundel.gif" TargetMode="External"/><Relationship Id="rId602" Type="http://schemas.openxmlformats.org/officeDocument/2006/relationships/hyperlink" Target="http://www.tfl.gov.uk/tfl-global/images/roundel.gif" TargetMode="External"/><Relationship Id="rId241" Type="http://schemas.openxmlformats.org/officeDocument/2006/relationships/hyperlink" Target="http://www.tfl.gov.uk/tfl-global/images/roundel.gif" TargetMode="External"/><Relationship Id="rId479" Type="http://schemas.openxmlformats.org/officeDocument/2006/relationships/hyperlink" Target="http://www.tfl.gov.uk/tfl-global/images/roundel.gif" TargetMode="External"/><Relationship Id="rId686" Type="http://schemas.openxmlformats.org/officeDocument/2006/relationships/hyperlink" Target="http://www.tfl.gov.uk/tfl-global/images/roundel.gif" TargetMode="External"/><Relationship Id="rId36" Type="http://schemas.openxmlformats.org/officeDocument/2006/relationships/hyperlink" Target="http://www.tfl.gov.uk/tfl-global/images/roundel.gif" TargetMode="External"/><Relationship Id="rId339" Type="http://schemas.openxmlformats.org/officeDocument/2006/relationships/hyperlink" Target="http://www.tfl.gov.uk/tfl-global/images/roundel.gif" TargetMode="External"/><Relationship Id="rId546" Type="http://schemas.openxmlformats.org/officeDocument/2006/relationships/hyperlink" Target="http://www.tfl.gov.uk/tfl-global/images/roundel.gif" TargetMode="External"/><Relationship Id="rId753" Type="http://schemas.openxmlformats.org/officeDocument/2006/relationships/hyperlink" Target="http://www.tfl.gov.uk/tfl-global/images/roundel.gif" TargetMode="External"/><Relationship Id="rId101" Type="http://schemas.openxmlformats.org/officeDocument/2006/relationships/hyperlink" Target="http://www.tfl.gov.uk/tfl-global/images/roundel.gif" TargetMode="External"/><Relationship Id="rId185" Type="http://schemas.openxmlformats.org/officeDocument/2006/relationships/hyperlink" Target="http://www.tfl.gov.uk/tfl-global/images/roundel.gif" TargetMode="External"/><Relationship Id="rId406" Type="http://schemas.openxmlformats.org/officeDocument/2006/relationships/hyperlink" Target="http://www.tfl.gov.uk/tfl-global/images/roundel.gif" TargetMode="External"/><Relationship Id="rId392" Type="http://schemas.openxmlformats.org/officeDocument/2006/relationships/hyperlink" Target="http://www.tfl.gov.uk/tfl-global/images/roundel.gif" TargetMode="External"/><Relationship Id="rId613" Type="http://schemas.openxmlformats.org/officeDocument/2006/relationships/hyperlink" Target="http://www.tfl.gov.uk/tfl-global/images/roundel.gif" TargetMode="External"/><Relationship Id="rId697" Type="http://schemas.openxmlformats.org/officeDocument/2006/relationships/hyperlink" Target="http://www.tfl.gov.uk/tfl-global/images/roundel.gif" TargetMode="External"/><Relationship Id="rId252" Type="http://schemas.openxmlformats.org/officeDocument/2006/relationships/hyperlink" Target="http://www.tfl.gov.uk/tfl-global/images/roundel.gif" TargetMode="External"/><Relationship Id="rId47" Type="http://schemas.openxmlformats.org/officeDocument/2006/relationships/hyperlink" Target="http://www.tfl.gov.uk/tfl-global/images/roundel.gif" TargetMode="External"/><Relationship Id="rId112" Type="http://schemas.openxmlformats.org/officeDocument/2006/relationships/hyperlink" Target="http://www.tfl.gov.uk/tfl-global/images/roundel.gif" TargetMode="External"/><Relationship Id="rId557" Type="http://schemas.openxmlformats.org/officeDocument/2006/relationships/hyperlink" Target="http://www.tfl.gov.uk/tfl-global/images/roundel.gif" TargetMode="External"/><Relationship Id="rId196" Type="http://schemas.openxmlformats.org/officeDocument/2006/relationships/hyperlink" Target="http://www.tfl.gov.uk/tfl-global/images/roundel.gif" TargetMode="External"/><Relationship Id="rId417" Type="http://schemas.openxmlformats.org/officeDocument/2006/relationships/hyperlink" Target="http://www.tfl.gov.uk/tfl-global/images/roundel.gif" TargetMode="External"/><Relationship Id="rId624" Type="http://schemas.openxmlformats.org/officeDocument/2006/relationships/hyperlink" Target="http://www.tfl.gov.uk/tfl-global/images/roundel.gif" TargetMode="External"/><Relationship Id="rId263" Type="http://schemas.openxmlformats.org/officeDocument/2006/relationships/hyperlink" Target="http://www.tfl.gov.uk/tfl-global/images/roundel.gif" TargetMode="External"/><Relationship Id="rId470" Type="http://schemas.openxmlformats.org/officeDocument/2006/relationships/hyperlink" Target="http://www.tfl.gov.uk/tfl-global/images/roundel.gif" TargetMode="External"/><Relationship Id="rId58" Type="http://schemas.openxmlformats.org/officeDocument/2006/relationships/hyperlink" Target="http://www.tfl.gov.uk/tfl-global/images/roundel.gif" TargetMode="External"/><Relationship Id="rId123" Type="http://schemas.openxmlformats.org/officeDocument/2006/relationships/hyperlink" Target="http://www.tfl.gov.uk/tfl-global/images/roundel.gif" TargetMode="External"/><Relationship Id="rId330" Type="http://schemas.openxmlformats.org/officeDocument/2006/relationships/hyperlink" Target="http://www.tfl.gov.uk/tfl-global/images/roundel.gif" TargetMode="External"/><Relationship Id="rId568" Type="http://schemas.openxmlformats.org/officeDocument/2006/relationships/hyperlink" Target="http://www.tfl.gov.uk/tfl-global/images/roundel.gif" TargetMode="External"/><Relationship Id="rId428" Type="http://schemas.openxmlformats.org/officeDocument/2006/relationships/hyperlink" Target="http://www.tfl.gov.uk/tfl-global/images/roundel.gif" TargetMode="External"/><Relationship Id="rId635" Type="http://schemas.openxmlformats.org/officeDocument/2006/relationships/hyperlink" Target="http://www.tfl.gov.uk/tfl-global/images/roundel.gif" TargetMode="External"/><Relationship Id="rId274" Type="http://schemas.openxmlformats.org/officeDocument/2006/relationships/hyperlink" Target="http://www.tfl.gov.uk/tfl-global/images/roundel.gif" TargetMode="External"/><Relationship Id="rId481" Type="http://schemas.openxmlformats.org/officeDocument/2006/relationships/hyperlink" Target="http://www.tfl.gov.uk/tfl-global/images/roundel.gif" TargetMode="External"/><Relationship Id="rId702" Type="http://schemas.openxmlformats.org/officeDocument/2006/relationships/hyperlink" Target="http://www.tfl.gov.uk/tfl-global/images/roundel.gif" TargetMode="External"/><Relationship Id="rId69" Type="http://schemas.openxmlformats.org/officeDocument/2006/relationships/hyperlink" Target="http://www.tfl.gov.uk/tfl-global/images/roundel.gif" TargetMode="External"/><Relationship Id="rId134" Type="http://schemas.openxmlformats.org/officeDocument/2006/relationships/hyperlink" Target="http://www.tfl.gov.uk/tfl-global/images/roundel.gif" TargetMode="External"/><Relationship Id="rId579" Type="http://schemas.openxmlformats.org/officeDocument/2006/relationships/hyperlink" Target="http://www.tfl.gov.uk/tfl-global/images/roundel.gif" TargetMode="External"/><Relationship Id="rId341" Type="http://schemas.openxmlformats.org/officeDocument/2006/relationships/hyperlink" Target="http://www.tfl.gov.uk/tfl-global/images/roundel.gif" TargetMode="External"/><Relationship Id="rId439" Type="http://schemas.openxmlformats.org/officeDocument/2006/relationships/hyperlink" Target="http://www.tfl.gov.uk/tfl-global/images/roundel.gif" TargetMode="External"/><Relationship Id="rId646" Type="http://schemas.openxmlformats.org/officeDocument/2006/relationships/hyperlink" Target="http://www.tfl.gov.uk/tfl-global/images/roundel.gif" TargetMode="External"/><Relationship Id="rId201" Type="http://schemas.openxmlformats.org/officeDocument/2006/relationships/hyperlink" Target="http://www.tfl.gov.uk/tfl-global/images/roundel.gif" TargetMode="External"/><Relationship Id="rId285" Type="http://schemas.openxmlformats.org/officeDocument/2006/relationships/hyperlink" Target="http://www.tfl.gov.uk/tfl-global/images/roundel.gif" TargetMode="External"/><Relationship Id="rId506" Type="http://schemas.openxmlformats.org/officeDocument/2006/relationships/hyperlink" Target="http://www.tfl.gov.uk/tfl-global/images/roundel.gif" TargetMode="External"/><Relationship Id="rId492" Type="http://schemas.openxmlformats.org/officeDocument/2006/relationships/hyperlink" Target="http://www.tfl.gov.uk/tfl-global/images/roundel.gif" TargetMode="External"/><Relationship Id="rId713" Type="http://schemas.openxmlformats.org/officeDocument/2006/relationships/hyperlink" Target="http://www.tfl.gov.uk/tfl-global/images/roundel.gif" TargetMode="External"/><Relationship Id="rId145" Type="http://schemas.openxmlformats.org/officeDocument/2006/relationships/hyperlink" Target="http://www.tfl.gov.uk/tfl-global/images/roundel.gif" TargetMode="External"/><Relationship Id="rId352" Type="http://schemas.openxmlformats.org/officeDocument/2006/relationships/hyperlink" Target="http://www.tfl.gov.uk/tfl-global/images/roundel.gif" TargetMode="External"/><Relationship Id="rId212" Type="http://schemas.openxmlformats.org/officeDocument/2006/relationships/hyperlink" Target="http://www.tfl.gov.uk/tfl-global/images/roundel.gif" TargetMode="External"/><Relationship Id="rId657" Type="http://schemas.openxmlformats.org/officeDocument/2006/relationships/hyperlink" Target="http://www.tfl.gov.uk/tfl-global/images/roundel.gif" TargetMode="External"/><Relationship Id="rId296" Type="http://schemas.openxmlformats.org/officeDocument/2006/relationships/hyperlink" Target="http://www.tfl.gov.uk/tfl-global/images/roundel.gif" TargetMode="External"/><Relationship Id="rId517" Type="http://schemas.openxmlformats.org/officeDocument/2006/relationships/hyperlink" Target="http://www.tfl.gov.uk/tfl-global/images/roundel.gif" TargetMode="External"/><Relationship Id="rId724" Type="http://schemas.openxmlformats.org/officeDocument/2006/relationships/hyperlink" Target="http://www.tfl.gov.uk/tfl-global/images/roundel.gif" TargetMode="External"/><Relationship Id="rId60" Type="http://schemas.openxmlformats.org/officeDocument/2006/relationships/hyperlink" Target="http://www.tfl.gov.uk/tfl-global/images/roundel.gif" TargetMode="External"/><Relationship Id="rId156" Type="http://schemas.openxmlformats.org/officeDocument/2006/relationships/hyperlink" Target="http://www.tfl.gov.uk/tfl-global/images/roundel.gif" TargetMode="External"/><Relationship Id="rId363" Type="http://schemas.openxmlformats.org/officeDocument/2006/relationships/hyperlink" Target="http://www.tfl.gov.uk/tfl-global/images/roundel.gif" TargetMode="External"/><Relationship Id="rId570" Type="http://schemas.openxmlformats.org/officeDocument/2006/relationships/hyperlink" Target="http://www.tfl.gov.uk/tfl-global/images/roundel.gif" TargetMode="External"/><Relationship Id="rId223" Type="http://schemas.openxmlformats.org/officeDocument/2006/relationships/hyperlink" Target="http://www.tfl.gov.uk/tfl-global/images/roundel.gif" TargetMode="External"/><Relationship Id="rId430" Type="http://schemas.openxmlformats.org/officeDocument/2006/relationships/hyperlink" Target="http://www.tfl.gov.uk/tfl-global/images/roundel.gif" TargetMode="External"/><Relationship Id="rId668" Type="http://schemas.openxmlformats.org/officeDocument/2006/relationships/hyperlink" Target="http://www.tfl.gov.uk/tfl-global/images/roundel.gif" TargetMode="External"/><Relationship Id="rId18" Type="http://schemas.openxmlformats.org/officeDocument/2006/relationships/hyperlink" Target="http://www.tfl.gov.uk/tfl-global/images/roundel.gif" TargetMode="External"/><Relationship Id="rId528" Type="http://schemas.openxmlformats.org/officeDocument/2006/relationships/hyperlink" Target="http://www.tfl.gov.uk/tfl-global/images/roundel.gif" TargetMode="External"/><Relationship Id="rId735" Type="http://schemas.openxmlformats.org/officeDocument/2006/relationships/hyperlink" Target="http://www.tfl.gov.uk/tfl-global/images/roundel.gif" TargetMode="External"/><Relationship Id="rId167" Type="http://schemas.openxmlformats.org/officeDocument/2006/relationships/hyperlink" Target="http://www.tfl.gov.uk/tfl-global/images/roundel.gif" TargetMode="External"/><Relationship Id="rId374" Type="http://schemas.openxmlformats.org/officeDocument/2006/relationships/hyperlink" Target="http://www.tfl.gov.uk/tfl-global/images/roundel.gif" TargetMode="External"/><Relationship Id="rId581" Type="http://schemas.openxmlformats.org/officeDocument/2006/relationships/hyperlink" Target="http://www.tfl.gov.uk/tfl-global/images/roundel.gif" TargetMode="External"/><Relationship Id="rId71" Type="http://schemas.openxmlformats.org/officeDocument/2006/relationships/hyperlink" Target="http://www.tfl.gov.uk/tfl-global/images/roundel.gif" TargetMode="External"/><Relationship Id="rId234" Type="http://schemas.openxmlformats.org/officeDocument/2006/relationships/hyperlink" Target="http://www.tfl.gov.uk/tfl-global/images/roundel.gif" TargetMode="External"/><Relationship Id="rId679" Type="http://schemas.openxmlformats.org/officeDocument/2006/relationships/hyperlink" Target="http://www.tfl.gov.uk/tfl-global/images/roundel.gif" TargetMode="External"/><Relationship Id="rId2" Type="http://schemas.openxmlformats.org/officeDocument/2006/relationships/hyperlink" Target="http://www.tfl.gov.uk/tfl-global/images/roundel.gif" TargetMode="External"/><Relationship Id="rId29" Type="http://schemas.openxmlformats.org/officeDocument/2006/relationships/hyperlink" Target="http://www.tfl.gov.uk/tfl-global/images/roundel.gif" TargetMode="External"/><Relationship Id="rId441" Type="http://schemas.openxmlformats.org/officeDocument/2006/relationships/hyperlink" Target="http://www.tfl.gov.uk/tfl-global/images/roundel.gif" TargetMode="External"/><Relationship Id="rId539" Type="http://schemas.openxmlformats.org/officeDocument/2006/relationships/hyperlink" Target="http://www.tfl.gov.uk/tfl-global/images/roundel.gif" TargetMode="External"/><Relationship Id="rId746" Type="http://schemas.openxmlformats.org/officeDocument/2006/relationships/hyperlink" Target="http://www.tfl.gov.uk/tfl-global/images/roundel.gif" TargetMode="External"/><Relationship Id="rId178" Type="http://schemas.openxmlformats.org/officeDocument/2006/relationships/hyperlink" Target="http://www.tfl.gov.uk/tfl-global/images/roundel.gif" TargetMode="External"/><Relationship Id="rId301" Type="http://schemas.openxmlformats.org/officeDocument/2006/relationships/hyperlink" Target="http://www.tfl.gov.uk/tfl-global/images/roundel.gif" TargetMode="External"/><Relationship Id="rId82" Type="http://schemas.openxmlformats.org/officeDocument/2006/relationships/hyperlink" Target="http://www.tfl.gov.uk/tfl-global/images/roundel.gif" TargetMode="External"/><Relationship Id="rId385" Type="http://schemas.openxmlformats.org/officeDocument/2006/relationships/hyperlink" Target="http://www.tfl.gov.uk/tfl-global/images/roundel.gif" TargetMode="External"/><Relationship Id="rId592" Type="http://schemas.openxmlformats.org/officeDocument/2006/relationships/hyperlink" Target="http://www.tfl.gov.uk/tfl-global/images/roundel.gif" TargetMode="External"/><Relationship Id="rId606" Type="http://schemas.openxmlformats.org/officeDocument/2006/relationships/hyperlink" Target="http://www.tfl.gov.uk/tfl-global/images/roundel.gif" TargetMode="External"/><Relationship Id="rId245" Type="http://schemas.openxmlformats.org/officeDocument/2006/relationships/hyperlink" Target="http://www.tfl.gov.uk/tfl-global/images/roundel.gif" TargetMode="External"/><Relationship Id="rId452" Type="http://schemas.openxmlformats.org/officeDocument/2006/relationships/hyperlink" Target="http://www.tfl.gov.uk/tfl-global/images/roundel.gif" TargetMode="External"/><Relationship Id="rId105" Type="http://schemas.openxmlformats.org/officeDocument/2006/relationships/hyperlink" Target="http://www.tfl.gov.uk/tfl-global/images/roundel.gif" TargetMode="External"/><Relationship Id="rId312" Type="http://schemas.openxmlformats.org/officeDocument/2006/relationships/hyperlink" Target="http://www.tfl.gov.uk/tfl-global/images/roundel.gif" TargetMode="External"/><Relationship Id="rId93" Type="http://schemas.openxmlformats.org/officeDocument/2006/relationships/hyperlink" Target="http://www.tfl.gov.uk/tfl-global/images/roundel.gif" TargetMode="External"/><Relationship Id="rId189" Type="http://schemas.openxmlformats.org/officeDocument/2006/relationships/hyperlink" Target="http://www.tfl.gov.uk/tfl-global/images/roundel.gif" TargetMode="External"/><Relationship Id="rId396" Type="http://schemas.openxmlformats.org/officeDocument/2006/relationships/hyperlink" Target="http://www.tfl.gov.uk/tfl-global/images/roundel.gif" TargetMode="External"/><Relationship Id="rId617" Type="http://schemas.openxmlformats.org/officeDocument/2006/relationships/hyperlink" Target="http://www.tfl.gov.uk/tfl-global/images/roundel.gif" TargetMode="External"/><Relationship Id="rId256" Type="http://schemas.openxmlformats.org/officeDocument/2006/relationships/hyperlink" Target="http://www.tfl.gov.uk/tfl-global/images/roundel.gif" TargetMode="External"/><Relationship Id="rId463" Type="http://schemas.openxmlformats.org/officeDocument/2006/relationships/hyperlink" Target="http://www.tfl.gov.uk/tfl-global/images/roundel.gif" TargetMode="External"/><Relationship Id="rId670" Type="http://schemas.openxmlformats.org/officeDocument/2006/relationships/hyperlink" Target="http://www.tfl.gov.uk/tfl-global/images/roundel.gif" TargetMode="External"/><Relationship Id="rId116" Type="http://schemas.openxmlformats.org/officeDocument/2006/relationships/hyperlink" Target="http://www.tfl.gov.uk/tfl-global/images/roundel.gif" TargetMode="External"/><Relationship Id="rId323" Type="http://schemas.openxmlformats.org/officeDocument/2006/relationships/hyperlink" Target="http://www.tfl.gov.uk/tfl-global/images/roundel.gif" TargetMode="External"/><Relationship Id="rId530" Type="http://schemas.openxmlformats.org/officeDocument/2006/relationships/hyperlink" Target="http://www.tfl.gov.uk/tfl-global/images/roundel.gif" TargetMode="External"/><Relationship Id="rId20" Type="http://schemas.openxmlformats.org/officeDocument/2006/relationships/hyperlink" Target="http://www.tfl.gov.uk/tfl-global/images/roundel.gif" TargetMode="External"/><Relationship Id="rId628" Type="http://schemas.openxmlformats.org/officeDocument/2006/relationships/hyperlink" Target="http://www.tfl.gov.uk/tfl-global/images/roundel.gif" TargetMode="External"/><Relationship Id="rId267" Type="http://schemas.openxmlformats.org/officeDocument/2006/relationships/hyperlink" Target="http://www.tfl.gov.uk/tfl-global/images/roundel.gif" TargetMode="External"/><Relationship Id="rId474" Type="http://schemas.openxmlformats.org/officeDocument/2006/relationships/hyperlink" Target="http://www.tfl.gov.uk/tfl-global/images/roundel.gif" TargetMode="External"/><Relationship Id="rId127" Type="http://schemas.openxmlformats.org/officeDocument/2006/relationships/hyperlink" Target="http://www.tfl.gov.uk/tfl-global/images/roundel.gif" TargetMode="External"/><Relationship Id="rId681" Type="http://schemas.openxmlformats.org/officeDocument/2006/relationships/hyperlink" Target="http://www.tfl.gov.uk/tfl-global/images/roundel.gif" TargetMode="External"/><Relationship Id="rId737" Type="http://schemas.openxmlformats.org/officeDocument/2006/relationships/hyperlink" Target="http://www.tfl.gov.uk/tfl-global/images/roundel.gif" TargetMode="External"/><Relationship Id="rId31" Type="http://schemas.openxmlformats.org/officeDocument/2006/relationships/hyperlink" Target="http://www.tfl.gov.uk/tfl-global/images/roundel.gif" TargetMode="External"/><Relationship Id="rId73" Type="http://schemas.openxmlformats.org/officeDocument/2006/relationships/hyperlink" Target="http://www.tfl.gov.uk/tfl-global/images/roundel.gif" TargetMode="External"/><Relationship Id="rId169" Type="http://schemas.openxmlformats.org/officeDocument/2006/relationships/hyperlink" Target="http://www.tfl.gov.uk/tfl-global/images/roundel.gif" TargetMode="External"/><Relationship Id="rId334" Type="http://schemas.openxmlformats.org/officeDocument/2006/relationships/hyperlink" Target="http://www.tfl.gov.uk/tfl-global/images/roundel.gif" TargetMode="External"/><Relationship Id="rId376" Type="http://schemas.openxmlformats.org/officeDocument/2006/relationships/hyperlink" Target="http://www.tfl.gov.uk/tfl-global/images/roundel.gif" TargetMode="External"/><Relationship Id="rId541" Type="http://schemas.openxmlformats.org/officeDocument/2006/relationships/hyperlink" Target="http://www.tfl.gov.uk/tfl-global/images/roundel.gif" TargetMode="External"/><Relationship Id="rId583" Type="http://schemas.openxmlformats.org/officeDocument/2006/relationships/hyperlink" Target="http://www.tfl.gov.uk/tfl-global/images/roundel.gif" TargetMode="External"/><Relationship Id="rId639" Type="http://schemas.openxmlformats.org/officeDocument/2006/relationships/hyperlink" Target="http://www.tfl.gov.uk/tfl-global/images/roundel.gif" TargetMode="External"/><Relationship Id="rId4" Type="http://schemas.openxmlformats.org/officeDocument/2006/relationships/hyperlink" Target="http://www.tfl.gov.uk/tfl-global/images/roundel.gif" TargetMode="External"/><Relationship Id="rId180" Type="http://schemas.openxmlformats.org/officeDocument/2006/relationships/hyperlink" Target="http://www.tfl.gov.uk/tfl-global/images/roundel.gif" TargetMode="External"/><Relationship Id="rId236" Type="http://schemas.openxmlformats.org/officeDocument/2006/relationships/hyperlink" Target="http://www.tfl.gov.uk/tfl-global/images/roundel.gif" TargetMode="External"/><Relationship Id="rId278" Type="http://schemas.openxmlformats.org/officeDocument/2006/relationships/hyperlink" Target="http://www.tfl.gov.uk/tfl-global/images/roundel.gif" TargetMode="External"/><Relationship Id="rId401" Type="http://schemas.openxmlformats.org/officeDocument/2006/relationships/hyperlink" Target="http://www.tfl.gov.uk/tfl-global/images/roundel.gif" TargetMode="External"/><Relationship Id="rId443" Type="http://schemas.openxmlformats.org/officeDocument/2006/relationships/hyperlink" Target="http://www.tfl.gov.uk/tfl-global/images/roundel.gif" TargetMode="External"/><Relationship Id="rId650" Type="http://schemas.openxmlformats.org/officeDocument/2006/relationships/hyperlink" Target="http://www.tfl.gov.uk/tfl-global/images/roundel.gif" TargetMode="External"/><Relationship Id="rId303" Type="http://schemas.openxmlformats.org/officeDocument/2006/relationships/hyperlink" Target="http://www.tfl.gov.uk/tfl-global/images/roundel.gif" TargetMode="External"/><Relationship Id="rId485" Type="http://schemas.openxmlformats.org/officeDocument/2006/relationships/hyperlink" Target="http://www.tfl.gov.uk/tfl-global/images/roundel.gif" TargetMode="External"/><Relationship Id="rId692" Type="http://schemas.openxmlformats.org/officeDocument/2006/relationships/hyperlink" Target="http://www.tfl.gov.uk/tfl-global/images/roundel.gif" TargetMode="External"/><Relationship Id="rId706" Type="http://schemas.openxmlformats.org/officeDocument/2006/relationships/hyperlink" Target="http://www.tfl.gov.uk/tfl-global/images/roundel.gif" TargetMode="External"/><Relationship Id="rId748" Type="http://schemas.openxmlformats.org/officeDocument/2006/relationships/hyperlink" Target="http://www.tfl.gov.uk/tfl-global/images/roundel.gif" TargetMode="External"/><Relationship Id="rId42" Type="http://schemas.openxmlformats.org/officeDocument/2006/relationships/hyperlink" Target="http://www.tfl.gov.uk/tfl-global/images/roundel.gif" TargetMode="External"/><Relationship Id="rId84" Type="http://schemas.openxmlformats.org/officeDocument/2006/relationships/hyperlink" Target="http://www.tfl.gov.uk/tfl-global/images/roundel.gif" TargetMode="External"/><Relationship Id="rId138" Type="http://schemas.openxmlformats.org/officeDocument/2006/relationships/hyperlink" Target="http://www.tfl.gov.uk/tfl-global/images/roundel.gif" TargetMode="External"/><Relationship Id="rId345" Type="http://schemas.openxmlformats.org/officeDocument/2006/relationships/hyperlink" Target="http://www.tfl.gov.uk/tfl-global/images/roundel.gif" TargetMode="External"/><Relationship Id="rId387" Type="http://schemas.openxmlformats.org/officeDocument/2006/relationships/hyperlink" Target="http://www.tfl.gov.uk/tfl-global/images/roundel.gif" TargetMode="External"/><Relationship Id="rId510" Type="http://schemas.openxmlformats.org/officeDocument/2006/relationships/hyperlink" Target="http://www.tfl.gov.uk/tfl-global/images/roundel.gif" TargetMode="External"/><Relationship Id="rId552" Type="http://schemas.openxmlformats.org/officeDocument/2006/relationships/hyperlink" Target="http://www.tfl.gov.uk/tfl-global/images/roundel.gif" TargetMode="External"/><Relationship Id="rId594" Type="http://schemas.openxmlformats.org/officeDocument/2006/relationships/hyperlink" Target="http://www.tfl.gov.uk/tfl-global/images/roundel.gif" TargetMode="External"/><Relationship Id="rId608" Type="http://schemas.openxmlformats.org/officeDocument/2006/relationships/hyperlink" Target="http://www.tfl.gov.uk/tfl-global/images/roundel.gif" TargetMode="External"/><Relationship Id="rId191" Type="http://schemas.openxmlformats.org/officeDocument/2006/relationships/hyperlink" Target="http://www.tfl.gov.uk/tfl-global/images/roundel.gif" TargetMode="External"/><Relationship Id="rId205" Type="http://schemas.openxmlformats.org/officeDocument/2006/relationships/hyperlink" Target="http://www.tfl.gov.uk/tfl-global/images/roundel.gif" TargetMode="External"/><Relationship Id="rId247" Type="http://schemas.openxmlformats.org/officeDocument/2006/relationships/hyperlink" Target="http://www.tfl.gov.uk/tfl-global/images/roundel.gif" TargetMode="External"/><Relationship Id="rId412" Type="http://schemas.openxmlformats.org/officeDocument/2006/relationships/hyperlink" Target="http://www.tfl.gov.uk/tfl-global/images/roundel.gif" TargetMode="External"/><Relationship Id="rId107" Type="http://schemas.openxmlformats.org/officeDocument/2006/relationships/hyperlink" Target="http://www.tfl.gov.uk/tfl-global/images/roundel.gif" TargetMode="External"/><Relationship Id="rId289" Type="http://schemas.openxmlformats.org/officeDocument/2006/relationships/hyperlink" Target="http://www.tfl.gov.uk/tfl-global/images/roundel.gif" TargetMode="External"/><Relationship Id="rId454" Type="http://schemas.openxmlformats.org/officeDocument/2006/relationships/hyperlink" Target="http://www.tfl.gov.uk/tfl-global/images/roundel.gif" TargetMode="External"/><Relationship Id="rId496" Type="http://schemas.openxmlformats.org/officeDocument/2006/relationships/hyperlink" Target="http://www.tfl.gov.uk/tfl-global/images/roundel.gif" TargetMode="External"/><Relationship Id="rId661" Type="http://schemas.openxmlformats.org/officeDocument/2006/relationships/hyperlink" Target="http://www.tfl.gov.uk/tfl-global/images/roundel.gif" TargetMode="External"/><Relationship Id="rId717" Type="http://schemas.openxmlformats.org/officeDocument/2006/relationships/hyperlink" Target="http://www.tfl.gov.uk/tfl-global/images/roundel.gif" TargetMode="External"/><Relationship Id="rId11" Type="http://schemas.openxmlformats.org/officeDocument/2006/relationships/hyperlink" Target="http://www.tfl.gov.uk/tfl-global/images/roundel.gif" TargetMode="External"/><Relationship Id="rId53" Type="http://schemas.openxmlformats.org/officeDocument/2006/relationships/hyperlink" Target="http://www.tfl.gov.uk/tfl-global/images/roundel.gif" TargetMode="External"/><Relationship Id="rId149" Type="http://schemas.openxmlformats.org/officeDocument/2006/relationships/hyperlink" Target="http://www.tfl.gov.uk/tfl-global/images/roundel.gif" TargetMode="External"/><Relationship Id="rId314" Type="http://schemas.openxmlformats.org/officeDocument/2006/relationships/hyperlink" Target="http://www.tfl.gov.uk/tfl-global/images/roundel.gif" TargetMode="External"/><Relationship Id="rId356" Type="http://schemas.openxmlformats.org/officeDocument/2006/relationships/hyperlink" Target="http://www.tfl.gov.uk/tfl-global/images/roundel.gif" TargetMode="External"/><Relationship Id="rId398" Type="http://schemas.openxmlformats.org/officeDocument/2006/relationships/hyperlink" Target="http://www.tfl.gov.uk/tfl-global/images/roundel.gif" TargetMode="External"/><Relationship Id="rId521" Type="http://schemas.openxmlformats.org/officeDocument/2006/relationships/hyperlink" Target="http://www.tfl.gov.uk/tfl-global/images/roundel.gif" TargetMode="External"/><Relationship Id="rId563" Type="http://schemas.openxmlformats.org/officeDocument/2006/relationships/hyperlink" Target="http://www.tfl.gov.uk/tfl-global/images/roundel.gif" TargetMode="External"/><Relationship Id="rId619" Type="http://schemas.openxmlformats.org/officeDocument/2006/relationships/hyperlink" Target="http://www.tfl.gov.uk/tfl-global/images/roundel.gif" TargetMode="External"/><Relationship Id="rId95" Type="http://schemas.openxmlformats.org/officeDocument/2006/relationships/hyperlink" Target="http://www.tfl.gov.uk/tfl-global/images/roundel.gif" TargetMode="External"/><Relationship Id="rId160" Type="http://schemas.openxmlformats.org/officeDocument/2006/relationships/hyperlink" Target="http://www.tfl.gov.uk/tfl-global/images/roundel.gif" TargetMode="External"/><Relationship Id="rId216" Type="http://schemas.openxmlformats.org/officeDocument/2006/relationships/hyperlink" Target="http://www.tfl.gov.uk/tfl-global/images/roundel.gif" TargetMode="External"/><Relationship Id="rId423" Type="http://schemas.openxmlformats.org/officeDocument/2006/relationships/hyperlink" Target="http://www.tfl.gov.uk/tfl-global/images/roundel.gif" TargetMode="External"/><Relationship Id="rId258" Type="http://schemas.openxmlformats.org/officeDocument/2006/relationships/hyperlink" Target="http://www.tfl.gov.uk/tfl-global/images/roundel.gif" TargetMode="External"/><Relationship Id="rId465" Type="http://schemas.openxmlformats.org/officeDocument/2006/relationships/hyperlink" Target="http://www.tfl.gov.uk/tfl-global/images/roundel.gif" TargetMode="External"/><Relationship Id="rId630" Type="http://schemas.openxmlformats.org/officeDocument/2006/relationships/hyperlink" Target="http://www.tfl.gov.uk/tfl-global/images/roundel.gif" TargetMode="External"/><Relationship Id="rId672" Type="http://schemas.openxmlformats.org/officeDocument/2006/relationships/hyperlink" Target="http://www.tfl.gov.uk/tfl-global/images/roundel.gif" TargetMode="External"/><Relationship Id="rId728" Type="http://schemas.openxmlformats.org/officeDocument/2006/relationships/hyperlink" Target="http://www.tfl.gov.uk/tfl-global/images/roundel.gif" TargetMode="External"/><Relationship Id="rId22" Type="http://schemas.openxmlformats.org/officeDocument/2006/relationships/hyperlink" Target="http://www.tfl.gov.uk/tfl-global/images/roundel.gif" TargetMode="External"/><Relationship Id="rId64" Type="http://schemas.openxmlformats.org/officeDocument/2006/relationships/hyperlink" Target="http://www.tfl.gov.uk/tfl-global/images/roundel.gif" TargetMode="External"/><Relationship Id="rId118" Type="http://schemas.openxmlformats.org/officeDocument/2006/relationships/hyperlink" Target="http://www.tfl.gov.uk/tfl-global/images/roundel.gif" TargetMode="External"/><Relationship Id="rId325" Type="http://schemas.openxmlformats.org/officeDocument/2006/relationships/hyperlink" Target="http://www.tfl.gov.uk/tfl-global/images/roundel.gif" TargetMode="External"/><Relationship Id="rId367" Type="http://schemas.openxmlformats.org/officeDocument/2006/relationships/hyperlink" Target="http://www.tfl.gov.uk/tfl-global/images/roundel.gif" TargetMode="External"/><Relationship Id="rId532" Type="http://schemas.openxmlformats.org/officeDocument/2006/relationships/hyperlink" Target="http://www.tfl.gov.uk/tfl-global/images/roundel.gif" TargetMode="External"/><Relationship Id="rId574" Type="http://schemas.openxmlformats.org/officeDocument/2006/relationships/hyperlink" Target="http://www.tfl.gov.uk/tfl-global/images/roundel.gif" TargetMode="External"/><Relationship Id="rId171" Type="http://schemas.openxmlformats.org/officeDocument/2006/relationships/hyperlink" Target="http://www.tfl.gov.uk/tfl-global/images/roundel.gif" TargetMode="External"/><Relationship Id="rId227" Type="http://schemas.openxmlformats.org/officeDocument/2006/relationships/hyperlink" Target="http://www.tfl.gov.uk/tfl-global/images/roundel.gif" TargetMode="External"/><Relationship Id="rId269" Type="http://schemas.openxmlformats.org/officeDocument/2006/relationships/hyperlink" Target="http://www.tfl.gov.uk/tfl-global/images/roundel.gif" TargetMode="External"/><Relationship Id="rId434" Type="http://schemas.openxmlformats.org/officeDocument/2006/relationships/hyperlink" Target="http://www.tfl.gov.uk/tfl-global/images/roundel.gif" TargetMode="External"/><Relationship Id="rId476" Type="http://schemas.openxmlformats.org/officeDocument/2006/relationships/hyperlink" Target="http://www.tfl.gov.uk/tfl-global/images/roundel.gif" TargetMode="External"/><Relationship Id="rId641" Type="http://schemas.openxmlformats.org/officeDocument/2006/relationships/hyperlink" Target="http://www.tfl.gov.uk/tfl-global/images/roundel.gif" TargetMode="External"/><Relationship Id="rId683" Type="http://schemas.openxmlformats.org/officeDocument/2006/relationships/hyperlink" Target="http://www.tfl.gov.uk/tfl-global/images/roundel.gif" TargetMode="External"/><Relationship Id="rId739" Type="http://schemas.openxmlformats.org/officeDocument/2006/relationships/hyperlink" Target="http://www.tfl.gov.uk/tfl-global/images/roundel.gif" TargetMode="External"/><Relationship Id="rId33" Type="http://schemas.openxmlformats.org/officeDocument/2006/relationships/hyperlink" Target="http://www.tfl.gov.uk/tfl-global/images/roundel.gif" TargetMode="External"/><Relationship Id="rId129" Type="http://schemas.openxmlformats.org/officeDocument/2006/relationships/hyperlink" Target="http://www.tfl.gov.uk/tfl-global/images/roundel.gif" TargetMode="External"/><Relationship Id="rId280" Type="http://schemas.openxmlformats.org/officeDocument/2006/relationships/hyperlink" Target="http://www.tfl.gov.uk/tfl-global/images/roundel.gif" TargetMode="External"/><Relationship Id="rId336" Type="http://schemas.openxmlformats.org/officeDocument/2006/relationships/hyperlink" Target="http://www.tfl.gov.uk/tfl-global/images/roundel.gif" TargetMode="External"/><Relationship Id="rId501" Type="http://schemas.openxmlformats.org/officeDocument/2006/relationships/hyperlink" Target="http://www.tfl.gov.uk/tfl-global/images/roundel.gif" TargetMode="External"/><Relationship Id="rId543" Type="http://schemas.openxmlformats.org/officeDocument/2006/relationships/hyperlink" Target="http://www.tfl.gov.uk/tfl-global/images/roundel.gif" TargetMode="External"/><Relationship Id="rId75" Type="http://schemas.openxmlformats.org/officeDocument/2006/relationships/hyperlink" Target="http://www.tfl.gov.uk/tfl-global/images/roundel.gif" TargetMode="External"/><Relationship Id="rId140" Type="http://schemas.openxmlformats.org/officeDocument/2006/relationships/hyperlink" Target="http://www.tfl.gov.uk/tfl-global/images/roundel.gif" TargetMode="External"/><Relationship Id="rId182" Type="http://schemas.openxmlformats.org/officeDocument/2006/relationships/hyperlink" Target="http://www.tfl.gov.uk/tfl-global/images/roundel.gif" TargetMode="External"/><Relationship Id="rId378" Type="http://schemas.openxmlformats.org/officeDocument/2006/relationships/hyperlink" Target="http://www.tfl.gov.uk/tfl-global/images/roundel.gif" TargetMode="External"/><Relationship Id="rId403" Type="http://schemas.openxmlformats.org/officeDocument/2006/relationships/hyperlink" Target="http://www.tfl.gov.uk/tfl-global/images/roundel.gif" TargetMode="External"/><Relationship Id="rId585" Type="http://schemas.openxmlformats.org/officeDocument/2006/relationships/hyperlink" Target="http://www.tfl.gov.uk/tfl-global/images/roundel.gif" TargetMode="External"/><Relationship Id="rId750" Type="http://schemas.openxmlformats.org/officeDocument/2006/relationships/hyperlink" Target="http://www.tfl.gov.uk/tfl-global/images/roundel.gif" TargetMode="External"/><Relationship Id="rId6" Type="http://schemas.openxmlformats.org/officeDocument/2006/relationships/hyperlink" Target="http://www.tfl.gov.uk/tfl-global/images/roundel.gif" TargetMode="External"/><Relationship Id="rId238" Type="http://schemas.openxmlformats.org/officeDocument/2006/relationships/hyperlink" Target="http://www.tfl.gov.uk/tfl-global/images/roundel.gif" TargetMode="External"/><Relationship Id="rId445" Type="http://schemas.openxmlformats.org/officeDocument/2006/relationships/hyperlink" Target="http://www.tfl.gov.uk/tfl-global/images/roundel.gif" TargetMode="External"/><Relationship Id="rId487" Type="http://schemas.openxmlformats.org/officeDocument/2006/relationships/hyperlink" Target="http://www.tfl.gov.uk/tfl-global/images/roundel.gif" TargetMode="External"/><Relationship Id="rId610" Type="http://schemas.openxmlformats.org/officeDocument/2006/relationships/hyperlink" Target="http://www.tfl.gov.uk/tfl-global/images/roundel.gif" TargetMode="External"/><Relationship Id="rId652" Type="http://schemas.openxmlformats.org/officeDocument/2006/relationships/hyperlink" Target="http://www.tfl.gov.uk/tfl-global/images/roundel.gif" TargetMode="External"/><Relationship Id="rId694" Type="http://schemas.openxmlformats.org/officeDocument/2006/relationships/hyperlink" Target="http://www.tfl.gov.uk/tfl-global/images/roundel.gif" TargetMode="External"/><Relationship Id="rId708" Type="http://schemas.openxmlformats.org/officeDocument/2006/relationships/hyperlink" Target="http://www.tfl.gov.uk/tfl-global/images/roundel.gif" TargetMode="External"/><Relationship Id="rId291" Type="http://schemas.openxmlformats.org/officeDocument/2006/relationships/hyperlink" Target="http://www.tfl.gov.uk/tfl-global/images/roundel.gif" TargetMode="External"/><Relationship Id="rId305" Type="http://schemas.openxmlformats.org/officeDocument/2006/relationships/hyperlink" Target="http://www.tfl.gov.uk/tfl-global/images/roundel.gif" TargetMode="External"/><Relationship Id="rId347" Type="http://schemas.openxmlformats.org/officeDocument/2006/relationships/hyperlink" Target="http://www.tfl.gov.uk/tfl-global/images/roundel.gif" TargetMode="External"/><Relationship Id="rId512" Type="http://schemas.openxmlformats.org/officeDocument/2006/relationships/hyperlink" Target="http://www.tfl.gov.uk/tfl-global/images/roundel.gif" TargetMode="External"/><Relationship Id="rId44" Type="http://schemas.openxmlformats.org/officeDocument/2006/relationships/hyperlink" Target="http://www.tfl.gov.uk/tfl-global/images/roundel.gif" TargetMode="External"/><Relationship Id="rId86" Type="http://schemas.openxmlformats.org/officeDocument/2006/relationships/hyperlink" Target="http://www.tfl.gov.uk/tfl-global/images/roundel.gif" TargetMode="External"/><Relationship Id="rId151" Type="http://schemas.openxmlformats.org/officeDocument/2006/relationships/hyperlink" Target="http://www.tfl.gov.uk/tfl-global/images/roundel.gif" TargetMode="External"/><Relationship Id="rId389" Type="http://schemas.openxmlformats.org/officeDocument/2006/relationships/hyperlink" Target="http://www.tfl.gov.uk/tfl-global/images/roundel.gif" TargetMode="External"/><Relationship Id="rId554" Type="http://schemas.openxmlformats.org/officeDocument/2006/relationships/hyperlink" Target="http://www.tfl.gov.uk/tfl-global/images/roundel.gif" TargetMode="External"/><Relationship Id="rId596" Type="http://schemas.openxmlformats.org/officeDocument/2006/relationships/hyperlink" Target="http://www.tfl.gov.uk/tfl-global/images/roundel.gif" TargetMode="External"/><Relationship Id="rId193" Type="http://schemas.openxmlformats.org/officeDocument/2006/relationships/hyperlink" Target="http://www.tfl.gov.uk/tfl-global/images/roundel.gif" TargetMode="External"/><Relationship Id="rId207" Type="http://schemas.openxmlformats.org/officeDocument/2006/relationships/hyperlink" Target="http://www.tfl.gov.uk/tfl-global/images/roundel.gif" TargetMode="External"/><Relationship Id="rId249" Type="http://schemas.openxmlformats.org/officeDocument/2006/relationships/hyperlink" Target="http://www.tfl.gov.uk/tfl-global/images/roundel.gif" TargetMode="External"/><Relationship Id="rId414" Type="http://schemas.openxmlformats.org/officeDocument/2006/relationships/hyperlink" Target="http://www.tfl.gov.uk/tfl-global/images/roundel.gif" TargetMode="External"/><Relationship Id="rId456" Type="http://schemas.openxmlformats.org/officeDocument/2006/relationships/hyperlink" Target="http://www.tfl.gov.uk/tfl-global/images/roundel.gif" TargetMode="External"/><Relationship Id="rId498" Type="http://schemas.openxmlformats.org/officeDocument/2006/relationships/hyperlink" Target="http://www.tfl.gov.uk/tfl-global/images/roundel.gif" TargetMode="External"/><Relationship Id="rId621" Type="http://schemas.openxmlformats.org/officeDocument/2006/relationships/hyperlink" Target="http://www.tfl.gov.uk/tfl-global/images/roundel.gif" TargetMode="External"/><Relationship Id="rId663" Type="http://schemas.openxmlformats.org/officeDocument/2006/relationships/hyperlink" Target="http://www.tfl.gov.uk/tfl-global/images/roundel.gif" TargetMode="External"/><Relationship Id="rId13" Type="http://schemas.openxmlformats.org/officeDocument/2006/relationships/hyperlink" Target="http://www.tfl.gov.uk/tfl-global/images/roundel.gif" TargetMode="External"/><Relationship Id="rId109" Type="http://schemas.openxmlformats.org/officeDocument/2006/relationships/hyperlink" Target="http://www.tfl.gov.uk/tfl-global/images/roundel.gif" TargetMode="External"/><Relationship Id="rId260" Type="http://schemas.openxmlformats.org/officeDocument/2006/relationships/hyperlink" Target="http://www.tfl.gov.uk/tfl-global/images/roundel.gif" TargetMode="External"/><Relationship Id="rId316" Type="http://schemas.openxmlformats.org/officeDocument/2006/relationships/hyperlink" Target="http://www.tfl.gov.uk/tfl-global/images/roundel.gif" TargetMode="External"/><Relationship Id="rId523" Type="http://schemas.openxmlformats.org/officeDocument/2006/relationships/hyperlink" Target="http://www.tfl.gov.uk/tfl-global/images/roundel.gif" TargetMode="External"/><Relationship Id="rId719" Type="http://schemas.openxmlformats.org/officeDocument/2006/relationships/hyperlink" Target="http://www.tfl.gov.uk/tfl-global/images/roundel.gif" TargetMode="External"/><Relationship Id="rId55" Type="http://schemas.openxmlformats.org/officeDocument/2006/relationships/hyperlink" Target="http://www.tfl.gov.uk/tfl-global/images/roundel.gif" TargetMode="External"/><Relationship Id="rId97" Type="http://schemas.openxmlformats.org/officeDocument/2006/relationships/hyperlink" Target="http://www.tfl.gov.uk/tfl-global/images/roundel.gif" TargetMode="External"/><Relationship Id="rId120" Type="http://schemas.openxmlformats.org/officeDocument/2006/relationships/hyperlink" Target="http://www.tfl.gov.uk/tfl-global/images/roundel.gif" TargetMode="External"/><Relationship Id="rId358" Type="http://schemas.openxmlformats.org/officeDocument/2006/relationships/hyperlink" Target="http://www.tfl.gov.uk/tfl-global/images/roundel.gif" TargetMode="External"/><Relationship Id="rId565" Type="http://schemas.openxmlformats.org/officeDocument/2006/relationships/hyperlink" Target="http://www.tfl.gov.uk/tfl-global/images/roundel.gif" TargetMode="External"/><Relationship Id="rId730" Type="http://schemas.openxmlformats.org/officeDocument/2006/relationships/hyperlink" Target="http://www.tfl.gov.uk/tfl-global/images/roundel.gif" TargetMode="External"/><Relationship Id="rId162" Type="http://schemas.openxmlformats.org/officeDocument/2006/relationships/hyperlink" Target="http://www.tfl.gov.uk/tfl-global/images/roundel.gif" TargetMode="External"/><Relationship Id="rId218" Type="http://schemas.openxmlformats.org/officeDocument/2006/relationships/hyperlink" Target="http://www.tfl.gov.uk/tfl-global/images/roundel.gif" TargetMode="External"/><Relationship Id="rId425" Type="http://schemas.openxmlformats.org/officeDocument/2006/relationships/hyperlink" Target="http://www.tfl.gov.uk/tfl-global/images/roundel.gif" TargetMode="External"/><Relationship Id="rId467" Type="http://schemas.openxmlformats.org/officeDocument/2006/relationships/hyperlink" Target="http://www.tfl.gov.uk/tfl-global/images/roundel.gif" TargetMode="External"/><Relationship Id="rId632" Type="http://schemas.openxmlformats.org/officeDocument/2006/relationships/hyperlink" Target="http://www.tfl.gov.uk/tfl-global/images/roundel.gif" TargetMode="External"/><Relationship Id="rId271" Type="http://schemas.openxmlformats.org/officeDocument/2006/relationships/hyperlink" Target="http://www.tfl.gov.uk/tfl-global/images/roundel.gif" TargetMode="External"/><Relationship Id="rId674" Type="http://schemas.openxmlformats.org/officeDocument/2006/relationships/hyperlink" Target="http://www.tfl.gov.uk/tfl-global/images/roundel.gif" TargetMode="External"/><Relationship Id="rId24" Type="http://schemas.openxmlformats.org/officeDocument/2006/relationships/hyperlink" Target="http://www.tfl.gov.uk/tfl-global/images/roundel.gif" TargetMode="External"/><Relationship Id="rId66" Type="http://schemas.openxmlformats.org/officeDocument/2006/relationships/hyperlink" Target="http://www.tfl.gov.uk/tfl-global/images/roundel.gif" TargetMode="External"/><Relationship Id="rId131" Type="http://schemas.openxmlformats.org/officeDocument/2006/relationships/hyperlink" Target="http://www.tfl.gov.uk/tfl-global/images/roundel.gif" TargetMode="External"/><Relationship Id="rId327" Type="http://schemas.openxmlformats.org/officeDocument/2006/relationships/hyperlink" Target="http://www.tfl.gov.uk/tfl-global/images/roundel.gif" TargetMode="External"/><Relationship Id="rId369" Type="http://schemas.openxmlformats.org/officeDocument/2006/relationships/hyperlink" Target="http://www.tfl.gov.uk/tfl-global/images/roundel.gif" TargetMode="External"/><Relationship Id="rId534" Type="http://schemas.openxmlformats.org/officeDocument/2006/relationships/hyperlink" Target="http://www.tfl.gov.uk/tfl-global/images/roundel.gif" TargetMode="External"/><Relationship Id="rId576" Type="http://schemas.openxmlformats.org/officeDocument/2006/relationships/hyperlink" Target="http://www.tfl.gov.uk/tfl-global/images/roundel.gif" TargetMode="External"/><Relationship Id="rId741" Type="http://schemas.openxmlformats.org/officeDocument/2006/relationships/hyperlink" Target="http://www.tfl.gov.uk/tfl-global/images/roundel.gif" TargetMode="External"/><Relationship Id="rId173" Type="http://schemas.openxmlformats.org/officeDocument/2006/relationships/hyperlink" Target="http://www.tfl.gov.uk/tfl-global/images/roundel.gif" TargetMode="External"/><Relationship Id="rId229" Type="http://schemas.openxmlformats.org/officeDocument/2006/relationships/hyperlink" Target="http://www.tfl.gov.uk/tfl-global/images/roundel.gif" TargetMode="External"/><Relationship Id="rId380" Type="http://schemas.openxmlformats.org/officeDocument/2006/relationships/hyperlink" Target="http://www.tfl.gov.uk/tfl-global/images/roundel.gif" TargetMode="External"/><Relationship Id="rId436" Type="http://schemas.openxmlformats.org/officeDocument/2006/relationships/hyperlink" Target="http://www.tfl.gov.uk/tfl-global/images/roundel.gif" TargetMode="External"/><Relationship Id="rId601" Type="http://schemas.openxmlformats.org/officeDocument/2006/relationships/hyperlink" Target="http://www.tfl.gov.uk/tfl-global/images/roundel.gif" TargetMode="External"/><Relationship Id="rId643" Type="http://schemas.openxmlformats.org/officeDocument/2006/relationships/hyperlink" Target="http://www.tfl.gov.uk/tfl-global/images/roundel.gif" TargetMode="External"/><Relationship Id="rId240" Type="http://schemas.openxmlformats.org/officeDocument/2006/relationships/hyperlink" Target="http://www.tfl.gov.uk/tfl-global/images/roundel.gif" TargetMode="External"/><Relationship Id="rId478" Type="http://schemas.openxmlformats.org/officeDocument/2006/relationships/hyperlink" Target="http://www.tfl.gov.uk/tfl-global/images/roundel.gif" TargetMode="External"/><Relationship Id="rId685" Type="http://schemas.openxmlformats.org/officeDocument/2006/relationships/hyperlink" Target="http://www.tfl.gov.uk/tfl-global/images/roundel.gif" TargetMode="External"/><Relationship Id="rId35" Type="http://schemas.openxmlformats.org/officeDocument/2006/relationships/hyperlink" Target="http://www.tfl.gov.uk/tfl-global/images/roundel.gif" TargetMode="External"/><Relationship Id="rId77" Type="http://schemas.openxmlformats.org/officeDocument/2006/relationships/hyperlink" Target="http://www.tfl.gov.uk/tfl-global/images/roundel.gif" TargetMode="External"/><Relationship Id="rId100" Type="http://schemas.openxmlformats.org/officeDocument/2006/relationships/hyperlink" Target="http://www.tfl.gov.uk/tfl-global/images/roundel.gif" TargetMode="External"/><Relationship Id="rId282" Type="http://schemas.openxmlformats.org/officeDocument/2006/relationships/hyperlink" Target="http://www.tfl.gov.uk/tfl-global/images/roundel.gif" TargetMode="External"/><Relationship Id="rId338" Type="http://schemas.openxmlformats.org/officeDocument/2006/relationships/hyperlink" Target="http://www.tfl.gov.uk/tfl-global/images/roundel.gif" TargetMode="External"/><Relationship Id="rId503" Type="http://schemas.openxmlformats.org/officeDocument/2006/relationships/hyperlink" Target="http://www.tfl.gov.uk/tfl-global/images/roundel.gif" TargetMode="External"/><Relationship Id="rId545" Type="http://schemas.openxmlformats.org/officeDocument/2006/relationships/hyperlink" Target="http://www.tfl.gov.uk/tfl-global/images/roundel.gif" TargetMode="External"/><Relationship Id="rId587" Type="http://schemas.openxmlformats.org/officeDocument/2006/relationships/hyperlink" Target="http://www.tfl.gov.uk/tfl-global/images/roundel.gif" TargetMode="External"/><Relationship Id="rId710" Type="http://schemas.openxmlformats.org/officeDocument/2006/relationships/hyperlink" Target="http://www.tfl.gov.uk/tfl-global/images/roundel.gif" TargetMode="External"/><Relationship Id="rId752" Type="http://schemas.openxmlformats.org/officeDocument/2006/relationships/hyperlink" Target="http://www.tfl.gov.uk/tfl-global/images/roundel.gif" TargetMode="External"/><Relationship Id="rId8" Type="http://schemas.openxmlformats.org/officeDocument/2006/relationships/hyperlink" Target="http://www.tfl.gov.uk/tfl-global/images/roundel.gif" TargetMode="External"/><Relationship Id="rId142" Type="http://schemas.openxmlformats.org/officeDocument/2006/relationships/hyperlink" Target="http://www.tfl.gov.uk/tfl-global/images/roundel.gif" TargetMode="External"/><Relationship Id="rId184" Type="http://schemas.openxmlformats.org/officeDocument/2006/relationships/hyperlink" Target="http://www.tfl.gov.uk/tfl-global/images/roundel.gif" TargetMode="External"/><Relationship Id="rId391" Type="http://schemas.openxmlformats.org/officeDocument/2006/relationships/hyperlink" Target="http://www.tfl.gov.uk/tfl-global/images/roundel.gif" TargetMode="External"/><Relationship Id="rId405" Type="http://schemas.openxmlformats.org/officeDocument/2006/relationships/hyperlink" Target="http://www.tfl.gov.uk/tfl-global/images/roundel.gif" TargetMode="External"/><Relationship Id="rId447" Type="http://schemas.openxmlformats.org/officeDocument/2006/relationships/hyperlink" Target="http://www.tfl.gov.uk/tfl-global/images/roundel.gif" TargetMode="External"/><Relationship Id="rId612" Type="http://schemas.openxmlformats.org/officeDocument/2006/relationships/hyperlink" Target="http://www.tfl.gov.uk/tfl-global/images/roundel.gif" TargetMode="External"/><Relationship Id="rId251" Type="http://schemas.openxmlformats.org/officeDocument/2006/relationships/hyperlink" Target="http://www.tfl.gov.uk/tfl-global/images/roundel.gif" TargetMode="External"/><Relationship Id="rId489" Type="http://schemas.openxmlformats.org/officeDocument/2006/relationships/hyperlink" Target="http://www.tfl.gov.uk/tfl-global/images/roundel.gif" TargetMode="External"/><Relationship Id="rId654" Type="http://schemas.openxmlformats.org/officeDocument/2006/relationships/hyperlink" Target="http://www.tfl.gov.uk/tfl-global/images/roundel.gif" TargetMode="External"/><Relationship Id="rId696" Type="http://schemas.openxmlformats.org/officeDocument/2006/relationships/hyperlink" Target="http://www.tfl.gov.uk/tfl-global/images/roundel.gif" TargetMode="External"/><Relationship Id="rId46" Type="http://schemas.openxmlformats.org/officeDocument/2006/relationships/hyperlink" Target="http://www.tfl.gov.uk/tfl-global/images/roundel.gif" TargetMode="External"/><Relationship Id="rId293" Type="http://schemas.openxmlformats.org/officeDocument/2006/relationships/hyperlink" Target="http://www.tfl.gov.uk/tfl-global/images/roundel.gif" TargetMode="External"/><Relationship Id="rId307" Type="http://schemas.openxmlformats.org/officeDocument/2006/relationships/hyperlink" Target="http://www.tfl.gov.uk/tfl-global/images/roundel.gif" TargetMode="External"/><Relationship Id="rId349" Type="http://schemas.openxmlformats.org/officeDocument/2006/relationships/hyperlink" Target="http://www.tfl.gov.uk/tfl-global/images/roundel.gif" TargetMode="External"/><Relationship Id="rId514" Type="http://schemas.openxmlformats.org/officeDocument/2006/relationships/hyperlink" Target="http://www.tfl.gov.uk/tfl-global/images/roundel.gif" TargetMode="External"/><Relationship Id="rId556" Type="http://schemas.openxmlformats.org/officeDocument/2006/relationships/hyperlink" Target="http://www.tfl.gov.uk/tfl-global/images/roundel.gif" TargetMode="External"/><Relationship Id="rId721" Type="http://schemas.openxmlformats.org/officeDocument/2006/relationships/hyperlink" Target="http://www.tfl.gov.uk/tfl-global/images/roundel.gif" TargetMode="External"/><Relationship Id="rId88" Type="http://schemas.openxmlformats.org/officeDocument/2006/relationships/hyperlink" Target="http://www.tfl.gov.uk/tfl-global/images/roundel.gif" TargetMode="External"/><Relationship Id="rId111" Type="http://schemas.openxmlformats.org/officeDocument/2006/relationships/hyperlink" Target="http://www.tfl.gov.uk/tfl-global/images/roundel.gif" TargetMode="External"/><Relationship Id="rId153" Type="http://schemas.openxmlformats.org/officeDocument/2006/relationships/hyperlink" Target="http://www.tfl.gov.uk/tfl-global/images/roundel.gif" TargetMode="External"/><Relationship Id="rId195" Type="http://schemas.openxmlformats.org/officeDocument/2006/relationships/hyperlink" Target="http://www.tfl.gov.uk/tfl-global/images/roundel.gif" TargetMode="External"/><Relationship Id="rId209" Type="http://schemas.openxmlformats.org/officeDocument/2006/relationships/hyperlink" Target="http://www.tfl.gov.uk/tfl-global/images/roundel.gif" TargetMode="External"/><Relationship Id="rId360" Type="http://schemas.openxmlformats.org/officeDocument/2006/relationships/hyperlink" Target="http://www.tfl.gov.uk/tfl-global/images/roundel.gif" TargetMode="External"/><Relationship Id="rId416" Type="http://schemas.openxmlformats.org/officeDocument/2006/relationships/hyperlink" Target="http://www.tfl.gov.uk/tfl-global/images/roundel.gif" TargetMode="External"/><Relationship Id="rId598" Type="http://schemas.openxmlformats.org/officeDocument/2006/relationships/hyperlink" Target="http://www.tfl.gov.uk/tfl-global/images/roundel.gif" TargetMode="External"/><Relationship Id="rId220" Type="http://schemas.openxmlformats.org/officeDocument/2006/relationships/hyperlink" Target="http://www.tfl.gov.uk/tfl-global/images/roundel.gif" TargetMode="External"/><Relationship Id="rId458" Type="http://schemas.openxmlformats.org/officeDocument/2006/relationships/hyperlink" Target="http://www.tfl.gov.uk/tfl-global/images/roundel.gif" TargetMode="External"/><Relationship Id="rId623" Type="http://schemas.openxmlformats.org/officeDocument/2006/relationships/hyperlink" Target="http://www.tfl.gov.uk/tfl-global/images/roundel.gif" TargetMode="External"/><Relationship Id="rId665" Type="http://schemas.openxmlformats.org/officeDocument/2006/relationships/hyperlink" Target="http://www.tfl.gov.uk/tfl-global/images/roundel.gif" TargetMode="External"/><Relationship Id="rId15" Type="http://schemas.openxmlformats.org/officeDocument/2006/relationships/hyperlink" Target="http://www.tfl.gov.uk/tfl-global/images/roundel.gif" TargetMode="External"/><Relationship Id="rId57" Type="http://schemas.openxmlformats.org/officeDocument/2006/relationships/hyperlink" Target="http://www.tfl.gov.uk/tfl-global/images/roundel.gif" TargetMode="External"/><Relationship Id="rId262" Type="http://schemas.openxmlformats.org/officeDocument/2006/relationships/hyperlink" Target="http://www.tfl.gov.uk/tfl-global/images/roundel.gif" TargetMode="External"/><Relationship Id="rId318" Type="http://schemas.openxmlformats.org/officeDocument/2006/relationships/hyperlink" Target="http://www.tfl.gov.uk/tfl-global/images/roundel.gif" TargetMode="External"/><Relationship Id="rId525" Type="http://schemas.openxmlformats.org/officeDocument/2006/relationships/hyperlink" Target="http://www.tfl.gov.uk/tfl-global/images/roundel.gif" TargetMode="External"/><Relationship Id="rId567" Type="http://schemas.openxmlformats.org/officeDocument/2006/relationships/hyperlink" Target="http://www.tfl.gov.uk/tfl-global/images/roundel.gif" TargetMode="External"/><Relationship Id="rId732" Type="http://schemas.openxmlformats.org/officeDocument/2006/relationships/hyperlink" Target="http://www.tfl.gov.uk/tfl-global/images/roundel.gif" TargetMode="External"/><Relationship Id="rId99" Type="http://schemas.openxmlformats.org/officeDocument/2006/relationships/hyperlink" Target="http://www.tfl.gov.uk/tfl-global/images/roundel.gif" TargetMode="External"/><Relationship Id="rId122" Type="http://schemas.openxmlformats.org/officeDocument/2006/relationships/hyperlink" Target="http://www.tfl.gov.uk/tfl-global/images/roundel.gif" TargetMode="External"/><Relationship Id="rId164" Type="http://schemas.openxmlformats.org/officeDocument/2006/relationships/hyperlink" Target="http://www.tfl.gov.uk/tfl-global/images/roundel.gif" TargetMode="External"/><Relationship Id="rId371" Type="http://schemas.openxmlformats.org/officeDocument/2006/relationships/hyperlink" Target="http://www.tfl.gov.uk/tfl-global/images/roundel.gif" TargetMode="External"/><Relationship Id="rId427" Type="http://schemas.openxmlformats.org/officeDocument/2006/relationships/hyperlink" Target="http://www.tfl.gov.uk/tfl-global/images/roundel.gif" TargetMode="External"/><Relationship Id="rId469" Type="http://schemas.openxmlformats.org/officeDocument/2006/relationships/hyperlink" Target="http://www.tfl.gov.uk/tfl-global/images/roundel.gif" TargetMode="External"/><Relationship Id="rId634" Type="http://schemas.openxmlformats.org/officeDocument/2006/relationships/hyperlink" Target="http://www.tfl.gov.uk/tfl-global/images/roundel.gif" TargetMode="External"/><Relationship Id="rId676" Type="http://schemas.openxmlformats.org/officeDocument/2006/relationships/hyperlink" Target="http://www.tfl.gov.uk/tfl-global/images/roundel.gif" TargetMode="External"/><Relationship Id="rId26" Type="http://schemas.openxmlformats.org/officeDocument/2006/relationships/hyperlink" Target="http://www.tfl.gov.uk/tfl-global/images/roundel.gif" TargetMode="External"/><Relationship Id="rId231" Type="http://schemas.openxmlformats.org/officeDocument/2006/relationships/hyperlink" Target="http://www.tfl.gov.uk/tfl-global/images/roundel.gif" TargetMode="External"/><Relationship Id="rId273" Type="http://schemas.openxmlformats.org/officeDocument/2006/relationships/hyperlink" Target="http://www.tfl.gov.uk/tfl-global/images/roundel.gif" TargetMode="External"/><Relationship Id="rId329" Type="http://schemas.openxmlformats.org/officeDocument/2006/relationships/hyperlink" Target="http://www.tfl.gov.uk/tfl-global/images/roundel.gif" TargetMode="External"/><Relationship Id="rId480" Type="http://schemas.openxmlformats.org/officeDocument/2006/relationships/hyperlink" Target="http://www.tfl.gov.uk/tfl-global/images/roundel.gif" TargetMode="External"/><Relationship Id="rId536" Type="http://schemas.openxmlformats.org/officeDocument/2006/relationships/hyperlink" Target="http://www.tfl.gov.uk/tfl-global/images/roundel.gif" TargetMode="External"/><Relationship Id="rId701" Type="http://schemas.openxmlformats.org/officeDocument/2006/relationships/hyperlink" Target="http://www.tfl.gov.uk/tfl-global/images/roundel.gif" TargetMode="External"/><Relationship Id="rId68" Type="http://schemas.openxmlformats.org/officeDocument/2006/relationships/hyperlink" Target="http://www.tfl.gov.uk/tfl-global/images/roundel.gif" TargetMode="External"/><Relationship Id="rId133" Type="http://schemas.openxmlformats.org/officeDocument/2006/relationships/hyperlink" Target="http://www.tfl.gov.uk/tfl-global/images/roundel.gif" TargetMode="External"/><Relationship Id="rId175" Type="http://schemas.openxmlformats.org/officeDocument/2006/relationships/hyperlink" Target="http://www.tfl.gov.uk/tfl-global/images/roundel.gif" TargetMode="External"/><Relationship Id="rId340" Type="http://schemas.openxmlformats.org/officeDocument/2006/relationships/hyperlink" Target="http://www.tfl.gov.uk/tfl-global/images/roundel.gif" TargetMode="External"/><Relationship Id="rId578" Type="http://schemas.openxmlformats.org/officeDocument/2006/relationships/hyperlink" Target="http://www.tfl.gov.uk/tfl-global/images/roundel.gif" TargetMode="External"/><Relationship Id="rId743" Type="http://schemas.openxmlformats.org/officeDocument/2006/relationships/hyperlink" Target="http://www.tfl.gov.uk/tfl-global/images/roundel.gif" TargetMode="External"/><Relationship Id="rId200" Type="http://schemas.openxmlformats.org/officeDocument/2006/relationships/hyperlink" Target="http://www.tfl.gov.uk/tfl-global/images/roundel.gif" TargetMode="External"/><Relationship Id="rId382" Type="http://schemas.openxmlformats.org/officeDocument/2006/relationships/hyperlink" Target="http://www.tfl.gov.uk/tfl-global/images/roundel.gif" TargetMode="External"/><Relationship Id="rId438" Type="http://schemas.openxmlformats.org/officeDocument/2006/relationships/hyperlink" Target="http://www.tfl.gov.uk/tfl-global/images/roundel.gif" TargetMode="External"/><Relationship Id="rId603" Type="http://schemas.openxmlformats.org/officeDocument/2006/relationships/hyperlink" Target="http://www.tfl.gov.uk/tfl-global/images/roundel.gif" TargetMode="External"/><Relationship Id="rId645" Type="http://schemas.openxmlformats.org/officeDocument/2006/relationships/hyperlink" Target="http://www.tfl.gov.uk/tfl-global/images/roundel.gif" TargetMode="External"/><Relationship Id="rId687" Type="http://schemas.openxmlformats.org/officeDocument/2006/relationships/hyperlink" Target="http://www.tfl.gov.uk/tfl-global/images/roundel.gif" TargetMode="External"/><Relationship Id="rId242" Type="http://schemas.openxmlformats.org/officeDocument/2006/relationships/hyperlink" Target="http://www.tfl.gov.uk/tfl-global/images/roundel.gif" TargetMode="External"/><Relationship Id="rId284" Type="http://schemas.openxmlformats.org/officeDocument/2006/relationships/hyperlink" Target="http://www.tfl.gov.uk/tfl-global/images/roundel.gif" TargetMode="External"/><Relationship Id="rId491" Type="http://schemas.openxmlformats.org/officeDocument/2006/relationships/hyperlink" Target="http://www.tfl.gov.uk/tfl-global/images/roundel.gif" TargetMode="External"/><Relationship Id="rId505" Type="http://schemas.openxmlformats.org/officeDocument/2006/relationships/hyperlink" Target="http://www.tfl.gov.uk/tfl-global/images/roundel.gif" TargetMode="External"/><Relationship Id="rId712" Type="http://schemas.openxmlformats.org/officeDocument/2006/relationships/hyperlink" Target="http://www.tfl.gov.uk/tfl-global/images/roundel.gif" TargetMode="External"/><Relationship Id="rId37" Type="http://schemas.openxmlformats.org/officeDocument/2006/relationships/hyperlink" Target="http://www.tfl.gov.uk/tfl-global/images/roundel.gif" TargetMode="External"/><Relationship Id="rId79" Type="http://schemas.openxmlformats.org/officeDocument/2006/relationships/hyperlink" Target="http://www.tfl.gov.uk/tfl-global/images/roundel.gif" TargetMode="External"/><Relationship Id="rId102" Type="http://schemas.openxmlformats.org/officeDocument/2006/relationships/hyperlink" Target="http://www.tfl.gov.uk/tfl-global/images/roundel.gif" TargetMode="External"/><Relationship Id="rId144" Type="http://schemas.openxmlformats.org/officeDocument/2006/relationships/hyperlink" Target="http://www.tfl.gov.uk/tfl-global/images/roundel.gif" TargetMode="External"/><Relationship Id="rId547" Type="http://schemas.openxmlformats.org/officeDocument/2006/relationships/hyperlink" Target="http://www.tfl.gov.uk/tfl-global/images/roundel.gif" TargetMode="External"/><Relationship Id="rId589" Type="http://schemas.openxmlformats.org/officeDocument/2006/relationships/hyperlink" Target="http://www.tfl.gov.uk/tfl-global/images/roundel.gif" TargetMode="External"/><Relationship Id="rId754" Type="http://schemas.openxmlformats.org/officeDocument/2006/relationships/hyperlink" Target="http://www.tfl.gov.uk/tfl-global/images/roundel.gif" TargetMode="External"/><Relationship Id="rId90" Type="http://schemas.openxmlformats.org/officeDocument/2006/relationships/hyperlink" Target="http://www.tfl.gov.uk/tfl-global/images/roundel.gif" TargetMode="External"/><Relationship Id="rId186" Type="http://schemas.openxmlformats.org/officeDocument/2006/relationships/hyperlink" Target="http://www.tfl.gov.uk/tfl-global/images/roundel.gif" TargetMode="External"/><Relationship Id="rId351" Type="http://schemas.openxmlformats.org/officeDocument/2006/relationships/hyperlink" Target="http://www.tfl.gov.uk/tfl-global/images/roundel.gif" TargetMode="External"/><Relationship Id="rId393" Type="http://schemas.openxmlformats.org/officeDocument/2006/relationships/hyperlink" Target="http://www.tfl.gov.uk/tfl-global/images/roundel.gif" TargetMode="External"/><Relationship Id="rId407" Type="http://schemas.openxmlformats.org/officeDocument/2006/relationships/hyperlink" Target="http://www.tfl.gov.uk/tfl-global/images/roundel.gif" TargetMode="External"/><Relationship Id="rId449" Type="http://schemas.openxmlformats.org/officeDocument/2006/relationships/hyperlink" Target="http://www.tfl.gov.uk/tfl-global/images/roundel.gif" TargetMode="External"/><Relationship Id="rId614" Type="http://schemas.openxmlformats.org/officeDocument/2006/relationships/hyperlink" Target="http://www.tfl.gov.uk/tfl-global/images/roundel.gif" TargetMode="External"/><Relationship Id="rId656" Type="http://schemas.openxmlformats.org/officeDocument/2006/relationships/hyperlink" Target="http://www.tfl.gov.uk/tfl-global/images/roundel.gif" TargetMode="External"/><Relationship Id="rId211" Type="http://schemas.openxmlformats.org/officeDocument/2006/relationships/hyperlink" Target="http://www.tfl.gov.uk/tfl-global/images/roundel.gif" TargetMode="External"/><Relationship Id="rId253" Type="http://schemas.openxmlformats.org/officeDocument/2006/relationships/hyperlink" Target="http://www.tfl.gov.uk/tfl-global/images/roundel.gif" TargetMode="External"/><Relationship Id="rId295" Type="http://schemas.openxmlformats.org/officeDocument/2006/relationships/hyperlink" Target="http://www.tfl.gov.uk/tfl-global/images/roundel.gif" TargetMode="External"/><Relationship Id="rId309" Type="http://schemas.openxmlformats.org/officeDocument/2006/relationships/hyperlink" Target="http://www.tfl.gov.uk/tfl-global/images/roundel.gif" TargetMode="External"/><Relationship Id="rId460" Type="http://schemas.openxmlformats.org/officeDocument/2006/relationships/hyperlink" Target="http://www.tfl.gov.uk/tfl-global/images/roundel.gif" TargetMode="External"/><Relationship Id="rId516" Type="http://schemas.openxmlformats.org/officeDocument/2006/relationships/hyperlink" Target="http://www.tfl.gov.uk/tfl-global/images/roundel.gif" TargetMode="External"/><Relationship Id="rId698" Type="http://schemas.openxmlformats.org/officeDocument/2006/relationships/hyperlink" Target="http://www.tfl.gov.uk/tfl-global/images/roundel.gif" TargetMode="External"/><Relationship Id="rId48" Type="http://schemas.openxmlformats.org/officeDocument/2006/relationships/hyperlink" Target="http://www.tfl.gov.uk/tfl-global/images/roundel.gif" TargetMode="External"/><Relationship Id="rId113" Type="http://schemas.openxmlformats.org/officeDocument/2006/relationships/hyperlink" Target="http://www.tfl.gov.uk/tfl-global/images/roundel.gif" TargetMode="External"/><Relationship Id="rId320" Type="http://schemas.openxmlformats.org/officeDocument/2006/relationships/hyperlink" Target="http://www.tfl.gov.uk/tfl-global/images/roundel.gif" TargetMode="External"/><Relationship Id="rId558" Type="http://schemas.openxmlformats.org/officeDocument/2006/relationships/hyperlink" Target="http://www.tfl.gov.uk/tfl-global/images/roundel.gif" TargetMode="External"/><Relationship Id="rId723" Type="http://schemas.openxmlformats.org/officeDocument/2006/relationships/hyperlink" Target="http://www.tfl.gov.uk/tfl-global/images/roundel.gif" TargetMode="External"/><Relationship Id="rId155" Type="http://schemas.openxmlformats.org/officeDocument/2006/relationships/hyperlink" Target="http://www.tfl.gov.uk/tfl-global/images/roundel.gif" TargetMode="External"/><Relationship Id="rId197" Type="http://schemas.openxmlformats.org/officeDocument/2006/relationships/hyperlink" Target="http://www.tfl.gov.uk/tfl-global/images/roundel.gif" TargetMode="External"/><Relationship Id="rId362" Type="http://schemas.openxmlformats.org/officeDocument/2006/relationships/hyperlink" Target="http://www.tfl.gov.uk/tfl-global/images/roundel.gif" TargetMode="External"/><Relationship Id="rId418" Type="http://schemas.openxmlformats.org/officeDocument/2006/relationships/hyperlink" Target="http://www.tfl.gov.uk/tfl-global/images/roundel.gif" TargetMode="External"/><Relationship Id="rId625" Type="http://schemas.openxmlformats.org/officeDocument/2006/relationships/hyperlink" Target="http://www.tfl.gov.uk/tfl-global/images/roundel.gif" TargetMode="External"/><Relationship Id="rId222" Type="http://schemas.openxmlformats.org/officeDocument/2006/relationships/hyperlink" Target="http://www.tfl.gov.uk/tfl-global/images/roundel.gif" TargetMode="External"/><Relationship Id="rId264" Type="http://schemas.openxmlformats.org/officeDocument/2006/relationships/hyperlink" Target="http://www.tfl.gov.uk/tfl-global/images/roundel.gif" TargetMode="External"/><Relationship Id="rId471" Type="http://schemas.openxmlformats.org/officeDocument/2006/relationships/hyperlink" Target="http://www.tfl.gov.uk/tfl-global/images/roundel.gif" TargetMode="External"/><Relationship Id="rId667" Type="http://schemas.openxmlformats.org/officeDocument/2006/relationships/hyperlink" Target="http://www.tfl.gov.uk/tfl-global/images/roundel.gif" TargetMode="External"/><Relationship Id="rId17" Type="http://schemas.openxmlformats.org/officeDocument/2006/relationships/hyperlink" Target="http://www.tfl.gov.uk/tfl-global/images/roundel.gif" TargetMode="External"/><Relationship Id="rId59" Type="http://schemas.openxmlformats.org/officeDocument/2006/relationships/hyperlink" Target="http://www.tfl.gov.uk/tfl-global/images/roundel.gif" TargetMode="External"/><Relationship Id="rId124" Type="http://schemas.openxmlformats.org/officeDocument/2006/relationships/hyperlink" Target="http://www.tfl.gov.uk/tfl-global/images/roundel.gif" TargetMode="External"/><Relationship Id="rId527" Type="http://schemas.openxmlformats.org/officeDocument/2006/relationships/hyperlink" Target="http://www.tfl.gov.uk/tfl-global/images/roundel.gif" TargetMode="External"/><Relationship Id="rId569" Type="http://schemas.openxmlformats.org/officeDocument/2006/relationships/hyperlink" Target="http://www.tfl.gov.uk/tfl-global/images/roundel.gif" TargetMode="External"/><Relationship Id="rId734" Type="http://schemas.openxmlformats.org/officeDocument/2006/relationships/hyperlink" Target="http://www.tfl.gov.uk/tfl-global/images/roundel.gif" TargetMode="External"/><Relationship Id="rId70" Type="http://schemas.openxmlformats.org/officeDocument/2006/relationships/hyperlink" Target="http://www.tfl.gov.uk/tfl-global/images/roundel.gif" TargetMode="External"/><Relationship Id="rId166" Type="http://schemas.openxmlformats.org/officeDocument/2006/relationships/hyperlink" Target="http://www.tfl.gov.uk/tfl-global/images/roundel.gif" TargetMode="External"/><Relationship Id="rId331" Type="http://schemas.openxmlformats.org/officeDocument/2006/relationships/hyperlink" Target="http://www.tfl.gov.uk/tfl-global/images/roundel.gif" TargetMode="External"/><Relationship Id="rId373" Type="http://schemas.openxmlformats.org/officeDocument/2006/relationships/hyperlink" Target="http://www.tfl.gov.uk/tfl-global/images/roundel.gif" TargetMode="External"/><Relationship Id="rId429" Type="http://schemas.openxmlformats.org/officeDocument/2006/relationships/hyperlink" Target="http://www.tfl.gov.uk/tfl-global/images/roundel.gif" TargetMode="External"/><Relationship Id="rId580" Type="http://schemas.openxmlformats.org/officeDocument/2006/relationships/hyperlink" Target="http://www.tfl.gov.uk/tfl-global/images/roundel.gif" TargetMode="External"/><Relationship Id="rId636" Type="http://schemas.openxmlformats.org/officeDocument/2006/relationships/hyperlink" Target="http://www.tfl.gov.uk/tfl-global/images/roundel.gif" TargetMode="External"/><Relationship Id="rId1" Type="http://schemas.openxmlformats.org/officeDocument/2006/relationships/hyperlink" Target="http://www.tfl.gov.uk/tfl-global/images/roundel.gif" TargetMode="External"/><Relationship Id="rId233" Type="http://schemas.openxmlformats.org/officeDocument/2006/relationships/hyperlink" Target="http://www.tfl.gov.uk/tfl-global/images/roundel.gif" TargetMode="External"/><Relationship Id="rId440" Type="http://schemas.openxmlformats.org/officeDocument/2006/relationships/hyperlink" Target="http://www.tfl.gov.uk/tfl-global/images/roundel.gif" TargetMode="External"/><Relationship Id="rId678" Type="http://schemas.openxmlformats.org/officeDocument/2006/relationships/hyperlink" Target="http://www.tfl.gov.uk/tfl-global/images/roundel.gif" TargetMode="External"/><Relationship Id="rId28" Type="http://schemas.openxmlformats.org/officeDocument/2006/relationships/hyperlink" Target="http://www.tfl.gov.uk/tfl-global/images/roundel.gif" TargetMode="External"/><Relationship Id="rId275" Type="http://schemas.openxmlformats.org/officeDocument/2006/relationships/hyperlink" Target="http://www.tfl.gov.uk/tfl-global/images/roundel.gif" TargetMode="External"/><Relationship Id="rId300" Type="http://schemas.openxmlformats.org/officeDocument/2006/relationships/hyperlink" Target="http://www.tfl.gov.uk/tfl-global/images/roundel.gif" TargetMode="External"/><Relationship Id="rId482" Type="http://schemas.openxmlformats.org/officeDocument/2006/relationships/hyperlink" Target="http://www.tfl.gov.uk/tfl-global/images/roundel.gif" TargetMode="External"/><Relationship Id="rId538" Type="http://schemas.openxmlformats.org/officeDocument/2006/relationships/hyperlink" Target="http://www.tfl.gov.uk/tfl-global/images/roundel.gif" TargetMode="External"/><Relationship Id="rId703" Type="http://schemas.openxmlformats.org/officeDocument/2006/relationships/hyperlink" Target="http://www.tfl.gov.uk/tfl-global/images/roundel.gif" TargetMode="External"/><Relationship Id="rId745" Type="http://schemas.openxmlformats.org/officeDocument/2006/relationships/hyperlink" Target="http://www.tfl.gov.uk/tfl-global/images/roundel.gif" TargetMode="External"/><Relationship Id="rId81" Type="http://schemas.openxmlformats.org/officeDocument/2006/relationships/hyperlink" Target="http://www.tfl.gov.uk/tfl-global/images/roundel.gif" TargetMode="External"/><Relationship Id="rId135" Type="http://schemas.openxmlformats.org/officeDocument/2006/relationships/hyperlink" Target="http://www.tfl.gov.uk/tfl-global/images/roundel.gif" TargetMode="External"/><Relationship Id="rId177" Type="http://schemas.openxmlformats.org/officeDocument/2006/relationships/hyperlink" Target="http://www.tfl.gov.uk/tfl-global/images/roundel.gif" TargetMode="External"/><Relationship Id="rId342" Type="http://schemas.openxmlformats.org/officeDocument/2006/relationships/hyperlink" Target="http://www.tfl.gov.uk/tfl-global/images/roundel.gif" TargetMode="External"/><Relationship Id="rId384" Type="http://schemas.openxmlformats.org/officeDocument/2006/relationships/hyperlink" Target="http://www.tfl.gov.uk/tfl-global/images/roundel.gif" TargetMode="External"/><Relationship Id="rId591" Type="http://schemas.openxmlformats.org/officeDocument/2006/relationships/hyperlink" Target="http://www.tfl.gov.uk/tfl-global/images/roundel.gif" TargetMode="External"/><Relationship Id="rId605" Type="http://schemas.openxmlformats.org/officeDocument/2006/relationships/hyperlink" Target="http://www.tfl.gov.uk/tfl-global/images/roundel.gif" TargetMode="External"/><Relationship Id="rId202" Type="http://schemas.openxmlformats.org/officeDocument/2006/relationships/hyperlink" Target="http://www.tfl.gov.uk/tfl-global/images/roundel.gif" TargetMode="External"/><Relationship Id="rId244" Type="http://schemas.openxmlformats.org/officeDocument/2006/relationships/hyperlink" Target="http://www.tfl.gov.uk/tfl-global/images/roundel.gif" TargetMode="External"/><Relationship Id="rId647" Type="http://schemas.openxmlformats.org/officeDocument/2006/relationships/hyperlink" Target="http://www.tfl.gov.uk/tfl-global/images/roundel.gif" TargetMode="External"/><Relationship Id="rId689" Type="http://schemas.openxmlformats.org/officeDocument/2006/relationships/hyperlink" Target="http://www.tfl.gov.uk/tfl-global/images/roundel.gif" TargetMode="External"/><Relationship Id="rId39" Type="http://schemas.openxmlformats.org/officeDocument/2006/relationships/hyperlink" Target="http://www.tfl.gov.uk/tfl-global/images/roundel.gif" TargetMode="External"/><Relationship Id="rId286" Type="http://schemas.openxmlformats.org/officeDocument/2006/relationships/hyperlink" Target="http://www.tfl.gov.uk/tfl-global/images/roundel.gif" TargetMode="External"/><Relationship Id="rId451" Type="http://schemas.openxmlformats.org/officeDocument/2006/relationships/hyperlink" Target="http://www.tfl.gov.uk/tfl-global/images/roundel.gif" TargetMode="External"/><Relationship Id="rId493" Type="http://schemas.openxmlformats.org/officeDocument/2006/relationships/hyperlink" Target="http://www.tfl.gov.uk/tfl-global/images/roundel.gif" TargetMode="External"/><Relationship Id="rId507" Type="http://schemas.openxmlformats.org/officeDocument/2006/relationships/hyperlink" Target="http://www.tfl.gov.uk/tfl-global/images/roundel.gif" TargetMode="External"/><Relationship Id="rId549" Type="http://schemas.openxmlformats.org/officeDocument/2006/relationships/hyperlink" Target="http://www.tfl.gov.uk/tfl-global/images/roundel.gif" TargetMode="External"/><Relationship Id="rId714" Type="http://schemas.openxmlformats.org/officeDocument/2006/relationships/hyperlink" Target="http://www.tfl.gov.uk/tfl-global/images/roundel.gif" TargetMode="External"/><Relationship Id="rId756" Type="http://schemas.openxmlformats.org/officeDocument/2006/relationships/table" Target="../tables/table1.xml"/><Relationship Id="rId50" Type="http://schemas.openxmlformats.org/officeDocument/2006/relationships/hyperlink" Target="http://www.tfl.gov.uk/tfl-global/images/roundel.gif" TargetMode="External"/><Relationship Id="rId104" Type="http://schemas.openxmlformats.org/officeDocument/2006/relationships/hyperlink" Target="http://www.tfl.gov.uk/tfl-global/images/roundel.gif" TargetMode="External"/><Relationship Id="rId146" Type="http://schemas.openxmlformats.org/officeDocument/2006/relationships/hyperlink" Target="http://www.tfl.gov.uk/tfl-global/images/roundel.gif" TargetMode="External"/><Relationship Id="rId188" Type="http://schemas.openxmlformats.org/officeDocument/2006/relationships/hyperlink" Target="http://www.tfl.gov.uk/tfl-global/images/roundel.gif" TargetMode="External"/><Relationship Id="rId311" Type="http://schemas.openxmlformats.org/officeDocument/2006/relationships/hyperlink" Target="http://www.tfl.gov.uk/tfl-global/images/roundel.gif" TargetMode="External"/><Relationship Id="rId353" Type="http://schemas.openxmlformats.org/officeDocument/2006/relationships/hyperlink" Target="http://www.tfl.gov.uk/tfl-global/images/roundel.gif" TargetMode="External"/><Relationship Id="rId395" Type="http://schemas.openxmlformats.org/officeDocument/2006/relationships/hyperlink" Target="http://www.tfl.gov.uk/tfl-global/images/roundel.gif" TargetMode="External"/><Relationship Id="rId409" Type="http://schemas.openxmlformats.org/officeDocument/2006/relationships/hyperlink" Target="http://www.tfl.gov.uk/tfl-global/images/roundel.gif" TargetMode="External"/><Relationship Id="rId560" Type="http://schemas.openxmlformats.org/officeDocument/2006/relationships/hyperlink" Target="http://www.tfl.gov.uk/tfl-global/images/roundel.gif" TargetMode="External"/><Relationship Id="rId92" Type="http://schemas.openxmlformats.org/officeDocument/2006/relationships/hyperlink" Target="http://www.tfl.gov.uk/tfl-global/images/roundel.gif" TargetMode="External"/><Relationship Id="rId213" Type="http://schemas.openxmlformats.org/officeDocument/2006/relationships/hyperlink" Target="http://www.tfl.gov.uk/tfl-global/images/roundel.gif" TargetMode="External"/><Relationship Id="rId420" Type="http://schemas.openxmlformats.org/officeDocument/2006/relationships/hyperlink" Target="http://www.tfl.gov.uk/tfl-global/images/roundel.gif" TargetMode="External"/><Relationship Id="rId616" Type="http://schemas.openxmlformats.org/officeDocument/2006/relationships/hyperlink" Target="http://www.tfl.gov.uk/tfl-global/images/roundel.gif" TargetMode="External"/><Relationship Id="rId658" Type="http://schemas.openxmlformats.org/officeDocument/2006/relationships/hyperlink" Target="http://www.tfl.gov.uk/tfl-global/images/roundel.gif" TargetMode="External"/><Relationship Id="rId255" Type="http://schemas.openxmlformats.org/officeDocument/2006/relationships/hyperlink" Target="http://www.tfl.gov.uk/tfl-global/images/roundel.gif" TargetMode="External"/><Relationship Id="rId297" Type="http://schemas.openxmlformats.org/officeDocument/2006/relationships/hyperlink" Target="http://www.tfl.gov.uk/tfl-global/images/roundel.gif" TargetMode="External"/><Relationship Id="rId462" Type="http://schemas.openxmlformats.org/officeDocument/2006/relationships/hyperlink" Target="http://www.tfl.gov.uk/tfl-global/images/roundel.gif" TargetMode="External"/><Relationship Id="rId518" Type="http://schemas.openxmlformats.org/officeDocument/2006/relationships/hyperlink" Target="http://www.tfl.gov.uk/tfl-global/images/roundel.gif" TargetMode="External"/><Relationship Id="rId725" Type="http://schemas.openxmlformats.org/officeDocument/2006/relationships/hyperlink" Target="http://www.tfl.gov.uk/tfl-global/images/roundel.gif" TargetMode="External"/><Relationship Id="rId115" Type="http://schemas.openxmlformats.org/officeDocument/2006/relationships/hyperlink" Target="http://www.tfl.gov.uk/tfl-global/images/roundel.gif" TargetMode="External"/><Relationship Id="rId157" Type="http://schemas.openxmlformats.org/officeDocument/2006/relationships/hyperlink" Target="http://www.tfl.gov.uk/tfl-global/images/roundel.gif" TargetMode="External"/><Relationship Id="rId322" Type="http://schemas.openxmlformats.org/officeDocument/2006/relationships/hyperlink" Target="http://www.tfl.gov.uk/tfl-global/images/roundel.gif" TargetMode="External"/><Relationship Id="rId364" Type="http://schemas.openxmlformats.org/officeDocument/2006/relationships/hyperlink" Target="http://www.tfl.gov.uk/tfl-global/images/roundel.gif" TargetMode="External"/><Relationship Id="rId61" Type="http://schemas.openxmlformats.org/officeDocument/2006/relationships/hyperlink" Target="http://www.tfl.gov.uk/tfl-global/images/roundel.gif" TargetMode="External"/><Relationship Id="rId199" Type="http://schemas.openxmlformats.org/officeDocument/2006/relationships/hyperlink" Target="http://www.tfl.gov.uk/tfl-global/images/roundel.gif" TargetMode="External"/><Relationship Id="rId571" Type="http://schemas.openxmlformats.org/officeDocument/2006/relationships/hyperlink" Target="http://www.tfl.gov.uk/tfl-global/images/roundel.gif" TargetMode="External"/><Relationship Id="rId627" Type="http://schemas.openxmlformats.org/officeDocument/2006/relationships/hyperlink" Target="http://www.tfl.gov.uk/tfl-global/images/roundel.gif" TargetMode="External"/><Relationship Id="rId669" Type="http://schemas.openxmlformats.org/officeDocument/2006/relationships/hyperlink" Target="http://www.tfl.gov.uk/tfl-global/images/roundel.gif" TargetMode="External"/><Relationship Id="rId19" Type="http://schemas.openxmlformats.org/officeDocument/2006/relationships/hyperlink" Target="http://www.tfl.gov.uk/tfl-global/images/roundel.gif" TargetMode="External"/><Relationship Id="rId224" Type="http://schemas.openxmlformats.org/officeDocument/2006/relationships/hyperlink" Target="http://www.tfl.gov.uk/tfl-global/images/roundel.gif" TargetMode="External"/><Relationship Id="rId266" Type="http://schemas.openxmlformats.org/officeDocument/2006/relationships/hyperlink" Target="http://www.tfl.gov.uk/tfl-global/images/roundel.gif" TargetMode="External"/><Relationship Id="rId431" Type="http://schemas.openxmlformats.org/officeDocument/2006/relationships/hyperlink" Target="http://www.tfl.gov.uk/tfl-global/images/roundel.gif" TargetMode="External"/><Relationship Id="rId473" Type="http://schemas.openxmlformats.org/officeDocument/2006/relationships/hyperlink" Target="http://www.tfl.gov.uk/tfl-global/images/roundel.gif" TargetMode="External"/><Relationship Id="rId529" Type="http://schemas.openxmlformats.org/officeDocument/2006/relationships/hyperlink" Target="http://www.tfl.gov.uk/tfl-global/images/roundel.gif" TargetMode="External"/><Relationship Id="rId680" Type="http://schemas.openxmlformats.org/officeDocument/2006/relationships/hyperlink" Target="http://www.tfl.gov.uk/tfl-global/images/roundel.gif" TargetMode="External"/><Relationship Id="rId736" Type="http://schemas.openxmlformats.org/officeDocument/2006/relationships/hyperlink" Target="http://www.tfl.gov.uk/tfl-global/images/roundel.gif" TargetMode="External"/><Relationship Id="rId30" Type="http://schemas.openxmlformats.org/officeDocument/2006/relationships/hyperlink" Target="http://www.tfl.gov.uk/tfl-global/images/roundel.gif" TargetMode="External"/><Relationship Id="rId126" Type="http://schemas.openxmlformats.org/officeDocument/2006/relationships/hyperlink" Target="http://www.tfl.gov.uk/tfl-global/images/roundel.gif" TargetMode="External"/><Relationship Id="rId168" Type="http://schemas.openxmlformats.org/officeDocument/2006/relationships/hyperlink" Target="http://www.tfl.gov.uk/tfl-global/images/roundel.gif" TargetMode="External"/><Relationship Id="rId333" Type="http://schemas.openxmlformats.org/officeDocument/2006/relationships/hyperlink" Target="http://www.tfl.gov.uk/tfl-global/images/roundel.gif" TargetMode="External"/><Relationship Id="rId540" Type="http://schemas.openxmlformats.org/officeDocument/2006/relationships/hyperlink" Target="http://www.tfl.gov.uk/tfl-global/images/roundel.gif" TargetMode="External"/><Relationship Id="rId72" Type="http://schemas.openxmlformats.org/officeDocument/2006/relationships/hyperlink" Target="http://www.tfl.gov.uk/tfl-global/images/roundel.gif" TargetMode="External"/><Relationship Id="rId375" Type="http://schemas.openxmlformats.org/officeDocument/2006/relationships/hyperlink" Target="http://www.tfl.gov.uk/tfl-global/images/roundel.gif" TargetMode="External"/><Relationship Id="rId582" Type="http://schemas.openxmlformats.org/officeDocument/2006/relationships/hyperlink" Target="http://www.tfl.gov.uk/tfl-global/images/roundel.gif" TargetMode="External"/><Relationship Id="rId638" Type="http://schemas.openxmlformats.org/officeDocument/2006/relationships/hyperlink" Target="http://www.tfl.gov.uk/tfl-global/images/roundel.gif" TargetMode="External"/><Relationship Id="rId3" Type="http://schemas.openxmlformats.org/officeDocument/2006/relationships/hyperlink" Target="http://www.tfl.gov.uk/tfl-global/images/roundel.gif" TargetMode="External"/><Relationship Id="rId235" Type="http://schemas.openxmlformats.org/officeDocument/2006/relationships/hyperlink" Target="http://www.tfl.gov.uk/tfl-global/images/roundel.gif" TargetMode="External"/><Relationship Id="rId277" Type="http://schemas.openxmlformats.org/officeDocument/2006/relationships/hyperlink" Target="http://www.tfl.gov.uk/tfl-global/images/roundel.gif" TargetMode="External"/><Relationship Id="rId400" Type="http://schemas.openxmlformats.org/officeDocument/2006/relationships/hyperlink" Target="http://www.tfl.gov.uk/tfl-global/images/roundel.gif" TargetMode="External"/><Relationship Id="rId442" Type="http://schemas.openxmlformats.org/officeDocument/2006/relationships/hyperlink" Target="http://www.tfl.gov.uk/tfl-global/images/roundel.gif" TargetMode="External"/><Relationship Id="rId484" Type="http://schemas.openxmlformats.org/officeDocument/2006/relationships/hyperlink" Target="http://www.tfl.gov.uk/tfl-global/images/roundel.gif" TargetMode="External"/><Relationship Id="rId705" Type="http://schemas.openxmlformats.org/officeDocument/2006/relationships/hyperlink" Target="http://www.tfl.gov.uk/tfl-global/images/roundel.gif" TargetMode="External"/><Relationship Id="rId137" Type="http://schemas.openxmlformats.org/officeDocument/2006/relationships/hyperlink" Target="http://www.tfl.gov.uk/tfl-global/images/roundel.gif" TargetMode="External"/><Relationship Id="rId302" Type="http://schemas.openxmlformats.org/officeDocument/2006/relationships/hyperlink" Target="http://www.tfl.gov.uk/tfl-global/images/roundel.gif" TargetMode="External"/><Relationship Id="rId344" Type="http://schemas.openxmlformats.org/officeDocument/2006/relationships/hyperlink" Target="http://www.tfl.gov.uk/tfl-global/images/roundel.gif" TargetMode="External"/><Relationship Id="rId691" Type="http://schemas.openxmlformats.org/officeDocument/2006/relationships/hyperlink" Target="http://www.tfl.gov.uk/tfl-global/images/roundel.gif" TargetMode="External"/><Relationship Id="rId747" Type="http://schemas.openxmlformats.org/officeDocument/2006/relationships/hyperlink" Target="http://www.tfl.gov.uk/tfl-global/images/roundel.gif" TargetMode="External"/><Relationship Id="rId41" Type="http://schemas.openxmlformats.org/officeDocument/2006/relationships/hyperlink" Target="http://www.tfl.gov.uk/tfl-global/images/roundel.gif" TargetMode="External"/><Relationship Id="rId83" Type="http://schemas.openxmlformats.org/officeDocument/2006/relationships/hyperlink" Target="http://www.tfl.gov.uk/tfl-global/images/roundel.gif" TargetMode="External"/><Relationship Id="rId179" Type="http://schemas.openxmlformats.org/officeDocument/2006/relationships/hyperlink" Target="http://www.tfl.gov.uk/tfl-global/images/roundel.gif" TargetMode="External"/><Relationship Id="rId386" Type="http://schemas.openxmlformats.org/officeDocument/2006/relationships/hyperlink" Target="http://www.tfl.gov.uk/tfl-global/images/roundel.gif" TargetMode="External"/><Relationship Id="rId551" Type="http://schemas.openxmlformats.org/officeDocument/2006/relationships/hyperlink" Target="http://www.tfl.gov.uk/tfl-global/images/roundel.gif" TargetMode="External"/><Relationship Id="rId593" Type="http://schemas.openxmlformats.org/officeDocument/2006/relationships/hyperlink" Target="http://www.tfl.gov.uk/tfl-global/images/roundel.gif" TargetMode="External"/><Relationship Id="rId607" Type="http://schemas.openxmlformats.org/officeDocument/2006/relationships/hyperlink" Target="http://www.tfl.gov.uk/tfl-global/images/roundel.gif" TargetMode="External"/><Relationship Id="rId649" Type="http://schemas.openxmlformats.org/officeDocument/2006/relationships/hyperlink" Target="http://www.tfl.gov.uk/tfl-global/images/roundel.gif" TargetMode="External"/><Relationship Id="rId190" Type="http://schemas.openxmlformats.org/officeDocument/2006/relationships/hyperlink" Target="http://www.tfl.gov.uk/tfl-global/images/roundel.gif" TargetMode="External"/><Relationship Id="rId204" Type="http://schemas.openxmlformats.org/officeDocument/2006/relationships/hyperlink" Target="http://www.tfl.gov.uk/tfl-global/images/roundel.gif" TargetMode="External"/><Relationship Id="rId246" Type="http://schemas.openxmlformats.org/officeDocument/2006/relationships/hyperlink" Target="http://www.tfl.gov.uk/tfl-global/images/roundel.gif" TargetMode="External"/><Relationship Id="rId288" Type="http://schemas.openxmlformats.org/officeDocument/2006/relationships/hyperlink" Target="http://www.tfl.gov.uk/tfl-global/images/roundel.gif" TargetMode="External"/><Relationship Id="rId411" Type="http://schemas.openxmlformats.org/officeDocument/2006/relationships/hyperlink" Target="http://www.tfl.gov.uk/tfl-global/images/roundel.gif" TargetMode="External"/><Relationship Id="rId453" Type="http://schemas.openxmlformats.org/officeDocument/2006/relationships/hyperlink" Target="http://www.tfl.gov.uk/tfl-global/images/roundel.gif" TargetMode="External"/><Relationship Id="rId509" Type="http://schemas.openxmlformats.org/officeDocument/2006/relationships/hyperlink" Target="http://www.tfl.gov.uk/tfl-global/images/roundel.gif" TargetMode="External"/><Relationship Id="rId660" Type="http://schemas.openxmlformats.org/officeDocument/2006/relationships/hyperlink" Target="http://www.tfl.gov.uk/tfl-global/images/roundel.gif" TargetMode="External"/><Relationship Id="rId106" Type="http://schemas.openxmlformats.org/officeDocument/2006/relationships/hyperlink" Target="http://www.tfl.gov.uk/tfl-global/images/roundel.gif" TargetMode="External"/><Relationship Id="rId313" Type="http://schemas.openxmlformats.org/officeDocument/2006/relationships/hyperlink" Target="http://www.tfl.gov.uk/tfl-global/images/roundel.gif" TargetMode="External"/><Relationship Id="rId495" Type="http://schemas.openxmlformats.org/officeDocument/2006/relationships/hyperlink" Target="http://www.tfl.gov.uk/tfl-global/images/roundel.gif" TargetMode="External"/><Relationship Id="rId716" Type="http://schemas.openxmlformats.org/officeDocument/2006/relationships/hyperlink" Target="http://www.tfl.gov.uk/tfl-global/images/roundel.gif" TargetMode="External"/><Relationship Id="rId10" Type="http://schemas.openxmlformats.org/officeDocument/2006/relationships/hyperlink" Target="http://www.tfl.gov.uk/tfl-global/images/roundel.gif" TargetMode="External"/><Relationship Id="rId52" Type="http://schemas.openxmlformats.org/officeDocument/2006/relationships/hyperlink" Target="http://www.tfl.gov.uk/tfl-global/images/roundel.gif" TargetMode="External"/><Relationship Id="rId94" Type="http://schemas.openxmlformats.org/officeDocument/2006/relationships/hyperlink" Target="http://www.tfl.gov.uk/tfl-global/images/roundel.gif" TargetMode="External"/><Relationship Id="rId148" Type="http://schemas.openxmlformats.org/officeDocument/2006/relationships/hyperlink" Target="http://www.tfl.gov.uk/tfl-global/images/roundel.gif" TargetMode="External"/><Relationship Id="rId355" Type="http://schemas.openxmlformats.org/officeDocument/2006/relationships/hyperlink" Target="http://www.tfl.gov.uk/tfl-global/images/roundel.gif" TargetMode="External"/><Relationship Id="rId397" Type="http://schemas.openxmlformats.org/officeDocument/2006/relationships/hyperlink" Target="http://www.tfl.gov.uk/tfl-global/images/roundel.gif" TargetMode="External"/><Relationship Id="rId520" Type="http://schemas.openxmlformats.org/officeDocument/2006/relationships/hyperlink" Target="http://www.tfl.gov.uk/tfl-global/images/roundel.gif" TargetMode="External"/><Relationship Id="rId562" Type="http://schemas.openxmlformats.org/officeDocument/2006/relationships/hyperlink" Target="http://www.tfl.gov.uk/tfl-global/images/roundel.gif" TargetMode="External"/><Relationship Id="rId618" Type="http://schemas.openxmlformats.org/officeDocument/2006/relationships/hyperlink" Target="http://www.tfl.gov.uk/tfl-global/images/roundel.gif" TargetMode="External"/><Relationship Id="rId215" Type="http://schemas.openxmlformats.org/officeDocument/2006/relationships/hyperlink" Target="http://www.tfl.gov.uk/tfl-global/images/roundel.gif" TargetMode="External"/><Relationship Id="rId257" Type="http://schemas.openxmlformats.org/officeDocument/2006/relationships/hyperlink" Target="http://www.tfl.gov.uk/tfl-global/images/roundel.gif" TargetMode="External"/><Relationship Id="rId422" Type="http://schemas.openxmlformats.org/officeDocument/2006/relationships/hyperlink" Target="http://www.tfl.gov.uk/tfl-global/images/roundel.gif" TargetMode="External"/><Relationship Id="rId464" Type="http://schemas.openxmlformats.org/officeDocument/2006/relationships/hyperlink" Target="http://www.tfl.gov.uk/tfl-global/images/roundel.gif" TargetMode="External"/><Relationship Id="rId299" Type="http://schemas.openxmlformats.org/officeDocument/2006/relationships/hyperlink" Target="http://www.tfl.gov.uk/tfl-global/images/roundel.gif" TargetMode="External"/><Relationship Id="rId727" Type="http://schemas.openxmlformats.org/officeDocument/2006/relationships/hyperlink" Target="http://www.tfl.gov.uk/tfl-global/images/roundel.gif" TargetMode="External"/><Relationship Id="rId63" Type="http://schemas.openxmlformats.org/officeDocument/2006/relationships/hyperlink" Target="http://www.tfl.gov.uk/tfl-global/images/roundel.gif" TargetMode="External"/><Relationship Id="rId159" Type="http://schemas.openxmlformats.org/officeDocument/2006/relationships/hyperlink" Target="http://www.tfl.gov.uk/tfl-global/images/roundel.gif" TargetMode="External"/><Relationship Id="rId366" Type="http://schemas.openxmlformats.org/officeDocument/2006/relationships/hyperlink" Target="http://www.tfl.gov.uk/tfl-global/images/roundel.gif" TargetMode="External"/><Relationship Id="rId573" Type="http://schemas.openxmlformats.org/officeDocument/2006/relationships/hyperlink" Target="http://www.tfl.gov.uk/tfl-global/images/roundel.gif" TargetMode="External"/><Relationship Id="rId226" Type="http://schemas.openxmlformats.org/officeDocument/2006/relationships/hyperlink" Target="http://www.tfl.gov.uk/tfl-global/images/roundel.gif" TargetMode="External"/><Relationship Id="rId433" Type="http://schemas.openxmlformats.org/officeDocument/2006/relationships/hyperlink" Target="http://www.tfl.gov.uk/tfl-global/images/roundel.gif" TargetMode="External"/><Relationship Id="rId640" Type="http://schemas.openxmlformats.org/officeDocument/2006/relationships/hyperlink" Target="http://www.tfl.gov.uk/tfl-global/images/roundel.gif" TargetMode="External"/><Relationship Id="rId738" Type="http://schemas.openxmlformats.org/officeDocument/2006/relationships/hyperlink" Target="http://www.tfl.gov.uk/tfl-global/images/roundel.gif" TargetMode="External"/><Relationship Id="rId74" Type="http://schemas.openxmlformats.org/officeDocument/2006/relationships/hyperlink" Target="http://www.tfl.gov.uk/tfl-global/images/roundel.gif" TargetMode="External"/><Relationship Id="rId377" Type="http://schemas.openxmlformats.org/officeDocument/2006/relationships/hyperlink" Target="http://www.tfl.gov.uk/tfl-global/images/roundel.gif" TargetMode="External"/><Relationship Id="rId500" Type="http://schemas.openxmlformats.org/officeDocument/2006/relationships/hyperlink" Target="http://www.tfl.gov.uk/tfl-global/images/roundel.gif" TargetMode="External"/><Relationship Id="rId584" Type="http://schemas.openxmlformats.org/officeDocument/2006/relationships/hyperlink" Target="http://www.tfl.gov.uk/tfl-global/images/roundel.gif" TargetMode="External"/><Relationship Id="rId5" Type="http://schemas.openxmlformats.org/officeDocument/2006/relationships/hyperlink" Target="http://www.tfl.gov.uk/tfl-global/images/roundel.gif" TargetMode="External"/><Relationship Id="rId237" Type="http://schemas.openxmlformats.org/officeDocument/2006/relationships/hyperlink" Target="http://www.tfl.gov.uk/tfl-global/images/roundel.gif" TargetMode="External"/><Relationship Id="rId444" Type="http://schemas.openxmlformats.org/officeDocument/2006/relationships/hyperlink" Target="http://www.tfl.gov.uk/tfl-global/images/roundel.gif" TargetMode="External"/><Relationship Id="rId651" Type="http://schemas.openxmlformats.org/officeDocument/2006/relationships/hyperlink" Target="http://www.tfl.gov.uk/tfl-global/images/roundel.gif" TargetMode="External"/><Relationship Id="rId749" Type="http://schemas.openxmlformats.org/officeDocument/2006/relationships/hyperlink" Target="http://www.tfl.gov.uk/tfl-global/images/roundel.gif" TargetMode="External"/><Relationship Id="rId290" Type="http://schemas.openxmlformats.org/officeDocument/2006/relationships/hyperlink" Target="http://www.tfl.gov.uk/tfl-global/images/roundel.gif" TargetMode="External"/><Relationship Id="rId304" Type="http://schemas.openxmlformats.org/officeDocument/2006/relationships/hyperlink" Target="http://www.tfl.gov.uk/tfl-global/images/roundel.gif" TargetMode="External"/><Relationship Id="rId388" Type="http://schemas.openxmlformats.org/officeDocument/2006/relationships/hyperlink" Target="http://www.tfl.gov.uk/tfl-global/images/roundel.gif" TargetMode="External"/><Relationship Id="rId511" Type="http://schemas.openxmlformats.org/officeDocument/2006/relationships/hyperlink" Target="http://www.tfl.gov.uk/tfl-global/images/roundel.gif" TargetMode="External"/><Relationship Id="rId609" Type="http://schemas.openxmlformats.org/officeDocument/2006/relationships/hyperlink" Target="http://www.tfl.gov.uk/tfl-global/images/roundel.gif" TargetMode="External"/><Relationship Id="rId85" Type="http://schemas.openxmlformats.org/officeDocument/2006/relationships/hyperlink" Target="http://www.tfl.gov.uk/tfl-global/images/roundel.gif" TargetMode="External"/><Relationship Id="rId150" Type="http://schemas.openxmlformats.org/officeDocument/2006/relationships/hyperlink" Target="http://www.tfl.gov.uk/tfl-global/images/roundel.gif" TargetMode="External"/><Relationship Id="rId595" Type="http://schemas.openxmlformats.org/officeDocument/2006/relationships/hyperlink" Target="http://www.tfl.gov.uk/tfl-global/images/roundel.gif" TargetMode="External"/><Relationship Id="rId248" Type="http://schemas.openxmlformats.org/officeDocument/2006/relationships/hyperlink" Target="http://www.tfl.gov.uk/tfl-global/images/roundel.gif" TargetMode="External"/><Relationship Id="rId455" Type="http://schemas.openxmlformats.org/officeDocument/2006/relationships/hyperlink" Target="http://www.tfl.gov.uk/tfl-global/images/roundel.gif" TargetMode="External"/><Relationship Id="rId662" Type="http://schemas.openxmlformats.org/officeDocument/2006/relationships/hyperlink" Target="http://www.tfl.gov.uk/tfl-global/images/roundel.gif" TargetMode="External"/><Relationship Id="rId12" Type="http://schemas.openxmlformats.org/officeDocument/2006/relationships/hyperlink" Target="http://www.tfl.gov.uk/tfl-global/images/roundel.gif" TargetMode="External"/><Relationship Id="rId108" Type="http://schemas.openxmlformats.org/officeDocument/2006/relationships/hyperlink" Target="http://www.tfl.gov.uk/tfl-global/images/roundel.gif" TargetMode="External"/><Relationship Id="rId315" Type="http://schemas.openxmlformats.org/officeDocument/2006/relationships/hyperlink" Target="http://www.tfl.gov.uk/tfl-global/images/roundel.gif" TargetMode="External"/><Relationship Id="rId522" Type="http://schemas.openxmlformats.org/officeDocument/2006/relationships/hyperlink" Target="http://www.tfl.gov.uk/tfl-global/images/roundel.gif" TargetMode="External"/><Relationship Id="rId96" Type="http://schemas.openxmlformats.org/officeDocument/2006/relationships/hyperlink" Target="http://www.tfl.gov.uk/tfl-global/images/roundel.gif" TargetMode="External"/><Relationship Id="rId161" Type="http://schemas.openxmlformats.org/officeDocument/2006/relationships/hyperlink" Target="http://www.tfl.gov.uk/tfl-global/images/roundel.gif" TargetMode="External"/><Relationship Id="rId399" Type="http://schemas.openxmlformats.org/officeDocument/2006/relationships/hyperlink" Target="http://www.tfl.gov.uk/tfl-global/images/roundel.gif" TargetMode="External"/><Relationship Id="rId259" Type="http://schemas.openxmlformats.org/officeDocument/2006/relationships/hyperlink" Target="http://www.tfl.gov.uk/tfl-global/images/roundel.gif" TargetMode="External"/><Relationship Id="rId466" Type="http://schemas.openxmlformats.org/officeDocument/2006/relationships/hyperlink" Target="http://www.tfl.gov.uk/tfl-global/images/roundel.gif" TargetMode="External"/><Relationship Id="rId673" Type="http://schemas.openxmlformats.org/officeDocument/2006/relationships/hyperlink" Target="http://www.tfl.gov.uk/tfl-global/images/roundel.gif" TargetMode="External"/><Relationship Id="rId23" Type="http://schemas.openxmlformats.org/officeDocument/2006/relationships/hyperlink" Target="http://www.tfl.gov.uk/tfl-global/images/roundel.gif" TargetMode="External"/><Relationship Id="rId119" Type="http://schemas.openxmlformats.org/officeDocument/2006/relationships/hyperlink" Target="http://www.tfl.gov.uk/tfl-global/images/roundel.gif" TargetMode="External"/><Relationship Id="rId326" Type="http://schemas.openxmlformats.org/officeDocument/2006/relationships/hyperlink" Target="http://www.tfl.gov.uk/tfl-global/images/roundel.gif" TargetMode="External"/><Relationship Id="rId533" Type="http://schemas.openxmlformats.org/officeDocument/2006/relationships/hyperlink" Target="http://www.tfl.gov.uk/tfl-global/images/roundel.gif" TargetMode="External"/><Relationship Id="rId740" Type="http://schemas.openxmlformats.org/officeDocument/2006/relationships/hyperlink" Target="http://www.tfl.gov.uk/tfl-global/images/roundel.gif" TargetMode="External"/><Relationship Id="rId172" Type="http://schemas.openxmlformats.org/officeDocument/2006/relationships/hyperlink" Target="http://www.tfl.gov.uk/tfl-global/images/roundel.gif" TargetMode="External"/><Relationship Id="rId477" Type="http://schemas.openxmlformats.org/officeDocument/2006/relationships/hyperlink" Target="http://www.tfl.gov.uk/tfl-global/images/roundel.gif" TargetMode="External"/><Relationship Id="rId600" Type="http://schemas.openxmlformats.org/officeDocument/2006/relationships/hyperlink" Target="http://www.tfl.gov.uk/tfl-global/images/roundel.gif" TargetMode="External"/><Relationship Id="rId684" Type="http://schemas.openxmlformats.org/officeDocument/2006/relationships/hyperlink" Target="http://www.tfl.gov.uk/tfl-global/images/roundel.gif" TargetMode="External"/><Relationship Id="rId337" Type="http://schemas.openxmlformats.org/officeDocument/2006/relationships/hyperlink" Target="http://www.tfl.gov.uk/tfl-global/images/roundel.gif" TargetMode="External"/><Relationship Id="rId34" Type="http://schemas.openxmlformats.org/officeDocument/2006/relationships/hyperlink" Target="http://www.tfl.gov.uk/tfl-global/images/roundel.gif" TargetMode="External"/><Relationship Id="rId544" Type="http://schemas.openxmlformats.org/officeDocument/2006/relationships/hyperlink" Target="http://www.tfl.gov.uk/tfl-global/images/roundel.gif" TargetMode="External"/><Relationship Id="rId751" Type="http://schemas.openxmlformats.org/officeDocument/2006/relationships/hyperlink" Target="http://www.tfl.gov.uk/tfl-global/images/roundel.gif" TargetMode="External"/><Relationship Id="rId183" Type="http://schemas.openxmlformats.org/officeDocument/2006/relationships/hyperlink" Target="http://www.tfl.gov.uk/tfl-global/images/roundel.gif" TargetMode="External"/><Relationship Id="rId390" Type="http://schemas.openxmlformats.org/officeDocument/2006/relationships/hyperlink" Target="http://www.tfl.gov.uk/tfl-global/images/roundel.gif" TargetMode="External"/><Relationship Id="rId404" Type="http://schemas.openxmlformats.org/officeDocument/2006/relationships/hyperlink" Target="http://www.tfl.gov.uk/tfl-global/images/roundel.gif" TargetMode="External"/><Relationship Id="rId611" Type="http://schemas.openxmlformats.org/officeDocument/2006/relationships/hyperlink" Target="http://www.tfl.gov.uk/tfl-global/images/roundel.gif" TargetMode="External"/><Relationship Id="rId250" Type="http://schemas.openxmlformats.org/officeDocument/2006/relationships/hyperlink" Target="http://www.tfl.gov.uk/tfl-global/images/roundel.gif" TargetMode="External"/><Relationship Id="rId488" Type="http://schemas.openxmlformats.org/officeDocument/2006/relationships/hyperlink" Target="http://www.tfl.gov.uk/tfl-global/images/roundel.gif" TargetMode="External"/><Relationship Id="rId695" Type="http://schemas.openxmlformats.org/officeDocument/2006/relationships/hyperlink" Target="http://www.tfl.gov.uk/tfl-global/images/roundel.gif" TargetMode="External"/><Relationship Id="rId709" Type="http://schemas.openxmlformats.org/officeDocument/2006/relationships/hyperlink" Target="http://www.tfl.gov.uk/tfl-global/images/roundel.gif" TargetMode="External"/><Relationship Id="rId45" Type="http://schemas.openxmlformats.org/officeDocument/2006/relationships/hyperlink" Target="http://www.tfl.gov.uk/tfl-global/images/roundel.gif" TargetMode="External"/><Relationship Id="rId110" Type="http://schemas.openxmlformats.org/officeDocument/2006/relationships/hyperlink" Target="http://www.tfl.gov.uk/tfl-global/images/roundel.gif" TargetMode="External"/><Relationship Id="rId348" Type="http://schemas.openxmlformats.org/officeDocument/2006/relationships/hyperlink" Target="http://www.tfl.gov.uk/tfl-global/images/roundel.gif" TargetMode="External"/><Relationship Id="rId555" Type="http://schemas.openxmlformats.org/officeDocument/2006/relationships/hyperlink" Target="http://www.tfl.gov.uk/tfl-global/images/roundel.gif" TargetMode="External"/><Relationship Id="rId194" Type="http://schemas.openxmlformats.org/officeDocument/2006/relationships/hyperlink" Target="http://www.tfl.gov.uk/tfl-global/images/roundel.gif" TargetMode="External"/><Relationship Id="rId208" Type="http://schemas.openxmlformats.org/officeDocument/2006/relationships/hyperlink" Target="http://www.tfl.gov.uk/tfl-global/images/roundel.gif" TargetMode="External"/><Relationship Id="rId415" Type="http://schemas.openxmlformats.org/officeDocument/2006/relationships/hyperlink" Target="http://www.tfl.gov.uk/tfl-global/images/roundel.gif" TargetMode="External"/><Relationship Id="rId622" Type="http://schemas.openxmlformats.org/officeDocument/2006/relationships/hyperlink" Target="http://www.tfl.gov.uk/tfl-global/images/roundel.gif" TargetMode="External"/><Relationship Id="rId261" Type="http://schemas.openxmlformats.org/officeDocument/2006/relationships/hyperlink" Target="http://www.tfl.gov.uk/tfl-global/images/roundel.gif" TargetMode="External"/><Relationship Id="rId499" Type="http://schemas.openxmlformats.org/officeDocument/2006/relationships/hyperlink" Target="http://www.tfl.gov.uk/tfl-global/images/roundel.gif" TargetMode="External"/><Relationship Id="rId56" Type="http://schemas.openxmlformats.org/officeDocument/2006/relationships/hyperlink" Target="http://www.tfl.gov.uk/tfl-global/images/roundel.gif" TargetMode="External"/><Relationship Id="rId359" Type="http://schemas.openxmlformats.org/officeDocument/2006/relationships/hyperlink" Target="http://www.tfl.gov.uk/tfl-global/images/roundel.gif" TargetMode="External"/><Relationship Id="rId566" Type="http://schemas.openxmlformats.org/officeDocument/2006/relationships/hyperlink" Target="http://www.tfl.gov.uk/tfl-global/images/roundel.gif" TargetMode="External"/><Relationship Id="rId121" Type="http://schemas.openxmlformats.org/officeDocument/2006/relationships/hyperlink" Target="http://www.tfl.gov.uk/tfl-global/images/roundel.gif" TargetMode="External"/><Relationship Id="rId219" Type="http://schemas.openxmlformats.org/officeDocument/2006/relationships/hyperlink" Target="http://www.tfl.gov.uk/tfl-global/images/roundel.gif" TargetMode="External"/><Relationship Id="rId426" Type="http://schemas.openxmlformats.org/officeDocument/2006/relationships/hyperlink" Target="http://www.tfl.gov.uk/tfl-global/images/roundel.gif" TargetMode="External"/><Relationship Id="rId633" Type="http://schemas.openxmlformats.org/officeDocument/2006/relationships/hyperlink" Target="http://www.tfl.gov.uk/tfl-global/images/roundel.gif" TargetMode="External"/><Relationship Id="rId67" Type="http://schemas.openxmlformats.org/officeDocument/2006/relationships/hyperlink" Target="http://www.tfl.gov.uk/tfl-global/images/roundel.gif" TargetMode="External"/><Relationship Id="rId272" Type="http://schemas.openxmlformats.org/officeDocument/2006/relationships/hyperlink" Target="http://www.tfl.gov.uk/tfl-global/images/roundel.gif" TargetMode="External"/><Relationship Id="rId577" Type="http://schemas.openxmlformats.org/officeDocument/2006/relationships/hyperlink" Target="http://www.tfl.gov.uk/tfl-global/images/roundel.gif" TargetMode="External"/><Relationship Id="rId700" Type="http://schemas.openxmlformats.org/officeDocument/2006/relationships/hyperlink" Target="http://www.tfl.gov.uk/tfl-global/images/roundel.gif" TargetMode="External"/><Relationship Id="rId132" Type="http://schemas.openxmlformats.org/officeDocument/2006/relationships/hyperlink" Target="http://www.tfl.gov.uk/tfl-global/images/roundel.gif" TargetMode="External"/><Relationship Id="rId437" Type="http://schemas.openxmlformats.org/officeDocument/2006/relationships/hyperlink" Target="http://www.tfl.gov.uk/tfl-global/images/roundel.gif" TargetMode="External"/><Relationship Id="rId644" Type="http://schemas.openxmlformats.org/officeDocument/2006/relationships/hyperlink" Target="http://www.tfl.gov.uk/tfl-global/images/roundel.gif" TargetMode="External"/><Relationship Id="rId283" Type="http://schemas.openxmlformats.org/officeDocument/2006/relationships/hyperlink" Target="http://www.tfl.gov.uk/tfl-global/images/roundel.gif" TargetMode="External"/><Relationship Id="rId490" Type="http://schemas.openxmlformats.org/officeDocument/2006/relationships/hyperlink" Target="http://www.tfl.gov.uk/tfl-global/images/roundel.gif" TargetMode="External"/><Relationship Id="rId504" Type="http://schemas.openxmlformats.org/officeDocument/2006/relationships/hyperlink" Target="http://www.tfl.gov.uk/tfl-global/images/roundel.gif" TargetMode="External"/><Relationship Id="rId711" Type="http://schemas.openxmlformats.org/officeDocument/2006/relationships/hyperlink" Target="http://www.tfl.gov.uk/tfl-global/images/roundel.gif" TargetMode="External"/><Relationship Id="rId78" Type="http://schemas.openxmlformats.org/officeDocument/2006/relationships/hyperlink" Target="http://www.tfl.gov.uk/tfl-global/images/roundel.gif" TargetMode="External"/><Relationship Id="rId143" Type="http://schemas.openxmlformats.org/officeDocument/2006/relationships/hyperlink" Target="http://www.tfl.gov.uk/tfl-global/images/roundel.gif" TargetMode="External"/><Relationship Id="rId350" Type="http://schemas.openxmlformats.org/officeDocument/2006/relationships/hyperlink" Target="http://www.tfl.gov.uk/tfl-global/images/roundel.gif" TargetMode="External"/><Relationship Id="rId588" Type="http://schemas.openxmlformats.org/officeDocument/2006/relationships/hyperlink" Target="http://www.tfl.gov.uk/tfl-global/images/roundel.gif" TargetMode="External"/><Relationship Id="rId9" Type="http://schemas.openxmlformats.org/officeDocument/2006/relationships/hyperlink" Target="http://www.tfl.gov.uk/tfl-global/images/roundel.gif" TargetMode="External"/><Relationship Id="rId210" Type="http://schemas.openxmlformats.org/officeDocument/2006/relationships/hyperlink" Target="http://www.tfl.gov.uk/tfl-global/images/roundel.gif" TargetMode="External"/><Relationship Id="rId448" Type="http://schemas.openxmlformats.org/officeDocument/2006/relationships/hyperlink" Target="http://www.tfl.gov.uk/tfl-global/images/roundel.gif" TargetMode="External"/><Relationship Id="rId655" Type="http://schemas.openxmlformats.org/officeDocument/2006/relationships/hyperlink" Target="http://www.tfl.gov.uk/tfl-global/images/roundel.gif" TargetMode="External"/><Relationship Id="rId294" Type="http://schemas.openxmlformats.org/officeDocument/2006/relationships/hyperlink" Target="http://www.tfl.gov.uk/tfl-global/images/roundel.gif" TargetMode="External"/><Relationship Id="rId308" Type="http://schemas.openxmlformats.org/officeDocument/2006/relationships/hyperlink" Target="http://www.tfl.gov.uk/tfl-global/images/roundel.gif" TargetMode="External"/><Relationship Id="rId515" Type="http://schemas.openxmlformats.org/officeDocument/2006/relationships/hyperlink" Target="http://www.tfl.gov.uk/tfl-global/images/roundel.gif" TargetMode="External"/><Relationship Id="rId722" Type="http://schemas.openxmlformats.org/officeDocument/2006/relationships/hyperlink" Target="http://www.tfl.gov.uk/tfl-global/images/roundel.gif" TargetMode="External"/><Relationship Id="rId89" Type="http://schemas.openxmlformats.org/officeDocument/2006/relationships/hyperlink" Target="http://www.tfl.gov.uk/tfl-global/images/roundel.gif" TargetMode="External"/><Relationship Id="rId154" Type="http://schemas.openxmlformats.org/officeDocument/2006/relationships/hyperlink" Target="http://www.tfl.gov.uk/tfl-global/images/roundel.gif" TargetMode="External"/><Relationship Id="rId361" Type="http://schemas.openxmlformats.org/officeDocument/2006/relationships/hyperlink" Target="http://www.tfl.gov.uk/tfl-global/images/roundel.gif" TargetMode="External"/><Relationship Id="rId599" Type="http://schemas.openxmlformats.org/officeDocument/2006/relationships/hyperlink" Target="http://www.tfl.gov.uk/tfl-global/images/roundel.gif" TargetMode="External"/><Relationship Id="rId459" Type="http://schemas.openxmlformats.org/officeDocument/2006/relationships/hyperlink" Target="http://www.tfl.gov.uk/tfl-global/images/roundel.gif" TargetMode="External"/><Relationship Id="rId666" Type="http://schemas.openxmlformats.org/officeDocument/2006/relationships/hyperlink" Target="http://www.tfl.gov.uk/tfl-global/images/roundel.gif" TargetMode="External"/><Relationship Id="rId16" Type="http://schemas.openxmlformats.org/officeDocument/2006/relationships/hyperlink" Target="http://www.tfl.gov.uk/tfl-global/images/roundel.gif" TargetMode="External"/><Relationship Id="rId221" Type="http://schemas.openxmlformats.org/officeDocument/2006/relationships/hyperlink" Target="http://www.tfl.gov.uk/tfl-global/images/roundel.gif" TargetMode="External"/><Relationship Id="rId319" Type="http://schemas.openxmlformats.org/officeDocument/2006/relationships/hyperlink" Target="http://www.tfl.gov.uk/tfl-global/images/roundel.gif" TargetMode="External"/><Relationship Id="rId526" Type="http://schemas.openxmlformats.org/officeDocument/2006/relationships/hyperlink" Target="http://www.tfl.gov.uk/tfl-global/images/roundel.gif" TargetMode="External"/><Relationship Id="rId733" Type="http://schemas.openxmlformats.org/officeDocument/2006/relationships/hyperlink" Target="http://www.tfl.gov.uk/tfl-global/images/roundel.gif" TargetMode="External"/><Relationship Id="rId165" Type="http://schemas.openxmlformats.org/officeDocument/2006/relationships/hyperlink" Target="http://www.tfl.gov.uk/tfl-global/images/roundel.gif" TargetMode="External"/><Relationship Id="rId372" Type="http://schemas.openxmlformats.org/officeDocument/2006/relationships/hyperlink" Target="http://www.tfl.gov.uk/tfl-global/images/roundel.gif" TargetMode="External"/><Relationship Id="rId677" Type="http://schemas.openxmlformats.org/officeDocument/2006/relationships/hyperlink" Target="http://www.tfl.gov.uk/tfl-global/images/roundel.gif" TargetMode="External"/><Relationship Id="rId232" Type="http://schemas.openxmlformats.org/officeDocument/2006/relationships/hyperlink" Target="http://www.tfl.gov.uk/tfl-global/images/roundel.gif" TargetMode="External"/><Relationship Id="rId27" Type="http://schemas.openxmlformats.org/officeDocument/2006/relationships/hyperlink" Target="http://www.tfl.gov.uk/tfl-global/images/roundel.gif" TargetMode="External"/><Relationship Id="rId537" Type="http://schemas.openxmlformats.org/officeDocument/2006/relationships/hyperlink" Target="http://www.tfl.gov.uk/tfl-global/images/roundel.gif" TargetMode="External"/><Relationship Id="rId744" Type="http://schemas.openxmlformats.org/officeDocument/2006/relationships/hyperlink" Target="http://www.tfl.gov.uk/tfl-global/images/roundel.gif" TargetMode="External"/><Relationship Id="rId80" Type="http://schemas.openxmlformats.org/officeDocument/2006/relationships/hyperlink" Target="http://www.tfl.gov.uk/tfl-global/images/roundel.gif" TargetMode="External"/><Relationship Id="rId176" Type="http://schemas.openxmlformats.org/officeDocument/2006/relationships/hyperlink" Target="http://www.tfl.gov.uk/tfl-global/images/roundel.gif" TargetMode="External"/><Relationship Id="rId383" Type="http://schemas.openxmlformats.org/officeDocument/2006/relationships/hyperlink" Target="http://www.tfl.gov.uk/tfl-global/images/roundel.gif" TargetMode="External"/><Relationship Id="rId590" Type="http://schemas.openxmlformats.org/officeDocument/2006/relationships/hyperlink" Target="http://www.tfl.gov.uk/tfl-global/images/roundel.gif" TargetMode="External"/><Relationship Id="rId604" Type="http://schemas.openxmlformats.org/officeDocument/2006/relationships/hyperlink" Target="http://www.tfl.gov.uk/tfl-global/images/roundel.gif" TargetMode="External"/><Relationship Id="rId243" Type="http://schemas.openxmlformats.org/officeDocument/2006/relationships/hyperlink" Target="http://www.tfl.gov.uk/tfl-global/images/roundel.gif" TargetMode="External"/><Relationship Id="rId450" Type="http://schemas.openxmlformats.org/officeDocument/2006/relationships/hyperlink" Target="http://www.tfl.gov.uk/tfl-global/images/roundel.gif" TargetMode="External"/><Relationship Id="rId688" Type="http://schemas.openxmlformats.org/officeDocument/2006/relationships/hyperlink" Target="http://www.tfl.gov.uk/tfl-global/images/roundel.gif" TargetMode="External"/><Relationship Id="rId38" Type="http://schemas.openxmlformats.org/officeDocument/2006/relationships/hyperlink" Target="http://www.tfl.gov.uk/tfl-global/images/roundel.gif" TargetMode="External"/><Relationship Id="rId103" Type="http://schemas.openxmlformats.org/officeDocument/2006/relationships/hyperlink" Target="http://www.tfl.gov.uk/tfl-global/images/roundel.gif" TargetMode="External"/><Relationship Id="rId310" Type="http://schemas.openxmlformats.org/officeDocument/2006/relationships/hyperlink" Target="http://www.tfl.gov.uk/tfl-global/images/roundel.gif" TargetMode="External"/><Relationship Id="rId548" Type="http://schemas.openxmlformats.org/officeDocument/2006/relationships/hyperlink" Target="http://www.tfl.gov.uk/tfl-global/images/roundel.gif" TargetMode="External"/><Relationship Id="rId755" Type="http://schemas.openxmlformats.org/officeDocument/2006/relationships/hyperlink" Target="http://www.tfl.gov.uk/tfl-global/images/roundel.gif" TargetMode="External"/><Relationship Id="rId91" Type="http://schemas.openxmlformats.org/officeDocument/2006/relationships/hyperlink" Target="http://www.tfl.gov.uk/tfl-global/images/roundel.gif" TargetMode="External"/><Relationship Id="rId187" Type="http://schemas.openxmlformats.org/officeDocument/2006/relationships/hyperlink" Target="http://www.tfl.gov.uk/tfl-global/images/roundel.gif" TargetMode="External"/><Relationship Id="rId394" Type="http://schemas.openxmlformats.org/officeDocument/2006/relationships/hyperlink" Target="http://www.tfl.gov.uk/tfl-global/images/roundel.gif" TargetMode="External"/><Relationship Id="rId408" Type="http://schemas.openxmlformats.org/officeDocument/2006/relationships/hyperlink" Target="http://www.tfl.gov.uk/tfl-global/images/roundel.gif" TargetMode="External"/><Relationship Id="rId615" Type="http://schemas.openxmlformats.org/officeDocument/2006/relationships/hyperlink" Target="http://www.tfl.gov.uk/tfl-global/images/roundel.gif" TargetMode="External"/><Relationship Id="rId254" Type="http://schemas.openxmlformats.org/officeDocument/2006/relationships/hyperlink" Target="http://www.tfl.gov.uk/tfl-global/images/roundel.gif" TargetMode="External"/><Relationship Id="rId699" Type="http://schemas.openxmlformats.org/officeDocument/2006/relationships/hyperlink" Target="http://www.tfl.gov.uk/tfl-global/images/roundel.gif" TargetMode="External"/><Relationship Id="rId49" Type="http://schemas.openxmlformats.org/officeDocument/2006/relationships/hyperlink" Target="http://www.tfl.gov.uk/tfl-global/images/roundel.gif" TargetMode="External"/><Relationship Id="rId114" Type="http://schemas.openxmlformats.org/officeDocument/2006/relationships/hyperlink" Target="http://www.tfl.gov.uk/tfl-global/images/roundel.gif" TargetMode="External"/><Relationship Id="rId461" Type="http://schemas.openxmlformats.org/officeDocument/2006/relationships/hyperlink" Target="http://www.tfl.gov.uk/tfl-global/images/roundel.gif" TargetMode="External"/><Relationship Id="rId559" Type="http://schemas.openxmlformats.org/officeDocument/2006/relationships/hyperlink" Target="http://www.tfl.gov.uk/tfl-global/images/roundel.gif" TargetMode="External"/><Relationship Id="rId198" Type="http://schemas.openxmlformats.org/officeDocument/2006/relationships/hyperlink" Target="http://www.tfl.gov.uk/tfl-global/images/roundel.gif" TargetMode="External"/><Relationship Id="rId321" Type="http://schemas.openxmlformats.org/officeDocument/2006/relationships/hyperlink" Target="http://www.tfl.gov.uk/tfl-global/images/roundel.gif" TargetMode="External"/><Relationship Id="rId419" Type="http://schemas.openxmlformats.org/officeDocument/2006/relationships/hyperlink" Target="http://www.tfl.gov.uk/tfl-global/images/roundel.gif" TargetMode="External"/><Relationship Id="rId626" Type="http://schemas.openxmlformats.org/officeDocument/2006/relationships/hyperlink" Target="http://www.tfl.gov.uk/tfl-global/images/roundel.gif" TargetMode="External"/><Relationship Id="rId265" Type="http://schemas.openxmlformats.org/officeDocument/2006/relationships/hyperlink" Target="http://www.tfl.gov.uk/tfl-global/images/roundel.gif" TargetMode="External"/><Relationship Id="rId472" Type="http://schemas.openxmlformats.org/officeDocument/2006/relationships/hyperlink" Target="http://www.tfl.gov.uk/tfl-global/images/roundel.gif" TargetMode="External"/><Relationship Id="rId125" Type="http://schemas.openxmlformats.org/officeDocument/2006/relationships/hyperlink" Target="http://www.tfl.gov.uk/tfl-global/images/roundel.gif" TargetMode="External"/><Relationship Id="rId332" Type="http://schemas.openxmlformats.org/officeDocument/2006/relationships/hyperlink" Target="http://www.tfl.gov.uk/tfl-global/images/roundel.gif" TargetMode="External"/><Relationship Id="rId637" Type="http://schemas.openxmlformats.org/officeDocument/2006/relationships/hyperlink" Target="http://www.tfl.gov.uk/tfl-global/images/roundel.gif" TargetMode="External"/><Relationship Id="rId276" Type="http://schemas.openxmlformats.org/officeDocument/2006/relationships/hyperlink" Target="http://www.tfl.gov.uk/tfl-global/images/roundel.gif" TargetMode="External"/><Relationship Id="rId483" Type="http://schemas.openxmlformats.org/officeDocument/2006/relationships/hyperlink" Target="http://www.tfl.gov.uk/tfl-global/images/roundel.gif" TargetMode="External"/><Relationship Id="rId690" Type="http://schemas.openxmlformats.org/officeDocument/2006/relationships/hyperlink" Target="http://www.tfl.gov.uk/tfl-global/images/roundel.gif" TargetMode="External"/><Relationship Id="rId704" Type="http://schemas.openxmlformats.org/officeDocument/2006/relationships/hyperlink" Target="http://www.tfl.gov.uk/tfl-global/images/roundel.gif" TargetMode="External"/><Relationship Id="rId40" Type="http://schemas.openxmlformats.org/officeDocument/2006/relationships/hyperlink" Target="http://www.tfl.gov.uk/tfl-global/images/roundel.gif" TargetMode="External"/><Relationship Id="rId136" Type="http://schemas.openxmlformats.org/officeDocument/2006/relationships/hyperlink" Target="http://www.tfl.gov.uk/tfl-global/images/roundel.gif" TargetMode="External"/><Relationship Id="rId343" Type="http://schemas.openxmlformats.org/officeDocument/2006/relationships/hyperlink" Target="http://www.tfl.gov.uk/tfl-global/images/roundel.gif" TargetMode="External"/><Relationship Id="rId550" Type="http://schemas.openxmlformats.org/officeDocument/2006/relationships/hyperlink" Target="http://www.tfl.gov.uk/tfl-global/images/roundel.gif" TargetMode="External"/><Relationship Id="rId203" Type="http://schemas.openxmlformats.org/officeDocument/2006/relationships/hyperlink" Target="http://www.tfl.gov.uk/tfl-global/images/roundel.gif" TargetMode="External"/><Relationship Id="rId648" Type="http://schemas.openxmlformats.org/officeDocument/2006/relationships/hyperlink" Target="http://www.tfl.gov.uk/tfl-global/images/roundel.gif" TargetMode="External"/><Relationship Id="rId287" Type="http://schemas.openxmlformats.org/officeDocument/2006/relationships/hyperlink" Target="http://www.tfl.gov.uk/tfl-global/images/roundel.gif" TargetMode="External"/><Relationship Id="rId410" Type="http://schemas.openxmlformats.org/officeDocument/2006/relationships/hyperlink" Target="http://www.tfl.gov.uk/tfl-global/images/roundel.gif" TargetMode="External"/><Relationship Id="rId494" Type="http://schemas.openxmlformats.org/officeDocument/2006/relationships/hyperlink" Target="http://www.tfl.gov.uk/tfl-global/images/roundel.gif" TargetMode="External"/><Relationship Id="rId508" Type="http://schemas.openxmlformats.org/officeDocument/2006/relationships/hyperlink" Target="http://www.tfl.gov.uk/tfl-global/images/roundel.gif" TargetMode="External"/><Relationship Id="rId715" Type="http://schemas.openxmlformats.org/officeDocument/2006/relationships/hyperlink" Target="http://www.tfl.gov.uk/tfl-global/images/roundel.gif" TargetMode="External"/><Relationship Id="rId147" Type="http://schemas.openxmlformats.org/officeDocument/2006/relationships/hyperlink" Target="http://www.tfl.gov.uk/tfl-global/images/roundel.gif" TargetMode="External"/><Relationship Id="rId354" Type="http://schemas.openxmlformats.org/officeDocument/2006/relationships/hyperlink" Target="http://www.tfl.gov.uk/tfl-global/images/roundel.gif" TargetMode="External"/><Relationship Id="rId51" Type="http://schemas.openxmlformats.org/officeDocument/2006/relationships/hyperlink" Target="http://www.tfl.gov.uk/tfl-global/images/roundel.gif" TargetMode="External"/><Relationship Id="rId561" Type="http://schemas.openxmlformats.org/officeDocument/2006/relationships/hyperlink" Target="http://www.tfl.gov.uk/tfl-global/images/roundel.gif" TargetMode="External"/><Relationship Id="rId659" Type="http://schemas.openxmlformats.org/officeDocument/2006/relationships/hyperlink" Target="http://www.tfl.gov.uk/tfl-global/images/roundel.gif" TargetMode="External"/><Relationship Id="rId214" Type="http://schemas.openxmlformats.org/officeDocument/2006/relationships/hyperlink" Target="http://www.tfl.gov.uk/tfl-global/images/roundel.gif" TargetMode="External"/><Relationship Id="rId298" Type="http://schemas.openxmlformats.org/officeDocument/2006/relationships/hyperlink" Target="http://www.tfl.gov.uk/tfl-global/images/roundel.gif" TargetMode="External"/><Relationship Id="rId421" Type="http://schemas.openxmlformats.org/officeDocument/2006/relationships/hyperlink" Target="http://www.tfl.gov.uk/tfl-global/images/roundel.gif" TargetMode="External"/><Relationship Id="rId519" Type="http://schemas.openxmlformats.org/officeDocument/2006/relationships/hyperlink" Target="http://www.tfl.gov.uk/tfl-global/images/roundel.gif" TargetMode="External"/><Relationship Id="rId158" Type="http://schemas.openxmlformats.org/officeDocument/2006/relationships/hyperlink" Target="http://www.tfl.gov.uk/tfl-global/images/roundel.gif" TargetMode="External"/><Relationship Id="rId726" Type="http://schemas.openxmlformats.org/officeDocument/2006/relationships/hyperlink" Target="http://www.tfl.gov.uk/tfl-global/images/roundel.gif" TargetMode="External"/><Relationship Id="rId62" Type="http://schemas.openxmlformats.org/officeDocument/2006/relationships/hyperlink" Target="http://www.tfl.gov.uk/tfl-global/images/roundel.gif" TargetMode="External"/><Relationship Id="rId365" Type="http://schemas.openxmlformats.org/officeDocument/2006/relationships/hyperlink" Target="http://www.tfl.gov.uk/tfl-global/images/roundel.gif" TargetMode="External"/><Relationship Id="rId572" Type="http://schemas.openxmlformats.org/officeDocument/2006/relationships/hyperlink" Target="http://www.tfl.gov.uk/tfl-global/images/roundel.gif" TargetMode="External"/><Relationship Id="rId225" Type="http://schemas.openxmlformats.org/officeDocument/2006/relationships/hyperlink" Target="http://www.tfl.gov.uk/tfl-global/images/roundel.gif" TargetMode="External"/><Relationship Id="rId432" Type="http://schemas.openxmlformats.org/officeDocument/2006/relationships/hyperlink" Target="http://www.tfl.gov.uk/tfl-global/images/roundel.gi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trafficnz.info/camera/237.jpg" TargetMode="External"/><Relationship Id="rId299" Type="http://schemas.openxmlformats.org/officeDocument/2006/relationships/hyperlink" Target="http://www.trafficnz.info/camera/view/126" TargetMode="External"/><Relationship Id="rId21" Type="http://schemas.openxmlformats.org/officeDocument/2006/relationships/hyperlink" Target="http://www.trafficnz.info/camera/215.jpg" TargetMode="External"/><Relationship Id="rId63" Type="http://schemas.openxmlformats.org/officeDocument/2006/relationships/hyperlink" Target="http://www.trafficnz.info/camera/209.jpg" TargetMode="External"/><Relationship Id="rId159" Type="http://schemas.openxmlformats.org/officeDocument/2006/relationships/hyperlink" Target="http://www.trafficnz.info/camera/thumb/80.jpg" TargetMode="External"/><Relationship Id="rId324" Type="http://schemas.openxmlformats.org/officeDocument/2006/relationships/hyperlink" Target="http://www.trafficnz.info/camera/view/210" TargetMode="External"/><Relationship Id="rId366" Type="http://schemas.openxmlformats.org/officeDocument/2006/relationships/hyperlink" Target="http://www.trafficnz.info/camera/view/244" TargetMode="External"/><Relationship Id="rId170" Type="http://schemas.openxmlformats.org/officeDocument/2006/relationships/hyperlink" Target="http://www.trafficnz.info/camera/thumb/212.jpg" TargetMode="External"/><Relationship Id="rId226" Type="http://schemas.openxmlformats.org/officeDocument/2006/relationships/hyperlink" Target="http://www.trafficnz.info/camera/thumb/285.jpg" TargetMode="External"/><Relationship Id="rId268" Type="http://schemas.openxmlformats.org/officeDocument/2006/relationships/hyperlink" Target="http://www.trafficnz.info/camera/view/171" TargetMode="External"/><Relationship Id="rId32" Type="http://schemas.openxmlformats.org/officeDocument/2006/relationships/hyperlink" Target="http://www.trafficnz.info/camera/110.jpg" TargetMode="External"/><Relationship Id="rId74" Type="http://schemas.openxmlformats.org/officeDocument/2006/relationships/hyperlink" Target="http://www.trafficnz.info/camera/287.jpg" TargetMode="External"/><Relationship Id="rId128" Type="http://schemas.openxmlformats.org/officeDocument/2006/relationships/hyperlink" Target="http://www.trafficnz.info/camera/277.jpg" TargetMode="External"/><Relationship Id="rId335" Type="http://schemas.openxmlformats.org/officeDocument/2006/relationships/hyperlink" Target="http://www.trafficnz.info/camera/view/291" TargetMode="External"/><Relationship Id="rId377" Type="http://schemas.openxmlformats.org/officeDocument/2006/relationships/hyperlink" Target="http://www.trafficnz.info/camera/view/237" TargetMode="External"/><Relationship Id="rId5" Type="http://schemas.openxmlformats.org/officeDocument/2006/relationships/hyperlink" Target="http://www.trafficnz.info/camera/170.jpg" TargetMode="External"/><Relationship Id="rId181" Type="http://schemas.openxmlformats.org/officeDocument/2006/relationships/hyperlink" Target="http://www.trafficnz.info/camera/thumb/191.jpg" TargetMode="External"/><Relationship Id="rId237" Type="http://schemas.openxmlformats.org/officeDocument/2006/relationships/hyperlink" Target="http://www.trafficnz.info/camera/thumb/245.jpg" TargetMode="External"/><Relationship Id="rId279" Type="http://schemas.openxmlformats.org/officeDocument/2006/relationships/hyperlink" Target="http://www.trafficnz.info/camera/view/224" TargetMode="External"/><Relationship Id="rId43" Type="http://schemas.openxmlformats.org/officeDocument/2006/relationships/hyperlink" Target="http://www.trafficnz.info/camera/275.jpg" TargetMode="External"/><Relationship Id="rId139" Type="http://schemas.openxmlformats.org/officeDocument/2006/relationships/hyperlink" Target="http://www.trafficnz.info/camera/thumb/172.jpg" TargetMode="External"/><Relationship Id="rId290" Type="http://schemas.openxmlformats.org/officeDocument/2006/relationships/hyperlink" Target="http://www.trafficnz.info/camera/view/90" TargetMode="External"/><Relationship Id="rId304" Type="http://schemas.openxmlformats.org/officeDocument/2006/relationships/hyperlink" Target="http://www.trafficnz.info/camera/view/276" TargetMode="External"/><Relationship Id="rId346" Type="http://schemas.openxmlformats.org/officeDocument/2006/relationships/hyperlink" Target="http://www.trafficnz.info/camera/view/260" TargetMode="External"/><Relationship Id="rId388" Type="http://schemas.openxmlformats.org/officeDocument/2006/relationships/hyperlink" Target="http://www.trafficnz.info/camera/view/277" TargetMode="External"/><Relationship Id="rId85" Type="http://schemas.openxmlformats.org/officeDocument/2006/relationships/hyperlink" Target="http://www.trafficnz.info/camera/268.jpg" TargetMode="External"/><Relationship Id="rId150" Type="http://schemas.openxmlformats.org/officeDocument/2006/relationships/hyperlink" Target="http://www.trafficnz.info/camera/thumb/225.jpg" TargetMode="External"/><Relationship Id="rId192" Type="http://schemas.openxmlformats.org/officeDocument/2006/relationships/hyperlink" Target="http://www.trafficnz.info/camera/thumb/208.jpg" TargetMode="External"/><Relationship Id="rId206" Type="http://schemas.openxmlformats.org/officeDocument/2006/relationships/hyperlink" Target="http://www.trafficnz.info/camera/thumb/292.jpg" TargetMode="External"/><Relationship Id="rId248" Type="http://schemas.openxmlformats.org/officeDocument/2006/relationships/hyperlink" Target="http://www.trafficnz.info/camera/thumb/233.jpg" TargetMode="External"/><Relationship Id="rId12" Type="http://schemas.openxmlformats.org/officeDocument/2006/relationships/hyperlink" Target="http://www.trafficnz.info/camera/175.jpg" TargetMode="External"/><Relationship Id="rId108" Type="http://schemas.openxmlformats.org/officeDocument/2006/relationships/hyperlink" Target="http://www.trafficnz.info/camera/246.jpg" TargetMode="External"/><Relationship Id="rId315" Type="http://schemas.openxmlformats.org/officeDocument/2006/relationships/hyperlink" Target="http://www.trafficnz.info/camera/view/201" TargetMode="External"/><Relationship Id="rId357" Type="http://schemas.openxmlformats.org/officeDocument/2006/relationships/hyperlink" Target="http://www.trafficnz.info/camera/view/253" TargetMode="External"/><Relationship Id="rId54" Type="http://schemas.openxmlformats.org/officeDocument/2006/relationships/hyperlink" Target="http://www.trafficnz.info/camera/194.jpg" TargetMode="External"/><Relationship Id="rId96" Type="http://schemas.openxmlformats.org/officeDocument/2006/relationships/hyperlink" Target="http://www.trafficnz.info/camera/285.jpg" TargetMode="External"/><Relationship Id="rId161" Type="http://schemas.openxmlformats.org/officeDocument/2006/relationships/hyperlink" Target="http://www.trafficnz.info/camera/thumb/100.jpg" TargetMode="External"/><Relationship Id="rId217" Type="http://schemas.openxmlformats.org/officeDocument/2006/relationships/hyperlink" Target="http://www.trafficnz.info/camera/thumb/261.jpg" TargetMode="External"/><Relationship Id="rId259" Type="http://schemas.openxmlformats.org/officeDocument/2006/relationships/hyperlink" Target="http://www.trafficnz.info/camera/thumb/278.jpg" TargetMode="External"/><Relationship Id="rId23" Type="http://schemas.openxmlformats.org/officeDocument/2006/relationships/hyperlink" Target="http://www.trafficnz.info/camera/20.jpg" TargetMode="External"/><Relationship Id="rId119" Type="http://schemas.openxmlformats.org/officeDocument/2006/relationships/hyperlink" Target="http://www.trafficnz.info/camera/226.jpg" TargetMode="External"/><Relationship Id="rId270" Type="http://schemas.openxmlformats.org/officeDocument/2006/relationships/hyperlink" Target="http://www.trafficnz.info/camera/view/173" TargetMode="External"/><Relationship Id="rId326" Type="http://schemas.openxmlformats.org/officeDocument/2006/relationships/hyperlink" Target="http://www.trafficnz.info/camera/view/298" TargetMode="External"/><Relationship Id="rId65" Type="http://schemas.openxmlformats.org/officeDocument/2006/relationships/hyperlink" Target="http://www.trafficnz.info/camera/211.jpg" TargetMode="External"/><Relationship Id="rId130" Type="http://schemas.openxmlformats.org/officeDocument/2006/relationships/hyperlink" Target="http://www.trafficnz.info/camera/232.jpg" TargetMode="External"/><Relationship Id="rId368" Type="http://schemas.openxmlformats.org/officeDocument/2006/relationships/hyperlink" Target="http://www.trafficnz.info/camera/view/246" TargetMode="External"/><Relationship Id="rId172" Type="http://schemas.openxmlformats.org/officeDocument/2006/relationships/hyperlink" Target="http://www.trafficnz.info/camera/thumb/274.jpg" TargetMode="External"/><Relationship Id="rId228" Type="http://schemas.openxmlformats.org/officeDocument/2006/relationships/hyperlink" Target="http://www.trafficnz.info/camera/thumb/254.jpg" TargetMode="External"/><Relationship Id="rId281" Type="http://schemas.openxmlformats.org/officeDocument/2006/relationships/hyperlink" Target="http://www.trafficnz.info/camera/view/215" TargetMode="External"/><Relationship Id="rId337" Type="http://schemas.openxmlformats.org/officeDocument/2006/relationships/hyperlink" Target="http://www.trafficnz.info/camera/view/293" TargetMode="External"/><Relationship Id="rId34" Type="http://schemas.openxmlformats.org/officeDocument/2006/relationships/hyperlink" Target="http://www.trafficnz.info/camera/121.jpg" TargetMode="External"/><Relationship Id="rId76" Type="http://schemas.openxmlformats.org/officeDocument/2006/relationships/hyperlink" Target="http://www.trafficnz.info/camera/292.jpg" TargetMode="External"/><Relationship Id="rId141" Type="http://schemas.openxmlformats.org/officeDocument/2006/relationships/hyperlink" Target="http://www.trafficnz.info/camera/thumb/174.jpg" TargetMode="External"/><Relationship Id="rId379" Type="http://schemas.openxmlformats.org/officeDocument/2006/relationships/hyperlink" Target="http://www.trafficnz.info/camera/view/226" TargetMode="External"/><Relationship Id="rId7" Type="http://schemas.openxmlformats.org/officeDocument/2006/relationships/hyperlink" Target="http://www.trafficnz.info/camera/271.jpg" TargetMode="External"/><Relationship Id="rId183" Type="http://schemas.openxmlformats.org/officeDocument/2006/relationships/hyperlink" Target="http://www.trafficnz.info/camera/thumb/193.jpg" TargetMode="External"/><Relationship Id="rId239" Type="http://schemas.openxmlformats.org/officeDocument/2006/relationships/hyperlink" Target="http://www.trafficnz.info/camera/thumb/247.jpg" TargetMode="External"/><Relationship Id="rId390" Type="http://schemas.openxmlformats.org/officeDocument/2006/relationships/hyperlink" Target="http://www.trafficnz.info/camera/view/232" TargetMode="External"/><Relationship Id="rId250" Type="http://schemas.openxmlformats.org/officeDocument/2006/relationships/hyperlink" Target="http://www.trafficnz.info/camera/thumb/227.jpg" TargetMode="External"/><Relationship Id="rId292" Type="http://schemas.openxmlformats.org/officeDocument/2006/relationships/hyperlink" Target="http://www.trafficnz.info/camera/view/110" TargetMode="External"/><Relationship Id="rId306" Type="http://schemas.openxmlformats.org/officeDocument/2006/relationships/hyperlink" Target="http://www.trafficnz.info/camera/view/273" TargetMode="External"/><Relationship Id="rId45" Type="http://schemas.openxmlformats.org/officeDocument/2006/relationships/hyperlink" Target="http://www.trafficnz.info/camera/272.jpg" TargetMode="External"/><Relationship Id="rId87" Type="http://schemas.openxmlformats.org/officeDocument/2006/relationships/hyperlink" Target="http://www.trafficnz.info/camera/261.jpg" TargetMode="External"/><Relationship Id="rId110" Type="http://schemas.openxmlformats.org/officeDocument/2006/relationships/hyperlink" Target="http://www.trafficnz.info/camera/248.jpg" TargetMode="External"/><Relationship Id="rId348" Type="http://schemas.openxmlformats.org/officeDocument/2006/relationships/hyperlink" Target="http://www.trafficnz.info/camera/view/262" TargetMode="External"/><Relationship Id="rId152" Type="http://schemas.openxmlformats.org/officeDocument/2006/relationships/hyperlink" Target="http://www.trafficnz.info/camera/thumb/10.jpg" TargetMode="External"/><Relationship Id="rId194" Type="http://schemas.openxmlformats.org/officeDocument/2006/relationships/hyperlink" Target="http://www.trafficnz.info/camera/thumb/210.jpg" TargetMode="External"/><Relationship Id="rId208" Type="http://schemas.openxmlformats.org/officeDocument/2006/relationships/hyperlink" Target="http://www.trafficnz.info/camera/thumb/294.jpg" TargetMode="External"/><Relationship Id="rId261" Type="http://schemas.openxmlformats.org/officeDocument/2006/relationships/hyperlink" Target="http://www.trafficnz.info/camera/view/130" TargetMode="External"/><Relationship Id="rId14" Type="http://schemas.openxmlformats.org/officeDocument/2006/relationships/hyperlink" Target="http://www.trafficnz.info/camera/177.jpg" TargetMode="External"/><Relationship Id="rId56" Type="http://schemas.openxmlformats.org/officeDocument/2006/relationships/hyperlink" Target="http://www.trafficnz.info/camera/202.jpg" TargetMode="External"/><Relationship Id="rId317" Type="http://schemas.openxmlformats.org/officeDocument/2006/relationships/hyperlink" Target="http://www.trafficnz.info/camera/view/203" TargetMode="External"/><Relationship Id="rId359" Type="http://schemas.openxmlformats.org/officeDocument/2006/relationships/hyperlink" Target="http://www.trafficnz.info/camera/view/255" TargetMode="External"/><Relationship Id="rId98" Type="http://schemas.openxmlformats.org/officeDocument/2006/relationships/hyperlink" Target="http://www.trafficnz.info/camera/254.jpg" TargetMode="External"/><Relationship Id="rId121" Type="http://schemas.openxmlformats.org/officeDocument/2006/relationships/hyperlink" Target="http://www.trafficnz.info/camera/228.jpg" TargetMode="External"/><Relationship Id="rId163" Type="http://schemas.openxmlformats.org/officeDocument/2006/relationships/hyperlink" Target="http://www.trafficnz.info/camera/thumb/120.jpg" TargetMode="External"/><Relationship Id="rId219" Type="http://schemas.openxmlformats.org/officeDocument/2006/relationships/hyperlink" Target="http://www.trafficnz.info/camera/thumb/258.jpg" TargetMode="External"/><Relationship Id="rId370" Type="http://schemas.openxmlformats.org/officeDocument/2006/relationships/hyperlink" Target="http://www.trafficnz.info/camera/view/248" TargetMode="External"/><Relationship Id="rId230" Type="http://schemas.openxmlformats.org/officeDocument/2006/relationships/hyperlink" Target="http://www.trafficnz.info/camera/thumb/238.jpg" TargetMode="External"/><Relationship Id="rId25" Type="http://schemas.openxmlformats.org/officeDocument/2006/relationships/hyperlink" Target="http://www.trafficnz.info/camera/40.jpg" TargetMode="External"/><Relationship Id="rId67" Type="http://schemas.openxmlformats.org/officeDocument/2006/relationships/hyperlink" Target="http://www.trafficnz.info/camera/299.jpg" TargetMode="External"/><Relationship Id="rId272" Type="http://schemas.openxmlformats.org/officeDocument/2006/relationships/hyperlink" Target="http://www.trafficnz.info/camera/view/175" TargetMode="External"/><Relationship Id="rId328" Type="http://schemas.openxmlformats.org/officeDocument/2006/relationships/hyperlink" Target="http://www.trafficnz.info/camera/view/234" TargetMode="External"/><Relationship Id="rId132" Type="http://schemas.openxmlformats.org/officeDocument/2006/relationships/hyperlink" Target="http://www.trafficnz.info/camera/thumb/140.jpg" TargetMode="External"/><Relationship Id="rId174" Type="http://schemas.openxmlformats.org/officeDocument/2006/relationships/hyperlink" Target="http://www.trafficnz.info/camera/thumb/276.jpg" TargetMode="External"/><Relationship Id="rId381" Type="http://schemas.openxmlformats.org/officeDocument/2006/relationships/hyperlink" Target="http://www.trafficnz.info/camera/view/228" TargetMode="External"/><Relationship Id="rId241" Type="http://schemas.openxmlformats.org/officeDocument/2006/relationships/hyperlink" Target="http://www.trafficnz.info/camera/thumb/249.jpg" TargetMode="External"/><Relationship Id="rId36" Type="http://schemas.openxmlformats.org/officeDocument/2006/relationships/hyperlink" Target="http://www.trafficnz.info/camera/123.jpg" TargetMode="External"/><Relationship Id="rId283" Type="http://schemas.openxmlformats.org/officeDocument/2006/relationships/hyperlink" Target="http://www.trafficnz.info/camera/view/20" TargetMode="External"/><Relationship Id="rId339" Type="http://schemas.openxmlformats.org/officeDocument/2006/relationships/hyperlink" Target="http://www.trafficnz.info/camera/view/295" TargetMode="External"/><Relationship Id="rId78" Type="http://schemas.openxmlformats.org/officeDocument/2006/relationships/hyperlink" Target="http://www.trafficnz.info/camera/294.jpg" TargetMode="External"/><Relationship Id="rId101" Type="http://schemas.openxmlformats.org/officeDocument/2006/relationships/hyperlink" Target="http://www.trafficnz.info/camera/239.jpg" TargetMode="External"/><Relationship Id="rId143" Type="http://schemas.openxmlformats.org/officeDocument/2006/relationships/hyperlink" Target="http://www.trafficnz.info/camera/thumb/176.jpg" TargetMode="External"/><Relationship Id="rId185" Type="http://schemas.openxmlformats.org/officeDocument/2006/relationships/hyperlink" Target="http://www.trafficnz.info/camera/thumb/201.jpg" TargetMode="External"/><Relationship Id="rId350" Type="http://schemas.openxmlformats.org/officeDocument/2006/relationships/hyperlink" Target="http://www.trafficnz.info/camera/view/259" TargetMode="External"/><Relationship Id="rId9" Type="http://schemas.openxmlformats.org/officeDocument/2006/relationships/hyperlink" Target="http://www.trafficnz.info/camera/172.jpg" TargetMode="External"/><Relationship Id="rId210" Type="http://schemas.openxmlformats.org/officeDocument/2006/relationships/hyperlink" Target="http://www.trafficnz.info/camera/thumb/296.jpg" TargetMode="External"/><Relationship Id="rId252" Type="http://schemas.openxmlformats.org/officeDocument/2006/relationships/hyperlink" Target="http://www.trafficnz.info/camera/thumb/229.jpg" TargetMode="External"/><Relationship Id="rId294" Type="http://schemas.openxmlformats.org/officeDocument/2006/relationships/hyperlink" Target="http://www.trafficnz.info/camera/view/121" TargetMode="External"/><Relationship Id="rId308" Type="http://schemas.openxmlformats.org/officeDocument/2006/relationships/hyperlink" Target="http://www.trafficnz.info/camera/view/289" TargetMode="External"/><Relationship Id="rId47" Type="http://schemas.openxmlformats.org/officeDocument/2006/relationships/hyperlink" Target="http://www.trafficnz.info/camera/288.jpg" TargetMode="External"/><Relationship Id="rId89" Type="http://schemas.openxmlformats.org/officeDocument/2006/relationships/hyperlink" Target="http://www.trafficnz.info/camera/258.jpg" TargetMode="External"/><Relationship Id="rId112" Type="http://schemas.openxmlformats.org/officeDocument/2006/relationships/hyperlink" Target="http://www.trafficnz.info/camera/250.jpg" TargetMode="External"/><Relationship Id="rId154" Type="http://schemas.openxmlformats.org/officeDocument/2006/relationships/hyperlink" Target="http://www.trafficnz.info/camera/thumb/30.jpg" TargetMode="External"/><Relationship Id="rId361" Type="http://schemas.openxmlformats.org/officeDocument/2006/relationships/hyperlink" Target="http://www.trafficnz.info/camera/view/239" TargetMode="External"/><Relationship Id="rId196" Type="http://schemas.openxmlformats.org/officeDocument/2006/relationships/hyperlink" Target="http://www.trafficnz.info/camera/thumb/298.jpg" TargetMode="External"/><Relationship Id="rId200" Type="http://schemas.openxmlformats.org/officeDocument/2006/relationships/hyperlink" Target="http://www.trafficnz.info/camera/thumb/301.jpg" TargetMode="External"/><Relationship Id="rId382" Type="http://schemas.openxmlformats.org/officeDocument/2006/relationships/hyperlink" Target="http://www.trafficnz.info/camera/view/229" TargetMode="External"/><Relationship Id="rId16" Type="http://schemas.openxmlformats.org/officeDocument/2006/relationships/hyperlink" Target="http://www.trafficnz.info/camera/221.jpg" TargetMode="External"/><Relationship Id="rId221" Type="http://schemas.openxmlformats.org/officeDocument/2006/relationships/hyperlink" Target="http://www.trafficnz.info/camera/thumb/283.jpg" TargetMode="External"/><Relationship Id="rId242" Type="http://schemas.openxmlformats.org/officeDocument/2006/relationships/hyperlink" Target="http://www.trafficnz.info/camera/thumb/250.jpg" TargetMode="External"/><Relationship Id="rId263" Type="http://schemas.openxmlformats.org/officeDocument/2006/relationships/hyperlink" Target="http://www.trafficnz.info/camera/view/150" TargetMode="External"/><Relationship Id="rId284" Type="http://schemas.openxmlformats.org/officeDocument/2006/relationships/hyperlink" Target="http://www.trafficnz.info/camera/view/30" TargetMode="External"/><Relationship Id="rId319" Type="http://schemas.openxmlformats.org/officeDocument/2006/relationships/hyperlink" Target="http://www.trafficnz.info/camera/view/205" TargetMode="External"/><Relationship Id="rId37" Type="http://schemas.openxmlformats.org/officeDocument/2006/relationships/hyperlink" Target="http://www.trafficnz.info/camera/124.jpg" TargetMode="External"/><Relationship Id="rId58" Type="http://schemas.openxmlformats.org/officeDocument/2006/relationships/hyperlink" Target="http://www.trafficnz.info/camera/204.jpg" TargetMode="External"/><Relationship Id="rId79" Type="http://schemas.openxmlformats.org/officeDocument/2006/relationships/hyperlink" Target="http://www.trafficnz.info/camera/295.jpg" TargetMode="External"/><Relationship Id="rId102" Type="http://schemas.openxmlformats.org/officeDocument/2006/relationships/hyperlink" Target="http://www.trafficnz.info/camera/240.jpg" TargetMode="External"/><Relationship Id="rId123" Type="http://schemas.openxmlformats.org/officeDocument/2006/relationships/hyperlink" Target="http://www.trafficnz.info/camera/230.jpg" TargetMode="External"/><Relationship Id="rId144" Type="http://schemas.openxmlformats.org/officeDocument/2006/relationships/hyperlink" Target="http://www.trafficnz.info/camera/thumb/177.jpg" TargetMode="External"/><Relationship Id="rId330" Type="http://schemas.openxmlformats.org/officeDocument/2006/relationships/hyperlink" Target="http://www.trafficnz.info/camera/view/301" TargetMode="External"/><Relationship Id="rId90" Type="http://schemas.openxmlformats.org/officeDocument/2006/relationships/hyperlink" Target="http://www.trafficnz.info/camera/259.jpg" TargetMode="External"/><Relationship Id="rId165" Type="http://schemas.openxmlformats.org/officeDocument/2006/relationships/hyperlink" Target="http://www.trafficnz.info/camera/thumb/122.jpg" TargetMode="External"/><Relationship Id="rId186" Type="http://schemas.openxmlformats.org/officeDocument/2006/relationships/hyperlink" Target="http://www.trafficnz.info/camera/thumb/202.jpg" TargetMode="External"/><Relationship Id="rId351" Type="http://schemas.openxmlformats.org/officeDocument/2006/relationships/hyperlink" Target="http://www.trafficnz.info/camera/view/283" TargetMode="External"/><Relationship Id="rId372" Type="http://schemas.openxmlformats.org/officeDocument/2006/relationships/hyperlink" Target="http://www.trafficnz.info/camera/view/250" TargetMode="External"/><Relationship Id="rId211" Type="http://schemas.openxmlformats.org/officeDocument/2006/relationships/hyperlink" Target="http://www.trafficnz.info/camera/thumb/297.jpg" TargetMode="External"/><Relationship Id="rId232" Type="http://schemas.openxmlformats.org/officeDocument/2006/relationships/hyperlink" Target="http://www.trafficnz.info/camera/thumb/240.jpg" TargetMode="External"/><Relationship Id="rId253" Type="http://schemas.openxmlformats.org/officeDocument/2006/relationships/hyperlink" Target="http://www.trafficnz.info/camera/thumb/230.jpg" TargetMode="External"/><Relationship Id="rId274" Type="http://schemas.openxmlformats.org/officeDocument/2006/relationships/hyperlink" Target="http://www.trafficnz.info/camera/view/177" TargetMode="External"/><Relationship Id="rId295" Type="http://schemas.openxmlformats.org/officeDocument/2006/relationships/hyperlink" Target="http://www.trafficnz.info/camera/view/122" TargetMode="External"/><Relationship Id="rId309" Type="http://schemas.openxmlformats.org/officeDocument/2006/relationships/hyperlink" Target="http://www.trafficnz.info/camera/view/290" TargetMode="External"/><Relationship Id="rId27" Type="http://schemas.openxmlformats.org/officeDocument/2006/relationships/hyperlink" Target="http://www.trafficnz.info/camera/60.jpg" TargetMode="External"/><Relationship Id="rId48" Type="http://schemas.openxmlformats.org/officeDocument/2006/relationships/hyperlink" Target="http://www.trafficnz.info/camera/289.jpg" TargetMode="External"/><Relationship Id="rId69" Type="http://schemas.openxmlformats.org/officeDocument/2006/relationships/hyperlink" Target="http://www.trafficnz.info/camera/300.jpg" TargetMode="External"/><Relationship Id="rId113" Type="http://schemas.openxmlformats.org/officeDocument/2006/relationships/hyperlink" Target="http://www.trafficnz.info/camera/251.jpg" TargetMode="External"/><Relationship Id="rId134" Type="http://schemas.openxmlformats.org/officeDocument/2006/relationships/hyperlink" Target="http://www.trafficnz.info/camera/thumb/160.jpg" TargetMode="External"/><Relationship Id="rId320" Type="http://schemas.openxmlformats.org/officeDocument/2006/relationships/hyperlink" Target="http://www.trafficnz.info/camera/view/206" TargetMode="External"/><Relationship Id="rId80" Type="http://schemas.openxmlformats.org/officeDocument/2006/relationships/hyperlink" Target="http://www.trafficnz.info/camera/296.jpg" TargetMode="External"/><Relationship Id="rId155" Type="http://schemas.openxmlformats.org/officeDocument/2006/relationships/hyperlink" Target="http://www.trafficnz.info/camera/thumb/40.jpg" TargetMode="External"/><Relationship Id="rId176" Type="http://schemas.openxmlformats.org/officeDocument/2006/relationships/hyperlink" Target="http://www.trafficnz.info/camera/thumb/273.jpg" TargetMode="External"/><Relationship Id="rId197" Type="http://schemas.openxmlformats.org/officeDocument/2006/relationships/hyperlink" Target="http://www.trafficnz.info/camera/thumb/299.jpg" TargetMode="External"/><Relationship Id="rId341" Type="http://schemas.openxmlformats.org/officeDocument/2006/relationships/hyperlink" Target="http://www.trafficnz.info/camera/view/297" TargetMode="External"/><Relationship Id="rId362" Type="http://schemas.openxmlformats.org/officeDocument/2006/relationships/hyperlink" Target="http://www.trafficnz.info/camera/view/240" TargetMode="External"/><Relationship Id="rId383" Type="http://schemas.openxmlformats.org/officeDocument/2006/relationships/hyperlink" Target="http://www.trafficnz.info/camera/view/230" TargetMode="External"/><Relationship Id="rId201" Type="http://schemas.openxmlformats.org/officeDocument/2006/relationships/hyperlink" Target="http://www.trafficnz.info/camera/thumb/302.jpg" TargetMode="External"/><Relationship Id="rId222" Type="http://schemas.openxmlformats.org/officeDocument/2006/relationships/hyperlink" Target="http://www.trafficnz.info/camera/thumb/256.jpg" TargetMode="External"/><Relationship Id="rId243" Type="http://schemas.openxmlformats.org/officeDocument/2006/relationships/hyperlink" Target="http://www.trafficnz.info/camera/thumb/251.jpg" TargetMode="External"/><Relationship Id="rId264" Type="http://schemas.openxmlformats.org/officeDocument/2006/relationships/hyperlink" Target="http://www.trafficnz.info/camera/view/160" TargetMode="External"/><Relationship Id="rId285" Type="http://schemas.openxmlformats.org/officeDocument/2006/relationships/hyperlink" Target="http://www.trafficnz.info/camera/view/40" TargetMode="External"/><Relationship Id="rId17" Type="http://schemas.openxmlformats.org/officeDocument/2006/relationships/hyperlink" Target="http://www.trafficnz.info/camera/222.jpg" TargetMode="External"/><Relationship Id="rId38" Type="http://schemas.openxmlformats.org/officeDocument/2006/relationships/hyperlink" Target="http://www.trafficnz.info/camera/125.jpg" TargetMode="External"/><Relationship Id="rId59" Type="http://schemas.openxmlformats.org/officeDocument/2006/relationships/hyperlink" Target="http://www.trafficnz.info/camera/205.jpg" TargetMode="External"/><Relationship Id="rId103" Type="http://schemas.openxmlformats.org/officeDocument/2006/relationships/hyperlink" Target="http://www.trafficnz.info/camera/241.jpg" TargetMode="External"/><Relationship Id="rId124" Type="http://schemas.openxmlformats.org/officeDocument/2006/relationships/hyperlink" Target="http://www.trafficnz.info/camera/279.jpg" TargetMode="External"/><Relationship Id="rId310" Type="http://schemas.openxmlformats.org/officeDocument/2006/relationships/hyperlink" Target="http://www.trafficnz.info/camera/view/190" TargetMode="External"/><Relationship Id="rId70" Type="http://schemas.openxmlformats.org/officeDocument/2006/relationships/hyperlink" Target="http://www.trafficnz.info/camera/301.jpg" TargetMode="External"/><Relationship Id="rId91" Type="http://schemas.openxmlformats.org/officeDocument/2006/relationships/hyperlink" Target="http://www.trafficnz.info/camera/283.jpg" TargetMode="External"/><Relationship Id="rId145" Type="http://schemas.openxmlformats.org/officeDocument/2006/relationships/hyperlink" Target="http://www.trafficnz.info/camera/thumb/178.jpg" TargetMode="External"/><Relationship Id="rId166" Type="http://schemas.openxmlformats.org/officeDocument/2006/relationships/hyperlink" Target="http://www.trafficnz.info/camera/thumb/123.jpg" TargetMode="External"/><Relationship Id="rId187" Type="http://schemas.openxmlformats.org/officeDocument/2006/relationships/hyperlink" Target="http://www.trafficnz.info/camera/thumb/203.jpg" TargetMode="External"/><Relationship Id="rId331" Type="http://schemas.openxmlformats.org/officeDocument/2006/relationships/hyperlink" Target="http://www.trafficnz.info/camera/view/302" TargetMode="External"/><Relationship Id="rId352" Type="http://schemas.openxmlformats.org/officeDocument/2006/relationships/hyperlink" Target="http://www.trafficnz.info/camera/view/256" TargetMode="External"/><Relationship Id="rId373" Type="http://schemas.openxmlformats.org/officeDocument/2006/relationships/hyperlink" Target="http://www.trafficnz.info/camera/view/251" TargetMode="External"/><Relationship Id="rId1" Type="http://schemas.openxmlformats.org/officeDocument/2006/relationships/hyperlink" Target="http://www.trafficnz.info/camera/130.jpg" TargetMode="External"/><Relationship Id="rId212" Type="http://schemas.openxmlformats.org/officeDocument/2006/relationships/hyperlink" Target="http://www.trafficnz.info/camera/thumb/264.jpg" TargetMode="External"/><Relationship Id="rId233" Type="http://schemas.openxmlformats.org/officeDocument/2006/relationships/hyperlink" Target="http://www.trafficnz.info/camera/thumb/241.jpg" TargetMode="External"/><Relationship Id="rId254" Type="http://schemas.openxmlformats.org/officeDocument/2006/relationships/hyperlink" Target="http://www.trafficnz.info/camera/thumb/279.jpg" TargetMode="External"/><Relationship Id="rId28" Type="http://schemas.openxmlformats.org/officeDocument/2006/relationships/hyperlink" Target="http://www.trafficnz.info/camera/70.jpg" TargetMode="External"/><Relationship Id="rId49" Type="http://schemas.openxmlformats.org/officeDocument/2006/relationships/hyperlink" Target="http://www.trafficnz.info/camera/290.jpg" TargetMode="External"/><Relationship Id="rId114" Type="http://schemas.openxmlformats.org/officeDocument/2006/relationships/hyperlink" Target="http://www.trafficnz.info/camera/252.jpg" TargetMode="External"/><Relationship Id="rId275" Type="http://schemas.openxmlformats.org/officeDocument/2006/relationships/hyperlink" Target="http://www.trafficnz.info/camera/view/178" TargetMode="External"/><Relationship Id="rId296" Type="http://schemas.openxmlformats.org/officeDocument/2006/relationships/hyperlink" Target="http://www.trafficnz.info/camera/view/123" TargetMode="External"/><Relationship Id="rId300" Type="http://schemas.openxmlformats.org/officeDocument/2006/relationships/hyperlink" Target="http://www.trafficnz.info/camera/view/212" TargetMode="External"/><Relationship Id="rId60" Type="http://schemas.openxmlformats.org/officeDocument/2006/relationships/hyperlink" Target="http://www.trafficnz.info/camera/206.jpg" TargetMode="External"/><Relationship Id="rId81" Type="http://schemas.openxmlformats.org/officeDocument/2006/relationships/hyperlink" Target="http://www.trafficnz.info/camera/297.jpg" TargetMode="External"/><Relationship Id="rId135" Type="http://schemas.openxmlformats.org/officeDocument/2006/relationships/hyperlink" Target="http://www.trafficnz.info/camera/thumb/170.jpg" TargetMode="External"/><Relationship Id="rId156" Type="http://schemas.openxmlformats.org/officeDocument/2006/relationships/hyperlink" Target="http://www.trafficnz.info/camera/thumb/50.jpg" TargetMode="External"/><Relationship Id="rId177" Type="http://schemas.openxmlformats.org/officeDocument/2006/relationships/hyperlink" Target="http://www.trafficnz.info/camera/thumb/288.jpg" TargetMode="External"/><Relationship Id="rId198" Type="http://schemas.openxmlformats.org/officeDocument/2006/relationships/hyperlink" Target="http://www.trafficnz.info/camera/thumb/234.jpg" TargetMode="External"/><Relationship Id="rId321" Type="http://schemas.openxmlformats.org/officeDocument/2006/relationships/hyperlink" Target="http://www.trafficnz.info/camera/view/207" TargetMode="External"/><Relationship Id="rId342" Type="http://schemas.openxmlformats.org/officeDocument/2006/relationships/hyperlink" Target="http://www.trafficnz.info/camera/view/264" TargetMode="External"/><Relationship Id="rId363" Type="http://schemas.openxmlformats.org/officeDocument/2006/relationships/hyperlink" Target="http://www.trafficnz.info/camera/view/241" TargetMode="External"/><Relationship Id="rId384" Type="http://schemas.openxmlformats.org/officeDocument/2006/relationships/hyperlink" Target="http://www.trafficnz.info/camera/view/279" TargetMode="External"/><Relationship Id="rId202" Type="http://schemas.openxmlformats.org/officeDocument/2006/relationships/hyperlink" Target="http://www.trafficnz.info/camera/thumb/303.jpg" TargetMode="External"/><Relationship Id="rId223" Type="http://schemas.openxmlformats.org/officeDocument/2006/relationships/hyperlink" Target="http://www.trafficnz.info/camera/thumb/267.jpg" TargetMode="External"/><Relationship Id="rId244" Type="http://schemas.openxmlformats.org/officeDocument/2006/relationships/hyperlink" Target="http://www.trafficnz.info/camera/thumb/252.jpg" TargetMode="External"/><Relationship Id="rId18" Type="http://schemas.openxmlformats.org/officeDocument/2006/relationships/hyperlink" Target="http://www.trafficnz.info/camera/223.jpg" TargetMode="External"/><Relationship Id="rId39" Type="http://schemas.openxmlformats.org/officeDocument/2006/relationships/hyperlink" Target="http://www.trafficnz.info/camera/126.jpg" TargetMode="External"/><Relationship Id="rId265" Type="http://schemas.openxmlformats.org/officeDocument/2006/relationships/hyperlink" Target="http://www.trafficnz.info/camera/view/170" TargetMode="External"/><Relationship Id="rId286" Type="http://schemas.openxmlformats.org/officeDocument/2006/relationships/hyperlink" Target="http://www.trafficnz.info/camera/view/50" TargetMode="External"/><Relationship Id="rId50" Type="http://schemas.openxmlformats.org/officeDocument/2006/relationships/hyperlink" Target="http://www.trafficnz.info/camera/190.jpg" TargetMode="External"/><Relationship Id="rId104" Type="http://schemas.openxmlformats.org/officeDocument/2006/relationships/hyperlink" Target="http://www.trafficnz.info/camera/242.jpg" TargetMode="External"/><Relationship Id="rId125" Type="http://schemas.openxmlformats.org/officeDocument/2006/relationships/hyperlink" Target="http://www.trafficnz.info/camera/280.jpg" TargetMode="External"/><Relationship Id="rId146" Type="http://schemas.openxmlformats.org/officeDocument/2006/relationships/hyperlink" Target="http://www.trafficnz.info/camera/thumb/221.jpg" TargetMode="External"/><Relationship Id="rId167" Type="http://schemas.openxmlformats.org/officeDocument/2006/relationships/hyperlink" Target="http://www.trafficnz.info/camera/thumb/124.jpg" TargetMode="External"/><Relationship Id="rId188" Type="http://schemas.openxmlformats.org/officeDocument/2006/relationships/hyperlink" Target="http://www.trafficnz.info/camera/thumb/204.jpg" TargetMode="External"/><Relationship Id="rId311" Type="http://schemas.openxmlformats.org/officeDocument/2006/relationships/hyperlink" Target="http://www.trafficnz.info/camera/view/191" TargetMode="External"/><Relationship Id="rId332" Type="http://schemas.openxmlformats.org/officeDocument/2006/relationships/hyperlink" Target="http://www.trafficnz.info/camera/view/303" TargetMode="External"/><Relationship Id="rId353" Type="http://schemas.openxmlformats.org/officeDocument/2006/relationships/hyperlink" Target="http://www.trafficnz.info/camera/view/267" TargetMode="External"/><Relationship Id="rId374" Type="http://schemas.openxmlformats.org/officeDocument/2006/relationships/hyperlink" Target="http://www.trafficnz.info/camera/view/252" TargetMode="External"/><Relationship Id="rId71" Type="http://schemas.openxmlformats.org/officeDocument/2006/relationships/hyperlink" Target="http://www.trafficnz.info/camera/302.jpg" TargetMode="External"/><Relationship Id="rId92" Type="http://schemas.openxmlformats.org/officeDocument/2006/relationships/hyperlink" Target="http://www.trafficnz.info/camera/256.jpg" TargetMode="External"/><Relationship Id="rId213" Type="http://schemas.openxmlformats.org/officeDocument/2006/relationships/hyperlink" Target="http://www.trafficnz.info/camera/thumb/265.jpg" TargetMode="External"/><Relationship Id="rId234" Type="http://schemas.openxmlformats.org/officeDocument/2006/relationships/hyperlink" Target="http://www.trafficnz.info/camera/thumb/242.jpg" TargetMode="External"/><Relationship Id="rId2" Type="http://schemas.openxmlformats.org/officeDocument/2006/relationships/hyperlink" Target="http://www.trafficnz.info/camera/140.jpg" TargetMode="External"/><Relationship Id="rId29" Type="http://schemas.openxmlformats.org/officeDocument/2006/relationships/hyperlink" Target="http://www.trafficnz.info/camera/80.jpg" TargetMode="External"/><Relationship Id="rId255" Type="http://schemas.openxmlformats.org/officeDocument/2006/relationships/hyperlink" Target="http://www.trafficnz.info/camera/thumb/280.jpg" TargetMode="External"/><Relationship Id="rId276" Type="http://schemas.openxmlformats.org/officeDocument/2006/relationships/hyperlink" Target="http://www.trafficnz.info/camera/view/221" TargetMode="External"/><Relationship Id="rId297" Type="http://schemas.openxmlformats.org/officeDocument/2006/relationships/hyperlink" Target="http://www.trafficnz.info/camera/view/124" TargetMode="External"/><Relationship Id="rId40" Type="http://schemas.openxmlformats.org/officeDocument/2006/relationships/hyperlink" Target="http://www.trafficnz.info/camera/212.jpg" TargetMode="External"/><Relationship Id="rId115" Type="http://schemas.openxmlformats.org/officeDocument/2006/relationships/hyperlink" Target="http://www.trafficnz.info/camera/235.jpg" TargetMode="External"/><Relationship Id="rId136" Type="http://schemas.openxmlformats.org/officeDocument/2006/relationships/hyperlink" Target="http://www.trafficnz.info/camera/thumb/270.jpg" TargetMode="External"/><Relationship Id="rId157" Type="http://schemas.openxmlformats.org/officeDocument/2006/relationships/hyperlink" Target="http://www.trafficnz.info/camera/thumb/60.jpg" TargetMode="External"/><Relationship Id="rId178" Type="http://schemas.openxmlformats.org/officeDocument/2006/relationships/hyperlink" Target="http://www.trafficnz.info/camera/thumb/289.jpg" TargetMode="External"/><Relationship Id="rId301" Type="http://schemas.openxmlformats.org/officeDocument/2006/relationships/hyperlink" Target="http://www.trafficnz.info/camera/view/214" TargetMode="External"/><Relationship Id="rId322" Type="http://schemas.openxmlformats.org/officeDocument/2006/relationships/hyperlink" Target="http://www.trafficnz.info/camera/view/208" TargetMode="External"/><Relationship Id="rId343" Type="http://schemas.openxmlformats.org/officeDocument/2006/relationships/hyperlink" Target="http://www.trafficnz.info/camera/view/265" TargetMode="External"/><Relationship Id="rId364" Type="http://schemas.openxmlformats.org/officeDocument/2006/relationships/hyperlink" Target="http://www.trafficnz.info/camera/view/242" TargetMode="External"/><Relationship Id="rId61" Type="http://schemas.openxmlformats.org/officeDocument/2006/relationships/hyperlink" Target="http://www.trafficnz.info/camera/207.jpg" TargetMode="External"/><Relationship Id="rId82" Type="http://schemas.openxmlformats.org/officeDocument/2006/relationships/hyperlink" Target="http://www.trafficnz.info/camera/264.jpg" TargetMode="External"/><Relationship Id="rId199" Type="http://schemas.openxmlformats.org/officeDocument/2006/relationships/hyperlink" Target="http://www.trafficnz.info/camera/thumb/300.jpg" TargetMode="External"/><Relationship Id="rId203" Type="http://schemas.openxmlformats.org/officeDocument/2006/relationships/hyperlink" Target="http://www.trafficnz.info/camera/thumb/286.jpg" TargetMode="External"/><Relationship Id="rId385" Type="http://schemas.openxmlformats.org/officeDocument/2006/relationships/hyperlink" Target="http://www.trafficnz.info/camera/view/280" TargetMode="External"/><Relationship Id="rId19" Type="http://schemas.openxmlformats.org/officeDocument/2006/relationships/hyperlink" Target="http://www.trafficnz.info/camera/224.jpg" TargetMode="External"/><Relationship Id="rId224" Type="http://schemas.openxmlformats.org/officeDocument/2006/relationships/hyperlink" Target="http://www.trafficnz.info/camera/thumb/263.jpg" TargetMode="External"/><Relationship Id="rId245" Type="http://schemas.openxmlformats.org/officeDocument/2006/relationships/hyperlink" Target="http://www.trafficnz.info/camera/thumb/235.jpg" TargetMode="External"/><Relationship Id="rId266" Type="http://schemas.openxmlformats.org/officeDocument/2006/relationships/hyperlink" Target="http://www.trafficnz.info/camera/view/270" TargetMode="External"/><Relationship Id="rId287" Type="http://schemas.openxmlformats.org/officeDocument/2006/relationships/hyperlink" Target="http://www.trafficnz.info/camera/view/60" TargetMode="External"/><Relationship Id="rId30" Type="http://schemas.openxmlformats.org/officeDocument/2006/relationships/hyperlink" Target="http://www.trafficnz.info/camera/90.jpg" TargetMode="External"/><Relationship Id="rId105" Type="http://schemas.openxmlformats.org/officeDocument/2006/relationships/hyperlink" Target="http://www.trafficnz.info/camera/243.jpg" TargetMode="External"/><Relationship Id="rId126" Type="http://schemas.openxmlformats.org/officeDocument/2006/relationships/hyperlink" Target="http://www.trafficnz.info/camera/282.jpg" TargetMode="External"/><Relationship Id="rId147" Type="http://schemas.openxmlformats.org/officeDocument/2006/relationships/hyperlink" Target="http://www.trafficnz.info/camera/thumb/222.jpg" TargetMode="External"/><Relationship Id="rId168" Type="http://schemas.openxmlformats.org/officeDocument/2006/relationships/hyperlink" Target="http://www.trafficnz.info/camera/thumb/125.jpg" TargetMode="External"/><Relationship Id="rId312" Type="http://schemas.openxmlformats.org/officeDocument/2006/relationships/hyperlink" Target="http://www.trafficnz.info/camera/view/192" TargetMode="External"/><Relationship Id="rId333" Type="http://schemas.openxmlformats.org/officeDocument/2006/relationships/hyperlink" Target="http://www.trafficnz.info/camera/view/286" TargetMode="External"/><Relationship Id="rId354" Type="http://schemas.openxmlformats.org/officeDocument/2006/relationships/hyperlink" Target="http://www.trafficnz.info/camera/view/263" TargetMode="External"/><Relationship Id="rId51" Type="http://schemas.openxmlformats.org/officeDocument/2006/relationships/hyperlink" Target="http://www.trafficnz.info/camera/191.jpg" TargetMode="External"/><Relationship Id="rId72" Type="http://schemas.openxmlformats.org/officeDocument/2006/relationships/hyperlink" Target="http://www.trafficnz.info/camera/303.jpg" TargetMode="External"/><Relationship Id="rId93" Type="http://schemas.openxmlformats.org/officeDocument/2006/relationships/hyperlink" Target="http://www.trafficnz.info/camera/267.jpg" TargetMode="External"/><Relationship Id="rId189" Type="http://schemas.openxmlformats.org/officeDocument/2006/relationships/hyperlink" Target="http://www.trafficnz.info/camera/thumb/205.jpg" TargetMode="External"/><Relationship Id="rId375" Type="http://schemas.openxmlformats.org/officeDocument/2006/relationships/hyperlink" Target="http://www.trafficnz.info/camera/view/235" TargetMode="External"/><Relationship Id="rId3" Type="http://schemas.openxmlformats.org/officeDocument/2006/relationships/hyperlink" Target="http://www.trafficnz.info/camera/150.jpg" TargetMode="External"/><Relationship Id="rId214" Type="http://schemas.openxmlformats.org/officeDocument/2006/relationships/hyperlink" Target="http://www.trafficnz.info/camera/thumb/266.jpg" TargetMode="External"/><Relationship Id="rId235" Type="http://schemas.openxmlformats.org/officeDocument/2006/relationships/hyperlink" Target="http://www.trafficnz.info/camera/thumb/243.jpg" TargetMode="External"/><Relationship Id="rId256" Type="http://schemas.openxmlformats.org/officeDocument/2006/relationships/hyperlink" Target="http://www.trafficnz.info/camera/thumb/282.jpg" TargetMode="External"/><Relationship Id="rId277" Type="http://schemas.openxmlformats.org/officeDocument/2006/relationships/hyperlink" Target="http://www.trafficnz.info/camera/view/222" TargetMode="External"/><Relationship Id="rId298" Type="http://schemas.openxmlformats.org/officeDocument/2006/relationships/hyperlink" Target="http://www.trafficnz.info/camera/view/125" TargetMode="External"/><Relationship Id="rId116" Type="http://schemas.openxmlformats.org/officeDocument/2006/relationships/hyperlink" Target="http://www.trafficnz.info/camera/236.jpg" TargetMode="External"/><Relationship Id="rId137" Type="http://schemas.openxmlformats.org/officeDocument/2006/relationships/hyperlink" Target="http://www.trafficnz.info/camera/thumb/271.jpg" TargetMode="External"/><Relationship Id="rId158" Type="http://schemas.openxmlformats.org/officeDocument/2006/relationships/hyperlink" Target="http://www.trafficnz.info/camera/thumb/70.jpg" TargetMode="External"/><Relationship Id="rId302" Type="http://schemas.openxmlformats.org/officeDocument/2006/relationships/hyperlink" Target="http://www.trafficnz.info/camera/view/274" TargetMode="External"/><Relationship Id="rId323" Type="http://schemas.openxmlformats.org/officeDocument/2006/relationships/hyperlink" Target="http://www.trafficnz.info/camera/view/209" TargetMode="External"/><Relationship Id="rId344" Type="http://schemas.openxmlformats.org/officeDocument/2006/relationships/hyperlink" Target="http://www.trafficnz.info/camera/view/266" TargetMode="External"/><Relationship Id="rId20" Type="http://schemas.openxmlformats.org/officeDocument/2006/relationships/hyperlink" Target="http://www.trafficnz.info/camera/225.jpg" TargetMode="External"/><Relationship Id="rId41" Type="http://schemas.openxmlformats.org/officeDocument/2006/relationships/hyperlink" Target="http://www.trafficnz.info/camera/214.jpg" TargetMode="External"/><Relationship Id="rId62" Type="http://schemas.openxmlformats.org/officeDocument/2006/relationships/hyperlink" Target="http://www.trafficnz.info/camera/208.jpg" TargetMode="External"/><Relationship Id="rId83" Type="http://schemas.openxmlformats.org/officeDocument/2006/relationships/hyperlink" Target="http://www.trafficnz.info/camera/265.jpg" TargetMode="External"/><Relationship Id="rId179" Type="http://schemas.openxmlformats.org/officeDocument/2006/relationships/hyperlink" Target="http://www.trafficnz.info/camera/thumb/290.jpg" TargetMode="External"/><Relationship Id="rId365" Type="http://schemas.openxmlformats.org/officeDocument/2006/relationships/hyperlink" Target="http://www.trafficnz.info/camera/view/243" TargetMode="External"/><Relationship Id="rId386" Type="http://schemas.openxmlformats.org/officeDocument/2006/relationships/hyperlink" Target="http://www.trafficnz.info/camera/view/282" TargetMode="External"/><Relationship Id="rId190" Type="http://schemas.openxmlformats.org/officeDocument/2006/relationships/hyperlink" Target="http://www.trafficnz.info/camera/thumb/206.jpg" TargetMode="External"/><Relationship Id="rId204" Type="http://schemas.openxmlformats.org/officeDocument/2006/relationships/hyperlink" Target="http://www.trafficnz.info/camera/thumb/287.jpg" TargetMode="External"/><Relationship Id="rId225" Type="http://schemas.openxmlformats.org/officeDocument/2006/relationships/hyperlink" Target="http://www.trafficnz.info/camera/thumb/284.jpg" TargetMode="External"/><Relationship Id="rId246" Type="http://schemas.openxmlformats.org/officeDocument/2006/relationships/hyperlink" Target="http://www.trafficnz.info/camera/thumb/236.jpg" TargetMode="External"/><Relationship Id="rId267" Type="http://schemas.openxmlformats.org/officeDocument/2006/relationships/hyperlink" Target="http://www.trafficnz.info/camera/view/271" TargetMode="External"/><Relationship Id="rId288" Type="http://schemas.openxmlformats.org/officeDocument/2006/relationships/hyperlink" Target="http://www.trafficnz.info/camera/view/70" TargetMode="External"/><Relationship Id="rId106" Type="http://schemas.openxmlformats.org/officeDocument/2006/relationships/hyperlink" Target="http://www.trafficnz.info/camera/244.jpg" TargetMode="External"/><Relationship Id="rId127" Type="http://schemas.openxmlformats.org/officeDocument/2006/relationships/hyperlink" Target="http://www.trafficnz.info/camera/281.jpg" TargetMode="External"/><Relationship Id="rId313" Type="http://schemas.openxmlformats.org/officeDocument/2006/relationships/hyperlink" Target="http://www.trafficnz.info/camera/view/193" TargetMode="External"/><Relationship Id="rId10" Type="http://schemas.openxmlformats.org/officeDocument/2006/relationships/hyperlink" Target="http://www.trafficnz.info/camera/173.jpg" TargetMode="External"/><Relationship Id="rId31" Type="http://schemas.openxmlformats.org/officeDocument/2006/relationships/hyperlink" Target="http://www.trafficnz.info/camera/100.jpg" TargetMode="External"/><Relationship Id="rId52" Type="http://schemas.openxmlformats.org/officeDocument/2006/relationships/hyperlink" Target="http://www.trafficnz.info/camera/192.jpg" TargetMode="External"/><Relationship Id="rId73" Type="http://schemas.openxmlformats.org/officeDocument/2006/relationships/hyperlink" Target="http://www.trafficnz.info/camera/286.jpg" TargetMode="External"/><Relationship Id="rId94" Type="http://schemas.openxmlformats.org/officeDocument/2006/relationships/hyperlink" Target="http://www.trafficnz.info/camera/263.jpg" TargetMode="External"/><Relationship Id="rId148" Type="http://schemas.openxmlformats.org/officeDocument/2006/relationships/hyperlink" Target="http://www.trafficnz.info/camera/thumb/223.jpg" TargetMode="External"/><Relationship Id="rId169" Type="http://schemas.openxmlformats.org/officeDocument/2006/relationships/hyperlink" Target="http://www.trafficnz.info/camera/thumb/126.jpg" TargetMode="External"/><Relationship Id="rId334" Type="http://schemas.openxmlformats.org/officeDocument/2006/relationships/hyperlink" Target="http://www.trafficnz.info/camera/view/287" TargetMode="External"/><Relationship Id="rId355" Type="http://schemas.openxmlformats.org/officeDocument/2006/relationships/hyperlink" Target="http://www.trafficnz.info/camera/view/284" TargetMode="External"/><Relationship Id="rId376" Type="http://schemas.openxmlformats.org/officeDocument/2006/relationships/hyperlink" Target="http://www.trafficnz.info/camera/view/236" TargetMode="External"/><Relationship Id="rId4" Type="http://schemas.openxmlformats.org/officeDocument/2006/relationships/hyperlink" Target="http://www.trafficnz.info/camera/160.jpg" TargetMode="External"/><Relationship Id="rId180" Type="http://schemas.openxmlformats.org/officeDocument/2006/relationships/hyperlink" Target="http://www.trafficnz.info/camera/thumb/190.jpg" TargetMode="External"/><Relationship Id="rId215" Type="http://schemas.openxmlformats.org/officeDocument/2006/relationships/hyperlink" Target="http://www.trafficnz.info/camera/thumb/268.jpg" TargetMode="External"/><Relationship Id="rId236" Type="http://schemas.openxmlformats.org/officeDocument/2006/relationships/hyperlink" Target="http://www.trafficnz.info/camera/thumb/244.jpg" TargetMode="External"/><Relationship Id="rId257" Type="http://schemas.openxmlformats.org/officeDocument/2006/relationships/hyperlink" Target="http://www.trafficnz.info/camera/thumb/281.jpg" TargetMode="External"/><Relationship Id="rId278" Type="http://schemas.openxmlformats.org/officeDocument/2006/relationships/hyperlink" Target="http://www.trafficnz.info/camera/view/223" TargetMode="External"/><Relationship Id="rId303" Type="http://schemas.openxmlformats.org/officeDocument/2006/relationships/hyperlink" Target="http://www.trafficnz.info/camera/view/275" TargetMode="External"/><Relationship Id="rId42" Type="http://schemas.openxmlformats.org/officeDocument/2006/relationships/hyperlink" Target="http://www.trafficnz.info/camera/274.jpg" TargetMode="External"/><Relationship Id="rId84" Type="http://schemas.openxmlformats.org/officeDocument/2006/relationships/hyperlink" Target="http://www.trafficnz.info/camera/266.jpg" TargetMode="External"/><Relationship Id="rId138" Type="http://schemas.openxmlformats.org/officeDocument/2006/relationships/hyperlink" Target="http://www.trafficnz.info/camera/thumb/171.jpg" TargetMode="External"/><Relationship Id="rId345" Type="http://schemas.openxmlformats.org/officeDocument/2006/relationships/hyperlink" Target="http://www.trafficnz.info/camera/view/268" TargetMode="External"/><Relationship Id="rId387" Type="http://schemas.openxmlformats.org/officeDocument/2006/relationships/hyperlink" Target="http://www.trafficnz.info/camera/view/281" TargetMode="External"/><Relationship Id="rId191" Type="http://schemas.openxmlformats.org/officeDocument/2006/relationships/hyperlink" Target="http://www.trafficnz.info/camera/thumb/207.jpg" TargetMode="External"/><Relationship Id="rId205" Type="http://schemas.openxmlformats.org/officeDocument/2006/relationships/hyperlink" Target="http://www.trafficnz.info/camera/thumb/291.jpg" TargetMode="External"/><Relationship Id="rId247" Type="http://schemas.openxmlformats.org/officeDocument/2006/relationships/hyperlink" Target="http://www.trafficnz.info/camera/thumb/237.jpg" TargetMode="External"/><Relationship Id="rId107" Type="http://schemas.openxmlformats.org/officeDocument/2006/relationships/hyperlink" Target="http://www.trafficnz.info/camera/245.jpg" TargetMode="External"/><Relationship Id="rId289" Type="http://schemas.openxmlformats.org/officeDocument/2006/relationships/hyperlink" Target="http://www.trafficnz.info/camera/view/80" TargetMode="External"/><Relationship Id="rId11" Type="http://schemas.openxmlformats.org/officeDocument/2006/relationships/hyperlink" Target="http://www.trafficnz.info/camera/174.jpg" TargetMode="External"/><Relationship Id="rId53" Type="http://schemas.openxmlformats.org/officeDocument/2006/relationships/hyperlink" Target="http://www.trafficnz.info/camera/193.jpg" TargetMode="External"/><Relationship Id="rId149" Type="http://schemas.openxmlformats.org/officeDocument/2006/relationships/hyperlink" Target="http://www.trafficnz.info/camera/thumb/224.jpg" TargetMode="External"/><Relationship Id="rId314" Type="http://schemas.openxmlformats.org/officeDocument/2006/relationships/hyperlink" Target="http://www.trafficnz.info/camera/view/194" TargetMode="External"/><Relationship Id="rId356" Type="http://schemas.openxmlformats.org/officeDocument/2006/relationships/hyperlink" Target="http://www.trafficnz.info/camera/view/285" TargetMode="External"/><Relationship Id="rId95" Type="http://schemas.openxmlformats.org/officeDocument/2006/relationships/hyperlink" Target="http://www.trafficnz.info/camera/284.jpg" TargetMode="External"/><Relationship Id="rId160" Type="http://schemas.openxmlformats.org/officeDocument/2006/relationships/hyperlink" Target="http://www.trafficnz.info/camera/thumb/90.jpg" TargetMode="External"/><Relationship Id="rId216" Type="http://schemas.openxmlformats.org/officeDocument/2006/relationships/hyperlink" Target="http://www.trafficnz.info/camera/thumb/260.jpg" TargetMode="External"/><Relationship Id="rId258" Type="http://schemas.openxmlformats.org/officeDocument/2006/relationships/hyperlink" Target="http://www.trafficnz.info/camera/thumb/277.jpg" TargetMode="External"/><Relationship Id="rId22" Type="http://schemas.openxmlformats.org/officeDocument/2006/relationships/hyperlink" Target="http://www.trafficnz.info/camera/10.jpg" TargetMode="External"/><Relationship Id="rId64" Type="http://schemas.openxmlformats.org/officeDocument/2006/relationships/hyperlink" Target="http://www.trafficnz.info/camera/210.jpg" TargetMode="External"/><Relationship Id="rId118" Type="http://schemas.openxmlformats.org/officeDocument/2006/relationships/hyperlink" Target="http://www.trafficnz.info/camera/233.jpg" TargetMode="External"/><Relationship Id="rId325" Type="http://schemas.openxmlformats.org/officeDocument/2006/relationships/hyperlink" Target="http://www.trafficnz.info/camera/view/211" TargetMode="External"/><Relationship Id="rId367" Type="http://schemas.openxmlformats.org/officeDocument/2006/relationships/hyperlink" Target="http://www.trafficnz.info/camera/view/245" TargetMode="External"/><Relationship Id="rId171" Type="http://schemas.openxmlformats.org/officeDocument/2006/relationships/hyperlink" Target="http://www.trafficnz.info/camera/thumb/214.jpg" TargetMode="External"/><Relationship Id="rId227" Type="http://schemas.openxmlformats.org/officeDocument/2006/relationships/hyperlink" Target="http://www.trafficnz.info/camera/thumb/253.jpg" TargetMode="External"/><Relationship Id="rId269" Type="http://schemas.openxmlformats.org/officeDocument/2006/relationships/hyperlink" Target="http://www.trafficnz.info/camera/view/172" TargetMode="External"/><Relationship Id="rId33" Type="http://schemas.openxmlformats.org/officeDocument/2006/relationships/hyperlink" Target="http://www.trafficnz.info/camera/120.jpg" TargetMode="External"/><Relationship Id="rId129" Type="http://schemas.openxmlformats.org/officeDocument/2006/relationships/hyperlink" Target="http://www.trafficnz.info/camera/278.jpg" TargetMode="External"/><Relationship Id="rId280" Type="http://schemas.openxmlformats.org/officeDocument/2006/relationships/hyperlink" Target="http://www.trafficnz.info/camera/view/225" TargetMode="External"/><Relationship Id="rId336" Type="http://schemas.openxmlformats.org/officeDocument/2006/relationships/hyperlink" Target="http://www.trafficnz.info/camera/view/292" TargetMode="External"/><Relationship Id="rId75" Type="http://schemas.openxmlformats.org/officeDocument/2006/relationships/hyperlink" Target="http://www.trafficnz.info/camera/291.jpg" TargetMode="External"/><Relationship Id="rId140" Type="http://schemas.openxmlformats.org/officeDocument/2006/relationships/hyperlink" Target="http://www.trafficnz.info/camera/thumb/173.jpg" TargetMode="External"/><Relationship Id="rId182" Type="http://schemas.openxmlformats.org/officeDocument/2006/relationships/hyperlink" Target="http://www.trafficnz.info/camera/thumb/192.jpg" TargetMode="External"/><Relationship Id="rId378" Type="http://schemas.openxmlformats.org/officeDocument/2006/relationships/hyperlink" Target="http://www.trafficnz.info/camera/view/233" TargetMode="External"/><Relationship Id="rId6" Type="http://schemas.openxmlformats.org/officeDocument/2006/relationships/hyperlink" Target="http://www.trafficnz.info/camera/270.jpg" TargetMode="External"/><Relationship Id="rId238" Type="http://schemas.openxmlformats.org/officeDocument/2006/relationships/hyperlink" Target="http://www.trafficnz.info/camera/thumb/246.jpg" TargetMode="External"/><Relationship Id="rId291" Type="http://schemas.openxmlformats.org/officeDocument/2006/relationships/hyperlink" Target="http://www.trafficnz.info/camera/view/100" TargetMode="External"/><Relationship Id="rId305" Type="http://schemas.openxmlformats.org/officeDocument/2006/relationships/hyperlink" Target="http://www.trafficnz.info/camera/view/272" TargetMode="External"/><Relationship Id="rId347" Type="http://schemas.openxmlformats.org/officeDocument/2006/relationships/hyperlink" Target="http://www.trafficnz.info/camera/view/261" TargetMode="External"/><Relationship Id="rId44" Type="http://schemas.openxmlformats.org/officeDocument/2006/relationships/hyperlink" Target="http://www.trafficnz.info/camera/276.jpg" TargetMode="External"/><Relationship Id="rId86" Type="http://schemas.openxmlformats.org/officeDocument/2006/relationships/hyperlink" Target="http://www.trafficnz.info/camera/260.jpg" TargetMode="External"/><Relationship Id="rId151" Type="http://schemas.openxmlformats.org/officeDocument/2006/relationships/hyperlink" Target="http://www.trafficnz.info/camera/thumb/215.jpg" TargetMode="External"/><Relationship Id="rId389" Type="http://schemas.openxmlformats.org/officeDocument/2006/relationships/hyperlink" Target="http://www.trafficnz.info/camera/view/278" TargetMode="External"/><Relationship Id="rId193" Type="http://schemas.openxmlformats.org/officeDocument/2006/relationships/hyperlink" Target="http://www.trafficnz.info/camera/thumb/209.jpg" TargetMode="External"/><Relationship Id="rId207" Type="http://schemas.openxmlformats.org/officeDocument/2006/relationships/hyperlink" Target="http://www.trafficnz.info/camera/thumb/293.jpg" TargetMode="External"/><Relationship Id="rId249" Type="http://schemas.openxmlformats.org/officeDocument/2006/relationships/hyperlink" Target="http://www.trafficnz.info/camera/thumb/226.jpg" TargetMode="External"/><Relationship Id="rId13" Type="http://schemas.openxmlformats.org/officeDocument/2006/relationships/hyperlink" Target="http://www.trafficnz.info/camera/176.jpg" TargetMode="External"/><Relationship Id="rId109" Type="http://schemas.openxmlformats.org/officeDocument/2006/relationships/hyperlink" Target="http://www.trafficnz.info/camera/247.jpg" TargetMode="External"/><Relationship Id="rId260" Type="http://schemas.openxmlformats.org/officeDocument/2006/relationships/hyperlink" Target="http://www.trafficnz.info/camera/thumb/232.jpg" TargetMode="External"/><Relationship Id="rId316" Type="http://schemas.openxmlformats.org/officeDocument/2006/relationships/hyperlink" Target="http://www.trafficnz.info/camera/view/202" TargetMode="External"/><Relationship Id="rId55" Type="http://schemas.openxmlformats.org/officeDocument/2006/relationships/hyperlink" Target="http://www.trafficnz.info/camera/201.jpg" TargetMode="External"/><Relationship Id="rId97" Type="http://schemas.openxmlformats.org/officeDocument/2006/relationships/hyperlink" Target="http://www.trafficnz.info/camera/253.jpg" TargetMode="External"/><Relationship Id="rId120" Type="http://schemas.openxmlformats.org/officeDocument/2006/relationships/hyperlink" Target="http://www.trafficnz.info/camera/227.jpg" TargetMode="External"/><Relationship Id="rId358" Type="http://schemas.openxmlformats.org/officeDocument/2006/relationships/hyperlink" Target="http://www.trafficnz.info/camera/view/254" TargetMode="External"/><Relationship Id="rId162" Type="http://schemas.openxmlformats.org/officeDocument/2006/relationships/hyperlink" Target="http://www.trafficnz.info/camera/thumb/110.jpg" TargetMode="External"/><Relationship Id="rId218" Type="http://schemas.openxmlformats.org/officeDocument/2006/relationships/hyperlink" Target="http://www.trafficnz.info/camera/thumb/262.jpg" TargetMode="External"/><Relationship Id="rId271" Type="http://schemas.openxmlformats.org/officeDocument/2006/relationships/hyperlink" Target="http://www.trafficnz.info/camera/view/174" TargetMode="External"/><Relationship Id="rId24" Type="http://schemas.openxmlformats.org/officeDocument/2006/relationships/hyperlink" Target="http://www.trafficnz.info/camera/30.jpg" TargetMode="External"/><Relationship Id="rId66" Type="http://schemas.openxmlformats.org/officeDocument/2006/relationships/hyperlink" Target="http://www.trafficnz.info/camera/298.jpg" TargetMode="External"/><Relationship Id="rId131" Type="http://schemas.openxmlformats.org/officeDocument/2006/relationships/hyperlink" Target="http://www.trafficnz.info/camera/thumb/130.jpg" TargetMode="External"/><Relationship Id="rId327" Type="http://schemas.openxmlformats.org/officeDocument/2006/relationships/hyperlink" Target="http://www.trafficnz.info/camera/view/299" TargetMode="External"/><Relationship Id="rId369" Type="http://schemas.openxmlformats.org/officeDocument/2006/relationships/hyperlink" Target="http://www.trafficnz.info/camera/view/247" TargetMode="External"/><Relationship Id="rId173" Type="http://schemas.openxmlformats.org/officeDocument/2006/relationships/hyperlink" Target="http://www.trafficnz.info/camera/thumb/275.jpg" TargetMode="External"/><Relationship Id="rId229" Type="http://schemas.openxmlformats.org/officeDocument/2006/relationships/hyperlink" Target="http://www.trafficnz.info/camera/thumb/255.jpg" TargetMode="External"/><Relationship Id="rId380" Type="http://schemas.openxmlformats.org/officeDocument/2006/relationships/hyperlink" Target="http://www.trafficnz.info/camera/view/227" TargetMode="External"/><Relationship Id="rId240" Type="http://schemas.openxmlformats.org/officeDocument/2006/relationships/hyperlink" Target="http://www.trafficnz.info/camera/thumb/248.jpg" TargetMode="External"/><Relationship Id="rId35" Type="http://schemas.openxmlformats.org/officeDocument/2006/relationships/hyperlink" Target="http://www.trafficnz.info/camera/122.jpg" TargetMode="External"/><Relationship Id="rId77" Type="http://schemas.openxmlformats.org/officeDocument/2006/relationships/hyperlink" Target="http://www.trafficnz.info/camera/293.jpg" TargetMode="External"/><Relationship Id="rId100" Type="http://schemas.openxmlformats.org/officeDocument/2006/relationships/hyperlink" Target="http://www.trafficnz.info/camera/238.jpg" TargetMode="External"/><Relationship Id="rId282" Type="http://schemas.openxmlformats.org/officeDocument/2006/relationships/hyperlink" Target="http://www.trafficnz.info/camera/view/10" TargetMode="External"/><Relationship Id="rId338" Type="http://schemas.openxmlformats.org/officeDocument/2006/relationships/hyperlink" Target="http://www.trafficnz.info/camera/view/294" TargetMode="External"/><Relationship Id="rId8" Type="http://schemas.openxmlformats.org/officeDocument/2006/relationships/hyperlink" Target="http://www.trafficnz.info/camera/171.jpg" TargetMode="External"/><Relationship Id="rId142" Type="http://schemas.openxmlformats.org/officeDocument/2006/relationships/hyperlink" Target="http://www.trafficnz.info/camera/thumb/175.jpg" TargetMode="External"/><Relationship Id="rId184" Type="http://schemas.openxmlformats.org/officeDocument/2006/relationships/hyperlink" Target="http://www.trafficnz.info/camera/thumb/194.jpg" TargetMode="External"/><Relationship Id="rId391" Type="http://schemas.openxmlformats.org/officeDocument/2006/relationships/table" Target="../tables/table2.xml"/><Relationship Id="rId251" Type="http://schemas.openxmlformats.org/officeDocument/2006/relationships/hyperlink" Target="http://www.trafficnz.info/camera/thumb/228.jpg" TargetMode="External"/><Relationship Id="rId46" Type="http://schemas.openxmlformats.org/officeDocument/2006/relationships/hyperlink" Target="http://www.trafficnz.info/camera/273.jpg" TargetMode="External"/><Relationship Id="rId293" Type="http://schemas.openxmlformats.org/officeDocument/2006/relationships/hyperlink" Target="http://www.trafficnz.info/camera/view/120" TargetMode="External"/><Relationship Id="rId307" Type="http://schemas.openxmlformats.org/officeDocument/2006/relationships/hyperlink" Target="http://www.trafficnz.info/camera/view/288" TargetMode="External"/><Relationship Id="rId349" Type="http://schemas.openxmlformats.org/officeDocument/2006/relationships/hyperlink" Target="http://www.trafficnz.info/camera/view/258" TargetMode="External"/><Relationship Id="rId88" Type="http://schemas.openxmlformats.org/officeDocument/2006/relationships/hyperlink" Target="http://www.trafficnz.info/camera/262.jpg" TargetMode="External"/><Relationship Id="rId111" Type="http://schemas.openxmlformats.org/officeDocument/2006/relationships/hyperlink" Target="http://www.trafficnz.info/camera/249.jpg" TargetMode="External"/><Relationship Id="rId153" Type="http://schemas.openxmlformats.org/officeDocument/2006/relationships/hyperlink" Target="http://www.trafficnz.info/camera/thumb/20.jpg" TargetMode="External"/><Relationship Id="rId195" Type="http://schemas.openxmlformats.org/officeDocument/2006/relationships/hyperlink" Target="http://www.trafficnz.info/camera/thumb/211.jpg" TargetMode="External"/><Relationship Id="rId209" Type="http://schemas.openxmlformats.org/officeDocument/2006/relationships/hyperlink" Target="http://www.trafficnz.info/camera/thumb/295.jpg" TargetMode="External"/><Relationship Id="rId360" Type="http://schemas.openxmlformats.org/officeDocument/2006/relationships/hyperlink" Target="http://www.trafficnz.info/camera/view/238" TargetMode="External"/><Relationship Id="rId220" Type="http://schemas.openxmlformats.org/officeDocument/2006/relationships/hyperlink" Target="http://www.trafficnz.info/camera/thumb/259.jpg" TargetMode="External"/><Relationship Id="rId15" Type="http://schemas.openxmlformats.org/officeDocument/2006/relationships/hyperlink" Target="http://www.trafficnz.info/camera/178.jpg" TargetMode="External"/><Relationship Id="rId57" Type="http://schemas.openxmlformats.org/officeDocument/2006/relationships/hyperlink" Target="http://www.trafficnz.info/camera/203.jpg" TargetMode="External"/><Relationship Id="rId262" Type="http://schemas.openxmlformats.org/officeDocument/2006/relationships/hyperlink" Target="http://www.trafficnz.info/camera/view/140" TargetMode="External"/><Relationship Id="rId318" Type="http://schemas.openxmlformats.org/officeDocument/2006/relationships/hyperlink" Target="http://www.trafficnz.info/camera/view/204" TargetMode="External"/><Relationship Id="rId99" Type="http://schemas.openxmlformats.org/officeDocument/2006/relationships/hyperlink" Target="http://www.trafficnz.info/camera/255.jpg" TargetMode="External"/><Relationship Id="rId122" Type="http://schemas.openxmlformats.org/officeDocument/2006/relationships/hyperlink" Target="http://www.trafficnz.info/camera/229.jpg" TargetMode="External"/><Relationship Id="rId164" Type="http://schemas.openxmlformats.org/officeDocument/2006/relationships/hyperlink" Target="http://www.trafficnz.info/camera/thumb/121.jpg" TargetMode="External"/><Relationship Id="rId371" Type="http://schemas.openxmlformats.org/officeDocument/2006/relationships/hyperlink" Target="http://www.trafficnz.info/camera/view/249" TargetMode="External"/><Relationship Id="rId26" Type="http://schemas.openxmlformats.org/officeDocument/2006/relationships/hyperlink" Target="http://www.trafficnz.info/camera/50.jpg" TargetMode="External"/><Relationship Id="rId231" Type="http://schemas.openxmlformats.org/officeDocument/2006/relationships/hyperlink" Target="http://www.trafficnz.info/camera/thumb/239.jpg" TargetMode="External"/><Relationship Id="rId273" Type="http://schemas.openxmlformats.org/officeDocument/2006/relationships/hyperlink" Target="http://www.trafficnz.info/camera/view/176" TargetMode="External"/><Relationship Id="rId329" Type="http://schemas.openxmlformats.org/officeDocument/2006/relationships/hyperlink" Target="http://www.trafficnz.info/camera/view/300" TargetMode="External"/><Relationship Id="rId68" Type="http://schemas.openxmlformats.org/officeDocument/2006/relationships/hyperlink" Target="http://www.trafficnz.info/camera/234.jpg" TargetMode="External"/><Relationship Id="rId133" Type="http://schemas.openxmlformats.org/officeDocument/2006/relationships/hyperlink" Target="http://www.trafficnz.info/camera/thumb/150.jpg" TargetMode="External"/><Relationship Id="rId175" Type="http://schemas.openxmlformats.org/officeDocument/2006/relationships/hyperlink" Target="http://www.trafficnz.info/camera/thumb/272.jpg" TargetMode="External"/><Relationship Id="rId340" Type="http://schemas.openxmlformats.org/officeDocument/2006/relationships/hyperlink" Target="http://www.trafficnz.info/camera/view/296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tdcctv.data.one.gov.hk/NH109F.JPG" TargetMode="External"/><Relationship Id="rId2" Type="http://schemas.openxmlformats.org/officeDocument/2006/relationships/hyperlink" Target="http://tdcctv.data.one.gov.hk/H107F.JPG" TargetMode="External"/><Relationship Id="rId1" Type="http://schemas.openxmlformats.org/officeDocument/2006/relationships/hyperlink" Target="http://tdcctv.data.one.gov.hk/H106F.JPG" TargetMode="External"/></Relationships>
</file>

<file path=xl/worksheets/_rels/sheet6.xml.rels><?xml version="1.0" encoding="UTF-8" standalone="yes"?>
<Relationships xmlns="http://schemas.openxmlformats.org/package/2006/relationships"><Relationship Id="rId21" Type="http://schemas.openxmlformats.org/officeDocument/2006/relationships/hyperlink" Target="http://www.tdot.state.tn.us/tdotsmartway/" TargetMode="External"/><Relationship Id="rId170" Type="http://schemas.openxmlformats.org/officeDocument/2006/relationships/hyperlink" Target="http://www.tdot.state.tn.us/tdotsmartway/" TargetMode="External"/><Relationship Id="rId268" Type="http://schemas.openxmlformats.org/officeDocument/2006/relationships/hyperlink" Target="http://www.tdot.state.tn.us/tdotsmartway/" TargetMode="External"/><Relationship Id="rId475" Type="http://schemas.openxmlformats.org/officeDocument/2006/relationships/hyperlink" Target="http://www.tdot.state.tn.us/cctv/cctvchatt/Cam13.asp" TargetMode="External"/><Relationship Id="rId682" Type="http://schemas.openxmlformats.org/officeDocument/2006/relationships/hyperlink" Target="http://www.tdot.state.tn.us/cctv/cctvmemp/CCTV_6.asp" TargetMode="External"/><Relationship Id="rId128" Type="http://schemas.openxmlformats.org/officeDocument/2006/relationships/hyperlink" Target="http://www.tdot.state.tn.us/tdotsmartway/" TargetMode="External"/><Relationship Id="rId335" Type="http://schemas.openxmlformats.org/officeDocument/2006/relationships/hyperlink" Target="http://www.tdot.state.tn.us/tdotsmartway/" TargetMode="External"/><Relationship Id="rId542" Type="http://schemas.openxmlformats.org/officeDocument/2006/relationships/hyperlink" Target="http://www.tdot.state.tn.us/cctv/cctvknox/cam09.asp" TargetMode="External"/><Relationship Id="rId987" Type="http://schemas.openxmlformats.org/officeDocument/2006/relationships/hyperlink" Target="http://www.tdot.state.tn.us/cctv/cctvchatt/live/cam16163.jpg" TargetMode="External"/><Relationship Id="rId1172" Type="http://schemas.openxmlformats.org/officeDocument/2006/relationships/hyperlink" Target="http://www.tdot.state.tn.us/cctv/cctvmemp/live/cam160086.jpg" TargetMode="External"/><Relationship Id="rId402" Type="http://schemas.openxmlformats.org/officeDocument/2006/relationships/hyperlink" Target="http://www.tdot.state.tn.us/tdotsmartway/" TargetMode="External"/><Relationship Id="rId847" Type="http://schemas.openxmlformats.org/officeDocument/2006/relationships/hyperlink" Target="http://www.tdot.state.tn.us/cctv/cctvnash/cam75.asp" TargetMode="External"/><Relationship Id="rId1032" Type="http://schemas.openxmlformats.org/officeDocument/2006/relationships/hyperlink" Target="http://www.tdot.state.tn.us/cctv/cctvknox/live/cam16035.jpg" TargetMode="External"/><Relationship Id="rId707" Type="http://schemas.openxmlformats.org/officeDocument/2006/relationships/hyperlink" Target="http://www.tdot.state.tn.us/cctv/cctvmemp/CCTV_83.asp" TargetMode="External"/><Relationship Id="rId914" Type="http://schemas.openxmlformats.org/officeDocument/2006/relationships/hyperlink" Target="http://www.tdot.state.tn.us/cctv/cctvchatt/cam89.asp" TargetMode="External"/><Relationship Id="rId1337" Type="http://schemas.openxmlformats.org/officeDocument/2006/relationships/hyperlink" Target="http://www.tdot.state.tn.us/cctv/cctvnash/live/cctv_302.jpg" TargetMode="External"/><Relationship Id="rId43" Type="http://schemas.openxmlformats.org/officeDocument/2006/relationships/hyperlink" Target="http://www.tdot.state.tn.us/tdotsmartway/" TargetMode="External"/><Relationship Id="rId192" Type="http://schemas.openxmlformats.org/officeDocument/2006/relationships/hyperlink" Target="http://www.tdot.state.tn.us/tdotsmartway/" TargetMode="External"/><Relationship Id="rId497" Type="http://schemas.openxmlformats.org/officeDocument/2006/relationships/hyperlink" Target="http://www.tdot.state.tn.us/cctv/cctvchatt/Cam35.asp" TargetMode="External"/><Relationship Id="rId357" Type="http://schemas.openxmlformats.org/officeDocument/2006/relationships/hyperlink" Target="http://www.tdot.state.tn.us/tdotsmartway/" TargetMode="External"/><Relationship Id="rId1194" Type="http://schemas.openxmlformats.org/officeDocument/2006/relationships/hyperlink" Target="http://www.tdot.state.tn.us/cctv/cctvnash/live/CCTV_008.jpg" TargetMode="External"/><Relationship Id="rId217" Type="http://schemas.openxmlformats.org/officeDocument/2006/relationships/hyperlink" Target="http://www.tdot.state.tn.us/tdotsmartway/" TargetMode="External"/><Relationship Id="rId564" Type="http://schemas.openxmlformats.org/officeDocument/2006/relationships/hyperlink" Target="http://www.tdot.state.tn.us/cctv/cctvknox/cam29.asp" TargetMode="External"/><Relationship Id="rId771" Type="http://schemas.openxmlformats.org/officeDocument/2006/relationships/hyperlink" Target="http://www.tdot.state.tn.us/cctv/cctvnash/cam134.asp" TargetMode="External"/><Relationship Id="rId869" Type="http://schemas.openxmlformats.org/officeDocument/2006/relationships/hyperlink" Target="http://www.tdot.state.tn.us/cctv/cctvnash/cam97.asp" TargetMode="External"/><Relationship Id="rId424" Type="http://schemas.openxmlformats.org/officeDocument/2006/relationships/hyperlink" Target="http://www.tdot.state.tn.us/tdotsmartway/" TargetMode="External"/><Relationship Id="rId631" Type="http://schemas.openxmlformats.org/officeDocument/2006/relationships/hyperlink" Target="http://www.tdot.state.tn.us/cctv/cctvmemp/CCTV_12.asp" TargetMode="External"/><Relationship Id="rId729" Type="http://schemas.openxmlformats.org/officeDocument/2006/relationships/hyperlink" Target="http://www.tdot.state.tn.us/cctv/cctvnash/cam05.asp" TargetMode="External"/><Relationship Id="rId1054" Type="http://schemas.openxmlformats.org/officeDocument/2006/relationships/hyperlink" Target="http://www.tdot.state.tn.us/cctv/cctvknox/live/cam16057.jpg" TargetMode="External"/><Relationship Id="rId1261" Type="http://schemas.openxmlformats.org/officeDocument/2006/relationships/hyperlink" Target="http://www.tdot.state.tn.us/cctv/cctvnash/live/CCTV_027.jpg" TargetMode="External"/><Relationship Id="rId1359" Type="http://schemas.openxmlformats.org/officeDocument/2006/relationships/hyperlink" Target="http://www.tdot.state.tn.us/cctv/cctvchatt/live/cam16172.jpg" TargetMode="External"/><Relationship Id="rId936" Type="http://schemas.openxmlformats.org/officeDocument/2006/relationships/hyperlink" Target="http://www.tdot.state.tn.us/cctv/cctvchatt/live/cam16112.jpg" TargetMode="External"/><Relationship Id="rId1121" Type="http://schemas.openxmlformats.org/officeDocument/2006/relationships/hyperlink" Target="http://www.tdot.state.tn.us/cctv/cctvmemp/live/cam160039.jpg" TargetMode="External"/><Relationship Id="rId1219" Type="http://schemas.openxmlformats.org/officeDocument/2006/relationships/hyperlink" Target="http://www.tdot.state.tn.us/cctv/cctvnash/live/CCTV_121.JPG" TargetMode="External"/><Relationship Id="rId65" Type="http://schemas.openxmlformats.org/officeDocument/2006/relationships/hyperlink" Target="http://www.tdot.state.tn.us/tdotsmartway/" TargetMode="External"/><Relationship Id="rId281" Type="http://schemas.openxmlformats.org/officeDocument/2006/relationships/hyperlink" Target="http://www.tdot.state.tn.us/tdotsmartway/" TargetMode="External"/><Relationship Id="rId141" Type="http://schemas.openxmlformats.org/officeDocument/2006/relationships/hyperlink" Target="http://www.tdot.state.tn.us/tdotsmartway/" TargetMode="External"/><Relationship Id="rId379" Type="http://schemas.openxmlformats.org/officeDocument/2006/relationships/hyperlink" Target="http://www.tdot.state.tn.us/tdotsmartway/" TargetMode="External"/><Relationship Id="rId586" Type="http://schemas.openxmlformats.org/officeDocument/2006/relationships/hyperlink" Target="http://www.tdot.state.tn.us/cctv/cctvknox/cam51.asp" TargetMode="External"/><Relationship Id="rId793" Type="http://schemas.openxmlformats.org/officeDocument/2006/relationships/hyperlink" Target="http://www.tdot.state.tn.us/cctv/cctvnash/cam21.asp" TargetMode="External"/><Relationship Id="rId7" Type="http://schemas.openxmlformats.org/officeDocument/2006/relationships/hyperlink" Target="http://www.tdot.state.tn.us/tdotsmartway/" TargetMode="External"/><Relationship Id="rId239" Type="http://schemas.openxmlformats.org/officeDocument/2006/relationships/hyperlink" Target="http://www.tdot.state.tn.us/tdotsmartway/" TargetMode="External"/><Relationship Id="rId446" Type="http://schemas.openxmlformats.org/officeDocument/2006/relationships/hyperlink" Target="http://www.tdot.state.tn.us/tdotsmartway/" TargetMode="External"/><Relationship Id="rId653" Type="http://schemas.openxmlformats.org/officeDocument/2006/relationships/hyperlink" Target="http://www.tdot.state.tn.us/cctv/cctvmemp/CCTV_33.asp" TargetMode="External"/><Relationship Id="rId1076" Type="http://schemas.openxmlformats.org/officeDocument/2006/relationships/hyperlink" Target="http://www.tdot.state.tn.us/cctv/cctvmemp/live/cam160100.jpg" TargetMode="External"/><Relationship Id="rId1283" Type="http://schemas.openxmlformats.org/officeDocument/2006/relationships/hyperlink" Target="http://www.tdot.state.tn.us/cctv/cctvnash/live/CCTV_049.jpg" TargetMode="External"/><Relationship Id="rId306" Type="http://schemas.openxmlformats.org/officeDocument/2006/relationships/hyperlink" Target="http://www.tdot.state.tn.us/tdotsmartway/" TargetMode="External"/><Relationship Id="rId860" Type="http://schemas.openxmlformats.org/officeDocument/2006/relationships/hyperlink" Target="http://www.tdot.state.tn.us/cctv/cctvnash/cam88.asp" TargetMode="External"/><Relationship Id="rId958" Type="http://schemas.openxmlformats.org/officeDocument/2006/relationships/hyperlink" Target="http://www.tdot.state.tn.us/cctv/cctvchatt/live/cam16134.jpg" TargetMode="External"/><Relationship Id="rId1143" Type="http://schemas.openxmlformats.org/officeDocument/2006/relationships/hyperlink" Target="http://www.tdot.state.tn.us/cctv/cctvmemp/live/cam160059.jpg" TargetMode="External"/><Relationship Id="rId87" Type="http://schemas.openxmlformats.org/officeDocument/2006/relationships/hyperlink" Target="http://www.tdot.state.tn.us/tdotsmartway/" TargetMode="External"/><Relationship Id="rId513" Type="http://schemas.openxmlformats.org/officeDocument/2006/relationships/hyperlink" Target="http://www.tdot.state.tn.us/cctv/cctvchatt/Cam51.asp" TargetMode="External"/><Relationship Id="rId720" Type="http://schemas.openxmlformats.org/officeDocument/2006/relationships/hyperlink" Target="http://www.tdot.state.tn.us/cctv/cctvmemp/CCTV_95.asp" TargetMode="External"/><Relationship Id="rId818" Type="http://schemas.openxmlformats.org/officeDocument/2006/relationships/hyperlink" Target="http://www.tdot.state.tn.us/cctv/cctvnash/cam46.asp" TargetMode="External"/><Relationship Id="rId1350" Type="http://schemas.openxmlformats.org/officeDocument/2006/relationships/hyperlink" Target="http://www.tdot.state.tn.us/cctv/cctvknox/live/cam16214.jpg" TargetMode="External"/><Relationship Id="rId1003" Type="http://schemas.openxmlformats.org/officeDocument/2006/relationships/hyperlink" Target="http://www.tdot.state.tn.us/cctv/cctvknox/live/cam16008.jpg" TargetMode="External"/><Relationship Id="rId1210" Type="http://schemas.openxmlformats.org/officeDocument/2006/relationships/hyperlink" Target="http://www.tdot.state.tn.us/cctv/cctvnash/live/CCTV_113.JPG" TargetMode="External"/><Relationship Id="rId1308" Type="http://schemas.openxmlformats.org/officeDocument/2006/relationships/hyperlink" Target="http://www.tdot.state.tn.us/cctv/cctvnash/live/CCTV_074.jpg" TargetMode="External"/><Relationship Id="rId14" Type="http://schemas.openxmlformats.org/officeDocument/2006/relationships/hyperlink" Target="http://www.tdot.state.tn.us/tdotsmartway/" TargetMode="External"/><Relationship Id="rId163" Type="http://schemas.openxmlformats.org/officeDocument/2006/relationships/hyperlink" Target="http://www.tdot.state.tn.us/tdotsmartway/" TargetMode="External"/><Relationship Id="rId370" Type="http://schemas.openxmlformats.org/officeDocument/2006/relationships/hyperlink" Target="http://www.tdot.state.tn.us/tdotsmartway/" TargetMode="External"/><Relationship Id="rId230" Type="http://schemas.openxmlformats.org/officeDocument/2006/relationships/hyperlink" Target="http://www.tdot.state.tn.us/tdotsmartway/" TargetMode="External"/><Relationship Id="rId468" Type="http://schemas.openxmlformats.org/officeDocument/2006/relationships/hyperlink" Target="http://www.tdot.state.tn.us/cctv/cctvchatt/Cam06.asp" TargetMode="External"/><Relationship Id="rId675" Type="http://schemas.openxmlformats.org/officeDocument/2006/relationships/hyperlink" Target="http://www.tdot.state.tn.us/cctv/cctvmemp/CCTV_53.asp" TargetMode="External"/><Relationship Id="rId882" Type="http://schemas.openxmlformats.org/officeDocument/2006/relationships/hyperlink" Target="http://www.tdot.state.tn.us/cctv/cctvknox/cam208.asp" TargetMode="External"/><Relationship Id="rId1098" Type="http://schemas.openxmlformats.org/officeDocument/2006/relationships/hyperlink" Target="http://www.tdot.state.tn.us/cctv/cctvmemp/live/cam160017.jpg" TargetMode="External"/><Relationship Id="rId328" Type="http://schemas.openxmlformats.org/officeDocument/2006/relationships/hyperlink" Target="http://www.tdot.state.tn.us/tdotsmartway/" TargetMode="External"/><Relationship Id="rId535" Type="http://schemas.openxmlformats.org/officeDocument/2006/relationships/hyperlink" Target="http://www.tdot.state.tn.us/cctv/cctvknox/cam02.asp" TargetMode="External"/><Relationship Id="rId742" Type="http://schemas.openxmlformats.org/officeDocument/2006/relationships/hyperlink" Target="http://www.tdot.state.tn.us/cctv/cctvnash/cam108.asp" TargetMode="External"/><Relationship Id="rId1165" Type="http://schemas.openxmlformats.org/officeDocument/2006/relationships/hyperlink" Target="http://www.tdot.state.tn.us/cctv/cctvmemp/live/cam160008.jpg" TargetMode="External"/><Relationship Id="rId1372" Type="http://schemas.openxmlformats.org/officeDocument/2006/relationships/hyperlink" Target="http://www.tdot.state.tn.us/cctv/cctvchatt/live/cam16007.jpg" TargetMode="External"/><Relationship Id="rId602" Type="http://schemas.openxmlformats.org/officeDocument/2006/relationships/hyperlink" Target="http://www.tdot.state.tn.us/cctv/cctvknox/cam67.asp" TargetMode="External"/><Relationship Id="rId1025" Type="http://schemas.openxmlformats.org/officeDocument/2006/relationships/hyperlink" Target="http://www.tdot.state.tn.us/cctv/cctvknox/live/cam16028.jpg" TargetMode="External"/><Relationship Id="rId1232" Type="http://schemas.openxmlformats.org/officeDocument/2006/relationships/hyperlink" Target="http://www.tdot.state.tn.us/cctv/cctvnash/live/CCTV_133.JPG" TargetMode="External"/><Relationship Id="rId907" Type="http://schemas.openxmlformats.org/officeDocument/2006/relationships/hyperlink" Target="http://www.tdot.state.tn.us/cctv/cctvchatt/cam82.asp" TargetMode="External"/><Relationship Id="rId36" Type="http://schemas.openxmlformats.org/officeDocument/2006/relationships/hyperlink" Target="http://www.tdot.state.tn.us/tdotsmartway/" TargetMode="External"/><Relationship Id="rId185" Type="http://schemas.openxmlformats.org/officeDocument/2006/relationships/hyperlink" Target="http://www.tdot.state.tn.us/tdotsmartway/" TargetMode="External"/><Relationship Id="rId392" Type="http://schemas.openxmlformats.org/officeDocument/2006/relationships/hyperlink" Target="http://www.tdot.state.tn.us/tdotsmartway/" TargetMode="External"/><Relationship Id="rId697" Type="http://schemas.openxmlformats.org/officeDocument/2006/relationships/hyperlink" Target="http://www.tdot.state.tn.us/cctv/cctvmemp/CCTV_74.asp" TargetMode="External"/><Relationship Id="rId252" Type="http://schemas.openxmlformats.org/officeDocument/2006/relationships/hyperlink" Target="http://www.tdot.state.tn.us/tdotsmartway/" TargetMode="External"/><Relationship Id="rId1187" Type="http://schemas.openxmlformats.org/officeDocument/2006/relationships/hyperlink" Target="http://www.tdot.state.tn.us/cctv/cctvnash/live/CCTV_001.jpg" TargetMode="External"/><Relationship Id="rId112" Type="http://schemas.openxmlformats.org/officeDocument/2006/relationships/hyperlink" Target="http://www.tdot.state.tn.us/tdotsmartway/" TargetMode="External"/><Relationship Id="rId557" Type="http://schemas.openxmlformats.org/officeDocument/2006/relationships/hyperlink" Target="http://www.tdot.state.tn.us/cctv/cctvknox/cam22.asp" TargetMode="External"/><Relationship Id="rId764" Type="http://schemas.openxmlformats.org/officeDocument/2006/relationships/hyperlink" Target="http://www.tdot.state.tn.us/cctv/cctvnash/cam128.asp" TargetMode="External"/><Relationship Id="rId971" Type="http://schemas.openxmlformats.org/officeDocument/2006/relationships/hyperlink" Target="http://www.tdot.state.tn.us/cctv/cctvchatt/live/cam16147.jpg" TargetMode="External"/><Relationship Id="rId417" Type="http://schemas.openxmlformats.org/officeDocument/2006/relationships/hyperlink" Target="http://www.tdot.state.tn.us/tdotsmartway/" TargetMode="External"/><Relationship Id="rId624" Type="http://schemas.openxmlformats.org/officeDocument/2006/relationships/hyperlink" Target="http://www.tdot.state.tn.us/cctv/cctvmemp/CCTV_11.asp" TargetMode="External"/><Relationship Id="rId831" Type="http://schemas.openxmlformats.org/officeDocument/2006/relationships/hyperlink" Target="http://www.tdot.state.tn.us/cctv/cctvnash/cam59.asp" TargetMode="External"/><Relationship Id="rId1047" Type="http://schemas.openxmlformats.org/officeDocument/2006/relationships/hyperlink" Target="http://www.tdot.state.tn.us/cctv/cctvknox/live/cam16050.jpg" TargetMode="External"/><Relationship Id="rId1254" Type="http://schemas.openxmlformats.org/officeDocument/2006/relationships/hyperlink" Target="http://www.tdot.state.tn.us/cctv/cctvnash/live/CCTV_020.jpg" TargetMode="External"/><Relationship Id="rId929" Type="http://schemas.openxmlformats.org/officeDocument/2006/relationships/hyperlink" Target="http://www.tdot.state.tn.us/cctv/cctvchatt/live/cam16105.jpg" TargetMode="External"/><Relationship Id="rId1114" Type="http://schemas.openxmlformats.org/officeDocument/2006/relationships/hyperlink" Target="http://www.tdot.state.tn.us/cctv/cctvmemp/live/cam160032.jpg" TargetMode="External"/><Relationship Id="rId1321" Type="http://schemas.openxmlformats.org/officeDocument/2006/relationships/hyperlink" Target="http://www.tdot.state.tn.us/cctv/cctvnash/live/CCTV_087.JPG" TargetMode="External"/><Relationship Id="rId58" Type="http://schemas.openxmlformats.org/officeDocument/2006/relationships/hyperlink" Target="http://www.tdot.state.tn.us/tdotsmartway/" TargetMode="External"/><Relationship Id="rId274" Type="http://schemas.openxmlformats.org/officeDocument/2006/relationships/hyperlink" Target="http://www.tdot.state.tn.us/tdotsmartway/" TargetMode="External"/><Relationship Id="rId481" Type="http://schemas.openxmlformats.org/officeDocument/2006/relationships/hyperlink" Target="http://www.tdot.state.tn.us/cctv/cctvchatt/Cam19.asp" TargetMode="External"/><Relationship Id="rId134" Type="http://schemas.openxmlformats.org/officeDocument/2006/relationships/hyperlink" Target="http://www.tdot.state.tn.us/tdotsmartway/" TargetMode="External"/><Relationship Id="rId579" Type="http://schemas.openxmlformats.org/officeDocument/2006/relationships/hyperlink" Target="http://www.tdot.state.tn.us/cctv/cctvknox/cam44.asp" TargetMode="External"/><Relationship Id="rId786" Type="http://schemas.openxmlformats.org/officeDocument/2006/relationships/hyperlink" Target="http://www.tdot.state.tn.us/cctv/cctvnash/cam148.asp" TargetMode="External"/><Relationship Id="rId993" Type="http://schemas.openxmlformats.org/officeDocument/2006/relationships/hyperlink" Target="http://www.tdot.state.tn.us/cctv/cctvchatt/live/cam16169.jpg" TargetMode="External"/><Relationship Id="rId341" Type="http://schemas.openxmlformats.org/officeDocument/2006/relationships/hyperlink" Target="http://www.tdot.state.tn.us/tdotsmartway/" TargetMode="External"/><Relationship Id="rId439" Type="http://schemas.openxmlformats.org/officeDocument/2006/relationships/hyperlink" Target="http://www.tdot.state.tn.us/tdotsmartway/" TargetMode="External"/><Relationship Id="rId646" Type="http://schemas.openxmlformats.org/officeDocument/2006/relationships/hyperlink" Target="http://www.tdot.state.tn.us/cctv/cctvmemp/CCTV_27.asp" TargetMode="External"/><Relationship Id="rId1069" Type="http://schemas.openxmlformats.org/officeDocument/2006/relationships/hyperlink" Target="http://www.tdot.state.tn.us/cctv/cctvknox/live/cam16072.jpg" TargetMode="External"/><Relationship Id="rId1276" Type="http://schemas.openxmlformats.org/officeDocument/2006/relationships/hyperlink" Target="http://www.tdot.state.tn.us/cctv/cctvnash/live/CCTV_042.jpg" TargetMode="External"/><Relationship Id="rId201" Type="http://schemas.openxmlformats.org/officeDocument/2006/relationships/hyperlink" Target="http://www.tdot.state.tn.us/tdotsmartway/" TargetMode="External"/><Relationship Id="rId506" Type="http://schemas.openxmlformats.org/officeDocument/2006/relationships/hyperlink" Target="http://www.tdot.state.tn.us/cctv/cctvchatt/Cam44.asp" TargetMode="External"/><Relationship Id="rId853" Type="http://schemas.openxmlformats.org/officeDocument/2006/relationships/hyperlink" Target="http://www.tdot.state.tn.us/cctv/cctvnash/cam81.asp" TargetMode="External"/><Relationship Id="rId1136" Type="http://schemas.openxmlformats.org/officeDocument/2006/relationships/hyperlink" Target="http://www.tdot.state.tn.us/cctv/cctvmemp/live/cam160052.jpg" TargetMode="External"/><Relationship Id="rId713" Type="http://schemas.openxmlformats.org/officeDocument/2006/relationships/hyperlink" Target="http://www.tdot.state.tn.us/cctv/cctvmemp/CCTV_89.asp" TargetMode="External"/><Relationship Id="rId920" Type="http://schemas.openxmlformats.org/officeDocument/2006/relationships/hyperlink" Target="http://www.tdot.state.tn.us/cctv/cctvchatt/cam95.asp" TargetMode="External"/><Relationship Id="rId1343" Type="http://schemas.openxmlformats.org/officeDocument/2006/relationships/hyperlink" Target="http://www.tdot.state.tn.us/cctv/cctvknox/live/cam16207.jpg" TargetMode="External"/><Relationship Id="rId1203" Type="http://schemas.openxmlformats.org/officeDocument/2006/relationships/hyperlink" Target="http://www.tdot.state.tn.us/cctv/cctvnash/live/CCTV_107.JPG" TargetMode="External"/><Relationship Id="rId296" Type="http://schemas.openxmlformats.org/officeDocument/2006/relationships/hyperlink" Target="http://www.tdot.state.tn.us/tdotsmartway/" TargetMode="External"/><Relationship Id="rId156" Type="http://schemas.openxmlformats.org/officeDocument/2006/relationships/hyperlink" Target="http://www.tdot.state.tn.us/tdotsmartway/" TargetMode="External"/><Relationship Id="rId363" Type="http://schemas.openxmlformats.org/officeDocument/2006/relationships/hyperlink" Target="http://www.tdot.state.tn.us/tdotsmartway/" TargetMode="External"/><Relationship Id="rId570" Type="http://schemas.openxmlformats.org/officeDocument/2006/relationships/hyperlink" Target="http://www.tdot.state.tn.us/cctv/cctvknox/cam35.asp" TargetMode="External"/><Relationship Id="rId223" Type="http://schemas.openxmlformats.org/officeDocument/2006/relationships/hyperlink" Target="http://www.tdot.state.tn.us/tdotsmartway/" TargetMode="External"/><Relationship Id="rId430" Type="http://schemas.openxmlformats.org/officeDocument/2006/relationships/hyperlink" Target="http://www.tdot.state.tn.us/tdotsmartway/" TargetMode="External"/><Relationship Id="rId668" Type="http://schemas.openxmlformats.org/officeDocument/2006/relationships/hyperlink" Target="http://www.tdot.state.tn.us/cctv/cctvmemp/CCTV_47.asp" TargetMode="External"/><Relationship Id="rId875" Type="http://schemas.openxmlformats.org/officeDocument/2006/relationships/hyperlink" Target="http://www.tdot.state.tn.us/cctv/cctvnash/cam302.asp" TargetMode="External"/><Relationship Id="rId1060" Type="http://schemas.openxmlformats.org/officeDocument/2006/relationships/hyperlink" Target="http://www.tdot.state.tn.us/cctv/cctvknox/live/cam16063.jpg" TargetMode="External"/><Relationship Id="rId1298" Type="http://schemas.openxmlformats.org/officeDocument/2006/relationships/hyperlink" Target="http://www.tdot.state.tn.us/cctv/cctvnash/live/CCTV_064.jpg" TargetMode="External"/><Relationship Id="rId528" Type="http://schemas.openxmlformats.org/officeDocument/2006/relationships/hyperlink" Target="http://www.tdot.state.tn.us/cctv/cctvchatt/Cam66.asp" TargetMode="External"/><Relationship Id="rId735" Type="http://schemas.openxmlformats.org/officeDocument/2006/relationships/hyperlink" Target="http://www.tdot.state.tn.us/cctv/cctvnash/cam100.asp" TargetMode="External"/><Relationship Id="rId942" Type="http://schemas.openxmlformats.org/officeDocument/2006/relationships/hyperlink" Target="http://www.tdot.state.tn.us/cctv/cctvchatt/live/cam16118.jpg" TargetMode="External"/><Relationship Id="rId1158" Type="http://schemas.openxmlformats.org/officeDocument/2006/relationships/hyperlink" Target="http://www.tdot.state.tn.us/cctv/cctvmemp/live/cam160073.jpg" TargetMode="External"/><Relationship Id="rId1365" Type="http://schemas.openxmlformats.org/officeDocument/2006/relationships/hyperlink" Target="http://www.tdot.state.tn.us/cctv/cctvchatt/live/cam16178.jpg" TargetMode="External"/><Relationship Id="rId1018" Type="http://schemas.openxmlformats.org/officeDocument/2006/relationships/hyperlink" Target="http://www.tdot.state.tn.us/cctv/cctvknox/live/cam16021.jpg" TargetMode="External"/><Relationship Id="rId1225" Type="http://schemas.openxmlformats.org/officeDocument/2006/relationships/hyperlink" Target="http://www.tdot.state.tn.us/cctv/cctvnash/live/CCTV_127.JPG" TargetMode="External"/><Relationship Id="rId71" Type="http://schemas.openxmlformats.org/officeDocument/2006/relationships/hyperlink" Target="http://www.tdot.state.tn.us/tdotsmartway/" TargetMode="External"/><Relationship Id="rId802" Type="http://schemas.openxmlformats.org/officeDocument/2006/relationships/hyperlink" Target="http://www.tdot.state.tn.us/cctv/cctvnash/cam30.asp" TargetMode="External"/><Relationship Id="rId29" Type="http://schemas.openxmlformats.org/officeDocument/2006/relationships/hyperlink" Target="http://www.tdot.state.tn.us/tdotsmartway/" TargetMode="External"/><Relationship Id="rId178" Type="http://schemas.openxmlformats.org/officeDocument/2006/relationships/hyperlink" Target="http://www.tdot.state.tn.us/tdotsmartway/" TargetMode="External"/><Relationship Id="rId385" Type="http://schemas.openxmlformats.org/officeDocument/2006/relationships/hyperlink" Target="http://www.tdot.state.tn.us/tdotsmartway/" TargetMode="External"/><Relationship Id="rId592" Type="http://schemas.openxmlformats.org/officeDocument/2006/relationships/hyperlink" Target="http://www.tdot.state.tn.us/cctv/cctvknox/cam57.asp" TargetMode="External"/><Relationship Id="rId245" Type="http://schemas.openxmlformats.org/officeDocument/2006/relationships/hyperlink" Target="http://www.tdot.state.tn.us/tdotsmartway/" TargetMode="External"/><Relationship Id="rId452" Type="http://schemas.openxmlformats.org/officeDocument/2006/relationships/hyperlink" Target="http://www.tdot.state.tn.us/tdotsmartway/" TargetMode="External"/><Relationship Id="rId897" Type="http://schemas.openxmlformats.org/officeDocument/2006/relationships/hyperlink" Target="http://www.tdot.state.tn.us/cctv/cctvchatt/cam72.asp" TargetMode="External"/><Relationship Id="rId1082" Type="http://schemas.openxmlformats.org/officeDocument/2006/relationships/hyperlink" Target="http://www.tdot.state.tn.us/cctv/cctvmemp/live/cam160106.jpg" TargetMode="External"/><Relationship Id="rId105" Type="http://schemas.openxmlformats.org/officeDocument/2006/relationships/hyperlink" Target="http://www.tdot.state.tn.us/tdotsmartway/" TargetMode="External"/><Relationship Id="rId312" Type="http://schemas.openxmlformats.org/officeDocument/2006/relationships/hyperlink" Target="http://www.tdot.state.tn.us/tdotsmartway/" TargetMode="External"/><Relationship Id="rId757" Type="http://schemas.openxmlformats.org/officeDocument/2006/relationships/hyperlink" Target="http://www.tdot.state.tn.us/cctv/cctvnash/cam121.asp" TargetMode="External"/><Relationship Id="rId964" Type="http://schemas.openxmlformats.org/officeDocument/2006/relationships/hyperlink" Target="http://www.tdot.state.tn.us/cctv/cctvchatt/live/cam16140.jpg" TargetMode="External"/><Relationship Id="rId1387" Type="http://schemas.openxmlformats.org/officeDocument/2006/relationships/printerSettings" Target="../printerSettings/printerSettings1.bin"/><Relationship Id="rId93" Type="http://schemas.openxmlformats.org/officeDocument/2006/relationships/hyperlink" Target="http://www.tdot.state.tn.us/tdotsmartway/" TargetMode="External"/><Relationship Id="rId617" Type="http://schemas.openxmlformats.org/officeDocument/2006/relationships/hyperlink" Target="http://www.tdot.state.tn.us/cctv/cctvmemp/CCTV_103.asp" TargetMode="External"/><Relationship Id="rId824" Type="http://schemas.openxmlformats.org/officeDocument/2006/relationships/hyperlink" Target="http://www.tdot.state.tn.us/cctv/cctvnash/cam52.asp" TargetMode="External"/><Relationship Id="rId1247" Type="http://schemas.openxmlformats.org/officeDocument/2006/relationships/hyperlink" Target="http://www.tdot.state.tn.us/cctv/cctvnash/live/CCTV_147.JPG" TargetMode="External"/><Relationship Id="rId1107" Type="http://schemas.openxmlformats.org/officeDocument/2006/relationships/hyperlink" Target="http://www.tdot.state.tn.us/cctv/cctvmemp/live/cam160026.jpg" TargetMode="External"/><Relationship Id="rId1314" Type="http://schemas.openxmlformats.org/officeDocument/2006/relationships/hyperlink" Target="http://www.tdot.state.tn.us/cctv/cctvnash/live/CCTV_080.JPG" TargetMode="External"/><Relationship Id="rId20" Type="http://schemas.openxmlformats.org/officeDocument/2006/relationships/hyperlink" Target="http://www.tdot.state.tn.us/tdotsmartway/" TargetMode="External"/><Relationship Id="rId267" Type="http://schemas.openxmlformats.org/officeDocument/2006/relationships/hyperlink" Target="http://www.tdot.state.tn.us/tdotsmartway/" TargetMode="External"/><Relationship Id="rId474" Type="http://schemas.openxmlformats.org/officeDocument/2006/relationships/hyperlink" Target="http://www.tdot.state.tn.us/cctv/cctvchatt/Cam12.asp" TargetMode="External"/><Relationship Id="rId127" Type="http://schemas.openxmlformats.org/officeDocument/2006/relationships/hyperlink" Target="http://www.tdot.state.tn.us/tdotsmartway/" TargetMode="External"/><Relationship Id="rId681" Type="http://schemas.openxmlformats.org/officeDocument/2006/relationships/hyperlink" Target="http://www.tdot.state.tn.us/cctv/cctvmemp/CCTV_59.asp" TargetMode="External"/><Relationship Id="rId779" Type="http://schemas.openxmlformats.org/officeDocument/2006/relationships/hyperlink" Target="http://www.tdot.state.tn.us/cctv/cctvnash/cam141.asp" TargetMode="External"/><Relationship Id="rId986" Type="http://schemas.openxmlformats.org/officeDocument/2006/relationships/hyperlink" Target="http://www.tdot.state.tn.us/cctv/cctvchatt/live/cam16162.jpg" TargetMode="External"/><Relationship Id="rId334" Type="http://schemas.openxmlformats.org/officeDocument/2006/relationships/hyperlink" Target="http://www.tdot.state.tn.us/tdotsmartway/" TargetMode="External"/><Relationship Id="rId541" Type="http://schemas.openxmlformats.org/officeDocument/2006/relationships/hyperlink" Target="http://www.tdot.state.tn.us/cctv/cctvknox/cam08.asp" TargetMode="External"/><Relationship Id="rId639" Type="http://schemas.openxmlformats.org/officeDocument/2006/relationships/hyperlink" Target="http://www.tdot.state.tn.us/cctv/cctvmemp/CCTV_20.asp" TargetMode="External"/><Relationship Id="rId1171" Type="http://schemas.openxmlformats.org/officeDocument/2006/relationships/hyperlink" Target="http://www.tdot.state.tn.us/cctv/cctvmemp/live/cam160085.jpg" TargetMode="External"/><Relationship Id="rId1269" Type="http://schemas.openxmlformats.org/officeDocument/2006/relationships/hyperlink" Target="http://www.tdot.state.tn.us/cctv/cctvnash/live/CCTV_035.jpg" TargetMode="External"/><Relationship Id="rId401" Type="http://schemas.openxmlformats.org/officeDocument/2006/relationships/hyperlink" Target="http://www.tdot.state.tn.us/tdotsmartway/" TargetMode="External"/><Relationship Id="rId846" Type="http://schemas.openxmlformats.org/officeDocument/2006/relationships/hyperlink" Target="http://www.tdot.state.tn.us/cctv/cctvnash/cam74.asp" TargetMode="External"/><Relationship Id="rId1031" Type="http://schemas.openxmlformats.org/officeDocument/2006/relationships/hyperlink" Target="http://www.tdot.state.tn.us/cctv/cctvknox/live/cam16034.jpg" TargetMode="External"/><Relationship Id="rId1129" Type="http://schemas.openxmlformats.org/officeDocument/2006/relationships/hyperlink" Target="http://www.tdot.state.tn.us/cctv/cctvmemp/live/cam160046.jpg" TargetMode="External"/><Relationship Id="rId706" Type="http://schemas.openxmlformats.org/officeDocument/2006/relationships/hyperlink" Target="http://www.tdot.state.tn.us/cctv/cctvmemp/CCTV_82.asp" TargetMode="External"/><Relationship Id="rId913" Type="http://schemas.openxmlformats.org/officeDocument/2006/relationships/hyperlink" Target="http://www.tdot.state.tn.us/cctv/cctvchatt/cam88.asp" TargetMode="External"/><Relationship Id="rId1336" Type="http://schemas.openxmlformats.org/officeDocument/2006/relationships/hyperlink" Target="http://www.tdot.state.tn.us/cctv/cctvnash/live/cctv_301.jpg" TargetMode="External"/><Relationship Id="rId42" Type="http://schemas.openxmlformats.org/officeDocument/2006/relationships/hyperlink" Target="http://www.tdot.state.tn.us/tdotsmartway/" TargetMode="External"/><Relationship Id="rId191" Type="http://schemas.openxmlformats.org/officeDocument/2006/relationships/hyperlink" Target="http://www.tdot.state.tn.us/tdotsmartway/" TargetMode="External"/><Relationship Id="rId289" Type="http://schemas.openxmlformats.org/officeDocument/2006/relationships/hyperlink" Target="http://www.tdot.state.tn.us/tdotsmartway/" TargetMode="External"/><Relationship Id="rId496" Type="http://schemas.openxmlformats.org/officeDocument/2006/relationships/hyperlink" Target="http://www.tdot.state.tn.us/cctv/cctvchatt/Cam34.asp" TargetMode="External"/><Relationship Id="rId149" Type="http://schemas.openxmlformats.org/officeDocument/2006/relationships/hyperlink" Target="http://www.tdot.state.tn.us/tdotsmartway/" TargetMode="External"/><Relationship Id="rId356" Type="http://schemas.openxmlformats.org/officeDocument/2006/relationships/hyperlink" Target="http://www.tdot.state.tn.us/tdotsmartway/" TargetMode="External"/><Relationship Id="rId563" Type="http://schemas.openxmlformats.org/officeDocument/2006/relationships/hyperlink" Target="http://www.tdot.state.tn.us/cctv/cctvknox/cam28.asp" TargetMode="External"/><Relationship Id="rId770" Type="http://schemas.openxmlformats.org/officeDocument/2006/relationships/hyperlink" Target="http://www.tdot.state.tn.us/cctv/cctvnash/cam133.asp" TargetMode="External"/><Relationship Id="rId1193" Type="http://schemas.openxmlformats.org/officeDocument/2006/relationships/hyperlink" Target="http://www.tdot.state.tn.us/cctv/cctvnash/live/CCTV_007.jpg" TargetMode="External"/><Relationship Id="rId216" Type="http://schemas.openxmlformats.org/officeDocument/2006/relationships/hyperlink" Target="http://www.tdot.state.tn.us/tdotsmartway/" TargetMode="External"/><Relationship Id="rId423" Type="http://schemas.openxmlformats.org/officeDocument/2006/relationships/hyperlink" Target="http://www.tdot.state.tn.us/tdotsmartway/" TargetMode="External"/><Relationship Id="rId868" Type="http://schemas.openxmlformats.org/officeDocument/2006/relationships/hyperlink" Target="http://www.tdot.state.tn.us/cctv/cctvnash/cam96.asp" TargetMode="External"/><Relationship Id="rId1053" Type="http://schemas.openxmlformats.org/officeDocument/2006/relationships/hyperlink" Target="http://www.tdot.state.tn.us/cctv/cctvknox/live/cam16056.jpg" TargetMode="External"/><Relationship Id="rId1260" Type="http://schemas.openxmlformats.org/officeDocument/2006/relationships/hyperlink" Target="http://www.tdot.state.tn.us/cctv/cctvnash/live/CCTV_026.jpg" TargetMode="External"/><Relationship Id="rId630" Type="http://schemas.openxmlformats.org/officeDocument/2006/relationships/hyperlink" Target="http://www.tdot.state.tn.us/cctv/cctvmemp/CCTV_115.asp" TargetMode="External"/><Relationship Id="rId728" Type="http://schemas.openxmlformats.org/officeDocument/2006/relationships/hyperlink" Target="http://www.tdot.state.tn.us/cctv/cctvnash/cam04.asp" TargetMode="External"/><Relationship Id="rId935" Type="http://schemas.openxmlformats.org/officeDocument/2006/relationships/hyperlink" Target="http://www.tdot.state.tn.us/cctv/cctvchatt/live/cam16111.jpg" TargetMode="External"/><Relationship Id="rId1358" Type="http://schemas.openxmlformats.org/officeDocument/2006/relationships/hyperlink" Target="http://www.tdot.state.tn.us/cctv/cctvknox/live/cam16222.jpg" TargetMode="External"/><Relationship Id="rId64" Type="http://schemas.openxmlformats.org/officeDocument/2006/relationships/hyperlink" Target="http://www.tdot.state.tn.us/tdotsmartway/" TargetMode="External"/><Relationship Id="rId1120" Type="http://schemas.openxmlformats.org/officeDocument/2006/relationships/hyperlink" Target="http://www.tdot.state.tn.us/cctv/cctvmemp/live/cam160038.jpg" TargetMode="External"/><Relationship Id="rId1218" Type="http://schemas.openxmlformats.org/officeDocument/2006/relationships/hyperlink" Target="http://www.tdot.state.tn.us/cctv/cctvnash/live/CCTV_120.JPG" TargetMode="External"/><Relationship Id="rId280" Type="http://schemas.openxmlformats.org/officeDocument/2006/relationships/hyperlink" Target="http://www.tdot.state.tn.us/tdotsmartway/" TargetMode="External"/><Relationship Id="rId140" Type="http://schemas.openxmlformats.org/officeDocument/2006/relationships/hyperlink" Target="http://www.tdot.state.tn.us/tdotsmartway/" TargetMode="External"/><Relationship Id="rId378" Type="http://schemas.openxmlformats.org/officeDocument/2006/relationships/hyperlink" Target="http://www.tdot.state.tn.us/tdotsmartway/" TargetMode="External"/><Relationship Id="rId585" Type="http://schemas.openxmlformats.org/officeDocument/2006/relationships/hyperlink" Target="http://www.tdot.state.tn.us/cctv/cctvknox/cam50.asp" TargetMode="External"/><Relationship Id="rId792" Type="http://schemas.openxmlformats.org/officeDocument/2006/relationships/hyperlink" Target="http://www.tdot.state.tn.us/cctv/cctvnash/cam20.asp" TargetMode="External"/><Relationship Id="rId6" Type="http://schemas.openxmlformats.org/officeDocument/2006/relationships/hyperlink" Target="http://www.tdot.state.tn.us/tdotsmartway/" TargetMode="External"/><Relationship Id="rId238" Type="http://schemas.openxmlformats.org/officeDocument/2006/relationships/hyperlink" Target="http://www.tdot.state.tn.us/tdotsmartway/" TargetMode="External"/><Relationship Id="rId445" Type="http://schemas.openxmlformats.org/officeDocument/2006/relationships/hyperlink" Target="http://www.tdot.state.tn.us/tdotsmartway/" TargetMode="External"/><Relationship Id="rId652" Type="http://schemas.openxmlformats.org/officeDocument/2006/relationships/hyperlink" Target="http://www.tdot.state.tn.us/cctv/cctvmemp/CCTV_32.asp" TargetMode="External"/><Relationship Id="rId1075" Type="http://schemas.openxmlformats.org/officeDocument/2006/relationships/hyperlink" Target="http://www.tdot.state.tn.us/cctv/cctvmemp/live/cam160010.jpg" TargetMode="External"/><Relationship Id="rId1282" Type="http://schemas.openxmlformats.org/officeDocument/2006/relationships/hyperlink" Target="http://www.tdot.state.tn.us/cctv/cctvnash/live/CCTV_048.jpg" TargetMode="External"/><Relationship Id="rId305" Type="http://schemas.openxmlformats.org/officeDocument/2006/relationships/hyperlink" Target="http://www.tdot.state.tn.us/tdotsmartway/" TargetMode="External"/><Relationship Id="rId512" Type="http://schemas.openxmlformats.org/officeDocument/2006/relationships/hyperlink" Target="http://www.tdot.state.tn.us/cctv/cctvchatt/Cam50.asp" TargetMode="External"/><Relationship Id="rId957" Type="http://schemas.openxmlformats.org/officeDocument/2006/relationships/hyperlink" Target="http://www.tdot.state.tn.us/cctv/cctvchatt/live/cam16133.jpg" TargetMode="External"/><Relationship Id="rId1142" Type="http://schemas.openxmlformats.org/officeDocument/2006/relationships/hyperlink" Target="http://www.tdot.state.tn.us/cctv/cctvmemp/live/cam160058.jpg" TargetMode="External"/><Relationship Id="rId86" Type="http://schemas.openxmlformats.org/officeDocument/2006/relationships/hyperlink" Target="http://www.tdot.state.tn.us/tdotsmartway/" TargetMode="External"/><Relationship Id="rId817" Type="http://schemas.openxmlformats.org/officeDocument/2006/relationships/hyperlink" Target="http://www.tdot.state.tn.us/cctv/cctvnash/cam45.asp" TargetMode="External"/><Relationship Id="rId1002" Type="http://schemas.openxmlformats.org/officeDocument/2006/relationships/hyperlink" Target="http://www.tdot.state.tn.us/cctv/cctvknox/live/cam16007.jpg" TargetMode="External"/><Relationship Id="rId1307" Type="http://schemas.openxmlformats.org/officeDocument/2006/relationships/hyperlink" Target="http://www.tdot.state.tn.us/cctv/cctvnash/live/CCTV_073.jpg" TargetMode="External"/><Relationship Id="rId13" Type="http://schemas.openxmlformats.org/officeDocument/2006/relationships/hyperlink" Target="http://www.tdot.state.tn.us/tdotsmartway/" TargetMode="External"/><Relationship Id="rId162" Type="http://schemas.openxmlformats.org/officeDocument/2006/relationships/hyperlink" Target="http://www.tdot.state.tn.us/tdotsmartway/" TargetMode="External"/><Relationship Id="rId467" Type="http://schemas.openxmlformats.org/officeDocument/2006/relationships/hyperlink" Target="http://www.tdot.state.tn.us/cctv/cctvchatt/Cam05.asp" TargetMode="External"/><Relationship Id="rId1097" Type="http://schemas.openxmlformats.org/officeDocument/2006/relationships/hyperlink" Target="http://www.tdot.state.tn.us/cctv/cctvmemp/live/cam160016.jpg" TargetMode="External"/><Relationship Id="rId674" Type="http://schemas.openxmlformats.org/officeDocument/2006/relationships/hyperlink" Target="http://www.tdot.state.tn.us/cctv/cctvmemp/CCTV_52.asp" TargetMode="External"/><Relationship Id="rId881" Type="http://schemas.openxmlformats.org/officeDocument/2006/relationships/hyperlink" Target="http://www.tdot.state.tn.us/cctv/cctvknox/cam207.asp" TargetMode="External"/><Relationship Id="rId979" Type="http://schemas.openxmlformats.org/officeDocument/2006/relationships/hyperlink" Target="http://www.tdot.state.tn.us/cctv/cctvchatt/live/cam16155.jpg" TargetMode="External"/><Relationship Id="rId327" Type="http://schemas.openxmlformats.org/officeDocument/2006/relationships/hyperlink" Target="http://www.tdot.state.tn.us/tdotsmartway/" TargetMode="External"/><Relationship Id="rId534" Type="http://schemas.openxmlformats.org/officeDocument/2006/relationships/hyperlink" Target="http://www.tdot.state.tn.us/cctv/cctvknox/cam01.asp" TargetMode="External"/><Relationship Id="rId741" Type="http://schemas.openxmlformats.org/officeDocument/2006/relationships/hyperlink" Target="http://www.tdot.state.tn.us/cctv/cctvnash/cam107.asp" TargetMode="External"/><Relationship Id="rId839" Type="http://schemas.openxmlformats.org/officeDocument/2006/relationships/hyperlink" Target="http://www.tdot.state.tn.us/cctv/cctvnash/cam67.asp" TargetMode="External"/><Relationship Id="rId1164" Type="http://schemas.openxmlformats.org/officeDocument/2006/relationships/hyperlink" Target="http://www.tdot.state.tn.us/cctv/cctvmemp/live/cam160079.jpg" TargetMode="External"/><Relationship Id="rId1371" Type="http://schemas.openxmlformats.org/officeDocument/2006/relationships/hyperlink" Target="http://www.tdot.state.tn.us/cctv/cctvchatt/live/cam16006.jpg" TargetMode="External"/><Relationship Id="rId601" Type="http://schemas.openxmlformats.org/officeDocument/2006/relationships/hyperlink" Target="http://www.tdot.state.tn.us/cctv/cctvknox/cam66.asp" TargetMode="External"/><Relationship Id="rId1024" Type="http://schemas.openxmlformats.org/officeDocument/2006/relationships/hyperlink" Target="http://www.tdot.state.tn.us/cctv/cctvknox/live/cam16027.jpg" TargetMode="External"/><Relationship Id="rId1231" Type="http://schemas.openxmlformats.org/officeDocument/2006/relationships/hyperlink" Target="http://www.tdot.state.tn.us/cctv/cctvnash/live/CCTV_132.JPG" TargetMode="External"/><Relationship Id="rId906" Type="http://schemas.openxmlformats.org/officeDocument/2006/relationships/hyperlink" Target="http://www.tdot.state.tn.us/cctv/cctvchatt/cam81.asp" TargetMode="External"/><Relationship Id="rId1329" Type="http://schemas.openxmlformats.org/officeDocument/2006/relationships/hyperlink" Target="http://www.tdot.state.tn.us/cctv/cctvnash/live/CCTV_095.JPG" TargetMode="External"/><Relationship Id="rId35" Type="http://schemas.openxmlformats.org/officeDocument/2006/relationships/hyperlink" Target="http://www.tdot.state.tn.us/tdotsmartway/" TargetMode="External"/><Relationship Id="rId184" Type="http://schemas.openxmlformats.org/officeDocument/2006/relationships/hyperlink" Target="http://www.tdot.state.tn.us/tdotsmartway/" TargetMode="External"/><Relationship Id="rId391" Type="http://schemas.openxmlformats.org/officeDocument/2006/relationships/hyperlink" Target="http://www.tdot.state.tn.us/tdotsmartway/" TargetMode="External"/><Relationship Id="rId251" Type="http://schemas.openxmlformats.org/officeDocument/2006/relationships/hyperlink" Target="http://www.tdot.state.tn.us/tdotsmartway/" TargetMode="External"/><Relationship Id="rId489" Type="http://schemas.openxmlformats.org/officeDocument/2006/relationships/hyperlink" Target="http://www.tdot.state.tn.us/cctv/cctvchatt/Cam27.asp" TargetMode="External"/><Relationship Id="rId696" Type="http://schemas.openxmlformats.org/officeDocument/2006/relationships/hyperlink" Target="http://www.tdot.state.tn.us/cctv/cctvmemp/CCTV_73.asp" TargetMode="External"/><Relationship Id="rId349" Type="http://schemas.openxmlformats.org/officeDocument/2006/relationships/hyperlink" Target="http://www.tdot.state.tn.us/tdotsmartway/" TargetMode="External"/><Relationship Id="rId556" Type="http://schemas.openxmlformats.org/officeDocument/2006/relationships/hyperlink" Target="http://www.tdot.state.tn.us/cctv/cctvknox/cam21.asp" TargetMode="External"/><Relationship Id="rId763" Type="http://schemas.openxmlformats.org/officeDocument/2006/relationships/hyperlink" Target="http://www.tdot.state.tn.us/cctv/cctvnash/cam127.asp" TargetMode="External"/><Relationship Id="rId1186" Type="http://schemas.openxmlformats.org/officeDocument/2006/relationships/hyperlink" Target="http://www.tdot.state.tn.us/cctv/cctvmemp/live/cam160099.jpg" TargetMode="External"/><Relationship Id="rId111" Type="http://schemas.openxmlformats.org/officeDocument/2006/relationships/hyperlink" Target="http://www.tdot.state.tn.us/tdotsmartway/" TargetMode="External"/><Relationship Id="rId195" Type="http://schemas.openxmlformats.org/officeDocument/2006/relationships/hyperlink" Target="http://www.tdot.state.tn.us/tdotsmartway/" TargetMode="External"/><Relationship Id="rId209" Type="http://schemas.openxmlformats.org/officeDocument/2006/relationships/hyperlink" Target="http://www.tdot.state.tn.us/tdotsmartway/" TargetMode="External"/><Relationship Id="rId416" Type="http://schemas.openxmlformats.org/officeDocument/2006/relationships/hyperlink" Target="http://www.tdot.state.tn.us/tdotsmartway/" TargetMode="External"/><Relationship Id="rId970" Type="http://schemas.openxmlformats.org/officeDocument/2006/relationships/hyperlink" Target="http://www.tdot.state.tn.us/cctv/cctvchatt/live/cam16146.jpg" TargetMode="External"/><Relationship Id="rId1046" Type="http://schemas.openxmlformats.org/officeDocument/2006/relationships/hyperlink" Target="http://www.tdot.state.tn.us/cctv/cctvknox/live/cam16049.jpg" TargetMode="External"/><Relationship Id="rId1253" Type="http://schemas.openxmlformats.org/officeDocument/2006/relationships/hyperlink" Target="http://www.tdot.state.tn.us/cctv/cctvnash/live/CCTV_019.jpg" TargetMode="External"/><Relationship Id="rId623" Type="http://schemas.openxmlformats.org/officeDocument/2006/relationships/hyperlink" Target="http://www.tdot.state.tn.us/cctv/cctvmemp/CCTV_109.asp" TargetMode="External"/><Relationship Id="rId830" Type="http://schemas.openxmlformats.org/officeDocument/2006/relationships/hyperlink" Target="http://www.tdot.state.tn.us/cctv/cctvnash/cam58.asp" TargetMode="External"/><Relationship Id="rId928" Type="http://schemas.openxmlformats.org/officeDocument/2006/relationships/hyperlink" Target="http://www.tdot.state.tn.us/cctv/cctvchatt/live/cam16104.jpg" TargetMode="External"/><Relationship Id="rId57" Type="http://schemas.openxmlformats.org/officeDocument/2006/relationships/hyperlink" Target="http://www.tdot.state.tn.us/tdotsmartway/" TargetMode="External"/><Relationship Id="rId262" Type="http://schemas.openxmlformats.org/officeDocument/2006/relationships/hyperlink" Target="http://www.tdot.state.tn.us/tdotsmartway/" TargetMode="External"/><Relationship Id="rId567" Type="http://schemas.openxmlformats.org/officeDocument/2006/relationships/hyperlink" Target="http://www.tdot.state.tn.us/cctv/cctvknox/cam32.asp" TargetMode="External"/><Relationship Id="rId1113" Type="http://schemas.openxmlformats.org/officeDocument/2006/relationships/hyperlink" Target="http://www.tdot.state.tn.us/cctv/cctvmemp/images/Camunavailable.jpg" TargetMode="External"/><Relationship Id="rId1197" Type="http://schemas.openxmlformats.org/officeDocument/2006/relationships/hyperlink" Target="http://www.tdot.state.tn.us/cctv/cctvnash/live/CCTV_100.JPG" TargetMode="External"/><Relationship Id="rId1320" Type="http://schemas.openxmlformats.org/officeDocument/2006/relationships/hyperlink" Target="http://www.tdot.state.tn.us/cctv/cctvnash/live/CCTV_086.JPG" TargetMode="External"/><Relationship Id="rId122" Type="http://schemas.openxmlformats.org/officeDocument/2006/relationships/hyperlink" Target="http://www.tdot.state.tn.us/tdotsmartway/" TargetMode="External"/><Relationship Id="rId774" Type="http://schemas.openxmlformats.org/officeDocument/2006/relationships/hyperlink" Target="http://www.tdot.state.tn.us/cctv/cctvnash/cam137.asp" TargetMode="External"/><Relationship Id="rId981" Type="http://schemas.openxmlformats.org/officeDocument/2006/relationships/hyperlink" Target="http://www.tdot.state.tn.us/cctv/cctvchatt/live/cam16157.jpg" TargetMode="External"/><Relationship Id="rId1057" Type="http://schemas.openxmlformats.org/officeDocument/2006/relationships/hyperlink" Target="http://www.tdot.state.tn.us/cctv/cctvknox/live/cam16060.jpg" TargetMode="External"/><Relationship Id="rId427" Type="http://schemas.openxmlformats.org/officeDocument/2006/relationships/hyperlink" Target="http://www.tdot.state.tn.us/tdotsmartway/" TargetMode="External"/><Relationship Id="rId634" Type="http://schemas.openxmlformats.org/officeDocument/2006/relationships/hyperlink" Target="http://www.tdot.state.tn.us/cctv/cctvmemp/CCTV_15.asp" TargetMode="External"/><Relationship Id="rId841" Type="http://schemas.openxmlformats.org/officeDocument/2006/relationships/hyperlink" Target="http://www.tdot.state.tn.us/cctv/cctvnash/cam69.asp" TargetMode="External"/><Relationship Id="rId1264" Type="http://schemas.openxmlformats.org/officeDocument/2006/relationships/hyperlink" Target="http://www.tdot.state.tn.us/cctv/cctvnash/live/CCTV_030.jpg" TargetMode="External"/><Relationship Id="rId273" Type="http://schemas.openxmlformats.org/officeDocument/2006/relationships/hyperlink" Target="http://www.tdot.state.tn.us/tdotsmartway/" TargetMode="External"/><Relationship Id="rId480" Type="http://schemas.openxmlformats.org/officeDocument/2006/relationships/hyperlink" Target="http://www.tdot.state.tn.us/cctv/cctvchatt/Cam18.asp" TargetMode="External"/><Relationship Id="rId701" Type="http://schemas.openxmlformats.org/officeDocument/2006/relationships/hyperlink" Target="http://www.tdot.state.tn.us/cctv/cctvmemp/CCTV_78.asp" TargetMode="External"/><Relationship Id="rId939" Type="http://schemas.openxmlformats.org/officeDocument/2006/relationships/hyperlink" Target="http://www.tdot.state.tn.us/cctv/cctvchatt/live/cam16115.jpg" TargetMode="External"/><Relationship Id="rId1124" Type="http://schemas.openxmlformats.org/officeDocument/2006/relationships/hyperlink" Target="http://www.tdot.state.tn.us/cctv/cctvmemp/live/cam160041.jpg" TargetMode="External"/><Relationship Id="rId1331" Type="http://schemas.openxmlformats.org/officeDocument/2006/relationships/hyperlink" Target="http://www.tdot.state.tn.us/cctv/cctvnash/live/CCTV_097.JPG" TargetMode="External"/><Relationship Id="rId68" Type="http://schemas.openxmlformats.org/officeDocument/2006/relationships/hyperlink" Target="http://www.tdot.state.tn.us/tdotsmartway/" TargetMode="External"/><Relationship Id="rId133" Type="http://schemas.openxmlformats.org/officeDocument/2006/relationships/hyperlink" Target="http://www.tdot.state.tn.us/tdotsmartway/" TargetMode="External"/><Relationship Id="rId340" Type="http://schemas.openxmlformats.org/officeDocument/2006/relationships/hyperlink" Target="http://www.tdot.state.tn.us/tdotsmartway/" TargetMode="External"/><Relationship Id="rId578" Type="http://schemas.openxmlformats.org/officeDocument/2006/relationships/hyperlink" Target="http://www.tdot.state.tn.us/cctv/cctvknox/cam43.asp" TargetMode="External"/><Relationship Id="rId785" Type="http://schemas.openxmlformats.org/officeDocument/2006/relationships/hyperlink" Target="http://www.tdot.state.tn.us/cctv/cctvnash/cam147.asp" TargetMode="External"/><Relationship Id="rId992" Type="http://schemas.openxmlformats.org/officeDocument/2006/relationships/hyperlink" Target="http://www.tdot.state.tn.us/cctv/cctvchatt/live/cam16168.jpg" TargetMode="External"/><Relationship Id="rId200" Type="http://schemas.openxmlformats.org/officeDocument/2006/relationships/hyperlink" Target="http://www.tdot.state.tn.us/tdotsmartway/" TargetMode="External"/><Relationship Id="rId438" Type="http://schemas.openxmlformats.org/officeDocument/2006/relationships/hyperlink" Target="http://www.tdot.state.tn.us/tdotsmartway/" TargetMode="External"/><Relationship Id="rId645" Type="http://schemas.openxmlformats.org/officeDocument/2006/relationships/hyperlink" Target="http://www.tdot.state.tn.us/cctv/cctvmemp/CCTV_26.asp" TargetMode="External"/><Relationship Id="rId852" Type="http://schemas.openxmlformats.org/officeDocument/2006/relationships/hyperlink" Target="http://www.tdot.state.tn.us/cctv/cctvnash/cam80.asp" TargetMode="External"/><Relationship Id="rId1068" Type="http://schemas.openxmlformats.org/officeDocument/2006/relationships/hyperlink" Target="http://www.tdot.state.tn.us/cctv/cctvknox/live/cam16071.jpg" TargetMode="External"/><Relationship Id="rId1275" Type="http://schemas.openxmlformats.org/officeDocument/2006/relationships/hyperlink" Target="http://www.tdot.state.tn.us/cctv/cctvnash/live/CCTV_041.jpg" TargetMode="External"/><Relationship Id="rId284" Type="http://schemas.openxmlformats.org/officeDocument/2006/relationships/hyperlink" Target="http://www.tdot.state.tn.us/tdotsmartway/" TargetMode="External"/><Relationship Id="rId491" Type="http://schemas.openxmlformats.org/officeDocument/2006/relationships/hyperlink" Target="http://www.tdot.state.tn.us/cctv/cctvchatt/Cam29.asp" TargetMode="External"/><Relationship Id="rId505" Type="http://schemas.openxmlformats.org/officeDocument/2006/relationships/hyperlink" Target="http://www.tdot.state.tn.us/cctv/cctvchatt/Cam43.asp" TargetMode="External"/><Relationship Id="rId712" Type="http://schemas.openxmlformats.org/officeDocument/2006/relationships/hyperlink" Target="http://www.tdot.state.tn.us/cctv/cctvmemp/CCTV_88.asp" TargetMode="External"/><Relationship Id="rId1135" Type="http://schemas.openxmlformats.org/officeDocument/2006/relationships/hyperlink" Target="http://www.tdot.state.tn.us/cctv/cctvmemp/live/cam160051.jpg" TargetMode="External"/><Relationship Id="rId1342" Type="http://schemas.openxmlformats.org/officeDocument/2006/relationships/hyperlink" Target="http://www.tdot.state.tn.us/cctv/cctvknox/live/cam16206.jpg" TargetMode="External"/><Relationship Id="rId79" Type="http://schemas.openxmlformats.org/officeDocument/2006/relationships/hyperlink" Target="http://www.tdot.state.tn.us/tdotsmartway/" TargetMode="External"/><Relationship Id="rId144" Type="http://schemas.openxmlformats.org/officeDocument/2006/relationships/hyperlink" Target="http://www.tdot.state.tn.us/tdotsmartway/" TargetMode="External"/><Relationship Id="rId589" Type="http://schemas.openxmlformats.org/officeDocument/2006/relationships/hyperlink" Target="http://www.tdot.state.tn.us/cctv/cctvknox/cam54.asp" TargetMode="External"/><Relationship Id="rId796" Type="http://schemas.openxmlformats.org/officeDocument/2006/relationships/hyperlink" Target="http://www.tdot.state.tn.us/cctv/cctvnash/cam24.asp" TargetMode="External"/><Relationship Id="rId1202" Type="http://schemas.openxmlformats.org/officeDocument/2006/relationships/hyperlink" Target="http://www.tdot.state.tn.us/cctv/cctvnash/live/CCTV_106.JPG" TargetMode="External"/><Relationship Id="rId351" Type="http://schemas.openxmlformats.org/officeDocument/2006/relationships/hyperlink" Target="http://www.tdot.state.tn.us/tdotsmartway/" TargetMode="External"/><Relationship Id="rId449" Type="http://schemas.openxmlformats.org/officeDocument/2006/relationships/hyperlink" Target="http://www.tdot.state.tn.us/tdotsmartway/" TargetMode="External"/><Relationship Id="rId656" Type="http://schemas.openxmlformats.org/officeDocument/2006/relationships/hyperlink" Target="http://www.tdot.state.tn.us/cctv/cctvmemp/CCTV_36.asp" TargetMode="External"/><Relationship Id="rId863" Type="http://schemas.openxmlformats.org/officeDocument/2006/relationships/hyperlink" Target="http://www.tdot.state.tn.us/cctv/cctvnash/cam91.asp" TargetMode="External"/><Relationship Id="rId1079" Type="http://schemas.openxmlformats.org/officeDocument/2006/relationships/hyperlink" Target="http://www.tdot.state.tn.us/cctv/cctvmemp/live/cam160103.jpg" TargetMode="External"/><Relationship Id="rId1286" Type="http://schemas.openxmlformats.org/officeDocument/2006/relationships/hyperlink" Target="http://www.tdot.state.tn.us/cctv/cctvnash/live/CCTV_052.jpg" TargetMode="External"/><Relationship Id="rId211" Type="http://schemas.openxmlformats.org/officeDocument/2006/relationships/hyperlink" Target="http://www.tdot.state.tn.us/tdotsmartway/" TargetMode="External"/><Relationship Id="rId295" Type="http://schemas.openxmlformats.org/officeDocument/2006/relationships/hyperlink" Target="http://www.tdot.state.tn.us/tdotsmartway/" TargetMode="External"/><Relationship Id="rId309" Type="http://schemas.openxmlformats.org/officeDocument/2006/relationships/hyperlink" Target="http://www.tdot.state.tn.us/tdotsmartway/" TargetMode="External"/><Relationship Id="rId516" Type="http://schemas.openxmlformats.org/officeDocument/2006/relationships/hyperlink" Target="http://www.tdot.state.tn.us/cctv/cctvchatt/Cam54.asp" TargetMode="External"/><Relationship Id="rId1146" Type="http://schemas.openxmlformats.org/officeDocument/2006/relationships/hyperlink" Target="http://www.tdot.state.tn.us/cctv/cctvmemp/live/cam160061.jpg" TargetMode="External"/><Relationship Id="rId723" Type="http://schemas.openxmlformats.org/officeDocument/2006/relationships/hyperlink" Target="http://www.tdot.state.tn.us/cctv/cctvmemp/CCTV_98.asp" TargetMode="External"/><Relationship Id="rId930" Type="http://schemas.openxmlformats.org/officeDocument/2006/relationships/hyperlink" Target="http://www.tdot.state.tn.us/cctv/cctvchatt/live/cam16106.jpg" TargetMode="External"/><Relationship Id="rId1006" Type="http://schemas.openxmlformats.org/officeDocument/2006/relationships/hyperlink" Target="http://www.tdot.state.tn.us/cctv/cctvknox/live/cam16100.jpg" TargetMode="External"/><Relationship Id="rId1353" Type="http://schemas.openxmlformats.org/officeDocument/2006/relationships/hyperlink" Target="http://www.tdot.state.tn.us/cctv/cctvknox/live/cam16217.jpg" TargetMode="External"/><Relationship Id="rId155" Type="http://schemas.openxmlformats.org/officeDocument/2006/relationships/hyperlink" Target="http://www.tdot.state.tn.us/tdotsmartway/" TargetMode="External"/><Relationship Id="rId362" Type="http://schemas.openxmlformats.org/officeDocument/2006/relationships/hyperlink" Target="http://www.tdot.state.tn.us/tdotsmartway/" TargetMode="External"/><Relationship Id="rId1213" Type="http://schemas.openxmlformats.org/officeDocument/2006/relationships/hyperlink" Target="http://www.tdot.state.tn.us/cctv/cctvnash/live/CCTV_116.JPG" TargetMode="External"/><Relationship Id="rId1297" Type="http://schemas.openxmlformats.org/officeDocument/2006/relationships/hyperlink" Target="http://www.tdot.state.tn.us/cctv/cctvnash/live/CCTV_063.jpg" TargetMode="External"/><Relationship Id="rId222" Type="http://schemas.openxmlformats.org/officeDocument/2006/relationships/hyperlink" Target="http://www.tdot.state.tn.us/tdotsmartway/" TargetMode="External"/><Relationship Id="rId667" Type="http://schemas.openxmlformats.org/officeDocument/2006/relationships/hyperlink" Target="http://www.tdot.state.tn.us/cctv/cctvmemp/CCTV_46.asp" TargetMode="External"/><Relationship Id="rId874" Type="http://schemas.openxmlformats.org/officeDocument/2006/relationships/hyperlink" Target="http://www.tdot.state.tn.us/cctv/cctvnash/cam301.asp" TargetMode="External"/><Relationship Id="rId17" Type="http://schemas.openxmlformats.org/officeDocument/2006/relationships/hyperlink" Target="http://www.tdot.state.tn.us/tdotsmartway/" TargetMode="External"/><Relationship Id="rId527" Type="http://schemas.openxmlformats.org/officeDocument/2006/relationships/hyperlink" Target="http://www.tdot.state.tn.us/cctv/cctvchatt/Cam65.asp" TargetMode="External"/><Relationship Id="rId734" Type="http://schemas.openxmlformats.org/officeDocument/2006/relationships/hyperlink" Target="http://www.tdot.state.tn.us/cctv/cctvnash/cam10.asp" TargetMode="External"/><Relationship Id="rId941" Type="http://schemas.openxmlformats.org/officeDocument/2006/relationships/hyperlink" Target="http://www.tdot.state.tn.us/cctv/cctvchatt/live/cam16117.jpg" TargetMode="External"/><Relationship Id="rId1157" Type="http://schemas.openxmlformats.org/officeDocument/2006/relationships/hyperlink" Target="http://www.tdot.state.tn.us/cctv/cctvmemp/live/cam160072.jpg" TargetMode="External"/><Relationship Id="rId1364" Type="http://schemas.openxmlformats.org/officeDocument/2006/relationships/hyperlink" Target="http://www.tdot.state.tn.us/cctv/cctvchatt/live/cam16177.jpg" TargetMode="External"/><Relationship Id="rId70" Type="http://schemas.openxmlformats.org/officeDocument/2006/relationships/hyperlink" Target="http://www.tdot.state.tn.us/tdotsmartway/" TargetMode="External"/><Relationship Id="rId166" Type="http://schemas.openxmlformats.org/officeDocument/2006/relationships/hyperlink" Target="http://www.tdot.state.tn.us/tdotsmartway/" TargetMode="External"/><Relationship Id="rId373" Type="http://schemas.openxmlformats.org/officeDocument/2006/relationships/hyperlink" Target="http://www.tdot.state.tn.us/tdotsmartway/" TargetMode="External"/><Relationship Id="rId580" Type="http://schemas.openxmlformats.org/officeDocument/2006/relationships/hyperlink" Target="http://www.tdot.state.tn.us/cctv/cctvknox/cam45.asp" TargetMode="External"/><Relationship Id="rId801" Type="http://schemas.openxmlformats.org/officeDocument/2006/relationships/hyperlink" Target="http://www.tdot.state.tn.us/cctv/cctvnash/cam29.asp" TargetMode="External"/><Relationship Id="rId1017" Type="http://schemas.openxmlformats.org/officeDocument/2006/relationships/hyperlink" Target="http://www.tdot.state.tn.us/cctv/cctvknox/live/cam16020.jpg" TargetMode="External"/><Relationship Id="rId1224" Type="http://schemas.openxmlformats.org/officeDocument/2006/relationships/hyperlink" Target="http://www.tdot.state.tn.us/cctv/cctvnash/live/CCTV_126.JPG" TargetMode="External"/><Relationship Id="rId1" Type="http://schemas.openxmlformats.org/officeDocument/2006/relationships/hyperlink" Target="http://www.tdot.state.tn.us/tdotsmartway/" TargetMode="External"/><Relationship Id="rId233" Type="http://schemas.openxmlformats.org/officeDocument/2006/relationships/hyperlink" Target="http://www.tdot.state.tn.us/tdotsmartway/" TargetMode="External"/><Relationship Id="rId440" Type="http://schemas.openxmlformats.org/officeDocument/2006/relationships/hyperlink" Target="http://www.tdot.state.tn.us/tdotsmartway/" TargetMode="External"/><Relationship Id="rId678" Type="http://schemas.openxmlformats.org/officeDocument/2006/relationships/hyperlink" Target="http://www.tdot.state.tn.us/cctv/cctvmemp/CCTV_56.asp" TargetMode="External"/><Relationship Id="rId885" Type="http://schemas.openxmlformats.org/officeDocument/2006/relationships/hyperlink" Target="http://www.tdot.state.tn.us/cctv/cctvknox/cam211.asp" TargetMode="External"/><Relationship Id="rId1070" Type="http://schemas.openxmlformats.org/officeDocument/2006/relationships/hyperlink" Target="http://www.tdot.state.tn.us/cctv/cctvknox/live/cam16074.jpg" TargetMode="External"/><Relationship Id="rId28" Type="http://schemas.openxmlformats.org/officeDocument/2006/relationships/hyperlink" Target="http://www.tdot.state.tn.us/tdotsmartway/" TargetMode="External"/><Relationship Id="rId300" Type="http://schemas.openxmlformats.org/officeDocument/2006/relationships/hyperlink" Target="http://www.tdot.state.tn.us/tdotsmartway/" TargetMode="External"/><Relationship Id="rId538" Type="http://schemas.openxmlformats.org/officeDocument/2006/relationships/hyperlink" Target="http://www.tdot.state.tn.us/cctv/cctvknox/cam05.asp" TargetMode="External"/><Relationship Id="rId745" Type="http://schemas.openxmlformats.org/officeDocument/2006/relationships/hyperlink" Target="http://www.tdot.state.tn.us/cctv/cctvnash/cam110.asp" TargetMode="External"/><Relationship Id="rId952" Type="http://schemas.openxmlformats.org/officeDocument/2006/relationships/hyperlink" Target="http://www.tdot.state.tn.us/cctv/cctvchatt/live/cam16128.jpg" TargetMode="External"/><Relationship Id="rId1168" Type="http://schemas.openxmlformats.org/officeDocument/2006/relationships/hyperlink" Target="http://www.tdot.state.tn.us/cctv/cctvmemp/live/cam160082.jpg" TargetMode="External"/><Relationship Id="rId1375" Type="http://schemas.openxmlformats.org/officeDocument/2006/relationships/hyperlink" Target="http://www.tdot.state.tn.us/cctv/cctvchatt/live/cam16010.jpg" TargetMode="External"/><Relationship Id="rId81" Type="http://schemas.openxmlformats.org/officeDocument/2006/relationships/hyperlink" Target="http://www.tdot.state.tn.us/tdotsmartway/" TargetMode="External"/><Relationship Id="rId177" Type="http://schemas.openxmlformats.org/officeDocument/2006/relationships/hyperlink" Target="http://www.tdot.state.tn.us/tdotsmartway/" TargetMode="External"/><Relationship Id="rId384" Type="http://schemas.openxmlformats.org/officeDocument/2006/relationships/hyperlink" Target="http://www.tdot.state.tn.us/tdotsmartway/" TargetMode="External"/><Relationship Id="rId591" Type="http://schemas.openxmlformats.org/officeDocument/2006/relationships/hyperlink" Target="http://www.tdot.state.tn.us/cctv/cctvknox/cam56.asp" TargetMode="External"/><Relationship Id="rId605" Type="http://schemas.openxmlformats.org/officeDocument/2006/relationships/hyperlink" Target="http://www.tdot.state.tn.us/cctv/cctvknox/cam70.asp" TargetMode="External"/><Relationship Id="rId812" Type="http://schemas.openxmlformats.org/officeDocument/2006/relationships/hyperlink" Target="http://www.tdot.state.tn.us/cctv/cctvnash/cam40.asp" TargetMode="External"/><Relationship Id="rId1028" Type="http://schemas.openxmlformats.org/officeDocument/2006/relationships/hyperlink" Target="http://www.tdot.state.tn.us/cctv/cctvknox/live/cam16031.jpg" TargetMode="External"/><Relationship Id="rId1235" Type="http://schemas.openxmlformats.org/officeDocument/2006/relationships/hyperlink" Target="http://www.tdot.state.tn.us/cctv/cctvnash/live/CCTV_136.JPG" TargetMode="External"/><Relationship Id="rId244" Type="http://schemas.openxmlformats.org/officeDocument/2006/relationships/hyperlink" Target="http://www.tdot.state.tn.us/tdotsmartway/" TargetMode="External"/><Relationship Id="rId689" Type="http://schemas.openxmlformats.org/officeDocument/2006/relationships/hyperlink" Target="http://www.tdot.state.tn.us/cctv/cctvmemp/CCTV_66.asp" TargetMode="External"/><Relationship Id="rId896" Type="http://schemas.openxmlformats.org/officeDocument/2006/relationships/hyperlink" Target="http://www.tdot.state.tn.us/cctv/cctvknox/cam222.asp" TargetMode="External"/><Relationship Id="rId1081" Type="http://schemas.openxmlformats.org/officeDocument/2006/relationships/hyperlink" Target="http://www.tdot.state.tn.us/cctv/cctvmemp/live/cam160105.jpg" TargetMode="External"/><Relationship Id="rId1302" Type="http://schemas.openxmlformats.org/officeDocument/2006/relationships/hyperlink" Target="http://www.tdot.state.tn.us/cctv/cctvnash/live/CCTV_068.jpg" TargetMode="External"/><Relationship Id="rId39" Type="http://schemas.openxmlformats.org/officeDocument/2006/relationships/hyperlink" Target="http://www.tdot.state.tn.us/tdotsmartway/" TargetMode="External"/><Relationship Id="rId451" Type="http://schemas.openxmlformats.org/officeDocument/2006/relationships/hyperlink" Target="http://www.tdot.state.tn.us/tdotsmartway/" TargetMode="External"/><Relationship Id="rId549" Type="http://schemas.openxmlformats.org/officeDocument/2006/relationships/hyperlink" Target="http://www.tdot.state.tn.us/cctv/cctvknox/cam14.asp" TargetMode="External"/><Relationship Id="rId756" Type="http://schemas.openxmlformats.org/officeDocument/2006/relationships/hyperlink" Target="http://www.tdot.state.tn.us/cctv/cctvnash/cam120.asp" TargetMode="External"/><Relationship Id="rId1179" Type="http://schemas.openxmlformats.org/officeDocument/2006/relationships/hyperlink" Target="http://www.tdot.state.tn.us/cctv/cctvmemp/live/cam160092.jpg" TargetMode="External"/><Relationship Id="rId1386" Type="http://schemas.openxmlformats.org/officeDocument/2006/relationships/hyperlink" Target="http://www.tdot.state.tn.us/cctv/cctvchatt/live/cam16012.jpg" TargetMode="External"/><Relationship Id="rId104" Type="http://schemas.openxmlformats.org/officeDocument/2006/relationships/hyperlink" Target="http://www.tdot.state.tn.us/tdotsmartway/" TargetMode="External"/><Relationship Id="rId188" Type="http://schemas.openxmlformats.org/officeDocument/2006/relationships/hyperlink" Target="http://www.tdot.state.tn.us/tdotsmartway/" TargetMode="External"/><Relationship Id="rId311" Type="http://schemas.openxmlformats.org/officeDocument/2006/relationships/hyperlink" Target="http://www.tdot.state.tn.us/tdotsmartway/" TargetMode="External"/><Relationship Id="rId395" Type="http://schemas.openxmlformats.org/officeDocument/2006/relationships/hyperlink" Target="http://www.tdot.state.tn.us/tdotsmartway/" TargetMode="External"/><Relationship Id="rId409" Type="http://schemas.openxmlformats.org/officeDocument/2006/relationships/hyperlink" Target="http://www.tdot.state.tn.us/tdotsmartway/" TargetMode="External"/><Relationship Id="rId963" Type="http://schemas.openxmlformats.org/officeDocument/2006/relationships/hyperlink" Target="http://www.tdot.state.tn.us/cctv/cctvchatt/live/cam16139.jpg" TargetMode="External"/><Relationship Id="rId1039" Type="http://schemas.openxmlformats.org/officeDocument/2006/relationships/hyperlink" Target="http://www.tdot.state.tn.us/cctv/cctvknox/live/cam16042.jpg" TargetMode="External"/><Relationship Id="rId1246" Type="http://schemas.openxmlformats.org/officeDocument/2006/relationships/hyperlink" Target="http://www.tdot.state.tn.us/cctv/cctvnash/live/CCTV_146.JPG" TargetMode="External"/><Relationship Id="rId92" Type="http://schemas.openxmlformats.org/officeDocument/2006/relationships/hyperlink" Target="http://www.tdot.state.tn.us/tdotsmartway/" TargetMode="External"/><Relationship Id="rId616" Type="http://schemas.openxmlformats.org/officeDocument/2006/relationships/hyperlink" Target="http://www.tdot.state.tn.us/cctv/cctvmemp/CCTV_102.asp" TargetMode="External"/><Relationship Id="rId823" Type="http://schemas.openxmlformats.org/officeDocument/2006/relationships/hyperlink" Target="http://www.tdot.state.tn.us/cctv/cctvnash/cam51.asp" TargetMode="External"/><Relationship Id="rId255" Type="http://schemas.openxmlformats.org/officeDocument/2006/relationships/hyperlink" Target="http://www.tdot.state.tn.us/tdotsmartway/" TargetMode="External"/><Relationship Id="rId462" Type="http://schemas.openxmlformats.org/officeDocument/2006/relationships/hyperlink" Target="http://www.tdot.state.tn.us/tdotsmartway/" TargetMode="External"/><Relationship Id="rId1092" Type="http://schemas.openxmlformats.org/officeDocument/2006/relationships/hyperlink" Target="http://www.tdot.state.tn.us/cctv/cctvmemp/live/cam160115.jpg" TargetMode="External"/><Relationship Id="rId1106" Type="http://schemas.openxmlformats.org/officeDocument/2006/relationships/hyperlink" Target="http://www.tdot.state.tn.us/cctv/cctvmemp/live/cam160025.jpg" TargetMode="External"/><Relationship Id="rId1313" Type="http://schemas.openxmlformats.org/officeDocument/2006/relationships/hyperlink" Target="http://www.tdot.state.tn.us/cctv/cctvnash/live/CCTV_079.jpg" TargetMode="External"/><Relationship Id="rId115" Type="http://schemas.openxmlformats.org/officeDocument/2006/relationships/hyperlink" Target="http://www.tdot.state.tn.us/tdotsmartway/" TargetMode="External"/><Relationship Id="rId322" Type="http://schemas.openxmlformats.org/officeDocument/2006/relationships/hyperlink" Target="http://www.tdot.state.tn.us/tdotsmartway/" TargetMode="External"/><Relationship Id="rId767" Type="http://schemas.openxmlformats.org/officeDocument/2006/relationships/hyperlink" Target="http://www.tdot.state.tn.us/cctv/cctvnash/cam130.asp" TargetMode="External"/><Relationship Id="rId974" Type="http://schemas.openxmlformats.org/officeDocument/2006/relationships/hyperlink" Target="http://www.tdot.state.tn.us/cctv/cctvchatt/live/cam16150.jpg" TargetMode="External"/><Relationship Id="rId199" Type="http://schemas.openxmlformats.org/officeDocument/2006/relationships/hyperlink" Target="http://www.tdot.state.tn.us/tdotsmartway/" TargetMode="External"/><Relationship Id="rId627" Type="http://schemas.openxmlformats.org/officeDocument/2006/relationships/hyperlink" Target="http://www.tdot.state.tn.us/cctv/cctvmemp/CCTV_112.asp" TargetMode="External"/><Relationship Id="rId834" Type="http://schemas.openxmlformats.org/officeDocument/2006/relationships/hyperlink" Target="http://www.tdot.state.tn.us/cctv/cctvnash/cam62.asp" TargetMode="External"/><Relationship Id="rId1257" Type="http://schemas.openxmlformats.org/officeDocument/2006/relationships/hyperlink" Target="http://www.tdot.state.tn.us/cctv/cctvnash/live/CCTV_023.jpg" TargetMode="External"/><Relationship Id="rId266" Type="http://schemas.openxmlformats.org/officeDocument/2006/relationships/hyperlink" Target="http://www.tdot.state.tn.us/tdotsmartway/" TargetMode="External"/><Relationship Id="rId473" Type="http://schemas.openxmlformats.org/officeDocument/2006/relationships/hyperlink" Target="http://www.tdot.state.tn.us/cctv/cctvchatt/Cam11.asp" TargetMode="External"/><Relationship Id="rId680" Type="http://schemas.openxmlformats.org/officeDocument/2006/relationships/hyperlink" Target="http://www.tdot.state.tn.us/cctv/cctvmemp/CCTV_58.asp" TargetMode="External"/><Relationship Id="rId901" Type="http://schemas.openxmlformats.org/officeDocument/2006/relationships/hyperlink" Target="http://www.tdot.state.tn.us/cctv/cctvchatt/cam76.asp" TargetMode="External"/><Relationship Id="rId1117" Type="http://schemas.openxmlformats.org/officeDocument/2006/relationships/hyperlink" Target="http://www.tdot.state.tn.us/cctv/cctvmemp/live/cam160035.jpg" TargetMode="External"/><Relationship Id="rId1324" Type="http://schemas.openxmlformats.org/officeDocument/2006/relationships/hyperlink" Target="http://www.tdot.state.tn.us/cctv/cctvnash/live/CCTV_090.JPG" TargetMode="External"/><Relationship Id="rId30" Type="http://schemas.openxmlformats.org/officeDocument/2006/relationships/hyperlink" Target="http://www.tdot.state.tn.us/tdotsmartway/" TargetMode="External"/><Relationship Id="rId126" Type="http://schemas.openxmlformats.org/officeDocument/2006/relationships/hyperlink" Target="http://www.tdot.state.tn.us/tdotsmartway/" TargetMode="External"/><Relationship Id="rId333" Type="http://schemas.openxmlformats.org/officeDocument/2006/relationships/hyperlink" Target="http://www.tdot.state.tn.us/tdotsmartway/" TargetMode="External"/><Relationship Id="rId540" Type="http://schemas.openxmlformats.org/officeDocument/2006/relationships/hyperlink" Target="http://www.tdot.state.tn.us/cctv/cctvknox/cam07.asp" TargetMode="External"/><Relationship Id="rId778" Type="http://schemas.openxmlformats.org/officeDocument/2006/relationships/hyperlink" Target="http://www.tdot.state.tn.us/cctv/cctvnash/cam140.asp" TargetMode="External"/><Relationship Id="rId985" Type="http://schemas.openxmlformats.org/officeDocument/2006/relationships/hyperlink" Target="http://www.tdot.state.tn.us/cctv/cctvchatt/live/cam16161.jpg" TargetMode="External"/><Relationship Id="rId1170" Type="http://schemas.openxmlformats.org/officeDocument/2006/relationships/hyperlink" Target="http://www.tdot.state.tn.us/cctv/cctvmemp/live/cam160084.jpg" TargetMode="External"/><Relationship Id="rId638" Type="http://schemas.openxmlformats.org/officeDocument/2006/relationships/hyperlink" Target="http://www.tdot.state.tn.us/cctv/cctvmemp/CCTV_2.asp" TargetMode="External"/><Relationship Id="rId845" Type="http://schemas.openxmlformats.org/officeDocument/2006/relationships/hyperlink" Target="http://www.tdot.state.tn.us/cctv/cctvnash/cam73.asp" TargetMode="External"/><Relationship Id="rId1030" Type="http://schemas.openxmlformats.org/officeDocument/2006/relationships/hyperlink" Target="http://www.tdot.state.tn.us/cctv/cctvknox/live/cam16033.jpg" TargetMode="External"/><Relationship Id="rId1268" Type="http://schemas.openxmlformats.org/officeDocument/2006/relationships/hyperlink" Target="http://www.tdot.state.tn.us/cctv/cctvnash/live/CCTV_034.jpg" TargetMode="External"/><Relationship Id="rId277" Type="http://schemas.openxmlformats.org/officeDocument/2006/relationships/hyperlink" Target="http://www.tdot.state.tn.us/tdotsmartway/" TargetMode="External"/><Relationship Id="rId400" Type="http://schemas.openxmlformats.org/officeDocument/2006/relationships/hyperlink" Target="http://www.tdot.state.tn.us/tdotsmartway/" TargetMode="External"/><Relationship Id="rId484" Type="http://schemas.openxmlformats.org/officeDocument/2006/relationships/hyperlink" Target="http://www.tdot.state.tn.us/cctv/cctvchatt/Cam22.asp" TargetMode="External"/><Relationship Id="rId705" Type="http://schemas.openxmlformats.org/officeDocument/2006/relationships/hyperlink" Target="http://www.tdot.state.tn.us/cctv/cctvmemp/CCTV_81.asp" TargetMode="External"/><Relationship Id="rId1128" Type="http://schemas.openxmlformats.org/officeDocument/2006/relationships/hyperlink" Target="http://www.tdot.state.tn.us/cctv/cctvmemp/live/cam160045.jpg" TargetMode="External"/><Relationship Id="rId1335" Type="http://schemas.openxmlformats.org/officeDocument/2006/relationships/hyperlink" Target="http://www.tdot.state.tn.us/cctv/cctvnash/live/cctv_202.jpg" TargetMode="External"/><Relationship Id="rId137" Type="http://schemas.openxmlformats.org/officeDocument/2006/relationships/hyperlink" Target="http://www.tdot.state.tn.us/tdotsmartway/" TargetMode="External"/><Relationship Id="rId344" Type="http://schemas.openxmlformats.org/officeDocument/2006/relationships/hyperlink" Target="http://www.tdot.state.tn.us/tdotsmartway/" TargetMode="External"/><Relationship Id="rId691" Type="http://schemas.openxmlformats.org/officeDocument/2006/relationships/hyperlink" Target="http://www.tdot.state.tn.us/cctv/cctvmemp/CCTV_69.asp" TargetMode="External"/><Relationship Id="rId789" Type="http://schemas.openxmlformats.org/officeDocument/2006/relationships/hyperlink" Target="http://www.tdot.state.tn.us/cctv/cctvnash/cam17.asp" TargetMode="External"/><Relationship Id="rId912" Type="http://schemas.openxmlformats.org/officeDocument/2006/relationships/hyperlink" Target="http://www.tdot.state.tn.us/cctv/cctvchatt/cam87.asp" TargetMode="External"/><Relationship Id="rId996" Type="http://schemas.openxmlformats.org/officeDocument/2006/relationships/hyperlink" Target="http://www.tdot.state.tn.us/cctv/cctvknox/live/cam16001.jpg" TargetMode="External"/><Relationship Id="rId41" Type="http://schemas.openxmlformats.org/officeDocument/2006/relationships/hyperlink" Target="http://www.tdot.state.tn.us/tdotsmartway/" TargetMode="External"/><Relationship Id="rId551" Type="http://schemas.openxmlformats.org/officeDocument/2006/relationships/hyperlink" Target="http://www.tdot.state.tn.us/cctv/cctvknox/cam16.asp" TargetMode="External"/><Relationship Id="rId649" Type="http://schemas.openxmlformats.org/officeDocument/2006/relationships/hyperlink" Target="http://www.tdot.state.tn.us/cctv/cctvmemp/CCTV_3.asp" TargetMode="External"/><Relationship Id="rId856" Type="http://schemas.openxmlformats.org/officeDocument/2006/relationships/hyperlink" Target="http://www.tdot.state.tn.us/cctv/cctvnash/cam84.asp" TargetMode="External"/><Relationship Id="rId1181" Type="http://schemas.openxmlformats.org/officeDocument/2006/relationships/hyperlink" Target="http://www.tdot.state.tn.us/cctv/cctvmemp/live/cam160094.jpg" TargetMode="External"/><Relationship Id="rId1279" Type="http://schemas.openxmlformats.org/officeDocument/2006/relationships/hyperlink" Target="http://www.tdot.state.tn.us/cctv/cctvnash/live/CCTV_045.jpg" TargetMode="External"/><Relationship Id="rId190" Type="http://schemas.openxmlformats.org/officeDocument/2006/relationships/hyperlink" Target="http://www.tdot.state.tn.us/tdotsmartway/" TargetMode="External"/><Relationship Id="rId204" Type="http://schemas.openxmlformats.org/officeDocument/2006/relationships/hyperlink" Target="http://www.tdot.state.tn.us/tdotsmartway/" TargetMode="External"/><Relationship Id="rId288" Type="http://schemas.openxmlformats.org/officeDocument/2006/relationships/hyperlink" Target="http://www.tdot.state.tn.us/tdotsmartway/" TargetMode="External"/><Relationship Id="rId411" Type="http://schemas.openxmlformats.org/officeDocument/2006/relationships/hyperlink" Target="http://www.tdot.state.tn.us/tdotsmartway/" TargetMode="External"/><Relationship Id="rId509" Type="http://schemas.openxmlformats.org/officeDocument/2006/relationships/hyperlink" Target="http://www.tdot.state.tn.us/cctv/cctvchatt/Cam47.asp" TargetMode="External"/><Relationship Id="rId1041" Type="http://schemas.openxmlformats.org/officeDocument/2006/relationships/hyperlink" Target="http://www.tdot.state.tn.us/cctv/cctvknox/live/cam16044.jpg" TargetMode="External"/><Relationship Id="rId1139" Type="http://schemas.openxmlformats.org/officeDocument/2006/relationships/hyperlink" Target="http://www.tdot.state.tn.us/cctv/cctvmemp/live/cam160055.jpg" TargetMode="External"/><Relationship Id="rId1346" Type="http://schemas.openxmlformats.org/officeDocument/2006/relationships/hyperlink" Target="http://www.tdot.state.tn.us/cctv/cctvknox/live/cam16210.jpg" TargetMode="External"/><Relationship Id="rId495" Type="http://schemas.openxmlformats.org/officeDocument/2006/relationships/hyperlink" Target="http://www.tdot.state.tn.us/cctv/cctvchatt/Cam33.asp" TargetMode="External"/><Relationship Id="rId716" Type="http://schemas.openxmlformats.org/officeDocument/2006/relationships/hyperlink" Target="http://www.tdot.state.tn.us/cctv/cctvmemp/CCTV_91.asp" TargetMode="External"/><Relationship Id="rId923" Type="http://schemas.openxmlformats.org/officeDocument/2006/relationships/hyperlink" Target="http://www.tdot.state.tn.us/cctv/cctvchatt/cam98.asp" TargetMode="External"/><Relationship Id="rId52" Type="http://schemas.openxmlformats.org/officeDocument/2006/relationships/hyperlink" Target="http://www.tdot.state.tn.us/tdotsmartway/" TargetMode="External"/><Relationship Id="rId148" Type="http://schemas.openxmlformats.org/officeDocument/2006/relationships/hyperlink" Target="http://www.tdot.state.tn.us/tdotsmartway/" TargetMode="External"/><Relationship Id="rId355" Type="http://schemas.openxmlformats.org/officeDocument/2006/relationships/hyperlink" Target="http://www.tdot.state.tn.us/tdotsmartway/" TargetMode="External"/><Relationship Id="rId562" Type="http://schemas.openxmlformats.org/officeDocument/2006/relationships/hyperlink" Target="http://www.tdot.state.tn.us/cctv/cctvknox/cam27.asp" TargetMode="External"/><Relationship Id="rId1192" Type="http://schemas.openxmlformats.org/officeDocument/2006/relationships/hyperlink" Target="http://www.tdot.state.tn.us/cctv/cctvnash/live/CCTV_006.jpg" TargetMode="External"/><Relationship Id="rId1206" Type="http://schemas.openxmlformats.org/officeDocument/2006/relationships/hyperlink" Target="http://www.tdot.state.tn.us/cctv/cctvnash/live/CCTV_011.jpg" TargetMode="External"/><Relationship Id="rId215" Type="http://schemas.openxmlformats.org/officeDocument/2006/relationships/hyperlink" Target="http://www.tdot.state.tn.us/tdotsmartway/" TargetMode="External"/><Relationship Id="rId422" Type="http://schemas.openxmlformats.org/officeDocument/2006/relationships/hyperlink" Target="http://www.tdot.state.tn.us/tdotsmartway/" TargetMode="External"/><Relationship Id="rId867" Type="http://schemas.openxmlformats.org/officeDocument/2006/relationships/hyperlink" Target="http://www.tdot.state.tn.us/cctv/cctvnash/cam95.asp" TargetMode="External"/><Relationship Id="rId1052" Type="http://schemas.openxmlformats.org/officeDocument/2006/relationships/hyperlink" Target="http://www.tdot.state.tn.us/cctv/cctvknox/live/cam16055.jpg" TargetMode="External"/><Relationship Id="rId299" Type="http://schemas.openxmlformats.org/officeDocument/2006/relationships/hyperlink" Target="http://www.tdot.state.tn.us/tdotsmartway/" TargetMode="External"/><Relationship Id="rId727" Type="http://schemas.openxmlformats.org/officeDocument/2006/relationships/hyperlink" Target="http://www.tdot.state.tn.us/cctv/cctvnash/cam03.asp" TargetMode="External"/><Relationship Id="rId934" Type="http://schemas.openxmlformats.org/officeDocument/2006/relationships/hyperlink" Target="http://www.tdot.state.tn.us/cctv/cctvchatt/live/cam16110.jpg" TargetMode="External"/><Relationship Id="rId1357" Type="http://schemas.openxmlformats.org/officeDocument/2006/relationships/hyperlink" Target="http://www.tdot.state.tn.us/cctv/cctvknox/live/cam16221.jpg" TargetMode="External"/><Relationship Id="rId63" Type="http://schemas.openxmlformats.org/officeDocument/2006/relationships/hyperlink" Target="http://www.tdot.state.tn.us/tdotsmartway/" TargetMode="External"/><Relationship Id="rId159" Type="http://schemas.openxmlformats.org/officeDocument/2006/relationships/hyperlink" Target="http://www.tdot.state.tn.us/tdotsmartway/" TargetMode="External"/><Relationship Id="rId366" Type="http://schemas.openxmlformats.org/officeDocument/2006/relationships/hyperlink" Target="http://www.tdot.state.tn.us/tdotsmartway/" TargetMode="External"/><Relationship Id="rId573" Type="http://schemas.openxmlformats.org/officeDocument/2006/relationships/hyperlink" Target="http://www.tdot.state.tn.us/cctv/cctvknox/cam38.asp" TargetMode="External"/><Relationship Id="rId780" Type="http://schemas.openxmlformats.org/officeDocument/2006/relationships/hyperlink" Target="http://www.tdot.state.tn.us/cctv/cctvnash/cam142.asp" TargetMode="External"/><Relationship Id="rId1217" Type="http://schemas.openxmlformats.org/officeDocument/2006/relationships/hyperlink" Target="http://www.tdot.state.tn.us/cctv/cctvnash/live/CCTV_012.jpg" TargetMode="External"/><Relationship Id="rId226" Type="http://schemas.openxmlformats.org/officeDocument/2006/relationships/hyperlink" Target="http://www.tdot.state.tn.us/tdotsmartway/" TargetMode="External"/><Relationship Id="rId433" Type="http://schemas.openxmlformats.org/officeDocument/2006/relationships/hyperlink" Target="http://www.tdot.state.tn.us/tdotsmartway/" TargetMode="External"/><Relationship Id="rId878" Type="http://schemas.openxmlformats.org/officeDocument/2006/relationships/hyperlink" Target="http://www.tdot.state.tn.us/cctv/cctvknox/cam204.asp" TargetMode="External"/><Relationship Id="rId1063" Type="http://schemas.openxmlformats.org/officeDocument/2006/relationships/hyperlink" Target="http://www.tdot.state.tn.us/cctv/cctvknox/live/cam16066.jpg" TargetMode="External"/><Relationship Id="rId1270" Type="http://schemas.openxmlformats.org/officeDocument/2006/relationships/hyperlink" Target="http://www.tdot.state.tn.us/cctv/cctvnash/live/CCTV_036.jpg" TargetMode="External"/><Relationship Id="rId640" Type="http://schemas.openxmlformats.org/officeDocument/2006/relationships/hyperlink" Target="http://www.tdot.state.tn.us/cctv/cctvmemp/CCTV_21.asp" TargetMode="External"/><Relationship Id="rId738" Type="http://schemas.openxmlformats.org/officeDocument/2006/relationships/hyperlink" Target="http://www.tdot.state.tn.us/cctv/cctvnash/cam103.asp" TargetMode="External"/><Relationship Id="rId945" Type="http://schemas.openxmlformats.org/officeDocument/2006/relationships/hyperlink" Target="http://www.tdot.state.tn.us/cctv/cctvchatt/live/cam16121.jpg" TargetMode="External"/><Relationship Id="rId1368" Type="http://schemas.openxmlformats.org/officeDocument/2006/relationships/hyperlink" Target="http://www.tdot.state.tn.us/cctv/cctvchatt/live/cam16003.jpg" TargetMode="External"/><Relationship Id="rId74" Type="http://schemas.openxmlformats.org/officeDocument/2006/relationships/hyperlink" Target="http://www.tdot.state.tn.us/tdotsmartway/" TargetMode="External"/><Relationship Id="rId377" Type="http://schemas.openxmlformats.org/officeDocument/2006/relationships/hyperlink" Target="http://www.tdot.state.tn.us/tdotsmartway/" TargetMode="External"/><Relationship Id="rId500" Type="http://schemas.openxmlformats.org/officeDocument/2006/relationships/hyperlink" Target="http://www.tdot.state.tn.us/cctv/cctvchatt/Cam38.asp" TargetMode="External"/><Relationship Id="rId584" Type="http://schemas.openxmlformats.org/officeDocument/2006/relationships/hyperlink" Target="http://www.tdot.state.tn.us/cctv/cctvknox/cam49.asp" TargetMode="External"/><Relationship Id="rId805" Type="http://schemas.openxmlformats.org/officeDocument/2006/relationships/hyperlink" Target="http://www.tdot.state.tn.us/cctv/cctvnash/cam33.asp" TargetMode="External"/><Relationship Id="rId1130" Type="http://schemas.openxmlformats.org/officeDocument/2006/relationships/hyperlink" Target="http://www.tdot.state.tn.us/cctv/cctvmemp/live/cam160047.jpg" TargetMode="External"/><Relationship Id="rId1228" Type="http://schemas.openxmlformats.org/officeDocument/2006/relationships/hyperlink" Target="http://www.tdot.state.tn.us/cctv/cctvnash/live/CCTV_013.jpg" TargetMode="External"/><Relationship Id="rId5" Type="http://schemas.openxmlformats.org/officeDocument/2006/relationships/hyperlink" Target="http://www.tdot.state.tn.us/tdotsmartway/" TargetMode="External"/><Relationship Id="rId237" Type="http://schemas.openxmlformats.org/officeDocument/2006/relationships/hyperlink" Target="http://www.tdot.state.tn.us/tdotsmartway/" TargetMode="External"/><Relationship Id="rId791" Type="http://schemas.openxmlformats.org/officeDocument/2006/relationships/hyperlink" Target="http://www.tdot.state.tn.us/cctv/cctvnash/cam19.asp" TargetMode="External"/><Relationship Id="rId889" Type="http://schemas.openxmlformats.org/officeDocument/2006/relationships/hyperlink" Target="http://www.tdot.state.tn.us/cctv/cctvknox/cam215.asp" TargetMode="External"/><Relationship Id="rId1074" Type="http://schemas.openxmlformats.org/officeDocument/2006/relationships/hyperlink" Target="http://www.tdot.state.tn.us/cctv/cctvmemp/live/cam160001.jpg" TargetMode="External"/><Relationship Id="rId444" Type="http://schemas.openxmlformats.org/officeDocument/2006/relationships/hyperlink" Target="http://www.tdot.state.tn.us/tdotsmartway/" TargetMode="External"/><Relationship Id="rId651" Type="http://schemas.openxmlformats.org/officeDocument/2006/relationships/hyperlink" Target="http://www.tdot.state.tn.us/cctv/cctvmemp/CCTV_31.asp" TargetMode="External"/><Relationship Id="rId749" Type="http://schemas.openxmlformats.org/officeDocument/2006/relationships/hyperlink" Target="http://www.tdot.state.tn.us/cctv/cctvnash/cam114.asp" TargetMode="External"/><Relationship Id="rId1281" Type="http://schemas.openxmlformats.org/officeDocument/2006/relationships/hyperlink" Target="http://www.tdot.state.tn.us/cctv/cctvnash/live/CCTV_047.jpg" TargetMode="External"/><Relationship Id="rId1379" Type="http://schemas.openxmlformats.org/officeDocument/2006/relationships/hyperlink" Target="http://www.tdot.state.tn.us/cctv/cctvchatt/live/cam16019.jpg" TargetMode="External"/><Relationship Id="rId290" Type="http://schemas.openxmlformats.org/officeDocument/2006/relationships/hyperlink" Target="http://www.tdot.state.tn.us/tdotsmartway/" TargetMode="External"/><Relationship Id="rId304" Type="http://schemas.openxmlformats.org/officeDocument/2006/relationships/hyperlink" Target="http://www.tdot.state.tn.us/tdotsmartway/" TargetMode="External"/><Relationship Id="rId388" Type="http://schemas.openxmlformats.org/officeDocument/2006/relationships/hyperlink" Target="http://www.tdot.state.tn.us/tdotsmartway/" TargetMode="External"/><Relationship Id="rId511" Type="http://schemas.openxmlformats.org/officeDocument/2006/relationships/hyperlink" Target="http://www.tdot.state.tn.us/cctv/cctvchatt/Cam49.asp" TargetMode="External"/><Relationship Id="rId609" Type="http://schemas.openxmlformats.org/officeDocument/2006/relationships/hyperlink" Target="http://www.tdot.state.tn.us/cctv/cctvknox/cam75.asp" TargetMode="External"/><Relationship Id="rId956" Type="http://schemas.openxmlformats.org/officeDocument/2006/relationships/hyperlink" Target="http://www.tdot.state.tn.us/cctv/cctvchatt/live/cam16132.jpg" TargetMode="External"/><Relationship Id="rId1141" Type="http://schemas.openxmlformats.org/officeDocument/2006/relationships/hyperlink" Target="http://www.tdot.state.tn.us/cctv/cctvmemp/live/cam160057.jpg" TargetMode="External"/><Relationship Id="rId1239" Type="http://schemas.openxmlformats.org/officeDocument/2006/relationships/hyperlink" Target="http://www.tdot.state.tn.us/cctv/cctvnash/live/CCTV_014.jpg" TargetMode="External"/><Relationship Id="rId85" Type="http://schemas.openxmlformats.org/officeDocument/2006/relationships/hyperlink" Target="http://www.tdot.state.tn.us/tdotsmartway/" TargetMode="External"/><Relationship Id="rId150" Type="http://schemas.openxmlformats.org/officeDocument/2006/relationships/hyperlink" Target="http://www.tdot.state.tn.us/tdotsmartway/" TargetMode="External"/><Relationship Id="rId595" Type="http://schemas.openxmlformats.org/officeDocument/2006/relationships/hyperlink" Target="http://www.tdot.state.tn.us/cctv/cctvknox/cam60.asp" TargetMode="External"/><Relationship Id="rId816" Type="http://schemas.openxmlformats.org/officeDocument/2006/relationships/hyperlink" Target="http://www.tdot.state.tn.us/cctv/cctvnash/cam44.asp" TargetMode="External"/><Relationship Id="rId1001" Type="http://schemas.openxmlformats.org/officeDocument/2006/relationships/hyperlink" Target="http://www.tdot.state.tn.us/cctv/cctvknox/live/cam16006.jpg" TargetMode="External"/><Relationship Id="rId248" Type="http://schemas.openxmlformats.org/officeDocument/2006/relationships/hyperlink" Target="http://www.tdot.state.tn.us/tdotsmartway/" TargetMode="External"/><Relationship Id="rId455" Type="http://schemas.openxmlformats.org/officeDocument/2006/relationships/hyperlink" Target="http://www.tdot.state.tn.us/tdotsmartway/" TargetMode="External"/><Relationship Id="rId662" Type="http://schemas.openxmlformats.org/officeDocument/2006/relationships/hyperlink" Target="http://www.tdot.state.tn.us/cctv/cctvmemp/CCTV_41.asp" TargetMode="External"/><Relationship Id="rId1085" Type="http://schemas.openxmlformats.org/officeDocument/2006/relationships/hyperlink" Target="http://www.tdot.state.tn.us/cctv/cctvmemp/live/cam160109.jpg" TargetMode="External"/><Relationship Id="rId1292" Type="http://schemas.openxmlformats.org/officeDocument/2006/relationships/hyperlink" Target="http://www.tdot.state.tn.us/cctv/cctvnash/live/CCTV_058.jpg" TargetMode="External"/><Relationship Id="rId1306" Type="http://schemas.openxmlformats.org/officeDocument/2006/relationships/hyperlink" Target="http://www.tdot.state.tn.us/cctv/cctvnash/live/CCTV_072.jpg" TargetMode="External"/><Relationship Id="rId12" Type="http://schemas.openxmlformats.org/officeDocument/2006/relationships/hyperlink" Target="http://www.tdot.state.tn.us/tdotsmartway/" TargetMode="External"/><Relationship Id="rId108" Type="http://schemas.openxmlformats.org/officeDocument/2006/relationships/hyperlink" Target="http://www.tdot.state.tn.us/tdotsmartway/" TargetMode="External"/><Relationship Id="rId315" Type="http://schemas.openxmlformats.org/officeDocument/2006/relationships/hyperlink" Target="http://www.tdot.state.tn.us/tdotsmartway/" TargetMode="External"/><Relationship Id="rId522" Type="http://schemas.openxmlformats.org/officeDocument/2006/relationships/hyperlink" Target="http://www.tdot.state.tn.us/cctv/cctvchatt/Cam60.asp" TargetMode="External"/><Relationship Id="rId967" Type="http://schemas.openxmlformats.org/officeDocument/2006/relationships/hyperlink" Target="http://www.tdot.state.tn.us/cctv/cctvchatt/live/cam16143.jpg" TargetMode="External"/><Relationship Id="rId1152" Type="http://schemas.openxmlformats.org/officeDocument/2006/relationships/hyperlink" Target="http://www.tdot.state.tn.us/cctv/cctvmemp/live/cam160067.jpg" TargetMode="External"/><Relationship Id="rId96" Type="http://schemas.openxmlformats.org/officeDocument/2006/relationships/hyperlink" Target="http://www.tdot.state.tn.us/tdotsmartway/" TargetMode="External"/><Relationship Id="rId161" Type="http://schemas.openxmlformats.org/officeDocument/2006/relationships/hyperlink" Target="http://www.tdot.state.tn.us/tdotsmartway/" TargetMode="External"/><Relationship Id="rId399" Type="http://schemas.openxmlformats.org/officeDocument/2006/relationships/hyperlink" Target="http://www.tdot.state.tn.us/tdotsmartway/" TargetMode="External"/><Relationship Id="rId827" Type="http://schemas.openxmlformats.org/officeDocument/2006/relationships/hyperlink" Target="http://www.tdot.state.tn.us/cctv/cctvnash/cam55.asp" TargetMode="External"/><Relationship Id="rId1012" Type="http://schemas.openxmlformats.org/officeDocument/2006/relationships/hyperlink" Target="http://www.tdot.state.tn.us/cctv/cctvknox/live/cam16015.jpg" TargetMode="External"/><Relationship Id="rId259" Type="http://schemas.openxmlformats.org/officeDocument/2006/relationships/hyperlink" Target="http://www.tdot.state.tn.us/tdotsmartway/" TargetMode="External"/><Relationship Id="rId466" Type="http://schemas.openxmlformats.org/officeDocument/2006/relationships/hyperlink" Target="http://www.tdot.state.tn.us/cctv/cctvchatt/Cam04.asp" TargetMode="External"/><Relationship Id="rId673" Type="http://schemas.openxmlformats.org/officeDocument/2006/relationships/hyperlink" Target="http://www.tdot.state.tn.us/cctv/cctvmemp/CCTV_51.asp" TargetMode="External"/><Relationship Id="rId880" Type="http://schemas.openxmlformats.org/officeDocument/2006/relationships/hyperlink" Target="http://www.tdot.state.tn.us/cctv/cctvknox/cam206.asp" TargetMode="External"/><Relationship Id="rId1096" Type="http://schemas.openxmlformats.org/officeDocument/2006/relationships/hyperlink" Target="http://www.tdot.state.tn.us/cctv/cctvmemp/live/cam160015.jpg" TargetMode="External"/><Relationship Id="rId1317" Type="http://schemas.openxmlformats.org/officeDocument/2006/relationships/hyperlink" Target="http://www.tdot.state.tn.us/cctv/cctvnash/live/CCTV_083.JPG" TargetMode="External"/><Relationship Id="rId23" Type="http://schemas.openxmlformats.org/officeDocument/2006/relationships/hyperlink" Target="http://www.tdot.state.tn.us/tdotsmartway/" TargetMode="External"/><Relationship Id="rId119" Type="http://schemas.openxmlformats.org/officeDocument/2006/relationships/hyperlink" Target="http://www.tdot.state.tn.us/tdotsmartway/" TargetMode="External"/><Relationship Id="rId326" Type="http://schemas.openxmlformats.org/officeDocument/2006/relationships/hyperlink" Target="http://www.tdot.state.tn.us/tdotsmartway/" TargetMode="External"/><Relationship Id="rId533" Type="http://schemas.openxmlformats.org/officeDocument/2006/relationships/hyperlink" Target="http://www.tdot.state.tn.us/cctv/cctvchatt/Cam71.asp" TargetMode="External"/><Relationship Id="rId978" Type="http://schemas.openxmlformats.org/officeDocument/2006/relationships/hyperlink" Target="http://www.tdot.state.tn.us/cctv/cctvchatt/live/cam16154.jpg" TargetMode="External"/><Relationship Id="rId1163" Type="http://schemas.openxmlformats.org/officeDocument/2006/relationships/hyperlink" Target="http://www.tdot.state.tn.us/cctv/cctvmemp/live/cam160078.jpg" TargetMode="External"/><Relationship Id="rId1370" Type="http://schemas.openxmlformats.org/officeDocument/2006/relationships/hyperlink" Target="http://www.tdot.state.tn.us/cctv/cctvchatt/live/cam16005.jpg" TargetMode="External"/><Relationship Id="rId740" Type="http://schemas.openxmlformats.org/officeDocument/2006/relationships/hyperlink" Target="http://www.tdot.state.tn.us/cctv/cctvnash/cam106.asp" TargetMode="External"/><Relationship Id="rId838" Type="http://schemas.openxmlformats.org/officeDocument/2006/relationships/hyperlink" Target="http://www.tdot.state.tn.us/cctv/cctvnash/cam66.asp" TargetMode="External"/><Relationship Id="rId1023" Type="http://schemas.openxmlformats.org/officeDocument/2006/relationships/hyperlink" Target="http://www.tdot.state.tn.us/cctv/cctvknox/live/cam16026.jpg" TargetMode="External"/><Relationship Id="rId172" Type="http://schemas.openxmlformats.org/officeDocument/2006/relationships/hyperlink" Target="http://www.tdot.state.tn.us/tdotsmartway/" TargetMode="External"/><Relationship Id="rId477" Type="http://schemas.openxmlformats.org/officeDocument/2006/relationships/hyperlink" Target="http://www.tdot.state.tn.us/cctv/cctvchatt/Cam15.asp" TargetMode="External"/><Relationship Id="rId600" Type="http://schemas.openxmlformats.org/officeDocument/2006/relationships/hyperlink" Target="http://www.tdot.state.tn.us/cctv/cctvknox/cam65.asp" TargetMode="External"/><Relationship Id="rId684" Type="http://schemas.openxmlformats.org/officeDocument/2006/relationships/hyperlink" Target="http://www.tdot.state.tn.us/cctv/cctvmemp/CCTV_61.asp" TargetMode="External"/><Relationship Id="rId1230" Type="http://schemas.openxmlformats.org/officeDocument/2006/relationships/hyperlink" Target="http://www.tdot.state.tn.us/cctv/cctvnash/live/CCTV_131.JPG" TargetMode="External"/><Relationship Id="rId1328" Type="http://schemas.openxmlformats.org/officeDocument/2006/relationships/hyperlink" Target="http://www.tdot.state.tn.us/cctv/cctvnash/live/CCTV_094.JPG" TargetMode="External"/><Relationship Id="rId337" Type="http://schemas.openxmlformats.org/officeDocument/2006/relationships/hyperlink" Target="http://www.tdot.state.tn.us/tdotsmartway/" TargetMode="External"/><Relationship Id="rId891" Type="http://schemas.openxmlformats.org/officeDocument/2006/relationships/hyperlink" Target="http://www.tdot.state.tn.us/cctv/cctvknox/cam217.asp" TargetMode="External"/><Relationship Id="rId905" Type="http://schemas.openxmlformats.org/officeDocument/2006/relationships/hyperlink" Target="http://www.tdot.state.tn.us/cctv/cctvchatt/cam80.asp" TargetMode="External"/><Relationship Id="rId989" Type="http://schemas.openxmlformats.org/officeDocument/2006/relationships/hyperlink" Target="http://www.tdot.state.tn.us/cctv/cctvchatt/live/cam16165.jpg" TargetMode="External"/><Relationship Id="rId34" Type="http://schemas.openxmlformats.org/officeDocument/2006/relationships/hyperlink" Target="http://www.tdot.state.tn.us/tdotsmartway/" TargetMode="External"/><Relationship Id="rId544" Type="http://schemas.openxmlformats.org/officeDocument/2006/relationships/hyperlink" Target="http://www.tdot.state.tn.us/cctv/cctvknox/cam100.asp" TargetMode="External"/><Relationship Id="rId751" Type="http://schemas.openxmlformats.org/officeDocument/2006/relationships/hyperlink" Target="http://www.tdot.state.tn.us/cctv/cctvnash/cam116.asp" TargetMode="External"/><Relationship Id="rId849" Type="http://schemas.openxmlformats.org/officeDocument/2006/relationships/hyperlink" Target="http://www.tdot.state.tn.us/cctv/cctvnash/cam77.asp" TargetMode="External"/><Relationship Id="rId1174" Type="http://schemas.openxmlformats.org/officeDocument/2006/relationships/hyperlink" Target="http://www.tdot.state.tn.us/cctv/cctvmemp/live/cam160088.jpg" TargetMode="External"/><Relationship Id="rId1381" Type="http://schemas.openxmlformats.org/officeDocument/2006/relationships/hyperlink" Target="http://www.tdot.state.tn.us/cctv/cctvchatt/live/cam16017.jpg" TargetMode="External"/><Relationship Id="rId183" Type="http://schemas.openxmlformats.org/officeDocument/2006/relationships/hyperlink" Target="http://www.tdot.state.tn.us/tdotsmartway/" TargetMode="External"/><Relationship Id="rId390" Type="http://schemas.openxmlformats.org/officeDocument/2006/relationships/hyperlink" Target="http://www.tdot.state.tn.us/tdotsmartway/" TargetMode="External"/><Relationship Id="rId404" Type="http://schemas.openxmlformats.org/officeDocument/2006/relationships/hyperlink" Target="http://www.tdot.state.tn.us/tdotsmartway/" TargetMode="External"/><Relationship Id="rId611" Type="http://schemas.openxmlformats.org/officeDocument/2006/relationships/hyperlink" Target="http://www.tdot.state.tn.us/cctv/cctvknox/cam97.asp" TargetMode="External"/><Relationship Id="rId1034" Type="http://schemas.openxmlformats.org/officeDocument/2006/relationships/hyperlink" Target="http://www.tdot.state.tn.us/cctv/cctvknox/live/cam16037.jpg" TargetMode="External"/><Relationship Id="rId1241" Type="http://schemas.openxmlformats.org/officeDocument/2006/relationships/hyperlink" Target="http://www.tdot.state.tn.us/cctv/cctvnash/live/CCTV_141.JPG" TargetMode="External"/><Relationship Id="rId1339" Type="http://schemas.openxmlformats.org/officeDocument/2006/relationships/hyperlink" Target="http://www.tdot.state.tn.us/cctv/cctvknox/live/cam16203.jpg" TargetMode="External"/><Relationship Id="rId250" Type="http://schemas.openxmlformats.org/officeDocument/2006/relationships/hyperlink" Target="http://www.tdot.state.tn.us/tdotsmartway/" TargetMode="External"/><Relationship Id="rId488" Type="http://schemas.openxmlformats.org/officeDocument/2006/relationships/hyperlink" Target="http://www.tdot.state.tn.us/cctv/cctvchatt/Cam26.asp" TargetMode="External"/><Relationship Id="rId695" Type="http://schemas.openxmlformats.org/officeDocument/2006/relationships/hyperlink" Target="http://www.tdot.state.tn.us/cctv/cctvmemp/CCTV_72.asp" TargetMode="External"/><Relationship Id="rId709" Type="http://schemas.openxmlformats.org/officeDocument/2006/relationships/hyperlink" Target="http://www.tdot.state.tn.us/cctv/cctvmemp/CCTV_85.asp" TargetMode="External"/><Relationship Id="rId916" Type="http://schemas.openxmlformats.org/officeDocument/2006/relationships/hyperlink" Target="http://www.tdot.state.tn.us/cctv/cctvchatt/cam91.asp" TargetMode="External"/><Relationship Id="rId1101" Type="http://schemas.openxmlformats.org/officeDocument/2006/relationships/hyperlink" Target="http://www.tdot.state.tn.us/cctv/cctvmemp/live/cam160020.jpg" TargetMode="External"/><Relationship Id="rId45" Type="http://schemas.openxmlformats.org/officeDocument/2006/relationships/hyperlink" Target="http://www.tdot.state.tn.us/tdotsmartway/" TargetMode="External"/><Relationship Id="rId110" Type="http://schemas.openxmlformats.org/officeDocument/2006/relationships/hyperlink" Target="http://www.tdot.state.tn.us/tdotsmartway/" TargetMode="External"/><Relationship Id="rId348" Type="http://schemas.openxmlformats.org/officeDocument/2006/relationships/hyperlink" Target="http://www.tdot.state.tn.us/tdotsmartway/" TargetMode="External"/><Relationship Id="rId555" Type="http://schemas.openxmlformats.org/officeDocument/2006/relationships/hyperlink" Target="http://www.tdot.state.tn.us/cctv/cctvknox/cam20.asp" TargetMode="External"/><Relationship Id="rId762" Type="http://schemas.openxmlformats.org/officeDocument/2006/relationships/hyperlink" Target="http://www.tdot.state.tn.us/cctv/cctvnash/cam126.asp" TargetMode="External"/><Relationship Id="rId1185" Type="http://schemas.openxmlformats.org/officeDocument/2006/relationships/hyperlink" Target="http://www.tdot.state.tn.us/cctv/cctvmemp/live/cam160098.jpg" TargetMode="External"/><Relationship Id="rId194" Type="http://schemas.openxmlformats.org/officeDocument/2006/relationships/hyperlink" Target="http://www.tdot.state.tn.us/tdotsmartway/" TargetMode="External"/><Relationship Id="rId208" Type="http://schemas.openxmlformats.org/officeDocument/2006/relationships/hyperlink" Target="http://www.tdot.state.tn.us/tdotsmartway/" TargetMode="External"/><Relationship Id="rId415" Type="http://schemas.openxmlformats.org/officeDocument/2006/relationships/hyperlink" Target="http://www.tdot.state.tn.us/tdotsmartway/" TargetMode="External"/><Relationship Id="rId622" Type="http://schemas.openxmlformats.org/officeDocument/2006/relationships/hyperlink" Target="http://www.tdot.state.tn.us/cctv/cctvmemp/CCTV_108.asp" TargetMode="External"/><Relationship Id="rId1045" Type="http://schemas.openxmlformats.org/officeDocument/2006/relationships/hyperlink" Target="http://www.tdot.state.tn.us/cctv/cctvknox/live/cam16048.jpg" TargetMode="External"/><Relationship Id="rId1252" Type="http://schemas.openxmlformats.org/officeDocument/2006/relationships/hyperlink" Target="http://www.tdot.state.tn.us/cctv/cctvnash/live/CCTV_018.jpg" TargetMode="External"/><Relationship Id="rId261" Type="http://schemas.openxmlformats.org/officeDocument/2006/relationships/hyperlink" Target="http://www.tdot.state.tn.us/tdotsmartway/" TargetMode="External"/><Relationship Id="rId499" Type="http://schemas.openxmlformats.org/officeDocument/2006/relationships/hyperlink" Target="http://www.tdot.state.tn.us/cctv/cctvchatt/Cam37.asp" TargetMode="External"/><Relationship Id="rId927" Type="http://schemas.openxmlformats.org/officeDocument/2006/relationships/hyperlink" Target="http://www.tdot.state.tn.us/cctv/cctvchatt/live/cam16103.jpg" TargetMode="External"/><Relationship Id="rId1112" Type="http://schemas.openxmlformats.org/officeDocument/2006/relationships/hyperlink" Target="http://www.tdot.state.tn.us/cctv/cctvmemp/live/cam160030.jpg" TargetMode="External"/><Relationship Id="rId56" Type="http://schemas.openxmlformats.org/officeDocument/2006/relationships/hyperlink" Target="http://www.tdot.state.tn.us/tdotsmartway/" TargetMode="External"/><Relationship Id="rId359" Type="http://schemas.openxmlformats.org/officeDocument/2006/relationships/hyperlink" Target="http://www.tdot.state.tn.us/tdotsmartway/" TargetMode="External"/><Relationship Id="rId566" Type="http://schemas.openxmlformats.org/officeDocument/2006/relationships/hyperlink" Target="http://www.tdot.state.tn.us/cctv/cctvknox/cam31.asp" TargetMode="External"/><Relationship Id="rId773" Type="http://schemas.openxmlformats.org/officeDocument/2006/relationships/hyperlink" Target="http://www.tdot.state.tn.us/cctv/cctvnash/cam136.asp" TargetMode="External"/><Relationship Id="rId1196" Type="http://schemas.openxmlformats.org/officeDocument/2006/relationships/hyperlink" Target="http://www.tdot.state.tn.us/cctv/cctvnash/live/CCTV_010.jpg" TargetMode="External"/><Relationship Id="rId121" Type="http://schemas.openxmlformats.org/officeDocument/2006/relationships/hyperlink" Target="http://www.tdot.state.tn.us/tdotsmartway/" TargetMode="External"/><Relationship Id="rId219" Type="http://schemas.openxmlformats.org/officeDocument/2006/relationships/hyperlink" Target="http://www.tdot.state.tn.us/tdotsmartway/" TargetMode="External"/><Relationship Id="rId426" Type="http://schemas.openxmlformats.org/officeDocument/2006/relationships/hyperlink" Target="http://www.tdot.state.tn.us/tdotsmartway/" TargetMode="External"/><Relationship Id="rId633" Type="http://schemas.openxmlformats.org/officeDocument/2006/relationships/hyperlink" Target="http://www.tdot.state.tn.us/cctv/cctvmemp/CCTV_14.asp" TargetMode="External"/><Relationship Id="rId980" Type="http://schemas.openxmlformats.org/officeDocument/2006/relationships/hyperlink" Target="http://www.tdot.state.tn.us/cctv/cctvchatt/live/cam16156.jpg" TargetMode="External"/><Relationship Id="rId1056" Type="http://schemas.openxmlformats.org/officeDocument/2006/relationships/hyperlink" Target="http://www.tdot.state.tn.us/cctv/cctvknox/live/cam16059.jpg" TargetMode="External"/><Relationship Id="rId1263" Type="http://schemas.openxmlformats.org/officeDocument/2006/relationships/hyperlink" Target="http://www.tdot.state.tn.us/cctv/cctvnash/live/CCTV_029.jpg" TargetMode="External"/><Relationship Id="rId840" Type="http://schemas.openxmlformats.org/officeDocument/2006/relationships/hyperlink" Target="http://www.tdot.state.tn.us/cctv/cctvnash/cam68.asp" TargetMode="External"/><Relationship Id="rId938" Type="http://schemas.openxmlformats.org/officeDocument/2006/relationships/hyperlink" Target="http://www.tdot.state.tn.us/cctv/cctvchatt/live/cam16114.jpg" TargetMode="External"/><Relationship Id="rId67" Type="http://schemas.openxmlformats.org/officeDocument/2006/relationships/hyperlink" Target="http://www.tdot.state.tn.us/tdotsmartway/" TargetMode="External"/><Relationship Id="rId272" Type="http://schemas.openxmlformats.org/officeDocument/2006/relationships/hyperlink" Target="http://www.tdot.state.tn.us/tdotsmartway/" TargetMode="External"/><Relationship Id="rId577" Type="http://schemas.openxmlformats.org/officeDocument/2006/relationships/hyperlink" Target="http://www.tdot.state.tn.us/cctv/cctvknox/cam42.asp" TargetMode="External"/><Relationship Id="rId700" Type="http://schemas.openxmlformats.org/officeDocument/2006/relationships/hyperlink" Target="http://www.tdot.state.tn.us/cctv/cctvmemp/CCTV_77.asp" TargetMode="External"/><Relationship Id="rId1123" Type="http://schemas.openxmlformats.org/officeDocument/2006/relationships/hyperlink" Target="http://www.tdot.state.tn.us/cctv/cctvmemp/live/cam160040.jpg" TargetMode="External"/><Relationship Id="rId1330" Type="http://schemas.openxmlformats.org/officeDocument/2006/relationships/hyperlink" Target="http://www.tdot.state.tn.us/cctv/cctvnash/live/CCTV_096.JPG" TargetMode="External"/><Relationship Id="rId132" Type="http://schemas.openxmlformats.org/officeDocument/2006/relationships/hyperlink" Target="http://www.tdot.state.tn.us/tdotsmartway/" TargetMode="External"/><Relationship Id="rId784" Type="http://schemas.openxmlformats.org/officeDocument/2006/relationships/hyperlink" Target="http://www.tdot.state.tn.us/cctv/cctvnash/cam146.asp" TargetMode="External"/><Relationship Id="rId991" Type="http://schemas.openxmlformats.org/officeDocument/2006/relationships/hyperlink" Target="http://www.tdot.state.tn.us/cctv/cctvchatt/live/cam16167.jpg" TargetMode="External"/><Relationship Id="rId1067" Type="http://schemas.openxmlformats.org/officeDocument/2006/relationships/hyperlink" Target="http://www.tdot.state.tn.us/cctv/cctvknox/live/cam16070.jpg" TargetMode="External"/><Relationship Id="rId437" Type="http://schemas.openxmlformats.org/officeDocument/2006/relationships/hyperlink" Target="http://www.tdot.state.tn.us/tdotsmartway/" TargetMode="External"/><Relationship Id="rId644" Type="http://schemas.openxmlformats.org/officeDocument/2006/relationships/hyperlink" Target="http://www.tdot.state.tn.us/cctv/cctvmemp/CCTV_25.asp" TargetMode="External"/><Relationship Id="rId851" Type="http://schemas.openxmlformats.org/officeDocument/2006/relationships/hyperlink" Target="http://www.tdot.state.tn.us/cctv/cctvnash/cam79.asp" TargetMode="External"/><Relationship Id="rId1274" Type="http://schemas.openxmlformats.org/officeDocument/2006/relationships/hyperlink" Target="http://www.tdot.state.tn.us/cctv/cctvnash/live/CCTV_040.jpg" TargetMode="External"/><Relationship Id="rId283" Type="http://schemas.openxmlformats.org/officeDocument/2006/relationships/hyperlink" Target="http://www.tdot.state.tn.us/tdotsmartway/" TargetMode="External"/><Relationship Id="rId490" Type="http://schemas.openxmlformats.org/officeDocument/2006/relationships/hyperlink" Target="http://www.tdot.state.tn.us/cctv/cctvchatt/Cam28.asp" TargetMode="External"/><Relationship Id="rId504" Type="http://schemas.openxmlformats.org/officeDocument/2006/relationships/hyperlink" Target="http://www.tdot.state.tn.us/cctv/cctvchatt/Cam42.asp" TargetMode="External"/><Relationship Id="rId711" Type="http://schemas.openxmlformats.org/officeDocument/2006/relationships/hyperlink" Target="http://www.tdot.state.tn.us/cctv/cctvmemp/CCTV_87.asp" TargetMode="External"/><Relationship Id="rId949" Type="http://schemas.openxmlformats.org/officeDocument/2006/relationships/hyperlink" Target="http://www.tdot.state.tn.us/cctv/cctvchatt/live/cam16125.jpg" TargetMode="External"/><Relationship Id="rId1134" Type="http://schemas.openxmlformats.org/officeDocument/2006/relationships/hyperlink" Target="http://www.tdot.state.tn.us/cctv/cctvmemp/live/cam160050.jpg" TargetMode="External"/><Relationship Id="rId1341" Type="http://schemas.openxmlformats.org/officeDocument/2006/relationships/hyperlink" Target="http://www.tdot.state.tn.us/cctv/cctvknox/live/cam16205.jpg" TargetMode="External"/><Relationship Id="rId78" Type="http://schemas.openxmlformats.org/officeDocument/2006/relationships/hyperlink" Target="http://www.tdot.state.tn.us/tdotsmartway/" TargetMode="External"/><Relationship Id="rId143" Type="http://schemas.openxmlformats.org/officeDocument/2006/relationships/hyperlink" Target="http://www.tdot.state.tn.us/tdotsmartway/" TargetMode="External"/><Relationship Id="rId350" Type="http://schemas.openxmlformats.org/officeDocument/2006/relationships/hyperlink" Target="http://www.tdot.state.tn.us/tdotsmartway/" TargetMode="External"/><Relationship Id="rId588" Type="http://schemas.openxmlformats.org/officeDocument/2006/relationships/hyperlink" Target="http://www.tdot.state.tn.us/cctv/cctvknox/cam53.asp" TargetMode="External"/><Relationship Id="rId795" Type="http://schemas.openxmlformats.org/officeDocument/2006/relationships/hyperlink" Target="http://www.tdot.state.tn.us/cctv/cctvnash/cam23.asp" TargetMode="External"/><Relationship Id="rId809" Type="http://schemas.openxmlformats.org/officeDocument/2006/relationships/hyperlink" Target="http://www.tdot.state.tn.us/cctv/cctvnash/cam37.asp" TargetMode="External"/><Relationship Id="rId1201" Type="http://schemas.openxmlformats.org/officeDocument/2006/relationships/hyperlink" Target="http://www.tdot.state.tn.us/cctv/cctvnash/live/CCTV_105.JPG" TargetMode="External"/><Relationship Id="rId9" Type="http://schemas.openxmlformats.org/officeDocument/2006/relationships/hyperlink" Target="http://www.tdot.state.tn.us/tdotsmartway/" TargetMode="External"/><Relationship Id="rId210" Type="http://schemas.openxmlformats.org/officeDocument/2006/relationships/hyperlink" Target="http://www.tdot.state.tn.us/tdotsmartway/" TargetMode="External"/><Relationship Id="rId448" Type="http://schemas.openxmlformats.org/officeDocument/2006/relationships/hyperlink" Target="http://www.tdot.state.tn.us/tdotsmartway/" TargetMode="External"/><Relationship Id="rId655" Type="http://schemas.openxmlformats.org/officeDocument/2006/relationships/hyperlink" Target="http://www.tdot.state.tn.us/cctv/cctvmemp/CCTV_35.asp" TargetMode="External"/><Relationship Id="rId862" Type="http://schemas.openxmlformats.org/officeDocument/2006/relationships/hyperlink" Target="http://www.tdot.state.tn.us/cctv/cctvnash/cam90.asp" TargetMode="External"/><Relationship Id="rId1078" Type="http://schemas.openxmlformats.org/officeDocument/2006/relationships/hyperlink" Target="http://www.tdot.state.tn.us/cctv/cctvmemp/live/cam160102.jpg" TargetMode="External"/><Relationship Id="rId1285" Type="http://schemas.openxmlformats.org/officeDocument/2006/relationships/hyperlink" Target="http://www.tdot.state.tn.us/cctv/cctvnash/live/CCTV_051.jpg" TargetMode="External"/><Relationship Id="rId294" Type="http://schemas.openxmlformats.org/officeDocument/2006/relationships/hyperlink" Target="http://www.tdot.state.tn.us/tdotsmartway/" TargetMode="External"/><Relationship Id="rId308" Type="http://schemas.openxmlformats.org/officeDocument/2006/relationships/hyperlink" Target="http://www.tdot.state.tn.us/tdotsmartway/" TargetMode="External"/><Relationship Id="rId515" Type="http://schemas.openxmlformats.org/officeDocument/2006/relationships/hyperlink" Target="http://www.tdot.state.tn.us/cctv/cctvchatt/Cam53.asp" TargetMode="External"/><Relationship Id="rId722" Type="http://schemas.openxmlformats.org/officeDocument/2006/relationships/hyperlink" Target="http://www.tdot.state.tn.us/cctv/cctvmemp/CCTV_97.asp" TargetMode="External"/><Relationship Id="rId1145" Type="http://schemas.openxmlformats.org/officeDocument/2006/relationships/hyperlink" Target="http://www.tdot.state.tn.us/cctv/cctvmemp/live/cam160060.jpg" TargetMode="External"/><Relationship Id="rId1352" Type="http://schemas.openxmlformats.org/officeDocument/2006/relationships/hyperlink" Target="http://www.tdot.state.tn.us/cctv/cctvknox/live/cam16216.jpg" TargetMode="External"/><Relationship Id="rId89" Type="http://schemas.openxmlformats.org/officeDocument/2006/relationships/hyperlink" Target="http://www.tdot.state.tn.us/tdotsmartway/" TargetMode="External"/><Relationship Id="rId154" Type="http://schemas.openxmlformats.org/officeDocument/2006/relationships/hyperlink" Target="http://www.tdot.state.tn.us/tdotsmartway/" TargetMode="External"/><Relationship Id="rId361" Type="http://schemas.openxmlformats.org/officeDocument/2006/relationships/hyperlink" Target="http://www.tdot.state.tn.us/tdotsmartway/" TargetMode="External"/><Relationship Id="rId599" Type="http://schemas.openxmlformats.org/officeDocument/2006/relationships/hyperlink" Target="http://www.tdot.state.tn.us/cctv/cctvknox/cam64.asp" TargetMode="External"/><Relationship Id="rId1005" Type="http://schemas.openxmlformats.org/officeDocument/2006/relationships/hyperlink" Target="http://www.tdot.state.tn.us/cctv/cctvknox/live/cam16010.jpg" TargetMode="External"/><Relationship Id="rId1212" Type="http://schemas.openxmlformats.org/officeDocument/2006/relationships/hyperlink" Target="http://www.tdot.state.tn.us/cctv/cctvnash/live/CCTV_115.JPG" TargetMode="External"/><Relationship Id="rId459" Type="http://schemas.openxmlformats.org/officeDocument/2006/relationships/hyperlink" Target="http://www.tdot.state.tn.us/tdotsmartway/" TargetMode="External"/><Relationship Id="rId666" Type="http://schemas.openxmlformats.org/officeDocument/2006/relationships/hyperlink" Target="http://www.tdot.state.tn.us/cctv/cctvmemp/CCTV_45.asp" TargetMode="External"/><Relationship Id="rId873" Type="http://schemas.openxmlformats.org/officeDocument/2006/relationships/hyperlink" Target="http://www.tdot.state.tn.us/cctv/cctvnash/cam202.asp" TargetMode="External"/><Relationship Id="rId1089" Type="http://schemas.openxmlformats.org/officeDocument/2006/relationships/hyperlink" Target="http://www.tdot.state.tn.us/cctv/cctvmemp/live/cam160112.jpg" TargetMode="External"/><Relationship Id="rId1296" Type="http://schemas.openxmlformats.org/officeDocument/2006/relationships/hyperlink" Target="http://www.tdot.state.tn.us/cctv/cctvnash/live/CCTV_062.jpg" TargetMode="External"/><Relationship Id="rId16" Type="http://schemas.openxmlformats.org/officeDocument/2006/relationships/hyperlink" Target="http://www.tdot.state.tn.us/tdotsmartway/" TargetMode="External"/><Relationship Id="rId221" Type="http://schemas.openxmlformats.org/officeDocument/2006/relationships/hyperlink" Target="http://www.tdot.state.tn.us/tdotsmartway/" TargetMode="External"/><Relationship Id="rId319" Type="http://schemas.openxmlformats.org/officeDocument/2006/relationships/hyperlink" Target="http://www.tdot.state.tn.us/tdotsmartway/" TargetMode="External"/><Relationship Id="rId526" Type="http://schemas.openxmlformats.org/officeDocument/2006/relationships/hyperlink" Target="http://www.tdot.state.tn.us/cctv/cctvchatt/Cam64.asp" TargetMode="External"/><Relationship Id="rId1156" Type="http://schemas.openxmlformats.org/officeDocument/2006/relationships/hyperlink" Target="http://www.tdot.state.tn.us/cctv/cctvmemp/live/cam160071.jpg" TargetMode="External"/><Relationship Id="rId1363" Type="http://schemas.openxmlformats.org/officeDocument/2006/relationships/hyperlink" Target="http://www.tdot.state.tn.us/cctv/cctvchatt/live/cam16176.jpg" TargetMode="External"/><Relationship Id="rId733" Type="http://schemas.openxmlformats.org/officeDocument/2006/relationships/hyperlink" Target="http://www.tdot.state.tn.us/cctv/cctvnash/cam09.asp" TargetMode="External"/><Relationship Id="rId940" Type="http://schemas.openxmlformats.org/officeDocument/2006/relationships/hyperlink" Target="http://www.tdot.state.tn.us/cctv/cctvchatt/live/cam16116.jpg" TargetMode="External"/><Relationship Id="rId1016" Type="http://schemas.openxmlformats.org/officeDocument/2006/relationships/hyperlink" Target="http://www.tdot.state.tn.us/cctv/cctvknox/live/cam16019.jpg" TargetMode="External"/><Relationship Id="rId165" Type="http://schemas.openxmlformats.org/officeDocument/2006/relationships/hyperlink" Target="http://www.tdot.state.tn.us/tdotsmartway/" TargetMode="External"/><Relationship Id="rId372" Type="http://schemas.openxmlformats.org/officeDocument/2006/relationships/hyperlink" Target="http://www.tdot.state.tn.us/tdotsmartway/" TargetMode="External"/><Relationship Id="rId677" Type="http://schemas.openxmlformats.org/officeDocument/2006/relationships/hyperlink" Target="http://www.tdot.state.tn.us/cctv/cctvmemp/CCTV_55.asp" TargetMode="External"/><Relationship Id="rId800" Type="http://schemas.openxmlformats.org/officeDocument/2006/relationships/hyperlink" Target="http://www.tdot.state.tn.us/cctv/cctvnash/cam28.asp" TargetMode="External"/><Relationship Id="rId1223" Type="http://schemas.openxmlformats.org/officeDocument/2006/relationships/hyperlink" Target="http://www.tdot.state.tn.us/cctv/cctvnash/live/CCTV_125.JPG" TargetMode="External"/><Relationship Id="rId232" Type="http://schemas.openxmlformats.org/officeDocument/2006/relationships/hyperlink" Target="http://www.tdot.state.tn.us/tdotsmartway/" TargetMode="External"/><Relationship Id="rId884" Type="http://schemas.openxmlformats.org/officeDocument/2006/relationships/hyperlink" Target="http://www.tdot.state.tn.us/cctv/cctvknox/cam210.asp" TargetMode="External"/><Relationship Id="rId27" Type="http://schemas.openxmlformats.org/officeDocument/2006/relationships/hyperlink" Target="http://www.tdot.state.tn.us/tdotsmartway/" TargetMode="External"/><Relationship Id="rId537" Type="http://schemas.openxmlformats.org/officeDocument/2006/relationships/hyperlink" Target="http://www.tdot.state.tn.us/cctv/cctvknox/cam04.asp" TargetMode="External"/><Relationship Id="rId744" Type="http://schemas.openxmlformats.org/officeDocument/2006/relationships/hyperlink" Target="http://www.tdot.state.tn.us/cctv/cctvnash/cam11.asp" TargetMode="External"/><Relationship Id="rId951" Type="http://schemas.openxmlformats.org/officeDocument/2006/relationships/hyperlink" Target="http://www.tdot.state.tn.us/cctv/cctvchatt/live/cam16127.jpg" TargetMode="External"/><Relationship Id="rId1167" Type="http://schemas.openxmlformats.org/officeDocument/2006/relationships/hyperlink" Target="http://www.tdot.state.tn.us/cctv/cctvmemp/live/cam160081.jpg" TargetMode="External"/><Relationship Id="rId1374" Type="http://schemas.openxmlformats.org/officeDocument/2006/relationships/hyperlink" Target="http://www.tdot.state.tn.us/cctv/cctvchatt/live/cam16009.jpg" TargetMode="External"/><Relationship Id="rId80" Type="http://schemas.openxmlformats.org/officeDocument/2006/relationships/hyperlink" Target="http://www.tdot.state.tn.us/tdotsmartway/" TargetMode="External"/><Relationship Id="rId176" Type="http://schemas.openxmlformats.org/officeDocument/2006/relationships/hyperlink" Target="http://www.tdot.state.tn.us/tdotsmartway/" TargetMode="External"/><Relationship Id="rId383" Type="http://schemas.openxmlformats.org/officeDocument/2006/relationships/hyperlink" Target="http://www.tdot.state.tn.us/tdotsmartway/" TargetMode="External"/><Relationship Id="rId590" Type="http://schemas.openxmlformats.org/officeDocument/2006/relationships/hyperlink" Target="http://www.tdot.state.tn.us/cctv/cctvknox/cam55.asp" TargetMode="External"/><Relationship Id="rId604" Type="http://schemas.openxmlformats.org/officeDocument/2006/relationships/hyperlink" Target="http://www.tdot.state.tn.us/cctv/cctvknox/cam69.asp" TargetMode="External"/><Relationship Id="rId811" Type="http://schemas.openxmlformats.org/officeDocument/2006/relationships/hyperlink" Target="http://www.tdot.state.tn.us/cctv/cctvnash/cam39.asp" TargetMode="External"/><Relationship Id="rId1027" Type="http://schemas.openxmlformats.org/officeDocument/2006/relationships/hyperlink" Target="http://www.tdot.state.tn.us/cctv/cctvknox/live/cam16030.jpg" TargetMode="External"/><Relationship Id="rId1234" Type="http://schemas.openxmlformats.org/officeDocument/2006/relationships/hyperlink" Target="http://www.tdot.state.tn.us/cctv/cctvnash/live/CCTV_135.JPG" TargetMode="External"/><Relationship Id="rId243" Type="http://schemas.openxmlformats.org/officeDocument/2006/relationships/hyperlink" Target="http://www.tdot.state.tn.us/tdotsmartway/" TargetMode="External"/><Relationship Id="rId450" Type="http://schemas.openxmlformats.org/officeDocument/2006/relationships/hyperlink" Target="http://www.tdot.state.tn.us/tdotsmartway/" TargetMode="External"/><Relationship Id="rId688" Type="http://schemas.openxmlformats.org/officeDocument/2006/relationships/hyperlink" Target="http://www.tdot.state.tn.us/cctv/cctvmemp/CCTV_65.asp" TargetMode="External"/><Relationship Id="rId895" Type="http://schemas.openxmlformats.org/officeDocument/2006/relationships/hyperlink" Target="http://www.tdot.state.tn.us/cctv/cctvknox/cam221.asp" TargetMode="External"/><Relationship Id="rId909" Type="http://schemas.openxmlformats.org/officeDocument/2006/relationships/hyperlink" Target="http://www.tdot.state.tn.us/cctv/cctvchatt/cam84.asp" TargetMode="External"/><Relationship Id="rId1080" Type="http://schemas.openxmlformats.org/officeDocument/2006/relationships/hyperlink" Target="http://www.tdot.state.tn.us/cctv/cctvmemp/live/cam160104.jpg" TargetMode="External"/><Relationship Id="rId1301" Type="http://schemas.openxmlformats.org/officeDocument/2006/relationships/hyperlink" Target="http://www.tdot.state.tn.us/cctv/cctvnash/live/CCTV_067.jpg" TargetMode="External"/><Relationship Id="rId38" Type="http://schemas.openxmlformats.org/officeDocument/2006/relationships/hyperlink" Target="http://www.tdot.state.tn.us/tdotsmartway/" TargetMode="External"/><Relationship Id="rId103" Type="http://schemas.openxmlformats.org/officeDocument/2006/relationships/hyperlink" Target="http://www.tdot.state.tn.us/tdotsmartway/" TargetMode="External"/><Relationship Id="rId310" Type="http://schemas.openxmlformats.org/officeDocument/2006/relationships/hyperlink" Target="http://www.tdot.state.tn.us/tdotsmartway/" TargetMode="External"/><Relationship Id="rId548" Type="http://schemas.openxmlformats.org/officeDocument/2006/relationships/hyperlink" Target="http://www.tdot.state.tn.us/cctv/cctvknox/cam13.asp" TargetMode="External"/><Relationship Id="rId755" Type="http://schemas.openxmlformats.org/officeDocument/2006/relationships/hyperlink" Target="http://www.tdot.state.tn.us/cctv/cctvnash/cam12.asp" TargetMode="External"/><Relationship Id="rId962" Type="http://schemas.openxmlformats.org/officeDocument/2006/relationships/hyperlink" Target="http://www.tdot.state.tn.us/cctv/cctvchatt/live/cam16138.jpg" TargetMode="External"/><Relationship Id="rId1178" Type="http://schemas.openxmlformats.org/officeDocument/2006/relationships/hyperlink" Target="http://www.tdot.state.tn.us/cctv/cctvmemp/live/cam160091.jpg" TargetMode="External"/><Relationship Id="rId1385" Type="http://schemas.openxmlformats.org/officeDocument/2006/relationships/hyperlink" Target="http://www.tdot.state.tn.us/cctv/cctvchatt/live/cam16013.jpg" TargetMode="External"/><Relationship Id="rId91" Type="http://schemas.openxmlformats.org/officeDocument/2006/relationships/hyperlink" Target="http://www.tdot.state.tn.us/tdotsmartway/" TargetMode="External"/><Relationship Id="rId187" Type="http://schemas.openxmlformats.org/officeDocument/2006/relationships/hyperlink" Target="http://www.tdot.state.tn.us/tdotsmartway/" TargetMode="External"/><Relationship Id="rId394" Type="http://schemas.openxmlformats.org/officeDocument/2006/relationships/hyperlink" Target="http://www.tdot.state.tn.us/tdotsmartway/" TargetMode="External"/><Relationship Id="rId408" Type="http://schemas.openxmlformats.org/officeDocument/2006/relationships/hyperlink" Target="http://www.tdot.state.tn.us/tdotsmartway/" TargetMode="External"/><Relationship Id="rId615" Type="http://schemas.openxmlformats.org/officeDocument/2006/relationships/hyperlink" Target="http://www.tdot.state.tn.us/cctv/cctvmemp/CCTV_101.asp" TargetMode="External"/><Relationship Id="rId822" Type="http://schemas.openxmlformats.org/officeDocument/2006/relationships/hyperlink" Target="http://www.tdot.state.tn.us/cctv/cctvnash/cam50.asp" TargetMode="External"/><Relationship Id="rId1038" Type="http://schemas.openxmlformats.org/officeDocument/2006/relationships/hyperlink" Target="http://www.tdot.state.tn.us/cctv/cctvknox/live/cam16041.jpg" TargetMode="External"/><Relationship Id="rId1245" Type="http://schemas.openxmlformats.org/officeDocument/2006/relationships/hyperlink" Target="http://www.tdot.state.tn.us/cctv/cctvnash/live/CCTV_145.JPG" TargetMode="External"/><Relationship Id="rId254" Type="http://schemas.openxmlformats.org/officeDocument/2006/relationships/hyperlink" Target="http://www.tdot.state.tn.us/tdotsmartway/" TargetMode="External"/><Relationship Id="rId699" Type="http://schemas.openxmlformats.org/officeDocument/2006/relationships/hyperlink" Target="http://www.tdot.state.tn.us/cctv/cctvmemp/CCTV_76.asp" TargetMode="External"/><Relationship Id="rId1091" Type="http://schemas.openxmlformats.org/officeDocument/2006/relationships/hyperlink" Target="http://www.tdot.state.tn.us/cctv/cctvmemp/live/cam160114.jpg" TargetMode="External"/><Relationship Id="rId1105" Type="http://schemas.openxmlformats.org/officeDocument/2006/relationships/hyperlink" Target="http://www.tdot.state.tn.us/cctv/cctvmemp/live/cam160024.jpg" TargetMode="External"/><Relationship Id="rId1312" Type="http://schemas.openxmlformats.org/officeDocument/2006/relationships/hyperlink" Target="http://www.tdot.state.tn.us/cctv/cctvnash/live/CCTV_078.jpg" TargetMode="External"/><Relationship Id="rId49" Type="http://schemas.openxmlformats.org/officeDocument/2006/relationships/hyperlink" Target="http://www.tdot.state.tn.us/tdotsmartway/" TargetMode="External"/><Relationship Id="rId114" Type="http://schemas.openxmlformats.org/officeDocument/2006/relationships/hyperlink" Target="http://www.tdot.state.tn.us/tdotsmartway/" TargetMode="External"/><Relationship Id="rId461" Type="http://schemas.openxmlformats.org/officeDocument/2006/relationships/hyperlink" Target="http://www.tdot.state.tn.us/tdotsmartway/" TargetMode="External"/><Relationship Id="rId559" Type="http://schemas.openxmlformats.org/officeDocument/2006/relationships/hyperlink" Target="http://www.tdot.state.tn.us/cctv/cctvknox/cam24.asp" TargetMode="External"/><Relationship Id="rId766" Type="http://schemas.openxmlformats.org/officeDocument/2006/relationships/hyperlink" Target="http://www.tdot.state.tn.us/cctv/cctvnash/cam13.asp" TargetMode="External"/><Relationship Id="rId1189" Type="http://schemas.openxmlformats.org/officeDocument/2006/relationships/hyperlink" Target="http://www.tdot.state.tn.us/cctv/cctvnash/live/CCTV_003.jpg" TargetMode="External"/><Relationship Id="rId198" Type="http://schemas.openxmlformats.org/officeDocument/2006/relationships/hyperlink" Target="http://www.tdot.state.tn.us/tdotsmartway/" TargetMode="External"/><Relationship Id="rId321" Type="http://schemas.openxmlformats.org/officeDocument/2006/relationships/hyperlink" Target="http://www.tdot.state.tn.us/tdotsmartway/" TargetMode="External"/><Relationship Id="rId419" Type="http://schemas.openxmlformats.org/officeDocument/2006/relationships/hyperlink" Target="http://www.tdot.state.tn.us/tdotsmartway/" TargetMode="External"/><Relationship Id="rId626" Type="http://schemas.openxmlformats.org/officeDocument/2006/relationships/hyperlink" Target="http://www.tdot.state.tn.us/cctv/cctvmemp/CCTV_111.asp" TargetMode="External"/><Relationship Id="rId973" Type="http://schemas.openxmlformats.org/officeDocument/2006/relationships/hyperlink" Target="http://www.tdot.state.tn.us/cctv/cctvchatt/live/cam16149.jpg" TargetMode="External"/><Relationship Id="rId1049" Type="http://schemas.openxmlformats.org/officeDocument/2006/relationships/hyperlink" Target="http://www.tdot.state.tn.us/cctv/cctvknox/live/cam16052.jpg" TargetMode="External"/><Relationship Id="rId1256" Type="http://schemas.openxmlformats.org/officeDocument/2006/relationships/hyperlink" Target="http://www.tdot.state.tn.us/cctv/cctvnash/live/CCTV_022.jpg" TargetMode="External"/><Relationship Id="rId833" Type="http://schemas.openxmlformats.org/officeDocument/2006/relationships/hyperlink" Target="http://www.tdot.state.tn.us/cctv/cctvnash/cam61.asp" TargetMode="External"/><Relationship Id="rId1116" Type="http://schemas.openxmlformats.org/officeDocument/2006/relationships/hyperlink" Target="http://www.tdot.state.tn.us/cctv/cctvmemp/live/cam160034.jpg" TargetMode="External"/><Relationship Id="rId265" Type="http://schemas.openxmlformats.org/officeDocument/2006/relationships/hyperlink" Target="http://www.tdot.state.tn.us/tdotsmartway/" TargetMode="External"/><Relationship Id="rId472" Type="http://schemas.openxmlformats.org/officeDocument/2006/relationships/hyperlink" Target="http://www.tdot.state.tn.us/cctv/cctvchatt/Cam10.asp" TargetMode="External"/><Relationship Id="rId900" Type="http://schemas.openxmlformats.org/officeDocument/2006/relationships/hyperlink" Target="http://www.tdot.state.tn.us/cctv/cctvchatt/cam75.asp" TargetMode="External"/><Relationship Id="rId1323" Type="http://schemas.openxmlformats.org/officeDocument/2006/relationships/hyperlink" Target="http://www.tdot.state.tn.us/cctv/cctvnash/live/CCTV_089.JPG" TargetMode="External"/><Relationship Id="rId125" Type="http://schemas.openxmlformats.org/officeDocument/2006/relationships/hyperlink" Target="http://www.tdot.state.tn.us/tdotsmartway/" TargetMode="External"/><Relationship Id="rId332" Type="http://schemas.openxmlformats.org/officeDocument/2006/relationships/hyperlink" Target="http://www.tdot.state.tn.us/tdotsmartway/" TargetMode="External"/><Relationship Id="rId777" Type="http://schemas.openxmlformats.org/officeDocument/2006/relationships/hyperlink" Target="http://www.tdot.state.tn.us/cctv/cctvnash/cam14.asp" TargetMode="External"/><Relationship Id="rId984" Type="http://schemas.openxmlformats.org/officeDocument/2006/relationships/hyperlink" Target="http://www.tdot.state.tn.us/cctv/cctvchatt/live/cam16160.jpg" TargetMode="External"/><Relationship Id="rId637" Type="http://schemas.openxmlformats.org/officeDocument/2006/relationships/hyperlink" Target="http://www.tdot.state.tn.us/cctv/cctvmemp/CCTV_18.asp" TargetMode="External"/><Relationship Id="rId844" Type="http://schemas.openxmlformats.org/officeDocument/2006/relationships/hyperlink" Target="http://www.tdot.state.tn.us/cctv/cctvnash/cam72.asp" TargetMode="External"/><Relationship Id="rId1267" Type="http://schemas.openxmlformats.org/officeDocument/2006/relationships/hyperlink" Target="http://www.tdot.state.tn.us/cctv/cctvnash/live/CCTV_033.jpg" TargetMode="External"/><Relationship Id="rId276" Type="http://schemas.openxmlformats.org/officeDocument/2006/relationships/hyperlink" Target="http://www.tdot.state.tn.us/tdotsmartway/" TargetMode="External"/><Relationship Id="rId483" Type="http://schemas.openxmlformats.org/officeDocument/2006/relationships/hyperlink" Target="http://www.tdot.state.tn.us/cctv/cctvchatt/Cam21.asp" TargetMode="External"/><Relationship Id="rId690" Type="http://schemas.openxmlformats.org/officeDocument/2006/relationships/hyperlink" Target="http://www.tdot.state.tn.us/cctv/cctvmemp/CCTV_67.asp" TargetMode="External"/><Relationship Id="rId704" Type="http://schemas.openxmlformats.org/officeDocument/2006/relationships/hyperlink" Target="http://www.tdot.state.tn.us/cctv/cctvmemp/CCTV_80.asp" TargetMode="External"/><Relationship Id="rId911" Type="http://schemas.openxmlformats.org/officeDocument/2006/relationships/hyperlink" Target="http://www.tdot.state.tn.us/cctv/cctvchatt/cam86.asp" TargetMode="External"/><Relationship Id="rId1127" Type="http://schemas.openxmlformats.org/officeDocument/2006/relationships/hyperlink" Target="http://www.tdot.state.tn.us/cctv/cctvmemp/live/cam160044.jpg" TargetMode="External"/><Relationship Id="rId1334" Type="http://schemas.openxmlformats.org/officeDocument/2006/relationships/hyperlink" Target="http://www.tdot.state.tn.us/cctv/cctvnash/live/cctv_201.jpg" TargetMode="External"/><Relationship Id="rId40" Type="http://schemas.openxmlformats.org/officeDocument/2006/relationships/hyperlink" Target="http://www.tdot.state.tn.us/tdotsmartway/" TargetMode="External"/><Relationship Id="rId136" Type="http://schemas.openxmlformats.org/officeDocument/2006/relationships/hyperlink" Target="http://www.tdot.state.tn.us/tdotsmartway/" TargetMode="External"/><Relationship Id="rId343" Type="http://schemas.openxmlformats.org/officeDocument/2006/relationships/hyperlink" Target="http://www.tdot.state.tn.us/tdotsmartway/" TargetMode="External"/><Relationship Id="rId550" Type="http://schemas.openxmlformats.org/officeDocument/2006/relationships/hyperlink" Target="http://www.tdot.state.tn.us/cctv/cctvknox/cam15.asp" TargetMode="External"/><Relationship Id="rId788" Type="http://schemas.openxmlformats.org/officeDocument/2006/relationships/hyperlink" Target="http://www.tdot.state.tn.us/cctv/cctvnash/cam16.asp" TargetMode="External"/><Relationship Id="rId995" Type="http://schemas.openxmlformats.org/officeDocument/2006/relationships/hyperlink" Target="http://www.tdot.state.tn.us/cctv/cctvchatt/live/cam16171.jpg" TargetMode="External"/><Relationship Id="rId1180" Type="http://schemas.openxmlformats.org/officeDocument/2006/relationships/hyperlink" Target="http://www.tdot.state.tn.us/cctv/cctvmemp/live/cam160093.jpg" TargetMode="External"/><Relationship Id="rId203" Type="http://schemas.openxmlformats.org/officeDocument/2006/relationships/hyperlink" Target="http://www.tdot.state.tn.us/tdotsmartway/" TargetMode="External"/><Relationship Id="rId648" Type="http://schemas.openxmlformats.org/officeDocument/2006/relationships/hyperlink" Target="http://www.tdot.state.tn.us/cctv/cctvmemp/CCTV_29.asp" TargetMode="External"/><Relationship Id="rId855" Type="http://schemas.openxmlformats.org/officeDocument/2006/relationships/hyperlink" Target="http://www.tdot.state.tn.us/cctv/cctvnash/cam83.asp" TargetMode="External"/><Relationship Id="rId1040" Type="http://schemas.openxmlformats.org/officeDocument/2006/relationships/hyperlink" Target="http://www.tdot.state.tn.us/cctv/cctvknox/live/cam16043.jpg" TargetMode="External"/><Relationship Id="rId1278" Type="http://schemas.openxmlformats.org/officeDocument/2006/relationships/hyperlink" Target="http://www.tdot.state.tn.us/cctv/cctvnash/live/CCTV_044.jpg" TargetMode="External"/><Relationship Id="rId287" Type="http://schemas.openxmlformats.org/officeDocument/2006/relationships/hyperlink" Target="http://www.tdot.state.tn.us/tdotsmartway/" TargetMode="External"/><Relationship Id="rId410" Type="http://schemas.openxmlformats.org/officeDocument/2006/relationships/hyperlink" Target="http://www.tdot.state.tn.us/tdotsmartway/" TargetMode="External"/><Relationship Id="rId494" Type="http://schemas.openxmlformats.org/officeDocument/2006/relationships/hyperlink" Target="http://www.tdot.state.tn.us/cctv/cctvchatt/Cam32.asp" TargetMode="External"/><Relationship Id="rId508" Type="http://schemas.openxmlformats.org/officeDocument/2006/relationships/hyperlink" Target="http://www.tdot.state.tn.us/cctv/cctvchatt/Cam46.asp" TargetMode="External"/><Relationship Id="rId715" Type="http://schemas.openxmlformats.org/officeDocument/2006/relationships/hyperlink" Target="http://www.tdot.state.tn.us/cctv/cctvmemp/CCTV_90.asp" TargetMode="External"/><Relationship Id="rId922" Type="http://schemas.openxmlformats.org/officeDocument/2006/relationships/hyperlink" Target="http://www.tdot.state.tn.us/cctv/cctvchatt/cam97.asp" TargetMode="External"/><Relationship Id="rId1138" Type="http://schemas.openxmlformats.org/officeDocument/2006/relationships/hyperlink" Target="http://www.tdot.state.tn.us/cctv/cctvmemp/live/cam160054.jpg" TargetMode="External"/><Relationship Id="rId1345" Type="http://schemas.openxmlformats.org/officeDocument/2006/relationships/hyperlink" Target="http://www.tdot.state.tn.us/cctv/cctvknox/live/cam16209.jpg" TargetMode="External"/><Relationship Id="rId147" Type="http://schemas.openxmlformats.org/officeDocument/2006/relationships/hyperlink" Target="http://www.tdot.state.tn.us/tdotsmartway/" TargetMode="External"/><Relationship Id="rId354" Type="http://schemas.openxmlformats.org/officeDocument/2006/relationships/hyperlink" Target="http://www.tdot.state.tn.us/tdotsmartway/" TargetMode="External"/><Relationship Id="rId799" Type="http://schemas.openxmlformats.org/officeDocument/2006/relationships/hyperlink" Target="http://www.tdot.state.tn.us/cctv/cctvnash/cam27.asp" TargetMode="External"/><Relationship Id="rId1191" Type="http://schemas.openxmlformats.org/officeDocument/2006/relationships/hyperlink" Target="http://www.tdot.state.tn.us/cctv/cctvnash/live/CCTV_005.jpg" TargetMode="External"/><Relationship Id="rId1205" Type="http://schemas.openxmlformats.org/officeDocument/2006/relationships/hyperlink" Target="http://www.tdot.state.tn.us/cctv/cctvnash/live/CCTV_109.JPG" TargetMode="External"/><Relationship Id="rId51" Type="http://schemas.openxmlformats.org/officeDocument/2006/relationships/hyperlink" Target="http://www.tdot.state.tn.us/tdotsmartway/" TargetMode="External"/><Relationship Id="rId561" Type="http://schemas.openxmlformats.org/officeDocument/2006/relationships/hyperlink" Target="http://www.tdot.state.tn.us/cctv/cctvknox/cam26.asp" TargetMode="External"/><Relationship Id="rId659" Type="http://schemas.openxmlformats.org/officeDocument/2006/relationships/hyperlink" Target="http://www.tdot.state.tn.us/cctv/cctvmemp/CCTV_39.asp" TargetMode="External"/><Relationship Id="rId866" Type="http://schemas.openxmlformats.org/officeDocument/2006/relationships/hyperlink" Target="http://www.tdot.state.tn.us/cctv/cctvnash/cam94.asp" TargetMode="External"/><Relationship Id="rId1289" Type="http://schemas.openxmlformats.org/officeDocument/2006/relationships/hyperlink" Target="http://www.tdot.state.tn.us/cctv/cctvnash/live/CCTV_055.jpg" TargetMode="External"/><Relationship Id="rId214" Type="http://schemas.openxmlformats.org/officeDocument/2006/relationships/hyperlink" Target="http://www.tdot.state.tn.us/tdotsmartway/" TargetMode="External"/><Relationship Id="rId298" Type="http://schemas.openxmlformats.org/officeDocument/2006/relationships/hyperlink" Target="http://www.tdot.state.tn.us/tdotsmartway/" TargetMode="External"/><Relationship Id="rId421" Type="http://schemas.openxmlformats.org/officeDocument/2006/relationships/hyperlink" Target="http://www.tdot.state.tn.us/tdotsmartway/" TargetMode="External"/><Relationship Id="rId519" Type="http://schemas.openxmlformats.org/officeDocument/2006/relationships/hyperlink" Target="http://www.tdot.state.tn.us/cctv/cctvchatt/Cam57.asp" TargetMode="External"/><Relationship Id="rId1051" Type="http://schemas.openxmlformats.org/officeDocument/2006/relationships/hyperlink" Target="http://www.tdot.state.tn.us/cctv/cctvknox/live/cam16054.jpg" TargetMode="External"/><Relationship Id="rId1149" Type="http://schemas.openxmlformats.org/officeDocument/2006/relationships/hyperlink" Target="http://www.tdot.state.tn.us/cctv/cctvmemp/live/cam160064.jpg" TargetMode="External"/><Relationship Id="rId1356" Type="http://schemas.openxmlformats.org/officeDocument/2006/relationships/hyperlink" Target="http://www.tdot.state.tn.us/cctv/cctvknox/live/cam16220.jpg" TargetMode="External"/><Relationship Id="rId158" Type="http://schemas.openxmlformats.org/officeDocument/2006/relationships/hyperlink" Target="http://www.tdot.state.tn.us/tdotsmartway/" TargetMode="External"/><Relationship Id="rId726" Type="http://schemas.openxmlformats.org/officeDocument/2006/relationships/hyperlink" Target="http://www.tdot.state.tn.us/cctv/cctvnash/cam02.asp" TargetMode="External"/><Relationship Id="rId933" Type="http://schemas.openxmlformats.org/officeDocument/2006/relationships/hyperlink" Target="http://www.tdot.state.tn.us/cctv/cctvchatt/live/cam16109.jpg" TargetMode="External"/><Relationship Id="rId1009" Type="http://schemas.openxmlformats.org/officeDocument/2006/relationships/hyperlink" Target="http://www.tdot.state.tn.us/cctv/cctvknox/live/cam16012.jpg" TargetMode="External"/><Relationship Id="rId62" Type="http://schemas.openxmlformats.org/officeDocument/2006/relationships/hyperlink" Target="http://www.tdot.state.tn.us/tdotsmartway/" TargetMode="External"/><Relationship Id="rId365" Type="http://schemas.openxmlformats.org/officeDocument/2006/relationships/hyperlink" Target="http://www.tdot.state.tn.us/tdotsmartway/" TargetMode="External"/><Relationship Id="rId572" Type="http://schemas.openxmlformats.org/officeDocument/2006/relationships/hyperlink" Target="http://www.tdot.state.tn.us/cctv/cctvknox/cam37.asp" TargetMode="External"/><Relationship Id="rId1216" Type="http://schemas.openxmlformats.org/officeDocument/2006/relationships/hyperlink" Target="http://www.tdot.state.tn.us/cctv/cctvnash/live/CCTV_119.JPG" TargetMode="External"/><Relationship Id="rId225" Type="http://schemas.openxmlformats.org/officeDocument/2006/relationships/hyperlink" Target="http://www.tdot.state.tn.us/tdotsmartway/" TargetMode="External"/><Relationship Id="rId432" Type="http://schemas.openxmlformats.org/officeDocument/2006/relationships/hyperlink" Target="http://www.tdot.state.tn.us/tdotsmartway/" TargetMode="External"/><Relationship Id="rId877" Type="http://schemas.openxmlformats.org/officeDocument/2006/relationships/hyperlink" Target="http://www.tdot.state.tn.us/cctv/cctvknox/cam203.asp" TargetMode="External"/><Relationship Id="rId1062" Type="http://schemas.openxmlformats.org/officeDocument/2006/relationships/hyperlink" Target="http://www.tdot.state.tn.us/cctv/cctvknox/live/cam16065.jpg" TargetMode="External"/><Relationship Id="rId737" Type="http://schemas.openxmlformats.org/officeDocument/2006/relationships/hyperlink" Target="http://www.tdot.state.tn.us/cctv/cctvnash/cam102.asp" TargetMode="External"/><Relationship Id="rId944" Type="http://schemas.openxmlformats.org/officeDocument/2006/relationships/hyperlink" Target="http://www.tdot.state.tn.us/cctv/cctvchatt/live/cam16120.jpg" TargetMode="External"/><Relationship Id="rId1367" Type="http://schemas.openxmlformats.org/officeDocument/2006/relationships/hyperlink" Target="http://www.tdot.state.tn.us/cctv/cctvchatt/live/cam16002.jpg" TargetMode="External"/><Relationship Id="rId73" Type="http://schemas.openxmlformats.org/officeDocument/2006/relationships/hyperlink" Target="http://www.tdot.state.tn.us/tdotsmartway/" TargetMode="External"/><Relationship Id="rId169" Type="http://schemas.openxmlformats.org/officeDocument/2006/relationships/hyperlink" Target="http://www.tdot.state.tn.us/tdotsmartway/" TargetMode="External"/><Relationship Id="rId376" Type="http://schemas.openxmlformats.org/officeDocument/2006/relationships/hyperlink" Target="http://www.tdot.state.tn.us/tdotsmartway/" TargetMode="External"/><Relationship Id="rId583" Type="http://schemas.openxmlformats.org/officeDocument/2006/relationships/hyperlink" Target="http://www.tdot.state.tn.us/cctv/cctvknox/cam48.asp" TargetMode="External"/><Relationship Id="rId790" Type="http://schemas.openxmlformats.org/officeDocument/2006/relationships/hyperlink" Target="http://www.tdot.state.tn.us/cctv/cctvnash/cam18.asp" TargetMode="External"/><Relationship Id="rId804" Type="http://schemas.openxmlformats.org/officeDocument/2006/relationships/hyperlink" Target="http://www.tdot.state.tn.us/cctv/cctvnash/cam32.asp" TargetMode="External"/><Relationship Id="rId1227" Type="http://schemas.openxmlformats.org/officeDocument/2006/relationships/hyperlink" Target="http://www.tdot.state.tn.us/cctv/cctvnash/live/CCTV_129.JPG" TargetMode="External"/><Relationship Id="rId4" Type="http://schemas.openxmlformats.org/officeDocument/2006/relationships/hyperlink" Target="http://www.tdot.state.tn.us/tdotsmartway/" TargetMode="External"/><Relationship Id="rId236" Type="http://schemas.openxmlformats.org/officeDocument/2006/relationships/hyperlink" Target="http://www.tdot.state.tn.us/tdotsmartway/" TargetMode="External"/><Relationship Id="rId443" Type="http://schemas.openxmlformats.org/officeDocument/2006/relationships/hyperlink" Target="http://www.tdot.state.tn.us/tdotsmartway/" TargetMode="External"/><Relationship Id="rId650" Type="http://schemas.openxmlformats.org/officeDocument/2006/relationships/hyperlink" Target="http://www.tdot.state.tn.us/cctv/cctvmemp/CCTV_30.asp" TargetMode="External"/><Relationship Id="rId888" Type="http://schemas.openxmlformats.org/officeDocument/2006/relationships/hyperlink" Target="http://www.tdot.state.tn.us/cctv/cctvknox/cam214.asp" TargetMode="External"/><Relationship Id="rId1073" Type="http://schemas.openxmlformats.org/officeDocument/2006/relationships/hyperlink" Target="http://www.tdot.state.tn.us/cctv/cctvknox/live/cam16097.jpg" TargetMode="External"/><Relationship Id="rId1280" Type="http://schemas.openxmlformats.org/officeDocument/2006/relationships/hyperlink" Target="http://www.tdot.state.tn.us/cctv/cctvnash/live/CCTV_046.jpg" TargetMode="External"/><Relationship Id="rId303" Type="http://schemas.openxmlformats.org/officeDocument/2006/relationships/hyperlink" Target="http://www.tdot.state.tn.us/tdotsmartway/" TargetMode="External"/><Relationship Id="rId748" Type="http://schemas.openxmlformats.org/officeDocument/2006/relationships/hyperlink" Target="http://www.tdot.state.tn.us/cctv/cctvnash/cam113.asp" TargetMode="External"/><Relationship Id="rId955" Type="http://schemas.openxmlformats.org/officeDocument/2006/relationships/hyperlink" Target="http://www.tdot.state.tn.us/cctv/cctvchatt/live/cam16131.jpg" TargetMode="External"/><Relationship Id="rId1140" Type="http://schemas.openxmlformats.org/officeDocument/2006/relationships/hyperlink" Target="http://www.tdot.state.tn.us/cctv/cctvmemp/live/cam160056.jpg" TargetMode="External"/><Relationship Id="rId1378" Type="http://schemas.openxmlformats.org/officeDocument/2006/relationships/hyperlink" Target="http://www.tdot.state.tn.us/cctv/cctvchatt/live/cam16020.jpg" TargetMode="External"/><Relationship Id="rId84" Type="http://schemas.openxmlformats.org/officeDocument/2006/relationships/hyperlink" Target="http://www.tdot.state.tn.us/tdotsmartway/" TargetMode="External"/><Relationship Id="rId387" Type="http://schemas.openxmlformats.org/officeDocument/2006/relationships/hyperlink" Target="http://www.tdot.state.tn.us/tdotsmartway/" TargetMode="External"/><Relationship Id="rId510" Type="http://schemas.openxmlformats.org/officeDocument/2006/relationships/hyperlink" Target="http://www.tdot.state.tn.us/cctv/cctvchatt/Cam48.asp" TargetMode="External"/><Relationship Id="rId594" Type="http://schemas.openxmlformats.org/officeDocument/2006/relationships/hyperlink" Target="http://www.tdot.state.tn.us/cctv/cctvknox/cam59.asp" TargetMode="External"/><Relationship Id="rId608" Type="http://schemas.openxmlformats.org/officeDocument/2006/relationships/hyperlink" Target="http://www.tdot.state.tn.us/cctv/cctvknox/cam74.asp" TargetMode="External"/><Relationship Id="rId815" Type="http://schemas.openxmlformats.org/officeDocument/2006/relationships/hyperlink" Target="http://www.tdot.state.tn.us/cctv/cctvnash/cam43.asp" TargetMode="External"/><Relationship Id="rId1238" Type="http://schemas.openxmlformats.org/officeDocument/2006/relationships/hyperlink" Target="http://www.tdot.state.tn.us/cctv/cctvnash/live/CCTV_139.JPG" TargetMode="External"/><Relationship Id="rId247" Type="http://schemas.openxmlformats.org/officeDocument/2006/relationships/hyperlink" Target="http://www.tdot.state.tn.us/tdotsmartway/" TargetMode="External"/><Relationship Id="rId899" Type="http://schemas.openxmlformats.org/officeDocument/2006/relationships/hyperlink" Target="http://www.tdot.state.tn.us/cctv/cctvchatt/cam74.asp" TargetMode="External"/><Relationship Id="rId1000" Type="http://schemas.openxmlformats.org/officeDocument/2006/relationships/hyperlink" Target="http://www.tdot.state.tn.us/cctv/cctvknox/live/cam16005.jpg" TargetMode="External"/><Relationship Id="rId1084" Type="http://schemas.openxmlformats.org/officeDocument/2006/relationships/hyperlink" Target="http://www.tdot.state.tn.us/cctv/cctvmemp/live/cam160108.jpg" TargetMode="External"/><Relationship Id="rId1305" Type="http://schemas.openxmlformats.org/officeDocument/2006/relationships/hyperlink" Target="http://www.tdot.state.tn.us/cctv/cctvnash/live/CCTV_071.jpg" TargetMode="External"/><Relationship Id="rId107" Type="http://schemas.openxmlformats.org/officeDocument/2006/relationships/hyperlink" Target="http://www.tdot.state.tn.us/tdotsmartway/" TargetMode="External"/><Relationship Id="rId454" Type="http://schemas.openxmlformats.org/officeDocument/2006/relationships/hyperlink" Target="http://www.tdot.state.tn.us/tdotsmartway/" TargetMode="External"/><Relationship Id="rId661" Type="http://schemas.openxmlformats.org/officeDocument/2006/relationships/hyperlink" Target="http://www.tdot.state.tn.us/cctv/cctvmemp/CCTV_40.asp" TargetMode="External"/><Relationship Id="rId759" Type="http://schemas.openxmlformats.org/officeDocument/2006/relationships/hyperlink" Target="http://www.tdot.state.tn.us/cctv/cctvnash/cam123.asp" TargetMode="External"/><Relationship Id="rId966" Type="http://schemas.openxmlformats.org/officeDocument/2006/relationships/hyperlink" Target="http://www.tdot.state.tn.us/cctv/cctvchatt/live/cam16142.jpg" TargetMode="External"/><Relationship Id="rId1291" Type="http://schemas.openxmlformats.org/officeDocument/2006/relationships/hyperlink" Target="http://www.tdot.state.tn.us/cctv/cctvnash/live/CCTV_057.jpg" TargetMode="External"/><Relationship Id="rId11" Type="http://schemas.openxmlformats.org/officeDocument/2006/relationships/hyperlink" Target="http://www.tdot.state.tn.us/tdotsmartway/" TargetMode="External"/><Relationship Id="rId314" Type="http://schemas.openxmlformats.org/officeDocument/2006/relationships/hyperlink" Target="http://www.tdot.state.tn.us/tdotsmartway/" TargetMode="External"/><Relationship Id="rId398" Type="http://schemas.openxmlformats.org/officeDocument/2006/relationships/hyperlink" Target="http://www.tdot.state.tn.us/tdotsmartway/" TargetMode="External"/><Relationship Id="rId521" Type="http://schemas.openxmlformats.org/officeDocument/2006/relationships/hyperlink" Target="http://www.tdot.state.tn.us/cctv/cctvchatt/Cam59.asp" TargetMode="External"/><Relationship Id="rId619" Type="http://schemas.openxmlformats.org/officeDocument/2006/relationships/hyperlink" Target="http://www.tdot.state.tn.us/cctv/cctvmemp/CCTV_105.asp" TargetMode="External"/><Relationship Id="rId1151" Type="http://schemas.openxmlformats.org/officeDocument/2006/relationships/hyperlink" Target="http://www.tdot.state.tn.us/cctv/cctvmemp/live/cam160066.jpg" TargetMode="External"/><Relationship Id="rId1249" Type="http://schemas.openxmlformats.org/officeDocument/2006/relationships/hyperlink" Target="http://www.tdot.state.tn.us/cctv/cctvnash/live/CCTV_015.jpg" TargetMode="External"/><Relationship Id="rId95" Type="http://schemas.openxmlformats.org/officeDocument/2006/relationships/hyperlink" Target="http://www.tdot.state.tn.us/tdotsmartway/" TargetMode="External"/><Relationship Id="rId160" Type="http://schemas.openxmlformats.org/officeDocument/2006/relationships/hyperlink" Target="http://www.tdot.state.tn.us/tdotsmartway/" TargetMode="External"/><Relationship Id="rId826" Type="http://schemas.openxmlformats.org/officeDocument/2006/relationships/hyperlink" Target="http://www.tdot.state.tn.us/cctv/cctvnash/cam54.asp" TargetMode="External"/><Relationship Id="rId1011" Type="http://schemas.openxmlformats.org/officeDocument/2006/relationships/hyperlink" Target="http://www.tdot.state.tn.us/cctv/cctvknox/live/cam16014.jpg" TargetMode="External"/><Relationship Id="rId1109" Type="http://schemas.openxmlformats.org/officeDocument/2006/relationships/hyperlink" Target="http://www.tdot.state.tn.us/cctv/cctvmemp/live/cam160028.jpg" TargetMode="External"/><Relationship Id="rId258" Type="http://schemas.openxmlformats.org/officeDocument/2006/relationships/hyperlink" Target="http://www.tdot.state.tn.us/tdotsmartway/" TargetMode="External"/><Relationship Id="rId465" Type="http://schemas.openxmlformats.org/officeDocument/2006/relationships/hyperlink" Target="http://www.tdot.state.tn.us/cctv/cctvchatt/Cam03.asp" TargetMode="External"/><Relationship Id="rId672" Type="http://schemas.openxmlformats.org/officeDocument/2006/relationships/hyperlink" Target="http://www.tdot.state.tn.us/cctv/cctvmemp/CCTV_50.asp" TargetMode="External"/><Relationship Id="rId1095" Type="http://schemas.openxmlformats.org/officeDocument/2006/relationships/hyperlink" Target="http://www.tdot.state.tn.us/cctv/cctvmemp/live/cam160014.jpg" TargetMode="External"/><Relationship Id="rId1316" Type="http://schemas.openxmlformats.org/officeDocument/2006/relationships/hyperlink" Target="http://www.tdot.state.tn.us/cctv/cctvnash/live/CCTV_082.JPG" TargetMode="External"/><Relationship Id="rId22" Type="http://schemas.openxmlformats.org/officeDocument/2006/relationships/hyperlink" Target="http://www.tdot.state.tn.us/tdotsmartway/" TargetMode="External"/><Relationship Id="rId118" Type="http://schemas.openxmlformats.org/officeDocument/2006/relationships/hyperlink" Target="http://www.tdot.state.tn.us/tdotsmartway/" TargetMode="External"/><Relationship Id="rId325" Type="http://schemas.openxmlformats.org/officeDocument/2006/relationships/hyperlink" Target="http://www.tdot.state.tn.us/tdotsmartway/" TargetMode="External"/><Relationship Id="rId532" Type="http://schemas.openxmlformats.org/officeDocument/2006/relationships/hyperlink" Target="http://www.tdot.state.tn.us/cctv/cctvchatt/Cam70.asp" TargetMode="External"/><Relationship Id="rId977" Type="http://schemas.openxmlformats.org/officeDocument/2006/relationships/hyperlink" Target="http://www.tdot.state.tn.us/cctv/cctvchatt/live/cam16153.jpg" TargetMode="External"/><Relationship Id="rId1162" Type="http://schemas.openxmlformats.org/officeDocument/2006/relationships/hyperlink" Target="http://www.tdot.state.tn.us/cctv/cctvmemp/live/cam160077.jpg" TargetMode="External"/><Relationship Id="rId171" Type="http://schemas.openxmlformats.org/officeDocument/2006/relationships/hyperlink" Target="http://www.tdot.state.tn.us/tdotsmartway/" TargetMode="External"/><Relationship Id="rId837" Type="http://schemas.openxmlformats.org/officeDocument/2006/relationships/hyperlink" Target="http://www.tdot.state.tn.us/cctv/cctvnash/cam65.asp" TargetMode="External"/><Relationship Id="rId1022" Type="http://schemas.openxmlformats.org/officeDocument/2006/relationships/hyperlink" Target="http://www.tdot.state.tn.us/cctv/cctvknox/live/cam16025.jpg" TargetMode="External"/><Relationship Id="rId269" Type="http://schemas.openxmlformats.org/officeDocument/2006/relationships/hyperlink" Target="http://www.tdot.state.tn.us/tdotsmartway/" TargetMode="External"/><Relationship Id="rId476" Type="http://schemas.openxmlformats.org/officeDocument/2006/relationships/hyperlink" Target="http://www.tdot.state.tn.us/cctv/cctvchatt/Cam14.asp" TargetMode="External"/><Relationship Id="rId683" Type="http://schemas.openxmlformats.org/officeDocument/2006/relationships/hyperlink" Target="http://www.tdot.state.tn.us/cctv/cctvmemp/CCTV_60.asp" TargetMode="External"/><Relationship Id="rId890" Type="http://schemas.openxmlformats.org/officeDocument/2006/relationships/hyperlink" Target="http://www.tdot.state.tn.us/cctv/cctvknox/cam216.asp" TargetMode="External"/><Relationship Id="rId904" Type="http://schemas.openxmlformats.org/officeDocument/2006/relationships/hyperlink" Target="http://www.tdot.state.tn.us/cctv/cctvchatt/cam79.asp" TargetMode="External"/><Relationship Id="rId1327" Type="http://schemas.openxmlformats.org/officeDocument/2006/relationships/hyperlink" Target="http://www.tdot.state.tn.us/cctv/cctvnash/live/CCTV_093.JPG" TargetMode="External"/><Relationship Id="rId33" Type="http://schemas.openxmlformats.org/officeDocument/2006/relationships/hyperlink" Target="http://www.tdot.state.tn.us/tdotsmartway/" TargetMode="External"/><Relationship Id="rId129" Type="http://schemas.openxmlformats.org/officeDocument/2006/relationships/hyperlink" Target="http://www.tdot.state.tn.us/tdotsmartway/" TargetMode="External"/><Relationship Id="rId336" Type="http://schemas.openxmlformats.org/officeDocument/2006/relationships/hyperlink" Target="http://www.tdot.state.tn.us/tdotsmartway/" TargetMode="External"/><Relationship Id="rId543" Type="http://schemas.openxmlformats.org/officeDocument/2006/relationships/hyperlink" Target="http://www.tdot.state.tn.us/cctv/cctvknox/cam10.asp" TargetMode="External"/><Relationship Id="rId988" Type="http://schemas.openxmlformats.org/officeDocument/2006/relationships/hyperlink" Target="http://www.tdot.state.tn.us/cctv/cctvchatt/live/cam16164.jpg" TargetMode="External"/><Relationship Id="rId1173" Type="http://schemas.openxmlformats.org/officeDocument/2006/relationships/hyperlink" Target="http://www.tdot.state.tn.us/cctv/cctvmemp/live/cam160087.jpg" TargetMode="External"/><Relationship Id="rId1380" Type="http://schemas.openxmlformats.org/officeDocument/2006/relationships/hyperlink" Target="http://www.tdot.state.tn.us/cctv/cctvchatt/live/cam16018.jpg" TargetMode="External"/><Relationship Id="rId182" Type="http://schemas.openxmlformats.org/officeDocument/2006/relationships/hyperlink" Target="http://www.tdot.state.tn.us/tdotsmartway/" TargetMode="External"/><Relationship Id="rId403" Type="http://schemas.openxmlformats.org/officeDocument/2006/relationships/hyperlink" Target="http://www.tdot.state.tn.us/tdotsmartway/" TargetMode="External"/><Relationship Id="rId750" Type="http://schemas.openxmlformats.org/officeDocument/2006/relationships/hyperlink" Target="http://www.tdot.state.tn.us/cctv/cctvnash/cam115.asp" TargetMode="External"/><Relationship Id="rId848" Type="http://schemas.openxmlformats.org/officeDocument/2006/relationships/hyperlink" Target="http://www.tdot.state.tn.us/cctv/cctvnash/cam76.asp" TargetMode="External"/><Relationship Id="rId1033" Type="http://schemas.openxmlformats.org/officeDocument/2006/relationships/hyperlink" Target="http://www.tdot.state.tn.us/cctv/cctvknox/live/cam16036.jpg" TargetMode="External"/><Relationship Id="rId487" Type="http://schemas.openxmlformats.org/officeDocument/2006/relationships/hyperlink" Target="http://www.tdot.state.tn.us/cctv/cctvchatt/Cam25.asp" TargetMode="External"/><Relationship Id="rId610" Type="http://schemas.openxmlformats.org/officeDocument/2006/relationships/hyperlink" Target="http://www.tdot.state.tn.us/cctv/cctvknox/cam95.asp" TargetMode="External"/><Relationship Id="rId694" Type="http://schemas.openxmlformats.org/officeDocument/2006/relationships/hyperlink" Target="http://www.tdot.state.tn.us/cctv/cctvmemp/CCTV_71.asp" TargetMode="External"/><Relationship Id="rId708" Type="http://schemas.openxmlformats.org/officeDocument/2006/relationships/hyperlink" Target="http://www.tdot.state.tn.us/cctv/cctvmemp/CCTV_84.asp" TargetMode="External"/><Relationship Id="rId915" Type="http://schemas.openxmlformats.org/officeDocument/2006/relationships/hyperlink" Target="http://www.tdot.state.tn.us/cctv/cctvchatt/cam90.asp" TargetMode="External"/><Relationship Id="rId1240" Type="http://schemas.openxmlformats.org/officeDocument/2006/relationships/hyperlink" Target="http://www.tdot.state.tn.us/cctv/cctvnash/live/CCTV_140.JPG" TargetMode="External"/><Relationship Id="rId1338" Type="http://schemas.openxmlformats.org/officeDocument/2006/relationships/hyperlink" Target="http://www.tdot.state.tn.us/cctv/cctvknox/live/cam16202.jpg" TargetMode="External"/><Relationship Id="rId347" Type="http://schemas.openxmlformats.org/officeDocument/2006/relationships/hyperlink" Target="http://www.tdot.state.tn.us/tdotsmartway/" TargetMode="External"/><Relationship Id="rId999" Type="http://schemas.openxmlformats.org/officeDocument/2006/relationships/hyperlink" Target="http://www.tdot.state.tn.us/cctv/cctvknox/live/cam16004.jpg" TargetMode="External"/><Relationship Id="rId1100" Type="http://schemas.openxmlformats.org/officeDocument/2006/relationships/hyperlink" Target="http://www.tdot.state.tn.us/cctv/cctvmemp/live/cam160002.jpg" TargetMode="External"/><Relationship Id="rId1184" Type="http://schemas.openxmlformats.org/officeDocument/2006/relationships/hyperlink" Target="http://www.tdot.state.tn.us/cctv/cctvmemp/live/cam160097.jpg" TargetMode="External"/><Relationship Id="rId44" Type="http://schemas.openxmlformats.org/officeDocument/2006/relationships/hyperlink" Target="http://www.tdot.state.tn.us/tdotsmartway/" TargetMode="External"/><Relationship Id="rId554" Type="http://schemas.openxmlformats.org/officeDocument/2006/relationships/hyperlink" Target="http://www.tdot.state.tn.us/cctv/cctvknox/cam19.asp" TargetMode="External"/><Relationship Id="rId761" Type="http://schemas.openxmlformats.org/officeDocument/2006/relationships/hyperlink" Target="http://www.tdot.state.tn.us/cctv/cctvnash/cam125.asp" TargetMode="External"/><Relationship Id="rId859" Type="http://schemas.openxmlformats.org/officeDocument/2006/relationships/hyperlink" Target="http://www.tdot.state.tn.us/cctv/cctvnash/cam87.asp" TargetMode="External"/><Relationship Id="rId193" Type="http://schemas.openxmlformats.org/officeDocument/2006/relationships/hyperlink" Target="http://www.tdot.state.tn.us/tdotsmartway/" TargetMode="External"/><Relationship Id="rId207" Type="http://schemas.openxmlformats.org/officeDocument/2006/relationships/hyperlink" Target="http://www.tdot.state.tn.us/tdotsmartway/" TargetMode="External"/><Relationship Id="rId414" Type="http://schemas.openxmlformats.org/officeDocument/2006/relationships/hyperlink" Target="http://www.tdot.state.tn.us/tdotsmartway/" TargetMode="External"/><Relationship Id="rId498" Type="http://schemas.openxmlformats.org/officeDocument/2006/relationships/hyperlink" Target="http://www.tdot.state.tn.us/cctv/cctvchatt/Cam36.asp" TargetMode="External"/><Relationship Id="rId621" Type="http://schemas.openxmlformats.org/officeDocument/2006/relationships/hyperlink" Target="http://www.tdot.state.tn.us/cctv/cctvmemp/CCTV_107.asp" TargetMode="External"/><Relationship Id="rId1044" Type="http://schemas.openxmlformats.org/officeDocument/2006/relationships/hyperlink" Target="http://www.tdot.state.tn.us/cctv/cctvknox/live/cam16047.jpg" TargetMode="External"/><Relationship Id="rId1251" Type="http://schemas.openxmlformats.org/officeDocument/2006/relationships/hyperlink" Target="http://www.tdot.state.tn.us/cctv/cctvnash/live/CCTV_017.jpg" TargetMode="External"/><Relationship Id="rId1349" Type="http://schemas.openxmlformats.org/officeDocument/2006/relationships/hyperlink" Target="http://www.tdot.state.tn.us/cctv/cctvknox/live/cam16213.jpg" TargetMode="External"/><Relationship Id="rId260" Type="http://schemas.openxmlformats.org/officeDocument/2006/relationships/hyperlink" Target="http://www.tdot.state.tn.us/tdotsmartway/" TargetMode="External"/><Relationship Id="rId719" Type="http://schemas.openxmlformats.org/officeDocument/2006/relationships/hyperlink" Target="http://www.tdot.state.tn.us/cctv/cctvmemp/CCTV_94.asp" TargetMode="External"/><Relationship Id="rId926" Type="http://schemas.openxmlformats.org/officeDocument/2006/relationships/hyperlink" Target="http://www.tdot.state.tn.us/cctv/cctvchatt/live/cam16102.jpg" TargetMode="External"/><Relationship Id="rId1111" Type="http://schemas.openxmlformats.org/officeDocument/2006/relationships/hyperlink" Target="http://www.tdot.state.tn.us/cctv/cctvmemp/live/cam160003.jpg" TargetMode="External"/><Relationship Id="rId55" Type="http://schemas.openxmlformats.org/officeDocument/2006/relationships/hyperlink" Target="http://www.tdot.state.tn.us/tdotsmartway/" TargetMode="External"/><Relationship Id="rId120" Type="http://schemas.openxmlformats.org/officeDocument/2006/relationships/hyperlink" Target="http://www.tdot.state.tn.us/tdotsmartway/" TargetMode="External"/><Relationship Id="rId358" Type="http://schemas.openxmlformats.org/officeDocument/2006/relationships/hyperlink" Target="http://www.tdot.state.tn.us/tdotsmartway/" TargetMode="External"/><Relationship Id="rId565" Type="http://schemas.openxmlformats.org/officeDocument/2006/relationships/hyperlink" Target="http://www.tdot.state.tn.us/cctv/cctvknox/cam30.asp" TargetMode="External"/><Relationship Id="rId772" Type="http://schemas.openxmlformats.org/officeDocument/2006/relationships/hyperlink" Target="http://www.tdot.state.tn.us/cctv/cctvnash/cam135.asp" TargetMode="External"/><Relationship Id="rId1195" Type="http://schemas.openxmlformats.org/officeDocument/2006/relationships/hyperlink" Target="http://www.tdot.state.tn.us/cctv/cctvnash/live/CCTV_009.jpg" TargetMode="External"/><Relationship Id="rId1209" Type="http://schemas.openxmlformats.org/officeDocument/2006/relationships/hyperlink" Target="http://www.tdot.state.tn.us/cctv/cctvnash/live/CCTV_112.JPG" TargetMode="External"/><Relationship Id="rId218" Type="http://schemas.openxmlformats.org/officeDocument/2006/relationships/hyperlink" Target="http://www.tdot.state.tn.us/tdotsmartway/" TargetMode="External"/><Relationship Id="rId425" Type="http://schemas.openxmlformats.org/officeDocument/2006/relationships/hyperlink" Target="http://www.tdot.state.tn.us/tdotsmartway/" TargetMode="External"/><Relationship Id="rId632" Type="http://schemas.openxmlformats.org/officeDocument/2006/relationships/hyperlink" Target="http://www.tdot.state.tn.us/cctv/cctvmemp/CCTV_13.asp" TargetMode="External"/><Relationship Id="rId1055" Type="http://schemas.openxmlformats.org/officeDocument/2006/relationships/hyperlink" Target="http://www.tdot.state.tn.us/cctv/cctvknox/live/cam16058.jpg" TargetMode="External"/><Relationship Id="rId1262" Type="http://schemas.openxmlformats.org/officeDocument/2006/relationships/hyperlink" Target="http://www.tdot.state.tn.us/cctv/cctvnash/live/CCTV_028.jpg" TargetMode="External"/><Relationship Id="rId271" Type="http://schemas.openxmlformats.org/officeDocument/2006/relationships/hyperlink" Target="http://www.tdot.state.tn.us/tdotsmartway/" TargetMode="External"/><Relationship Id="rId937" Type="http://schemas.openxmlformats.org/officeDocument/2006/relationships/hyperlink" Target="http://www.tdot.state.tn.us/cctv/cctvchatt/live/cam16113.jpg" TargetMode="External"/><Relationship Id="rId1122" Type="http://schemas.openxmlformats.org/officeDocument/2006/relationships/hyperlink" Target="http://www.tdot.state.tn.us/cctv/cctvmemp/live/cam160004.jpg" TargetMode="External"/><Relationship Id="rId66" Type="http://schemas.openxmlformats.org/officeDocument/2006/relationships/hyperlink" Target="http://www.tdot.state.tn.us/tdotsmartway/" TargetMode="External"/><Relationship Id="rId131" Type="http://schemas.openxmlformats.org/officeDocument/2006/relationships/hyperlink" Target="http://www.tdot.state.tn.us/tdotsmartway/" TargetMode="External"/><Relationship Id="rId369" Type="http://schemas.openxmlformats.org/officeDocument/2006/relationships/hyperlink" Target="http://www.tdot.state.tn.us/tdotsmartway/" TargetMode="External"/><Relationship Id="rId576" Type="http://schemas.openxmlformats.org/officeDocument/2006/relationships/hyperlink" Target="http://www.tdot.state.tn.us/cctv/cctvknox/cam41.asp" TargetMode="External"/><Relationship Id="rId783" Type="http://schemas.openxmlformats.org/officeDocument/2006/relationships/hyperlink" Target="http://www.tdot.state.tn.us/cctv/cctvnash/cam145.asp" TargetMode="External"/><Relationship Id="rId990" Type="http://schemas.openxmlformats.org/officeDocument/2006/relationships/hyperlink" Target="http://www.tdot.state.tn.us/cctv/cctvchatt/live/cam16166.jpg" TargetMode="External"/><Relationship Id="rId229" Type="http://schemas.openxmlformats.org/officeDocument/2006/relationships/hyperlink" Target="http://www.tdot.state.tn.us/tdotsmartway/" TargetMode="External"/><Relationship Id="rId436" Type="http://schemas.openxmlformats.org/officeDocument/2006/relationships/hyperlink" Target="http://www.tdot.state.tn.us/tdotsmartway/" TargetMode="External"/><Relationship Id="rId643" Type="http://schemas.openxmlformats.org/officeDocument/2006/relationships/hyperlink" Target="http://www.tdot.state.tn.us/cctv/cctvmemp/CCTV_24.asp" TargetMode="External"/><Relationship Id="rId1066" Type="http://schemas.openxmlformats.org/officeDocument/2006/relationships/hyperlink" Target="http://www.tdot.state.tn.us/cctv/cctvknox/live/cam16069.jpg" TargetMode="External"/><Relationship Id="rId1273" Type="http://schemas.openxmlformats.org/officeDocument/2006/relationships/hyperlink" Target="http://www.tdot.state.tn.us/cctv/cctvnash/live/CCTV_039.jpg" TargetMode="External"/><Relationship Id="rId850" Type="http://schemas.openxmlformats.org/officeDocument/2006/relationships/hyperlink" Target="http://www.tdot.state.tn.us/cctv/cctvnash/cam78.asp" TargetMode="External"/><Relationship Id="rId948" Type="http://schemas.openxmlformats.org/officeDocument/2006/relationships/hyperlink" Target="http://www.tdot.state.tn.us/cctv/cctvchatt/live/cam16124.jpg" TargetMode="External"/><Relationship Id="rId1133" Type="http://schemas.openxmlformats.org/officeDocument/2006/relationships/hyperlink" Target="http://www.tdot.state.tn.us/cctv/cctvmemp/live/cam160005.jpg" TargetMode="External"/><Relationship Id="rId77" Type="http://schemas.openxmlformats.org/officeDocument/2006/relationships/hyperlink" Target="http://www.tdot.state.tn.us/tdotsmartway/" TargetMode="External"/><Relationship Id="rId282" Type="http://schemas.openxmlformats.org/officeDocument/2006/relationships/hyperlink" Target="http://www.tdot.state.tn.us/tdotsmartway/" TargetMode="External"/><Relationship Id="rId503" Type="http://schemas.openxmlformats.org/officeDocument/2006/relationships/hyperlink" Target="http://www.tdot.state.tn.us/cctv/cctvchatt/Cam41.asp" TargetMode="External"/><Relationship Id="rId587" Type="http://schemas.openxmlformats.org/officeDocument/2006/relationships/hyperlink" Target="http://www.tdot.state.tn.us/cctv/cctvknox/cam52.asp" TargetMode="External"/><Relationship Id="rId710" Type="http://schemas.openxmlformats.org/officeDocument/2006/relationships/hyperlink" Target="http://www.tdot.state.tn.us/cctv/cctvmemp/CCTV_86.asp" TargetMode="External"/><Relationship Id="rId808" Type="http://schemas.openxmlformats.org/officeDocument/2006/relationships/hyperlink" Target="http://www.tdot.state.tn.us/cctv/cctvnash/cam36.asp" TargetMode="External"/><Relationship Id="rId1340" Type="http://schemas.openxmlformats.org/officeDocument/2006/relationships/hyperlink" Target="http://www.tdot.state.tn.us/cctv/cctvknox/live/cam16204.jpg" TargetMode="External"/><Relationship Id="rId8" Type="http://schemas.openxmlformats.org/officeDocument/2006/relationships/hyperlink" Target="http://www.tdot.state.tn.us/tdotsmartway/" TargetMode="External"/><Relationship Id="rId142" Type="http://schemas.openxmlformats.org/officeDocument/2006/relationships/hyperlink" Target="http://www.tdot.state.tn.us/tdotsmartway/" TargetMode="External"/><Relationship Id="rId447" Type="http://schemas.openxmlformats.org/officeDocument/2006/relationships/hyperlink" Target="http://www.tdot.state.tn.us/tdotsmartway/" TargetMode="External"/><Relationship Id="rId794" Type="http://schemas.openxmlformats.org/officeDocument/2006/relationships/hyperlink" Target="http://www.tdot.state.tn.us/cctv/cctvnash/cam22.asp" TargetMode="External"/><Relationship Id="rId1077" Type="http://schemas.openxmlformats.org/officeDocument/2006/relationships/hyperlink" Target="http://www.tdot.state.tn.us/cctv/cctvmemp/live/cam160101.jpg" TargetMode="External"/><Relationship Id="rId1200" Type="http://schemas.openxmlformats.org/officeDocument/2006/relationships/hyperlink" Target="http://www.tdot.state.tn.us/cctv/cctvnash/live/CCTV_103.JPG" TargetMode="External"/><Relationship Id="rId654" Type="http://schemas.openxmlformats.org/officeDocument/2006/relationships/hyperlink" Target="http://www.tdot.state.tn.us/cctv/cctvmemp/CCTV_34.asp" TargetMode="External"/><Relationship Id="rId861" Type="http://schemas.openxmlformats.org/officeDocument/2006/relationships/hyperlink" Target="http://www.tdot.state.tn.us/cctv/cctvnash/cam89.asp" TargetMode="External"/><Relationship Id="rId959" Type="http://schemas.openxmlformats.org/officeDocument/2006/relationships/hyperlink" Target="http://www.tdot.state.tn.us/cctv/cctvchatt/live/cam16135.jpg" TargetMode="External"/><Relationship Id="rId1284" Type="http://schemas.openxmlformats.org/officeDocument/2006/relationships/hyperlink" Target="http://www.tdot.state.tn.us/cctv/cctvnash/live/CCTV_050.jpg" TargetMode="External"/><Relationship Id="rId293" Type="http://schemas.openxmlformats.org/officeDocument/2006/relationships/hyperlink" Target="http://www.tdot.state.tn.us/tdotsmartway/" TargetMode="External"/><Relationship Id="rId307" Type="http://schemas.openxmlformats.org/officeDocument/2006/relationships/hyperlink" Target="http://www.tdot.state.tn.us/tdotsmartway/" TargetMode="External"/><Relationship Id="rId514" Type="http://schemas.openxmlformats.org/officeDocument/2006/relationships/hyperlink" Target="http://www.tdot.state.tn.us/cctv/cctvchatt/Cam52.asp" TargetMode="External"/><Relationship Id="rId721" Type="http://schemas.openxmlformats.org/officeDocument/2006/relationships/hyperlink" Target="http://www.tdot.state.tn.us/cctv/cctvmemp/CCTV_96.asp" TargetMode="External"/><Relationship Id="rId1144" Type="http://schemas.openxmlformats.org/officeDocument/2006/relationships/hyperlink" Target="http://www.tdot.state.tn.us/cctv/cctvmemp/live/cam160006.jpg" TargetMode="External"/><Relationship Id="rId1351" Type="http://schemas.openxmlformats.org/officeDocument/2006/relationships/hyperlink" Target="http://www.tdot.state.tn.us/cctv/cctvknox/live/cam16215.jpg" TargetMode="External"/><Relationship Id="rId88" Type="http://schemas.openxmlformats.org/officeDocument/2006/relationships/hyperlink" Target="http://www.tdot.state.tn.us/tdotsmartway/" TargetMode="External"/><Relationship Id="rId153" Type="http://schemas.openxmlformats.org/officeDocument/2006/relationships/hyperlink" Target="http://www.tdot.state.tn.us/tdotsmartway/" TargetMode="External"/><Relationship Id="rId360" Type="http://schemas.openxmlformats.org/officeDocument/2006/relationships/hyperlink" Target="http://www.tdot.state.tn.us/tdotsmartway/" TargetMode="External"/><Relationship Id="rId598" Type="http://schemas.openxmlformats.org/officeDocument/2006/relationships/hyperlink" Target="http://www.tdot.state.tn.us/cctv/cctvknox/cam63.asp" TargetMode="External"/><Relationship Id="rId819" Type="http://schemas.openxmlformats.org/officeDocument/2006/relationships/hyperlink" Target="http://www.tdot.state.tn.us/cctv/cctvnash/cam47.asp" TargetMode="External"/><Relationship Id="rId1004" Type="http://schemas.openxmlformats.org/officeDocument/2006/relationships/hyperlink" Target="http://www.tdot.state.tn.us/cctv/cctvknox/live/cam16009.jpg" TargetMode="External"/><Relationship Id="rId1211" Type="http://schemas.openxmlformats.org/officeDocument/2006/relationships/hyperlink" Target="http://www.tdot.state.tn.us/cctv/cctvnash/live/CCTV_114.JPG" TargetMode="External"/><Relationship Id="rId220" Type="http://schemas.openxmlformats.org/officeDocument/2006/relationships/hyperlink" Target="http://www.tdot.state.tn.us/tdotsmartway/" TargetMode="External"/><Relationship Id="rId458" Type="http://schemas.openxmlformats.org/officeDocument/2006/relationships/hyperlink" Target="http://www.tdot.state.tn.us/tdotsmartway/" TargetMode="External"/><Relationship Id="rId665" Type="http://schemas.openxmlformats.org/officeDocument/2006/relationships/hyperlink" Target="http://www.tdot.state.tn.us/cctv/cctvmemp/CCTV_44.asp" TargetMode="External"/><Relationship Id="rId872" Type="http://schemas.openxmlformats.org/officeDocument/2006/relationships/hyperlink" Target="http://www.tdot.state.tn.us/cctv/cctvnash/cam201.asp" TargetMode="External"/><Relationship Id="rId1088" Type="http://schemas.openxmlformats.org/officeDocument/2006/relationships/hyperlink" Target="http://www.tdot.state.tn.us/cctv/cctvmemp/live/cam160111.jpg" TargetMode="External"/><Relationship Id="rId1295" Type="http://schemas.openxmlformats.org/officeDocument/2006/relationships/hyperlink" Target="http://www.tdot.state.tn.us/cctv/cctvnash/live/CCTV_061.jpg" TargetMode="External"/><Relationship Id="rId1309" Type="http://schemas.openxmlformats.org/officeDocument/2006/relationships/hyperlink" Target="http://www.tdot.state.tn.us/cctv/cctvnash/live/CCTV_075.jpg" TargetMode="External"/><Relationship Id="rId15" Type="http://schemas.openxmlformats.org/officeDocument/2006/relationships/hyperlink" Target="http://www.tdot.state.tn.us/tdotsmartway/" TargetMode="External"/><Relationship Id="rId318" Type="http://schemas.openxmlformats.org/officeDocument/2006/relationships/hyperlink" Target="http://www.tdot.state.tn.us/tdotsmartway/" TargetMode="External"/><Relationship Id="rId525" Type="http://schemas.openxmlformats.org/officeDocument/2006/relationships/hyperlink" Target="http://www.tdot.state.tn.us/cctv/cctvchatt/Cam63.asp" TargetMode="External"/><Relationship Id="rId732" Type="http://schemas.openxmlformats.org/officeDocument/2006/relationships/hyperlink" Target="http://www.tdot.state.tn.us/cctv/cctvnash/cam08.asp" TargetMode="External"/><Relationship Id="rId1155" Type="http://schemas.openxmlformats.org/officeDocument/2006/relationships/hyperlink" Target="http://www.tdot.state.tn.us/cctv/cctvmemp/live/cam160070.jpg" TargetMode="External"/><Relationship Id="rId1362" Type="http://schemas.openxmlformats.org/officeDocument/2006/relationships/hyperlink" Target="http://www.tdot.state.tn.us/cctv/cctvchatt/live/cam16175.jpg" TargetMode="External"/><Relationship Id="rId99" Type="http://schemas.openxmlformats.org/officeDocument/2006/relationships/hyperlink" Target="http://www.tdot.state.tn.us/tdotsmartway/" TargetMode="External"/><Relationship Id="rId164" Type="http://schemas.openxmlformats.org/officeDocument/2006/relationships/hyperlink" Target="http://www.tdot.state.tn.us/tdotsmartway/" TargetMode="External"/><Relationship Id="rId371" Type="http://schemas.openxmlformats.org/officeDocument/2006/relationships/hyperlink" Target="http://www.tdot.state.tn.us/tdotsmartway/" TargetMode="External"/><Relationship Id="rId1015" Type="http://schemas.openxmlformats.org/officeDocument/2006/relationships/hyperlink" Target="http://www.tdot.state.tn.us/cctv/cctvknox/live/cam16018.jpg" TargetMode="External"/><Relationship Id="rId1222" Type="http://schemas.openxmlformats.org/officeDocument/2006/relationships/hyperlink" Target="http://www.tdot.state.tn.us/cctv/cctvnash/live/CCTV_124.JPG" TargetMode="External"/><Relationship Id="rId469" Type="http://schemas.openxmlformats.org/officeDocument/2006/relationships/hyperlink" Target="http://www.tdot.state.tn.us/cctv/cctvchatt/Cam07.asp" TargetMode="External"/><Relationship Id="rId676" Type="http://schemas.openxmlformats.org/officeDocument/2006/relationships/hyperlink" Target="http://www.tdot.state.tn.us/cctv/cctvmemp/CCTV_54.asp" TargetMode="External"/><Relationship Id="rId883" Type="http://schemas.openxmlformats.org/officeDocument/2006/relationships/hyperlink" Target="http://www.tdot.state.tn.us/cctv/cctvknox/cam209.asp" TargetMode="External"/><Relationship Id="rId1099" Type="http://schemas.openxmlformats.org/officeDocument/2006/relationships/hyperlink" Target="http://www.tdot.state.tn.us/cctv/cctvmemp/live/cam160018.jpg" TargetMode="External"/><Relationship Id="rId26" Type="http://schemas.openxmlformats.org/officeDocument/2006/relationships/hyperlink" Target="http://www.tdot.state.tn.us/tdotsmartway/" TargetMode="External"/><Relationship Id="rId231" Type="http://schemas.openxmlformats.org/officeDocument/2006/relationships/hyperlink" Target="http://www.tdot.state.tn.us/tdotsmartway/" TargetMode="External"/><Relationship Id="rId329" Type="http://schemas.openxmlformats.org/officeDocument/2006/relationships/hyperlink" Target="http://www.tdot.state.tn.us/tdotsmartway/" TargetMode="External"/><Relationship Id="rId536" Type="http://schemas.openxmlformats.org/officeDocument/2006/relationships/hyperlink" Target="http://www.tdot.state.tn.us/cctv/cctvknox/cam03.asp" TargetMode="External"/><Relationship Id="rId1166" Type="http://schemas.openxmlformats.org/officeDocument/2006/relationships/hyperlink" Target="http://www.tdot.state.tn.us/cctv/cctvmemp/live/cam160080.jpg" TargetMode="External"/><Relationship Id="rId1373" Type="http://schemas.openxmlformats.org/officeDocument/2006/relationships/hyperlink" Target="http://www.tdot.state.tn.us/cctv/cctvchatt/live/cam16008.jpg" TargetMode="External"/><Relationship Id="rId175" Type="http://schemas.openxmlformats.org/officeDocument/2006/relationships/hyperlink" Target="http://www.tdot.state.tn.us/tdotsmartway/" TargetMode="External"/><Relationship Id="rId743" Type="http://schemas.openxmlformats.org/officeDocument/2006/relationships/hyperlink" Target="http://www.tdot.state.tn.us/cctv/cctvnash/cam109.asp" TargetMode="External"/><Relationship Id="rId950" Type="http://schemas.openxmlformats.org/officeDocument/2006/relationships/hyperlink" Target="http://www.tdot.state.tn.us/cctv/cctvchatt/live/cam16126.jpg" TargetMode="External"/><Relationship Id="rId1026" Type="http://schemas.openxmlformats.org/officeDocument/2006/relationships/hyperlink" Target="http://www.tdot.state.tn.us/cctv/cctvknox/live/cam16029.jpg" TargetMode="External"/><Relationship Id="rId382" Type="http://schemas.openxmlformats.org/officeDocument/2006/relationships/hyperlink" Target="http://www.tdot.state.tn.us/tdotsmartway/" TargetMode="External"/><Relationship Id="rId603" Type="http://schemas.openxmlformats.org/officeDocument/2006/relationships/hyperlink" Target="http://www.tdot.state.tn.us/cctv/cctvknox/cam68.asp" TargetMode="External"/><Relationship Id="rId687" Type="http://schemas.openxmlformats.org/officeDocument/2006/relationships/hyperlink" Target="http://www.tdot.state.tn.us/cctv/cctvmemp/CCTV_64.asp" TargetMode="External"/><Relationship Id="rId810" Type="http://schemas.openxmlformats.org/officeDocument/2006/relationships/hyperlink" Target="http://www.tdot.state.tn.us/cctv/cctvnash/cam38.asp" TargetMode="External"/><Relationship Id="rId908" Type="http://schemas.openxmlformats.org/officeDocument/2006/relationships/hyperlink" Target="http://www.tdot.state.tn.us/cctv/cctvchatt/cam83.asp" TargetMode="External"/><Relationship Id="rId1233" Type="http://schemas.openxmlformats.org/officeDocument/2006/relationships/hyperlink" Target="http://www.tdot.state.tn.us/cctv/cctvnash/live/CCTV_134.JPG" TargetMode="External"/><Relationship Id="rId242" Type="http://schemas.openxmlformats.org/officeDocument/2006/relationships/hyperlink" Target="http://www.tdot.state.tn.us/tdotsmartway/" TargetMode="External"/><Relationship Id="rId894" Type="http://schemas.openxmlformats.org/officeDocument/2006/relationships/hyperlink" Target="http://www.tdot.state.tn.us/cctv/cctvknox/cam220.asp" TargetMode="External"/><Relationship Id="rId1177" Type="http://schemas.openxmlformats.org/officeDocument/2006/relationships/hyperlink" Target="http://www.tdot.state.tn.us/cctv/cctvmemp/live/cam160090.jpg" TargetMode="External"/><Relationship Id="rId1300" Type="http://schemas.openxmlformats.org/officeDocument/2006/relationships/hyperlink" Target="http://www.tdot.state.tn.us/cctv/cctvnash/live/CCTV_066.jpg" TargetMode="External"/><Relationship Id="rId37" Type="http://schemas.openxmlformats.org/officeDocument/2006/relationships/hyperlink" Target="http://www.tdot.state.tn.us/tdotsmartway/" TargetMode="External"/><Relationship Id="rId102" Type="http://schemas.openxmlformats.org/officeDocument/2006/relationships/hyperlink" Target="http://www.tdot.state.tn.us/tdotsmartway/" TargetMode="External"/><Relationship Id="rId547" Type="http://schemas.openxmlformats.org/officeDocument/2006/relationships/hyperlink" Target="http://www.tdot.state.tn.us/cctv/cctvknox/cam12.asp" TargetMode="External"/><Relationship Id="rId754" Type="http://schemas.openxmlformats.org/officeDocument/2006/relationships/hyperlink" Target="http://www.tdot.state.tn.us/cctv/cctvnash/cam119.asp" TargetMode="External"/><Relationship Id="rId961" Type="http://schemas.openxmlformats.org/officeDocument/2006/relationships/hyperlink" Target="http://www.tdot.state.tn.us/cctv/cctvchatt/live/cam16137.jpg" TargetMode="External"/><Relationship Id="rId1384" Type="http://schemas.openxmlformats.org/officeDocument/2006/relationships/hyperlink" Target="http://www.tdot.state.tn.us/cctv/cctvchatt/live/cam16014.jpg" TargetMode="External"/><Relationship Id="rId90" Type="http://schemas.openxmlformats.org/officeDocument/2006/relationships/hyperlink" Target="http://www.tdot.state.tn.us/tdotsmartway/" TargetMode="External"/><Relationship Id="rId186" Type="http://schemas.openxmlformats.org/officeDocument/2006/relationships/hyperlink" Target="http://www.tdot.state.tn.us/tdotsmartway/" TargetMode="External"/><Relationship Id="rId393" Type="http://schemas.openxmlformats.org/officeDocument/2006/relationships/hyperlink" Target="http://www.tdot.state.tn.us/tdotsmartway/" TargetMode="External"/><Relationship Id="rId407" Type="http://schemas.openxmlformats.org/officeDocument/2006/relationships/hyperlink" Target="http://www.tdot.state.tn.us/tdotsmartway/" TargetMode="External"/><Relationship Id="rId614" Type="http://schemas.openxmlformats.org/officeDocument/2006/relationships/hyperlink" Target="http://www.tdot.state.tn.us/cctv/cctvmemp/CCTV_100.asp" TargetMode="External"/><Relationship Id="rId821" Type="http://schemas.openxmlformats.org/officeDocument/2006/relationships/hyperlink" Target="http://www.tdot.state.tn.us/cctv/cctvnash/cam49.asp" TargetMode="External"/><Relationship Id="rId1037" Type="http://schemas.openxmlformats.org/officeDocument/2006/relationships/hyperlink" Target="http://www.tdot.state.tn.us/cctv/cctvknox/live/cam16040.jpg" TargetMode="External"/><Relationship Id="rId1244" Type="http://schemas.openxmlformats.org/officeDocument/2006/relationships/hyperlink" Target="http://www.tdot.state.tn.us/cctv/cctvnash/live/CCTV_144.JPG" TargetMode="External"/><Relationship Id="rId253" Type="http://schemas.openxmlformats.org/officeDocument/2006/relationships/hyperlink" Target="http://www.tdot.state.tn.us/tdotsmartway/" TargetMode="External"/><Relationship Id="rId460" Type="http://schemas.openxmlformats.org/officeDocument/2006/relationships/hyperlink" Target="http://www.tdot.state.tn.us/tdotsmartway/" TargetMode="External"/><Relationship Id="rId698" Type="http://schemas.openxmlformats.org/officeDocument/2006/relationships/hyperlink" Target="http://www.tdot.state.tn.us/cctv/cctvmemp/CCTV_75.asp" TargetMode="External"/><Relationship Id="rId919" Type="http://schemas.openxmlformats.org/officeDocument/2006/relationships/hyperlink" Target="http://www.tdot.state.tn.us/cctv/cctvchatt/cam94.asp" TargetMode="External"/><Relationship Id="rId1090" Type="http://schemas.openxmlformats.org/officeDocument/2006/relationships/hyperlink" Target="http://www.tdot.state.tn.us/cctv/cctvmemp/live/cam160113.jpg" TargetMode="External"/><Relationship Id="rId1104" Type="http://schemas.openxmlformats.org/officeDocument/2006/relationships/hyperlink" Target="http://www.tdot.state.tn.us/cctv/cctvmemp/live/cam160023.jpg" TargetMode="External"/><Relationship Id="rId1311" Type="http://schemas.openxmlformats.org/officeDocument/2006/relationships/hyperlink" Target="http://www.tdot.state.tn.us/cctv/cctvnash/live/CCTV_077.jpg" TargetMode="External"/><Relationship Id="rId48" Type="http://schemas.openxmlformats.org/officeDocument/2006/relationships/hyperlink" Target="http://www.tdot.state.tn.us/tdotsmartway/" TargetMode="External"/><Relationship Id="rId113" Type="http://schemas.openxmlformats.org/officeDocument/2006/relationships/hyperlink" Target="http://www.tdot.state.tn.us/tdotsmartway/" TargetMode="External"/><Relationship Id="rId320" Type="http://schemas.openxmlformats.org/officeDocument/2006/relationships/hyperlink" Target="http://www.tdot.state.tn.us/tdotsmartway/" TargetMode="External"/><Relationship Id="rId558" Type="http://schemas.openxmlformats.org/officeDocument/2006/relationships/hyperlink" Target="http://www.tdot.state.tn.us/cctv/cctvknox/cam23.asp" TargetMode="External"/><Relationship Id="rId765" Type="http://schemas.openxmlformats.org/officeDocument/2006/relationships/hyperlink" Target="http://www.tdot.state.tn.us/cctv/cctvnash/cam129.asp" TargetMode="External"/><Relationship Id="rId972" Type="http://schemas.openxmlformats.org/officeDocument/2006/relationships/hyperlink" Target="http://www.tdot.state.tn.us/cctv/cctvchatt/live/cam16148.jpg" TargetMode="External"/><Relationship Id="rId1188" Type="http://schemas.openxmlformats.org/officeDocument/2006/relationships/hyperlink" Target="http://www.tdot.state.tn.us/cctv/cctvnash/live/CCTV_002.jpg" TargetMode="External"/><Relationship Id="rId197" Type="http://schemas.openxmlformats.org/officeDocument/2006/relationships/hyperlink" Target="http://www.tdot.state.tn.us/tdotsmartway/" TargetMode="External"/><Relationship Id="rId418" Type="http://schemas.openxmlformats.org/officeDocument/2006/relationships/hyperlink" Target="http://www.tdot.state.tn.us/tdotsmartway/" TargetMode="External"/><Relationship Id="rId625" Type="http://schemas.openxmlformats.org/officeDocument/2006/relationships/hyperlink" Target="http://www.tdot.state.tn.us/cctv/cctvmemp/CCTV_110.asp" TargetMode="External"/><Relationship Id="rId832" Type="http://schemas.openxmlformats.org/officeDocument/2006/relationships/hyperlink" Target="http://www.tdot.state.tn.us/cctv/cctvnash/cam60.asp" TargetMode="External"/><Relationship Id="rId1048" Type="http://schemas.openxmlformats.org/officeDocument/2006/relationships/hyperlink" Target="http://www.tdot.state.tn.us/cctv/cctvknox/live/cam16051.jpg" TargetMode="External"/><Relationship Id="rId1255" Type="http://schemas.openxmlformats.org/officeDocument/2006/relationships/hyperlink" Target="http://www.tdot.state.tn.us/cctv/cctvnash/live/CCTV_021.jpg" TargetMode="External"/><Relationship Id="rId264" Type="http://schemas.openxmlformats.org/officeDocument/2006/relationships/hyperlink" Target="http://www.tdot.state.tn.us/tdotsmartway/" TargetMode="External"/><Relationship Id="rId471" Type="http://schemas.openxmlformats.org/officeDocument/2006/relationships/hyperlink" Target="http://www.tdot.state.tn.us/cctv/cctvchatt/Cam09.asp" TargetMode="External"/><Relationship Id="rId1115" Type="http://schemas.openxmlformats.org/officeDocument/2006/relationships/hyperlink" Target="http://www.tdot.state.tn.us/cctv/cctvmemp/live/cam160033.jpg" TargetMode="External"/><Relationship Id="rId1322" Type="http://schemas.openxmlformats.org/officeDocument/2006/relationships/hyperlink" Target="http://www.tdot.state.tn.us/cctv/cctvnash/live/CCTV_088.JPG" TargetMode="External"/><Relationship Id="rId59" Type="http://schemas.openxmlformats.org/officeDocument/2006/relationships/hyperlink" Target="http://www.tdot.state.tn.us/tdotsmartway/" TargetMode="External"/><Relationship Id="rId124" Type="http://schemas.openxmlformats.org/officeDocument/2006/relationships/hyperlink" Target="http://www.tdot.state.tn.us/tdotsmartway/" TargetMode="External"/><Relationship Id="rId569" Type="http://schemas.openxmlformats.org/officeDocument/2006/relationships/hyperlink" Target="http://www.tdot.state.tn.us/cctv/cctvknox/cam34.asp" TargetMode="External"/><Relationship Id="rId776" Type="http://schemas.openxmlformats.org/officeDocument/2006/relationships/hyperlink" Target="http://www.tdot.state.tn.us/cctv/cctvnash/cam139.asp" TargetMode="External"/><Relationship Id="rId983" Type="http://schemas.openxmlformats.org/officeDocument/2006/relationships/hyperlink" Target="http://www.tdot.state.tn.us/cctv/cctvchatt/live/cam16159.jpg" TargetMode="External"/><Relationship Id="rId1199" Type="http://schemas.openxmlformats.org/officeDocument/2006/relationships/hyperlink" Target="http://www.tdot.state.tn.us/cctv/cctvnash/live/CCTV_102.JPG" TargetMode="External"/><Relationship Id="rId331" Type="http://schemas.openxmlformats.org/officeDocument/2006/relationships/hyperlink" Target="http://www.tdot.state.tn.us/tdotsmartway/" TargetMode="External"/><Relationship Id="rId429" Type="http://schemas.openxmlformats.org/officeDocument/2006/relationships/hyperlink" Target="http://www.tdot.state.tn.us/tdotsmartway/" TargetMode="External"/><Relationship Id="rId636" Type="http://schemas.openxmlformats.org/officeDocument/2006/relationships/hyperlink" Target="http://www.tdot.state.tn.us/cctv/cctvmemp/CCTV_17.asp" TargetMode="External"/><Relationship Id="rId1059" Type="http://schemas.openxmlformats.org/officeDocument/2006/relationships/hyperlink" Target="http://www.tdot.state.tn.us/cctv/cctvknox/live/cam16062.jpg" TargetMode="External"/><Relationship Id="rId1266" Type="http://schemas.openxmlformats.org/officeDocument/2006/relationships/hyperlink" Target="http://www.tdot.state.tn.us/cctv/cctvnash/live/CCTV_032.jpg" TargetMode="External"/><Relationship Id="rId843" Type="http://schemas.openxmlformats.org/officeDocument/2006/relationships/hyperlink" Target="http://www.tdot.state.tn.us/cctv/cctvnash/cam71.asp" TargetMode="External"/><Relationship Id="rId1126" Type="http://schemas.openxmlformats.org/officeDocument/2006/relationships/hyperlink" Target="http://www.tdot.state.tn.us/cctv/cctvmemp/live/cam160043.jpg" TargetMode="External"/><Relationship Id="rId275" Type="http://schemas.openxmlformats.org/officeDocument/2006/relationships/hyperlink" Target="http://www.tdot.state.tn.us/tdotsmartway/" TargetMode="External"/><Relationship Id="rId482" Type="http://schemas.openxmlformats.org/officeDocument/2006/relationships/hyperlink" Target="http://www.tdot.state.tn.us/cctv/cctvchatt/Cam20.asp" TargetMode="External"/><Relationship Id="rId703" Type="http://schemas.openxmlformats.org/officeDocument/2006/relationships/hyperlink" Target="http://www.tdot.state.tn.us/cctv/cctvmemp/CCTV_8.asp" TargetMode="External"/><Relationship Id="rId910" Type="http://schemas.openxmlformats.org/officeDocument/2006/relationships/hyperlink" Target="http://www.tdot.state.tn.us/cctv/cctvchatt/cam85.asp" TargetMode="External"/><Relationship Id="rId1333" Type="http://schemas.openxmlformats.org/officeDocument/2006/relationships/hyperlink" Target="http://www.tdot.state.tn.us/cctv/cctvnash/live/CCTV_099.JPG" TargetMode="External"/><Relationship Id="rId135" Type="http://schemas.openxmlformats.org/officeDocument/2006/relationships/hyperlink" Target="http://www.tdot.state.tn.us/tdotsmartway/" TargetMode="External"/><Relationship Id="rId342" Type="http://schemas.openxmlformats.org/officeDocument/2006/relationships/hyperlink" Target="http://www.tdot.state.tn.us/tdotsmartway/" TargetMode="External"/><Relationship Id="rId787" Type="http://schemas.openxmlformats.org/officeDocument/2006/relationships/hyperlink" Target="http://www.tdot.state.tn.us/cctv/cctvnash/cam15.asp" TargetMode="External"/><Relationship Id="rId994" Type="http://schemas.openxmlformats.org/officeDocument/2006/relationships/hyperlink" Target="http://www.tdot.state.tn.us/cctv/cctvchatt/live/cam16170.jpg" TargetMode="External"/><Relationship Id="rId202" Type="http://schemas.openxmlformats.org/officeDocument/2006/relationships/hyperlink" Target="http://www.tdot.state.tn.us/tdotsmartway/" TargetMode="External"/><Relationship Id="rId647" Type="http://schemas.openxmlformats.org/officeDocument/2006/relationships/hyperlink" Target="http://www.tdot.state.tn.us/cctv/cctvmemp/CCTV_28.asp" TargetMode="External"/><Relationship Id="rId854" Type="http://schemas.openxmlformats.org/officeDocument/2006/relationships/hyperlink" Target="http://www.tdot.state.tn.us/cctv/cctvnash/cam82.asp" TargetMode="External"/><Relationship Id="rId1277" Type="http://schemas.openxmlformats.org/officeDocument/2006/relationships/hyperlink" Target="http://www.tdot.state.tn.us/cctv/cctvnash/live/CCTV_043.jpg" TargetMode="External"/><Relationship Id="rId286" Type="http://schemas.openxmlformats.org/officeDocument/2006/relationships/hyperlink" Target="http://www.tdot.state.tn.us/tdotsmartway/" TargetMode="External"/><Relationship Id="rId493" Type="http://schemas.openxmlformats.org/officeDocument/2006/relationships/hyperlink" Target="http://www.tdot.state.tn.us/cctv/cctvchatt/Cam31.asp" TargetMode="External"/><Relationship Id="rId507" Type="http://schemas.openxmlformats.org/officeDocument/2006/relationships/hyperlink" Target="http://www.tdot.state.tn.us/cctv/cctvchatt/Cam45.asp" TargetMode="External"/><Relationship Id="rId714" Type="http://schemas.openxmlformats.org/officeDocument/2006/relationships/hyperlink" Target="http://www.tdot.state.tn.us/cctv/cctvmemp/CCTV_9.asp" TargetMode="External"/><Relationship Id="rId921" Type="http://schemas.openxmlformats.org/officeDocument/2006/relationships/hyperlink" Target="http://www.tdot.state.tn.us/cctv/cctvchatt/cam96.asp" TargetMode="External"/><Relationship Id="rId1137" Type="http://schemas.openxmlformats.org/officeDocument/2006/relationships/hyperlink" Target="http://www.tdot.state.tn.us/cctv/cctvmemp/live/cam160053.jpg" TargetMode="External"/><Relationship Id="rId1344" Type="http://schemas.openxmlformats.org/officeDocument/2006/relationships/hyperlink" Target="http://www.tdot.state.tn.us/cctv/cctvknox/live/cam16208.jpg" TargetMode="External"/><Relationship Id="rId50" Type="http://schemas.openxmlformats.org/officeDocument/2006/relationships/hyperlink" Target="http://www.tdot.state.tn.us/tdotsmartway/" TargetMode="External"/><Relationship Id="rId146" Type="http://schemas.openxmlformats.org/officeDocument/2006/relationships/hyperlink" Target="http://www.tdot.state.tn.us/tdotsmartway/" TargetMode="External"/><Relationship Id="rId353" Type="http://schemas.openxmlformats.org/officeDocument/2006/relationships/hyperlink" Target="http://www.tdot.state.tn.us/tdotsmartway/" TargetMode="External"/><Relationship Id="rId560" Type="http://schemas.openxmlformats.org/officeDocument/2006/relationships/hyperlink" Target="http://www.tdot.state.tn.us/cctv/cctvknox/cam25.asp" TargetMode="External"/><Relationship Id="rId798" Type="http://schemas.openxmlformats.org/officeDocument/2006/relationships/hyperlink" Target="http://www.tdot.state.tn.us/cctv/cctvnash/cam26.asp" TargetMode="External"/><Relationship Id="rId1190" Type="http://schemas.openxmlformats.org/officeDocument/2006/relationships/hyperlink" Target="http://www.tdot.state.tn.us/cctv/cctvnash/live/CCTV_004.jpg" TargetMode="External"/><Relationship Id="rId1204" Type="http://schemas.openxmlformats.org/officeDocument/2006/relationships/hyperlink" Target="http://www.tdot.state.tn.us/cctv/cctvnash/live/CCTV_108.JPG" TargetMode="External"/><Relationship Id="rId213" Type="http://schemas.openxmlformats.org/officeDocument/2006/relationships/hyperlink" Target="http://www.tdot.state.tn.us/tdotsmartway/" TargetMode="External"/><Relationship Id="rId420" Type="http://schemas.openxmlformats.org/officeDocument/2006/relationships/hyperlink" Target="http://www.tdot.state.tn.us/tdotsmartway/" TargetMode="External"/><Relationship Id="rId658" Type="http://schemas.openxmlformats.org/officeDocument/2006/relationships/hyperlink" Target="http://www.tdot.state.tn.us/cctv/cctvmemp/CCTV_38.asp" TargetMode="External"/><Relationship Id="rId865" Type="http://schemas.openxmlformats.org/officeDocument/2006/relationships/hyperlink" Target="http://www.tdot.state.tn.us/cctv/cctvnash/cam93.asp" TargetMode="External"/><Relationship Id="rId1050" Type="http://schemas.openxmlformats.org/officeDocument/2006/relationships/hyperlink" Target="http://www.tdot.state.tn.us/cctv/cctvknox/live/cam16053.jpg" TargetMode="External"/><Relationship Id="rId1288" Type="http://schemas.openxmlformats.org/officeDocument/2006/relationships/hyperlink" Target="http://www.tdot.state.tn.us/cctv/cctvnash/live/CCTV_054.jpg" TargetMode="External"/><Relationship Id="rId297" Type="http://schemas.openxmlformats.org/officeDocument/2006/relationships/hyperlink" Target="http://www.tdot.state.tn.us/tdotsmartway/" TargetMode="External"/><Relationship Id="rId518" Type="http://schemas.openxmlformats.org/officeDocument/2006/relationships/hyperlink" Target="http://www.tdot.state.tn.us/cctv/cctvchatt/Cam56.asp" TargetMode="External"/><Relationship Id="rId725" Type="http://schemas.openxmlformats.org/officeDocument/2006/relationships/hyperlink" Target="http://www.tdot.state.tn.us/cctv/cctvnash/cam01.asp" TargetMode="External"/><Relationship Id="rId932" Type="http://schemas.openxmlformats.org/officeDocument/2006/relationships/hyperlink" Target="http://www.tdot.state.tn.us/cctv/cctvchatt/live/cam16108.jpg" TargetMode="External"/><Relationship Id="rId1148" Type="http://schemas.openxmlformats.org/officeDocument/2006/relationships/hyperlink" Target="http://www.tdot.state.tn.us/cctv/cctvmemp/live/cam160063.jpg" TargetMode="External"/><Relationship Id="rId1355" Type="http://schemas.openxmlformats.org/officeDocument/2006/relationships/hyperlink" Target="http://www.tdot.state.tn.us/cctv/cctvknox/live/cam16219.jpg" TargetMode="External"/><Relationship Id="rId157" Type="http://schemas.openxmlformats.org/officeDocument/2006/relationships/hyperlink" Target="http://www.tdot.state.tn.us/tdotsmartway/" TargetMode="External"/><Relationship Id="rId364" Type="http://schemas.openxmlformats.org/officeDocument/2006/relationships/hyperlink" Target="http://www.tdot.state.tn.us/tdotsmartway/" TargetMode="External"/><Relationship Id="rId1008" Type="http://schemas.openxmlformats.org/officeDocument/2006/relationships/hyperlink" Target="http://www.tdot.state.tn.us/cctv/cctvknox/live/cam16011.jpg" TargetMode="External"/><Relationship Id="rId1215" Type="http://schemas.openxmlformats.org/officeDocument/2006/relationships/hyperlink" Target="http://www.tdot.state.tn.us/cctv/cctvnash/live/CCTV_118.JPG" TargetMode="External"/><Relationship Id="rId61" Type="http://schemas.openxmlformats.org/officeDocument/2006/relationships/hyperlink" Target="http://www.tdot.state.tn.us/tdotsmartway/" TargetMode="External"/><Relationship Id="rId571" Type="http://schemas.openxmlformats.org/officeDocument/2006/relationships/hyperlink" Target="http://www.tdot.state.tn.us/cctv/cctvknox/cam36.asp" TargetMode="External"/><Relationship Id="rId669" Type="http://schemas.openxmlformats.org/officeDocument/2006/relationships/hyperlink" Target="http://www.tdot.state.tn.us/cctv/cctvmemp/CCTV_48.asp" TargetMode="External"/><Relationship Id="rId876" Type="http://schemas.openxmlformats.org/officeDocument/2006/relationships/hyperlink" Target="http://www.tdot.state.tn.us/cctv/cctvknox/cam202.asp" TargetMode="External"/><Relationship Id="rId1299" Type="http://schemas.openxmlformats.org/officeDocument/2006/relationships/hyperlink" Target="http://www.tdot.state.tn.us/cctv/cctvnash/live/CCTV_065.jpg" TargetMode="External"/><Relationship Id="rId19" Type="http://schemas.openxmlformats.org/officeDocument/2006/relationships/hyperlink" Target="http://www.tdot.state.tn.us/tdotsmartway/" TargetMode="External"/><Relationship Id="rId224" Type="http://schemas.openxmlformats.org/officeDocument/2006/relationships/hyperlink" Target="http://www.tdot.state.tn.us/tdotsmartway/" TargetMode="External"/><Relationship Id="rId431" Type="http://schemas.openxmlformats.org/officeDocument/2006/relationships/hyperlink" Target="http://www.tdot.state.tn.us/tdotsmartway/" TargetMode="External"/><Relationship Id="rId529" Type="http://schemas.openxmlformats.org/officeDocument/2006/relationships/hyperlink" Target="http://www.tdot.state.tn.us/cctv/cctvchatt/Cam67.asp" TargetMode="External"/><Relationship Id="rId736" Type="http://schemas.openxmlformats.org/officeDocument/2006/relationships/hyperlink" Target="http://www.tdot.state.tn.us/cctv/cctvnash/cam101.asp" TargetMode="External"/><Relationship Id="rId1061" Type="http://schemas.openxmlformats.org/officeDocument/2006/relationships/hyperlink" Target="http://www.tdot.state.tn.us/cctv/cctvknox/live/cam16064.jpg" TargetMode="External"/><Relationship Id="rId1159" Type="http://schemas.openxmlformats.org/officeDocument/2006/relationships/hyperlink" Target="http://www.tdot.state.tn.us/cctv/cctvmemp/live/cam160074.jpg" TargetMode="External"/><Relationship Id="rId1366" Type="http://schemas.openxmlformats.org/officeDocument/2006/relationships/hyperlink" Target="http://www.tdot.state.tn.us/cctv/cctvchatt/live/cam16001.jpg" TargetMode="External"/><Relationship Id="rId168" Type="http://schemas.openxmlformats.org/officeDocument/2006/relationships/hyperlink" Target="http://www.tdot.state.tn.us/tdotsmartway/" TargetMode="External"/><Relationship Id="rId943" Type="http://schemas.openxmlformats.org/officeDocument/2006/relationships/hyperlink" Target="http://www.tdot.state.tn.us/cctv/cctvchatt/live/cam16119.jpg" TargetMode="External"/><Relationship Id="rId1019" Type="http://schemas.openxmlformats.org/officeDocument/2006/relationships/hyperlink" Target="http://www.tdot.state.tn.us/cctv/cctvknox/live/cam16022.jpg" TargetMode="External"/><Relationship Id="rId72" Type="http://schemas.openxmlformats.org/officeDocument/2006/relationships/hyperlink" Target="http://www.tdot.state.tn.us/tdotsmartway/" TargetMode="External"/><Relationship Id="rId375" Type="http://schemas.openxmlformats.org/officeDocument/2006/relationships/hyperlink" Target="http://www.tdot.state.tn.us/tdotsmartway/" TargetMode="External"/><Relationship Id="rId582" Type="http://schemas.openxmlformats.org/officeDocument/2006/relationships/hyperlink" Target="http://www.tdot.state.tn.us/cctv/cctvknox/cam47.asp" TargetMode="External"/><Relationship Id="rId803" Type="http://schemas.openxmlformats.org/officeDocument/2006/relationships/hyperlink" Target="http://www.tdot.state.tn.us/cctv/cctvnash/cam31.asp" TargetMode="External"/><Relationship Id="rId1226" Type="http://schemas.openxmlformats.org/officeDocument/2006/relationships/hyperlink" Target="http://www.tdot.state.tn.us/cctv/cctvnash/live/CCTV_128.JPG" TargetMode="External"/><Relationship Id="rId3" Type="http://schemas.openxmlformats.org/officeDocument/2006/relationships/hyperlink" Target="http://www.tdot.state.tn.us/tdotsmartway/" TargetMode="External"/><Relationship Id="rId235" Type="http://schemas.openxmlformats.org/officeDocument/2006/relationships/hyperlink" Target="http://www.tdot.state.tn.us/tdotsmartway/" TargetMode="External"/><Relationship Id="rId442" Type="http://schemas.openxmlformats.org/officeDocument/2006/relationships/hyperlink" Target="http://www.tdot.state.tn.us/tdotsmartway/" TargetMode="External"/><Relationship Id="rId887" Type="http://schemas.openxmlformats.org/officeDocument/2006/relationships/hyperlink" Target="http://www.tdot.state.tn.us/cctv/cctvknox/cam213.asp" TargetMode="External"/><Relationship Id="rId1072" Type="http://schemas.openxmlformats.org/officeDocument/2006/relationships/hyperlink" Target="http://www.tdot.state.tn.us/cctv/cctvknox/live/cam16095.jpg" TargetMode="External"/><Relationship Id="rId302" Type="http://schemas.openxmlformats.org/officeDocument/2006/relationships/hyperlink" Target="http://www.tdot.state.tn.us/tdotsmartway/" TargetMode="External"/><Relationship Id="rId747" Type="http://schemas.openxmlformats.org/officeDocument/2006/relationships/hyperlink" Target="http://www.tdot.state.tn.us/cctv/cctvnash/cam112.asp" TargetMode="External"/><Relationship Id="rId954" Type="http://schemas.openxmlformats.org/officeDocument/2006/relationships/hyperlink" Target="http://www.tdot.state.tn.us/cctv/cctvchatt/live/cam16130.jpg" TargetMode="External"/><Relationship Id="rId1377" Type="http://schemas.openxmlformats.org/officeDocument/2006/relationships/hyperlink" Target="http://www.tdot.state.tn.us/cctv/cctvchatt/live/cam16021.jpg" TargetMode="External"/><Relationship Id="rId83" Type="http://schemas.openxmlformats.org/officeDocument/2006/relationships/hyperlink" Target="http://www.tdot.state.tn.us/tdotsmartway/" TargetMode="External"/><Relationship Id="rId179" Type="http://schemas.openxmlformats.org/officeDocument/2006/relationships/hyperlink" Target="http://www.tdot.state.tn.us/tdotsmartway/" TargetMode="External"/><Relationship Id="rId386" Type="http://schemas.openxmlformats.org/officeDocument/2006/relationships/hyperlink" Target="http://www.tdot.state.tn.us/tdotsmartway/" TargetMode="External"/><Relationship Id="rId593" Type="http://schemas.openxmlformats.org/officeDocument/2006/relationships/hyperlink" Target="http://www.tdot.state.tn.us/cctv/cctvknox/cam58.asp" TargetMode="External"/><Relationship Id="rId607" Type="http://schemas.openxmlformats.org/officeDocument/2006/relationships/hyperlink" Target="http://www.tdot.state.tn.us/cctv/cctvknox/cam72.asp" TargetMode="External"/><Relationship Id="rId814" Type="http://schemas.openxmlformats.org/officeDocument/2006/relationships/hyperlink" Target="http://www.tdot.state.tn.us/cctv/cctvnash/cam42.asp" TargetMode="External"/><Relationship Id="rId1237" Type="http://schemas.openxmlformats.org/officeDocument/2006/relationships/hyperlink" Target="http://www.tdot.state.tn.us/cctv/cctvnash/live/CCTV_138.JPG" TargetMode="External"/><Relationship Id="rId246" Type="http://schemas.openxmlformats.org/officeDocument/2006/relationships/hyperlink" Target="http://www.tdot.state.tn.us/tdotsmartway/" TargetMode="External"/><Relationship Id="rId453" Type="http://schemas.openxmlformats.org/officeDocument/2006/relationships/hyperlink" Target="http://www.tdot.state.tn.us/tdotsmartway/" TargetMode="External"/><Relationship Id="rId660" Type="http://schemas.openxmlformats.org/officeDocument/2006/relationships/hyperlink" Target="http://www.tdot.state.tn.us/cctv/cctvmemp/CCTV_4.asp" TargetMode="External"/><Relationship Id="rId898" Type="http://schemas.openxmlformats.org/officeDocument/2006/relationships/hyperlink" Target="http://www.tdot.state.tn.us/cctv/cctvchatt/cam73.asp" TargetMode="External"/><Relationship Id="rId1083" Type="http://schemas.openxmlformats.org/officeDocument/2006/relationships/hyperlink" Target="http://www.tdot.state.tn.us/cctv/cctvmemp/live/cam160107.jpg" TargetMode="External"/><Relationship Id="rId1290" Type="http://schemas.openxmlformats.org/officeDocument/2006/relationships/hyperlink" Target="http://www.tdot.state.tn.us/cctv/cctvnash/live/CCTV_056.jpg" TargetMode="External"/><Relationship Id="rId1304" Type="http://schemas.openxmlformats.org/officeDocument/2006/relationships/hyperlink" Target="http://www.tdot.state.tn.us/cctv/cctvnash/live/CCTV_070.jpg" TargetMode="External"/><Relationship Id="rId106" Type="http://schemas.openxmlformats.org/officeDocument/2006/relationships/hyperlink" Target="http://www.tdot.state.tn.us/tdotsmartway/" TargetMode="External"/><Relationship Id="rId313" Type="http://schemas.openxmlformats.org/officeDocument/2006/relationships/hyperlink" Target="http://www.tdot.state.tn.us/tdotsmartway/" TargetMode="External"/><Relationship Id="rId758" Type="http://schemas.openxmlformats.org/officeDocument/2006/relationships/hyperlink" Target="http://www.tdot.state.tn.us/cctv/cctvnash/cam122.asp" TargetMode="External"/><Relationship Id="rId965" Type="http://schemas.openxmlformats.org/officeDocument/2006/relationships/hyperlink" Target="http://www.tdot.state.tn.us/cctv/cctvchatt/live/cam16141.jpg" TargetMode="External"/><Relationship Id="rId1150" Type="http://schemas.openxmlformats.org/officeDocument/2006/relationships/hyperlink" Target="http://www.tdot.state.tn.us/cctv/cctvmemp/live/cam160065.jpg" TargetMode="External"/><Relationship Id="rId1388" Type="http://schemas.openxmlformats.org/officeDocument/2006/relationships/table" Target="../tables/table3.xml"/><Relationship Id="rId10" Type="http://schemas.openxmlformats.org/officeDocument/2006/relationships/hyperlink" Target="http://www.tdot.state.tn.us/tdotsmartway/" TargetMode="External"/><Relationship Id="rId94" Type="http://schemas.openxmlformats.org/officeDocument/2006/relationships/hyperlink" Target="http://www.tdot.state.tn.us/tdotsmartway/" TargetMode="External"/><Relationship Id="rId397" Type="http://schemas.openxmlformats.org/officeDocument/2006/relationships/hyperlink" Target="http://www.tdot.state.tn.us/tdotsmartway/" TargetMode="External"/><Relationship Id="rId520" Type="http://schemas.openxmlformats.org/officeDocument/2006/relationships/hyperlink" Target="http://www.tdot.state.tn.us/cctv/cctvchatt/Cam58.asp" TargetMode="External"/><Relationship Id="rId618" Type="http://schemas.openxmlformats.org/officeDocument/2006/relationships/hyperlink" Target="http://www.tdot.state.tn.us/cctv/cctvmemp/CCTV_104.asp" TargetMode="External"/><Relationship Id="rId825" Type="http://schemas.openxmlformats.org/officeDocument/2006/relationships/hyperlink" Target="http://www.tdot.state.tn.us/cctv/cctvnash/cam53.asp" TargetMode="External"/><Relationship Id="rId1248" Type="http://schemas.openxmlformats.org/officeDocument/2006/relationships/hyperlink" Target="http://www.tdot.state.tn.us/cctv/cctvnash/live/CCTV_148.JPG" TargetMode="External"/><Relationship Id="rId257" Type="http://schemas.openxmlformats.org/officeDocument/2006/relationships/hyperlink" Target="http://www.tdot.state.tn.us/tdotsmartway/" TargetMode="External"/><Relationship Id="rId464" Type="http://schemas.openxmlformats.org/officeDocument/2006/relationships/hyperlink" Target="http://www.tdot.state.tn.us/cctv/cctvchatt/Cam02.asp" TargetMode="External"/><Relationship Id="rId1010" Type="http://schemas.openxmlformats.org/officeDocument/2006/relationships/hyperlink" Target="http://www.tdot.state.tn.us/cctv/cctvknox/live/cam16013.jpg" TargetMode="External"/><Relationship Id="rId1094" Type="http://schemas.openxmlformats.org/officeDocument/2006/relationships/hyperlink" Target="http://www.tdot.state.tn.us/cctv/cctvmemp/live/cam160013.jpg" TargetMode="External"/><Relationship Id="rId1108" Type="http://schemas.openxmlformats.org/officeDocument/2006/relationships/hyperlink" Target="http://www.tdot.state.tn.us/cctv/cctvmemp/live/cam160027.jpg" TargetMode="External"/><Relationship Id="rId1315" Type="http://schemas.openxmlformats.org/officeDocument/2006/relationships/hyperlink" Target="http://www.tdot.state.tn.us/cctv/cctvnash/live/CCTV_081.JPG" TargetMode="External"/><Relationship Id="rId117" Type="http://schemas.openxmlformats.org/officeDocument/2006/relationships/hyperlink" Target="http://www.tdot.state.tn.us/tdotsmartway/" TargetMode="External"/><Relationship Id="rId671" Type="http://schemas.openxmlformats.org/officeDocument/2006/relationships/hyperlink" Target="http://www.tdot.state.tn.us/cctv/cctvmemp/CCTV_5.asp" TargetMode="External"/><Relationship Id="rId769" Type="http://schemas.openxmlformats.org/officeDocument/2006/relationships/hyperlink" Target="http://www.tdot.state.tn.us/cctv/cctvnash/cam132.asp" TargetMode="External"/><Relationship Id="rId976" Type="http://schemas.openxmlformats.org/officeDocument/2006/relationships/hyperlink" Target="http://www.tdot.state.tn.us/cctv/cctvchatt/live/cam16152.jpg" TargetMode="External"/><Relationship Id="rId324" Type="http://schemas.openxmlformats.org/officeDocument/2006/relationships/hyperlink" Target="http://www.tdot.state.tn.us/tdotsmartway/" TargetMode="External"/><Relationship Id="rId531" Type="http://schemas.openxmlformats.org/officeDocument/2006/relationships/hyperlink" Target="http://www.tdot.state.tn.us/cctv/cctvchatt/Cam69.asp" TargetMode="External"/><Relationship Id="rId629" Type="http://schemas.openxmlformats.org/officeDocument/2006/relationships/hyperlink" Target="http://www.tdot.state.tn.us/cctv/cctvmemp/CCTV_114.asp" TargetMode="External"/><Relationship Id="rId1161" Type="http://schemas.openxmlformats.org/officeDocument/2006/relationships/hyperlink" Target="http://www.tdot.state.tn.us/cctv/cctvmemp/live/cam160076.jpg" TargetMode="External"/><Relationship Id="rId1259" Type="http://schemas.openxmlformats.org/officeDocument/2006/relationships/hyperlink" Target="http://www.tdot.state.tn.us/cctv/cctvnash/live/CCTV_025.jpg" TargetMode="External"/><Relationship Id="rId836" Type="http://schemas.openxmlformats.org/officeDocument/2006/relationships/hyperlink" Target="http://www.tdot.state.tn.us/cctv/cctvnash/cam64.asp" TargetMode="External"/><Relationship Id="rId1021" Type="http://schemas.openxmlformats.org/officeDocument/2006/relationships/hyperlink" Target="http://www.tdot.state.tn.us/cctv/cctvknox/live/cam16024.jpg" TargetMode="External"/><Relationship Id="rId1119" Type="http://schemas.openxmlformats.org/officeDocument/2006/relationships/hyperlink" Target="http://www.tdot.state.tn.us/cctv/cctvmemp/live/cam160037.jpg" TargetMode="External"/><Relationship Id="rId903" Type="http://schemas.openxmlformats.org/officeDocument/2006/relationships/hyperlink" Target="http://www.tdot.state.tn.us/cctv/cctvchatt/cam78.asp" TargetMode="External"/><Relationship Id="rId1326" Type="http://schemas.openxmlformats.org/officeDocument/2006/relationships/hyperlink" Target="http://www.tdot.state.tn.us/cctv/cctvnash/live/CCTV_092.JPG" TargetMode="External"/><Relationship Id="rId32" Type="http://schemas.openxmlformats.org/officeDocument/2006/relationships/hyperlink" Target="http://www.tdot.state.tn.us/tdotsmartway/" TargetMode="External"/><Relationship Id="rId181" Type="http://schemas.openxmlformats.org/officeDocument/2006/relationships/hyperlink" Target="http://www.tdot.state.tn.us/tdotsmartway/" TargetMode="External"/><Relationship Id="rId279" Type="http://schemas.openxmlformats.org/officeDocument/2006/relationships/hyperlink" Target="http://www.tdot.state.tn.us/tdotsmartway/" TargetMode="External"/><Relationship Id="rId486" Type="http://schemas.openxmlformats.org/officeDocument/2006/relationships/hyperlink" Target="http://www.tdot.state.tn.us/cctv/cctvchatt/Cam24.asp" TargetMode="External"/><Relationship Id="rId693" Type="http://schemas.openxmlformats.org/officeDocument/2006/relationships/hyperlink" Target="http://www.tdot.state.tn.us/cctv/cctvmemp/CCTV_70.asp" TargetMode="External"/><Relationship Id="rId139" Type="http://schemas.openxmlformats.org/officeDocument/2006/relationships/hyperlink" Target="http://www.tdot.state.tn.us/tdotsmartway/" TargetMode="External"/><Relationship Id="rId346" Type="http://schemas.openxmlformats.org/officeDocument/2006/relationships/hyperlink" Target="http://www.tdot.state.tn.us/tdotsmartway/" TargetMode="External"/><Relationship Id="rId553" Type="http://schemas.openxmlformats.org/officeDocument/2006/relationships/hyperlink" Target="http://www.tdot.state.tn.us/cctv/cctvknox/cam18.asp" TargetMode="External"/><Relationship Id="rId760" Type="http://schemas.openxmlformats.org/officeDocument/2006/relationships/hyperlink" Target="http://www.tdot.state.tn.us/cctv/cctvnash/cam124.asp" TargetMode="External"/><Relationship Id="rId998" Type="http://schemas.openxmlformats.org/officeDocument/2006/relationships/hyperlink" Target="http://www.tdot.state.tn.us/cctv/cctvknox/live/cam16003.jpg" TargetMode="External"/><Relationship Id="rId1183" Type="http://schemas.openxmlformats.org/officeDocument/2006/relationships/hyperlink" Target="http://www.tdot.state.tn.us/cctv/cctvmemp/live/cam160096.jpg" TargetMode="External"/><Relationship Id="rId206" Type="http://schemas.openxmlformats.org/officeDocument/2006/relationships/hyperlink" Target="http://www.tdot.state.tn.us/tdotsmartway/" TargetMode="External"/><Relationship Id="rId413" Type="http://schemas.openxmlformats.org/officeDocument/2006/relationships/hyperlink" Target="http://www.tdot.state.tn.us/tdotsmartway/" TargetMode="External"/><Relationship Id="rId858" Type="http://schemas.openxmlformats.org/officeDocument/2006/relationships/hyperlink" Target="http://www.tdot.state.tn.us/cctv/cctvnash/cam86.asp" TargetMode="External"/><Relationship Id="rId1043" Type="http://schemas.openxmlformats.org/officeDocument/2006/relationships/hyperlink" Target="http://www.tdot.state.tn.us/cctv/cctvknox/live/cam16046.jpg" TargetMode="External"/><Relationship Id="rId620" Type="http://schemas.openxmlformats.org/officeDocument/2006/relationships/hyperlink" Target="http://www.tdot.state.tn.us/cctv/cctvmemp/CCTV_106.asp" TargetMode="External"/><Relationship Id="rId718" Type="http://schemas.openxmlformats.org/officeDocument/2006/relationships/hyperlink" Target="http://www.tdot.state.tn.us/cctv/cctvmemp/CCTV_93.asp" TargetMode="External"/><Relationship Id="rId925" Type="http://schemas.openxmlformats.org/officeDocument/2006/relationships/hyperlink" Target="http://www.tdot.state.tn.us/cctv/cctvchatt/live/cam16101.jpg" TargetMode="External"/><Relationship Id="rId1250" Type="http://schemas.openxmlformats.org/officeDocument/2006/relationships/hyperlink" Target="http://www.tdot.state.tn.us/cctv/cctvnash/live/CCTV_016.jpg" TargetMode="External"/><Relationship Id="rId1348" Type="http://schemas.openxmlformats.org/officeDocument/2006/relationships/hyperlink" Target="http://www.tdot.state.tn.us/cctv/cctvknox/live/cam16212.jpg" TargetMode="External"/><Relationship Id="rId1110" Type="http://schemas.openxmlformats.org/officeDocument/2006/relationships/hyperlink" Target="http://www.tdot.state.tn.us/cctv/cctvmemp/live/cam160029.jpg" TargetMode="External"/><Relationship Id="rId1208" Type="http://schemas.openxmlformats.org/officeDocument/2006/relationships/hyperlink" Target="http://www.tdot.state.tn.us/cctv/cctvnash/live/CCTV_111.JPG" TargetMode="External"/><Relationship Id="rId54" Type="http://schemas.openxmlformats.org/officeDocument/2006/relationships/hyperlink" Target="http://www.tdot.state.tn.us/tdotsmartway/" TargetMode="External"/><Relationship Id="rId270" Type="http://schemas.openxmlformats.org/officeDocument/2006/relationships/hyperlink" Target="http://www.tdot.state.tn.us/tdotsmartway/" TargetMode="External"/><Relationship Id="rId130" Type="http://schemas.openxmlformats.org/officeDocument/2006/relationships/hyperlink" Target="http://www.tdot.state.tn.us/tdotsmartway/" TargetMode="External"/><Relationship Id="rId368" Type="http://schemas.openxmlformats.org/officeDocument/2006/relationships/hyperlink" Target="http://www.tdot.state.tn.us/tdotsmartway/" TargetMode="External"/><Relationship Id="rId575" Type="http://schemas.openxmlformats.org/officeDocument/2006/relationships/hyperlink" Target="http://www.tdot.state.tn.us/cctv/cctvknox/cam40.asp" TargetMode="External"/><Relationship Id="rId782" Type="http://schemas.openxmlformats.org/officeDocument/2006/relationships/hyperlink" Target="http://www.tdot.state.tn.us/cctv/cctvnash/cam144.asp" TargetMode="External"/><Relationship Id="rId228" Type="http://schemas.openxmlformats.org/officeDocument/2006/relationships/hyperlink" Target="http://www.tdot.state.tn.us/tdotsmartway/" TargetMode="External"/><Relationship Id="rId435" Type="http://schemas.openxmlformats.org/officeDocument/2006/relationships/hyperlink" Target="http://www.tdot.state.tn.us/tdotsmartway/" TargetMode="External"/><Relationship Id="rId642" Type="http://schemas.openxmlformats.org/officeDocument/2006/relationships/hyperlink" Target="http://www.tdot.state.tn.us/cctv/cctvmemp/CCTV_23.asp" TargetMode="External"/><Relationship Id="rId1065" Type="http://schemas.openxmlformats.org/officeDocument/2006/relationships/hyperlink" Target="http://www.tdot.state.tn.us/cctv/cctvknox/live/cam16068.jpg" TargetMode="External"/><Relationship Id="rId1272" Type="http://schemas.openxmlformats.org/officeDocument/2006/relationships/hyperlink" Target="http://www.tdot.state.tn.us/cctv/cctvnash/live/CCTV_038.jpg" TargetMode="External"/><Relationship Id="rId502" Type="http://schemas.openxmlformats.org/officeDocument/2006/relationships/hyperlink" Target="http://www.tdot.state.tn.us/cctv/cctvchatt/Cam40.asp" TargetMode="External"/><Relationship Id="rId947" Type="http://schemas.openxmlformats.org/officeDocument/2006/relationships/hyperlink" Target="http://www.tdot.state.tn.us/cctv/cctvchatt/live/cam16123.jpg" TargetMode="External"/><Relationship Id="rId1132" Type="http://schemas.openxmlformats.org/officeDocument/2006/relationships/hyperlink" Target="http://www.tdot.state.tn.us/cctv/cctvmemp/live/cam160049.jpg" TargetMode="External"/><Relationship Id="rId76" Type="http://schemas.openxmlformats.org/officeDocument/2006/relationships/hyperlink" Target="http://www.tdot.state.tn.us/tdotsmartway/" TargetMode="External"/><Relationship Id="rId807" Type="http://schemas.openxmlformats.org/officeDocument/2006/relationships/hyperlink" Target="http://www.tdot.state.tn.us/cctv/cctvnash/cam35.asp" TargetMode="External"/><Relationship Id="rId292" Type="http://schemas.openxmlformats.org/officeDocument/2006/relationships/hyperlink" Target="http://www.tdot.state.tn.us/tdotsmartway/" TargetMode="External"/><Relationship Id="rId597" Type="http://schemas.openxmlformats.org/officeDocument/2006/relationships/hyperlink" Target="http://www.tdot.state.tn.us/cctv/cctvknox/cam62.asp" TargetMode="External"/><Relationship Id="rId152" Type="http://schemas.openxmlformats.org/officeDocument/2006/relationships/hyperlink" Target="http://www.tdot.state.tn.us/tdotsmartway/" TargetMode="External"/><Relationship Id="rId457" Type="http://schemas.openxmlformats.org/officeDocument/2006/relationships/hyperlink" Target="http://www.tdot.state.tn.us/tdotsmartway/" TargetMode="External"/><Relationship Id="rId1087" Type="http://schemas.openxmlformats.org/officeDocument/2006/relationships/hyperlink" Target="http://www.tdot.state.tn.us/cctv/cctvmemp/live/cam160110.jpg" TargetMode="External"/><Relationship Id="rId1294" Type="http://schemas.openxmlformats.org/officeDocument/2006/relationships/hyperlink" Target="http://www.tdot.state.tn.us/cctv/cctvnash/live/CCTV_060.jpg" TargetMode="External"/><Relationship Id="rId664" Type="http://schemas.openxmlformats.org/officeDocument/2006/relationships/hyperlink" Target="http://www.tdot.state.tn.us/cctv/cctvmemp/CCTV_43.asp" TargetMode="External"/><Relationship Id="rId871" Type="http://schemas.openxmlformats.org/officeDocument/2006/relationships/hyperlink" Target="http://www.tdot.state.tn.us/cctv/cctvnash/cam99.asp" TargetMode="External"/><Relationship Id="rId969" Type="http://schemas.openxmlformats.org/officeDocument/2006/relationships/hyperlink" Target="http://www.tdot.state.tn.us/cctv/cctvchatt/live/cam16145.jpg" TargetMode="External"/><Relationship Id="rId317" Type="http://schemas.openxmlformats.org/officeDocument/2006/relationships/hyperlink" Target="http://www.tdot.state.tn.us/tdotsmartway/" TargetMode="External"/><Relationship Id="rId524" Type="http://schemas.openxmlformats.org/officeDocument/2006/relationships/hyperlink" Target="http://www.tdot.state.tn.us/cctv/cctvchatt/Cam62.asp" TargetMode="External"/><Relationship Id="rId731" Type="http://schemas.openxmlformats.org/officeDocument/2006/relationships/hyperlink" Target="http://www.tdot.state.tn.us/cctv/cctvnash/cam07.asp" TargetMode="External"/><Relationship Id="rId1154" Type="http://schemas.openxmlformats.org/officeDocument/2006/relationships/hyperlink" Target="http://www.tdot.state.tn.us/cctv/cctvmemp/live/cam160007.jpg" TargetMode="External"/><Relationship Id="rId1361" Type="http://schemas.openxmlformats.org/officeDocument/2006/relationships/hyperlink" Target="http://www.tdot.state.tn.us/cctv/cctvchatt/live/cam16174.jpg" TargetMode="External"/><Relationship Id="rId98" Type="http://schemas.openxmlformats.org/officeDocument/2006/relationships/hyperlink" Target="http://www.tdot.state.tn.us/tdotsmartway/" TargetMode="External"/><Relationship Id="rId829" Type="http://schemas.openxmlformats.org/officeDocument/2006/relationships/hyperlink" Target="http://www.tdot.state.tn.us/cctv/cctvnash/cam57.asp" TargetMode="External"/><Relationship Id="rId1014" Type="http://schemas.openxmlformats.org/officeDocument/2006/relationships/hyperlink" Target="http://www.tdot.state.tn.us/cctv/cctvknox/live/cam16017.jpg" TargetMode="External"/><Relationship Id="rId1221" Type="http://schemas.openxmlformats.org/officeDocument/2006/relationships/hyperlink" Target="http://www.tdot.state.tn.us/cctv/cctvnash/live/CCTV_123.JPG" TargetMode="External"/><Relationship Id="rId1319" Type="http://schemas.openxmlformats.org/officeDocument/2006/relationships/hyperlink" Target="http://www.tdot.state.tn.us/cctv/cctvnash/live/CCTV_085.JPG" TargetMode="External"/><Relationship Id="rId25" Type="http://schemas.openxmlformats.org/officeDocument/2006/relationships/hyperlink" Target="http://www.tdot.state.tn.us/tdotsmartway/" TargetMode="External"/><Relationship Id="rId174" Type="http://schemas.openxmlformats.org/officeDocument/2006/relationships/hyperlink" Target="http://www.tdot.state.tn.us/tdotsmartway/" TargetMode="External"/><Relationship Id="rId381" Type="http://schemas.openxmlformats.org/officeDocument/2006/relationships/hyperlink" Target="http://www.tdot.state.tn.us/tdotsmartway/" TargetMode="External"/><Relationship Id="rId241" Type="http://schemas.openxmlformats.org/officeDocument/2006/relationships/hyperlink" Target="http://www.tdot.state.tn.us/tdotsmartway/" TargetMode="External"/><Relationship Id="rId479" Type="http://schemas.openxmlformats.org/officeDocument/2006/relationships/hyperlink" Target="http://www.tdot.state.tn.us/cctv/cctvchatt/Cam17.asp" TargetMode="External"/><Relationship Id="rId686" Type="http://schemas.openxmlformats.org/officeDocument/2006/relationships/hyperlink" Target="http://www.tdot.state.tn.us/cctv/cctvmemp/CCTV_63.asp" TargetMode="External"/><Relationship Id="rId893" Type="http://schemas.openxmlformats.org/officeDocument/2006/relationships/hyperlink" Target="http://www.tdot.state.tn.us/cctv/cctvknox/cam219.asp" TargetMode="External"/><Relationship Id="rId339" Type="http://schemas.openxmlformats.org/officeDocument/2006/relationships/hyperlink" Target="http://www.tdot.state.tn.us/tdotsmartway/" TargetMode="External"/><Relationship Id="rId546" Type="http://schemas.openxmlformats.org/officeDocument/2006/relationships/hyperlink" Target="http://www.tdot.state.tn.us/cctv/cctvknox/cam11.asp" TargetMode="External"/><Relationship Id="rId753" Type="http://schemas.openxmlformats.org/officeDocument/2006/relationships/hyperlink" Target="http://www.tdot.state.tn.us/cctv/cctvnash/cam118.asp" TargetMode="External"/><Relationship Id="rId1176" Type="http://schemas.openxmlformats.org/officeDocument/2006/relationships/hyperlink" Target="http://www.tdot.state.tn.us/cctv/cctvmemp/live/cam160009.jpg" TargetMode="External"/><Relationship Id="rId1383" Type="http://schemas.openxmlformats.org/officeDocument/2006/relationships/hyperlink" Target="http://www.tdot.state.tn.us/cctv/cctvchatt/live/cam16015.jpg" TargetMode="External"/><Relationship Id="rId101" Type="http://schemas.openxmlformats.org/officeDocument/2006/relationships/hyperlink" Target="http://www.tdot.state.tn.us/tdotsmartway/" TargetMode="External"/><Relationship Id="rId406" Type="http://schemas.openxmlformats.org/officeDocument/2006/relationships/hyperlink" Target="http://www.tdot.state.tn.us/tdotsmartway/" TargetMode="External"/><Relationship Id="rId960" Type="http://schemas.openxmlformats.org/officeDocument/2006/relationships/hyperlink" Target="http://www.tdot.state.tn.us/cctv/cctvchatt/live/cam16136.jpg" TargetMode="External"/><Relationship Id="rId1036" Type="http://schemas.openxmlformats.org/officeDocument/2006/relationships/hyperlink" Target="http://www.tdot.state.tn.us/cctv/cctvknox/live/cam16039.jpg" TargetMode="External"/><Relationship Id="rId1243" Type="http://schemas.openxmlformats.org/officeDocument/2006/relationships/hyperlink" Target="http://www.tdot.state.tn.us/cctv/cctvnash/live/CCTV_143.JPG" TargetMode="External"/><Relationship Id="rId613" Type="http://schemas.openxmlformats.org/officeDocument/2006/relationships/hyperlink" Target="http://www.tdot.state.tn.us/cctv/cctvmemp/CCTV_10.asp" TargetMode="External"/><Relationship Id="rId820" Type="http://schemas.openxmlformats.org/officeDocument/2006/relationships/hyperlink" Target="http://www.tdot.state.tn.us/cctv/cctvnash/cam48.asp" TargetMode="External"/><Relationship Id="rId918" Type="http://schemas.openxmlformats.org/officeDocument/2006/relationships/hyperlink" Target="http://www.tdot.state.tn.us/cctv/cctvchatt/cam93.asp" TargetMode="External"/><Relationship Id="rId1103" Type="http://schemas.openxmlformats.org/officeDocument/2006/relationships/hyperlink" Target="http://www.tdot.state.tn.us/cctv/cctvmemp/live/cam160022.jpg" TargetMode="External"/><Relationship Id="rId1310" Type="http://schemas.openxmlformats.org/officeDocument/2006/relationships/hyperlink" Target="http://www.tdot.state.tn.us/cctv/cctvnash/live/CCTV_076.jpg" TargetMode="External"/><Relationship Id="rId47" Type="http://schemas.openxmlformats.org/officeDocument/2006/relationships/hyperlink" Target="http://www.tdot.state.tn.us/tdotsmartway/" TargetMode="External"/><Relationship Id="rId196" Type="http://schemas.openxmlformats.org/officeDocument/2006/relationships/hyperlink" Target="http://www.tdot.state.tn.us/tdotsmartway/" TargetMode="External"/><Relationship Id="rId263" Type="http://schemas.openxmlformats.org/officeDocument/2006/relationships/hyperlink" Target="http://www.tdot.state.tn.us/tdotsmartway/" TargetMode="External"/><Relationship Id="rId470" Type="http://schemas.openxmlformats.org/officeDocument/2006/relationships/hyperlink" Target="http://www.tdot.state.tn.us/cctv/cctvchatt/Cam08.asp" TargetMode="External"/><Relationship Id="rId123" Type="http://schemas.openxmlformats.org/officeDocument/2006/relationships/hyperlink" Target="http://www.tdot.state.tn.us/tdotsmartway/" TargetMode="External"/><Relationship Id="rId330" Type="http://schemas.openxmlformats.org/officeDocument/2006/relationships/hyperlink" Target="http://www.tdot.state.tn.us/tdotsmartway/" TargetMode="External"/><Relationship Id="rId568" Type="http://schemas.openxmlformats.org/officeDocument/2006/relationships/hyperlink" Target="http://www.tdot.state.tn.us/cctv/cctvknox/cam33.asp" TargetMode="External"/><Relationship Id="rId775" Type="http://schemas.openxmlformats.org/officeDocument/2006/relationships/hyperlink" Target="http://www.tdot.state.tn.us/cctv/cctvnash/cam138.asp" TargetMode="External"/><Relationship Id="rId982" Type="http://schemas.openxmlformats.org/officeDocument/2006/relationships/hyperlink" Target="http://www.tdot.state.tn.us/cctv/cctvchatt/live/cam16158.jpg" TargetMode="External"/><Relationship Id="rId1198" Type="http://schemas.openxmlformats.org/officeDocument/2006/relationships/hyperlink" Target="http://www.tdot.state.tn.us/cctv/cctvnash/live/CCTV_101.JPG" TargetMode="External"/><Relationship Id="rId428" Type="http://schemas.openxmlformats.org/officeDocument/2006/relationships/hyperlink" Target="http://www.tdot.state.tn.us/tdotsmartway/" TargetMode="External"/><Relationship Id="rId635" Type="http://schemas.openxmlformats.org/officeDocument/2006/relationships/hyperlink" Target="http://www.tdot.state.tn.us/cctv/cctvmemp/CCTV_16.asp" TargetMode="External"/><Relationship Id="rId842" Type="http://schemas.openxmlformats.org/officeDocument/2006/relationships/hyperlink" Target="http://www.tdot.state.tn.us/cctv/cctvnash/cam70.asp" TargetMode="External"/><Relationship Id="rId1058" Type="http://schemas.openxmlformats.org/officeDocument/2006/relationships/hyperlink" Target="http://www.tdot.state.tn.us/cctv/cctvknox/live/cam16061.jpg" TargetMode="External"/><Relationship Id="rId1265" Type="http://schemas.openxmlformats.org/officeDocument/2006/relationships/hyperlink" Target="http://www.tdot.state.tn.us/cctv/cctvnash/live/CCTV_031.jpg" TargetMode="External"/><Relationship Id="rId702" Type="http://schemas.openxmlformats.org/officeDocument/2006/relationships/hyperlink" Target="http://www.tdot.state.tn.us/cctv/cctvmemp/CCTV_79.asp" TargetMode="External"/><Relationship Id="rId1125" Type="http://schemas.openxmlformats.org/officeDocument/2006/relationships/hyperlink" Target="http://www.tdot.state.tn.us/cctv/cctvmemp/live/cam160042.jpg" TargetMode="External"/><Relationship Id="rId1332" Type="http://schemas.openxmlformats.org/officeDocument/2006/relationships/hyperlink" Target="http://www.tdot.state.tn.us/cctv/cctvnash/live/CCTV_098.JPG" TargetMode="External"/><Relationship Id="rId69" Type="http://schemas.openxmlformats.org/officeDocument/2006/relationships/hyperlink" Target="http://www.tdot.state.tn.us/tdotsmartway/" TargetMode="External"/><Relationship Id="rId285" Type="http://schemas.openxmlformats.org/officeDocument/2006/relationships/hyperlink" Target="http://www.tdot.state.tn.us/tdotsmartway/" TargetMode="External"/><Relationship Id="rId492" Type="http://schemas.openxmlformats.org/officeDocument/2006/relationships/hyperlink" Target="http://www.tdot.state.tn.us/cctv/cctvchatt/Cam30.asp" TargetMode="External"/><Relationship Id="rId797" Type="http://schemas.openxmlformats.org/officeDocument/2006/relationships/hyperlink" Target="http://www.tdot.state.tn.us/cctv/cctvnash/cam25.asp" TargetMode="External"/><Relationship Id="rId145" Type="http://schemas.openxmlformats.org/officeDocument/2006/relationships/hyperlink" Target="http://www.tdot.state.tn.us/tdotsmartway/" TargetMode="External"/><Relationship Id="rId352" Type="http://schemas.openxmlformats.org/officeDocument/2006/relationships/hyperlink" Target="http://www.tdot.state.tn.us/tdotsmartway/" TargetMode="External"/><Relationship Id="rId1287" Type="http://schemas.openxmlformats.org/officeDocument/2006/relationships/hyperlink" Target="http://www.tdot.state.tn.us/cctv/cctvnash/live/CCTV_053.jpg" TargetMode="External"/><Relationship Id="rId212" Type="http://schemas.openxmlformats.org/officeDocument/2006/relationships/hyperlink" Target="http://www.tdot.state.tn.us/tdotsmartway/" TargetMode="External"/><Relationship Id="rId657" Type="http://schemas.openxmlformats.org/officeDocument/2006/relationships/hyperlink" Target="http://www.tdot.state.tn.us/cctv/cctvmemp/CCTV_37.asp" TargetMode="External"/><Relationship Id="rId864" Type="http://schemas.openxmlformats.org/officeDocument/2006/relationships/hyperlink" Target="http://www.tdot.state.tn.us/cctv/cctvnash/cam92.asp" TargetMode="External"/><Relationship Id="rId517" Type="http://schemas.openxmlformats.org/officeDocument/2006/relationships/hyperlink" Target="http://www.tdot.state.tn.us/cctv/cctvchatt/Cam55.asp" TargetMode="External"/><Relationship Id="rId724" Type="http://schemas.openxmlformats.org/officeDocument/2006/relationships/hyperlink" Target="http://www.tdot.state.tn.us/cctv/cctvmemp/CCTV_99.asp" TargetMode="External"/><Relationship Id="rId931" Type="http://schemas.openxmlformats.org/officeDocument/2006/relationships/hyperlink" Target="http://www.tdot.state.tn.us/cctv/cctvchatt/live/cam16107.jpg" TargetMode="External"/><Relationship Id="rId1147" Type="http://schemas.openxmlformats.org/officeDocument/2006/relationships/hyperlink" Target="http://www.tdot.state.tn.us/cctv/cctvmemp/live/cam160062.jpg" TargetMode="External"/><Relationship Id="rId1354" Type="http://schemas.openxmlformats.org/officeDocument/2006/relationships/hyperlink" Target="http://www.tdot.state.tn.us/cctv/cctvknox/live/cam16218.jpg" TargetMode="External"/><Relationship Id="rId60" Type="http://schemas.openxmlformats.org/officeDocument/2006/relationships/hyperlink" Target="http://www.tdot.state.tn.us/tdotsmartway/" TargetMode="External"/><Relationship Id="rId1007" Type="http://schemas.openxmlformats.org/officeDocument/2006/relationships/hyperlink" Target="http://www.tdot.state.tn.us/cctv/cctvknox/live/cam16101.jpg" TargetMode="External"/><Relationship Id="rId1214" Type="http://schemas.openxmlformats.org/officeDocument/2006/relationships/hyperlink" Target="http://www.tdot.state.tn.us/cctv/cctvnash/live/CCTV_117.JPG" TargetMode="External"/><Relationship Id="rId18" Type="http://schemas.openxmlformats.org/officeDocument/2006/relationships/hyperlink" Target="http://www.tdot.state.tn.us/tdotsmartway/" TargetMode="External"/><Relationship Id="rId167" Type="http://schemas.openxmlformats.org/officeDocument/2006/relationships/hyperlink" Target="http://www.tdot.state.tn.us/tdotsmartway/" TargetMode="External"/><Relationship Id="rId374" Type="http://schemas.openxmlformats.org/officeDocument/2006/relationships/hyperlink" Target="http://www.tdot.state.tn.us/tdotsmartway/" TargetMode="External"/><Relationship Id="rId581" Type="http://schemas.openxmlformats.org/officeDocument/2006/relationships/hyperlink" Target="http://www.tdot.state.tn.us/cctv/cctvknox/cam46.asp" TargetMode="External"/><Relationship Id="rId234" Type="http://schemas.openxmlformats.org/officeDocument/2006/relationships/hyperlink" Target="http://www.tdot.state.tn.us/tdotsmartway/" TargetMode="External"/><Relationship Id="rId679" Type="http://schemas.openxmlformats.org/officeDocument/2006/relationships/hyperlink" Target="http://www.tdot.state.tn.us/cctv/cctvmemp/CCTV_57.asp" TargetMode="External"/><Relationship Id="rId886" Type="http://schemas.openxmlformats.org/officeDocument/2006/relationships/hyperlink" Target="http://www.tdot.state.tn.us/cctv/cctvknox/cam212.asp" TargetMode="External"/><Relationship Id="rId2" Type="http://schemas.openxmlformats.org/officeDocument/2006/relationships/hyperlink" Target="http://www.tdot.state.tn.us/tdotsmartway/" TargetMode="External"/><Relationship Id="rId441" Type="http://schemas.openxmlformats.org/officeDocument/2006/relationships/hyperlink" Target="http://www.tdot.state.tn.us/tdotsmartway/" TargetMode="External"/><Relationship Id="rId539" Type="http://schemas.openxmlformats.org/officeDocument/2006/relationships/hyperlink" Target="http://www.tdot.state.tn.us/cctv/cctvknox/cam06.asp" TargetMode="External"/><Relationship Id="rId746" Type="http://schemas.openxmlformats.org/officeDocument/2006/relationships/hyperlink" Target="http://www.tdot.state.tn.us/cctv/cctvnash/cam111.asp" TargetMode="External"/><Relationship Id="rId1071" Type="http://schemas.openxmlformats.org/officeDocument/2006/relationships/hyperlink" Target="http://www.tdot.state.tn.us/cctv/cctvknox/live/cam16075.jpg" TargetMode="External"/><Relationship Id="rId1169" Type="http://schemas.openxmlformats.org/officeDocument/2006/relationships/hyperlink" Target="http://www.tdot.state.tn.us/cctv/cctvmemp/live/cam160083.jpg" TargetMode="External"/><Relationship Id="rId1376" Type="http://schemas.openxmlformats.org/officeDocument/2006/relationships/hyperlink" Target="http://www.tdot.state.tn.us/cctv/cctvchatt/live/cam16011.jpg" TargetMode="External"/><Relationship Id="rId301" Type="http://schemas.openxmlformats.org/officeDocument/2006/relationships/hyperlink" Target="http://www.tdot.state.tn.us/tdotsmartway/" TargetMode="External"/><Relationship Id="rId953" Type="http://schemas.openxmlformats.org/officeDocument/2006/relationships/hyperlink" Target="http://www.tdot.state.tn.us/cctv/cctvchatt/live/cam16129.jpg" TargetMode="External"/><Relationship Id="rId1029" Type="http://schemas.openxmlformats.org/officeDocument/2006/relationships/hyperlink" Target="http://www.tdot.state.tn.us/cctv/cctvknox/live/cam16032.jpg" TargetMode="External"/><Relationship Id="rId1236" Type="http://schemas.openxmlformats.org/officeDocument/2006/relationships/hyperlink" Target="http://www.tdot.state.tn.us/cctv/cctvnash/live/CCTV_137.JPG" TargetMode="External"/><Relationship Id="rId82" Type="http://schemas.openxmlformats.org/officeDocument/2006/relationships/hyperlink" Target="http://www.tdot.state.tn.us/tdotsmartway/" TargetMode="External"/><Relationship Id="rId606" Type="http://schemas.openxmlformats.org/officeDocument/2006/relationships/hyperlink" Target="http://www.tdot.state.tn.us/cctv/cctvknox/cam71.asp" TargetMode="External"/><Relationship Id="rId813" Type="http://schemas.openxmlformats.org/officeDocument/2006/relationships/hyperlink" Target="http://www.tdot.state.tn.us/cctv/cctvnash/cam41.asp" TargetMode="External"/><Relationship Id="rId1303" Type="http://schemas.openxmlformats.org/officeDocument/2006/relationships/hyperlink" Target="http://www.tdot.state.tn.us/cctv/cctvnash/live/CCTV_069.jpg" TargetMode="External"/><Relationship Id="rId189" Type="http://schemas.openxmlformats.org/officeDocument/2006/relationships/hyperlink" Target="http://www.tdot.state.tn.us/tdotsmartway/" TargetMode="External"/><Relationship Id="rId396" Type="http://schemas.openxmlformats.org/officeDocument/2006/relationships/hyperlink" Target="http://www.tdot.state.tn.us/tdotsmartway/" TargetMode="External"/><Relationship Id="rId256" Type="http://schemas.openxmlformats.org/officeDocument/2006/relationships/hyperlink" Target="http://www.tdot.state.tn.us/tdotsmartway/" TargetMode="External"/><Relationship Id="rId463" Type="http://schemas.openxmlformats.org/officeDocument/2006/relationships/hyperlink" Target="http://www.tdot.state.tn.us/cctv/cctvchatt/Cam01.asp" TargetMode="External"/><Relationship Id="rId670" Type="http://schemas.openxmlformats.org/officeDocument/2006/relationships/hyperlink" Target="http://www.tdot.state.tn.us/cctv/cctvmemp/CCTV_49.asp" TargetMode="External"/><Relationship Id="rId1093" Type="http://schemas.openxmlformats.org/officeDocument/2006/relationships/hyperlink" Target="http://www.tdot.state.tn.us/cctv/cctvmemp/live/cam160012.jpg" TargetMode="External"/><Relationship Id="rId116" Type="http://schemas.openxmlformats.org/officeDocument/2006/relationships/hyperlink" Target="http://www.tdot.state.tn.us/tdotsmartway/" TargetMode="External"/><Relationship Id="rId323" Type="http://schemas.openxmlformats.org/officeDocument/2006/relationships/hyperlink" Target="http://www.tdot.state.tn.us/tdotsmartway/" TargetMode="External"/><Relationship Id="rId530" Type="http://schemas.openxmlformats.org/officeDocument/2006/relationships/hyperlink" Target="http://www.tdot.state.tn.us/cctv/cctvchatt/Cam68.asp" TargetMode="External"/><Relationship Id="rId768" Type="http://schemas.openxmlformats.org/officeDocument/2006/relationships/hyperlink" Target="http://www.tdot.state.tn.us/cctv/cctvnash/cam131.asp" TargetMode="External"/><Relationship Id="rId975" Type="http://schemas.openxmlformats.org/officeDocument/2006/relationships/hyperlink" Target="http://www.tdot.state.tn.us/cctv/cctvchatt/live/cam16151.jpg" TargetMode="External"/><Relationship Id="rId1160" Type="http://schemas.openxmlformats.org/officeDocument/2006/relationships/hyperlink" Target="http://www.tdot.state.tn.us/cctv/cctvmemp/live/cam160075.jpg" TargetMode="External"/><Relationship Id="rId628" Type="http://schemas.openxmlformats.org/officeDocument/2006/relationships/hyperlink" Target="http://www.tdot.state.tn.us/cctv/cctvmemp/CCTV_113.asp" TargetMode="External"/><Relationship Id="rId835" Type="http://schemas.openxmlformats.org/officeDocument/2006/relationships/hyperlink" Target="http://www.tdot.state.tn.us/cctv/cctvnash/cam63.asp" TargetMode="External"/><Relationship Id="rId1258" Type="http://schemas.openxmlformats.org/officeDocument/2006/relationships/hyperlink" Target="http://www.tdot.state.tn.us/cctv/cctvnash/live/CCTV_024.jpg" TargetMode="External"/><Relationship Id="rId1020" Type="http://schemas.openxmlformats.org/officeDocument/2006/relationships/hyperlink" Target="http://www.tdot.state.tn.us/cctv/cctvknox/live/cam16023.jpg" TargetMode="External"/><Relationship Id="rId1118" Type="http://schemas.openxmlformats.org/officeDocument/2006/relationships/hyperlink" Target="http://www.tdot.state.tn.us/cctv/cctvmemp/live/cam160036.jpg" TargetMode="External"/><Relationship Id="rId1325" Type="http://schemas.openxmlformats.org/officeDocument/2006/relationships/hyperlink" Target="http://www.tdot.state.tn.us/cctv/cctvnash/live/CCTV_091.JPG" TargetMode="External"/><Relationship Id="rId902" Type="http://schemas.openxmlformats.org/officeDocument/2006/relationships/hyperlink" Target="http://www.tdot.state.tn.us/cctv/cctvchatt/cam77.asp" TargetMode="External"/><Relationship Id="rId31" Type="http://schemas.openxmlformats.org/officeDocument/2006/relationships/hyperlink" Target="http://www.tdot.state.tn.us/tdotsmartway/" TargetMode="External"/><Relationship Id="rId180" Type="http://schemas.openxmlformats.org/officeDocument/2006/relationships/hyperlink" Target="http://www.tdot.state.tn.us/tdotsmartway/" TargetMode="External"/><Relationship Id="rId278" Type="http://schemas.openxmlformats.org/officeDocument/2006/relationships/hyperlink" Target="http://www.tdot.state.tn.us/tdotsmartway/" TargetMode="External"/><Relationship Id="rId485" Type="http://schemas.openxmlformats.org/officeDocument/2006/relationships/hyperlink" Target="http://www.tdot.state.tn.us/cctv/cctvchatt/Cam23.asp" TargetMode="External"/><Relationship Id="rId692" Type="http://schemas.openxmlformats.org/officeDocument/2006/relationships/hyperlink" Target="http://www.tdot.state.tn.us/cctv/cctvmemp/CCTV_7.asp" TargetMode="External"/><Relationship Id="rId138" Type="http://schemas.openxmlformats.org/officeDocument/2006/relationships/hyperlink" Target="http://www.tdot.state.tn.us/tdotsmartway/" TargetMode="External"/><Relationship Id="rId345" Type="http://schemas.openxmlformats.org/officeDocument/2006/relationships/hyperlink" Target="http://www.tdot.state.tn.us/tdotsmartway/" TargetMode="External"/><Relationship Id="rId552" Type="http://schemas.openxmlformats.org/officeDocument/2006/relationships/hyperlink" Target="http://www.tdot.state.tn.us/cctv/cctvknox/cam17.asp" TargetMode="External"/><Relationship Id="rId997" Type="http://schemas.openxmlformats.org/officeDocument/2006/relationships/hyperlink" Target="http://www.tdot.state.tn.us/cctv/cctvknox/live/cam16002.jpg" TargetMode="External"/><Relationship Id="rId1182" Type="http://schemas.openxmlformats.org/officeDocument/2006/relationships/hyperlink" Target="http://www.tdot.state.tn.us/cctv/cctvmemp/live/cam160095.jpg" TargetMode="External"/><Relationship Id="rId205" Type="http://schemas.openxmlformats.org/officeDocument/2006/relationships/hyperlink" Target="http://www.tdot.state.tn.us/tdotsmartway/" TargetMode="External"/><Relationship Id="rId412" Type="http://schemas.openxmlformats.org/officeDocument/2006/relationships/hyperlink" Target="http://www.tdot.state.tn.us/tdotsmartway/" TargetMode="External"/><Relationship Id="rId857" Type="http://schemas.openxmlformats.org/officeDocument/2006/relationships/hyperlink" Target="http://www.tdot.state.tn.us/cctv/cctvnash/cam85.asp" TargetMode="External"/><Relationship Id="rId1042" Type="http://schemas.openxmlformats.org/officeDocument/2006/relationships/hyperlink" Target="http://www.tdot.state.tn.us/cctv/cctvknox/live/cam16045.jpg" TargetMode="External"/><Relationship Id="rId717" Type="http://schemas.openxmlformats.org/officeDocument/2006/relationships/hyperlink" Target="http://www.tdot.state.tn.us/cctv/cctvmemp/CCTV_92.asp" TargetMode="External"/><Relationship Id="rId924" Type="http://schemas.openxmlformats.org/officeDocument/2006/relationships/hyperlink" Target="http://www.tdot.state.tn.us/cctv/cctvchatt/cam99.asp" TargetMode="External"/><Relationship Id="rId1347" Type="http://schemas.openxmlformats.org/officeDocument/2006/relationships/hyperlink" Target="http://www.tdot.state.tn.us/cctv/cctvknox/live/cam16211.jpg" TargetMode="External"/><Relationship Id="rId53" Type="http://schemas.openxmlformats.org/officeDocument/2006/relationships/hyperlink" Target="http://www.tdot.state.tn.us/tdotsmartway/" TargetMode="External"/><Relationship Id="rId1207" Type="http://schemas.openxmlformats.org/officeDocument/2006/relationships/hyperlink" Target="http://www.tdot.state.tn.us/cctv/cctvnash/live/CCTV_110.JPG" TargetMode="External"/><Relationship Id="rId367" Type="http://schemas.openxmlformats.org/officeDocument/2006/relationships/hyperlink" Target="http://www.tdot.state.tn.us/tdotsmartway/" TargetMode="External"/><Relationship Id="rId574" Type="http://schemas.openxmlformats.org/officeDocument/2006/relationships/hyperlink" Target="http://www.tdot.state.tn.us/cctv/cctvknox/cam39.asp" TargetMode="External"/><Relationship Id="rId227" Type="http://schemas.openxmlformats.org/officeDocument/2006/relationships/hyperlink" Target="http://www.tdot.state.tn.us/tdotsmartway/" TargetMode="External"/><Relationship Id="rId781" Type="http://schemas.openxmlformats.org/officeDocument/2006/relationships/hyperlink" Target="http://www.tdot.state.tn.us/cctv/cctvnash/cam143.asp" TargetMode="External"/><Relationship Id="rId879" Type="http://schemas.openxmlformats.org/officeDocument/2006/relationships/hyperlink" Target="http://www.tdot.state.tn.us/cctv/cctvknox/cam205.asp" TargetMode="External"/><Relationship Id="rId434" Type="http://schemas.openxmlformats.org/officeDocument/2006/relationships/hyperlink" Target="http://www.tdot.state.tn.us/tdotsmartway/" TargetMode="External"/><Relationship Id="rId641" Type="http://schemas.openxmlformats.org/officeDocument/2006/relationships/hyperlink" Target="http://www.tdot.state.tn.us/cctv/cctvmemp/CCTV_22.asp" TargetMode="External"/><Relationship Id="rId739" Type="http://schemas.openxmlformats.org/officeDocument/2006/relationships/hyperlink" Target="http://www.tdot.state.tn.us/cctv/cctvnash/cam105.asp" TargetMode="External"/><Relationship Id="rId1064" Type="http://schemas.openxmlformats.org/officeDocument/2006/relationships/hyperlink" Target="http://www.tdot.state.tn.us/cctv/cctvknox/live/cam16067.jpg" TargetMode="External"/><Relationship Id="rId1271" Type="http://schemas.openxmlformats.org/officeDocument/2006/relationships/hyperlink" Target="http://www.tdot.state.tn.us/cctv/cctvnash/live/CCTV_037.jpg" TargetMode="External"/><Relationship Id="rId1369" Type="http://schemas.openxmlformats.org/officeDocument/2006/relationships/hyperlink" Target="http://www.tdot.state.tn.us/cctv/cctvchatt/live/cam16004.jpg" TargetMode="External"/><Relationship Id="rId501" Type="http://schemas.openxmlformats.org/officeDocument/2006/relationships/hyperlink" Target="http://www.tdot.state.tn.us/cctv/cctvchatt/Cam39.asp" TargetMode="External"/><Relationship Id="rId946" Type="http://schemas.openxmlformats.org/officeDocument/2006/relationships/hyperlink" Target="http://www.tdot.state.tn.us/cctv/cctvchatt/live/cam16122.jpg" TargetMode="External"/><Relationship Id="rId1131" Type="http://schemas.openxmlformats.org/officeDocument/2006/relationships/hyperlink" Target="http://www.tdot.state.tn.us/cctv/cctvmemp/live/cam160048.jpg" TargetMode="External"/><Relationship Id="rId1229" Type="http://schemas.openxmlformats.org/officeDocument/2006/relationships/hyperlink" Target="http://www.tdot.state.tn.us/cctv/cctvnash/live/CCTV_130.JPG" TargetMode="External"/><Relationship Id="rId75" Type="http://schemas.openxmlformats.org/officeDocument/2006/relationships/hyperlink" Target="http://www.tdot.state.tn.us/tdotsmartway/" TargetMode="External"/><Relationship Id="rId806" Type="http://schemas.openxmlformats.org/officeDocument/2006/relationships/hyperlink" Target="http://www.tdot.state.tn.us/cctv/cctvnash/cam34.asp" TargetMode="External"/><Relationship Id="rId291" Type="http://schemas.openxmlformats.org/officeDocument/2006/relationships/hyperlink" Target="http://www.tdot.state.tn.us/tdotsmartway/" TargetMode="External"/><Relationship Id="rId151" Type="http://schemas.openxmlformats.org/officeDocument/2006/relationships/hyperlink" Target="http://www.tdot.state.tn.us/tdotsmartway/" TargetMode="External"/><Relationship Id="rId389" Type="http://schemas.openxmlformats.org/officeDocument/2006/relationships/hyperlink" Target="http://www.tdot.state.tn.us/tdotsmartway/" TargetMode="External"/><Relationship Id="rId596" Type="http://schemas.openxmlformats.org/officeDocument/2006/relationships/hyperlink" Target="http://www.tdot.state.tn.us/cctv/cctvknox/cam61.asp" TargetMode="External"/><Relationship Id="rId249" Type="http://schemas.openxmlformats.org/officeDocument/2006/relationships/hyperlink" Target="http://www.tdot.state.tn.us/tdotsmartway/" TargetMode="External"/><Relationship Id="rId456" Type="http://schemas.openxmlformats.org/officeDocument/2006/relationships/hyperlink" Target="http://www.tdot.state.tn.us/tdotsmartway/" TargetMode="External"/><Relationship Id="rId663" Type="http://schemas.openxmlformats.org/officeDocument/2006/relationships/hyperlink" Target="http://www.tdot.state.tn.us/cctv/cctvmemp/CCTV_42.asp" TargetMode="External"/><Relationship Id="rId870" Type="http://schemas.openxmlformats.org/officeDocument/2006/relationships/hyperlink" Target="http://www.tdot.state.tn.us/cctv/cctvnash/cam98.asp" TargetMode="External"/><Relationship Id="rId1086" Type="http://schemas.openxmlformats.org/officeDocument/2006/relationships/hyperlink" Target="http://www.tdot.state.tn.us/cctv/cctvmemp/live/cam160011.jpg" TargetMode="External"/><Relationship Id="rId1293" Type="http://schemas.openxmlformats.org/officeDocument/2006/relationships/hyperlink" Target="http://www.tdot.state.tn.us/cctv/cctvnash/live/CCTV_059.jpg" TargetMode="External"/><Relationship Id="rId109" Type="http://schemas.openxmlformats.org/officeDocument/2006/relationships/hyperlink" Target="http://www.tdot.state.tn.us/tdotsmartway/" TargetMode="External"/><Relationship Id="rId316" Type="http://schemas.openxmlformats.org/officeDocument/2006/relationships/hyperlink" Target="http://www.tdot.state.tn.us/tdotsmartway/" TargetMode="External"/><Relationship Id="rId523" Type="http://schemas.openxmlformats.org/officeDocument/2006/relationships/hyperlink" Target="http://www.tdot.state.tn.us/cctv/cctvchatt/Cam61.asp" TargetMode="External"/><Relationship Id="rId968" Type="http://schemas.openxmlformats.org/officeDocument/2006/relationships/hyperlink" Target="http://www.tdot.state.tn.us/cctv/cctvchatt/live/cam16144.jpg" TargetMode="External"/><Relationship Id="rId1153" Type="http://schemas.openxmlformats.org/officeDocument/2006/relationships/hyperlink" Target="http://www.tdot.state.tn.us/cctv/cctvmemp/images/Camunavailable.jpg" TargetMode="External"/><Relationship Id="rId97" Type="http://schemas.openxmlformats.org/officeDocument/2006/relationships/hyperlink" Target="http://www.tdot.state.tn.us/tdotsmartway/" TargetMode="External"/><Relationship Id="rId730" Type="http://schemas.openxmlformats.org/officeDocument/2006/relationships/hyperlink" Target="http://www.tdot.state.tn.us/cctv/cctvnash/cam06.asp" TargetMode="External"/><Relationship Id="rId828" Type="http://schemas.openxmlformats.org/officeDocument/2006/relationships/hyperlink" Target="http://www.tdot.state.tn.us/cctv/cctvnash/cam56.asp" TargetMode="External"/><Relationship Id="rId1013" Type="http://schemas.openxmlformats.org/officeDocument/2006/relationships/hyperlink" Target="http://www.tdot.state.tn.us/cctv/cctvknox/live/cam16016.jpg" TargetMode="External"/><Relationship Id="rId1360" Type="http://schemas.openxmlformats.org/officeDocument/2006/relationships/hyperlink" Target="http://www.tdot.state.tn.us/cctv/cctvchatt/live/cam16173.jpg" TargetMode="External"/><Relationship Id="rId1220" Type="http://schemas.openxmlformats.org/officeDocument/2006/relationships/hyperlink" Target="http://www.tdot.state.tn.us/cctv/cctvnash/live/CCTV_122.JPG" TargetMode="External"/><Relationship Id="rId1318" Type="http://schemas.openxmlformats.org/officeDocument/2006/relationships/hyperlink" Target="http://www.tdot.state.tn.us/cctv/cctvnash/live/CCTV_084.JPG" TargetMode="External"/><Relationship Id="rId24" Type="http://schemas.openxmlformats.org/officeDocument/2006/relationships/hyperlink" Target="http://www.tdot.state.tn.us/tdotsmartway/" TargetMode="External"/><Relationship Id="rId173" Type="http://schemas.openxmlformats.org/officeDocument/2006/relationships/hyperlink" Target="http://www.tdot.state.tn.us/tdotsmartway/" TargetMode="External"/><Relationship Id="rId380" Type="http://schemas.openxmlformats.org/officeDocument/2006/relationships/hyperlink" Target="http://www.tdot.state.tn.us/tdotsmartway/" TargetMode="External"/><Relationship Id="rId240" Type="http://schemas.openxmlformats.org/officeDocument/2006/relationships/hyperlink" Target="http://www.tdot.state.tn.us/tdotsmartway/" TargetMode="External"/><Relationship Id="rId478" Type="http://schemas.openxmlformats.org/officeDocument/2006/relationships/hyperlink" Target="http://www.tdot.state.tn.us/cctv/cctvchatt/Cam16.asp" TargetMode="External"/><Relationship Id="rId685" Type="http://schemas.openxmlformats.org/officeDocument/2006/relationships/hyperlink" Target="http://www.tdot.state.tn.us/cctv/cctvmemp/CCTV_62.asp" TargetMode="External"/><Relationship Id="rId892" Type="http://schemas.openxmlformats.org/officeDocument/2006/relationships/hyperlink" Target="http://www.tdot.state.tn.us/cctv/cctvknox/cam218.asp" TargetMode="External"/><Relationship Id="rId100" Type="http://schemas.openxmlformats.org/officeDocument/2006/relationships/hyperlink" Target="http://www.tdot.state.tn.us/tdotsmartway/" TargetMode="External"/><Relationship Id="rId338" Type="http://schemas.openxmlformats.org/officeDocument/2006/relationships/hyperlink" Target="http://www.tdot.state.tn.us/tdotsmartway/" TargetMode="External"/><Relationship Id="rId545" Type="http://schemas.openxmlformats.org/officeDocument/2006/relationships/hyperlink" Target="http://www.tdot.state.tn.us/cctv/cctvknox/cam101.asp" TargetMode="External"/><Relationship Id="rId752" Type="http://schemas.openxmlformats.org/officeDocument/2006/relationships/hyperlink" Target="http://www.tdot.state.tn.us/cctv/cctvnash/cam117.asp" TargetMode="External"/><Relationship Id="rId1175" Type="http://schemas.openxmlformats.org/officeDocument/2006/relationships/hyperlink" Target="http://www.tdot.state.tn.us/cctv/cctvmemp/live/cam160089.jpg" TargetMode="External"/><Relationship Id="rId1382" Type="http://schemas.openxmlformats.org/officeDocument/2006/relationships/hyperlink" Target="http://www.tdot.state.tn.us/cctv/cctvchatt/live/cam16016.jpg" TargetMode="External"/><Relationship Id="rId405" Type="http://schemas.openxmlformats.org/officeDocument/2006/relationships/hyperlink" Target="http://www.tdot.state.tn.us/tdotsmartway/" TargetMode="External"/><Relationship Id="rId612" Type="http://schemas.openxmlformats.org/officeDocument/2006/relationships/hyperlink" Target="http://www.tdot.state.tn.us/cctv/cctvmemp/CCTV_1.asp" TargetMode="External"/><Relationship Id="rId1035" Type="http://schemas.openxmlformats.org/officeDocument/2006/relationships/hyperlink" Target="http://www.tdot.state.tn.us/cctv/cctvknox/live/cam16038.jpg" TargetMode="External"/><Relationship Id="rId1242" Type="http://schemas.openxmlformats.org/officeDocument/2006/relationships/hyperlink" Target="http://www.tdot.state.tn.us/cctv/cctvnash/live/CCTV_142.JPG" TargetMode="External"/><Relationship Id="rId917" Type="http://schemas.openxmlformats.org/officeDocument/2006/relationships/hyperlink" Target="http://www.tdot.state.tn.us/cctv/cctvchatt/cam92.asp" TargetMode="External"/><Relationship Id="rId1102" Type="http://schemas.openxmlformats.org/officeDocument/2006/relationships/hyperlink" Target="http://www.tdot.state.tn.us/cctv/cctvmemp/live/cam160021.jpg" TargetMode="External"/><Relationship Id="rId46" Type="http://schemas.openxmlformats.org/officeDocument/2006/relationships/hyperlink" Target="http://www.tdot.state.tn.us/tdotsmartway/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://www1.eot.state.ma.us/cam_updated_images/32.jpg" TargetMode="External"/><Relationship Id="rId21" Type="http://schemas.openxmlformats.org/officeDocument/2006/relationships/hyperlink" Target="http://www1.eot.state.ma.us/cam_updated_images/27.jpg" TargetMode="External"/><Relationship Id="rId42" Type="http://schemas.openxmlformats.org/officeDocument/2006/relationships/hyperlink" Target="http://www1.eot.state.ma.us/cam_updated_images/49.jpg" TargetMode="External"/><Relationship Id="rId47" Type="http://schemas.openxmlformats.org/officeDocument/2006/relationships/hyperlink" Target="http://www1.eot.state.ma.us/cam_updated_images/54.jpg" TargetMode="External"/><Relationship Id="rId63" Type="http://schemas.openxmlformats.org/officeDocument/2006/relationships/hyperlink" Target="http://www1.eot.state.ma.us/cam_updated_images/110.jpg" TargetMode="External"/><Relationship Id="rId68" Type="http://schemas.openxmlformats.org/officeDocument/2006/relationships/hyperlink" Target="http://www1.eot.state.ma.us/cam_updated_images/39.jpg" TargetMode="External"/><Relationship Id="rId84" Type="http://schemas.openxmlformats.org/officeDocument/2006/relationships/hyperlink" Target="http://www1.eot.state.ma.us/cam_updated_images/217.jpg" TargetMode="External"/><Relationship Id="rId89" Type="http://schemas.openxmlformats.org/officeDocument/2006/relationships/hyperlink" Target="http://www1.eot.state.ma.us/cam_updated_images/222.jpg" TargetMode="External"/><Relationship Id="rId16" Type="http://schemas.openxmlformats.org/officeDocument/2006/relationships/hyperlink" Target="http://www1.eot.state.ma.us/cam_updated_images/20.jpg" TargetMode="External"/><Relationship Id="rId11" Type="http://schemas.openxmlformats.org/officeDocument/2006/relationships/hyperlink" Target="http://www1.eot.state.ma.us/cam_updated_images/15.jpg" TargetMode="External"/><Relationship Id="rId32" Type="http://schemas.openxmlformats.org/officeDocument/2006/relationships/hyperlink" Target="http://www1.eot.state.ma.us/cam_updated_images/38.jpg" TargetMode="External"/><Relationship Id="rId37" Type="http://schemas.openxmlformats.org/officeDocument/2006/relationships/hyperlink" Target="http://www1.eot.state.ma.us/cam_updated_images/45.jpg" TargetMode="External"/><Relationship Id="rId53" Type="http://schemas.openxmlformats.org/officeDocument/2006/relationships/hyperlink" Target="http://www1.eot.state.ma.us/cam_updated_images/64.jpg" TargetMode="External"/><Relationship Id="rId58" Type="http://schemas.openxmlformats.org/officeDocument/2006/relationships/hyperlink" Target="http://www1.eot.state.ma.us/cam_updated_images/105.jpg" TargetMode="External"/><Relationship Id="rId74" Type="http://schemas.openxmlformats.org/officeDocument/2006/relationships/hyperlink" Target="http://www1.eot.state.ma.us/cam_updated_images/207.jpg" TargetMode="External"/><Relationship Id="rId79" Type="http://schemas.openxmlformats.org/officeDocument/2006/relationships/hyperlink" Target="http://www1.eot.state.ma.us/cam_updated_images/211.jpg" TargetMode="External"/><Relationship Id="rId102" Type="http://schemas.openxmlformats.org/officeDocument/2006/relationships/hyperlink" Target="http://www1.eot.state.ma.us/images/static_direction_images/CAM%2011_NB.jpg" TargetMode="External"/><Relationship Id="rId5" Type="http://schemas.openxmlformats.org/officeDocument/2006/relationships/hyperlink" Target="http://www1.eot.state.ma.us/cam_updated_images/9.jpg" TargetMode="External"/><Relationship Id="rId90" Type="http://schemas.openxmlformats.org/officeDocument/2006/relationships/hyperlink" Target="http://www1.eot.state.ma.us/cam_updated_images/227.jpg" TargetMode="External"/><Relationship Id="rId95" Type="http://schemas.openxmlformats.org/officeDocument/2006/relationships/hyperlink" Target="http://www1.eot.state.ma.us/cam_updated_images/224.jpg" TargetMode="External"/><Relationship Id="rId22" Type="http://schemas.openxmlformats.org/officeDocument/2006/relationships/hyperlink" Target="http://www1.eot.state.ma.us/cam_updated_images/26.jpg" TargetMode="External"/><Relationship Id="rId27" Type="http://schemas.openxmlformats.org/officeDocument/2006/relationships/hyperlink" Target="http://www1.eot.state.ma.us/cam_updated_images/33.jpg" TargetMode="External"/><Relationship Id="rId43" Type="http://schemas.openxmlformats.org/officeDocument/2006/relationships/hyperlink" Target="http://www1.eot.state.ma.us/cam_updated_images/50.jpg" TargetMode="External"/><Relationship Id="rId48" Type="http://schemas.openxmlformats.org/officeDocument/2006/relationships/hyperlink" Target="http://www1.eot.state.ma.us/cam_updated_images/1.jpg" TargetMode="External"/><Relationship Id="rId64" Type="http://schemas.openxmlformats.org/officeDocument/2006/relationships/hyperlink" Target="http://www1.eot.state.ma.us/cam_updated_images/111.jpg" TargetMode="External"/><Relationship Id="rId69" Type="http://schemas.openxmlformats.org/officeDocument/2006/relationships/hyperlink" Target="http://www1.eot.state.ma.us/cam_updated_images/202.jpg" TargetMode="External"/><Relationship Id="rId80" Type="http://schemas.openxmlformats.org/officeDocument/2006/relationships/hyperlink" Target="http://www1.eot.state.ma.us/cam_updated_images/213.jpg" TargetMode="External"/><Relationship Id="rId85" Type="http://schemas.openxmlformats.org/officeDocument/2006/relationships/hyperlink" Target="http://www1.eot.state.ma.us/cam_updated_images/218.jpg" TargetMode="External"/><Relationship Id="rId12" Type="http://schemas.openxmlformats.org/officeDocument/2006/relationships/hyperlink" Target="http://www1.eot.state.ma.us/cam_updated_images/16.jpg" TargetMode="External"/><Relationship Id="rId17" Type="http://schemas.openxmlformats.org/officeDocument/2006/relationships/hyperlink" Target="http://www1.eot.state.ma.us/cam_updated_images/21.jpg" TargetMode="External"/><Relationship Id="rId25" Type="http://schemas.openxmlformats.org/officeDocument/2006/relationships/hyperlink" Target="http://www1.eot.state.ma.us/cam_updated_images/31.jpg" TargetMode="External"/><Relationship Id="rId33" Type="http://schemas.openxmlformats.org/officeDocument/2006/relationships/hyperlink" Target="http://www1.eot.state.ma.us/cam_updated_images/40.jpg" TargetMode="External"/><Relationship Id="rId38" Type="http://schemas.openxmlformats.org/officeDocument/2006/relationships/hyperlink" Target="http://www1.eot.state.ma.us/cam_updated_images/44.jpg" TargetMode="External"/><Relationship Id="rId46" Type="http://schemas.openxmlformats.org/officeDocument/2006/relationships/hyperlink" Target="http://www1.eot.state.ma.us/cam_updated_images/53.jpg" TargetMode="External"/><Relationship Id="rId59" Type="http://schemas.openxmlformats.org/officeDocument/2006/relationships/hyperlink" Target="http://www1.eot.state.ma.us/cam_updated_images/106.jpg" TargetMode="External"/><Relationship Id="rId67" Type="http://schemas.openxmlformats.org/officeDocument/2006/relationships/hyperlink" Target="http://www1.eot.state.ma.us/cam_updated_images/25.jpg" TargetMode="External"/><Relationship Id="rId103" Type="http://schemas.openxmlformats.org/officeDocument/2006/relationships/table" Target="../tables/table4.xml"/><Relationship Id="rId20" Type="http://schemas.openxmlformats.org/officeDocument/2006/relationships/hyperlink" Target="http://www1.eot.state.ma.us/cam_updated_images/24.jpg" TargetMode="External"/><Relationship Id="rId41" Type="http://schemas.openxmlformats.org/officeDocument/2006/relationships/hyperlink" Target="http://www1.eot.state.ma.us/cam_updated_images/48.jpg" TargetMode="External"/><Relationship Id="rId54" Type="http://schemas.openxmlformats.org/officeDocument/2006/relationships/hyperlink" Target="http://www1.eot.state.ma.us/cam_updated_images/101.jpg" TargetMode="External"/><Relationship Id="rId62" Type="http://schemas.openxmlformats.org/officeDocument/2006/relationships/hyperlink" Target="http://www1.eot.state.ma.us/cam_updated_images/109.jpg" TargetMode="External"/><Relationship Id="rId70" Type="http://schemas.openxmlformats.org/officeDocument/2006/relationships/hyperlink" Target="http://www1.eot.state.ma.us/cam_updated_images/203.jpg" TargetMode="External"/><Relationship Id="rId75" Type="http://schemas.openxmlformats.org/officeDocument/2006/relationships/hyperlink" Target="http://www1.eot.state.ma.us/cam_updated_images/208.jpg" TargetMode="External"/><Relationship Id="rId83" Type="http://schemas.openxmlformats.org/officeDocument/2006/relationships/hyperlink" Target="http://www1.eot.state.ma.us/cam_updated_images/216.jpg" TargetMode="External"/><Relationship Id="rId88" Type="http://schemas.openxmlformats.org/officeDocument/2006/relationships/hyperlink" Target="http://www1.eot.state.ma.us/cam_updated_images/221.jpg" TargetMode="External"/><Relationship Id="rId91" Type="http://schemas.openxmlformats.org/officeDocument/2006/relationships/hyperlink" Target="http://www1.eot.state.ma.us/cam_updated_images/3.jpg" TargetMode="External"/><Relationship Id="rId96" Type="http://schemas.openxmlformats.org/officeDocument/2006/relationships/hyperlink" Target="http://www1.eot.state.ma.us/cam_updated_images/225.jpg" TargetMode="External"/><Relationship Id="rId1" Type="http://schemas.openxmlformats.org/officeDocument/2006/relationships/hyperlink" Target="http://www1.eot.state.ma.us/cam_updated_images/2.jpg" TargetMode="External"/><Relationship Id="rId6" Type="http://schemas.openxmlformats.org/officeDocument/2006/relationships/hyperlink" Target="http://www1.eot.state.ma.us/cam_updated_images/10.jpg" TargetMode="External"/><Relationship Id="rId15" Type="http://schemas.openxmlformats.org/officeDocument/2006/relationships/hyperlink" Target="http://www1.eot.state.ma.us/cam_updated_images/19.jpg" TargetMode="External"/><Relationship Id="rId23" Type="http://schemas.openxmlformats.org/officeDocument/2006/relationships/hyperlink" Target="http://www1.eot.state.ma.us/cam_updated_images/28.jpg" TargetMode="External"/><Relationship Id="rId28" Type="http://schemas.openxmlformats.org/officeDocument/2006/relationships/hyperlink" Target="http://www1.eot.state.ma.us/cam_updated_images/34.jpg" TargetMode="External"/><Relationship Id="rId36" Type="http://schemas.openxmlformats.org/officeDocument/2006/relationships/hyperlink" Target="http://www1.eot.state.ma.us/cam_updated_images/43.jpg" TargetMode="External"/><Relationship Id="rId49" Type="http://schemas.openxmlformats.org/officeDocument/2006/relationships/hyperlink" Target="http://www1.eot.state.ma.us/cam_updated_images/60.jpg" TargetMode="External"/><Relationship Id="rId57" Type="http://schemas.openxmlformats.org/officeDocument/2006/relationships/hyperlink" Target="http://www1.eot.state.ma.us/cam_updated_images/104.jpg" TargetMode="External"/><Relationship Id="rId10" Type="http://schemas.openxmlformats.org/officeDocument/2006/relationships/hyperlink" Target="http://www1.eot.state.ma.us/cam_updated_images/14.jpg" TargetMode="External"/><Relationship Id="rId31" Type="http://schemas.openxmlformats.org/officeDocument/2006/relationships/hyperlink" Target="http://www1.eot.state.ma.us/cam_updated_images/37.jpg" TargetMode="External"/><Relationship Id="rId44" Type="http://schemas.openxmlformats.org/officeDocument/2006/relationships/hyperlink" Target="http://www1.eot.state.ma.us/cam_updated_images/51.jpg" TargetMode="External"/><Relationship Id="rId52" Type="http://schemas.openxmlformats.org/officeDocument/2006/relationships/hyperlink" Target="http://www1.eot.state.ma.us/cam_updated_images/63.jpg" TargetMode="External"/><Relationship Id="rId60" Type="http://schemas.openxmlformats.org/officeDocument/2006/relationships/hyperlink" Target="http://www1.eot.state.ma.us/cam_updated_images/107.jpg" TargetMode="External"/><Relationship Id="rId65" Type="http://schemas.openxmlformats.org/officeDocument/2006/relationships/hyperlink" Target="http://www1.eot.state.ma.us/cam_updated_images/7.jpg" TargetMode="External"/><Relationship Id="rId73" Type="http://schemas.openxmlformats.org/officeDocument/2006/relationships/hyperlink" Target="http://www1.eot.state.ma.us/cam_updated_images/206.jpg" TargetMode="External"/><Relationship Id="rId78" Type="http://schemas.openxmlformats.org/officeDocument/2006/relationships/hyperlink" Target="http://www1.eot.state.ma.us/cam_updated_images/212.jpg" TargetMode="External"/><Relationship Id="rId81" Type="http://schemas.openxmlformats.org/officeDocument/2006/relationships/hyperlink" Target="http://www1.eot.state.ma.us/cam_updated_images/214.jpg" TargetMode="External"/><Relationship Id="rId86" Type="http://schemas.openxmlformats.org/officeDocument/2006/relationships/hyperlink" Target="http://www1.eot.state.ma.us/cam_updated_images/219.jpg" TargetMode="External"/><Relationship Id="rId94" Type="http://schemas.openxmlformats.org/officeDocument/2006/relationships/hyperlink" Target="http://www1.eot.state.ma.us/cam_updated_images/228.jpg" TargetMode="External"/><Relationship Id="rId99" Type="http://schemas.openxmlformats.org/officeDocument/2006/relationships/hyperlink" Target="http://www1.eot.state.ma.us/cam_updated_images/232.jpg" TargetMode="External"/><Relationship Id="rId101" Type="http://schemas.openxmlformats.org/officeDocument/2006/relationships/hyperlink" Target="http://www1.eot.state.ma.us/cam_updated_images/234.jpg" TargetMode="External"/><Relationship Id="rId4" Type="http://schemas.openxmlformats.org/officeDocument/2006/relationships/hyperlink" Target="http://www1.eot.state.ma.us/cam_updated_images/6.jpg" TargetMode="External"/><Relationship Id="rId9" Type="http://schemas.openxmlformats.org/officeDocument/2006/relationships/hyperlink" Target="http://www1.eot.state.ma.us/cam_updated_images/13.jpg" TargetMode="External"/><Relationship Id="rId13" Type="http://schemas.openxmlformats.org/officeDocument/2006/relationships/hyperlink" Target="http://www1.eot.state.ma.us/cam_updated_images/17.jpg" TargetMode="External"/><Relationship Id="rId18" Type="http://schemas.openxmlformats.org/officeDocument/2006/relationships/hyperlink" Target="http://www1.eot.state.ma.us/cam_updated_images/22.jpg" TargetMode="External"/><Relationship Id="rId39" Type="http://schemas.openxmlformats.org/officeDocument/2006/relationships/hyperlink" Target="http://www1.eot.state.ma.us/cam_updated_images/46.jpg" TargetMode="External"/><Relationship Id="rId34" Type="http://schemas.openxmlformats.org/officeDocument/2006/relationships/hyperlink" Target="http://www1.eot.state.ma.us/cam_updated_images/41.jpg" TargetMode="External"/><Relationship Id="rId50" Type="http://schemas.openxmlformats.org/officeDocument/2006/relationships/hyperlink" Target="http://www1.eot.state.ma.us/cam_updated_images/61.jpg" TargetMode="External"/><Relationship Id="rId55" Type="http://schemas.openxmlformats.org/officeDocument/2006/relationships/hyperlink" Target="http://www1.eot.state.ma.us/cam_updated_images/102.jpg" TargetMode="External"/><Relationship Id="rId76" Type="http://schemas.openxmlformats.org/officeDocument/2006/relationships/hyperlink" Target="http://www1.eot.state.ma.us/cam_updated_images/209.jpg" TargetMode="External"/><Relationship Id="rId97" Type="http://schemas.openxmlformats.org/officeDocument/2006/relationships/hyperlink" Target="http://www1.eot.state.ma.us/cam_updated_images/226.jpg" TargetMode="External"/><Relationship Id="rId7" Type="http://schemas.openxmlformats.org/officeDocument/2006/relationships/hyperlink" Target="http://www1.eot.state.ma.us/cam_updated_images/11.jpg" TargetMode="External"/><Relationship Id="rId71" Type="http://schemas.openxmlformats.org/officeDocument/2006/relationships/hyperlink" Target="http://www1.eot.state.ma.us/cam_updated_images/204.jpg" TargetMode="External"/><Relationship Id="rId92" Type="http://schemas.openxmlformats.org/officeDocument/2006/relationships/hyperlink" Target="http://www1.eot.state.ma.us/cam_updated_images/229.jpg" TargetMode="External"/><Relationship Id="rId2" Type="http://schemas.openxmlformats.org/officeDocument/2006/relationships/hyperlink" Target="http://www1.eot.state.ma.us/cam_updated_images/4.jpg" TargetMode="External"/><Relationship Id="rId29" Type="http://schemas.openxmlformats.org/officeDocument/2006/relationships/hyperlink" Target="http://www1.eot.state.ma.us/cam_updated_images/35.jpg" TargetMode="External"/><Relationship Id="rId24" Type="http://schemas.openxmlformats.org/officeDocument/2006/relationships/hyperlink" Target="http://www1.eot.state.ma.us/cam_updated_images/30.jpg" TargetMode="External"/><Relationship Id="rId40" Type="http://schemas.openxmlformats.org/officeDocument/2006/relationships/hyperlink" Target="http://www1.eot.state.ma.us/cam_updated_images/47.jpg" TargetMode="External"/><Relationship Id="rId45" Type="http://schemas.openxmlformats.org/officeDocument/2006/relationships/hyperlink" Target="http://www1.eot.state.ma.us/cam_updated_images/52.jpg" TargetMode="External"/><Relationship Id="rId66" Type="http://schemas.openxmlformats.org/officeDocument/2006/relationships/hyperlink" Target="http://www1.eot.state.ma.us/cam_updated_images/8.jpg" TargetMode="External"/><Relationship Id="rId87" Type="http://schemas.openxmlformats.org/officeDocument/2006/relationships/hyperlink" Target="http://www1.eot.state.ma.us/cam_updated_images/220.jpg" TargetMode="External"/><Relationship Id="rId61" Type="http://schemas.openxmlformats.org/officeDocument/2006/relationships/hyperlink" Target="http://www1.eot.state.ma.us/cam_updated_images/108.jpg" TargetMode="External"/><Relationship Id="rId82" Type="http://schemas.openxmlformats.org/officeDocument/2006/relationships/hyperlink" Target="http://www1.eot.state.ma.us/cam_updated_images/215.jpg" TargetMode="External"/><Relationship Id="rId19" Type="http://schemas.openxmlformats.org/officeDocument/2006/relationships/hyperlink" Target="http://www1.eot.state.ma.us/cam_updated_images/23.jpg" TargetMode="External"/><Relationship Id="rId14" Type="http://schemas.openxmlformats.org/officeDocument/2006/relationships/hyperlink" Target="http://www1.eot.state.ma.us/cam_updated_images/18.jpg" TargetMode="External"/><Relationship Id="rId30" Type="http://schemas.openxmlformats.org/officeDocument/2006/relationships/hyperlink" Target="http://www1.eot.state.ma.us/cam_updated_images/36.jpg" TargetMode="External"/><Relationship Id="rId35" Type="http://schemas.openxmlformats.org/officeDocument/2006/relationships/hyperlink" Target="http://www1.eot.state.ma.us/cam_updated_images/42.jpg" TargetMode="External"/><Relationship Id="rId56" Type="http://schemas.openxmlformats.org/officeDocument/2006/relationships/hyperlink" Target="http://www1.eot.state.ma.us/cam_updated_images/103.jpg" TargetMode="External"/><Relationship Id="rId77" Type="http://schemas.openxmlformats.org/officeDocument/2006/relationships/hyperlink" Target="http://www1.eot.state.ma.us/cam_updated_images/210.jpg" TargetMode="External"/><Relationship Id="rId100" Type="http://schemas.openxmlformats.org/officeDocument/2006/relationships/hyperlink" Target="http://www1.eot.state.ma.us/cam_updated_images/233.jpg" TargetMode="External"/><Relationship Id="rId8" Type="http://schemas.openxmlformats.org/officeDocument/2006/relationships/hyperlink" Target="http://www1.eot.state.ma.us/cam_updated_images/12.jpg" TargetMode="External"/><Relationship Id="rId51" Type="http://schemas.openxmlformats.org/officeDocument/2006/relationships/hyperlink" Target="http://www1.eot.state.ma.us/cam_updated_images/62.jpg" TargetMode="External"/><Relationship Id="rId72" Type="http://schemas.openxmlformats.org/officeDocument/2006/relationships/hyperlink" Target="http://www1.eot.state.ma.us/cam_updated_images/205.jpg" TargetMode="External"/><Relationship Id="rId93" Type="http://schemas.openxmlformats.org/officeDocument/2006/relationships/hyperlink" Target="http://www1.eot.state.ma.us/cam_updated_images/230.jpg" TargetMode="External"/><Relationship Id="rId98" Type="http://schemas.openxmlformats.org/officeDocument/2006/relationships/hyperlink" Target="http://www1.eot.state.ma.us/cam_updated_images/231.jpg" TargetMode="External"/><Relationship Id="rId3" Type="http://schemas.openxmlformats.org/officeDocument/2006/relationships/hyperlink" Target="http://www1.eot.state.ma.us/cam_updated_images/5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56"/>
  <sheetViews>
    <sheetView topLeftCell="K1" zoomScale="55" zoomScaleNormal="55" workbookViewId="0">
      <selection activeCell="AD2" sqref="AD2"/>
    </sheetView>
  </sheetViews>
  <sheetFormatPr defaultRowHeight="15" x14ac:dyDescent="0.25"/>
  <cols>
    <col min="1" max="1" width="17.85546875" bestFit="1" customWidth="1"/>
    <col min="2" max="2" width="9.85546875" bestFit="1" customWidth="1"/>
    <col min="3" max="3" width="19.85546875" bestFit="1" customWidth="1"/>
    <col min="4" max="4" width="17" bestFit="1" customWidth="1"/>
    <col min="5" max="5" width="19.7109375" bestFit="1" customWidth="1"/>
    <col min="6" max="6" width="13.7109375" bestFit="1" customWidth="1"/>
    <col min="7" max="7" width="14.7109375" bestFit="1" customWidth="1"/>
    <col min="8" max="8" width="13.85546875" bestFit="1" customWidth="1"/>
    <col min="9" max="9" width="18.85546875" bestFit="1" customWidth="1"/>
    <col min="10" max="10" width="15.7109375" bestFit="1" customWidth="1"/>
    <col min="11" max="11" width="11" bestFit="1" customWidth="1"/>
    <col min="12" max="12" width="48.85546875" bestFit="1" customWidth="1"/>
    <col min="13" max="13" width="11" bestFit="1" customWidth="1"/>
    <col min="14" max="14" width="34.42578125" bestFit="1" customWidth="1"/>
    <col min="15" max="15" width="9" bestFit="1" customWidth="1"/>
    <col min="16" max="16" width="11.28515625" bestFit="1" customWidth="1"/>
    <col min="17" max="17" width="10.28515625" bestFit="1" customWidth="1"/>
    <col min="18" max="18" width="48" bestFit="1" customWidth="1"/>
    <col min="19" max="19" width="14.28515625" bestFit="1" customWidth="1"/>
    <col min="20" max="20" width="14.42578125" bestFit="1" customWidth="1"/>
    <col min="21" max="21" width="19.85546875" bestFit="1" customWidth="1"/>
    <col min="22" max="22" width="9.7109375" bestFit="1" customWidth="1"/>
    <col min="23" max="23" width="10.85546875" bestFit="1" customWidth="1"/>
    <col min="24" max="24" width="10" bestFit="1" customWidth="1"/>
    <col min="25" max="25" width="12.7109375" bestFit="1" customWidth="1"/>
    <col min="26" max="26" width="9.42578125" bestFit="1" customWidth="1"/>
    <col min="27" max="27" width="11.7109375" bestFit="1" customWidth="1"/>
    <col min="28" max="28" width="29.7109375" bestFit="1" customWidth="1"/>
    <col min="29" max="29" width="69" customWidth="1"/>
    <col min="30" max="30" width="25.28515625" customWidth="1"/>
  </cols>
  <sheetData>
    <row r="1" spans="1:30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0</v>
      </c>
      <c r="AD1" t="s">
        <v>1</v>
      </c>
    </row>
    <row r="2" spans="1:30" x14ac:dyDescent="0.25">
      <c r="A2" s="1" t="s">
        <v>30</v>
      </c>
      <c r="B2">
        <v>0.1</v>
      </c>
      <c r="C2" s="2" t="s">
        <v>31</v>
      </c>
      <c r="D2" s="1" t="s">
        <v>32</v>
      </c>
      <c r="E2" s="1" t="s">
        <v>33</v>
      </c>
      <c r="F2">
        <v>1</v>
      </c>
      <c r="G2">
        <v>10</v>
      </c>
      <c r="H2">
        <v>10</v>
      </c>
      <c r="I2" s="1"/>
      <c r="J2" s="1"/>
      <c r="K2" s="1"/>
      <c r="L2" s="3" t="s">
        <v>34</v>
      </c>
      <c r="M2">
        <v>1411552457</v>
      </c>
      <c r="N2" s="1" t="s">
        <v>35</v>
      </c>
      <c r="O2">
        <v>1.01251</v>
      </c>
      <c r="P2" t="b">
        <v>1</v>
      </c>
      <c r="Q2" s="1"/>
      <c r="R2" s="1" t="s">
        <v>36</v>
      </c>
      <c r="S2" s="1"/>
      <c r="T2" s="1" t="s">
        <v>784</v>
      </c>
      <c r="U2" s="2" t="s">
        <v>1539</v>
      </c>
      <c r="V2">
        <v>532899</v>
      </c>
      <c r="W2">
        <v>182552</v>
      </c>
      <c r="X2">
        <v>51.526249999999997</v>
      </c>
      <c r="Y2">
        <v>-8.5634310000000005E-2</v>
      </c>
      <c r="Z2" s="1" t="s">
        <v>1700</v>
      </c>
      <c r="AA2" s="1" t="s">
        <v>2429</v>
      </c>
      <c r="AB2" s="1"/>
      <c r="AC2" t="str">
        <f>"http://tfl.gov.uk/tfl/livetravelnews/trafficcams/cctv/" &amp; Table1[[#This Row],[file]]</f>
        <v>http://tfl.gov.uk/tfl/livetravelnews/trafficcams/cctv/0000101251.jpg</v>
      </c>
      <c r="AD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'Old Street e of Vince St', xcoord = -0.08563431, ycoord = 51.52625, url = 'http://tfl.gov.uk/tfl/livetravelnews/trafficcams/cctv/0000101251.jpg', radiusofvisibility = 100</v>
      </c>
    </row>
    <row r="3" spans="1:30" x14ac:dyDescent="0.25">
      <c r="A3" s="1" t="s">
        <v>30</v>
      </c>
      <c r="B3">
        <v>0.1</v>
      </c>
      <c r="C3" s="2" t="s">
        <v>31</v>
      </c>
      <c r="D3" s="1" t="s">
        <v>32</v>
      </c>
      <c r="E3" s="1" t="s">
        <v>33</v>
      </c>
      <c r="F3">
        <v>1</v>
      </c>
      <c r="G3">
        <v>10</v>
      </c>
      <c r="H3">
        <v>10</v>
      </c>
      <c r="I3" s="1"/>
      <c r="J3" s="1"/>
      <c r="K3" s="1"/>
      <c r="L3" s="3" t="s">
        <v>34</v>
      </c>
      <c r="M3">
        <v>1411552457</v>
      </c>
      <c r="N3" s="1" t="s">
        <v>35</v>
      </c>
      <c r="O3">
        <v>1.0125200000000001</v>
      </c>
      <c r="P3" t="b">
        <v>0</v>
      </c>
      <c r="Q3" s="1"/>
      <c r="R3" s="1" t="s">
        <v>37</v>
      </c>
      <c r="S3" s="1"/>
      <c r="T3" s="1" t="s">
        <v>785</v>
      </c>
      <c r="U3" s="2" t="s">
        <v>1540</v>
      </c>
      <c r="V3">
        <v>533252</v>
      </c>
      <c r="W3">
        <v>182647</v>
      </c>
      <c r="X3">
        <v>51.52702</v>
      </c>
      <c r="Y3">
        <v>-8.0512959999999995E-2</v>
      </c>
      <c r="Z3" s="1" t="s">
        <v>1701</v>
      </c>
      <c r="AA3" s="1" t="s">
        <v>2430</v>
      </c>
      <c r="AB3" s="1" t="s">
        <v>3063</v>
      </c>
      <c r="AC3" t="str">
        <f>"http://tfl.gov.uk/tfl/livetravelnews/trafficcams/cctv/" &amp; Table1[[#This Row],[file]]</f>
        <v>http://tfl.gov.uk/tfl/livetravelnews/trafficcams/cctv/0000101252.jpg</v>
      </c>
      <c r="AD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'Curtain Rd / Old Street', xcoord = -0.08051296, ycoord = 51.52702, url = 'http://tfl.gov.uk/tfl/livetravelnews/trafficcams/cctv/0000101252.jpg', radiusofvisibility = 100</v>
      </c>
    </row>
    <row r="4" spans="1:30" x14ac:dyDescent="0.25">
      <c r="A4" s="1" t="s">
        <v>30</v>
      </c>
      <c r="B4">
        <v>0.1</v>
      </c>
      <c r="C4" s="2" t="s">
        <v>31</v>
      </c>
      <c r="D4" s="1" t="s">
        <v>32</v>
      </c>
      <c r="E4" s="1" t="s">
        <v>33</v>
      </c>
      <c r="F4">
        <v>1</v>
      </c>
      <c r="G4">
        <v>10</v>
      </c>
      <c r="H4">
        <v>10</v>
      </c>
      <c r="I4" s="1"/>
      <c r="J4" s="1"/>
      <c r="K4" s="1"/>
      <c r="L4" s="3" t="s">
        <v>34</v>
      </c>
      <c r="M4">
        <v>1411552457</v>
      </c>
      <c r="N4" s="1" t="s">
        <v>35</v>
      </c>
      <c r="O4">
        <v>1.0125999999999999</v>
      </c>
      <c r="P4" t="b">
        <v>1</v>
      </c>
      <c r="Q4" s="1"/>
      <c r="R4" s="1" t="s">
        <v>38</v>
      </c>
      <c r="S4" s="1"/>
      <c r="T4" s="1" t="s">
        <v>786</v>
      </c>
      <c r="U4" s="2" t="s">
        <v>1541</v>
      </c>
      <c r="V4">
        <v>533002</v>
      </c>
      <c r="W4">
        <v>182580</v>
      </c>
      <c r="X4">
        <v>51.526477999999997</v>
      </c>
      <c r="Y4">
        <v>-8.4139889999999995E-2</v>
      </c>
      <c r="Z4" s="1" t="s">
        <v>1702</v>
      </c>
      <c r="AA4" s="1" t="s">
        <v>2431</v>
      </c>
      <c r="AB4" s="1"/>
      <c r="AC4" t="str">
        <f>"http://tfl.gov.uk/tfl/livetravelnews/trafficcams/cctv/" &amp; Table1[[#This Row],[file]]</f>
        <v>http://tfl.gov.uk/tfl/livetravelnews/trafficcams/cctv/0000101260.jpg</v>
      </c>
      <c r="AD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'Old Street/Gt Eastern St', xcoord = -0.08413989, ycoord = 51.526478, url = 'http://tfl.gov.uk/tfl/livetravelnews/trafficcams/cctv/0000101260.jpg', radiusofvisibility = 100</v>
      </c>
    </row>
    <row r="5" spans="1:30" x14ac:dyDescent="0.25">
      <c r="A5" s="1" t="s">
        <v>30</v>
      </c>
      <c r="B5">
        <v>0.1</v>
      </c>
      <c r="C5" s="2" t="s">
        <v>31</v>
      </c>
      <c r="D5" s="1" t="s">
        <v>32</v>
      </c>
      <c r="E5" s="1" t="s">
        <v>33</v>
      </c>
      <c r="F5">
        <v>1</v>
      </c>
      <c r="G5">
        <v>10</v>
      </c>
      <c r="H5">
        <v>10</v>
      </c>
      <c r="I5" s="1"/>
      <c r="J5" s="1"/>
      <c r="K5" s="1"/>
      <c r="L5" s="3" t="s">
        <v>34</v>
      </c>
      <c r="M5">
        <v>1411552457</v>
      </c>
      <c r="N5" s="1" t="s">
        <v>35</v>
      </c>
      <c r="O5">
        <v>1.01301</v>
      </c>
      <c r="P5" t="b">
        <v>1</v>
      </c>
      <c r="Q5" s="1"/>
      <c r="R5" s="1" t="s">
        <v>39</v>
      </c>
      <c r="S5" s="1"/>
      <c r="T5" s="1" t="s">
        <v>787</v>
      </c>
      <c r="U5" s="2" t="s">
        <v>1542</v>
      </c>
      <c r="V5">
        <v>533276</v>
      </c>
      <c r="W5">
        <v>182355</v>
      </c>
      <c r="X5">
        <v>51.524389999999997</v>
      </c>
      <c r="Y5">
        <v>-8.0277580000000001E-2</v>
      </c>
      <c r="Z5" s="1" t="s">
        <v>1703</v>
      </c>
      <c r="AA5" s="1" t="s">
        <v>2432</v>
      </c>
      <c r="AB5" s="1"/>
      <c r="AC5" t="str">
        <f>"http://tfl.gov.uk/tfl/livetravelnews/trafficcams/cctv/" &amp; Table1[[#This Row],[file]]</f>
        <v>http://tfl.gov.uk/tfl/livetravelnews/trafficcams/cctv/0000101301.jpg</v>
      </c>
      <c r="AD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'Gt Eastern St/Curtain Rd', xcoord = -0.08027758, ycoord = 51.52439, url = 'http://tfl.gov.uk/tfl/livetravelnews/trafficcams/cctv/0000101301.jpg', radiusofvisibility = 100</v>
      </c>
    </row>
    <row r="6" spans="1:30" x14ac:dyDescent="0.25">
      <c r="A6" s="1" t="s">
        <v>30</v>
      </c>
      <c r="B6">
        <v>0.1</v>
      </c>
      <c r="C6" s="2" t="s">
        <v>31</v>
      </c>
      <c r="D6" s="1" t="s">
        <v>32</v>
      </c>
      <c r="E6" s="1" t="s">
        <v>33</v>
      </c>
      <c r="F6">
        <v>1</v>
      </c>
      <c r="G6">
        <v>10</v>
      </c>
      <c r="H6">
        <v>10</v>
      </c>
      <c r="I6" s="1"/>
      <c r="J6" s="1"/>
      <c r="K6" s="1"/>
      <c r="L6" s="3" t="s">
        <v>34</v>
      </c>
      <c r="M6">
        <v>1411552457</v>
      </c>
      <c r="N6" s="1" t="s">
        <v>35</v>
      </c>
      <c r="O6">
        <v>1.01302</v>
      </c>
      <c r="P6" t="b">
        <v>1</v>
      </c>
      <c r="Q6" s="1"/>
      <c r="R6" s="1" t="s">
        <v>40</v>
      </c>
      <c r="S6" s="1"/>
      <c r="T6" s="1" t="s">
        <v>788</v>
      </c>
      <c r="U6" s="2" t="s">
        <v>1543</v>
      </c>
      <c r="V6">
        <v>533307</v>
      </c>
      <c r="W6">
        <v>182325</v>
      </c>
      <c r="X6">
        <v>51.524116999999997</v>
      </c>
      <c r="Y6">
        <v>-7.9842343999999996E-2</v>
      </c>
      <c r="Z6" s="1" t="s">
        <v>1704</v>
      </c>
      <c r="AA6" s="1" t="s">
        <v>2432</v>
      </c>
      <c r="AB6" s="1"/>
      <c r="AC6" t="str">
        <f>"http://tfl.gov.uk/tfl/livetravelnews/trafficcams/cctv/" &amp; Table1[[#This Row],[file]]</f>
        <v>http://tfl.gov.uk/tfl/livetravelnews/trafficcams/cctv/0000101302.jpg</v>
      </c>
      <c r="AD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'Gt Eastern St/Holywell Ln', xcoord = -0.079842344, ycoord = 51.524117, url = 'http://tfl.gov.uk/tfl/livetravelnews/trafficcams/cctv/0000101302.jpg', radiusofvisibility = 100</v>
      </c>
    </row>
    <row r="7" spans="1:30" x14ac:dyDescent="0.25">
      <c r="A7" s="1" t="s">
        <v>30</v>
      </c>
      <c r="B7">
        <v>0.1</v>
      </c>
      <c r="C7" s="2" t="s">
        <v>31</v>
      </c>
      <c r="D7" s="1" t="s">
        <v>32</v>
      </c>
      <c r="E7" s="1" t="s">
        <v>33</v>
      </c>
      <c r="F7">
        <v>1</v>
      </c>
      <c r="G7">
        <v>10</v>
      </c>
      <c r="H7">
        <v>10</v>
      </c>
      <c r="I7" s="1"/>
      <c r="J7" s="1"/>
      <c r="K7" s="1"/>
      <c r="L7" s="3" t="s">
        <v>34</v>
      </c>
      <c r="M7">
        <v>1411552457</v>
      </c>
      <c r="N7" s="1" t="s">
        <v>35</v>
      </c>
      <c r="O7">
        <v>1.0135000000000001</v>
      </c>
      <c r="P7" t="b">
        <v>1</v>
      </c>
      <c r="Q7" s="1"/>
      <c r="R7" s="1" t="s">
        <v>41</v>
      </c>
      <c r="S7" s="1"/>
      <c r="T7" s="1" t="s">
        <v>789</v>
      </c>
      <c r="U7" s="2" t="s">
        <v>1544</v>
      </c>
      <c r="V7">
        <v>532789</v>
      </c>
      <c r="W7">
        <v>182931</v>
      </c>
      <c r="X7">
        <v>51.529682000000001</v>
      </c>
      <c r="Y7">
        <v>-8.7076260000000003E-2</v>
      </c>
      <c r="Z7" s="1" t="s">
        <v>1705</v>
      </c>
      <c r="AA7" s="1" t="s">
        <v>2433</v>
      </c>
      <c r="AB7" s="1"/>
      <c r="AC7" t="str">
        <f>"http://tfl.gov.uk/tfl/livetravelnews/trafficcams/cctv/" &amp; Table1[[#This Row],[file]]</f>
        <v>http://tfl.gov.uk/tfl/livetravelnews/trafficcams/cctv/0000101350.jpg</v>
      </c>
      <c r="AD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'East Road/Vestry Street', xcoord = -0.08707626, ycoord = 51.529682, url = 'http://tfl.gov.uk/tfl/livetravelnews/trafficcams/cctv/0000101350.jpg', radiusofvisibility = 100</v>
      </c>
    </row>
    <row r="8" spans="1:30" x14ac:dyDescent="0.25">
      <c r="A8" s="1" t="s">
        <v>30</v>
      </c>
      <c r="B8">
        <v>0.1</v>
      </c>
      <c r="C8" s="2" t="s">
        <v>31</v>
      </c>
      <c r="D8" s="1" t="s">
        <v>32</v>
      </c>
      <c r="E8" s="1" t="s">
        <v>33</v>
      </c>
      <c r="F8">
        <v>1</v>
      </c>
      <c r="G8">
        <v>10</v>
      </c>
      <c r="H8">
        <v>10</v>
      </c>
      <c r="I8" s="1"/>
      <c r="J8" s="1"/>
      <c r="K8" s="1"/>
      <c r="L8" s="3" t="s">
        <v>34</v>
      </c>
      <c r="M8">
        <v>1411552457</v>
      </c>
      <c r="N8" s="1" t="s">
        <v>35</v>
      </c>
      <c r="O8">
        <v>1.014</v>
      </c>
      <c r="P8" t="b">
        <v>0</v>
      </c>
      <c r="Q8" s="1"/>
      <c r="R8" s="1" t="s">
        <v>42</v>
      </c>
      <c r="S8" s="1"/>
      <c r="T8" s="1" t="s">
        <v>790</v>
      </c>
      <c r="U8" s="2" t="s">
        <v>1540</v>
      </c>
      <c r="V8">
        <v>533465</v>
      </c>
      <c r="W8">
        <v>182187</v>
      </c>
      <c r="X8">
        <v>51.522840000000002</v>
      </c>
      <c r="Y8">
        <v>-7.7618480000000004E-2</v>
      </c>
      <c r="Z8" s="1" t="s">
        <v>1706</v>
      </c>
      <c r="AA8" s="1" t="s">
        <v>2434</v>
      </c>
      <c r="AB8" s="1" t="s">
        <v>3063</v>
      </c>
      <c r="AC8" t="str">
        <f>"http://tfl.gov.uk/tfl/livetravelnews/trafficcams/cctv/" &amp; Table1[[#This Row],[file]]</f>
        <v>http://tfl.gov.uk/tfl/livetravelnews/trafficcams/cctv/0000101400.jpg</v>
      </c>
      <c r="AD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'Shoreditch High St/Commercial St', xcoord = -0.07761848, ycoord = 51.52284, url = 'http://tfl.gov.uk/tfl/livetravelnews/trafficcams/cctv/0000101400.jpg', radiusofvisibility = 100</v>
      </c>
    </row>
    <row r="9" spans="1:30" x14ac:dyDescent="0.25">
      <c r="A9" s="1" t="s">
        <v>30</v>
      </c>
      <c r="B9">
        <v>0.1</v>
      </c>
      <c r="C9" s="2" t="s">
        <v>31</v>
      </c>
      <c r="D9" s="1" t="s">
        <v>32</v>
      </c>
      <c r="E9" s="1" t="s">
        <v>33</v>
      </c>
      <c r="F9">
        <v>1</v>
      </c>
      <c r="G9">
        <v>10</v>
      </c>
      <c r="H9">
        <v>10</v>
      </c>
      <c r="I9" s="1"/>
      <c r="J9" s="1"/>
      <c r="K9" s="1"/>
      <c r="L9" s="3" t="s">
        <v>34</v>
      </c>
      <c r="M9">
        <v>1411552457</v>
      </c>
      <c r="N9" s="1" t="s">
        <v>35</v>
      </c>
      <c r="O9">
        <v>1.0140100000000001</v>
      </c>
      <c r="P9" t="b">
        <v>0</v>
      </c>
      <c r="Q9" s="1"/>
      <c r="R9" s="1" t="s">
        <v>43</v>
      </c>
      <c r="S9" s="1"/>
      <c r="T9" s="1" t="s">
        <v>791</v>
      </c>
      <c r="U9" s="2" t="s">
        <v>1540</v>
      </c>
      <c r="V9">
        <v>533486</v>
      </c>
      <c r="W9">
        <v>182301</v>
      </c>
      <c r="X9">
        <v>51.523857</v>
      </c>
      <c r="Y9">
        <v>-7.7272820000000006E-2</v>
      </c>
      <c r="Z9" s="1" t="s">
        <v>1707</v>
      </c>
      <c r="AA9" s="1" t="s">
        <v>2435</v>
      </c>
      <c r="AB9" s="1" t="s">
        <v>3063</v>
      </c>
      <c r="AC9" t="str">
        <f>"http://tfl.gov.uk/tfl/livetravelnews/trafficcams/cctv/" &amp; Table1[[#This Row],[file]]</f>
        <v>http://tfl.gov.uk/tfl/livetravelnews/trafficcams/cctv/0000101401.jpg</v>
      </c>
      <c r="AD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 North of Holywell Ln', xcoord = -0.07727282, ycoord = 51.523857, url = 'http://tfl.gov.uk/tfl/livetravelnews/trafficcams/cctv/0000101401.jpg', radiusofvisibility = 100</v>
      </c>
    </row>
    <row r="10" spans="1:30" x14ac:dyDescent="0.25">
      <c r="A10" s="1" t="s">
        <v>30</v>
      </c>
      <c r="B10">
        <v>0.1</v>
      </c>
      <c r="C10" s="2" t="s">
        <v>31</v>
      </c>
      <c r="D10" s="1" t="s">
        <v>32</v>
      </c>
      <c r="E10" s="1" t="s">
        <v>33</v>
      </c>
      <c r="F10">
        <v>1</v>
      </c>
      <c r="G10">
        <v>10</v>
      </c>
      <c r="H10">
        <v>10</v>
      </c>
      <c r="I10" s="1"/>
      <c r="J10" s="1"/>
      <c r="K10" s="1"/>
      <c r="L10" s="3" t="s">
        <v>34</v>
      </c>
      <c r="M10">
        <v>1411552457</v>
      </c>
      <c r="N10" s="1" t="s">
        <v>35</v>
      </c>
      <c r="O10">
        <v>1.0140199999999999</v>
      </c>
      <c r="P10" t="b">
        <v>1</v>
      </c>
      <c r="Q10" s="1"/>
      <c r="R10" s="1" t="s">
        <v>44</v>
      </c>
      <c r="S10" s="1"/>
      <c r="T10" s="1" t="s">
        <v>792</v>
      </c>
      <c r="U10" s="2" t="s">
        <v>1545</v>
      </c>
      <c r="V10">
        <v>533427</v>
      </c>
      <c r="W10">
        <v>182695</v>
      </c>
      <c r="X10">
        <v>51.527411999999998</v>
      </c>
      <c r="Y10">
        <v>-7.7973650000000005E-2</v>
      </c>
      <c r="Z10" s="1" t="s">
        <v>1708</v>
      </c>
      <c r="AA10" s="1" t="s">
        <v>2436</v>
      </c>
      <c r="AB10" s="1"/>
      <c r="AC10" t="str">
        <f>"http://tfl.gov.uk/tfl/livetravelnews/trafficcams/cctv/" &amp; Table1[[#This Row],[file]]</f>
        <v>http://tfl.gov.uk/tfl/livetravelnews/trafficcams/cctv/0000101402.jpg</v>
      </c>
      <c r="AD1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'Kingsland Rd/Hackney Rd', xcoord = -0.07797365, ycoord = 51.527412, url = 'http://tfl.gov.uk/tfl/livetravelnews/trafficcams/cctv/0000101402.jpg', radiusofvisibility = 100</v>
      </c>
    </row>
    <row r="11" spans="1:30" x14ac:dyDescent="0.25">
      <c r="A11" s="1" t="s">
        <v>30</v>
      </c>
      <c r="B11">
        <v>0.1</v>
      </c>
      <c r="C11" s="2" t="s">
        <v>31</v>
      </c>
      <c r="D11" s="1" t="s">
        <v>32</v>
      </c>
      <c r="E11" s="1" t="s">
        <v>33</v>
      </c>
      <c r="F11">
        <v>1</v>
      </c>
      <c r="G11">
        <v>10</v>
      </c>
      <c r="H11">
        <v>10</v>
      </c>
      <c r="I11" s="1"/>
      <c r="J11" s="1"/>
      <c r="K11" s="1"/>
      <c r="L11" s="3" t="s">
        <v>34</v>
      </c>
      <c r="M11">
        <v>1411552457</v>
      </c>
      <c r="N11" s="1" t="s">
        <v>35</v>
      </c>
      <c r="O11">
        <v>1.01403</v>
      </c>
      <c r="P11" t="b">
        <v>1</v>
      </c>
      <c r="Q11" s="1"/>
      <c r="R11" s="1" t="s">
        <v>45</v>
      </c>
      <c r="S11" s="1"/>
      <c r="T11" s="1" t="s">
        <v>793</v>
      </c>
      <c r="U11" s="2" t="s">
        <v>1546</v>
      </c>
      <c r="V11">
        <v>533439</v>
      </c>
      <c r="W11">
        <v>182866</v>
      </c>
      <c r="X11">
        <v>51.528945999999998</v>
      </c>
      <c r="Y11">
        <v>-7.7736050000000001E-2</v>
      </c>
      <c r="Z11" s="1" t="s">
        <v>1709</v>
      </c>
      <c r="AA11" s="1" t="s">
        <v>2437</v>
      </c>
      <c r="AB11" s="1"/>
      <c r="AC11" t="str">
        <f>"http://tfl.gov.uk/tfl/livetravelnews/trafficcams/cctv/" &amp; Table1[[#This Row],[file]]</f>
        <v>http://tfl.gov.uk/tfl/livetravelnews/trafficcams/cctv/0000101403.jpg</v>
      </c>
      <c r="AD1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 North of Waterson St', xcoord = -0.07773605, ycoord = 51.528946, url = 'http://tfl.gov.uk/tfl/livetravelnews/trafficcams/cctv/0000101403.jpg', radiusofvisibility = 100</v>
      </c>
    </row>
    <row r="12" spans="1:30" x14ac:dyDescent="0.25">
      <c r="A12" s="1" t="s">
        <v>30</v>
      </c>
      <c r="B12">
        <v>0.1</v>
      </c>
      <c r="C12" s="2" t="s">
        <v>31</v>
      </c>
      <c r="D12" s="1" t="s">
        <v>32</v>
      </c>
      <c r="E12" s="1" t="s">
        <v>33</v>
      </c>
      <c r="F12">
        <v>1</v>
      </c>
      <c r="G12">
        <v>10</v>
      </c>
      <c r="H12">
        <v>10</v>
      </c>
      <c r="I12" s="1"/>
      <c r="J12" s="1"/>
      <c r="K12" s="1"/>
      <c r="L12" s="3" t="s">
        <v>34</v>
      </c>
      <c r="M12">
        <v>1411552457</v>
      </c>
      <c r="N12" s="1" t="s">
        <v>35</v>
      </c>
      <c r="O12">
        <v>1.0140400000000001</v>
      </c>
      <c r="P12" t="b">
        <v>1</v>
      </c>
      <c r="Q12" s="1"/>
      <c r="R12" s="1" t="s">
        <v>46</v>
      </c>
      <c r="S12" s="1"/>
      <c r="T12" s="1" t="s">
        <v>794</v>
      </c>
      <c r="U12" s="2" t="s">
        <v>1547</v>
      </c>
      <c r="V12">
        <v>533484</v>
      </c>
      <c r="W12">
        <v>183120</v>
      </c>
      <c r="X12">
        <v>51.531216000000001</v>
      </c>
      <c r="Y12">
        <v>-7.6991539999999997E-2</v>
      </c>
      <c r="Z12" s="1" t="s">
        <v>1710</v>
      </c>
      <c r="AA12" s="1" t="s">
        <v>2438</v>
      </c>
      <c r="AB12" s="1"/>
      <c r="AC12" t="str">
        <f>"http://tfl.gov.uk/tfl/livetravelnews/trafficcams/cctv/" &amp; Table1[[#This Row],[file]]</f>
        <v>http://tfl.gov.uk/tfl/livetravelnews/trafficcams/cctv/0000101404.jpg</v>
      </c>
      <c r="AD1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 North of Shenfield St', xcoord = -0.07699154, ycoord = 51.531216, url = 'http://tfl.gov.uk/tfl/livetravelnews/trafficcams/cctv/0000101404.jpg', radiusofvisibility = 100</v>
      </c>
    </row>
    <row r="13" spans="1:30" x14ac:dyDescent="0.25">
      <c r="A13" s="1" t="s">
        <v>30</v>
      </c>
      <c r="B13">
        <v>0.1</v>
      </c>
      <c r="C13" s="2" t="s">
        <v>31</v>
      </c>
      <c r="D13" s="1" t="s">
        <v>32</v>
      </c>
      <c r="E13" s="1" t="s">
        <v>33</v>
      </c>
      <c r="F13">
        <v>1</v>
      </c>
      <c r="G13">
        <v>10</v>
      </c>
      <c r="H13">
        <v>10</v>
      </c>
      <c r="I13" s="1"/>
      <c r="J13" s="1"/>
      <c r="K13" s="1"/>
      <c r="L13" s="3" t="s">
        <v>34</v>
      </c>
      <c r="M13">
        <v>1411552457</v>
      </c>
      <c r="N13" s="1" t="s">
        <v>35</v>
      </c>
      <c r="O13">
        <v>1.0140499999999999</v>
      </c>
      <c r="P13" t="b">
        <v>1</v>
      </c>
      <c r="Q13" s="1"/>
      <c r="R13" s="1" t="s">
        <v>47</v>
      </c>
      <c r="S13" s="1"/>
      <c r="T13" s="1" t="s">
        <v>795</v>
      </c>
      <c r="U13" s="2" t="s">
        <v>1548</v>
      </c>
      <c r="V13">
        <v>533476</v>
      </c>
      <c r="W13">
        <v>183299</v>
      </c>
      <c r="X13">
        <v>51.532829999999997</v>
      </c>
      <c r="Y13">
        <v>-7.703902E-2</v>
      </c>
      <c r="Z13" s="1" t="s">
        <v>1711</v>
      </c>
      <c r="AA13" s="1" t="s">
        <v>2439</v>
      </c>
      <c r="AB13" s="1"/>
      <c r="AC13" t="str">
        <f>"http://tfl.gov.uk/tfl/livetravelnews/trafficcams/cctv/" &amp; Table1[[#This Row],[file]]</f>
        <v>http://tfl.gov.uk/tfl/livetravelnews/trafficcams/cctv/0000101405.jpg</v>
      </c>
      <c r="AD1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 South of Pearson St', xcoord = -0.07703902, ycoord = 51.53283, url = 'http://tfl.gov.uk/tfl/livetravelnews/trafficcams/cctv/0000101405.jpg', radiusofvisibility = 100</v>
      </c>
    </row>
    <row r="14" spans="1:30" x14ac:dyDescent="0.25">
      <c r="A14" s="1" t="s">
        <v>30</v>
      </c>
      <c r="B14">
        <v>0.1</v>
      </c>
      <c r="C14" s="2" t="s">
        <v>31</v>
      </c>
      <c r="D14" s="1" t="s">
        <v>32</v>
      </c>
      <c r="E14" s="1" t="s">
        <v>33</v>
      </c>
      <c r="F14">
        <v>1</v>
      </c>
      <c r="G14">
        <v>10</v>
      </c>
      <c r="H14">
        <v>10</v>
      </c>
      <c r="I14" s="1"/>
      <c r="J14" s="1"/>
      <c r="K14" s="1"/>
      <c r="L14" s="3" t="s">
        <v>34</v>
      </c>
      <c r="M14">
        <v>1411552457</v>
      </c>
      <c r="N14" s="1" t="s">
        <v>35</v>
      </c>
      <c r="O14">
        <v>1.01406</v>
      </c>
      <c r="P14" t="b">
        <v>0</v>
      </c>
      <c r="Q14" s="1"/>
      <c r="R14" s="1" t="s">
        <v>48</v>
      </c>
      <c r="S14" s="1"/>
      <c r="T14" s="1" t="s">
        <v>796</v>
      </c>
      <c r="U14" s="2" t="s">
        <v>1540</v>
      </c>
      <c r="V14">
        <v>533481</v>
      </c>
      <c r="W14">
        <v>183531</v>
      </c>
      <c r="X14">
        <v>51.534911999999998</v>
      </c>
      <c r="Y14">
        <v>-7.6879110000000001E-2</v>
      </c>
      <c r="Z14" s="1" t="s">
        <v>1712</v>
      </c>
      <c r="AA14" s="1" t="s">
        <v>2440</v>
      </c>
      <c r="AB14" s="1" t="s">
        <v>3064</v>
      </c>
      <c r="AC14" t="str">
        <f>"http://tfl.gov.uk/tfl/livetravelnews/trafficcams/cctv/" &amp; Table1[[#This Row],[file]]</f>
        <v>http://tfl.gov.uk/tfl/livetravelnews/trafficcams/cctv/0000101406.jpg</v>
      </c>
      <c r="AD1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 South of Laburnum St', xcoord = -0.07687911, ycoord = 51.534912, url = 'http://tfl.gov.uk/tfl/livetravelnews/trafficcams/cctv/0000101406.jpg', radiusofvisibility = 100</v>
      </c>
    </row>
    <row r="15" spans="1:30" x14ac:dyDescent="0.25">
      <c r="A15" s="1" t="s">
        <v>30</v>
      </c>
      <c r="B15">
        <v>0.1</v>
      </c>
      <c r="C15" s="2" t="s">
        <v>31</v>
      </c>
      <c r="D15" s="1" t="s">
        <v>32</v>
      </c>
      <c r="E15" s="1" t="s">
        <v>33</v>
      </c>
      <c r="F15">
        <v>1</v>
      </c>
      <c r="G15">
        <v>10</v>
      </c>
      <c r="H15">
        <v>10</v>
      </c>
      <c r="I15" s="1"/>
      <c r="J15" s="1"/>
      <c r="K15" s="1"/>
      <c r="L15" s="3" t="s">
        <v>34</v>
      </c>
      <c r="M15">
        <v>1411552457</v>
      </c>
      <c r="N15" s="1" t="s">
        <v>35</v>
      </c>
      <c r="O15">
        <v>1.01407</v>
      </c>
      <c r="P15" t="b">
        <v>1</v>
      </c>
      <c r="Q15" s="1"/>
      <c r="R15" s="1" t="s">
        <v>49</v>
      </c>
      <c r="S15" s="1"/>
      <c r="T15" s="1" t="s">
        <v>797</v>
      </c>
      <c r="U15" s="2" t="s">
        <v>1549</v>
      </c>
      <c r="V15">
        <v>533472</v>
      </c>
      <c r="W15">
        <v>183937</v>
      </c>
      <c r="X15">
        <v>51.538563000000003</v>
      </c>
      <c r="Y15">
        <v>-7.6855004000000005E-2</v>
      </c>
      <c r="Z15" s="1" t="s">
        <v>1713</v>
      </c>
      <c r="AA15" s="1" t="s">
        <v>2441</v>
      </c>
      <c r="AB15" s="1"/>
      <c r="AC15" t="str">
        <f>"http://tfl.gov.uk/tfl/livetravelnews/trafficcams/cctv/" &amp; Table1[[#This Row],[file]]</f>
        <v>http://tfl.gov.uk/tfl/livetravelnews/trafficcams/cctv/0000101407.jpg</v>
      </c>
      <c r="AD1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 North of Lee Street', xcoord = -0.076855004, ycoord = 51.538563, url = 'http://tfl.gov.uk/tfl/livetravelnews/trafficcams/cctv/0000101407.jpg', radiusofvisibility = 100</v>
      </c>
    </row>
    <row r="16" spans="1:30" x14ac:dyDescent="0.25">
      <c r="A16" s="1" t="s">
        <v>30</v>
      </c>
      <c r="B16">
        <v>0.1</v>
      </c>
      <c r="C16" s="2" t="s">
        <v>31</v>
      </c>
      <c r="D16" s="1" t="s">
        <v>32</v>
      </c>
      <c r="E16" s="1" t="s">
        <v>33</v>
      </c>
      <c r="F16">
        <v>1</v>
      </c>
      <c r="G16">
        <v>10</v>
      </c>
      <c r="H16">
        <v>10</v>
      </c>
      <c r="I16" s="1"/>
      <c r="J16" s="1"/>
      <c r="K16" s="1"/>
      <c r="L16" s="3" t="s">
        <v>34</v>
      </c>
      <c r="M16">
        <v>1411552457</v>
      </c>
      <c r="N16" s="1" t="s">
        <v>35</v>
      </c>
      <c r="O16">
        <v>1.0140800000000001</v>
      </c>
      <c r="P16" t="b">
        <v>1</v>
      </c>
      <c r="Q16" s="1"/>
      <c r="R16" s="1" t="s">
        <v>50</v>
      </c>
      <c r="S16" s="1"/>
      <c r="T16" s="1" t="s">
        <v>798</v>
      </c>
      <c r="U16" s="2" t="s">
        <v>1550</v>
      </c>
      <c r="V16">
        <v>533487</v>
      </c>
      <c r="W16">
        <v>183992</v>
      </c>
      <c r="X16">
        <v>51.539050000000003</v>
      </c>
      <c r="Y16">
        <v>-7.6618015999999997E-2</v>
      </c>
      <c r="Z16" s="1" t="s">
        <v>1714</v>
      </c>
      <c r="AA16" s="1" t="s">
        <v>2442</v>
      </c>
      <c r="AB16" s="1"/>
      <c r="AC16" t="str">
        <f>"http://tfl.gov.uk/tfl/livetravelnews/trafficcams/cctv/" &amp; Table1[[#This Row],[file]]</f>
        <v>http://tfl.gov.uk/tfl/livetravelnews/trafficcams/cctv/0000101408.jpg</v>
      </c>
      <c r="AD1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 / Downham Road', xcoord = -0.076618016, ycoord = 51.53905, url = 'http://tfl.gov.uk/tfl/livetravelnews/trafficcams/cctv/0000101408.jpg', radiusofvisibility = 100</v>
      </c>
    </row>
    <row r="17" spans="1:30" x14ac:dyDescent="0.25">
      <c r="A17" s="1" t="s">
        <v>30</v>
      </c>
      <c r="B17">
        <v>0.1</v>
      </c>
      <c r="C17" s="2" t="s">
        <v>31</v>
      </c>
      <c r="D17" s="1" t="s">
        <v>32</v>
      </c>
      <c r="E17" s="1" t="s">
        <v>33</v>
      </c>
      <c r="F17">
        <v>1</v>
      </c>
      <c r="G17">
        <v>10</v>
      </c>
      <c r="H17">
        <v>10</v>
      </c>
      <c r="I17" s="1"/>
      <c r="J17" s="1"/>
      <c r="K17" s="1"/>
      <c r="L17" s="3" t="s">
        <v>34</v>
      </c>
      <c r="M17">
        <v>1411552457</v>
      </c>
      <c r="N17" s="1" t="s">
        <v>35</v>
      </c>
      <c r="O17">
        <v>1.0140899999999999</v>
      </c>
      <c r="P17" t="b">
        <v>1</v>
      </c>
      <c r="Q17" s="1"/>
      <c r="R17" s="1" t="s">
        <v>51</v>
      </c>
      <c r="S17" s="1"/>
      <c r="T17" s="1" t="s">
        <v>799</v>
      </c>
      <c r="U17" s="2" t="s">
        <v>1551</v>
      </c>
      <c r="V17">
        <v>533478</v>
      </c>
      <c r="W17">
        <v>184158</v>
      </c>
      <c r="X17">
        <v>51.540545999999999</v>
      </c>
      <c r="Y17">
        <v>-7.6684810000000006E-2</v>
      </c>
      <c r="Z17" s="1" t="s">
        <v>1715</v>
      </c>
      <c r="AA17" s="1" t="s">
        <v>2443</v>
      </c>
      <c r="AB17" s="1"/>
      <c r="AC17" t="str">
        <f>"http://tfl.gov.uk/tfl/livetravelnews/trafficcams/cctv/" &amp; Table1[[#This Row],[file]]</f>
        <v>http://tfl.gov.uk/tfl/livetravelnews/trafficcams/cctv/0000101409.jpg</v>
      </c>
      <c r="AD1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 South of St Peters Way', xcoord = -0.07668481, ycoord = 51.540546, url = 'http://tfl.gov.uk/tfl/livetravelnews/trafficcams/cctv/0000101409.jpg', radiusofvisibility = 100</v>
      </c>
    </row>
    <row r="18" spans="1:30" x14ac:dyDescent="0.25">
      <c r="A18" s="1" t="s">
        <v>30</v>
      </c>
      <c r="B18">
        <v>0.1</v>
      </c>
      <c r="C18" s="2" t="s">
        <v>31</v>
      </c>
      <c r="D18" s="1" t="s">
        <v>32</v>
      </c>
      <c r="E18" s="1" t="s">
        <v>33</v>
      </c>
      <c r="F18">
        <v>1</v>
      </c>
      <c r="G18">
        <v>10</v>
      </c>
      <c r="H18">
        <v>10</v>
      </c>
      <c r="I18" s="1"/>
      <c r="J18" s="1"/>
      <c r="K18" s="1"/>
      <c r="L18" s="3" t="s">
        <v>34</v>
      </c>
      <c r="M18">
        <v>1411552457</v>
      </c>
      <c r="N18" s="1" t="s">
        <v>35</v>
      </c>
      <c r="O18">
        <v>1.0141100000000001</v>
      </c>
      <c r="P18" t="b">
        <v>1</v>
      </c>
      <c r="Q18" s="1"/>
      <c r="R18" s="1" t="s">
        <v>52</v>
      </c>
      <c r="S18" s="1"/>
      <c r="T18" s="1" t="s">
        <v>800</v>
      </c>
      <c r="U18" s="2" t="s">
        <v>1547</v>
      </c>
      <c r="V18">
        <v>533532</v>
      </c>
      <c r="W18">
        <v>184799</v>
      </c>
      <c r="X18">
        <v>51.546295000000001</v>
      </c>
      <c r="Y18">
        <v>-7.5663625999999998E-2</v>
      </c>
      <c r="Z18" s="1" t="s">
        <v>1716</v>
      </c>
      <c r="AA18" s="1" t="s">
        <v>2444</v>
      </c>
      <c r="AB18" s="1"/>
      <c r="AC18" t="str">
        <f>"http://tfl.gov.uk/tfl/livetravelnews/trafficcams/cctv/" &amp; Table1[[#This Row],[file]]</f>
        <v>http://tfl.gov.uk/tfl/livetravelnews/trafficcams/cctv/0000101411.jpg</v>
      </c>
      <c r="AD1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'Kingsland Rd/Balls Pond Rd', xcoord = -0.075663626, ycoord = 51.546295, url = 'http://tfl.gov.uk/tfl/livetravelnews/trafficcams/cctv/0000101411.jpg', radiusofvisibility = 100</v>
      </c>
    </row>
    <row r="19" spans="1:30" x14ac:dyDescent="0.25">
      <c r="A19" s="1" t="s">
        <v>30</v>
      </c>
      <c r="B19">
        <v>0.1</v>
      </c>
      <c r="C19" s="2" t="s">
        <v>31</v>
      </c>
      <c r="D19" s="1" t="s">
        <v>32</v>
      </c>
      <c r="E19" s="1" t="s">
        <v>33</v>
      </c>
      <c r="F19">
        <v>1</v>
      </c>
      <c r="G19">
        <v>10</v>
      </c>
      <c r="H19">
        <v>10</v>
      </c>
      <c r="I19" s="1"/>
      <c r="J19" s="1"/>
      <c r="K19" s="1"/>
      <c r="L19" s="3" t="s">
        <v>34</v>
      </c>
      <c r="M19">
        <v>1411552457</v>
      </c>
      <c r="N19" s="1" t="s">
        <v>35</v>
      </c>
      <c r="O19">
        <v>1.01416</v>
      </c>
      <c r="P19" t="b">
        <v>1</v>
      </c>
      <c r="Q19" s="1"/>
      <c r="R19" s="1" t="s">
        <v>53</v>
      </c>
      <c r="S19" s="1"/>
      <c r="T19" s="1" t="s">
        <v>801</v>
      </c>
      <c r="U19" s="2" t="s">
        <v>1544</v>
      </c>
      <c r="V19">
        <v>533577</v>
      </c>
      <c r="W19">
        <v>185744</v>
      </c>
      <c r="X19">
        <v>51.554774999999999</v>
      </c>
      <c r="Y19">
        <v>-7.4656539999999993E-2</v>
      </c>
      <c r="Z19" s="1" t="s">
        <v>1717</v>
      </c>
      <c r="AA19" s="1" t="s">
        <v>2445</v>
      </c>
      <c r="AB19" s="1"/>
      <c r="AC19" t="str">
        <f>"http://tfl.gov.uk/tfl/livetravelnews/trafficcams/cctv/" &amp; Table1[[#This Row],[file]]</f>
        <v>http://tfl.gov.uk/tfl/livetravelnews/trafficcams/cctv/0000101416.jpg</v>
      </c>
      <c r="AD1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 South of Farleigh Rd', xcoord = -0.07465654, ycoord = 51.554775, url = 'http://tfl.gov.uk/tfl/livetravelnews/trafficcams/cctv/0000101416.jpg', radiusofvisibility = 100</v>
      </c>
    </row>
    <row r="20" spans="1:30" x14ac:dyDescent="0.25">
      <c r="A20" s="1" t="s">
        <v>30</v>
      </c>
      <c r="B20">
        <v>0.1</v>
      </c>
      <c r="C20" s="2" t="s">
        <v>31</v>
      </c>
      <c r="D20" s="1" t="s">
        <v>32</v>
      </c>
      <c r="E20" s="1" t="s">
        <v>33</v>
      </c>
      <c r="F20">
        <v>1</v>
      </c>
      <c r="G20">
        <v>10</v>
      </c>
      <c r="H20">
        <v>10</v>
      </c>
      <c r="I20" s="1"/>
      <c r="J20" s="1"/>
      <c r="K20" s="1"/>
      <c r="L20" s="3" t="s">
        <v>34</v>
      </c>
      <c r="M20">
        <v>1411552457</v>
      </c>
      <c r="N20" s="1" t="s">
        <v>35</v>
      </c>
      <c r="O20">
        <v>1.01417</v>
      </c>
      <c r="P20" t="b">
        <v>1</v>
      </c>
      <c r="Q20" s="1"/>
      <c r="R20" s="1" t="s">
        <v>54</v>
      </c>
      <c r="S20" s="1"/>
      <c r="T20" s="1" t="s">
        <v>802</v>
      </c>
      <c r="U20" s="2" t="s">
        <v>1552</v>
      </c>
      <c r="V20">
        <v>533573</v>
      </c>
      <c r="W20">
        <v>185867</v>
      </c>
      <c r="X20">
        <v>51.555880000000002</v>
      </c>
      <c r="Y20">
        <v>-7.4667529999999996E-2</v>
      </c>
      <c r="Z20" s="1" t="s">
        <v>1718</v>
      </c>
      <c r="AA20" s="1" t="s">
        <v>2446</v>
      </c>
      <c r="AB20" s="1"/>
      <c r="AC20" t="str">
        <f>"http://tfl.gov.uk/tfl/livetravelnews/trafficcams/cctv/" &amp; Table1[[#This Row],[file]]</f>
        <v>http://tfl.gov.uk/tfl/livetravelnews/trafficcams/cctv/0000101417.jpg</v>
      </c>
      <c r="AD2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 North of Walford Rd', xcoord = -0.07466753, ycoord = 51.55588, url = 'http://tfl.gov.uk/tfl/livetravelnews/trafficcams/cctv/0000101417.jpg', radiusofvisibility = 100</v>
      </c>
    </row>
    <row r="21" spans="1:30" x14ac:dyDescent="0.25">
      <c r="A21" s="1" t="s">
        <v>30</v>
      </c>
      <c r="B21">
        <v>0.1</v>
      </c>
      <c r="C21" s="2" t="s">
        <v>31</v>
      </c>
      <c r="D21" s="1" t="s">
        <v>32</v>
      </c>
      <c r="E21" s="1" t="s">
        <v>33</v>
      </c>
      <c r="F21">
        <v>1</v>
      </c>
      <c r="G21">
        <v>10</v>
      </c>
      <c r="H21">
        <v>10</v>
      </c>
      <c r="I21" s="1"/>
      <c r="J21" s="1"/>
      <c r="K21" s="1"/>
      <c r="L21" s="3" t="s">
        <v>34</v>
      </c>
      <c r="M21">
        <v>1411552457</v>
      </c>
      <c r="N21" s="1" t="s">
        <v>35</v>
      </c>
      <c r="O21">
        <v>1.0141800000000001</v>
      </c>
      <c r="P21" t="b">
        <v>1</v>
      </c>
      <c r="Q21" s="1"/>
      <c r="R21" s="1" t="s">
        <v>55</v>
      </c>
      <c r="S21" s="1"/>
      <c r="T21" s="1" t="s">
        <v>803</v>
      </c>
      <c r="U21" s="2" t="s">
        <v>1552</v>
      </c>
      <c r="V21">
        <v>533934</v>
      </c>
      <c r="W21">
        <v>186144</v>
      </c>
      <c r="X21">
        <v>51.558284999999998</v>
      </c>
      <c r="Y21">
        <v>-6.9358080000000003E-2</v>
      </c>
      <c r="Z21" s="1" t="s">
        <v>1719</v>
      </c>
      <c r="AA21" s="1" t="s">
        <v>2447</v>
      </c>
      <c r="AB21" s="1"/>
      <c r="AC21" t="str">
        <f>"http://tfl.gov.uk/tfl/livetravelnews/trafficcams/cctv/" &amp; Table1[[#This Row],[file]]</f>
        <v>http://tfl.gov.uk/tfl/livetravelnews/trafficcams/cctv/0000101418.jpg</v>
      </c>
      <c r="AD2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 North of Evering Rd', xcoord = -0.06935808, ycoord = 51.558285, url = 'http://tfl.gov.uk/tfl/livetravelnews/trafficcams/cctv/0000101418.jpg', radiusofvisibility = 100</v>
      </c>
    </row>
    <row r="22" spans="1:30" x14ac:dyDescent="0.25">
      <c r="A22" s="1" t="s">
        <v>30</v>
      </c>
      <c r="B22">
        <v>0.1</v>
      </c>
      <c r="C22" s="2" t="s">
        <v>31</v>
      </c>
      <c r="D22" s="1" t="s">
        <v>32</v>
      </c>
      <c r="E22" s="1" t="s">
        <v>33</v>
      </c>
      <c r="F22">
        <v>1</v>
      </c>
      <c r="G22">
        <v>10</v>
      </c>
      <c r="H22">
        <v>10</v>
      </c>
      <c r="I22" s="1"/>
      <c r="J22" s="1"/>
      <c r="K22" s="1"/>
      <c r="L22" s="3" t="s">
        <v>34</v>
      </c>
      <c r="M22">
        <v>1411552457</v>
      </c>
      <c r="N22" s="1" t="s">
        <v>35</v>
      </c>
      <c r="O22">
        <v>1.0141899999999999</v>
      </c>
      <c r="P22" t="b">
        <v>0</v>
      </c>
      <c r="Q22" s="1"/>
      <c r="R22" s="1" t="s">
        <v>56</v>
      </c>
      <c r="S22" s="1"/>
      <c r="T22" s="1" t="s">
        <v>804</v>
      </c>
      <c r="U22" s="2" t="s">
        <v>1540</v>
      </c>
      <c r="V22">
        <v>533592</v>
      </c>
      <c r="W22">
        <v>186282</v>
      </c>
      <c r="X22">
        <v>51.559604999999998</v>
      </c>
      <c r="Y22">
        <v>-7.4236099999999999E-2</v>
      </c>
      <c r="Z22" s="1" t="s">
        <v>1720</v>
      </c>
      <c r="AA22" s="1" t="s">
        <v>2448</v>
      </c>
      <c r="AB22" s="1" t="s">
        <v>3063</v>
      </c>
      <c r="AC22" t="str">
        <f>"http://tfl.gov.uk/tfl/livetravelnews/trafficcams/cctv/" &amp; Table1[[#This Row],[file]]</f>
        <v>http://tfl.gov.uk/tfl/livetravelnews/trafficcams/cctv/0000101419.jpg</v>
      </c>
      <c r="AD2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 North of Tyssen Road', xcoord = -0.0742361, ycoord = 51.559605, url = 'http://tfl.gov.uk/tfl/livetravelnews/trafficcams/cctv/0000101419.jpg', radiusofvisibility = 100</v>
      </c>
    </row>
    <row r="23" spans="1:30" x14ac:dyDescent="0.25">
      <c r="A23" s="1" t="s">
        <v>30</v>
      </c>
      <c r="B23">
        <v>0.1</v>
      </c>
      <c r="C23" s="2" t="s">
        <v>31</v>
      </c>
      <c r="D23" s="1" t="s">
        <v>32</v>
      </c>
      <c r="E23" s="1" t="s">
        <v>33</v>
      </c>
      <c r="F23">
        <v>1</v>
      </c>
      <c r="G23">
        <v>10</v>
      </c>
      <c r="H23">
        <v>10</v>
      </c>
      <c r="I23" s="1"/>
      <c r="J23" s="1"/>
      <c r="K23" s="1"/>
      <c r="L23" s="3" t="s">
        <v>34</v>
      </c>
      <c r="M23">
        <v>1411552457</v>
      </c>
      <c r="N23" s="1" t="s">
        <v>35</v>
      </c>
      <c r="O23">
        <v>1.0142</v>
      </c>
      <c r="P23" t="b">
        <v>1</v>
      </c>
      <c r="Q23" s="1"/>
      <c r="R23" s="1" t="s">
        <v>57</v>
      </c>
      <c r="S23" s="1"/>
      <c r="T23" s="1" t="s">
        <v>805</v>
      </c>
      <c r="U23" s="2" t="s">
        <v>1548</v>
      </c>
      <c r="V23">
        <v>533844</v>
      </c>
      <c r="W23">
        <v>186399</v>
      </c>
      <c r="X23">
        <v>51.560595999999997</v>
      </c>
      <c r="Y23">
        <v>-7.0558570000000001E-2</v>
      </c>
      <c r="Z23" s="1" t="s">
        <v>1721</v>
      </c>
      <c r="AA23" s="1" t="s">
        <v>2449</v>
      </c>
      <c r="AB23" s="1"/>
      <c r="AC23" t="str">
        <f>"http://tfl.gov.uk/tfl/livetravelnews/trafficcams/cctv/" &amp; Table1[[#This Row],[file]]</f>
        <v>http://tfl.gov.uk/tfl/livetravelnews/trafficcams/cctv/0000101420.jpg</v>
      </c>
      <c r="AD2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 North of Brooke Road', xcoord = -0.07055857, ycoord = 51.560596, url = 'http://tfl.gov.uk/tfl/livetravelnews/trafficcams/cctv/0000101420.jpg', radiusofvisibility = 100</v>
      </c>
    </row>
    <row r="24" spans="1:30" x14ac:dyDescent="0.25">
      <c r="A24" s="1" t="s">
        <v>30</v>
      </c>
      <c r="B24">
        <v>0.1</v>
      </c>
      <c r="C24" s="2" t="s">
        <v>31</v>
      </c>
      <c r="D24" s="1" t="s">
        <v>32</v>
      </c>
      <c r="E24" s="1" t="s">
        <v>33</v>
      </c>
      <c r="F24">
        <v>1</v>
      </c>
      <c r="G24">
        <v>10</v>
      </c>
      <c r="H24">
        <v>10</v>
      </c>
      <c r="I24" s="1"/>
      <c r="J24" s="1"/>
      <c r="K24" s="1"/>
      <c r="L24" s="3" t="s">
        <v>34</v>
      </c>
      <c r="M24">
        <v>1411552457</v>
      </c>
      <c r="N24" s="1" t="s">
        <v>35</v>
      </c>
      <c r="O24">
        <v>1.0142100000000001</v>
      </c>
      <c r="P24" t="b">
        <v>0</v>
      </c>
      <c r="Q24" s="1"/>
      <c r="R24" s="1" t="s">
        <v>58</v>
      </c>
      <c r="S24" s="1"/>
      <c r="T24" s="1" t="s">
        <v>806</v>
      </c>
      <c r="U24" s="2" t="s">
        <v>1540</v>
      </c>
      <c r="V24">
        <v>533649</v>
      </c>
      <c r="W24">
        <v>186725</v>
      </c>
      <c r="X24">
        <v>51.563572000000001</v>
      </c>
      <c r="Y24">
        <v>-7.3246080000000005E-2</v>
      </c>
      <c r="Z24" s="1" t="s">
        <v>1722</v>
      </c>
      <c r="AA24" s="1" t="s">
        <v>2450</v>
      </c>
      <c r="AB24" s="1" t="s">
        <v>3064</v>
      </c>
      <c r="AC24" t="str">
        <f>"http://tfl.gov.uk/tfl/livetravelnews/trafficcams/cctv/" &amp; Table1[[#This Row],[file]]</f>
        <v>http://tfl.gov.uk/tfl/livetravelnews/trafficcams/cctv/0000101421.jpg</v>
      </c>
      <c r="AD2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 North of Northwold Rd', xcoord = -0.07324608, ycoord = 51.563572, url = 'http://tfl.gov.uk/tfl/livetravelnews/trafficcams/cctv/0000101421.jpg', radiusofvisibility = 100</v>
      </c>
    </row>
    <row r="25" spans="1:30" x14ac:dyDescent="0.25">
      <c r="A25" s="1" t="s">
        <v>30</v>
      </c>
      <c r="B25">
        <v>0.1</v>
      </c>
      <c r="C25" s="2" t="s">
        <v>31</v>
      </c>
      <c r="D25" s="1" t="s">
        <v>32</v>
      </c>
      <c r="E25" s="1" t="s">
        <v>33</v>
      </c>
      <c r="F25">
        <v>1</v>
      </c>
      <c r="G25">
        <v>10</v>
      </c>
      <c r="H25">
        <v>10</v>
      </c>
      <c r="I25" s="1"/>
      <c r="J25" s="1"/>
      <c r="K25" s="1"/>
      <c r="L25" s="3" t="s">
        <v>34</v>
      </c>
      <c r="M25">
        <v>1411552457</v>
      </c>
      <c r="N25" s="1" t="s">
        <v>35</v>
      </c>
      <c r="O25">
        <v>1.0142599999999999</v>
      </c>
      <c r="P25" t="b">
        <v>0</v>
      </c>
      <c r="Q25" s="1"/>
      <c r="R25" s="1" t="s">
        <v>59</v>
      </c>
      <c r="S25" s="1"/>
      <c r="T25" s="1" t="s">
        <v>807</v>
      </c>
      <c r="U25" s="2" t="s">
        <v>1540</v>
      </c>
      <c r="V25">
        <v>533790</v>
      </c>
      <c r="W25">
        <v>189879</v>
      </c>
      <c r="X25">
        <v>51.591884999999998</v>
      </c>
      <c r="Y25">
        <v>-7.0012770000000002E-2</v>
      </c>
      <c r="Z25" s="1" t="s">
        <v>1723</v>
      </c>
      <c r="AA25" s="1" t="s">
        <v>2451</v>
      </c>
      <c r="AB25" s="1" t="s">
        <v>3064</v>
      </c>
      <c r="AC25" t="str">
        <f>"http://tfl.gov.uk/tfl/livetravelnews/trafficcams/cctv/" &amp; Table1[[#This Row],[file]]</f>
        <v>http://tfl.gov.uk/tfl/livetravelnews/trafficcams/cctv/0000101426.jpg</v>
      </c>
      <c r="AD2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 High Rd/Forster Rd', xcoord = -0.07001277, ycoord = 51.591885, url = 'http://tfl.gov.uk/tfl/livetravelnews/trafficcams/cctv/0000101426.jpg', radiusofvisibility = 100</v>
      </c>
    </row>
    <row r="26" spans="1:30" x14ac:dyDescent="0.25">
      <c r="A26" s="1" t="s">
        <v>30</v>
      </c>
      <c r="B26">
        <v>0.1</v>
      </c>
      <c r="C26" s="2" t="s">
        <v>31</v>
      </c>
      <c r="D26" s="1" t="s">
        <v>32</v>
      </c>
      <c r="E26" s="1" t="s">
        <v>33</v>
      </c>
      <c r="F26">
        <v>1</v>
      </c>
      <c r="G26">
        <v>10</v>
      </c>
      <c r="H26">
        <v>10</v>
      </c>
      <c r="I26" s="1"/>
      <c r="J26" s="1"/>
      <c r="K26" s="1"/>
      <c r="L26" s="3" t="s">
        <v>34</v>
      </c>
      <c r="M26">
        <v>1411552457</v>
      </c>
      <c r="N26" s="1" t="s">
        <v>35</v>
      </c>
      <c r="O26">
        <v>1.01427</v>
      </c>
      <c r="P26" t="b">
        <v>0</v>
      </c>
      <c r="Q26" s="1"/>
      <c r="R26" s="1" t="s">
        <v>60</v>
      </c>
      <c r="S26" s="1"/>
      <c r="T26" s="1" t="s">
        <v>808</v>
      </c>
      <c r="U26" s="2" t="s">
        <v>1540</v>
      </c>
      <c r="V26">
        <v>533824</v>
      </c>
      <c r="W26">
        <v>190113</v>
      </c>
      <c r="X26">
        <v>51.593980000000002</v>
      </c>
      <c r="Y26">
        <v>-6.9433090000000003E-2</v>
      </c>
      <c r="Z26" s="1" t="s">
        <v>1724</v>
      </c>
      <c r="AA26" s="1"/>
      <c r="AB26" s="1" t="s">
        <v>3063</v>
      </c>
      <c r="AC26" t="str">
        <f>"http://tfl.gov.uk/tfl/livetravelnews/trafficcams/cctv/" &amp; Table1[[#This Row],[file]]</f>
        <v>http://tfl.gov.uk/tfl/livetravelnews/trafficcams/cctv/0000101427.jpg</v>
      </c>
      <c r="AD2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'Bruce Grove', xcoord = -0.06943309, ycoord = 51.59398, url = 'http://tfl.gov.uk/tfl/livetravelnews/trafficcams/cctv/0000101427.jpg', radiusofvisibility = 100</v>
      </c>
    </row>
    <row r="27" spans="1:30" x14ac:dyDescent="0.25">
      <c r="A27" s="1" t="s">
        <v>30</v>
      </c>
      <c r="B27">
        <v>0.1</v>
      </c>
      <c r="C27" s="2" t="s">
        <v>31</v>
      </c>
      <c r="D27" s="1" t="s">
        <v>32</v>
      </c>
      <c r="E27" s="1" t="s">
        <v>33</v>
      </c>
      <c r="F27">
        <v>1</v>
      </c>
      <c r="G27">
        <v>10</v>
      </c>
      <c r="H27">
        <v>10</v>
      </c>
      <c r="I27" s="1"/>
      <c r="J27" s="1"/>
      <c r="K27" s="1"/>
      <c r="L27" s="3" t="s">
        <v>34</v>
      </c>
      <c r="M27">
        <v>1411552457</v>
      </c>
      <c r="N27" s="1" t="s">
        <v>35</v>
      </c>
      <c r="O27">
        <v>1.0142800000000001</v>
      </c>
      <c r="P27" t="b">
        <v>1</v>
      </c>
      <c r="Q27" s="1"/>
      <c r="R27" s="1" t="s">
        <v>61</v>
      </c>
      <c r="S27" s="1"/>
      <c r="T27" s="1" t="s">
        <v>809</v>
      </c>
      <c r="U27" s="2" t="s">
        <v>1553</v>
      </c>
      <c r="V27">
        <v>532670</v>
      </c>
      <c r="W27">
        <v>191502</v>
      </c>
      <c r="X27">
        <v>51.606729999999999</v>
      </c>
      <c r="Y27">
        <v>-8.5557850000000005E-2</v>
      </c>
      <c r="Z27" s="1" t="s">
        <v>1725</v>
      </c>
      <c r="AA27" s="1" t="s">
        <v>2452</v>
      </c>
      <c r="AB27" s="1"/>
      <c r="AC27" t="str">
        <f>"http://tfl.gov.uk/tfl/livetravelnews/trafficcams/cctv/" &amp; Table1[[#This Row],[file]]</f>
        <v>http://tfl.gov.uk/tfl/livetravelnews/trafficcams/cctv/0000101428.jpg</v>
      </c>
      <c r="AD2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 Grt Cambridge Rd/Devonshire H Ln', xcoord = -0.08555785, ycoord = 51.60673, url = 'http://tfl.gov.uk/tfl/livetravelnews/trafficcams/cctv/0000101428.jpg', radiusofvisibility = 100</v>
      </c>
    </row>
    <row r="28" spans="1:30" x14ac:dyDescent="0.25">
      <c r="A28" s="1" t="s">
        <v>30</v>
      </c>
      <c r="B28">
        <v>0.1</v>
      </c>
      <c r="C28" s="2" t="s">
        <v>31</v>
      </c>
      <c r="D28" s="1" t="s">
        <v>32</v>
      </c>
      <c r="E28" s="1" t="s">
        <v>33</v>
      </c>
      <c r="F28">
        <v>1</v>
      </c>
      <c r="G28">
        <v>10</v>
      </c>
      <c r="H28">
        <v>10</v>
      </c>
      <c r="I28" s="1"/>
      <c r="J28" s="1"/>
      <c r="K28" s="1"/>
      <c r="L28" s="3" t="s">
        <v>34</v>
      </c>
      <c r="M28">
        <v>1411552457</v>
      </c>
      <c r="N28" s="1" t="s">
        <v>35</v>
      </c>
      <c r="O28">
        <v>1.0142899999999999</v>
      </c>
      <c r="P28" t="b">
        <v>1</v>
      </c>
      <c r="Q28" s="1"/>
      <c r="R28" s="1" t="s">
        <v>62</v>
      </c>
      <c r="S28" s="1"/>
      <c r="T28" s="1" t="s">
        <v>810</v>
      </c>
      <c r="U28" s="2" t="s">
        <v>1554</v>
      </c>
      <c r="V28">
        <v>534822</v>
      </c>
      <c r="W28">
        <v>199698</v>
      </c>
      <c r="X28">
        <v>51.679870000000001</v>
      </c>
      <c r="Y28">
        <v>-5.1345742999999999E-2</v>
      </c>
      <c r="Z28" s="1" t="s">
        <v>1726</v>
      </c>
      <c r="AA28" s="1" t="s">
        <v>2453</v>
      </c>
      <c r="AB28" s="1"/>
      <c r="AC28" t="str">
        <f>"http://tfl.gov.uk/tfl/livetravelnews/trafficcams/cctv/" &amp; Table1[[#This Row],[file]]</f>
        <v>http://tfl.gov.uk/tfl/livetravelnews/trafficcams/cctv/0000101429.jpg</v>
      </c>
      <c r="AD2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'Grt Cambridge Rd/Bullsmore Ln', xcoord = -0.051345743, ycoord = 51.67987, url = 'http://tfl.gov.uk/tfl/livetravelnews/trafficcams/cctv/0000101429.jpg', radiusofvisibility = 100</v>
      </c>
    </row>
    <row r="29" spans="1:30" x14ac:dyDescent="0.25">
      <c r="A29" s="1" t="s">
        <v>30</v>
      </c>
      <c r="B29">
        <v>0.1</v>
      </c>
      <c r="C29" s="2" t="s">
        <v>31</v>
      </c>
      <c r="D29" s="1" t="s">
        <v>32</v>
      </c>
      <c r="E29" s="1" t="s">
        <v>33</v>
      </c>
      <c r="F29">
        <v>1</v>
      </c>
      <c r="G29">
        <v>10</v>
      </c>
      <c r="H29">
        <v>10</v>
      </c>
      <c r="I29" s="1"/>
      <c r="J29" s="1"/>
      <c r="K29" s="1"/>
      <c r="L29" s="3" t="s">
        <v>34</v>
      </c>
      <c r="M29">
        <v>1411552457</v>
      </c>
      <c r="N29" s="1" t="s">
        <v>35</v>
      </c>
      <c r="O29">
        <v>1.0143</v>
      </c>
      <c r="P29" t="b">
        <v>1</v>
      </c>
      <c r="Q29" s="1"/>
      <c r="R29" s="1" t="s">
        <v>63</v>
      </c>
      <c r="S29" s="1"/>
      <c r="T29" s="1" t="s">
        <v>811</v>
      </c>
      <c r="U29" s="2" t="s">
        <v>1555</v>
      </c>
      <c r="V29">
        <v>533660</v>
      </c>
      <c r="W29">
        <v>187801</v>
      </c>
      <c r="X29">
        <v>51.573242</v>
      </c>
      <c r="Y29">
        <v>-7.2678590000000001E-2</v>
      </c>
      <c r="Z29" s="1" t="s">
        <v>1727</v>
      </c>
      <c r="AA29" s="1" t="s">
        <v>2454</v>
      </c>
      <c r="AB29" s="1"/>
      <c r="AC29" t="str">
        <f>"http://tfl.gov.uk/tfl/livetravelnews/trafficcams/cctv/" &amp; Table1[[#This Row],[file]]</f>
        <v>http://tfl.gov.uk/tfl/livetravelnews/trafficcams/cctv/0000101430.jpg</v>
      </c>
      <c r="AD2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'Stamford Hill/Amhurst Pk', xcoord = -0.07267859, ycoord = 51.573242, url = 'http://tfl.gov.uk/tfl/livetravelnews/trafficcams/cctv/0000101430.jpg', radiusofvisibility = 100</v>
      </c>
    </row>
    <row r="30" spans="1:30" x14ac:dyDescent="0.25">
      <c r="A30" s="1" t="s">
        <v>30</v>
      </c>
      <c r="B30">
        <v>0.1</v>
      </c>
      <c r="C30" s="2" t="s">
        <v>31</v>
      </c>
      <c r="D30" s="1" t="s">
        <v>32</v>
      </c>
      <c r="E30" s="1" t="s">
        <v>33</v>
      </c>
      <c r="F30">
        <v>1</v>
      </c>
      <c r="G30">
        <v>10</v>
      </c>
      <c r="H30">
        <v>10</v>
      </c>
      <c r="I30" s="1"/>
      <c r="J30" s="1"/>
      <c r="K30" s="1"/>
      <c r="L30" s="3" t="s">
        <v>34</v>
      </c>
      <c r="M30">
        <v>1411552457</v>
      </c>
      <c r="N30" s="1" t="s">
        <v>35</v>
      </c>
      <c r="O30">
        <v>1.01431</v>
      </c>
      <c r="P30" t="b">
        <v>0</v>
      </c>
      <c r="Q30" s="1"/>
      <c r="R30" s="1" t="s">
        <v>64</v>
      </c>
      <c r="S30" s="1"/>
      <c r="T30" s="1" t="s">
        <v>812</v>
      </c>
      <c r="U30" s="2" t="s">
        <v>1540</v>
      </c>
      <c r="V30">
        <v>533659</v>
      </c>
      <c r="W30">
        <v>186904</v>
      </c>
      <c r="X30">
        <v>51.565179999999998</v>
      </c>
      <c r="Y30">
        <v>-7.3033890000000004E-2</v>
      </c>
      <c r="Z30" s="1" t="s">
        <v>1728</v>
      </c>
      <c r="AA30" s="1" t="s">
        <v>2455</v>
      </c>
      <c r="AB30" s="1" t="s">
        <v>3064</v>
      </c>
      <c r="AC30" t="str">
        <f>"http://tfl.gov.uk/tfl/livetravelnews/trafficcams/cctv/" &amp; Table1[[#This Row],[file]]</f>
        <v>http://tfl.gov.uk/tfl/livetravelnews/trafficcams/cctv/0000101431.jpg</v>
      </c>
      <c r="AD3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'Stamford Hill/Manor Rd', xcoord = -0.07303389, ycoord = 51.56518, url = 'http://tfl.gov.uk/tfl/livetravelnews/trafficcams/cctv/0000101431.jpg', radiusofvisibility = 100</v>
      </c>
    </row>
    <row r="31" spans="1:30" x14ac:dyDescent="0.25">
      <c r="A31" s="1" t="s">
        <v>30</v>
      </c>
      <c r="B31">
        <v>0.1</v>
      </c>
      <c r="C31" s="2" t="s">
        <v>31</v>
      </c>
      <c r="D31" s="1" t="s">
        <v>32</v>
      </c>
      <c r="E31" s="1" t="s">
        <v>33</v>
      </c>
      <c r="F31">
        <v>1</v>
      </c>
      <c r="G31">
        <v>10</v>
      </c>
      <c r="H31">
        <v>10</v>
      </c>
      <c r="I31" s="1"/>
      <c r="J31" s="1"/>
      <c r="K31" s="1"/>
      <c r="L31" s="3" t="s">
        <v>34</v>
      </c>
      <c r="M31">
        <v>1411552457</v>
      </c>
      <c r="N31" s="1" t="s">
        <v>35</v>
      </c>
      <c r="O31">
        <v>1.0143200000000001</v>
      </c>
      <c r="P31" t="b">
        <v>1</v>
      </c>
      <c r="Q31" s="1"/>
      <c r="R31" s="1" t="s">
        <v>65</v>
      </c>
      <c r="S31" s="1"/>
      <c r="T31" s="1" t="s">
        <v>813</v>
      </c>
      <c r="U31" s="2" t="s">
        <v>1546</v>
      </c>
      <c r="V31">
        <v>534868</v>
      </c>
      <c r="W31">
        <v>186025</v>
      </c>
      <c r="X31">
        <v>51.556989999999999</v>
      </c>
      <c r="Y31">
        <v>-5.5938880000000003E-2</v>
      </c>
      <c r="Z31" s="1" t="s">
        <v>1729</v>
      </c>
      <c r="AA31" s="1" t="s">
        <v>2456</v>
      </c>
      <c r="AB31" s="1"/>
      <c r="AC31" t="str">
        <f>"http://tfl.gov.uk/tfl/livetravelnews/trafficcams/cctv/" &amp; Table1[[#This Row],[file]]</f>
        <v>http://tfl.gov.uk/tfl/livetravelnews/trafficcams/cctv/0000101432.jpg</v>
      </c>
      <c r="AD3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'Lr Clapton Rd/Thislewaite Rd', xcoord = -0.05593888, ycoord = 51.55699, url = 'http://tfl.gov.uk/tfl/livetravelnews/trafficcams/cctv/0000101432.jpg', radiusofvisibility = 100</v>
      </c>
    </row>
    <row r="32" spans="1:30" x14ac:dyDescent="0.25">
      <c r="A32" s="1" t="s">
        <v>30</v>
      </c>
      <c r="B32">
        <v>0.1</v>
      </c>
      <c r="C32" s="2" t="s">
        <v>31</v>
      </c>
      <c r="D32" s="1" t="s">
        <v>32</v>
      </c>
      <c r="E32" s="1" t="s">
        <v>33</v>
      </c>
      <c r="F32">
        <v>1</v>
      </c>
      <c r="G32">
        <v>10</v>
      </c>
      <c r="H32">
        <v>10</v>
      </c>
      <c r="I32" s="1"/>
      <c r="J32" s="1"/>
      <c r="K32" s="1"/>
      <c r="L32" s="3" t="s">
        <v>34</v>
      </c>
      <c r="M32">
        <v>1411552457</v>
      </c>
      <c r="N32" s="1" t="s">
        <v>35</v>
      </c>
      <c r="O32">
        <v>1.01433</v>
      </c>
      <c r="P32" t="b">
        <v>1</v>
      </c>
      <c r="Q32" s="1"/>
      <c r="R32" s="1" t="s">
        <v>66</v>
      </c>
      <c r="S32" s="1"/>
      <c r="T32" s="1" t="s">
        <v>814</v>
      </c>
      <c r="U32" s="2" t="s">
        <v>1556</v>
      </c>
      <c r="V32">
        <v>533795</v>
      </c>
      <c r="W32">
        <v>187768</v>
      </c>
      <c r="X32">
        <v>51.57291</v>
      </c>
      <c r="Y32">
        <v>-7.0744299999999996E-2</v>
      </c>
      <c r="Z32" s="1" t="s">
        <v>1730</v>
      </c>
      <c r="AA32" s="1" t="s">
        <v>2457</v>
      </c>
      <c r="AB32" s="1"/>
      <c r="AC32" t="str">
        <f>"http://tfl.gov.uk/tfl/livetravelnews/trafficcams/cctv/" &amp; Table1[[#This Row],[file]]</f>
        <v>http://tfl.gov.uk/tfl/livetravelnews/trafficcams/cctv/0000101433.jpg</v>
      </c>
      <c r="AD3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'Clapton Common/Lewstone Place', xcoord = -0.0707443, ycoord = 51.57291, url = 'http://tfl.gov.uk/tfl/livetravelnews/trafficcams/cctv/0000101433.jpg', radiusofvisibility = 100</v>
      </c>
    </row>
    <row r="33" spans="1:30" x14ac:dyDescent="0.25">
      <c r="A33" s="1" t="s">
        <v>30</v>
      </c>
      <c r="B33">
        <v>0.1</v>
      </c>
      <c r="C33" s="2" t="s">
        <v>31</v>
      </c>
      <c r="D33" s="1" t="s">
        <v>32</v>
      </c>
      <c r="E33" s="1" t="s">
        <v>33</v>
      </c>
      <c r="F33">
        <v>1</v>
      </c>
      <c r="G33">
        <v>10</v>
      </c>
      <c r="H33">
        <v>10</v>
      </c>
      <c r="I33" s="1"/>
      <c r="J33" s="1"/>
      <c r="K33" s="1"/>
      <c r="L33" s="3" t="s">
        <v>34</v>
      </c>
      <c r="M33">
        <v>1411552457</v>
      </c>
      <c r="N33" s="1" t="s">
        <v>35</v>
      </c>
      <c r="O33">
        <v>1.0143599999999999</v>
      </c>
      <c r="P33" t="b">
        <v>0</v>
      </c>
      <c r="Q33" s="1"/>
      <c r="R33" s="1" t="s">
        <v>67</v>
      </c>
      <c r="S33" s="1"/>
      <c r="T33" s="1" t="s">
        <v>815</v>
      </c>
      <c r="U33" s="2" t="s">
        <v>1540</v>
      </c>
      <c r="V33">
        <v>530188</v>
      </c>
      <c r="W33">
        <v>192106</v>
      </c>
      <c r="X33">
        <v>51.612740000000002</v>
      </c>
      <c r="Y33">
        <v>-0.12115418</v>
      </c>
      <c r="Z33" s="1" t="s">
        <v>1731</v>
      </c>
      <c r="AA33" s="1" t="s">
        <v>2458</v>
      </c>
      <c r="AB33" s="1" t="s">
        <v>3064</v>
      </c>
      <c r="AC33" t="str">
        <f>"http://tfl.gov.uk/tfl/livetravelnews/trafficcams/cctv/" &amp; Table1[[#This Row],[file]]</f>
        <v>http://tfl.gov.uk/tfl/livetravelnews/trafficcams/cctv/0000101436.jpg</v>
      </c>
      <c r="AD3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'Bowes Rd/Brownlow Rd', xcoord = -0.12115418, ycoord = 51.61274, url = 'http://tfl.gov.uk/tfl/livetravelnews/trafficcams/cctv/0000101436.jpg', radiusofvisibility = 100</v>
      </c>
    </row>
    <row r="34" spans="1:30" x14ac:dyDescent="0.25">
      <c r="A34" s="1" t="s">
        <v>30</v>
      </c>
      <c r="B34">
        <v>0.1</v>
      </c>
      <c r="C34" s="2" t="s">
        <v>31</v>
      </c>
      <c r="D34" s="1" t="s">
        <v>32</v>
      </c>
      <c r="E34" s="1" t="s">
        <v>33</v>
      </c>
      <c r="F34">
        <v>1</v>
      </c>
      <c r="G34">
        <v>10</v>
      </c>
      <c r="H34">
        <v>10</v>
      </c>
      <c r="I34" s="1"/>
      <c r="J34" s="1"/>
      <c r="K34" s="1"/>
      <c r="L34" s="3" t="s">
        <v>34</v>
      </c>
      <c r="M34">
        <v>1411552457</v>
      </c>
      <c r="N34" s="1" t="s">
        <v>35</v>
      </c>
      <c r="O34">
        <v>1.01437</v>
      </c>
      <c r="P34" t="b">
        <v>1</v>
      </c>
      <c r="Q34" s="1"/>
      <c r="R34" s="1" t="s">
        <v>68</v>
      </c>
      <c r="S34" s="1"/>
      <c r="T34" s="1" t="s">
        <v>816</v>
      </c>
      <c r="U34" s="2" t="s">
        <v>1557</v>
      </c>
      <c r="V34">
        <v>532568</v>
      </c>
      <c r="W34">
        <v>192637</v>
      </c>
      <c r="X34">
        <v>51.616954999999997</v>
      </c>
      <c r="Y34">
        <v>-8.6601040000000004E-2</v>
      </c>
      <c r="Z34" s="1" t="s">
        <v>1732</v>
      </c>
      <c r="AA34" s="1" t="s">
        <v>2459</v>
      </c>
      <c r="AB34" s="1"/>
      <c r="AC34" t="str">
        <f>"http://tfl.gov.uk/tfl/livetravelnews/trafficcams/cctv/" &amp; Table1[[#This Row],[file]]</f>
        <v>http://tfl.gov.uk/tfl/livetravelnews/trafficcams/cctv/0000101437.jpg</v>
      </c>
      <c r="AD3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'Grt Cambridge Rd/A406 NCR R&amp;#039;about', xcoord = -0.08660104, ycoord = 51.616955, url = 'http://tfl.gov.uk/tfl/livetravelnews/trafficcams/cctv/0000101437.jpg', radiusofvisibility = 100</v>
      </c>
    </row>
    <row r="35" spans="1:30" x14ac:dyDescent="0.25">
      <c r="A35" s="1" t="s">
        <v>30</v>
      </c>
      <c r="B35">
        <v>0.1</v>
      </c>
      <c r="C35" s="2" t="s">
        <v>31</v>
      </c>
      <c r="D35" s="1" t="s">
        <v>32</v>
      </c>
      <c r="E35" s="1" t="s">
        <v>33</v>
      </c>
      <c r="F35">
        <v>1</v>
      </c>
      <c r="G35">
        <v>10</v>
      </c>
      <c r="H35">
        <v>10</v>
      </c>
      <c r="I35" s="1"/>
      <c r="J35" s="1"/>
      <c r="K35" s="1"/>
      <c r="L35" s="3" t="s">
        <v>34</v>
      </c>
      <c r="M35">
        <v>1411552457</v>
      </c>
      <c r="N35" s="1" t="s">
        <v>35</v>
      </c>
      <c r="O35">
        <v>1.0143800000000001</v>
      </c>
      <c r="P35" t="b">
        <v>1</v>
      </c>
      <c r="Q35" s="1"/>
      <c r="R35" s="1" t="s">
        <v>69</v>
      </c>
      <c r="S35" s="1"/>
      <c r="T35" s="1" t="s">
        <v>817</v>
      </c>
      <c r="U35" s="2" t="s">
        <v>1558</v>
      </c>
      <c r="V35">
        <v>533570</v>
      </c>
      <c r="W35">
        <v>186003</v>
      </c>
      <c r="X35">
        <v>51.557105999999997</v>
      </c>
      <c r="Y35">
        <v>-7.4659160000000002E-2</v>
      </c>
      <c r="Z35" s="1" t="s">
        <v>1733</v>
      </c>
      <c r="AA35" s="1" t="s">
        <v>2460</v>
      </c>
      <c r="AB35" s="1"/>
      <c r="AC35" t="str">
        <f>"http://tfl.gov.uk/tfl/livetravelnews/trafficcams/cctv/" &amp; Table1[[#This Row],[file]]</f>
        <v>http://tfl.gov.uk/tfl/livetravelnews/trafficcams/cctv/0000101438.jpg</v>
      </c>
      <c r="AD3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'Stoke Newington Rd/Evering Rd', xcoord = -0.07465916, ycoord = 51.557106, url = 'http://tfl.gov.uk/tfl/livetravelnews/trafficcams/cctv/0000101438.jpg', radiusofvisibility = 100</v>
      </c>
    </row>
    <row r="36" spans="1:30" x14ac:dyDescent="0.25">
      <c r="A36" s="1" t="s">
        <v>30</v>
      </c>
      <c r="B36">
        <v>0.1</v>
      </c>
      <c r="C36" s="2" t="s">
        <v>31</v>
      </c>
      <c r="D36" s="1" t="s">
        <v>32</v>
      </c>
      <c r="E36" s="1" t="s">
        <v>33</v>
      </c>
      <c r="F36">
        <v>1</v>
      </c>
      <c r="G36">
        <v>10</v>
      </c>
      <c r="H36">
        <v>10</v>
      </c>
      <c r="I36" s="1"/>
      <c r="J36" s="1"/>
      <c r="K36" s="1"/>
      <c r="L36" s="3" t="s">
        <v>34</v>
      </c>
      <c r="M36">
        <v>1411552457</v>
      </c>
      <c r="N36" s="1" t="s">
        <v>35</v>
      </c>
      <c r="O36">
        <v>1.0143899999999999</v>
      </c>
      <c r="P36" t="b">
        <v>1</v>
      </c>
      <c r="Q36" s="1"/>
      <c r="R36" s="1" t="s">
        <v>70</v>
      </c>
      <c r="S36" s="1"/>
      <c r="T36" s="1" t="s">
        <v>818</v>
      </c>
      <c r="U36" s="2" t="s">
        <v>1546</v>
      </c>
      <c r="V36">
        <v>533479</v>
      </c>
      <c r="W36">
        <v>182451</v>
      </c>
      <c r="X36">
        <v>51.525207999999999</v>
      </c>
      <c r="Y36">
        <v>-7.7316869999999996E-2</v>
      </c>
      <c r="Z36" s="1" t="s">
        <v>1734</v>
      </c>
      <c r="AA36" s="1" t="s">
        <v>2461</v>
      </c>
      <c r="AB36" s="1"/>
      <c r="AC36" t="str">
        <f>"http://tfl.gov.uk/tfl/livetravelnews/trafficcams/cctv/" &amp; Table1[[#This Row],[file]]</f>
        <v>http://tfl.gov.uk/tfl/livetravelnews/trafficcams/cctv/0000101439.jpg</v>
      </c>
      <c r="AD3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'Shoreditch High St/Batemans Row', xcoord = -0.07731687, ycoord = 51.525208, url = 'http://tfl.gov.uk/tfl/livetravelnews/trafficcams/cctv/0000101439.jpg', radiusofvisibility = 100</v>
      </c>
    </row>
    <row r="37" spans="1:30" x14ac:dyDescent="0.25">
      <c r="A37" s="1" t="s">
        <v>30</v>
      </c>
      <c r="B37">
        <v>0.1</v>
      </c>
      <c r="C37" s="2" t="s">
        <v>31</v>
      </c>
      <c r="D37" s="1" t="s">
        <v>32</v>
      </c>
      <c r="E37" s="1" t="s">
        <v>33</v>
      </c>
      <c r="F37">
        <v>1</v>
      </c>
      <c r="G37">
        <v>10</v>
      </c>
      <c r="H37">
        <v>10</v>
      </c>
      <c r="I37" s="1"/>
      <c r="J37" s="1"/>
      <c r="K37" s="1"/>
      <c r="L37" s="3" t="s">
        <v>34</v>
      </c>
      <c r="M37">
        <v>1411552457</v>
      </c>
      <c r="N37" s="1" t="s">
        <v>35</v>
      </c>
      <c r="O37">
        <v>1.0144</v>
      </c>
      <c r="P37" t="b">
        <v>1</v>
      </c>
      <c r="Q37" s="1"/>
      <c r="R37" s="1" t="s">
        <v>71</v>
      </c>
      <c r="S37" s="1"/>
      <c r="T37" s="1" t="s">
        <v>819</v>
      </c>
      <c r="U37" s="2" t="s">
        <v>1559</v>
      </c>
      <c r="V37">
        <v>533712</v>
      </c>
      <c r="W37">
        <v>190245</v>
      </c>
      <c r="X37">
        <v>51.595191999999997</v>
      </c>
      <c r="Y37">
        <v>-7.0998736000000007E-2</v>
      </c>
      <c r="Z37" s="1" t="s">
        <v>1735</v>
      </c>
      <c r="AA37" s="1" t="s">
        <v>2462</v>
      </c>
      <c r="AB37" s="1"/>
      <c r="AC37" t="str">
        <f>"http://tfl.gov.uk/tfl/livetravelnews/trafficcams/cctv/" &amp; Table1[[#This Row],[file]]</f>
        <v>http://tfl.gov.uk/tfl/livetravelnews/trafficcams/cctv/0000101440.jpg</v>
      </c>
      <c r="AD3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'Bruce Grove/Woodside Gardens', xcoord = -0.070998736, ycoord = 51.595192, url = 'http://tfl.gov.uk/tfl/livetravelnews/trafficcams/cctv/0000101440.jpg', radiusofvisibility = 100</v>
      </c>
    </row>
    <row r="38" spans="1:30" x14ac:dyDescent="0.25">
      <c r="A38" s="1" t="s">
        <v>30</v>
      </c>
      <c r="B38">
        <v>0.1</v>
      </c>
      <c r="C38" s="2" t="s">
        <v>31</v>
      </c>
      <c r="D38" s="1" t="s">
        <v>32</v>
      </c>
      <c r="E38" s="1" t="s">
        <v>33</v>
      </c>
      <c r="F38">
        <v>1</v>
      </c>
      <c r="G38">
        <v>10</v>
      </c>
      <c r="H38">
        <v>10</v>
      </c>
      <c r="I38" s="1"/>
      <c r="J38" s="1"/>
      <c r="K38" s="1"/>
      <c r="L38" s="3" t="s">
        <v>34</v>
      </c>
      <c r="M38">
        <v>1411552457</v>
      </c>
      <c r="N38" s="1" t="s">
        <v>35</v>
      </c>
      <c r="O38">
        <v>1.01441</v>
      </c>
      <c r="P38" t="b">
        <v>1</v>
      </c>
      <c r="Q38" s="1"/>
      <c r="R38" s="1" t="s">
        <v>72</v>
      </c>
      <c r="S38" s="1"/>
      <c r="T38" s="1" t="s">
        <v>820</v>
      </c>
      <c r="U38" s="2" t="s">
        <v>1558</v>
      </c>
      <c r="V38">
        <v>533649</v>
      </c>
      <c r="W38">
        <v>187463</v>
      </c>
      <c r="X38">
        <v>51.570205999999999</v>
      </c>
      <c r="Y38">
        <v>-7.2965680000000005E-2</v>
      </c>
      <c r="Z38" s="1" t="s">
        <v>1736</v>
      </c>
      <c r="AA38" s="1" t="s">
        <v>2463</v>
      </c>
      <c r="AB38" s="1"/>
      <c r="AC38" t="str">
        <f>"http://tfl.gov.uk/tfl/livetravelnews/trafficcams/cctv/" &amp; Table1[[#This Row],[file]]</f>
        <v>http://tfl.gov.uk/tfl/livetravelnews/trafficcams/cctv/0000101441.jpg</v>
      </c>
      <c r="AD3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'Stamford Hill/Dunsmure Road', xcoord = -0.07296568, ycoord = 51.570206, url = 'http://tfl.gov.uk/tfl/livetravelnews/trafficcams/cctv/0000101441.jpg', radiusofvisibility = 100</v>
      </c>
    </row>
    <row r="39" spans="1:30" x14ac:dyDescent="0.25">
      <c r="A39" s="1" t="s">
        <v>30</v>
      </c>
      <c r="B39">
        <v>0.1</v>
      </c>
      <c r="C39" s="2" t="s">
        <v>31</v>
      </c>
      <c r="D39" s="1" t="s">
        <v>32</v>
      </c>
      <c r="E39" s="1" t="s">
        <v>33</v>
      </c>
      <c r="F39">
        <v>1</v>
      </c>
      <c r="G39">
        <v>10</v>
      </c>
      <c r="H39">
        <v>10</v>
      </c>
      <c r="I39" s="1"/>
      <c r="J39" s="1"/>
      <c r="K39" s="1"/>
      <c r="L39" s="3" t="s">
        <v>34</v>
      </c>
      <c r="M39">
        <v>1411552457</v>
      </c>
      <c r="N39" s="1" t="s">
        <v>35</v>
      </c>
      <c r="O39">
        <v>1.0144200000000001</v>
      </c>
      <c r="P39" t="b">
        <v>1</v>
      </c>
      <c r="Q39" s="1"/>
      <c r="R39" s="1" t="s">
        <v>73</v>
      </c>
      <c r="S39" s="1"/>
      <c r="T39" s="1" t="s">
        <v>821</v>
      </c>
      <c r="U39" s="2" t="s">
        <v>1554</v>
      </c>
      <c r="V39">
        <v>533689</v>
      </c>
      <c r="W39">
        <v>187922</v>
      </c>
      <c r="X39">
        <v>51.57432</v>
      </c>
      <c r="Y39">
        <v>-7.221437E-2</v>
      </c>
      <c r="Z39" s="1" t="s">
        <v>1737</v>
      </c>
      <c r="AA39" s="1" t="s">
        <v>2464</v>
      </c>
      <c r="AB39" s="1"/>
      <c r="AC39" t="str">
        <f>"http://tfl.gov.uk/tfl/livetravelnews/trafficcams/cctv/" &amp; Table1[[#This Row],[file]]</f>
        <v>http://tfl.gov.uk/tfl/livetravelnews/trafficcams/cctv/0000101442.jpg</v>
      </c>
      <c r="AD3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'Stamford Hill/Egerton Rd', xcoord = -0.07221437, ycoord = 51.57432, url = 'http://tfl.gov.uk/tfl/livetravelnews/trafficcams/cctv/0000101442.jpg', radiusofvisibility = 100</v>
      </c>
    </row>
    <row r="40" spans="1:30" x14ac:dyDescent="0.25">
      <c r="A40" s="1" t="s">
        <v>30</v>
      </c>
      <c r="B40">
        <v>0.1</v>
      </c>
      <c r="C40" s="2" t="s">
        <v>31</v>
      </c>
      <c r="D40" s="1" t="s">
        <v>32</v>
      </c>
      <c r="E40" s="1" t="s">
        <v>33</v>
      </c>
      <c r="F40">
        <v>1</v>
      </c>
      <c r="G40">
        <v>10</v>
      </c>
      <c r="H40">
        <v>10</v>
      </c>
      <c r="I40" s="1"/>
      <c r="J40" s="1"/>
      <c r="K40" s="1"/>
      <c r="L40" s="3" t="s">
        <v>34</v>
      </c>
      <c r="M40">
        <v>1411552457</v>
      </c>
      <c r="N40" s="1" t="s">
        <v>35</v>
      </c>
      <c r="O40">
        <v>1.0144500000000001</v>
      </c>
      <c r="P40" t="b">
        <v>1</v>
      </c>
      <c r="Q40" s="1"/>
      <c r="R40" s="1" t="s">
        <v>74</v>
      </c>
      <c r="S40" s="1"/>
      <c r="T40" s="1" t="s">
        <v>822</v>
      </c>
      <c r="U40" s="2" t="s">
        <v>1554</v>
      </c>
      <c r="V40">
        <v>534286</v>
      </c>
      <c r="W40">
        <v>196318</v>
      </c>
      <c r="X40">
        <v>51.649628</v>
      </c>
      <c r="Y40">
        <v>-6.0391202999999997E-2</v>
      </c>
      <c r="Z40" s="1" t="s">
        <v>1738</v>
      </c>
      <c r="AA40" s="1" t="s">
        <v>2465</v>
      </c>
      <c r="AB40" s="1"/>
      <c r="AC40" t="str">
        <f>"http://tfl.gov.uk/tfl/livetravelnews/trafficcams/cctv/" &amp; Table1[[#This Row],[file]]</f>
        <v>http://tfl.gov.uk/tfl/livetravelnews/trafficcams/cctv/0000101445.jpg</v>
      </c>
      <c r="AD4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 Grt Cambridge Rd/A110 S&amp;#039; bury Rd', xcoord = -0.060391203, ycoord = 51.649628, url = 'http://tfl.gov.uk/tfl/livetravelnews/trafficcams/cctv/0000101445.jpg', radiusofvisibility = 100</v>
      </c>
    </row>
    <row r="41" spans="1:30" x14ac:dyDescent="0.25">
      <c r="A41" s="1" t="s">
        <v>30</v>
      </c>
      <c r="B41">
        <v>0.1</v>
      </c>
      <c r="C41" s="2" t="s">
        <v>31</v>
      </c>
      <c r="D41" s="1" t="s">
        <v>32</v>
      </c>
      <c r="E41" s="1" t="s">
        <v>33</v>
      </c>
      <c r="F41">
        <v>1</v>
      </c>
      <c r="G41">
        <v>10</v>
      </c>
      <c r="H41">
        <v>10</v>
      </c>
      <c r="I41" s="1"/>
      <c r="J41" s="1"/>
      <c r="K41" s="1"/>
      <c r="L41" s="3" t="s">
        <v>34</v>
      </c>
      <c r="M41">
        <v>1411552457</v>
      </c>
      <c r="N41" s="1" t="s">
        <v>35</v>
      </c>
      <c r="O41">
        <v>1.0146200000000001</v>
      </c>
      <c r="P41" t="b">
        <v>1</v>
      </c>
      <c r="Q41" s="1"/>
      <c r="R41" s="1" t="s">
        <v>75</v>
      </c>
      <c r="S41" s="1"/>
      <c r="T41" s="1" t="s">
        <v>823</v>
      </c>
      <c r="U41" s="2" t="s">
        <v>1560</v>
      </c>
      <c r="V41">
        <v>533689</v>
      </c>
      <c r="W41">
        <v>194574</v>
      </c>
      <c r="X41">
        <v>51.634098000000002</v>
      </c>
      <c r="Y41">
        <v>-6.968075E-2</v>
      </c>
      <c r="Z41" s="1" t="s">
        <v>1739</v>
      </c>
      <c r="AA41" s="1" t="s">
        <v>2466</v>
      </c>
      <c r="AB41" s="1"/>
      <c r="AC41" t="str">
        <f>"http://tfl.gov.uk/tfl/livetravelnews/trafficcams/cctv/" &amp; Table1[[#This Row],[file]]</f>
        <v>http://tfl.gov.uk/tfl/livetravelnews/trafficcams/cctv/0000101462.jpg</v>
      </c>
      <c r="AD4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'Grt Cambridge Rd/Bury St', xcoord = -0.06968075, ycoord = 51.634098, url = 'http://tfl.gov.uk/tfl/livetravelnews/trafficcams/cctv/0000101462.jpg', radiusofvisibility = 100</v>
      </c>
    </row>
    <row r="42" spans="1:30" x14ac:dyDescent="0.25">
      <c r="A42" s="1" t="s">
        <v>30</v>
      </c>
      <c r="B42">
        <v>0.1</v>
      </c>
      <c r="C42" s="2" t="s">
        <v>31</v>
      </c>
      <c r="D42" s="1" t="s">
        <v>32</v>
      </c>
      <c r="E42" s="1" t="s">
        <v>33</v>
      </c>
      <c r="F42">
        <v>1</v>
      </c>
      <c r="G42">
        <v>10</v>
      </c>
      <c r="H42">
        <v>10</v>
      </c>
      <c r="I42" s="1"/>
      <c r="J42" s="1"/>
      <c r="K42" s="1"/>
      <c r="L42" s="3" t="s">
        <v>34</v>
      </c>
      <c r="M42">
        <v>1411552457</v>
      </c>
      <c r="N42" s="1" t="s">
        <v>35</v>
      </c>
      <c r="O42">
        <v>1.01467</v>
      </c>
      <c r="P42" t="b">
        <v>1</v>
      </c>
      <c r="Q42" s="1"/>
      <c r="R42" s="1" t="s">
        <v>76</v>
      </c>
      <c r="S42" s="1"/>
      <c r="T42" s="1" t="s">
        <v>824</v>
      </c>
      <c r="U42" s="2" t="s">
        <v>1560</v>
      </c>
      <c r="V42">
        <v>534344</v>
      </c>
      <c r="W42">
        <v>197389</v>
      </c>
      <c r="X42">
        <v>51.659236999999997</v>
      </c>
      <c r="Y42">
        <v>-5.9142264999999999E-2</v>
      </c>
      <c r="Z42" s="1" t="s">
        <v>1740</v>
      </c>
      <c r="AA42" s="1" t="s">
        <v>2467</v>
      </c>
      <c r="AB42" s="1"/>
      <c r="AC42" t="str">
        <f>"http://tfl.gov.uk/tfl/livetravelnews/trafficcams/cctv/" &amp; Table1[[#This Row],[file]]</f>
        <v>http://tfl.gov.uk/tfl/livetravelnews/trafficcams/cctv/0000101467.jpg</v>
      </c>
      <c r="AD4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'A10/Carterhatch Lane', xcoord = -0.059142265, ycoord = 51.659237, url = 'http://tfl.gov.uk/tfl/livetravelnews/trafficcams/cctv/0000101467.jpg', radiusofvisibility = 100</v>
      </c>
    </row>
    <row r="43" spans="1:30" x14ac:dyDescent="0.25">
      <c r="A43" s="1" t="s">
        <v>30</v>
      </c>
      <c r="B43">
        <v>0.1</v>
      </c>
      <c r="C43" s="2" t="s">
        <v>31</v>
      </c>
      <c r="D43" s="1" t="s">
        <v>32</v>
      </c>
      <c r="E43" s="1" t="s">
        <v>33</v>
      </c>
      <c r="F43">
        <v>1</v>
      </c>
      <c r="G43">
        <v>10</v>
      </c>
      <c r="H43">
        <v>10</v>
      </c>
      <c r="I43" s="1"/>
      <c r="J43" s="1"/>
      <c r="K43" s="1"/>
      <c r="L43" s="3" t="s">
        <v>34</v>
      </c>
      <c r="M43">
        <v>1411552457</v>
      </c>
      <c r="N43" s="1" t="s">
        <v>35</v>
      </c>
      <c r="O43">
        <v>1.0160100000000001</v>
      </c>
      <c r="P43" t="b">
        <v>1</v>
      </c>
      <c r="Q43" s="1"/>
      <c r="R43" s="1" t="s">
        <v>77</v>
      </c>
      <c r="S43" s="1"/>
      <c r="T43" s="1" t="s">
        <v>825</v>
      </c>
      <c r="U43" s="2" t="s">
        <v>1548</v>
      </c>
      <c r="V43">
        <v>535104</v>
      </c>
      <c r="W43">
        <v>185541</v>
      </c>
      <c r="X43">
        <v>51.552590000000002</v>
      </c>
      <c r="Y43">
        <v>-5.2722513999999998E-2</v>
      </c>
      <c r="Z43" s="1" t="s">
        <v>1741</v>
      </c>
      <c r="AA43" s="1" t="s">
        <v>2468</v>
      </c>
      <c r="AB43" s="1"/>
      <c r="AC43" t="str">
        <f>"http://tfl.gov.uk/tfl/livetravelnews/trafficcams/cctv/" &amp; Table1[[#This Row],[file]]</f>
        <v>http://tfl.gov.uk/tfl/livetravelnews/trafficcams/cctv/0000101601.jpg</v>
      </c>
      <c r="AD4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'Lwr Clapton/Powerscroft', xcoord = -0.052722514, ycoord = 51.55259, url = 'http://tfl.gov.uk/tfl/livetravelnews/trafficcams/cctv/0000101601.jpg', radiusofvisibility = 100</v>
      </c>
    </row>
    <row r="44" spans="1:30" x14ac:dyDescent="0.25">
      <c r="A44" s="1" t="s">
        <v>30</v>
      </c>
      <c r="B44">
        <v>0.1</v>
      </c>
      <c r="C44" s="2" t="s">
        <v>31</v>
      </c>
      <c r="D44" s="1" t="s">
        <v>32</v>
      </c>
      <c r="E44" s="1" t="s">
        <v>33</v>
      </c>
      <c r="F44">
        <v>1</v>
      </c>
      <c r="G44">
        <v>10</v>
      </c>
      <c r="H44">
        <v>10</v>
      </c>
      <c r="I44" s="1"/>
      <c r="J44" s="1"/>
      <c r="K44" s="1"/>
      <c r="L44" s="3" t="s">
        <v>34</v>
      </c>
      <c r="M44">
        <v>1411552457</v>
      </c>
      <c r="N44" s="1" t="s">
        <v>35</v>
      </c>
      <c r="O44">
        <v>1.0160400000000001</v>
      </c>
      <c r="P44" t="b">
        <v>1</v>
      </c>
      <c r="Q44" s="1"/>
      <c r="R44" s="1" t="s">
        <v>78</v>
      </c>
      <c r="S44" s="1"/>
      <c r="T44" s="1" t="s">
        <v>826</v>
      </c>
      <c r="U44" s="2" t="s">
        <v>1561</v>
      </c>
      <c r="V44">
        <v>534615</v>
      </c>
      <c r="W44">
        <v>186797</v>
      </c>
      <c r="X44">
        <v>51.563989999999997</v>
      </c>
      <c r="Y44">
        <v>-5.9290767000000001E-2</v>
      </c>
      <c r="Z44" s="1" t="s">
        <v>1742</v>
      </c>
      <c r="AA44" s="1" t="s">
        <v>2469</v>
      </c>
      <c r="AB44" s="1"/>
      <c r="AC44" t="str">
        <f>"http://tfl.gov.uk/tfl/livetravelnews/trafficcams/cctv/" &amp; Table1[[#This Row],[file]]</f>
        <v>http://tfl.gov.uk/tfl/livetravelnews/trafficcams/cctv/0000101604.jpg</v>
      </c>
      <c r="AD4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'Upper Clapton Rd/Rossington St', xcoord = -0.059290767, ycoord = 51.56399, url = 'http://tfl.gov.uk/tfl/livetravelnews/trafficcams/cctv/0000101604.jpg', radiusofvisibility = 100</v>
      </c>
    </row>
    <row r="45" spans="1:30" x14ac:dyDescent="0.25">
      <c r="A45" s="1" t="s">
        <v>30</v>
      </c>
      <c r="B45">
        <v>0.1</v>
      </c>
      <c r="C45" s="2" t="s">
        <v>31</v>
      </c>
      <c r="D45" s="1" t="s">
        <v>32</v>
      </c>
      <c r="E45" s="1" t="s">
        <v>33</v>
      </c>
      <c r="F45">
        <v>1</v>
      </c>
      <c r="G45">
        <v>10</v>
      </c>
      <c r="H45">
        <v>10</v>
      </c>
      <c r="I45" s="1"/>
      <c r="J45" s="1"/>
      <c r="K45" s="1"/>
      <c r="L45" s="3" t="s">
        <v>34</v>
      </c>
      <c r="M45">
        <v>1411552457</v>
      </c>
      <c r="N45" s="1" t="s">
        <v>35</v>
      </c>
      <c r="O45">
        <v>1.0160499999999999</v>
      </c>
      <c r="P45" t="b">
        <v>1</v>
      </c>
      <c r="Q45" s="1"/>
      <c r="R45" s="1" t="s">
        <v>79</v>
      </c>
      <c r="S45" s="1"/>
      <c r="T45" s="1" t="s">
        <v>827</v>
      </c>
      <c r="U45" s="2" t="s">
        <v>1562</v>
      </c>
      <c r="V45">
        <v>535009</v>
      </c>
      <c r="W45">
        <v>185709</v>
      </c>
      <c r="X45">
        <v>51.554119999999998</v>
      </c>
      <c r="Y45">
        <v>-5.4027457000000001E-2</v>
      </c>
      <c r="Z45" s="1" t="s">
        <v>1743</v>
      </c>
      <c r="AA45" s="1" t="s">
        <v>2470</v>
      </c>
      <c r="AB45" s="1"/>
      <c r="AC45" t="str">
        <f>"http://tfl.gov.uk/tfl/livetravelnews/trafficcams/cctv/" &amp; Table1[[#This Row],[file]]</f>
        <v>http://tfl.gov.uk/tfl/livetravelnews/trafficcams/cctv/0000101605.jpg</v>
      </c>
      <c r="AD4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'Lower Clapton Rd/Rowhill Rd', xcoord = -0.054027457, ycoord = 51.55412, url = 'http://tfl.gov.uk/tfl/livetravelnews/trafficcams/cctv/0000101605.jpg', radiusofvisibility = 100</v>
      </c>
    </row>
    <row r="46" spans="1:30" x14ac:dyDescent="0.25">
      <c r="A46" s="1" t="s">
        <v>30</v>
      </c>
      <c r="B46">
        <v>0.1</v>
      </c>
      <c r="C46" s="2" t="s">
        <v>31</v>
      </c>
      <c r="D46" s="1" t="s">
        <v>32</v>
      </c>
      <c r="E46" s="1" t="s">
        <v>33</v>
      </c>
      <c r="F46">
        <v>1</v>
      </c>
      <c r="G46">
        <v>10</v>
      </c>
      <c r="H46">
        <v>10</v>
      </c>
      <c r="I46" s="1"/>
      <c r="J46" s="1"/>
      <c r="K46" s="1"/>
      <c r="L46" s="3" t="s">
        <v>34</v>
      </c>
      <c r="M46">
        <v>1411552457</v>
      </c>
      <c r="N46" s="1" t="s">
        <v>35</v>
      </c>
      <c r="O46">
        <v>1.01606</v>
      </c>
      <c r="P46" t="b">
        <v>1</v>
      </c>
      <c r="Q46" s="1"/>
      <c r="R46" s="1" t="s">
        <v>80</v>
      </c>
      <c r="S46" s="1"/>
      <c r="T46" s="1" t="s">
        <v>828</v>
      </c>
      <c r="U46" s="2" t="s">
        <v>1563</v>
      </c>
      <c r="V46">
        <v>535688</v>
      </c>
      <c r="W46">
        <v>185073</v>
      </c>
      <c r="X46">
        <v>51.54824</v>
      </c>
      <c r="Y46">
        <v>-4.4484884000000002E-2</v>
      </c>
      <c r="Z46" s="1" t="s">
        <v>1744</v>
      </c>
      <c r="AA46" s="1" t="s">
        <v>2471</v>
      </c>
      <c r="AB46" s="1"/>
      <c r="AC46" t="str">
        <f>"http://tfl.gov.uk/tfl/livetravelnews/trafficcams/cctv/" &amp; Table1[[#This Row],[file]]</f>
        <v>http://tfl.gov.uk/tfl/livetravelnews/trafficcams/cctv/0000101606.jpg</v>
      </c>
      <c r="AD4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'Homerton High St/Digby Road', xcoord = -0.044484884, ycoord = 51.54824, url = 'http://tfl.gov.uk/tfl/livetravelnews/trafficcams/cctv/0000101606.jpg', radiusofvisibility = 100</v>
      </c>
    </row>
    <row r="47" spans="1:30" x14ac:dyDescent="0.25">
      <c r="A47" s="1" t="s">
        <v>30</v>
      </c>
      <c r="B47">
        <v>0.1</v>
      </c>
      <c r="C47" s="2" t="s">
        <v>31</v>
      </c>
      <c r="D47" s="1" t="s">
        <v>32</v>
      </c>
      <c r="E47" s="1" t="s">
        <v>33</v>
      </c>
      <c r="F47">
        <v>1</v>
      </c>
      <c r="G47">
        <v>10</v>
      </c>
      <c r="H47">
        <v>10</v>
      </c>
      <c r="I47" s="1"/>
      <c r="J47" s="1"/>
      <c r="K47" s="1"/>
      <c r="L47" s="3" t="s">
        <v>34</v>
      </c>
      <c r="M47">
        <v>1411552457</v>
      </c>
      <c r="N47" s="1" t="s">
        <v>35</v>
      </c>
      <c r="O47">
        <v>1.01607</v>
      </c>
      <c r="P47" t="b">
        <v>1</v>
      </c>
      <c r="Q47" s="1"/>
      <c r="R47" s="1" t="s">
        <v>81</v>
      </c>
      <c r="S47" s="1"/>
      <c r="T47" s="1" t="s">
        <v>829</v>
      </c>
      <c r="U47" s="2" t="s">
        <v>1560</v>
      </c>
      <c r="V47">
        <v>536455</v>
      </c>
      <c r="W47">
        <v>184825</v>
      </c>
      <c r="X47">
        <v>51.545830000000002</v>
      </c>
      <c r="Y47">
        <v>-3.3526282999999997E-2</v>
      </c>
      <c r="Z47" s="1" t="s">
        <v>1745</v>
      </c>
      <c r="AA47" s="1" t="s">
        <v>2472</v>
      </c>
      <c r="AB47" s="1"/>
      <c r="AC47" t="str">
        <f>"http://tfl.gov.uk/tfl/livetravelnews/trafficcams/cctv/" &amp; Table1[[#This Row],[file]]</f>
        <v>http://tfl.gov.uk/tfl/livetravelnews/trafficcams/cctv/0000101607.jpg</v>
      </c>
      <c r="AD4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'A12 East Cross Route/Benn St', xcoord = -0.033526283, ycoord = 51.54583, url = 'http://tfl.gov.uk/tfl/livetravelnews/trafficcams/cctv/0000101607.jpg', radiusofvisibility = 100</v>
      </c>
    </row>
    <row r="48" spans="1:30" x14ac:dyDescent="0.25">
      <c r="A48" s="1" t="s">
        <v>30</v>
      </c>
      <c r="B48">
        <v>0.1</v>
      </c>
      <c r="C48" s="2" t="s">
        <v>31</v>
      </c>
      <c r="D48" s="1" t="s">
        <v>32</v>
      </c>
      <c r="E48" s="1" t="s">
        <v>33</v>
      </c>
      <c r="F48">
        <v>1</v>
      </c>
      <c r="G48">
        <v>10</v>
      </c>
      <c r="H48">
        <v>10</v>
      </c>
      <c r="I48" s="1"/>
      <c r="J48" s="1"/>
      <c r="K48" s="1"/>
      <c r="L48" s="3" t="s">
        <v>34</v>
      </c>
      <c r="M48">
        <v>1411552457</v>
      </c>
      <c r="N48" s="1" t="s">
        <v>35</v>
      </c>
      <c r="O48">
        <v>1.0160800000000001</v>
      </c>
      <c r="P48" t="b">
        <v>0</v>
      </c>
      <c r="Q48" s="1"/>
      <c r="R48" s="1" t="s">
        <v>82</v>
      </c>
      <c r="S48" s="1"/>
      <c r="T48" s="1" t="s">
        <v>830</v>
      </c>
      <c r="U48" s="2" t="s">
        <v>1540</v>
      </c>
      <c r="V48">
        <v>535491</v>
      </c>
      <c r="W48">
        <v>185052</v>
      </c>
      <c r="X48">
        <v>51.548099999999998</v>
      </c>
      <c r="Y48">
        <v>-4.7332324000000002E-2</v>
      </c>
      <c r="Z48" s="1" t="s">
        <v>1746</v>
      </c>
      <c r="AA48" s="1" t="s">
        <v>2473</v>
      </c>
      <c r="AB48" s="1" t="s">
        <v>3064</v>
      </c>
      <c r="AC48" t="str">
        <f>"http://tfl.gov.uk/tfl/livetravelnews/trafficcams/cctv/" &amp; Table1[[#This Row],[file]]</f>
        <v>http://tfl.gov.uk/tfl/livetravelnews/trafficcams/cctv/0000101608.jpg</v>
      </c>
      <c r="AD4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'Homerton High St/Ponsford St', xcoord = -0.047332324, ycoord = 51.5481, url = 'http://tfl.gov.uk/tfl/livetravelnews/trafficcams/cctv/0000101608.jpg', radiusofvisibility = 100</v>
      </c>
    </row>
    <row r="49" spans="1:30" x14ac:dyDescent="0.25">
      <c r="A49" s="1" t="s">
        <v>30</v>
      </c>
      <c r="B49">
        <v>0.1</v>
      </c>
      <c r="C49" s="2" t="s">
        <v>31</v>
      </c>
      <c r="D49" s="1" t="s">
        <v>32</v>
      </c>
      <c r="E49" s="1" t="s">
        <v>33</v>
      </c>
      <c r="F49">
        <v>1</v>
      </c>
      <c r="G49">
        <v>10</v>
      </c>
      <c r="H49">
        <v>10</v>
      </c>
      <c r="I49" s="1"/>
      <c r="J49" s="1"/>
      <c r="K49" s="1"/>
      <c r="L49" s="3" t="s">
        <v>34</v>
      </c>
      <c r="M49">
        <v>1411552457</v>
      </c>
      <c r="N49" s="1" t="s">
        <v>35</v>
      </c>
      <c r="O49">
        <v>1.0160899999999999</v>
      </c>
      <c r="P49" t="b">
        <v>1</v>
      </c>
      <c r="Q49" s="1"/>
      <c r="R49" s="1" t="s">
        <v>83</v>
      </c>
      <c r="S49" s="1"/>
      <c r="T49" s="1" t="s">
        <v>831</v>
      </c>
      <c r="U49" s="2" t="s">
        <v>1564</v>
      </c>
      <c r="V49">
        <v>534414</v>
      </c>
      <c r="W49">
        <v>187350</v>
      </c>
      <c r="X49">
        <v>51.569007999999997</v>
      </c>
      <c r="Y49">
        <v>-6.1977495000000001E-2</v>
      </c>
      <c r="Z49" s="1" t="s">
        <v>1747</v>
      </c>
      <c r="AA49" s="1" t="s">
        <v>2474</v>
      </c>
      <c r="AB49" s="1"/>
      <c r="AC49" t="str">
        <f>"http://tfl.gov.uk/tfl/livetravelnews/trafficcams/cctv/" &amp; Table1[[#This Row],[file]]</f>
        <v>http://tfl.gov.uk/tfl/livetravelnews/trafficcams/cctv/0000101609.jpg</v>
      </c>
      <c r="AD4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'Clapton Common/Forburg Rd', xcoord = -0.061977495, ycoord = 51.569008, url = 'http://tfl.gov.uk/tfl/livetravelnews/trafficcams/cctv/0000101609.jpg', radiusofvisibility = 100</v>
      </c>
    </row>
    <row r="50" spans="1:30" x14ac:dyDescent="0.25">
      <c r="A50" s="1" t="s">
        <v>30</v>
      </c>
      <c r="B50">
        <v>0.1</v>
      </c>
      <c r="C50" s="2" t="s">
        <v>31</v>
      </c>
      <c r="D50" s="1" t="s">
        <v>32</v>
      </c>
      <c r="E50" s="1" t="s">
        <v>33</v>
      </c>
      <c r="F50">
        <v>1</v>
      </c>
      <c r="G50">
        <v>10</v>
      </c>
      <c r="H50">
        <v>10</v>
      </c>
      <c r="I50" s="1"/>
      <c r="J50" s="1"/>
      <c r="K50" s="1"/>
      <c r="L50" s="3" t="s">
        <v>34</v>
      </c>
      <c r="M50">
        <v>1411552457</v>
      </c>
      <c r="N50" s="1" t="s">
        <v>35</v>
      </c>
      <c r="O50">
        <v>1.0161100000000001</v>
      </c>
      <c r="P50" t="b">
        <v>0</v>
      </c>
      <c r="Q50" s="1"/>
      <c r="R50" s="1" t="s">
        <v>84</v>
      </c>
      <c r="S50" s="1"/>
      <c r="T50" s="1" t="s">
        <v>832</v>
      </c>
      <c r="U50" s="2" t="s">
        <v>1540</v>
      </c>
      <c r="V50">
        <v>536315</v>
      </c>
      <c r="W50">
        <v>184753</v>
      </c>
      <c r="X50">
        <v>51.545216000000003</v>
      </c>
      <c r="Y50">
        <v>-3.5571846999999997E-2</v>
      </c>
      <c r="Z50" s="1" t="s">
        <v>1748</v>
      </c>
      <c r="AA50" s="1" t="s">
        <v>2475</v>
      </c>
      <c r="AB50" s="1" t="s">
        <v>3063</v>
      </c>
      <c r="AC50" t="str">
        <f>"http://tfl.gov.uk/tfl/livetravelnews/trafficcams/cctv/" &amp; Table1[[#This Row],[file]]</f>
        <v>http://tfl.gov.uk/tfl/livetravelnews/trafficcams/cctv/0000101611.jpg</v>
      </c>
      <c r="AD5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'Kenworthy Rd/Brookfield Rd/Wick Rd', xcoord = -0.035571847, ycoord = 51.545216, url = 'http://tfl.gov.uk/tfl/livetravelnews/trafficcams/cctv/0000101611.jpg', radiusofvisibility = 100</v>
      </c>
    </row>
    <row r="51" spans="1:30" x14ac:dyDescent="0.25">
      <c r="A51" s="1" t="s">
        <v>30</v>
      </c>
      <c r="B51">
        <v>0.1</v>
      </c>
      <c r="C51" s="2" t="s">
        <v>31</v>
      </c>
      <c r="D51" s="1" t="s">
        <v>32</v>
      </c>
      <c r="E51" s="1" t="s">
        <v>33</v>
      </c>
      <c r="F51">
        <v>1</v>
      </c>
      <c r="G51">
        <v>10</v>
      </c>
      <c r="H51">
        <v>10</v>
      </c>
      <c r="I51" s="1"/>
      <c r="J51" s="1"/>
      <c r="K51" s="1"/>
      <c r="L51" s="3" t="s">
        <v>34</v>
      </c>
      <c r="M51">
        <v>1411552457</v>
      </c>
      <c r="N51" s="1" t="s">
        <v>35</v>
      </c>
      <c r="O51">
        <v>1.0161199999999999</v>
      </c>
      <c r="P51" t="b">
        <v>1</v>
      </c>
      <c r="Q51" s="1"/>
      <c r="R51" s="1" t="s">
        <v>85</v>
      </c>
      <c r="S51" s="1"/>
      <c r="T51" s="1" t="s">
        <v>833</v>
      </c>
      <c r="U51" s="2" t="s">
        <v>1562</v>
      </c>
      <c r="V51">
        <v>537320</v>
      </c>
      <c r="W51">
        <v>185489</v>
      </c>
      <c r="X51">
        <v>51.551586</v>
      </c>
      <c r="Y51">
        <v>-2.0800928E-2</v>
      </c>
      <c r="Z51" s="1" t="s">
        <v>1749</v>
      </c>
      <c r="AA51" s="1" t="s">
        <v>2476</v>
      </c>
      <c r="AB51" s="1"/>
      <c r="AC51" t="str">
        <f>"http://tfl.gov.uk/tfl/livetravelnews/trafficcams/cctv/" &amp; Table1[[#This Row],[file]]</f>
        <v>http://tfl.gov.uk/tfl/livetravelnews/trafficcams/cctv/0000101612.jpg</v>
      </c>
      <c r="AD5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'Eastway/Lee Interchange', xcoord = -0.020800928, ycoord = 51.551586, url = 'http://tfl.gov.uk/tfl/livetravelnews/trafficcams/cctv/0000101612.jpg', radiusofvisibility = 100</v>
      </c>
    </row>
    <row r="52" spans="1:30" x14ac:dyDescent="0.25">
      <c r="A52" s="1" t="s">
        <v>30</v>
      </c>
      <c r="B52">
        <v>0.1</v>
      </c>
      <c r="C52" s="2" t="s">
        <v>31</v>
      </c>
      <c r="D52" s="1" t="s">
        <v>32</v>
      </c>
      <c r="E52" s="1" t="s">
        <v>33</v>
      </c>
      <c r="F52">
        <v>1</v>
      </c>
      <c r="G52">
        <v>10</v>
      </c>
      <c r="H52">
        <v>10</v>
      </c>
      <c r="I52" s="1"/>
      <c r="J52" s="1"/>
      <c r="K52" s="1"/>
      <c r="L52" s="3" t="s">
        <v>34</v>
      </c>
      <c r="M52">
        <v>1411552457</v>
      </c>
      <c r="N52" s="1" t="s">
        <v>35</v>
      </c>
      <c r="O52">
        <v>1.0161500000000001</v>
      </c>
      <c r="P52" t="b">
        <v>1</v>
      </c>
      <c r="Q52" s="1"/>
      <c r="R52" s="1" t="s">
        <v>86</v>
      </c>
      <c r="S52" s="1"/>
      <c r="T52" s="1" t="s">
        <v>834</v>
      </c>
      <c r="U52" s="2" t="s">
        <v>1561</v>
      </c>
      <c r="V52">
        <v>537577</v>
      </c>
      <c r="W52">
        <v>185838</v>
      </c>
      <c r="X52">
        <v>51.554659999999998</v>
      </c>
      <c r="Y52">
        <v>-1.6960187000000002E-2</v>
      </c>
      <c r="Z52" s="1" t="s">
        <v>1750</v>
      </c>
      <c r="AA52" s="1" t="s">
        <v>2477</v>
      </c>
      <c r="AB52" s="1"/>
      <c r="AC52" t="str">
        <f>"http://tfl.gov.uk/tfl/livetravelnews/trafficcams/cctv/" &amp; Table1[[#This Row],[file]]</f>
        <v>http://tfl.gov.uk/tfl/livetravelnews/trafficcams/cctv/0000101615.jpg</v>
      </c>
      <c r="AD5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'Ruckholt Rd/Sherrin Rd', xcoord = -0.016960187, ycoord = 51.55466, url = 'http://tfl.gov.uk/tfl/livetravelnews/trafficcams/cctv/0000101615.jpg', radiusofvisibility = 100</v>
      </c>
    </row>
    <row r="53" spans="1:30" x14ac:dyDescent="0.25">
      <c r="A53" s="1" t="s">
        <v>30</v>
      </c>
      <c r="B53">
        <v>0.1</v>
      </c>
      <c r="C53" s="2" t="s">
        <v>31</v>
      </c>
      <c r="D53" s="1" t="s">
        <v>32</v>
      </c>
      <c r="E53" s="1" t="s">
        <v>33</v>
      </c>
      <c r="F53">
        <v>1</v>
      </c>
      <c r="G53">
        <v>10</v>
      </c>
      <c r="H53">
        <v>10</v>
      </c>
      <c r="I53" s="1"/>
      <c r="J53" s="1"/>
      <c r="K53" s="1"/>
      <c r="L53" s="3" t="s">
        <v>34</v>
      </c>
      <c r="M53">
        <v>1411552457</v>
      </c>
      <c r="N53" s="1" t="s">
        <v>35</v>
      </c>
      <c r="O53">
        <v>1.01685</v>
      </c>
      <c r="P53" t="b">
        <v>1</v>
      </c>
      <c r="Q53" s="1"/>
      <c r="R53" s="1" t="s">
        <v>87</v>
      </c>
      <c r="S53" s="1"/>
      <c r="T53" s="1" t="s">
        <v>835</v>
      </c>
      <c r="U53" s="2" t="s">
        <v>1565</v>
      </c>
      <c r="V53">
        <v>534865</v>
      </c>
      <c r="W53">
        <v>183315</v>
      </c>
      <c r="X53">
        <v>51.532642000000003</v>
      </c>
      <c r="Y53">
        <v>-5.7019832999999999E-2</v>
      </c>
      <c r="Z53" s="1" t="s">
        <v>1751</v>
      </c>
      <c r="AA53" s="1" t="s">
        <v>2478</v>
      </c>
      <c r="AB53" s="1"/>
      <c r="AC53" t="str">
        <f>"http://tfl.gov.uk/tfl/livetravelnews/trafficcams/cctv/" &amp; Table1[[#This Row],[file]]</f>
        <v>http://tfl.gov.uk/tfl/livetravelnews/trafficcams/cctv/0000101685.jpg</v>
      </c>
      <c r="AD5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'Hackney Rd/Camb Heath Rd', xcoord = -0.057019833, ycoord = 51.532642, url = 'http://tfl.gov.uk/tfl/livetravelnews/trafficcams/cctv/0000101685.jpg', radiusofvisibility = 100</v>
      </c>
    </row>
    <row r="54" spans="1:30" x14ac:dyDescent="0.25">
      <c r="A54" s="1" t="s">
        <v>30</v>
      </c>
      <c r="B54">
        <v>0.1</v>
      </c>
      <c r="C54" s="2" t="s">
        <v>31</v>
      </c>
      <c r="D54" s="1" t="s">
        <v>32</v>
      </c>
      <c r="E54" s="1" t="s">
        <v>33</v>
      </c>
      <c r="F54">
        <v>1</v>
      </c>
      <c r="G54">
        <v>10</v>
      </c>
      <c r="H54">
        <v>10</v>
      </c>
      <c r="I54" s="1"/>
      <c r="J54" s="1"/>
      <c r="K54" s="1"/>
      <c r="L54" s="3" t="s">
        <v>34</v>
      </c>
      <c r="M54">
        <v>1411552457</v>
      </c>
      <c r="N54" s="1" t="s">
        <v>35</v>
      </c>
      <c r="O54">
        <v>1.0200100000000001</v>
      </c>
      <c r="P54" t="b">
        <v>1</v>
      </c>
      <c r="Q54" s="1"/>
      <c r="R54" s="1" t="s">
        <v>88</v>
      </c>
      <c r="S54" s="1"/>
      <c r="T54" s="1" t="s">
        <v>836</v>
      </c>
      <c r="U54" s="2" t="s">
        <v>1566</v>
      </c>
      <c r="V54">
        <v>533819</v>
      </c>
      <c r="W54">
        <v>180906</v>
      </c>
      <c r="X54">
        <v>51.511242000000003</v>
      </c>
      <c r="Y54">
        <v>-7.3004970000000002E-2</v>
      </c>
      <c r="Z54" s="1" t="s">
        <v>1752</v>
      </c>
      <c r="AA54" s="1"/>
      <c r="AB54" s="1"/>
      <c r="AC54" t="str">
        <f>"http://tfl.gov.uk/tfl/livetravelnews/trafficcams/cctv/" &amp; Table1[[#This Row],[file]]</f>
        <v>http://tfl.gov.uk/tfl/livetravelnews/trafficcams/cctv/0000102001.jpg</v>
      </c>
      <c r="AD5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'Goodmans Yard/ Mansell Street', xcoord = -0.07300497, ycoord = 51.511242, url = 'http://tfl.gov.uk/tfl/livetravelnews/trafficcams/cctv/0000102001.jpg', radiusofvisibility = 100</v>
      </c>
    </row>
    <row r="55" spans="1:30" x14ac:dyDescent="0.25">
      <c r="A55" s="1" t="s">
        <v>30</v>
      </c>
      <c r="B55">
        <v>0.1</v>
      </c>
      <c r="C55" s="2" t="s">
        <v>31</v>
      </c>
      <c r="D55" s="1" t="s">
        <v>32</v>
      </c>
      <c r="E55" s="1" t="s">
        <v>33</v>
      </c>
      <c r="F55">
        <v>1</v>
      </c>
      <c r="G55">
        <v>10</v>
      </c>
      <c r="H55">
        <v>10</v>
      </c>
      <c r="I55" s="1"/>
      <c r="J55" s="1"/>
      <c r="K55" s="1"/>
      <c r="L55" s="3" t="s">
        <v>34</v>
      </c>
      <c r="M55">
        <v>1411552457</v>
      </c>
      <c r="N55" s="1" t="s">
        <v>35</v>
      </c>
      <c r="O55">
        <v>1.0200199999999999</v>
      </c>
      <c r="P55" t="b">
        <v>0</v>
      </c>
      <c r="Q55" s="1"/>
      <c r="R55" s="1" t="s">
        <v>89</v>
      </c>
      <c r="S55" s="1"/>
      <c r="T55" s="1" t="s">
        <v>837</v>
      </c>
      <c r="U55" s="2" t="s">
        <v>1540</v>
      </c>
      <c r="V55">
        <v>532873</v>
      </c>
      <c r="W55">
        <v>180686</v>
      </c>
      <c r="X55">
        <v>51.509487</v>
      </c>
      <c r="Y55">
        <v>-8.6711750000000004E-2</v>
      </c>
      <c r="Z55" s="1" t="s">
        <v>1753</v>
      </c>
      <c r="AA55" s="1" t="s">
        <v>2479</v>
      </c>
      <c r="AB55" s="1" t="s">
        <v>3064</v>
      </c>
      <c r="AC55" t="str">
        <f>"http://tfl.gov.uk/tfl/livetravelnews/trafficcams/cctv/" &amp; Table1[[#This Row],[file]]</f>
        <v>http://tfl.gov.uk/tfl/livetravelnews/trafficcams/cctv/0000102002.jpg</v>
      </c>
      <c r="AD5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'Lower Thames St/London Bridge', xcoord = -0.08671175, ycoord = 51.509487, url = 'http://tfl.gov.uk/tfl/livetravelnews/trafficcams/cctv/0000102002.jpg', radiusofvisibility = 100</v>
      </c>
    </row>
    <row r="56" spans="1:30" x14ac:dyDescent="0.25">
      <c r="A56" s="1" t="s">
        <v>30</v>
      </c>
      <c r="B56">
        <v>0.1</v>
      </c>
      <c r="C56" s="2" t="s">
        <v>31</v>
      </c>
      <c r="D56" s="1" t="s">
        <v>32</v>
      </c>
      <c r="E56" s="1" t="s">
        <v>33</v>
      </c>
      <c r="F56">
        <v>1</v>
      </c>
      <c r="G56">
        <v>10</v>
      </c>
      <c r="H56">
        <v>10</v>
      </c>
      <c r="I56" s="1"/>
      <c r="J56" s="1"/>
      <c r="K56" s="1"/>
      <c r="L56" s="3" t="s">
        <v>34</v>
      </c>
      <c r="M56">
        <v>1411552457</v>
      </c>
      <c r="N56" s="1" t="s">
        <v>35</v>
      </c>
      <c r="O56">
        <v>1.0202500000000001</v>
      </c>
      <c r="P56" t="b">
        <v>1</v>
      </c>
      <c r="Q56" s="1"/>
      <c r="R56" s="1" t="s">
        <v>90</v>
      </c>
      <c r="S56" s="1"/>
      <c r="T56" s="1" t="s">
        <v>838</v>
      </c>
      <c r="U56" s="2" t="s">
        <v>1567</v>
      </c>
      <c r="V56">
        <v>534076</v>
      </c>
      <c r="W56">
        <v>180998</v>
      </c>
      <c r="X56">
        <v>51.512009999999997</v>
      </c>
      <c r="Y56">
        <v>-6.9268819999999995E-2</v>
      </c>
      <c r="Z56" s="1" t="s">
        <v>1754</v>
      </c>
      <c r="AA56" s="1" t="s">
        <v>2480</v>
      </c>
      <c r="AB56" s="1"/>
      <c r="AC56" t="str">
        <f>"http://tfl.gov.uk/tfl/livetravelnews/trafficcams/cctv/" &amp; Table1[[#This Row],[file]]</f>
        <v>http://tfl.gov.uk/tfl/livetravelnews/trafficcams/cctv/0000102025.jpg</v>
      </c>
      <c r="AD5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'Leman St / Prescot St', xcoord = -0.06926882, ycoord = 51.51201, url = 'http://tfl.gov.uk/tfl/livetravelnews/trafficcams/cctv/0000102025.jpg', radiusofvisibility = 100</v>
      </c>
    </row>
    <row r="57" spans="1:30" x14ac:dyDescent="0.25">
      <c r="A57" s="1" t="s">
        <v>30</v>
      </c>
      <c r="B57">
        <v>0.1</v>
      </c>
      <c r="C57" s="2" t="s">
        <v>31</v>
      </c>
      <c r="D57" s="1" t="s">
        <v>32</v>
      </c>
      <c r="E57" s="1" t="s">
        <v>33</v>
      </c>
      <c r="F57">
        <v>1</v>
      </c>
      <c r="G57">
        <v>10</v>
      </c>
      <c r="H57">
        <v>10</v>
      </c>
      <c r="I57" s="1"/>
      <c r="J57" s="1"/>
      <c r="K57" s="1"/>
      <c r="L57" s="3" t="s">
        <v>34</v>
      </c>
      <c r="M57">
        <v>1411552457</v>
      </c>
      <c r="N57" s="1" t="s">
        <v>35</v>
      </c>
      <c r="O57">
        <v>1.0205</v>
      </c>
      <c r="P57" t="b">
        <v>1</v>
      </c>
      <c r="Q57" s="1"/>
      <c r="R57" s="1" t="s">
        <v>91</v>
      </c>
      <c r="S57" s="1"/>
      <c r="T57" s="1" t="s">
        <v>839</v>
      </c>
      <c r="U57" s="2" t="s">
        <v>1560</v>
      </c>
      <c r="V57">
        <v>533826</v>
      </c>
      <c r="W57">
        <v>181455</v>
      </c>
      <c r="X57">
        <v>51.516173999999999</v>
      </c>
      <c r="Y57">
        <v>-7.2695925999999994E-2</v>
      </c>
      <c r="Z57" s="1" t="s">
        <v>1755</v>
      </c>
      <c r="AA57" s="1" t="s">
        <v>2481</v>
      </c>
      <c r="AB57" s="1"/>
      <c r="AC57" t="str">
        <f>"http://tfl.gov.uk/tfl/livetravelnews/trafficcams/cctv/" &amp; Table1[[#This Row],[file]]</f>
        <v>http://tfl.gov.uk/tfl/livetravelnews/trafficcams/cctv/0000102050.jpg</v>
      </c>
      <c r="AD5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'Commercial St N of Pomell Way', xcoord = -0.072695926, ycoord = 51.516174, url = 'http://tfl.gov.uk/tfl/livetravelnews/trafficcams/cctv/0000102050.jpg', radiusofvisibility = 100</v>
      </c>
    </row>
    <row r="58" spans="1:30" x14ac:dyDescent="0.25">
      <c r="A58" s="1" t="s">
        <v>30</v>
      </c>
      <c r="B58">
        <v>0.1</v>
      </c>
      <c r="C58" s="2" t="s">
        <v>31</v>
      </c>
      <c r="D58" s="1" t="s">
        <v>32</v>
      </c>
      <c r="E58" s="1" t="s">
        <v>33</v>
      </c>
      <c r="F58">
        <v>1</v>
      </c>
      <c r="G58">
        <v>10</v>
      </c>
      <c r="H58">
        <v>10</v>
      </c>
      <c r="I58" s="1"/>
      <c r="J58" s="1"/>
      <c r="K58" s="1"/>
      <c r="L58" s="3" t="s">
        <v>34</v>
      </c>
      <c r="M58">
        <v>1411552457</v>
      </c>
      <c r="N58" s="1" t="s">
        <v>35</v>
      </c>
      <c r="O58">
        <v>1.02075</v>
      </c>
      <c r="P58" t="b">
        <v>1</v>
      </c>
      <c r="Q58" s="1"/>
      <c r="R58" s="1" t="s">
        <v>92</v>
      </c>
      <c r="S58" s="1"/>
      <c r="T58" s="1" t="s">
        <v>840</v>
      </c>
      <c r="U58" s="2" t="s">
        <v>1555</v>
      </c>
      <c r="V58">
        <v>533682</v>
      </c>
      <c r="W58">
        <v>181788</v>
      </c>
      <c r="X58">
        <v>51.519199999999998</v>
      </c>
      <c r="Y58">
        <v>-7.4643780000000007E-2</v>
      </c>
      <c r="Z58" s="1" t="s">
        <v>1756</v>
      </c>
      <c r="AA58" s="1" t="s">
        <v>2482</v>
      </c>
      <c r="AB58" s="1"/>
      <c r="AC58" t="str">
        <f>"http://tfl.gov.uk/tfl/livetravelnews/trafficcams/cctv/" &amp; Table1[[#This Row],[file]]</f>
        <v>http://tfl.gov.uk/tfl/livetravelnews/trafficcams/cctv/0000102075.jpg</v>
      </c>
      <c r="AD5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'Commercial St/Brushfield', xcoord = -0.07464378, ycoord = 51.5192, url = 'http://tfl.gov.uk/tfl/livetravelnews/trafficcams/cctv/0000102075.jpg', radiusofvisibility = 100</v>
      </c>
    </row>
    <row r="59" spans="1:30" x14ac:dyDescent="0.25">
      <c r="A59" s="1" t="s">
        <v>30</v>
      </c>
      <c r="B59">
        <v>0.1</v>
      </c>
      <c r="C59" s="2" t="s">
        <v>31</v>
      </c>
      <c r="D59" s="1" t="s">
        <v>32</v>
      </c>
      <c r="E59" s="1" t="s">
        <v>33</v>
      </c>
      <c r="F59">
        <v>1</v>
      </c>
      <c r="G59">
        <v>10</v>
      </c>
      <c r="H59">
        <v>10</v>
      </c>
      <c r="I59" s="1"/>
      <c r="J59" s="1"/>
      <c r="K59" s="1"/>
      <c r="L59" s="3" t="s">
        <v>34</v>
      </c>
      <c r="M59">
        <v>1411552457</v>
      </c>
      <c r="N59" s="1" t="s">
        <v>35</v>
      </c>
      <c r="O59">
        <v>1.0207999999999999</v>
      </c>
      <c r="P59" t="b">
        <v>1</v>
      </c>
      <c r="Q59" s="1"/>
      <c r="R59" s="1" t="s">
        <v>93</v>
      </c>
      <c r="S59" s="1"/>
      <c r="T59" s="1" t="s">
        <v>841</v>
      </c>
      <c r="U59" s="2" t="s">
        <v>1557</v>
      </c>
      <c r="V59">
        <v>534050</v>
      </c>
      <c r="W59">
        <v>182546</v>
      </c>
      <c r="X59">
        <v>51.525925000000001</v>
      </c>
      <c r="Y59">
        <v>-6.9054976000000004E-2</v>
      </c>
      <c r="Z59" s="1" t="s">
        <v>1757</v>
      </c>
      <c r="AA59" s="1" t="s">
        <v>2483</v>
      </c>
      <c r="AB59" s="1"/>
      <c r="AC59" t="str">
        <f>"http://tfl.gov.uk/tfl/livetravelnews/trafficcams/cctv/" &amp; Table1[[#This Row],[file]]</f>
        <v>http://tfl.gov.uk/tfl/livetravelnews/trafficcams/cctv/0000102080.jpg</v>
      </c>
      <c r="AD5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'Bethnal Gr Rd/Satchwell Rd', xcoord = -0.069054976, ycoord = 51.525925, url = 'http://tfl.gov.uk/tfl/livetravelnews/trafficcams/cctv/0000102080.jpg', radiusofvisibility = 100</v>
      </c>
    </row>
    <row r="60" spans="1:30" x14ac:dyDescent="0.25">
      <c r="A60" s="1" t="s">
        <v>30</v>
      </c>
      <c r="B60">
        <v>0.1</v>
      </c>
      <c r="C60" s="2" t="s">
        <v>31</v>
      </c>
      <c r="D60" s="1" t="s">
        <v>32</v>
      </c>
      <c r="E60" s="1" t="s">
        <v>33</v>
      </c>
      <c r="F60">
        <v>1</v>
      </c>
      <c r="G60">
        <v>10</v>
      </c>
      <c r="H60">
        <v>10</v>
      </c>
      <c r="I60" s="1"/>
      <c r="J60" s="1"/>
      <c r="K60" s="1"/>
      <c r="L60" s="3" t="s">
        <v>34</v>
      </c>
      <c r="M60">
        <v>1411552457</v>
      </c>
      <c r="N60" s="1" t="s">
        <v>35</v>
      </c>
      <c r="O60">
        <v>1.0209999999999999</v>
      </c>
      <c r="P60" t="b">
        <v>1</v>
      </c>
      <c r="Q60" s="1"/>
      <c r="R60" s="1" t="s">
        <v>94</v>
      </c>
      <c r="S60" s="1"/>
      <c r="T60" s="1" t="s">
        <v>842</v>
      </c>
      <c r="U60" s="2" t="s">
        <v>1568</v>
      </c>
      <c r="V60">
        <v>533733</v>
      </c>
      <c r="W60">
        <v>181258</v>
      </c>
      <c r="X60">
        <v>51.514426999999998</v>
      </c>
      <c r="Y60">
        <v>-7.4110090000000003E-2</v>
      </c>
      <c r="Z60" s="1" t="s">
        <v>1758</v>
      </c>
      <c r="AA60" s="1" t="s">
        <v>2484</v>
      </c>
      <c r="AB60" s="1"/>
      <c r="AC60" t="str">
        <f>"http://tfl.gov.uk/tfl/livetravelnews/trafficcams/cctv/" &amp; Table1[[#This Row],[file]]</f>
        <v>http://tfl.gov.uk/tfl/livetravelnews/trafficcams/cctv/0000102100.jpg</v>
      </c>
      <c r="AD6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'Whitechapel High St/Mansell St', xcoord = -0.07411009, ycoord = 51.514427, url = 'http://tfl.gov.uk/tfl/livetravelnews/trafficcams/cctv/0000102100.jpg', radiusofvisibility = 100</v>
      </c>
    </row>
    <row r="61" spans="1:30" x14ac:dyDescent="0.25">
      <c r="A61" s="1" t="s">
        <v>30</v>
      </c>
      <c r="B61">
        <v>0.1</v>
      </c>
      <c r="C61" s="2" t="s">
        <v>31</v>
      </c>
      <c r="D61" s="1" t="s">
        <v>32</v>
      </c>
      <c r="E61" s="1" t="s">
        <v>33</v>
      </c>
      <c r="F61">
        <v>1</v>
      </c>
      <c r="G61">
        <v>10</v>
      </c>
      <c r="H61">
        <v>10</v>
      </c>
      <c r="I61" s="1"/>
      <c r="J61" s="1"/>
      <c r="K61" s="1"/>
      <c r="L61" s="3" t="s">
        <v>34</v>
      </c>
      <c r="M61">
        <v>1411552457</v>
      </c>
      <c r="N61" s="1" t="s">
        <v>35</v>
      </c>
      <c r="O61">
        <v>1.0210900000000001</v>
      </c>
      <c r="P61" t="b">
        <v>1</v>
      </c>
      <c r="Q61" s="1"/>
      <c r="R61" s="1" t="s">
        <v>95</v>
      </c>
      <c r="S61" s="1"/>
      <c r="T61" s="1" t="s">
        <v>843</v>
      </c>
      <c r="U61" s="2" t="s">
        <v>1569</v>
      </c>
      <c r="V61">
        <v>534998</v>
      </c>
      <c r="W61">
        <v>181896</v>
      </c>
      <c r="X61">
        <v>51.519860000000001</v>
      </c>
      <c r="Y61">
        <v>-5.5646862999999998E-2</v>
      </c>
      <c r="Z61" s="1" t="s">
        <v>1759</v>
      </c>
      <c r="AA61" s="1" t="s">
        <v>2485</v>
      </c>
      <c r="AB61" s="1"/>
      <c r="AC61" t="str">
        <f>"http://tfl.gov.uk/tfl/livetravelnews/trafficcams/cctv/" &amp; Table1[[#This Row],[file]]</f>
        <v>http://tfl.gov.uk/tfl/livetravelnews/trafficcams/cctv/0000102109.jpg</v>
      </c>
      <c r="AD6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'Mile End Rd/Cambridge Heath Rd', xcoord = -0.055646863, ycoord = 51.51986, url = 'http://tfl.gov.uk/tfl/livetravelnews/trafficcams/cctv/0000102109.jpg', radiusofvisibility = 100</v>
      </c>
    </row>
    <row r="62" spans="1:30" x14ac:dyDescent="0.25">
      <c r="A62" s="1" t="s">
        <v>30</v>
      </c>
      <c r="B62">
        <v>0.1</v>
      </c>
      <c r="C62" s="2" t="s">
        <v>31</v>
      </c>
      <c r="D62" s="1" t="s">
        <v>32</v>
      </c>
      <c r="E62" s="1" t="s">
        <v>33</v>
      </c>
      <c r="F62">
        <v>1</v>
      </c>
      <c r="G62">
        <v>10</v>
      </c>
      <c r="H62">
        <v>10</v>
      </c>
      <c r="I62" s="1"/>
      <c r="J62" s="1"/>
      <c r="K62" s="1"/>
      <c r="L62" s="3" t="s">
        <v>34</v>
      </c>
      <c r="M62">
        <v>1411552457</v>
      </c>
      <c r="N62" s="1" t="s">
        <v>35</v>
      </c>
      <c r="O62">
        <v>1.0210999999999999</v>
      </c>
      <c r="P62" t="b">
        <v>0</v>
      </c>
      <c r="Q62" s="1"/>
      <c r="R62" s="1" t="s">
        <v>96</v>
      </c>
      <c r="S62" s="1"/>
      <c r="T62" s="1" t="s">
        <v>844</v>
      </c>
      <c r="U62" s="2" t="s">
        <v>1540</v>
      </c>
      <c r="V62">
        <v>537068</v>
      </c>
      <c r="W62">
        <v>182759</v>
      </c>
      <c r="X62">
        <v>51.527115000000002</v>
      </c>
      <c r="Y62">
        <v>-2.5495335000000001E-2</v>
      </c>
      <c r="Z62" s="1" t="s">
        <v>1760</v>
      </c>
      <c r="AA62" s="1" t="s">
        <v>2486</v>
      </c>
      <c r="AB62" s="1" t="s">
        <v>3064</v>
      </c>
      <c r="AC62" t="str">
        <f>"http://tfl.gov.uk/tfl/livetravelnews/trafficcams/cctv/" &amp; Table1[[#This Row],[file]]</f>
        <v>http://tfl.gov.uk/tfl/livetravelnews/trafficcams/cctv/0000102110.jpg</v>
      </c>
      <c r="AD6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'Bow Rd/Alfred St', xcoord = -0.025495335, ycoord = 51.527115, url = 'http://tfl.gov.uk/tfl/livetravelnews/trafficcams/cctv/0000102110.jpg', radiusofvisibility = 100</v>
      </c>
    </row>
    <row r="63" spans="1:30" x14ac:dyDescent="0.25">
      <c r="A63" s="1" t="s">
        <v>30</v>
      </c>
      <c r="B63">
        <v>0.1</v>
      </c>
      <c r="C63" s="2" t="s">
        <v>31</v>
      </c>
      <c r="D63" s="1" t="s">
        <v>32</v>
      </c>
      <c r="E63" s="1" t="s">
        <v>33</v>
      </c>
      <c r="F63">
        <v>1</v>
      </c>
      <c r="G63">
        <v>10</v>
      </c>
      <c r="H63">
        <v>10</v>
      </c>
      <c r="I63" s="1"/>
      <c r="J63" s="1"/>
      <c r="K63" s="1"/>
      <c r="L63" s="3" t="s">
        <v>34</v>
      </c>
      <c r="M63">
        <v>1411552457</v>
      </c>
      <c r="N63" s="1" t="s">
        <v>35</v>
      </c>
      <c r="O63">
        <v>1.02115</v>
      </c>
      <c r="P63" t="b">
        <v>1</v>
      </c>
      <c r="Q63" s="1"/>
      <c r="R63" s="1" t="s">
        <v>97</v>
      </c>
      <c r="S63" s="1"/>
      <c r="T63" s="1" t="s">
        <v>845</v>
      </c>
      <c r="U63" s="2" t="s">
        <v>1570</v>
      </c>
      <c r="V63">
        <v>535658</v>
      </c>
      <c r="W63">
        <v>182131</v>
      </c>
      <c r="X63">
        <v>51.521811999999997</v>
      </c>
      <c r="Y63">
        <v>-4.6049803E-2</v>
      </c>
      <c r="Z63" s="1" t="s">
        <v>1761</v>
      </c>
      <c r="AA63" s="1" t="s">
        <v>2487</v>
      </c>
      <c r="AB63" s="1"/>
      <c r="AC63" t="str">
        <f>"http://tfl.gov.uk/tfl/livetravelnews/trafficcams/cctv/" &amp; Table1[[#This Row],[file]]</f>
        <v>http://tfl.gov.uk/tfl/livetravelnews/trafficcams/cctv/0000102115.jpg</v>
      </c>
      <c r="AD6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'Mile End Rd/Globe Rd', xcoord = -0.046049803, ycoord = 51.521812, url = 'http://tfl.gov.uk/tfl/livetravelnews/trafficcams/cctv/0000102115.jpg', radiusofvisibility = 100</v>
      </c>
    </row>
    <row r="64" spans="1:30" x14ac:dyDescent="0.25">
      <c r="A64" s="1" t="s">
        <v>30</v>
      </c>
      <c r="B64">
        <v>0.1</v>
      </c>
      <c r="C64" s="2" t="s">
        <v>31</v>
      </c>
      <c r="D64" s="1" t="s">
        <v>32</v>
      </c>
      <c r="E64" s="1" t="s">
        <v>33</v>
      </c>
      <c r="F64">
        <v>1</v>
      </c>
      <c r="G64">
        <v>10</v>
      </c>
      <c r="H64">
        <v>10</v>
      </c>
      <c r="I64" s="1"/>
      <c r="J64" s="1"/>
      <c r="K64" s="1"/>
      <c r="L64" s="3" t="s">
        <v>34</v>
      </c>
      <c r="M64">
        <v>1411552457</v>
      </c>
      <c r="N64" s="1" t="s">
        <v>35</v>
      </c>
      <c r="O64">
        <v>1.02145</v>
      </c>
      <c r="P64" t="b">
        <v>1</v>
      </c>
      <c r="Q64" s="1"/>
      <c r="R64" s="1" t="s">
        <v>98</v>
      </c>
      <c r="S64" s="1"/>
      <c r="T64" s="1" t="s">
        <v>846</v>
      </c>
      <c r="U64" s="2" t="s">
        <v>1561</v>
      </c>
      <c r="V64">
        <v>538424</v>
      </c>
      <c r="W64">
        <v>183678</v>
      </c>
      <c r="X64">
        <v>51.535040000000002</v>
      </c>
      <c r="Y64">
        <v>-5.5998860000000001E-3</v>
      </c>
      <c r="Z64" s="1" t="s">
        <v>1762</v>
      </c>
      <c r="AA64" s="1" t="s">
        <v>2488</v>
      </c>
      <c r="AB64" s="1"/>
      <c r="AC64" t="str">
        <f>"http://tfl.gov.uk/tfl/livetravelnews/trafficcams/cctv/" &amp; Table1[[#This Row],[file]]</f>
        <v>http://tfl.gov.uk/tfl/livetravelnews/trafficcams/cctv/0000102145.jpg</v>
      </c>
      <c r="AD6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'High Street/Rick Roberts Way', xcoord = -0.005599886, ycoord = 51.53504, url = 'http://tfl.gov.uk/tfl/livetravelnews/trafficcams/cctv/0000102145.jpg', radiusofvisibility = 100</v>
      </c>
    </row>
    <row r="65" spans="1:30" x14ac:dyDescent="0.25">
      <c r="A65" s="1" t="s">
        <v>30</v>
      </c>
      <c r="B65">
        <v>0.1</v>
      </c>
      <c r="C65" s="2" t="s">
        <v>31</v>
      </c>
      <c r="D65" s="1" t="s">
        <v>32</v>
      </c>
      <c r="E65" s="1" t="s">
        <v>33</v>
      </c>
      <c r="F65">
        <v>1</v>
      </c>
      <c r="G65">
        <v>10</v>
      </c>
      <c r="H65">
        <v>10</v>
      </c>
      <c r="I65" s="1"/>
      <c r="J65" s="1"/>
      <c r="K65" s="1"/>
      <c r="L65" s="3" t="s">
        <v>34</v>
      </c>
      <c r="M65">
        <v>1411552457</v>
      </c>
      <c r="N65" s="1" t="s">
        <v>35</v>
      </c>
      <c r="O65">
        <v>1.02146</v>
      </c>
      <c r="P65" t="b">
        <v>1</v>
      </c>
      <c r="Q65" s="1"/>
      <c r="R65" s="1" t="s">
        <v>99</v>
      </c>
      <c r="S65" s="1"/>
      <c r="T65" s="1" t="s">
        <v>847</v>
      </c>
      <c r="U65" s="2" t="s">
        <v>1558</v>
      </c>
      <c r="V65">
        <v>538802</v>
      </c>
      <c r="W65">
        <v>184724</v>
      </c>
      <c r="X65">
        <v>51.544350000000001</v>
      </c>
      <c r="Y65">
        <v>2.5860898E-4</v>
      </c>
      <c r="Z65" s="1" t="s">
        <v>1763</v>
      </c>
      <c r="AA65" s="1" t="s">
        <v>2489</v>
      </c>
      <c r="AB65" s="1"/>
      <c r="AC65" t="str">
        <f>"http://tfl.gov.uk/tfl/livetravelnews/trafficcams/cctv/" &amp; Table1[[#This Row],[file]]</f>
        <v>http://tfl.gov.uk/tfl/livetravelnews/trafficcams/cctv/0000102146.jpg</v>
      </c>
      <c r="AD6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'Great Eastern Rd/Angel Lane Bridge', xcoord = 0.00025860898, ycoord = 51.54435, url = 'http://tfl.gov.uk/tfl/livetravelnews/trafficcams/cctv/0000102146.jpg', radiusofvisibility = 100</v>
      </c>
    </row>
    <row r="66" spans="1:30" x14ac:dyDescent="0.25">
      <c r="A66" s="1" t="s">
        <v>30</v>
      </c>
      <c r="B66">
        <v>0.1</v>
      </c>
      <c r="C66" s="2" t="s">
        <v>31</v>
      </c>
      <c r="D66" s="1" t="s">
        <v>32</v>
      </c>
      <c r="E66" s="1" t="s">
        <v>33</v>
      </c>
      <c r="F66">
        <v>1</v>
      </c>
      <c r="G66">
        <v>10</v>
      </c>
      <c r="H66">
        <v>10</v>
      </c>
      <c r="I66" s="1"/>
      <c r="J66" s="1"/>
      <c r="K66" s="1"/>
      <c r="L66" s="3" t="s">
        <v>34</v>
      </c>
      <c r="M66">
        <v>1411552457</v>
      </c>
      <c r="N66" s="1" t="s">
        <v>35</v>
      </c>
      <c r="O66">
        <v>1.0214700000000001</v>
      </c>
      <c r="P66" t="b">
        <v>1</v>
      </c>
      <c r="Q66" s="1"/>
      <c r="R66" s="1" t="s">
        <v>100</v>
      </c>
      <c r="S66" s="1"/>
      <c r="T66" s="1" t="s">
        <v>848</v>
      </c>
      <c r="U66" s="2" t="s">
        <v>1548</v>
      </c>
      <c r="V66">
        <v>538485</v>
      </c>
      <c r="W66">
        <v>185458</v>
      </c>
      <c r="X66">
        <v>51.551020000000001</v>
      </c>
      <c r="Y66">
        <v>-4.0211450000000003E-3</v>
      </c>
      <c r="Z66" s="1" t="s">
        <v>1764</v>
      </c>
      <c r="AA66" s="1" t="s">
        <v>2490</v>
      </c>
      <c r="AB66" s="1"/>
      <c r="AC66" t="str">
        <f>"http://tfl.gov.uk/tfl/livetravelnews/trafficcams/cctv/" &amp; Table1[[#This Row],[file]]</f>
        <v>http://tfl.gov.uk/tfl/livetravelnews/trafficcams/cctv/0000102147.jpg</v>
      </c>
      <c r="AD6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'Major Rd/Crownfield Rd', xcoord = -0.004021145, ycoord = 51.55102, url = 'http://tfl.gov.uk/tfl/livetravelnews/trafficcams/cctv/0000102147.jpg', radiusofvisibility = 100</v>
      </c>
    </row>
    <row r="67" spans="1:30" x14ac:dyDescent="0.25">
      <c r="A67" s="1" t="s">
        <v>30</v>
      </c>
      <c r="B67">
        <v>0.1</v>
      </c>
      <c r="C67" s="2" t="s">
        <v>31</v>
      </c>
      <c r="D67" s="1" t="s">
        <v>32</v>
      </c>
      <c r="E67" s="1" t="s">
        <v>33</v>
      </c>
      <c r="F67">
        <v>1</v>
      </c>
      <c r="G67">
        <v>10</v>
      </c>
      <c r="H67">
        <v>10</v>
      </c>
      <c r="I67" s="1"/>
      <c r="J67" s="1"/>
      <c r="K67" s="1"/>
      <c r="L67" s="3" t="s">
        <v>34</v>
      </c>
      <c r="M67">
        <v>1411552457</v>
      </c>
      <c r="N67" s="1" t="s">
        <v>35</v>
      </c>
      <c r="O67">
        <v>1.0215000000000001</v>
      </c>
      <c r="P67" t="b">
        <v>1</v>
      </c>
      <c r="Q67" s="1"/>
      <c r="R67" s="1" t="s">
        <v>101</v>
      </c>
      <c r="S67" s="1"/>
      <c r="T67" s="1" t="s">
        <v>849</v>
      </c>
      <c r="U67" s="2" t="s">
        <v>1571</v>
      </c>
      <c r="V67">
        <v>538761</v>
      </c>
      <c r="W67">
        <v>184166</v>
      </c>
      <c r="X67">
        <v>51.539344999999997</v>
      </c>
      <c r="Y67">
        <v>-5.5206293000000005E-4</v>
      </c>
      <c r="Z67" s="1" t="s">
        <v>1765</v>
      </c>
      <c r="AA67" s="1" t="s">
        <v>2491</v>
      </c>
      <c r="AB67" s="1"/>
      <c r="AC67" t="str">
        <f>"http://tfl.gov.uk/tfl/livetravelnews/trafficcams/cctv/" &amp; Table1[[#This Row],[file]]</f>
        <v>http://tfl.gov.uk/tfl/livetravelnews/trafficcams/cctv/0000102150.jpg</v>
      </c>
      <c r="AD6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'Stratford Broadway/Gt Eastern Rd', xcoord = -0.00055206293, ycoord = 51.539345, url = 'http://tfl.gov.uk/tfl/livetravelnews/trafficcams/cctv/0000102150.jpg', radiusofvisibility = 100</v>
      </c>
    </row>
    <row r="68" spans="1:30" x14ac:dyDescent="0.25">
      <c r="A68" s="1" t="s">
        <v>30</v>
      </c>
      <c r="B68">
        <v>0.1</v>
      </c>
      <c r="C68" s="2" t="s">
        <v>31</v>
      </c>
      <c r="D68" s="1" t="s">
        <v>32</v>
      </c>
      <c r="E68" s="1" t="s">
        <v>33</v>
      </c>
      <c r="F68">
        <v>1</v>
      </c>
      <c r="G68">
        <v>10</v>
      </c>
      <c r="H68">
        <v>10</v>
      </c>
      <c r="I68" s="1"/>
      <c r="J68" s="1"/>
      <c r="K68" s="1"/>
      <c r="L68" s="3" t="s">
        <v>34</v>
      </c>
      <c r="M68">
        <v>1411552457</v>
      </c>
      <c r="N68" s="1" t="s">
        <v>35</v>
      </c>
      <c r="O68">
        <v>1.0216000000000001</v>
      </c>
      <c r="P68" t="b">
        <v>1</v>
      </c>
      <c r="Q68" s="1"/>
      <c r="R68" s="1" t="s">
        <v>102</v>
      </c>
      <c r="S68" s="1"/>
      <c r="T68" s="1" t="s">
        <v>850</v>
      </c>
      <c r="U68" s="2" t="s">
        <v>1549</v>
      </c>
      <c r="V68">
        <v>542485</v>
      </c>
      <c r="W68">
        <v>185765</v>
      </c>
      <c r="X68">
        <v>51.552788</v>
      </c>
      <c r="Y68">
        <v>5.3755480000000001E-2</v>
      </c>
      <c r="Z68" s="1" t="s">
        <v>1766</v>
      </c>
      <c r="AA68" s="1" t="s">
        <v>2492</v>
      </c>
      <c r="AB68" s="1"/>
      <c r="AC68" t="str">
        <f>"http://tfl.gov.uk/tfl/livetravelnews/trafficcams/cctv/" &amp; Table1[[#This Row],[file]]</f>
        <v>http://tfl.gov.uk/tfl/livetravelnews/trafficcams/cctv/0000102160.jpg</v>
      </c>
      <c r="AD6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'Romford Rd/ Rabbits Rd', xcoord = 0.05375548, ycoord = 51.552788, url = 'http://tfl.gov.uk/tfl/livetravelnews/trafficcams/cctv/0000102160.jpg', radiusofvisibility = 100</v>
      </c>
    </row>
    <row r="69" spans="1:30" x14ac:dyDescent="0.25">
      <c r="A69" s="1" t="s">
        <v>30</v>
      </c>
      <c r="B69">
        <v>0.1</v>
      </c>
      <c r="C69" s="2" t="s">
        <v>31</v>
      </c>
      <c r="D69" s="1" t="s">
        <v>32</v>
      </c>
      <c r="E69" s="1" t="s">
        <v>33</v>
      </c>
      <c r="F69">
        <v>1</v>
      </c>
      <c r="G69">
        <v>10</v>
      </c>
      <c r="H69">
        <v>10</v>
      </c>
      <c r="I69" s="1"/>
      <c r="J69" s="1"/>
      <c r="K69" s="1"/>
      <c r="L69" s="3" t="s">
        <v>34</v>
      </c>
      <c r="M69">
        <v>1411552457</v>
      </c>
      <c r="N69" s="1" t="s">
        <v>35</v>
      </c>
      <c r="O69">
        <v>1.02206</v>
      </c>
      <c r="P69" t="b">
        <v>1</v>
      </c>
      <c r="Q69" s="1"/>
      <c r="R69" s="1" t="s">
        <v>103</v>
      </c>
      <c r="S69" s="1"/>
      <c r="T69" s="1" t="s">
        <v>851</v>
      </c>
      <c r="U69" s="2" t="s">
        <v>1572</v>
      </c>
      <c r="V69">
        <v>536777</v>
      </c>
      <c r="W69">
        <v>181749</v>
      </c>
      <c r="X69">
        <v>51.51811</v>
      </c>
      <c r="Y69">
        <v>-3.0079261999999999E-2</v>
      </c>
      <c r="Z69" s="1" t="s">
        <v>1767</v>
      </c>
      <c r="AA69" s="1" t="s">
        <v>2493</v>
      </c>
      <c r="AB69" s="1"/>
      <c r="AC69" t="str">
        <f>"http://tfl.gov.uk/tfl/livetravelnews/trafficcams/cctv/" &amp; Table1[[#This Row],[file]]</f>
        <v>http://tfl.gov.uk/tfl/livetravelnews/trafficcams/cctv/0000102206.jpg</v>
      </c>
      <c r="AD6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'Burdett Rd/Ackroyd Drive', xcoord = -0.030079262, ycoord = 51.51811, url = 'http://tfl.gov.uk/tfl/livetravelnews/trafficcams/cctv/0000102206.jpg', radiusofvisibility = 100</v>
      </c>
    </row>
    <row r="70" spans="1:30" x14ac:dyDescent="0.25">
      <c r="A70" s="1" t="s">
        <v>30</v>
      </c>
      <c r="B70">
        <v>0.1</v>
      </c>
      <c r="C70" s="2" t="s">
        <v>31</v>
      </c>
      <c r="D70" s="1" t="s">
        <v>32</v>
      </c>
      <c r="E70" s="1" t="s">
        <v>33</v>
      </c>
      <c r="F70">
        <v>1</v>
      </c>
      <c r="G70">
        <v>10</v>
      </c>
      <c r="H70">
        <v>10</v>
      </c>
      <c r="I70" s="1"/>
      <c r="J70" s="1"/>
      <c r="K70" s="1"/>
      <c r="L70" s="3" t="s">
        <v>34</v>
      </c>
      <c r="M70">
        <v>1411552457</v>
      </c>
      <c r="N70" s="1" t="s">
        <v>35</v>
      </c>
      <c r="O70">
        <v>1.02258</v>
      </c>
      <c r="P70" t="b">
        <v>1</v>
      </c>
      <c r="Q70" s="1"/>
      <c r="R70" s="1" t="s">
        <v>104</v>
      </c>
      <c r="S70" s="1"/>
      <c r="T70" s="1" t="s">
        <v>852</v>
      </c>
      <c r="U70" s="2" t="s">
        <v>1558</v>
      </c>
      <c r="V70">
        <v>536661</v>
      </c>
      <c r="W70">
        <v>181108</v>
      </c>
      <c r="X70">
        <v>51.51238</v>
      </c>
      <c r="Y70">
        <v>-3.1998347000000003E-2</v>
      </c>
      <c r="Z70" s="1" t="s">
        <v>1768</v>
      </c>
      <c r="AA70" s="1" t="s">
        <v>2494</v>
      </c>
      <c r="AB70" s="1"/>
      <c r="AC70" t="str">
        <f>"http://tfl.gov.uk/tfl/livetravelnews/trafficcams/cctv/" &amp; Table1[[#This Row],[file]]</f>
        <v>http://tfl.gov.uk/tfl/livetravelnews/trafficcams/cctv/0000102258.jpg</v>
      </c>
      <c r="AD7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'A13 Commercial Road/Salmon Lane', xcoord = -0.031998347, ycoord = 51.51238, url = 'http://tfl.gov.uk/tfl/livetravelnews/trafficcams/cctv/0000102258.jpg', radiusofvisibility = 100</v>
      </c>
    </row>
    <row r="71" spans="1:30" x14ac:dyDescent="0.25">
      <c r="A71" s="1" t="s">
        <v>30</v>
      </c>
      <c r="B71">
        <v>0.1</v>
      </c>
      <c r="C71" s="2" t="s">
        <v>31</v>
      </c>
      <c r="D71" s="1" t="s">
        <v>32</v>
      </c>
      <c r="E71" s="1" t="s">
        <v>33</v>
      </c>
      <c r="F71">
        <v>1</v>
      </c>
      <c r="G71">
        <v>10</v>
      </c>
      <c r="H71">
        <v>10</v>
      </c>
      <c r="I71" s="1"/>
      <c r="J71" s="1"/>
      <c r="K71" s="1"/>
      <c r="L71" s="3" t="s">
        <v>34</v>
      </c>
      <c r="M71">
        <v>1411552457</v>
      </c>
      <c r="N71" s="1" t="s">
        <v>35</v>
      </c>
      <c r="O71">
        <v>1.02264</v>
      </c>
      <c r="P71" t="b">
        <v>1</v>
      </c>
      <c r="Q71" s="1"/>
      <c r="R71" s="1" t="s">
        <v>105</v>
      </c>
      <c r="S71" s="1"/>
      <c r="T71" s="1" t="s">
        <v>853</v>
      </c>
      <c r="U71" s="2" t="s">
        <v>1573</v>
      </c>
      <c r="V71">
        <v>545290</v>
      </c>
      <c r="W71">
        <v>183337</v>
      </c>
      <c r="X71">
        <v>51.530253999999999</v>
      </c>
      <c r="Y71">
        <v>9.3183240000000001E-2</v>
      </c>
      <c r="Z71" s="1" t="s">
        <v>1769</v>
      </c>
      <c r="AA71" s="1" t="s">
        <v>2495</v>
      </c>
      <c r="AB71" s="1"/>
      <c r="AC71" t="str">
        <f>"http://tfl.gov.uk/tfl/livetravelnews/trafficcams/cctv/" &amp; Table1[[#This Row],[file]]</f>
        <v>http://tfl.gov.uk/tfl/livetravelnews/trafficcams/cctv/0000102264.jpg</v>
      </c>
      <c r="AD7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'A13 Alfreds Way/Movers Ln', xcoord = 0.09318324, ycoord = 51.530254, url = 'http://tfl.gov.uk/tfl/livetravelnews/trafficcams/cctv/0000102264.jpg', radiusofvisibility = 100</v>
      </c>
    </row>
    <row r="72" spans="1:30" x14ac:dyDescent="0.25">
      <c r="A72" s="1" t="s">
        <v>30</v>
      </c>
      <c r="B72">
        <v>0.1</v>
      </c>
      <c r="C72" s="2" t="s">
        <v>31</v>
      </c>
      <c r="D72" s="1" t="s">
        <v>32</v>
      </c>
      <c r="E72" s="1" t="s">
        <v>33</v>
      </c>
      <c r="F72">
        <v>1</v>
      </c>
      <c r="G72">
        <v>10</v>
      </c>
      <c r="H72">
        <v>10</v>
      </c>
      <c r="I72" s="1"/>
      <c r="J72" s="1"/>
      <c r="K72" s="1"/>
      <c r="L72" s="3" t="s">
        <v>34</v>
      </c>
      <c r="M72">
        <v>1411552457</v>
      </c>
      <c r="N72" s="1" t="s">
        <v>35</v>
      </c>
      <c r="O72">
        <v>1.0226500000000001</v>
      </c>
      <c r="P72" t="b">
        <v>1</v>
      </c>
      <c r="Q72" s="1"/>
      <c r="R72" s="1" t="s">
        <v>106</v>
      </c>
      <c r="S72" s="1"/>
      <c r="T72" s="1" t="s">
        <v>854</v>
      </c>
      <c r="U72" s="2" t="s">
        <v>1574</v>
      </c>
      <c r="V72">
        <v>538201</v>
      </c>
      <c r="W72">
        <v>180575</v>
      </c>
      <c r="X72">
        <v>51.507213999999998</v>
      </c>
      <c r="Y72">
        <v>-1.0028919000000001E-2</v>
      </c>
      <c r="Z72" s="1" t="s">
        <v>1770</v>
      </c>
      <c r="AA72" s="1" t="s">
        <v>2496</v>
      </c>
      <c r="AB72" s="1"/>
      <c r="AC72" t="str">
        <f>"http://tfl.gov.uk/tfl/livetravelnews/trafficcams/cctv/" &amp; Table1[[#This Row],[file]]</f>
        <v>http://tfl.gov.uk/tfl/livetravelnews/trafficcams/cctv/0000102265.jpg</v>
      </c>
      <c r="AD7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'Aspen Way/Cotton Street', xcoord = -0.010028919, ycoord = 51.507214, url = 'http://tfl.gov.uk/tfl/livetravelnews/trafficcams/cctv/0000102265.jpg', radiusofvisibility = 100</v>
      </c>
    </row>
    <row r="73" spans="1:30" x14ac:dyDescent="0.25">
      <c r="A73" s="1" t="s">
        <v>30</v>
      </c>
      <c r="B73">
        <v>0.1</v>
      </c>
      <c r="C73" s="2" t="s">
        <v>31</v>
      </c>
      <c r="D73" s="1" t="s">
        <v>32</v>
      </c>
      <c r="E73" s="1" t="s">
        <v>33</v>
      </c>
      <c r="F73">
        <v>1</v>
      </c>
      <c r="G73">
        <v>10</v>
      </c>
      <c r="H73">
        <v>10</v>
      </c>
      <c r="I73" s="1"/>
      <c r="J73" s="1"/>
      <c r="K73" s="1"/>
      <c r="L73" s="3" t="s">
        <v>34</v>
      </c>
      <c r="M73">
        <v>1411552457</v>
      </c>
      <c r="N73" s="1" t="s">
        <v>35</v>
      </c>
      <c r="O73">
        <v>1.02267</v>
      </c>
      <c r="P73" t="b">
        <v>1</v>
      </c>
      <c r="Q73" s="1"/>
      <c r="R73" s="1" t="s">
        <v>107</v>
      </c>
      <c r="S73" s="1"/>
      <c r="T73" s="1" t="s">
        <v>855</v>
      </c>
      <c r="U73" s="2" t="s">
        <v>1575</v>
      </c>
      <c r="V73">
        <v>538210</v>
      </c>
      <c r="W73">
        <v>181047</v>
      </c>
      <c r="X73">
        <v>51.511450000000004</v>
      </c>
      <c r="Y73">
        <v>-9.7144780000000003E-3</v>
      </c>
      <c r="Z73" s="1" t="s">
        <v>1771</v>
      </c>
      <c r="AA73" s="1" t="s">
        <v>2497</v>
      </c>
      <c r="AB73" s="1"/>
      <c r="AC73" t="str">
        <f>"http://tfl.gov.uk/tfl/livetravelnews/trafficcams/cctv/" &amp; Table1[[#This Row],[file]]</f>
        <v>http://tfl.gov.uk/tfl/livetravelnews/trafficcams/cctv/0000102267.jpg</v>
      </c>
      <c r="AD7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'A13 East India Dock/Cotton St', xcoord = -0.009714478, ycoord = 51.51145, url = 'http://tfl.gov.uk/tfl/livetravelnews/trafficcams/cctv/0000102267.jpg', radiusofvisibility = 100</v>
      </c>
    </row>
    <row r="74" spans="1:30" x14ac:dyDescent="0.25">
      <c r="A74" s="1" t="s">
        <v>30</v>
      </c>
      <c r="B74">
        <v>0.1</v>
      </c>
      <c r="C74" s="2" t="s">
        <v>31</v>
      </c>
      <c r="D74" s="1" t="s">
        <v>32</v>
      </c>
      <c r="E74" s="1" t="s">
        <v>33</v>
      </c>
      <c r="F74">
        <v>1</v>
      </c>
      <c r="G74">
        <v>10</v>
      </c>
      <c r="H74">
        <v>10</v>
      </c>
      <c r="I74" s="1"/>
      <c r="J74" s="1"/>
      <c r="K74" s="1"/>
      <c r="L74" s="3" t="s">
        <v>34</v>
      </c>
      <c r="M74">
        <v>1411552457</v>
      </c>
      <c r="N74" s="1" t="s">
        <v>35</v>
      </c>
      <c r="O74">
        <v>1.02268</v>
      </c>
      <c r="P74" t="b">
        <v>1</v>
      </c>
      <c r="Q74" s="1"/>
      <c r="R74" s="1" t="s">
        <v>108</v>
      </c>
      <c r="S74" s="1"/>
      <c r="T74" s="1" t="s">
        <v>856</v>
      </c>
      <c r="U74" s="2" t="s">
        <v>1550</v>
      </c>
      <c r="V74">
        <v>535623</v>
      </c>
      <c r="W74">
        <v>181179</v>
      </c>
      <c r="X74">
        <v>51.513263999999999</v>
      </c>
      <c r="Y74">
        <v>-4.6919975000000003E-2</v>
      </c>
      <c r="Z74" s="1" t="s">
        <v>1772</v>
      </c>
      <c r="AA74" s="1" t="s">
        <v>2498</v>
      </c>
      <c r="AB74" s="1"/>
      <c r="AC74" t="str">
        <f>"http://tfl.gov.uk/tfl/livetravelnews/trafficcams/cctv/" &amp; Table1[[#This Row],[file]]</f>
        <v>http://tfl.gov.uk/tfl/livetravelnews/trafficcams/cctv/0000102268.jpg</v>
      </c>
      <c r="AD7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'Commercial Rd/Albert Gardens', xcoord = -0.046919975, ycoord = 51.513264, url = 'http://tfl.gov.uk/tfl/livetravelnews/trafficcams/cctv/0000102268.jpg', radiusofvisibility = 100</v>
      </c>
    </row>
    <row r="75" spans="1:30" x14ac:dyDescent="0.25">
      <c r="A75" s="1" t="s">
        <v>30</v>
      </c>
      <c r="B75">
        <v>0.1</v>
      </c>
      <c r="C75" s="2" t="s">
        <v>31</v>
      </c>
      <c r="D75" s="1" t="s">
        <v>32</v>
      </c>
      <c r="E75" s="1" t="s">
        <v>33</v>
      </c>
      <c r="F75">
        <v>1</v>
      </c>
      <c r="G75">
        <v>10</v>
      </c>
      <c r="H75">
        <v>10</v>
      </c>
      <c r="I75" s="1"/>
      <c r="J75" s="1"/>
      <c r="K75" s="1"/>
      <c r="L75" s="3" t="s">
        <v>34</v>
      </c>
      <c r="M75">
        <v>1411552457</v>
      </c>
      <c r="N75" s="1" t="s">
        <v>35</v>
      </c>
      <c r="O75">
        <v>1.0226900000000001</v>
      </c>
      <c r="P75" t="b">
        <v>1</v>
      </c>
      <c r="Q75" s="1"/>
      <c r="R75" s="1" t="s">
        <v>109</v>
      </c>
      <c r="S75" s="1"/>
      <c r="T75" s="1" t="s">
        <v>857</v>
      </c>
      <c r="U75" s="2" t="s">
        <v>1576</v>
      </c>
      <c r="V75">
        <v>535856</v>
      </c>
      <c r="W75">
        <v>181178</v>
      </c>
      <c r="X75">
        <v>51.513199999999998</v>
      </c>
      <c r="Y75">
        <v>-4.356471E-2</v>
      </c>
      <c r="Z75" s="1" t="s">
        <v>1773</v>
      </c>
      <c r="AA75" s="1" t="s">
        <v>2499</v>
      </c>
      <c r="AB75" s="1"/>
      <c r="AC75" t="str">
        <f>"http://tfl.gov.uk/tfl/livetravelnews/trafficcams/cctv/" &amp; Table1[[#This Row],[file]]</f>
        <v>http://tfl.gov.uk/tfl/livetravelnews/trafficcams/cctv/0000102269.jpg</v>
      </c>
      <c r="AD7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'Commercial Rd/Westport St', xcoord = -0.04356471, ycoord = 51.5132, url = 'http://tfl.gov.uk/tfl/livetravelnews/trafficcams/cctv/0000102269.jpg', radiusofvisibility = 100</v>
      </c>
    </row>
    <row r="76" spans="1:30" x14ac:dyDescent="0.25">
      <c r="A76" s="1" t="s">
        <v>30</v>
      </c>
      <c r="B76">
        <v>0.1</v>
      </c>
      <c r="C76" s="2" t="s">
        <v>31</v>
      </c>
      <c r="D76" s="1" t="s">
        <v>32</v>
      </c>
      <c r="E76" s="1" t="s">
        <v>33</v>
      </c>
      <c r="F76">
        <v>1</v>
      </c>
      <c r="G76">
        <v>10</v>
      </c>
      <c r="H76">
        <v>10</v>
      </c>
      <c r="I76" s="1"/>
      <c r="J76" s="1"/>
      <c r="K76" s="1"/>
      <c r="L76" s="3" t="s">
        <v>34</v>
      </c>
      <c r="M76">
        <v>1411552457</v>
      </c>
      <c r="N76" s="1" t="s">
        <v>35</v>
      </c>
      <c r="O76">
        <v>1.0230999999999999</v>
      </c>
      <c r="P76" t="b">
        <v>1</v>
      </c>
      <c r="Q76" s="1"/>
      <c r="R76" s="1" t="s">
        <v>110</v>
      </c>
      <c r="S76" s="1"/>
      <c r="T76" s="1" t="s">
        <v>858</v>
      </c>
      <c r="U76" s="2" t="s">
        <v>1539</v>
      </c>
      <c r="V76">
        <v>541655</v>
      </c>
      <c r="W76">
        <v>180410</v>
      </c>
      <c r="X76">
        <v>51.504874999999998</v>
      </c>
      <c r="Y76">
        <v>3.9640321999999999E-2</v>
      </c>
      <c r="Z76" s="1" t="s">
        <v>1774</v>
      </c>
      <c r="AA76" s="1" t="s">
        <v>2500</v>
      </c>
      <c r="AB76" s="1"/>
      <c r="AC76" t="str">
        <f>"http://tfl.gov.uk/tfl/livetravelnews/trafficcams/cctv/" &amp; Table1[[#This Row],[file]]</f>
        <v>http://tfl.gov.uk/tfl/livetravelnews/trafficcams/cctv/0000102310.jpg</v>
      </c>
      <c r="AD7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'Connaught Bridge/Connaught Rd', xcoord = 0.039640322, ycoord = 51.504875, url = 'http://tfl.gov.uk/tfl/livetravelnews/trafficcams/cctv/0000102310.jpg', radiusofvisibility = 100</v>
      </c>
    </row>
    <row r="77" spans="1:30" x14ac:dyDescent="0.25">
      <c r="A77" s="1" t="s">
        <v>30</v>
      </c>
      <c r="B77">
        <v>0.1</v>
      </c>
      <c r="C77" s="2" t="s">
        <v>31</v>
      </c>
      <c r="D77" s="1" t="s">
        <v>32</v>
      </c>
      <c r="E77" s="1" t="s">
        <v>33</v>
      </c>
      <c r="F77">
        <v>1</v>
      </c>
      <c r="G77">
        <v>10</v>
      </c>
      <c r="H77">
        <v>10</v>
      </c>
      <c r="I77" s="1"/>
      <c r="J77" s="1"/>
      <c r="K77" s="1"/>
      <c r="L77" s="3" t="s">
        <v>34</v>
      </c>
      <c r="M77">
        <v>1411552457</v>
      </c>
      <c r="N77" s="1" t="s">
        <v>35</v>
      </c>
      <c r="O77">
        <v>1.02312</v>
      </c>
      <c r="P77" t="b">
        <v>1</v>
      </c>
      <c r="Q77" s="1"/>
      <c r="R77" s="1" t="s">
        <v>111</v>
      </c>
      <c r="S77" s="1"/>
      <c r="T77" s="1" t="s">
        <v>859</v>
      </c>
      <c r="U77" s="2" t="s">
        <v>1551</v>
      </c>
      <c r="V77">
        <v>540063</v>
      </c>
      <c r="W77">
        <v>180744</v>
      </c>
      <c r="X77">
        <v>51.508274</v>
      </c>
      <c r="Y77">
        <v>1.6850093E-2</v>
      </c>
      <c r="Z77" s="1" t="s">
        <v>1775</v>
      </c>
      <c r="AA77" s="1" t="s">
        <v>2501</v>
      </c>
      <c r="AB77" s="1"/>
      <c r="AC77" t="str">
        <f>"http://tfl.gov.uk/tfl/livetravelnews/trafficcams/cctv/" &amp; Table1[[#This Row],[file]]</f>
        <v>http://tfl.gov.uk/tfl/livetravelnews/trafficcams/cctv/0000102312.jpg</v>
      </c>
      <c r="AD7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'Silvertown Way/Tidal Basin Rd', xcoord = 0.016850093, ycoord = 51.508274, url = 'http://tfl.gov.uk/tfl/livetravelnews/trafficcams/cctv/0000102312.jpg', radiusofvisibility = 100</v>
      </c>
    </row>
    <row r="78" spans="1:30" x14ac:dyDescent="0.25">
      <c r="A78" s="1" t="s">
        <v>30</v>
      </c>
      <c r="B78">
        <v>0.1</v>
      </c>
      <c r="C78" s="2" t="s">
        <v>31</v>
      </c>
      <c r="D78" s="1" t="s">
        <v>32</v>
      </c>
      <c r="E78" s="1" t="s">
        <v>33</v>
      </c>
      <c r="F78">
        <v>1</v>
      </c>
      <c r="G78">
        <v>10</v>
      </c>
      <c r="H78">
        <v>10</v>
      </c>
      <c r="I78" s="1"/>
      <c r="J78" s="1"/>
      <c r="K78" s="1"/>
      <c r="L78" s="3" t="s">
        <v>34</v>
      </c>
      <c r="M78">
        <v>1411552457</v>
      </c>
      <c r="N78" s="1" t="s">
        <v>35</v>
      </c>
      <c r="O78">
        <v>1.0231300000000001</v>
      </c>
      <c r="P78" t="b">
        <v>1</v>
      </c>
      <c r="Q78" s="1"/>
      <c r="R78" s="1" t="s">
        <v>112</v>
      </c>
      <c r="S78" s="1"/>
      <c r="T78" s="1" t="s">
        <v>860</v>
      </c>
      <c r="U78" s="2" t="s">
        <v>1560</v>
      </c>
      <c r="V78">
        <v>539030</v>
      </c>
      <c r="W78">
        <v>180924</v>
      </c>
      <c r="X78">
        <v>51.510147000000003</v>
      </c>
      <c r="Y78">
        <v>2.0458694000000002E-3</v>
      </c>
      <c r="Z78" s="1" t="s">
        <v>1776</v>
      </c>
      <c r="AA78" s="1" t="s">
        <v>2502</v>
      </c>
      <c r="AB78" s="1"/>
      <c r="AC78" t="str">
        <f>"http://tfl.gov.uk/tfl/livetravelnews/trafficcams/cctv/" &amp; Table1[[#This Row],[file]]</f>
        <v>http://tfl.gov.uk/tfl/livetravelnews/trafficcams/cctv/0000102313.jpg</v>
      </c>
      <c r="AD7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'Lwr Lea Crossing/Blackwall Way', xcoord = 0.0020458694, ycoord = 51.510147, url = 'http://tfl.gov.uk/tfl/livetravelnews/trafficcams/cctv/0000102313.jpg', radiusofvisibility = 100</v>
      </c>
    </row>
    <row r="79" spans="1:30" x14ac:dyDescent="0.25">
      <c r="A79" s="1" t="s">
        <v>30</v>
      </c>
      <c r="B79">
        <v>0.1</v>
      </c>
      <c r="C79" s="2" t="s">
        <v>31</v>
      </c>
      <c r="D79" s="1" t="s">
        <v>32</v>
      </c>
      <c r="E79" s="1" t="s">
        <v>33</v>
      </c>
      <c r="F79">
        <v>1</v>
      </c>
      <c r="G79">
        <v>10</v>
      </c>
      <c r="H79">
        <v>10</v>
      </c>
      <c r="I79" s="1"/>
      <c r="J79" s="1"/>
      <c r="K79" s="1"/>
      <c r="L79" s="3" t="s">
        <v>34</v>
      </c>
      <c r="M79">
        <v>1411552457</v>
      </c>
      <c r="N79" s="1" t="s">
        <v>35</v>
      </c>
      <c r="O79">
        <v>1.0231399999999999</v>
      </c>
      <c r="P79" t="b">
        <v>0</v>
      </c>
      <c r="Q79" s="1"/>
      <c r="R79" s="1" t="s">
        <v>113</v>
      </c>
      <c r="S79" s="1"/>
      <c r="T79" s="1" t="s">
        <v>861</v>
      </c>
      <c r="U79" s="2" t="s">
        <v>1540</v>
      </c>
      <c r="V79">
        <v>540862</v>
      </c>
      <c r="W79">
        <v>182731</v>
      </c>
      <c r="X79">
        <v>51.525931999999997</v>
      </c>
      <c r="Y79">
        <v>2.9148924999999999E-2</v>
      </c>
      <c r="Z79" s="1" t="s">
        <v>1777</v>
      </c>
      <c r="AA79" s="1" t="s">
        <v>2503</v>
      </c>
      <c r="AB79" s="1" t="s">
        <v>3064</v>
      </c>
      <c r="AC79" t="str">
        <f>"http://tfl.gov.uk/tfl/livetravelnews/trafficcams/cctv/" &amp; Table1[[#This Row],[file]]</f>
        <v>http://tfl.gov.uk/tfl/livetravelnews/trafficcams/cctv/0000102314.jpg</v>
      </c>
      <c r="AD7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'Barking Rd/Prince Regent Lane', xcoord = 0.029148925, ycoord = 51.525932, url = 'http://tfl.gov.uk/tfl/livetravelnews/trafficcams/cctv/0000102314.jpg', radiusofvisibility = 100</v>
      </c>
    </row>
    <row r="80" spans="1:30" x14ac:dyDescent="0.25">
      <c r="A80" s="1" t="s">
        <v>30</v>
      </c>
      <c r="B80">
        <v>0.1</v>
      </c>
      <c r="C80" s="2" t="s">
        <v>31</v>
      </c>
      <c r="D80" s="1" t="s">
        <v>32</v>
      </c>
      <c r="E80" s="1" t="s">
        <v>33</v>
      </c>
      <c r="F80">
        <v>1</v>
      </c>
      <c r="G80">
        <v>10</v>
      </c>
      <c r="H80">
        <v>10</v>
      </c>
      <c r="I80" s="1"/>
      <c r="J80" s="1"/>
      <c r="K80" s="1"/>
      <c r="L80" s="3" t="s">
        <v>34</v>
      </c>
      <c r="M80">
        <v>1411552457</v>
      </c>
      <c r="N80" s="1" t="s">
        <v>35</v>
      </c>
      <c r="O80">
        <v>1.02315</v>
      </c>
      <c r="P80" t="b">
        <v>1</v>
      </c>
      <c r="Q80" s="1"/>
      <c r="R80" s="1" t="s">
        <v>114</v>
      </c>
      <c r="S80" s="1"/>
      <c r="T80" s="1" t="s">
        <v>862</v>
      </c>
      <c r="U80" s="2" t="s">
        <v>1562</v>
      </c>
      <c r="V80">
        <v>541443</v>
      </c>
      <c r="W80">
        <v>183230</v>
      </c>
      <c r="X80">
        <v>51.530270000000002</v>
      </c>
      <c r="Y80">
        <v>3.771857E-2</v>
      </c>
      <c r="Z80" s="1" t="s">
        <v>1778</v>
      </c>
      <c r="AA80" s="1" t="s">
        <v>2504</v>
      </c>
      <c r="AB80" s="1"/>
      <c r="AC80" t="str">
        <f>"http://tfl.gov.uk/tfl/livetravelnews/trafficcams/cctv/" &amp; Table1[[#This Row],[file]]</f>
        <v>http://tfl.gov.uk/tfl/livetravelnews/trafficcams/cctv/0000102315.jpg</v>
      </c>
      <c r="AD8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'Barking Rd/Green St', xcoord = 0.03771857, ycoord = 51.53027, url = 'http://tfl.gov.uk/tfl/livetravelnews/trafficcams/cctv/0000102315.jpg', radiusofvisibility = 100</v>
      </c>
    </row>
    <row r="81" spans="1:30" x14ac:dyDescent="0.25">
      <c r="A81" s="1" t="s">
        <v>30</v>
      </c>
      <c r="B81">
        <v>0.1</v>
      </c>
      <c r="C81" s="2" t="s">
        <v>31</v>
      </c>
      <c r="D81" s="1" t="s">
        <v>32</v>
      </c>
      <c r="E81" s="1" t="s">
        <v>33</v>
      </c>
      <c r="F81">
        <v>1</v>
      </c>
      <c r="G81">
        <v>10</v>
      </c>
      <c r="H81">
        <v>10</v>
      </c>
      <c r="I81" s="1"/>
      <c r="J81" s="1"/>
      <c r="K81" s="1"/>
      <c r="L81" s="3" t="s">
        <v>34</v>
      </c>
      <c r="M81">
        <v>1411552457</v>
      </c>
      <c r="N81" s="1" t="s">
        <v>35</v>
      </c>
      <c r="O81">
        <v>1.0233099999999999</v>
      </c>
      <c r="P81" t="b">
        <v>1</v>
      </c>
      <c r="Q81" s="1"/>
      <c r="R81" s="1" t="s">
        <v>115</v>
      </c>
      <c r="S81" s="1"/>
      <c r="T81" s="1" t="s">
        <v>863</v>
      </c>
      <c r="U81" s="2" t="s">
        <v>1570</v>
      </c>
      <c r="V81">
        <v>539423</v>
      </c>
      <c r="W81">
        <v>183724</v>
      </c>
      <c r="X81">
        <v>51.535209999999999</v>
      </c>
      <c r="Y81">
        <v>8.8122760000000008E-3</v>
      </c>
      <c r="Z81" s="1" t="s">
        <v>1779</v>
      </c>
      <c r="AA81" s="1" t="s">
        <v>2505</v>
      </c>
      <c r="AB81" s="1"/>
      <c r="AC81" t="str">
        <f>"http://tfl.gov.uk/tfl/livetravelnews/trafficcams/cctv/" &amp; Table1[[#This Row],[file]]</f>
        <v>http://tfl.gov.uk/tfl/livetravelnews/trafficcams/cctv/0000102331.jpg</v>
      </c>
      <c r="AD8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'Manor Rd/New Plaistow Rd', xcoord = 0.008812276, ycoord = 51.53521, url = 'http://tfl.gov.uk/tfl/livetravelnews/trafficcams/cctv/0000102331.jpg', radiusofvisibility = 100</v>
      </c>
    </row>
    <row r="82" spans="1:30" x14ac:dyDescent="0.25">
      <c r="A82" s="1" t="s">
        <v>30</v>
      </c>
      <c r="B82">
        <v>0.1</v>
      </c>
      <c r="C82" s="2" t="s">
        <v>31</v>
      </c>
      <c r="D82" s="1" t="s">
        <v>32</v>
      </c>
      <c r="E82" s="1" t="s">
        <v>33</v>
      </c>
      <c r="F82">
        <v>1</v>
      </c>
      <c r="G82">
        <v>10</v>
      </c>
      <c r="H82">
        <v>10</v>
      </c>
      <c r="I82" s="1"/>
      <c r="J82" s="1"/>
      <c r="K82" s="1"/>
      <c r="L82" s="3" t="s">
        <v>34</v>
      </c>
      <c r="M82">
        <v>1411552457</v>
      </c>
      <c r="N82" s="1" t="s">
        <v>35</v>
      </c>
      <c r="O82">
        <v>1.0233300000000001</v>
      </c>
      <c r="P82" t="b">
        <v>1</v>
      </c>
      <c r="Q82" s="1"/>
      <c r="R82" s="1" t="s">
        <v>116</v>
      </c>
      <c r="S82" s="1"/>
      <c r="T82" s="1" t="s">
        <v>864</v>
      </c>
      <c r="U82" s="2" t="s">
        <v>1552</v>
      </c>
      <c r="V82">
        <v>539241</v>
      </c>
      <c r="W82">
        <v>183908</v>
      </c>
      <c r="X82">
        <v>51.536906999999999</v>
      </c>
      <c r="Y82">
        <v>6.2626510000000002E-3</v>
      </c>
      <c r="Z82" s="1" t="s">
        <v>1780</v>
      </c>
      <c r="AA82" s="1" t="s">
        <v>2506</v>
      </c>
      <c r="AB82" s="1"/>
      <c r="AC82" t="str">
        <f>"http://tfl.gov.uk/tfl/livetravelnews/trafficcams/cctv/" &amp; Table1[[#This Row],[file]]</f>
        <v>http://tfl.gov.uk/tfl/livetravelnews/trafficcams/cctv/0000102333.jpg</v>
      </c>
      <c r="AD8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'West Ham Lane/Densham Rd', xcoord = 0.006262651, ycoord = 51.536907, url = 'http://tfl.gov.uk/tfl/livetravelnews/trafficcams/cctv/0000102333.jpg', radiusofvisibility = 100</v>
      </c>
    </row>
    <row r="83" spans="1:30" x14ac:dyDescent="0.25">
      <c r="A83" s="1" t="s">
        <v>30</v>
      </c>
      <c r="B83">
        <v>0.1</v>
      </c>
      <c r="C83" s="2" t="s">
        <v>31</v>
      </c>
      <c r="D83" s="1" t="s">
        <v>32</v>
      </c>
      <c r="E83" s="1" t="s">
        <v>33</v>
      </c>
      <c r="F83">
        <v>1</v>
      </c>
      <c r="G83">
        <v>10</v>
      </c>
      <c r="H83">
        <v>10</v>
      </c>
      <c r="I83" s="1"/>
      <c r="J83" s="1"/>
      <c r="K83" s="1"/>
      <c r="L83" s="3" t="s">
        <v>34</v>
      </c>
      <c r="M83">
        <v>1411552457</v>
      </c>
      <c r="N83" s="1" t="s">
        <v>35</v>
      </c>
      <c r="O83">
        <v>1.02335</v>
      </c>
      <c r="P83" t="b">
        <v>1</v>
      </c>
      <c r="Q83" s="1"/>
      <c r="R83" s="1" t="s">
        <v>117</v>
      </c>
      <c r="S83" s="1"/>
      <c r="T83" s="1" t="s">
        <v>865</v>
      </c>
      <c r="U83" s="2" t="s">
        <v>1539</v>
      </c>
      <c r="V83">
        <v>538714</v>
      </c>
      <c r="W83">
        <v>184968</v>
      </c>
      <c r="X83">
        <v>51.546562000000002</v>
      </c>
      <c r="Y83">
        <v>-9.1348820000000002E-4</v>
      </c>
      <c r="Z83" s="1" t="s">
        <v>1781</v>
      </c>
      <c r="AA83" s="1" t="s">
        <v>2507</v>
      </c>
      <c r="AB83" s="1"/>
      <c r="AC83" t="str">
        <f>"http://tfl.gov.uk/tfl/livetravelnews/trafficcams/cctv/" &amp; Table1[[#This Row],[file]]</f>
        <v>http://tfl.gov.uk/tfl/livetravelnews/trafficcams/cctv/0000102335.jpg</v>
      </c>
      <c r="AD8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'Leyton Rd/Montfichet Rd/Penny Brookes St', xcoord = -0.0009134882, ycoord = 51.546562, url = 'http://tfl.gov.uk/tfl/livetravelnews/trafficcams/cctv/0000102335.jpg', radiusofvisibility = 100</v>
      </c>
    </row>
    <row r="84" spans="1:30" x14ac:dyDescent="0.25">
      <c r="A84" s="1" t="s">
        <v>30</v>
      </c>
      <c r="B84">
        <v>0.1</v>
      </c>
      <c r="C84" s="2" t="s">
        <v>31</v>
      </c>
      <c r="D84" s="1" t="s">
        <v>32</v>
      </c>
      <c r="E84" s="1" t="s">
        <v>33</v>
      </c>
      <c r="F84">
        <v>1</v>
      </c>
      <c r="G84">
        <v>10</v>
      </c>
      <c r="H84">
        <v>10</v>
      </c>
      <c r="I84" s="1"/>
      <c r="J84" s="1"/>
      <c r="K84" s="1"/>
      <c r="L84" s="3" t="s">
        <v>34</v>
      </c>
      <c r="M84">
        <v>1411552457</v>
      </c>
      <c r="N84" s="1" t="s">
        <v>35</v>
      </c>
      <c r="O84">
        <v>1.02339</v>
      </c>
      <c r="P84" t="b">
        <v>1</v>
      </c>
      <c r="Q84" s="1"/>
      <c r="R84" s="1" t="s">
        <v>118</v>
      </c>
      <c r="S84" s="1"/>
      <c r="T84" s="1" t="s">
        <v>866</v>
      </c>
      <c r="U84" s="2" t="s">
        <v>1552</v>
      </c>
      <c r="V84">
        <v>538251</v>
      </c>
      <c r="W84">
        <v>186278</v>
      </c>
      <c r="X84">
        <v>51.558450000000001</v>
      </c>
      <c r="Y84">
        <v>-7.0718465999999999E-3</v>
      </c>
      <c r="Z84" s="1" t="s">
        <v>1782</v>
      </c>
      <c r="AA84" s="1" t="s">
        <v>2508</v>
      </c>
      <c r="AB84" s="1"/>
      <c r="AC84" t="str">
        <f>"http://tfl.gov.uk/tfl/livetravelnews/trafficcams/cctv/" &amp; Table1[[#This Row],[file]]</f>
        <v>http://tfl.gov.uk/tfl/livetravelnews/trafficcams/cctv/0000102339.jpg</v>
      </c>
      <c r="AD8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'High Rd/Ruckholt Rd', xcoord = -0.0070718466, ycoord = 51.55845, url = 'http://tfl.gov.uk/tfl/livetravelnews/trafficcams/cctv/0000102339.jpg', radiusofvisibility = 100</v>
      </c>
    </row>
    <row r="85" spans="1:30" x14ac:dyDescent="0.25">
      <c r="A85" s="1" t="s">
        <v>30</v>
      </c>
      <c r="B85">
        <v>0.1</v>
      </c>
      <c r="C85" s="2" t="s">
        <v>31</v>
      </c>
      <c r="D85" s="1" t="s">
        <v>32</v>
      </c>
      <c r="E85" s="1" t="s">
        <v>33</v>
      </c>
      <c r="F85">
        <v>1</v>
      </c>
      <c r="G85">
        <v>10</v>
      </c>
      <c r="H85">
        <v>10</v>
      </c>
      <c r="I85" s="1"/>
      <c r="J85" s="1"/>
      <c r="K85" s="1"/>
      <c r="L85" s="3" t="s">
        <v>34</v>
      </c>
      <c r="M85">
        <v>1411552457</v>
      </c>
      <c r="N85" s="1" t="s">
        <v>35</v>
      </c>
      <c r="O85">
        <v>1.02342</v>
      </c>
      <c r="P85" t="b">
        <v>1</v>
      </c>
      <c r="Q85" s="1"/>
      <c r="R85" s="1" t="s">
        <v>119</v>
      </c>
      <c r="S85" s="1"/>
      <c r="T85" s="1" t="s">
        <v>867</v>
      </c>
      <c r="U85" s="2" t="s">
        <v>1574</v>
      </c>
      <c r="V85">
        <v>536954</v>
      </c>
      <c r="W85">
        <v>187553</v>
      </c>
      <c r="X85">
        <v>51.570219999999999</v>
      </c>
      <c r="Y85">
        <v>-2.5273066E-2</v>
      </c>
      <c r="Z85" s="1" t="s">
        <v>1783</v>
      </c>
      <c r="AA85" s="1" t="s">
        <v>2509</v>
      </c>
      <c r="AB85" s="1"/>
      <c r="AC85" t="str">
        <f>"http://tfl.gov.uk/tfl/livetravelnews/trafficcams/cctv/" &amp; Table1[[#This Row],[file]]</f>
        <v>http://tfl.gov.uk/tfl/livetravelnews/trafficcams/cctv/0000102342.jpg</v>
      </c>
      <c r="AD8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'Lea Bridge Rd/Markhouse Rd', xcoord = -0.025273066, ycoord = 51.57022, url = 'http://tfl.gov.uk/tfl/livetravelnews/trafficcams/cctv/0000102342.jpg', radiusofvisibility = 100</v>
      </c>
    </row>
    <row r="86" spans="1:30" x14ac:dyDescent="0.25">
      <c r="A86" s="1" t="s">
        <v>30</v>
      </c>
      <c r="B86">
        <v>0.1</v>
      </c>
      <c r="C86" s="2" t="s">
        <v>31</v>
      </c>
      <c r="D86" s="1" t="s">
        <v>32</v>
      </c>
      <c r="E86" s="1" t="s">
        <v>33</v>
      </c>
      <c r="F86">
        <v>1</v>
      </c>
      <c r="G86">
        <v>10</v>
      </c>
      <c r="H86">
        <v>10</v>
      </c>
      <c r="I86" s="1"/>
      <c r="J86" s="1"/>
      <c r="K86" s="1"/>
      <c r="L86" s="3" t="s">
        <v>34</v>
      </c>
      <c r="M86">
        <v>1411552457</v>
      </c>
      <c r="N86" s="1" t="s">
        <v>35</v>
      </c>
      <c r="O86">
        <v>1.02352</v>
      </c>
      <c r="P86" t="b">
        <v>1</v>
      </c>
      <c r="Q86" s="1"/>
      <c r="R86" s="1" t="s">
        <v>120</v>
      </c>
      <c r="S86" s="1"/>
      <c r="T86" s="1" t="s">
        <v>868</v>
      </c>
      <c r="U86" s="2" t="s">
        <v>1577</v>
      </c>
      <c r="V86">
        <v>535388</v>
      </c>
      <c r="W86">
        <v>180775</v>
      </c>
      <c r="X86">
        <v>51.509692999999999</v>
      </c>
      <c r="Y86">
        <v>-5.0459444999999999E-2</v>
      </c>
      <c r="Z86" s="1" t="s">
        <v>1784</v>
      </c>
      <c r="AA86" s="1"/>
      <c r="AB86" s="1"/>
      <c r="AC86" t="str">
        <f>"http://tfl.gov.uk/tfl/livetravelnews/trafficcams/cctv/" &amp; Table1[[#This Row],[file]]</f>
        <v>http://tfl.gov.uk/tfl/livetravelnews/trafficcams/cctv/0000102352.jpg</v>
      </c>
      <c r="AD8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'The Highway/Glammis Road', xcoord = -0.050459445, ycoord = 51.509693, url = 'http://tfl.gov.uk/tfl/livetravelnews/trafficcams/cctv/0000102352.jpg', radiusofvisibility = 100</v>
      </c>
    </row>
    <row r="87" spans="1:30" x14ac:dyDescent="0.25">
      <c r="A87" s="1" t="s">
        <v>30</v>
      </c>
      <c r="B87">
        <v>0.1</v>
      </c>
      <c r="C87" s="2" t="s">
        <v>31</v>
      </c>
      <c r="D87" s="1" t="s">
        <v>32</v>
      </c>
      <c r="E87" s="1" t="s">
        <v>33</v>
      </c>
      <c r="F87">
        <v>1</v>
      </c>
      <c r="G87">
        <v>10</v>
      </c>
      <c r="H87">
        <v>10</v>
      </c>
      <c r="I87" s="1"/>
      <c r="J87" s="1"/>
      <c r="K87" s="1"/>
      <c r="L87" s="3" t="s">
        <v>34</v>
      </c>
      <c r="M87">
        <v>1411552457</v>
      </c>
      <c r="N87" s="1" t="s">
        <v>35</v>
      </c>
      <c r="O87">
        <v>1.0241400000000001</v>
      </c>
      <c r="P87" t="b">
        <v>1</v>
      </c>
      <c r="Q87" s="1"/>
      <c r="R87" s="1" t="s">
        <v>121</v>
      </c>
      <c r="S87" s="1"/>
      <c r="T87" s="1" t="s">
        <v>869</v>
      </c>
      <c r="U87" s="2" t="s">
        <v>1578</v>
      </c>
      <c r="V87">
        <v>542888</v>
      </c>
      <c r="W87">
        <v>188409</v>
      </c>
      <c r="X87">
        <v>51.576442999999998</v>
      </c>
      <c r="Y87">
        <v>6.0638044000000002E-2</v>
      </c>
      <c r="Z87" s="1" t="s">
        <v>1785</v>
      </c>
      <c r="AA87" s="1" t="s">
        <v>2510</v>
      </c>
      <c r="AB87" s="1"/>
      <c r="AC87" t="str">
        <f>"http://tfl.gov.uk/tfl/livetravelnews/trafficcams/cctv/" &amp; Table1[[#This Row],[file]]</f>
        <v>http://tfl.gov.uk/tfl/livetravelnews/trafficcams/cctv/0000102414.jpg</v>
      </c>
      <c r="AD8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'A12 Eastern Av/Beehive Lane', xcoord = 0.060638044, ycoord = 51.576443, url = 'http://tfl.gov.uk/tfl/livetravelnews/trafficcams/cctv/0000102414.jpg', radiusofvisibility = 100</v>
      </c>
    </row>
    <row r="88" spans="1:30" x14ac:dyDescent="0.25">
      <c r="A88" s="1" t="s">
        <v>30</v>
      </c>
      <c r="B88">
        <v>0.1</v>
      </c>
      <c r="C88" s="2" t="s">
        <v>31</v>
      </c>
      <c r="D88" s="1" t="s">
        <v>32</v>
      </c>
      <c r="E88" s="1" t="s">
        <v>33</v>
      </c>
      <c r="F88">
        <v>1</v>
      </c>
      <c r="G88">
        <v>10</v>
      </c>
      <c r="H88">
        <v>10</v>
      </c>
      <c r="I88" s="1"/>
      <c r="J88" s="1"/>
      <c r="K88" s="1"/>
      <c r="L88" s="3" t="s">
        <v>34</v>
      </c>
      <c r="M88">
        <v>1411552457</v>
      </c>
      <c r="N88" s="1" t="s">
        <v>35</v>
      </c>
      <c r="O88">
        <v>1.0241499999999999</v>
      </c>
      <c r="P88" t="b">
        <v>1</v>
      </c>
      <c r="Q88" s="1"/>
      <c r="R88" s="1" t="s">
        <v>122</v>
      </c>
      <c r="S88" s="1"/>
      <c r="T88" s="1" t="s">
        <v>870</v>
      </c>
      <c r="U88" s="2" t="s">
        <v>1579</v>
      </c>
      <c r="V88">
        <v>543248</v>
      </c>
      <c r="W88">
        <v>188417</v>
      </c>
      <c r="X88">
        <v>51.576424000000003</v>
      </c>
      <c r="Y88">
        <v>6.5832840000000004E-2</v>
      </c>
      <c r="Z88" s="1" t="s">
        <v>1786</v>
      </c>
      <c r="AA88" s="1" t="s">
        <v>2511</v>
      </c>
      <c r="AB88" s="1"/>
      <c r="AC88" t="str">
        <f>"http://tfl.gov.uk/tfl/livetravelnews/trafficcams/cctv/" &amp; Table1[[#This Row],[file]]</f>
        <v>http://tfl.gov.uk/tfl/livetravelnews/trafficcams/cctv/0000102415.jpg</v>
      </c>
      <c r="AD8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'A12/Gants Hill Roundabout', xcoord = 0.06583284, ycoord = 51.576424, url = 'http://tfl.gov.uk/tfl/livetravelnews/trafficcams/cctv/0000102415.jpg', radiusofvisibility = 100</v>
      </c>
    </row>
    <row r="89" spans="1:30" x14ac:dyDescent="0.25">
      <c r="A89" s="1" t="s">
        <v>30</v>
      </c>
      <c r="B89">
        <v>0.1</v>
      </c>
      <c r="C89" s="2" t="s">
        <v>31</v>
      </c>
      <c r="D89" s="1" t="s">
        <v>32</v>
      </c>
      <c r="E89" s="1" t="s">
        <v>33</v>
      </c>
      <c r="F89">
        <v>1</v>
      </c>
      <c r="G89">
        <v>10</v>
      </c>
      <c r="H89">
        <v>10</v>
      </c>
      <c r="I89" s="1"/>
      <c r="J89" s="1"/>
      <c r="K89" s="1"/>
      <c r="L89" s="3" t="s">
        <v>34</v>
      </c>
      <c r="M89">
        <v>1411552457</v>
      </c>
      <c r="N89" s="1" t="s">
        <v>35</v>
      </c>
      <c r="O89">
        <v>1.0241800000000001</v>
      </c>
      <c r="P89" t="b">
        <v>1</v>
      </c>
      <c r="Q89" s="1"/>
      <c r="R89" s="1" t="s">
        <v>123</v>
      </c>
      <c r="S89" s="1"/>
      <c r="T89" s="1" t="s">
        <v>871</v>
      </c>
      <c r="U89" s="2" t="s">
        <v>1560</v>
      </c>
      <c r="V89">
        <v>545180</v>
      </c>
      <c r="W89">
        <v>188368</v>
      </c>
      <c r="X89">
        <v>51.575490000000002</v>
      </c>
      <c r="Y89">
        <v>9.3673414999999996E-2</v>
      </c>
      <c r="Z89" s="1" t="s">
        <v>1787</v>
      </c>
      <c r="AA89" s="1" t="s">
        <v>2512</v>
      </c>
      <c r="AB89" s="1"/>
      <c r="AC89" t="str">
        <f>"http://tfl.gov.uk/tfl/livetravelnews/trafficcams/cctv/" &amp; Table1[[#This Row],[file]]</f>
        <v>http://tfl.gov.uk/tfl/livetravelnews/trafficcams/cctv/0000102418.jpg</v>
      </c>
      <c r="AD8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'A12 Eastern Av/Brook Rd', xcoord = 0.093673415, ycoord = 51.57549, url = 'http://tfl.gov.uk/tfl/livetravelnews/trafficcams/cctv/0000102418.jpg', radiusofvisibility = 100</v>
      </c>
    </row>
    <row r="90" spans="1:30" x14ac:dyDescent="0.25">
      <c r="A90" s="1" t="s">
        <v>30</v>
      </c>
      <c r="B90">
        <v>0.1</v>
      </c>
      <c r="C90" s="2" t="s">
        <v>31</v>
      </c>
      <c r="D90" s="1" t="s">
        <v>32</v>
      </c>
      <c r="E90" s="1" t="s">
        <v>33</v>
      </c>
      <c r="F90">
        <v>1</v>
      </c>
      <c r="G90">
        <v>10</v>
      </c>
      <c r="H90">
        <v>10</v>
      </c>
      <c r="I90" s="1"/>
      <c r="J90" s="1"/>
      <c r="K90" s="1"/>
      <c r="L90" s="3" t="s">
        <v>34</v>
      </c>
      <c r="M90">
        <v>1411552457</v>
      </c>
      <c r="N90" s="1" t="s">
        <v>35</v>
      </c>
      <c r="O90">
        <v>1.0242</v>
      </c>
      <c r="P90" t="b">
        <v>1</v>
      </c>
      <c r="Q90" s="1"/>
      <c r="R90" s="1" t="s">
        <v>124</v>
      </c>
      <c r="S90" s="1"/>
      <c r="T90" s="1" t="s">
        <v>872</v>
      </c>
      <c r="U90" s="2" t="s">
        <v>1560</v>
      </c>
      <c r="V90">
        <v>546745</v>
      </c>
      <c r="W90">
        <v>189176</v>
      </c>
      <c r="X90">
        <v>51.582343999999999</v>
      </c>
      <c r="Y90">
        <v>0.11657835</v>
      </c>
      <c r="Z90" s="1" t="s">
        <v>1788</v>
      </c>
      <c r="AA90" s="1" t="s">
        <v>2513</v>
      </c>
      <c r="AB90" s="1"/>
      <c r="AC90" t="str">
        <f>"http://tfl.gov.uk/tfl/livetravelnews/trafficcams/cctv/" &amp; Table1[[#This Row],[file]]</f>
        <v>http://tfl.gov.uk/tfl/livetravelnews/trafficcams/cctv/0000102420.jpg</v>
      </c>
      <c r="AD9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'A12 Eastern Av/Barley Lane', xcoord = 0.11657835, ycoord = 51.582344, url = 'http://tfl.gov.uk/tfl/livetravelnews/trafficcams/cctv/0000102420.jpg', radiusofvisibility = 100</v>
      </c>
    </row>
    <row r="91" spans="1:30" x14ac:dyDescent="0.25">
      <c r="A91" s="1" t="s">
        <v>30</v>
      </c>
      <c r="B91">
        <v>0.1</v>
      </c>
      <c r="C91" s="2" t="s">
        <v>31</v>
      </c>
      <c r="D91" s="1" t="s">
        <v>32</v>
      </c>
      <c r="E91" s="1" t="s">
        <v>33</v>
      </c>
      <c r="F91">
        <v>1</v>
      </c>
      <c r="G91">
        <v>10</v>
      </c>
      <c r="H91">
        <v>10</v>
      </c>
      <c r="I91" s="1"/>
      <c r="J91" s="1"/>
      <c r="K91" s="1"/>
      <c r="L91" s="3" t="s">
        <v>34</v>
      </c>
      <c r="M91">
        <v>1411552457</v>
      </c>
      <c r="N91" s="1" t="s">
        <v>35</v>
      </c>
      <c r="O91">
        <v>1.02424</v>
      </c>
      <c r="P91" t="b">
        <v>0</v>
      </c>
      <c r="Q91" s="1"/>
      <c r="R91" s="1" t="s">
        <v>125</v>
      </c>
      <c r="S91" s="1"/>
      <c r="T91" s="1" t="s">
        <v>873</v>
      </c>
      <c r="U91" s="2" t="s">
        <v>1540</v>
      </c>
      <c r="V91">
        <v>550065</v>
      </c>
      <c r="W91">
        <v>189163</v>
      </c>
      <c r="X91">
        <v>51.581352000000003</v>
      </c>
      <c r="Y91">
        <v>0.16445370000000001</v>
      </c>
      <c r="Z91" s="1" t="s">
        <v>1789</v>
      </c>
      <c r="AA91" s="1" t="s">
        <v>2514</v>
      </c>
      <c r="AB91" s="1" t="s">
        <v>3064</v>
      </c>
      <c r="AC91" t="str">
        <f>"http://tfl.gov.uk/tfl/livetravelnews/trafficcams/cctv/" &amp; Table1[[#This Row],[file]]</f>
        <v>http://tfl.gov.uk/tfl/livetravelnews/trafficcams/cctv/0000102424.jpg</v>
      </c>
      <c r="AD9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'A12 Eastern Ave/Mawney Road', xcoord = 0.1644537, ycoord = 51.581352, url = 'http://tfl.gov.uk/tfl/livetravelnews/trafficcams/cctv/0000102424.jpg', radiusofvisibility = 100</v>
      </c>
    </row>
    <row r="92" spans="1:30" x14ac:dyDescent="0.25">
      <c r="A92" s="1" t="s">
        <v>30</v>
      </c>
      <c r="B92">
        <v>0.1</v>
      </c>
      <c r="C92" s="2" t="s">
        <v>31</v>
      </c>
      <c r="D92" s="1" t="s">
        <v>32</v>
      </c>
      <c r="E92" s="1" t="s">
        <v>33</v>
      </c>
      <c r="F92">
        <v>1</v>
      </c>
      <c r="G92">
        <v>10</v>
      </c>
      <c r="H92">
        <v>10</v>
      </c>
      <c r="I92" s="1"/>
      <c r="J92" s="1"/>
      <c r="K92" s="1"/>
      <c r="L92" s="3" t="s">
        <v>34</v>
      </c>
      <c r="M92">
        <v>1411552457</v>
      </c>
      <c r="N92" s="1" t="s">
        <v>35</v>
      </c>
      <c r="O92">
        <v>1.0242500000000001</v>
      </c>
      <c r="P92" t="b">
        <v>1</v>
      </c>
      <c r="Q92" s="1"/>
      <c r="R92" s="1" t="s">
        <v>126</v>
      </c>
      <c r="S92" s="1"/>
      <c r="T92" s="1" t="s">
        <v>874</v>
      </c>
      <c r="U92" s="2" t="s">
        <v>1562</v>
      </c>
      <c r="V92">
        <v>550650</v>
      </c>
      <c r="W92">
        <v>189757</v>
      </c>
      <c r="X92">
        <v>51.586533000000003</v>
      </c>
      <c r="Y92">
        <v>0.17314494</v>
      </c>
      <c r="Z92" s="1" t="s">
        <v>1790</v>
      </c>
      <c r="AA92" s="1" t="s">
        <v>2515</v>
      </c>
      <c r="AB92" s="1"/>
      <c r="AC92" t="str">
        <f>"http://tfl.gov.uk/tfl/livetravelnews/trafficcams/cctv/" &amp; Table1[[#This Row],[file]]</f>
        <v>http://tfl.gov.uk/tfl/livetravelnews/trafficcams/cctv/0000102425.jpg</v>
      </c>
      <c r="AD9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'A12 Eastern Avenue/A125 North St', xcoord = 0.17314494, ycoord = 51.586533, url = 'http://tfl.gov.uk/tfl/livetravelnews/trafficcams/cctv/0000102425.jpg', radiusofvisibility = 100</v>
      </c>
    </row>
    <row r="93" spans="1:30" x14ac:dyDescent="0.25">
      <c r="A93" s="1" t="s">
        <v>30</v>
      </c>
      <c r="B93">
        <v>0.1</v>
      </c>
      <c r="C93" s="2" t="s">
        <v>31</v>
      </c>
      <c r="D93" s="1" t="s">
        <v>32</v>
      </c>
      <c r="E93" s="1" t="s">
        <v>33</v>
      </c>
      <c r="F93">
        <v>1</v>
      </c>
      <c r="G93">
        <v>10</v>
      </c>
      <c r="H93">
        <v>10</v>
      </c>
      <c r="I93" s="1"/>
      <c r="J93" s="1"/>
      <c r="K93" s="1"/>
      <c r="L93" s="3" t="s">
        <v>34</v>
      </c>
      <c r="M93">
        <v>1411552457</v>
      </c>
      <c r="N93" s="1" t="s">
        <v>35</v>
      </c>
      <c r="O93">
        <v>1.0243100000000001</v>
      </c>
      <c r="P93" t="b">
        <v>1</v>
      </c>
      <c r="Q93" s="1"/>
      <c r="R93" s="1" t="s">
        <v>127</v>
      </c>
      <c r="S93" s="1"/>
      <c r="T93" s="1" t="s">
        <v>875</v>
      </c>
      <c r="U93" s="2" t="s">
        <v>1560</v>
      </c>
      <c r="V93">
        <v>552229</v>
      </c>
      <c r="W93">
        <v>190802</v>
      </c>
      <c r="X93">
        <v>51.595500000000001</v>
      </c>
      <c r="Y93">
        <v>0.19637163999999999</v>
      </c>
      <c r="Z93" s="1" t="s">
        <v>1791</v>
      </c>
      <c r="AA93" s="1" t="s">
        <v>2516</v>
      </c>
      <c r="AB93" s="1"/>
      <c r="AC93" t="str">
        <f>"http://tfl.gov.uk/tfl/livetravelnews/trafficcams/cctv/" &amp; Table1[[#This Row],[file]]</f>
        <v>http://tfl.gov.uk/tfl/livetravelnews/trafficcams/cctv/0000102431.jpg</v>
      </c>
      <c r="AD9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'A12 Eastern Ave/Heath Drive', xcoord = 0.19637164, ycoord = 51.5955, url = 'http://tfl.gov.uk/tfl/livetravelnews/trafficcams/cctv/0000102431.jpg', radiusofvisibility = 100</v>
      </c>
    </row>
    <row r="94" spans="1:30" x14ac:dyDescent="0.25">
      <c r="A94" s="1" t="s">
        <v>30</v>
      </c>
      <c r="B94">
        <v>0.1</v>
      </c>
      <c r="C94" s="2" t="s">
        <v>31</v>
      </c>
      <c r="D94" s="1" t="s">
        <v>32</v>
      </c>
      <c r="E94" s="1" t="s">
        <v>33</v>
      </c>
      <c r="F94">
        <v>1</v>
      </c>
      <c r="G94">
        <v>10</v>
      </c>
      <c r="H94">
        <v>10</v>
      </c>
      <c r="I94" s="1"/>
      <c r="J94" s="1"/>
      <c r="K94" s="1"/>
      <c r="L94" s="3" t="s">
        <v>34</v>
      </c>
      <c r="M94">
        <v>1411552457</v>
      </c>
      <c r="N94" s="1" t="s">
        <v>35</v>
      </c>
      <c r="O94">
        <v>1.0245299999999999</v>
      </c>
      <c r="P94" t="b">
        <v>1</v>
      </c>
      <c r="Q94" s="1"/>
      <c r="R94" s="1" t="s">
        <v>128</v>
      </c>
      <c r="S94" s="1"/>
      <c r="T94" s="1" t="s">
        <v>876</v>
      </c>
      <c r="U94" s="2" t="s">
        <v>1580</v>
      </c>
      <c r="V94">
        <v>554209</v>
      </c>
      <c r="W94">
        <v>189900</v>
      </c>
      <c r="X94">
        <v>51.586857000000002</v>
      </c>
      <c r="Y94">
        <v>0.22453814999999999</v>
      </c>
      <c r="Z94" s="1" t="s">
        <v>1792</v>
      </c>
      <c r="AA94" s="1" t="s">
        <v>2517</v>
      </c>
      <c r="AB94" s="1"/>
      <c r="AC94" t="str">
        <f>"http://tfl.gov.uk/tfl/livetravelnews/trafficcams/cctv/" &amp; Table1[[#This Row],[file]]</f>
        <v>http://tfl.gov.uk/tfl/livetravelnews/trafficcams/cctv/0000102453.jpg</v>
      </c>
      <c r="AD9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'A127/Squirrels Heath Drive', xcoord = 0.22453815, ycoord = 51.586857, url = 'http://tfl.gov.uk/tfl/livetravelnews/trafficcams/cctv/0000102453.jpg', radiusofvisibility = 100</v>
      </c>
    </row>
    <row r="95" spans="1:30" x14ac:dyDescent="0.25">
      <c r="A95" s="1" t="s">
        <v>30</v>
      </c>
      <c r="B95">
        <v>0.1</v>
      </c>
      <c r="C95" s="2" t="s">
        <v>31</v>
      </c>
      <c r="D95" s="1" t="s">
        <v>32</v>
      </c>
      <c r="E95" s="1" t="s">
        <v>33</v>
      </c>
      <c r="F95">
        <v>1</v>
      </c>
      <c r="G95">
        <v>10</v>
      </c>
      <c r="H95">
        <v>10</v>
      </c>
      <c r="I95" s="1"/>
      <c r="J95" s="1"/>
      <c r="K95" s="1"/>
      <c r="L95" s="3" t="s">
        <v>34</v>
      </c>
      <c r="M95">
        <v>1411552457</v>
      </c>
      <c r="N95" s="1" t="s">
        <v>35</v>
      </c>
      <c r="O95">
        <v>1.0249999999999999</v>
      </c>
      <c r="P95" t="b">
        <v>0</v>
      </c>
      <c r="Q95" s="1"/>
      <c r="R95" s="1" t="s">
        <v>129</v>
      </c>
      <c r="S95" s="1"/>
      <c r="T95" s="1" t="s">
        <v>877</v>
      </c>
      <c r="U95" s="2" t="s">
        <v>1540</v>
      </c>
      <c r="V95">
        <v>530898</v>
      </c>
      <c r="W95">
        <v>180774</v>
      </c>
      <c r="X95">
        <v>51.510739999999998</v>
      </c>
      <c r="Y95">
        <v>-0.11512167</v>
      </c>
      <c r="Z95" s="1" t="s">
        <v>1793</v>
      </c>
      <c r="AA95" s="1" t="s">
        <v>2518</v>
      </c>
      <c r="AB95" s="1" t="s">
        <v>3063</v>
      </c>
      <c r="AC95" t="str">
        <f>"http://tfl.gov.uk/tfl/livetravelnews/trafficcams/cctv/" &amp; Table1[[#This Row],[file]]</f>
        <v>http://tfl.gov.uk/tfl/livetravelnews/trafficcams/cctv/0000102500.jpg</v>
      </c>
      <c r="AD9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'Victoria Embkmt/Temple Place', xcoord = -0.11512167, ycoord = 51.51074, url = 'http://tfl.gov.uk/tfl/livetravelnews/trafficcams/cctv/0000102500.jpg', radiusofvisibility = 100</v>
      </c>
    </row>
    <row r="96" spans="1:30" x14ac:dyDescent="0.25">
      <c r="A96" s="1" t="s">
        <v>30</v>
      </c>
      <c r="B96">
        <v>0.1</v>
      </c>
      <c r="C96" s="2" t="s">
        <v>31</v>
      </c>
      <c r="D96" s="1" t="s">
        <v>32</v>
      </c>
      <c r="E96" s="1" t="s">
        <v>33</v>
      </c>
      <c r="F96">
        <v>1</v>
      </c>
      <c r="G96">
        <v>10</v>
      </c>
      <c r="H96">
        <v>10</v>
      </c>
      <c r="I96" s="1"/>
      <c r="J96" s="1"/>
      <c r="K96" s="1"/>
      <c r="L96" s="3" t="s">
        <v>34</v>
      </c>
      <c r="M96">
        <v>1411552457</v>
      </c>
      <c r="N96" s="1" t="s">
        <v>35</v>
      </c>
      <c r="O96">
        <v>1.0264500000000001</v>
      </c>
      <c r="P96" t="b">
        <v>1</v>
      </c>
      <c r="Q96" s="1"/>
      <c r="R96" s="1" t="s">
        <v>130</v>
      </c>
      <c r="S96" s="1"/>
      <c r="T96" s="1" t="s">
        <v>878</v>
      </c>
      <c r="U96" s="2" t="s">
        <v>1578</v>
      </c>
      <c r="V96">
        <v>525706</v>
      </c>
      <c r="W96">
        <v>174806</v>
      </c>
      <c r="X96">
        <v>51.458281999999997</v>
      </c>
      <c r="Y96">
        <v>-0.19202069999999999</v>
      </c>
      <c r="Z96" s="1" t="s">
        <v>1794</v>
      </c>
      <c r="AA96" s="1" t="s">
        <v>2519</v>
      </c>
      <c r="AB96" s="1"/>
      <c r="AC96" t="str">
        <f>"http://tfl.gov.uk/tfl/livetravelnews/trafficcams/cctv/" &amp; Table1[[#This Row],[file]]</f>
        <v>http://tfl.gov.uk/tfl/livetravelnews/trafficcams/cctv/0000102645.jpg</v>
      </c>
      <c r="AD9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'Ram St/Barchard St', xcoord = -0.1920207, ycoord = 51.458282, url = 'http://tfl.gov.uk/tfl/livetravelnews/trafficcams/cctv/0000102645.jpg', radiusofvisibility = 100</v>
      </c>
    </row>
    <row r="97" spans="1:30" x14ac:dyDescent="0.25">
      <c r="A97" s="1" t="s">
        <v>30</v>
      </c>
      <c r="B97">
        <v>0.1</v>
      </c>
      <c r="C97" s="2" t="s">
        <v>31</v>
      </c>
      <c r="D97" s="1" t="s">
        <v>32</v>
      </c>
      <c r="E97" s="1" t="s">
        <v>33</v>
      </c>
      <c r="F97">
        <v>1</v>
      </c>
      <c r="G97">
        <v>10</v>
      </c>
      <c r="H97">
        <v>10</v>
      </c>
      <c r="I97" s="1"/>
      <c r="J97" s="1"/>
      <c r="K97" s="1"/>
      <c r="L97" s="3" t="s">
        <v>34</v>
      </c>
      <c r="M97">
        <v>1411552457</v>
      </c>
      <c r="N97" s="1" t="s">
        <v>35</v>
      </c>
      <c r="O97">
        <v>1.0264599999999999</v>
      </c>
      <c r="P97" t="b">
        <v>1</v>
      </c>
      <c r="Q97" s="1"/>
      <c r="R97" s="1" t="s">
        <v>131</v>
      </c>
      <c r="S97" s="1"/>
      <c r="T97" s="1" t="s">
        <v>879</v>
      </c>
      <c r="U97" s="2" t="s">
        <v>1581</v>
      </c>
      <c r="V97">
        <v>525461</v>
      </c>
      <c r="W97">
        <v>174833</v>
      </c>
      <c r="X97">
        <v>51.458579999999998</v>
      </c>
      <c r="Y97">
        <v>-0.19553566</v>
      </c>
      <c r="Z97" s="1" t="s">
        <v>1795</v>
      </c>
      <c r="AA97" s="1" t="s">
        <v>2520</v>
      </c>
      <c r="AB97" s="1"/>
      <c r="AC97" t="str">
        <f>"http://tfl.gov.uk/tfl/livetravelnews/trafficcams/cctv/" &amp; Table1[[#This Row],[file]]</f>
        <v>http://tfl.gov.uk/tfl/livetravelnews/trafficcams/cctv/0000102646.jpg</v>
      </c>
      <c r="AD9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'Armoury Wy/Wandsworth Plain', xcoord = -0.19553566, ycoord = 51.45858, url = 'http://tfl.gov.uk/tfl/livetravelnews/trafficcams/cctv/0000102646.jpg', radiusofvisibility = 100</v>
      </c>
    </row>
    <row r="98" spans="1:30" x14ac:dyDescent="0.25">
      <c r="A98" s="1" t="s">
        <v>30</v>
      </c>
      <c r="B98">
        <v>0.1</v>
      </c>
      <c r="C98" s="2" t="s">
        <v>31</v>
      </c>
      <c r="D98" s="1" t="s">
        <v>32</v>
      </c>
      <c r="E98" s="1" t="s">
        <v>33</v>
      </c>
      <c r="F98">
        <v>1</v>
      </c>
      <c r="G98">
        <v>10</v>
      </c>
      <c r="H98">
        <v>10</v>
      </c>
      <c r="I98" s="1"/>
      <c r="J98" s="1"/>
      <c r="K98" s="1"/>
      <c r="L98" s="3" t="s">
        <v>34</v>
      </c>
      <c r="M98">
        <v>1411552457</v>
      </c>
      <c r="N98" s="1" t="s">
        <v>35</v>
      </c>
      <c r="O98">
        <v>1.0289999999999999</v>
      </c>
      <c r="P98" t="b">
        <v>1</v>
      </c>
      <c r="Q98" s="1"/>
      <c r="R98" s="1" t="s">
        <v>132</v>
      </c>
      <c r="S98" s="1"/>
      <c r="T98" s="1" t="s">
        <v>880</v>
      </c>
      <c r="U98" s="2" t="s">
        <v>1560</v>
      </c>
      <c r="V98">
        <v>537252</v>
      </c>
      <c r="W98">
        <v>183486</v>
      </c>
      <c r="X98">
        <v>51.533603999999997</v>
      </c>
      <c r="Y98">
        <v>-2.2561533000000002E-2</v>
      </c>
      <c r="Z98" s="1" t="s">
        <v>1796</v>
      </c>
      <c r="AA98" s="1" t="s">
        <v>2521</v>
      </c>
      <c r="AB98" s="1"/>
      <c r="AC98" t="str">
        <f>"http://tfl.gov.uk/tfl/livetravelnews/trafficcams/cctv/" &amp; Table1[[#This Row],[file]]</f>
        <v>http://tfl.gov.uk/tfl/livetravelnews/trafficcams/cctv/0000102900.jpg</v>
      </c>
      <c r="AD9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'East Cross Route/Tredeger Rd', xcoord = -0.022561533, ycoord = 51.533604, url = 'http://tfl.gov.uk/tfl/livetravelnews/trafficcams/cctv/0000102900.jpg', radiusofvisibility = 100</v>
      </c>
    </row>
    <row r="99" spans="1:30" x14ac:dyDescent="0.25">
      <c r="A99" s="1" t="s">
        <v>30</v>
      </c>
      <c r="B99">
        <v>0.1</v>
      </c>
      <c r="C99" s="2" t="s">
        <v>31</v>
      </c>
      <c r="D99" s="1" t="s">
        <v>32</v>
      </c>
      <c r="E99" s="1" t="s">
        <v>33</v>
      </c>
      <c r="F99">
        <v>1</v>
      </c>
      <c r="G99">
        <v>10</v>
      </c>
      <c r="H99">
        <v>10</v>
      </c>
      <c r="I99" s="1"/>
      <c r="J99" s="1"/>
      <c r="K99" s="1"/>
      <c r="L99" s="3" t="s">
        <v>34</v>
      </c>
      <c r="M99">
        <v>1411552457</v>
      </c>
      <c r="N99" s="1" t="s">
        <v>35</v>
      </c>
      <c r="O99">
        <v>1.0300499999999999</v>
      </c>
      <c r="P99" t="b">
        <v>1</v>
      </c>
      <c r="Q99" s="1"/>
      <c r="R99" s="1" t="s">
        <v>133</v>
      </c>
      <c r="S99" s="1"/>
      <c r="T99" s="1" t="s">
        <v>881</v>
      </c>
      <c r="U99" s="2" t="s">
        <v>1560</v>
      </c>
      <c r="V99">
        <v>539126</v>
      </c>
      <c r="W99">
        <v>179558</v>
      </c>
      <c r="X99">
        <v>51.49785</v>
      </c>
      <c r="Y99">
        <v>2.8899910000000002E-3</v>
      </c>
      <c r="Z99" s="1" t="s">
        <v>1797</v>
      </c>
      <c r="AA99" s="1" t="s">
        <v>2522</v>
      </c>
      <c r="AB99" s="1"/>
      <c r="AC99" t="str">
        <f>"http://tfl.gov.uk/tfl/livetravelnews/trafficcams/cctv/" &amp; Table1[[#This Row],[file]]</f>
        <v>http://tfl.gov.uk/tfl/livetravelnews/trafficcams/cctv/0000103005.jpg</v>
      </c>
      <c r="AD9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'Millennium Wy/Edmund Halley Wy', xcoord = 0.002889991, ycoord = 51.49785, url = 'http://tfl.gov.uk/tfl/livetravelnews/trafficcams/cctv/0000103005.jpg', radiusofvisibility = 100</v>
      </c>
    </row>
    <row r="100" spans="1:30" x14ac:dyDescent="0.25">
      <c r="A100" s="1" t="s">
        <v>30</v>
      </c>
      <c r="B100">
        <v>0.1</v>
      </c>
      <c r="C100" s="2" t="s">
        <v>31</v>
      </c>
      <c r="D100" s="1" t="s">
        <v>32</v>
      </c>
      <c r="E100" s="1" t="s">
        <v>33</v>
      </c>
      <c r="F100">
        <v>1</v>
      </c>
      <c r="G100">
        <v>10</v>
      </c>
      <c r="H100">
        <v>10</v>
      </c>
      <c r="I100" s="1"/>
      <c r="J100" s="1"/>
      <c r="K100" s="1"/>
      <c r="L100" s="3" t="s">
        <v>34</v>
      </c>
      <c r="M100">
        <v>1411552457</v>
      </c>
      <c r="N100" s="1" t="s">
        <v>35</v>
      </c>
      <c r="O100">
        <v>1.03007</v>
      </c>
      <c r="P100" t="b">
        <v>1</v>
      </c>
      <c r="Q100" s="1"/>
      <c r="R100" s="1" t="s">
        <v>134</v>
      </c>
      <c r="S100" s="1"/>
      <c r="T100" s="1" t="s">
        <v>882</v>
      </c>
      <c r="U100" s="2" t="s">
        <v>1582</v>
      </c>
      <c r="V100">
        <v>539756</v>
      </c>
      <c r="W100">
        <v>179245</v>
      </c>
      <c r="X100">
        <v>51.494880000000002</v>
      </c>
      <c r="Y100">
        <v>1.1835996999999999E-2</v>
      </c>
      <c r="Z100" s="1" t="s">
        <v>1798</v>
      </c>
      <c r="AA100" s="1" t="s">
        <v>2523</v>
      </c>
      <c r="AB100" s="1"/>
      <c r="AC100" t="str">
        <f>"http://tfl.gov.uk/tfl/livetravelnews/trafficcams/cctv/" &amp; Table1[[#This Row],[file]]</f>
        <v>http://tfl.gov.uk/tfl/livetravelnews/trafficcams/cctv/0000103007.jpg</v>
      </c>
      <c r="AD10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'West Parkside/John Harrison Wy', xcoord = 0.011835997, ycoord = 51.49488, url = 'http://tfl.gov.uk/tfl/livetravelnews/trafficcams/cctv/0000103007.jpg', radiusofvisibility = 100</v>
      </c>
    </row>
    <row r="101" spans="1:30" x14ac:dyDescent="0.25">
      <c r="A101" s="1" t="s">
        <v>30</v>
      </c>
      <c r="B101">
        <v>0.1</v>
      </c>
      <c r="C101" s="2" t="s">
        <v>31</v>
      </c>
      <c r="D101" s="1" t="s">
        <v>32</v>
      </c>
      <c r="E101" s="1" t="s">
        <v>33</v>
      </c>
      <c r="F101">
        <v>1</v>
      </c>
      <c r="G101">
        <v>10</v>
      </c>
      <c r="H101">
        <v>10</v>
      </c>
      <c r="I101" s="1"/>
      <c r="J101" s="1"/>
      <c r="K101" s="1"/>
      <c r="L101" s="3" t="s">
        <v>34</v>
      </c>
      <c r="M101">
        <v>1411552457</v>
      </c>
      <c r="N101" s="1" t="s">
        <v>35</v>
      </c>
      <c r="O101">
        <v>1.03105</v>
      </c>
      <c r="P101" t="b">
        <v>1</v>
      </c>
      <c r="Q101" s="1"/>
      <c r="R101" s="1" t="s">
        <v>135</v>
      </c>
      <c r="S101" s="1"/>
      <c r="T101" s="1" t="s">
        <v>883</v>
      </c>
      <c r="U101" s="2" t="s">
        <v>1583</v>
      </c>
      <c r="V101">
        <v>538959</v>
      </c>
      <c r="W101">
        <v>177975</v>
      </c>
      <c r="X101">
        <v>51.483665000000002</v>
      </c>
      <c r="Y101">
        <v>-1.3688021999999999E-4</v>
      </c>
      <c r="Z101" s="1" t="s">
        <v>1799</v>
      </c>
      <c r="AA101" s="1" t="s">
        <v>2524</v>
      </c>
      <c r="AB101" s="1"/>
      <c r="AC101" t="str">
        <f>"http://tfl.gov.uk/tfl/livetravelnews/trafficcams/cctv/" &amp; Table1[[#This Row],[file]]</f>
        <v>http://tfl.gov.uk/tfl/livetravelnews/trafficcams/cctv/0000103105.jpg</v>
      </c>
      <c r="AD10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'Trafalgar Rd/Greenwich Pk St', xcoord = -0.00013688022, ycoord = 51.483665, url = 'http://tfl.gov.uk/tfl/livetravelnews/trafficcams/cctv/0000103105.jpg', radiusofvisibility = 100</v>
      </c>
    </row>
    <row r="102" spans="1:30" x14ac:dyDescent="0.25">
      <c r="A102" s="1" t="s">
        <v>30</v>
      </c>
      <c r="B102">
        <v>0.1</v>
      </c>
      <c r="C102" s="2" t="s">
        <v>31</v>
      </c>
      <c r="D102" s="1" t="s">
        <v>32</v>
      </c>
      <c r="E102" s="1" t="s">
        <v>33</v>
      </c>
      <c r="F102">
        <v>1</v>
      </c>
      <c r="G102">
        <v>10</v>
      </c>
      <c r="H102">
        <v>10</v>
      </c>
      <c r="I102" s="1"/>
      <c r="J102" s="1"/>
      <c r="K102" s="1"/>
      <c r="L102" s="3" t="s">
        <v>34</v>
      </c>
      <c r="M102">
        <v>1411552457</v>
      </c>
      <c r="N102" s="1" t="s">
        <v>35</v>
      </c>
      <c r="O102">
        <v>1.03108</v>
      </c>
      <c r="P102" t="b">
        <v>1</v>
      </c>
      <c r="Q102" s="1"/>
      <c r="R102" s="1" t="s">
        <v>136</v>
      </c>
      <c r="S102" s="1"/>
      <c r="T102" s="1" t="s">
        <v>884</v>
      </c>
      <c r="U102" s="2" t="s">
        <v>1559</v>
      </c>
      <c r="V102">
        <v>539546</v>
      </c>
      <c r="W102">
        <v>178268</v>
      </c>
      <c r="X102">
        <v>51.486153000000002</v>
      </c>
      <c r="Y102">
        <v>8.4270130000000006E-3</v>
      </c>
      <c r="Z102" s="1" t="s">
        <v>1800</v>
      </c>
      <c r="AA102" s="1" t="s">
        <v>2525</v>
      </c>
      <c r="AB102" s="1"/>
      <c r="AC102" t="str">
        <f>"http://tfl.gov.uk/tfl/livetravelnews/trafficcams/cctv/" &amp; Table1[[#This Row],[file]]</f>
        <v>http://tfl.gov.uk/tfl/livetravelnews/trafficcams/cctv/0000103108.jpg</v>
      </c>
      <c r="AD10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'Woolwich Rd/Hatcliffe st', xcoord = 0.008427013, ycoord = 51.486153, url = 'http://tfl.gov.uk/tfl/livetravelnews/trafficcams/cctv/0000103108.jpg', radiusofvisibility = 100</v>
      </c>
    </row>
    <row r="103" spans="1:30" x14ac:dyDescent="0.25">
      <c r="A103" s="1" t="s">
        <v>30</v>
      </c>
      <c r="B103">
        <v>0.1</v>
      </c>
      <c r="C103" s="2" t="s">
        <v>31</v>
      </c>
      <c r="D103" s="1" t="s">
        <v>32</v>
      </c>
      <c r="E103" s="1" t="s">
        <v>33</v>
      </c>
      <c r="F103">
        <v>1</v>
      </c>
      <c r="G103">
        <v>10</v>
      </c>
      <c r="H103">
        <v>10</v>
      </c>
      <c r="I103" s="1"/>
      <c r="J103" s="1"/>
      <c r="K103" s="1"/>
      <c r="L103" s="3" t="s">
        <v>34</v>
      </c>
      <c r="M103">
        <v>1411552457</v>
      </c>
      <c r="N103" s="1" t="s">
        <v>35</v>
      </c>
      <c r="O103">
        <v>1.03111</v>
      </c>
      <c r="P103" t="b">
        <v>1</v>
      </c>
      <c r="Q103" s="1"/>
      <c r="R103" s="1" t="s">
        <v>137</v>
      </c>
      <c r="S103" s="1"/>
      <c r="T103" s="1" t="s">
        <v>885</v>
      </c>
      <c r="U103" s="2" t="s">
        <v>1544</v>
      </c>
      <c r="V103">
        <v>540137</v>
      </c>
      <c r="W103">
        <v>178303</v>
      </c>
      <c r="X103">
        <v>51.486319999999999</v>
      </c>
      <c r="Y103">
        <v>1.6947080999999999E-2</v>
      </c>
      <c r="Z103" s="1" t="s">
        <v>1801</v>
      </c>
      <c r="AA103" s="1" t="s">
        <v>2526</v>
      </c>
      <c r="AB103" s="1"/>
      <c r="AC103" t="str">
        <f>"http://tfl.gov.uk/tfl/livetravelnews/trafficcams/cctv/" &amp; Table1[[#This Row],[file]]</f>
        <v>http://tfl.gov.uk/tfl/livetravelnews/trafficcams/cctv/0000103111.jpg</v>
      </c>
      <c r="AD10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'Woolwich Rd/A102 Flyover', xcoord = 0.016947081, ycoord = 51.48632, url = 'http://tfl.gov.uk/tfl/livetravelnews/trafficcams/cctv/0000103111.jpg', radiusofvisibility = 100</v>
      </c>
    </row>
    <row r="104" spans="1:30" x14ac:dyDescent="0.25">
      <c r="A104" s="1" t="s">
        <v>30</v>
      </c>
      <c r="B104">
        <v>0.1</v>
      </c>
      <c r="C104" s="2" t="s">
        <v>31</v>
      </c>
      <c r="D104" s="1" t="s">
        <v>32</v>
      </c>
      <c r="E104" s="1" t="s">
        <v>33</v>
      </c>
      <c r="F104">
        <v>1</v>
      </c>
      <c r="G104">
        <v>10</v>
      </c>
      <c r="H104">
        <v>10</v>
      </c>
      <c r="I104" s="1"/>
      <c r="J104" s="1"/>
      <c r="K104" s="1"/>
      <c r="L104" s="3" t="s">
        <v>34</v>
      </c>
      <c r="M104">
        <v>1411552457</v>
      </c>
      <c r="N104" s="1" t="s">
        <v>35</v>
      </c>
      <c r="O104">
        <v>1.03115</v>
      </c>
      <c r="P104" t="b">
        <v>1</v>
      </c>
      <c r="Q104" s="1"/>
      <c r="R104" s="1" t="s">
        <v>138</v>
      </c>
      <c r="S104" s="1"/>
      <c r="T104" s="1" t="s">
        <v>886</v>
      </c>
      <c r="U104" s="2" t="s">
        <v>1544</v>
      </c>
      <c r="V104">
        <v>541115</v>
      </c>
      <c r="W104">
        <v>178497</v>
      </c>
      <c r="X104">
        <v>51.487822999999999</v>
      </c>
      <c r="Y104">
        <v>3.1100724E-2</v>
      </c>
      <c r="Z104" s="1" t="s">
        <v>1802</v>
      </c>
      <c r="AA104" s="1" t="s">
        <v>2527</v>
      </c>
      <c r="AB104" s="1"/>
      <c r="AC104" t="str">
        <f>"http://tfl.gov.uk/tfl/livetravelnews/trafficcams/cctv/" &amp; Table1[[#This Row],[file]]</f>
        <v>http://tfl.gov.uk/tfl/livetravelnews/trafficcams/cctv/0000103115.jpg</v>
      </c>
      <c r="AD10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'Woolwich Rd/Charlton Church Lane', xcoord = 0.031100724, ycoord = 51.487823, url = 'http://tfl.gov.uk/tfl/livetravelnews/trafficcams/cctv/0000103115.jpg', radiusofvisibility = 100</v>
      </c>
    </row>
    <row r="105" spans="1:30" x14ac:dyDescent="0.25">
      <c r="A105" s="1" t="s">
        <v>30</v>
      </c>
      <c r="B105">
        <v>0.1</v>
      </c>
      <c r="C105" s="2" t="s">
        <v>31</v>
      </c>
      <c r="D105" s="1" t="s">
        <v>32</v>
      </c>
      <c r="E105" s="1" t="s">
        <v>33</v>
      </c>
      <c r="F105">
        <v>1</v>
      </c>
      <c r="G105">
        <v>10</v>
      </c>
      <c r="H105">
        <v>10</v>
      </c>
      <c r="I105" s="1"/>
      <c r="J105" s="1"/>
      <c r="K105" s="1"/>
      <c r="L105" s="3" t="s">
        <v>34</v>
      </c>
      <c r="M105">
        <v>1411552457</v>
      </c>
      <c r="N105" s="1" t="s">
        <v>35</v>
      </c>
      <c r="O105">
        <v>1.03118</v>
      </c>
      <c r="P105" t="b">
        <v>1</v>
      </c>
      <c r="Q105" s="1"/>
      <c r="R105" s="1" t="s">
        <v>139</v>
      </c>
      <c r="S105" s="1"/>
      <c r="T105" s="1" t="s">
        <v>887</v>
      </c>
      <c r="U105" s="2" t="s">
        <v>1557</v>
      </c>
      <c r="V105">
        <v>542093</v>
      </c>
      <c r="W105">
        <v>179044</v>
      </c>
      <c r="X105">
        <v>51.492493000000003</v>
      </c>
      <c r="Y105">
        <v>4.5397225999999999E-2</v>
      </c>
      <c r="Z105" s="1" t="s">
        <v>1803</v>
      </c>
      <c r="AA105" s="1" t="s">
        <v>2528</v>
      </c>
      <c r="AB105" s="1"/>
      <c r="AC105" t="str">
        <f>"http://tfl.gov.uk/tfl/livetravelnews/trafficcams/cctv/" &amp; Table1[[#This Row],[file]]</f>
        <v>http://tfl.gov.uk/tfl/livetravelnews/trafficcams/cctv/0000103118.jpg</v>
      </c>
      <c r="AD10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'Woolich Rd/Warspite Rd', xcoord = 0.045397226, ycoord = 51.492493, url = 'http://tfl.gov.uk/tfl/livetravelnews/trafficcams/cctv/0000103118.jpg', radiusofvisibility = 100</v>
      </c>
    </row>
    <row r="106" spans="1:30" x14ac:dyDescent="0.25">
      <c r="A106" s="1" t="s">
        <v>30</v>
      </c>
      <c r="B106">
        <v>0.1</v>
      </c>
      <c r="C106" s="2" t="s">
        <v>31</v>
      </c>
      <c r="D106" s="1" t="s">
        <v>32</v>
      </c>
      <c r="E106" s="1" t="s">
        <v>33</v>
      </c>
      <c r="F106">
        <v>1</v>
      </c>
      <c r="G106">
        <v>10</v>
      </c>
      <c r="H106">
        <v>10</v>
      </c>
      <c r="I106" s="1"/>
      <c r="J106" s="1"/>
      <c r="K106" s="1"/>
      <c r="L106" s="3" t="s">
        <v>34</v>
      </c>
      <c r="M106">
        <v>1411552457</v>
      </c>
      <c r="N106" s="1" t="s">
        <v>35</v>
      </c>
      <c r="O106">
        <v>1.03125</v>
      </c>
      <c r="P106" t="b">
        <v>1</v>
      </c>
      <c r="Q106" s="1"/>
      <c r="R106" s="1" t="s">
        <v>140</v>
      </c>
      <c r="S106" s="1"/>
      <c r="T106" s="1" t="s">
        <v>888</v>
      </c>
      <c r="U106" s="2" t="s">
        <v>1584</v>
      </c>
      <c r="V106">
        <v>544916</v>
      </c>
      <c r="W106">
        <v>179141</v>
      </c>
      <c r="X106">
        <v>51.492649999999998</v>
      </c>
      <c r="Y106">
        <v>8.607215E-2</v>
      </c>
      <c r="Z106" s="1" t="s">
        <v>1804</v>
      </c>
      <c r="AA106" s="1" t="s">
        <v>2529</v>
      </c>
      <c r="AB106" s="1"/>
      <c r="AC106" t="str">
        <f>"http://tfl.gov.uk/tfl/livetravelnews/trafficcams/cctv/" &amp; Table1[[#This Row],[file]]</f>
        <v>http://tfl.gov.uk/tfl/livetravelnews/trafficcams/cctv/0000103125.jpg</v>
      </c>
      <c r="AD10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'Pettman Crescent/Western Way', xcoord = 0.08607215, ycoord = 51.49265, url = 'http://tfl.gov.uk/tfl/livetravelnews/trafficcams/cctv/0000103125.jpg', radiusofvisibility = 100</v>
      </c>
    </row>
    <row r="107" spans="1:30" x14ac:dyDescent="0.25">
      <c r="A107" s="1" t="s">
        <v>30</v>
      </c>
      <c r="B107">
        <v>0.1</v>
      </c>
      <c r="C107" s="2" t="s">
        <v>31</v>
      </c>
      <c r="D107" s="1" t="s">
        <v>32</v>
      </c>
      <c r="E107" s="1" t="s">
        <v>33</v>
      </c>
      <c r="F107">
        <v>1</v>
      </c>
      <c r="G107">
        <v>10</v>
      </c>
      <c r="H107">
        <v>10</v>
      </c>
      <c r="I107" s="1"/>
      <c r="J107" s="1"/>
      <c r="K107" s="1"/>
      <c r="L107" s="3" t="s">
        <v>34</v>
      </c>
      <c r="M107">
        <v>1411552457</v>
      </c>
      <c r="N107" s="1" t="s">
        <v>35</v>
      </c>
      <c r="O107">
        <v>1.0320499999999999</v>
      </c>
      <c r="P107" t="b">
        <v>1</v>
      </c>
      <c r="Q107" s="1"/>
      <c r="R107" s="1" t="s">
        <v>141</v>
      </c>
      <c r="S107" s="1"/>
      <c r="T107" s="1" t="s">
        <v>889</v>
      </c>
      <c r="U107" s="2" t="s">
        <v>1560</v>
      </c>
      <c r="V107">
        <v>541618</v>
      </c>
      <c r="W107">
        <v>177007</v>
      </c>
      <c r="X107">
        <v>51.474308000000001</v>
      </c>
      <c r="Y107">
        <v>3.7743579999999999E-2</v>
      </c>
      <c r="Z107" s="1" t="s">
        <v>1805</v>
      </c>
      <c r="AA107" s="1" t="s">
        <v>2530</v>
      </c>
      <c r="AB107" s="1"/>
      <c r="AC107" t="str">
        <f>"http://tfl.gov.uk/tfl/livetravelnews/trafficcams/cctv/" &amp; Table1[[#This Row],[file]]</f>
        <v>http://tfl.gov.uk/tfl/livetravelnews/trafficcams/cctv/0000103205.jpg</v>
      </c>
      <c r="AD10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'Shooters Hill Rd/Charlton Pk Ln', xcoord = 0.03774358, ycoord = 51.474308, url = 'http://tfl.gov.uk/tfl/livetravelnews/trafficcams/cctv/0000103205.jpg', radiusofvisibility = 100</v>
      </c>
    </row>
    <row r="108" spans="1:30" x14ac:dyDescent="0.25">
      <c r="A108" s="1" t="s">
        <v>30</v>
      </c>
      <c r="B108">
        <v>0.1</v>
      </c>
      <c r="C108" s="2" t="s">
        <v>31</v>
      </c>
      <c r="D108" s="1" t="s">
        <v>32</v>
      </c>
      <c r="E108" s="1" t="s">
        <v>33</v>
      </c>
      <c r="F108">
        <v>1</v>
      </c>
      <c r="G108">
        <v>10</v>
      </c>
      <c r="H108">
        <v>10</v>
      </c>
      <c r="I108" s="1"/>
      <c r="J108" s="1"/>
      <c r="K108" s="1"/>
      <c r="L108" s="3" t="s">
        <v>34</v>
      </c>
      <c r="M108">
        <v>1411552457</v>
      </c>
      <c r="N108" s="1" t="s">
        <v>35</v>
      </c>
      <c r="O108">
        <v>1.0322</v>
      </c>
      <c r="P108" t="b">
        <v>1</v>
      </c>
      <c r="Q108" s="1"/>
      <c r="R108" s="1" t="s">
        <v>142</v>
      </c>
      <c r="S108" s="1"/>
      <c r="T108" s="1" t="s">
        <v>890</v>
      </c>
      <c r="U108" s="2" t="s">
        <v>1558</v>
      </c>
      <c r="V108">
        <v>549685</v>
      </c>
      <c r="W108">
        <v>175097</v>
      </c>
      <c r="X108">
        <v>51.455069999999999</v>
      </c>
      <c r="Y108">
        <v>0.15300435000000001</v>
      </c>
      <c r="Z108" s="1" t="s">
        <v>1806</v>
      </c>
      <c r="AA108" s="1" t="s">
        <v>2531</v>
      </c>
      <c r="AB108" s="1"/>
      <c r="AC108" t="str">
        <f>"http://tfl.gov.uk/tfl/livetravelnews/trafficcams/cctv/" &amp; Table1[[#This Row],[file]]</f>
        <v>http://tfl.gov.uk/tfl/livetravelnews/trafficcams/cctv/0000103220.jpg</v>
      </c>
      <c r="AD10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'Watling St/Gravel Hill', xcoord = 0.15300435, ycoord = 51.45507, url = 'http://tfl.gov.uk/tfl/livetravelnews/trafficcams/cctv/0000103220.jpg', radiusofvisibility = 100</v>
      </c>
    </row>
    <row r="109" spans="1:30" x14ac:dyDescent="0.25">
      <c r="A109" s="1" t="s">
        <v>30</v>
      </c>
      <c r="B109">
        <v>0.1</v>
      </c>
      <c r="C109" s="2" t="s">
        <v>31</v>
      </c>
      <c r="D109" s="1" t="s">
        <v>32</v>
      </c>
      <c r="E109" s="1" t="s">
        <v>33</v>
      </c>
      <c r="F109">
        <v>1</v>
      </c>
      <c r="G109">
        <v>10</v>
      </c>
      <c r="H109">
        <v>10</v>
      </c>
      <c r="I109" s="1"/>
      <c r="J109" s="1"/>
      <c r="K109" s="1"/>
      <c r="L109" s="3" t="s">
        <v>34</v>
      </c>
      <c r="M109">
        <v>1411552457</v>
      </c>
      <c r="N109" s="1" t="s">
        <v>35</v>
      </c>
      <c r="O109">
        <v>1.03223</v>
      </c>
      <c r="P109" t="b">
        <v>1</v>
      </c>
      <c r="Q109" s="1"/>
      <c r="R109" s="1" t="s">
        <v>143</v>
      </c>
      <c r="S109" s="1"/>
      <c r="T109" s="1" t="s">
        <v>891</v>
      </c>
      <c r="U109" s="2" t="s">
        <v>1585</v>
      </c>
      <c r="V109">
        <v>551485</v>
      </c>
      <c r="W109">
        <v>174763</v>
      </c>
      <c r="X109">
        <v>51.451590000000003</v>
      </c>
      <c r="Y109">
        <v>0.1787484</v>
      </c>
      <c r="Z109" s="1" t="s">
        <v>1807</v>
      </c>
      <c r="AA109" s="1"/>
      <c r="AB109" s="1"/>
      <c r="AC109" t="str">
        <f>"http://tfl.gov.uk/tfl/livetravelnews/trafficcams/cctv/" &amp; Table1[[#This Row],[file]]</f>
        <v>http://tfl.gov.uk/tfl/livetravelnews/trafficcams/cctv/0000103223.jpg</v>
      </c>
      <c r="AD10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'Crayford Rd/Crayford Way', xcoord = 0.1787484, ycoord = 51.45159, url = 'http://tfl.gov.uk/tfl/livetravelnews/trafficcams/cctv/0000103223.jpg', radiusofvisibility = 100</v>
      </c>
    </row>
    <row r="110" spans="1:30" x14ac:dyDescent="0.25">
      <c r="A110" s="1" t="s">
        <v>30</v>
      </c>
      <c r="B110">
        <v>0.1</v>
      </c>
      <c r="C110" s="2" t="s">
        <v>31</v>
      </c>
      <c r="D110" s="1" t="s">
        <v>32</v>
      </c>
      <c r="E110" s="1" t="s">
        <v>33</v>
      </c>
      <c r="F110">
        <v>1</v>
      </c>
      <c r="G110">
        <v>10</v>
      </c>
      <c r="H110">
        <v>10</v>
      </c>
      <c r="I110" s="1"/>
      <c r="J110" s="1"/>
      <c r="K110" s="1"/>
      <c r="L110" s="3" t="s">
        <v>34</v>
      </c>
      <c r="M110">
        <v>1411552457</v>
      </c>
      <c r="N110" s="1" t="s">
        <v>35</v>
      </c>
      <c r="O110">
        <v>1.03488</v>
      </c>
      <c r="P110" t="b">
        <v>0</v>
      </c>
      <c r="Q110" s="1"/>
      <c r="R110" s="1" t="s">
        <v>144</v>
      </c>
      <c r="S110" s="1"/>
      <c r="T110" s="1" t="s">
        <v>892</v>
      </c>
      <c r="U110" s="2" t="s">
        <v>1540</v>
      </c>
      <c r="V110">
        <v>533172</v>
      </c>
      <c r="W110">
        <v>179199</v>
      </c>
      <c r="X110">
        <v>51.496056000000003</v>
      </c>
      <c r="Y110">
        <v>-8.2966709999999999E-2</v>
      </c>
      <c r="Z110" s="1" t="s">
        <v>1808</v>
      </c>
      <c r="AA110" s="1" t="s">
        <v>2532</v>
      </c>
      <c r="AB110" s="1" t="s">
        <v>3064</v>
      </c>
      <c r="AC110" t="str">
        <f>"http://tfl.gov.uk/tfl/livetravelnews/trafficcams/cctv/" &amp; Table1[[#This Row],[file]]</f>
        <v>http://tfl.gov.uk/tfl/livetravelnews/trafficcams/cctv/0000103488.jpg</v>
      </c>
      <c r="AD11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'Tower Bridge Rd/Rothsay St', xcoord = -0.08296671, ycoord = 51.496056, url = 'http://tfl.gov.uk/tfl/livetravelnews/trafficcams/cctv/0000103488.jpg', radiusofvisibility = 100</v>
      </c>
    </row>
    <row r="111" spans="1:30" x14ac:dyDescent="0.25">
      <c r="A111" s="1" t="s">
        <v>30</v>
      </c>
      <c r="B111">
        <v>0.1</v>
      </c>
      <c r="C111" s="2" t="s">
        <v>31</v>
      </c>
      <c r="D111" s="1" t="s">
        <v>32</v>
      </c>
      <c r="E111" s="1" t="s">
        <v>33</v>
      </c>
      <c r="F111">
        <v>1</v>
      </c>
      <c r="G111">
        <v>10</v>
      </c>
      <c r="H111">
        <v>10</v>
      </c>
      <c r="I111" s="1"/>
      <c r="J111" s="1"/>
      <c r="K111" s="1"/>
      <c r="L111" s="3" t="s">
        <v>34</v>
      </c>
      <c r="M111">
        <v>1411552457</v>
      </c>
      <c r="N111" s="1" t="s">
        <v>35</v>
      </c>
      <c r="O111">
        <v>1.0348999999999999</v>
      </c>
      <c r="P111" t="b">
        <v>1</v>
      </c>
      <c r="Q111" s="1"/>
      <c r="R111" s="1" t="s">
        <v>145</v>
      </c>
      <c r="S111" s="1"/>
      <c r="T111" s="1" t="s">
        <v>893</v>
      </c>
      <c r="U111" s="2" t="s">
        <v>1586</v>
      </c>
      <c r="V111">
        <v>533246</v>
      </c>
      <c r="W111">
        <v>179282</v>
      </c>
      <c r="X111">
        <v>51.496783999999998</v>
      </c>
      <c r="Y111">
        <v>-8.1870029999999996E-2</v>
      </c>
      <c r="Z111" s="1" t="s">
        <v>1809</v>
      </c>
      <c r="AA111" s="1" t="s">
        <v>2533</v>
      </c>
      <c r="AB111" s="1"/>
      <c r="AC111" t="str">
        <f>"http://tfl.gov.uk/tfl/livetravelnews/trafficcams/cctv/" &amp; Table1[[#This Row],[file]]</f>
        <v>http://tfl.gov.uk/tfl/livetravelnews/trafficcams/cctv/0000103490.jpg</v>
      </c>
      <c r="AD11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'Twr Brdge Rd/Grange Rd', xcoord = -0.08187003, ycoord = 51.496784, url = 'http://tfl.gov.uk/tfl/livetravelnews/trafficcams/cctv/0000103490.jpg', radiusofvisibility = 100</v>
      </c>
    </row>
    <row r="112" spans="1:30" x14ac:dyDescent="0.25">
      <c r="A112" s="1" t="s">
        <v>30</v>
      </c>
      <c r="B112">
        <v>0.1</v>
      </c>
      <c r="C112" s="2" t="s">
        <v>31</v>
      </c>
      <c r="D112" s="1" t="s">
        <v>32</v>
      </c>
      <c r="E112" s="1" t="s">
        <v>33</v>
      </c>
      <c r="F112">
        <v>1</v>
      </c>
      <c r="G112">
        <v>10</v>
      </c>
      <c r="H112">
        <v>10</v>
      </c>
      <c r="I112" s="1"/>
      <c r="J112" s="1"/>
      <c r="K112" s="1"/>
      <c r="L112" s="3" t="s">
        <v>34</v>
      </c>
      <c r="M112">
        <v>1411552457</v>
      </c>
      <c r="N112" s="1" t="s">
        <v>35</v>
      </c>
      <c r="O112">
        <v>1.0349299999999999</v>
      </c>
      <c r="P112" t="b">
        <v>0</v>
      </c>
      <c r="Q112" s="1"/>
      <c r="R112" s="1" t="s">
        <v>146</v>
      </c>
      <c r="S112" s="1"/>
      <c r="T112" s="1" t="s">
        <v>894</v>
      </c>
      <c r="U112" s="2" t="s">
        <v>1540</v>
      </c>
      <c r="V112">
        <v>533362</v>
      </c>
      <c r="W112">
        <v>179348</v>
      </c>
      <c r="X112">
        <v>51.497349999999997</v>
      </c>
      <c r="Y112">
        <v>-8.0175049999999998E-2</v>
      </c>
      <c r="Z112" s="1" t="s">
        <v>1810</v>
      </c>
      <c r="AA112" s="1" t="s">
        <v>2534</v>
      </c>
      <c r="AB112" s="1" t="s">
        <v>3063</v>
      </c>
      <c r="AC112" t="str">
        <f>"http://tfl.gov.uk/tfl/livetravelnews/trafficcams/cctv/" &amp; Table1[[#This Row],[file]]</f>
        <v>http://tfl.gov.uk/tfl/livetravelnews/trafficcams/cctv/0000103493.jpg</v>
      </c>
      <c r="AD11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'Tower Bridge Rd/Grange Walk', xcoord = -0.08017505, ycoord = 51.49735, url = 'http://tfl.gov.uk/tfl/livetravelnews/trafficcams/cctv/0000103493.jpg', radiusofvisibility = 100</v>
      </c>
    </row>
    <row r="113" spans="1:30" x14ac:dyDescent="0.25">
      <c r="A113" s="1" t="s">
        <v>30</v>
      </c>
      <c r="B113">
        <v>0.1</v>
      </c>
      <c r="C113" s="2" t="s">
        <v>31</v>
      </c>
      <c r="D113" s="1" t="s">
        <v>32</v>
      </c>
      <c r="E113" s="1" t="s">
        <v>33</v>
      </c>
      <c r="F113">
        <v>1</v>
      </c>
      <c r="G113">
        <v>10</v>
      </c>
      <c r="H113">
        <v>10</v>
      </c>
      <c r="I113" s="1"/>
      <c r="J113" s="1"/>
      <c r="K113" s="1"/>
      <c r="L113" s="3" t="s">
        <v>34</v>
      </c>
      <c r="M113">
        <v>1411552457</v>
      </c>
      <c r="N113" s="1" t="s">
        <v>35</v>
      </c>
      <c r="O113">
        <v>1.0349999999999999</v>
      </c>
      <c r="P113" t="b">
        <v>1</v>
      </c>
      <c r="Q113" s="1"/>
      <c r="R113" s="1" t="s">
        <v>147</v>
      </c>
      <c r="S113" s="1"/>
      <c r="T113" s="1" t="s">
        <v>895</v>
      </c>
      <c r="U113" s="2" t="s">
        <v>1557</v>
      </c>
      <c r="V113">
        <v>533779</v>
      </c>
      <c r="W113">
        <v>180656</v>
      </c>
      <c r="X113">
        <v>51.509006999999997</v>
      </c>
      <c r="Y113">
        <v>-7.36758E-2</v>
      </c>
      <c r="Z113" s="1" t="s">
        <v>1811</v>
      </c>
      <c r="AA113" s="1" t="s">
        <v>2535</v>
      </c>
      <c r="AB113" s="1"/>
      <c r="AC113" t="str">
        <f>"http://tfl.gov.uk/tfl/livetravelnews/trafficcams/cctv/" &amp; Table1[[#This Row],[file]]</f>
        <v>http://tfl.gov.uk/tfl/livetravelnews/trafficcams/cctv/0000103500.jpg</v>
      </c>
      <c r="AD11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'Tower Bridge App./East Smithfield', xcoord = -0.0736758, ycoord = 51.509007, url = 'http://tfl.gov.uk/tfl/livetravelnews/trafficcams/cctv/0000103500.jpg', radiusofvisibility = 100</v>
      </c>
    </row>
    <row r="114" spans="1:30" x14ac:dyDescent="0.25">
      <c r="A114" s="1" t="s">
        <v>30</v>
      </c>
      <c r="B114">
        <v>0.1</v>
      </c>
      <c r="C114" s="2" t="s">
        <v>31</v>
      </c>
      <c r="D114" s="1" t="s">
        <v>32</v>
      </c>
      <c r="E114" s="1" t="s">
        <v>33</v>
      </c>
      <c r="F114">
        <v>1</v>
      </c>
      <c r="G114">
        <v>10</v>
      </c>
      <c r="H114">
        <v>10</v>
      </c>
      <c r="I114" s="1"/>
      <c r="J114" s="1"/>
      <c r="K114" s="1"/>
      <c r="L114" s="3" t="s">
        <v>34</v>
      </c>
      <c r="M114">
        <v>1411552457</v>
      </c>
      <c r="N114" s="1" t="s">
        <v>35</v>
      </c>
      <c r="O114">
        <v>1.0350600000000001</v>
      </c>
      <c r="P114" t="b">
        <v>1</v>
      </c>
      <c r="Q114" s="1"/>
      <c r="R114" s="1" t="s">
        <v>148</v>
      </c>
      <c r="S114" s="1"/>
      <c r="T114" s="1" t="s">
        <v>896</v>
      </c>
      <c r="U114" s="2" t="s">
        <v>1583</v>
      </c>
      <c r="V114">
        <v>533582</v>
      </c>
      <c r="W114">
        <v>179868</v>
      </c>
      <c r="X114">
        <v>51.50197</v>
      </c>
      <c r="Y114">
        <v>-7.6810956E-2</v>
      </c>
      <c r="Z114" s="1" t="s">
        <v>1812</v>
      </c>
      <c r="AA114" s="1" t="s">
        <v>2536</v>
      </c>
      <c r="AB114" s="1"/>
      <c r="AC114" t="str">
        <f>"http://tfl.gov.uk/tfl/livetravelnews/trafficcams/cctv/" &amp; Table1[[#This Row],[file]]</f>
        <v>http://tfl.gov.uk/tfl/livetravelnews/trafficcams/cctv/0000103506.jpg</v>
      </c>
      <c r="AD11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'Tooley St/Boss St', xcoord = -0.076810956, ycoord = 51.50197, url = 'http://tfl.gov.uk/tfl/livetravelnews/trafficcams/cctv/0000103506.jpg', radiusofvisibility = 100</v>
      </c>
    </row>
    <row r="115" spans="1:30" x14ac:dyDescent="0.25">
      <c r="A115" s="1" t="s">
        <v>30</v>
      </c>
      <c r="B115">
        <v>0.1</v>
      </c>
      <c r="C115" s="2" t="s">
        <v>31</v>
      </c>
      <c r="D115" s="1" t="s">
        <v>32</v>
      </c>
      <c r="E115" s="1" t="s">
        <v>33</v>
      </c>
      <c r="F115">
        <v>1</v>
      </c>
      <c r="G115">
        <v>10</v>
      </c>
      <c r="H115">
        <v>10</v>
      </c>
      <c r="I115" s="1"/>
      <c r="J115" s="1"/>
      <c r="K115" s="1"/>
      <c r="L115" s="3" t="s">
        <v>34</v>
      </c>
      <c r="M115">
        <v>1411552457</v>
      </c>
      <c r="N115" s="1" t="s">
        <v>35</v>
      </c>
      <c r="O115">
        <v>1.0350699999999999</v>
      </c>
      <c r="P115" t="b">
        <v>1</v>
      </c>
      <c r="Q115" s="1"/>
      <c r="R115" s="1" t="s">
        <v>149</v>
      </c>
      <c r="S115" s="1"/>
      <c r="T115" s="1" t="s">
        <v>897</v>
      </c>
      <c r="U115" s="2" t="s">
        <v>1587</v>
      </c>
      <c r="V115">
        <v>533098</v>
      </c>
      <c r="W115">
        <v>180163</v>
      </c>
      <c r="X115">
        <v>51.504733999999999</v>
      </c>
      <c r="Y115">
        <v>-8.3668716000000004E-2</v>
      </c>
      <c r="Z115" s="1" t="s">
        <v>1813</v>
      </c>
      <c r="AA115" s="1" t="s">
        <v>2537</v>
      </c>
      <c r="AB115" s="1"/>
      <c r="AC115" t="str">
        <f>"http://tfl.gov.uk/tfl/livetravelnews/trafficcams/cctv/" &amp; Table1[[#This Row],[file]]</f>
        <v>http://tfl.gov.uk/tfl/livetravelnews/trafficcams/cctv/0000103507.jpg</v>
      </c>
      <c r="AD11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'Tooley St/Battle Brdg Ln', xcoord = -0.083668716, ycoord = 51.504734, url = 'http://tfl.gov.uk/tfl/livetravelnews/trafficcams/cctv/0000103507.jpg', radiusofvisibility = 100</v>
      </c>
    </row>
    <row r="116" spans="1:30" x14ac:dyDescent="0.25">
      <c r="A116" s="1" t="s">
        <v>30</v>
      </c>
      <c r="B116">
        <v>0.1</v>
      </c>
      <c r="C116" s="2" t="s">
        <v>31</v>
      </c>
      <c r="D116" s="1" t="s">
        <v>32</v>
      </c>
      <c r="E116" s="1" t="s">
        <v>33</v>
      </c>
      <c r="F116">
        <v>1</v>
      </c>
      <c r="G116">
        <v>10</v>
      </c>
      <c r="H116">
        <v>10</v>
      </c>
      <c r="I116" s="1"/>
      <c r="J116" s="1"/>
      <c r="K116" s="1"/>
      <c r="L116" s="3" t="s">
        <v>34</v>
      </c>
      <c r="M116">
        <v>1411552457</v>
      </c>
      <c r="N116" s="1" t="s">
        <v>35</v>
      </c>
      <c r="O116">
        <v>1.0354000000000001</v>
      </c>
      <c r="P116" t="b">
        <v>1</v>
      </c>
      <c r="Q116" s="1"/>
      <c r="R116" s="1" t="s">
        <v>150</v>
      </c>
      <c r="S116" s="1"/>
      <c r="T116" s="1" t="s">
        <v>898</v>
      </c>
      <c r="U116" s="2" t="s">
        <v>1574</v>
      </c>
      <c r="V116">
        <v>533750</v>
      </c>
      <c r="W116">
        <v>179712</v>
      </c>
      <c r="X116">
        <v>51.500529999999998</v>
      </c>
      <c r="Y116">
        <v>-7.4451080000000003E-2</v>
      </c>
      <c r="Z116" s="1" t="s">
        <v>1814</v>
      </c>
      <c r="AA116" s="1" t="s">
        <v>2538</v>
      </c>
      <c r="AB116" s="1"/>
      <c r="AC116" t="str">
        <f>"http://tfl.gov.uk/tfl/livetravelnews/trafficcams/cctv/" &amp; Table1[[#This Row],[file]]</f>
        <v>http://tfl.gov.uk/tfl/livetravelnews/trafficcams/cctv/0000103540.jpg</v>
      </c>
      <c r="AD11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'Tooley St/Jamaica Rd', xcoord = -0.07445108, ycoord = 51.50053, url = 'http://tfl.gov.uk/tfl/livetravelnews/trafficcams/cctv/0000103540.jpg', radiusofvisibility = 100</v>
      </c>
    </row>
    <row r="117" spans="1:30" x14ac:dyDescent="0.25">
      <c r="A117" s="1" t="s">
        <v>30</v>
      </c>
      <c r="B117">
        <v>0.1</v>
      </c>
      <c r="C117" s="2" t="s">
        <v>31</v>
      </c>
      <c r="D117" s="1" t="s">
        <v>32</v>
      </c>
      <c r="E117" s="1" t="s">
        <v>33</v>
      </c>
      <c r="F117">
        <v>1</v>
      </c>
      <c r="G117">
        <v>10</v>
      </c>
      <c r="H117">
        <v>10</v>
      </c>
      <c r="I117" s="1"/>
      <c r="J117" s="1"/>
      <c r="K117" s="1"/>
      <c r="L117" s="3" t="s">
        <v>34</v>
      </c>
      <c r="M117">
        <v>1411552457</v>
      </c>
      <c r="N117" s="1" t="s">
        <v>35</v>
      </c>
      <c r="O117">
        <v>1.0355000000000001</v>
      </c>
      <c r="P117" t="b">
        <v>1</v>
      </c>
      <c r="Q117" s="1"/>
      <c r="R117" s="1" t="s">
        <v>151</v>
      </c>
      <c r="S117" s="1"/>
      <c r="T117" s="1" t="s">
        <v>899</v>
      </c>
      <c r="U117" s="2" t="s">
        <v>1579</v>
      </c>
      <c r="V117">
        <v>534040</v>
      </c>
      <c r="W117">
        <v>179545</v>
      </c>
      <c r="X117">
        <v>51.498959999999997</v>
      </c>
      <c r="Y117">
        <v>-7.0338999999999999E-2</v>
      </c>
      <c r="Z117" s="1" t="s">
        <v>1815</v>
      </c>
      <c r="AA117" s="1" t="s">
        <v>2539</v>
      </c>
      <c r="AB117" s="1"/>
      <c r="AC117" t="str">
        <f>"http://tfl.gov.uk/tfl/livetravelnews/trafficcams/cctv/" &amp; Table1[[#This Row],[file]]</f>
        <v>http://tfl.gov.uk/tfl/livetravelnews/trafficcams/cctv/0000103550.jpg</v>
      </c>
      <c r="AD11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'Jamaica Rd W of Abbey St', xcoord = -0.070339, ycoord = 51.49896, url = 'http://tfl.gov.uk/tfl/livetravelnews/trafficcams/cctv/0000103550.jpg', radiusofvisibility = 100</v>
      </c>
    </row>
    <row r="118" spans="1:30" x14ac:dyDescent="0.25">
      <c r="A118" s="1" t="s">
        <v>30</v>
      </c>
      <c r="B118">
        <v>0.1</v>
      </c>
      <c r="C118" s="2" t="s">
        <v>31</v>
      </c>
      <c r="D118" s="1" t="s">
        <v>32</v>
      </c>
      <c r="E118" s="1" t="s">
        <v>33</v>
      </c>
      <c r="F118">
        <v>1</v>
      </c>
      <c r="G118">
        <v>10</v>
      </c>
      <c r="H118">
        <v>10</v>
      </c>
      <c r="I118" s="1"/>
      <c r="J118" s="1"/>
      <c r="K118" s="1"/>
      <c r="L118" s="3" t="s">
        <v>34</v>
      </c>
      <c r="M118">
        <v>1411552457</v>
      </c>
      <c r="N118" s="1" t="s">
        <v>35</v>
      </c>
      <c r="O118">
        <v>1.0355099999999999</v>
      </c>
      <c r="P118" t="b">
        <v>1</v>
      </c>
      <c r="Q118" s="1"/>
      <c r="R118" s="1" t="s">
        <v>152</v>
      </c>
      <c r="S118" s="1"/>
      <c r="T118" s="1" t="s">
        <v>900</v>
      </c>
      <c r="U118" s="2" t="s">
        <v>1559</v>
      </c>
      <c r="V118">
        <v>534090</v>
      </c>
      <c r="W118">
        <v>179492</v>
      </c>
      <c r="X118">
        <v>51.498469999999998</v>
      </c>
      <c r="Y118">
        <v>-6.9639240000000005E-2</v>
      </c>
      <c r="Z118" s="1" t="s">
        <v>1816</v>
      </c>
      <c r="AA118" s="1" t="s">
        <v>2540</v>
      </c>
      <c r="AB118" s="1"/>
      <c r="AC118" t="str">
        <f>"http://tfl.gov.uk/tfl/livetravelnews/trafficcams/cctv/" &amp; Table1[[#This Row],[file]]</f>
        <v>http://tfl.gov.uk/tfl/livetravelnews/trafficcams/cctv/0000103551.jpg</v>
      </c>
      <c r="AD11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'Jamaica Rd E of Abbey St', xcoord = -0.06963924, ycoord = 51.49847, url = 'http://tfl.gov.uk/tfl/livetravelnews/trafficcams/cctv/0000103551.jpg', radiusofvisibility = 100</v>
      </c>
    </row>
    <row r="119" spans="1:30" x14ac:dyDescent="0.25">
      <c r="A119" s="1" t="s">
        <v>30</v>
      </c>
      <c r="B119">
        <v>0.1</v>
      </c>
      <c r="C119" s="2" t="s">
        <v>31</v>
      </c>
      <c r="D119" s="1" t="s">
        <v>32</v>
      </c>
      <c r="E119" s="1" t="s">
        <v>33</v>
      </c>
      <c r="F119">
        <v>1</v>
      </c>
      <c r="G119">
        <v>10</v>
      </c>
      <c r="H119">
        <v>10</v>
      </c>
      <c r="I119" s="1"/>
      <c r="J119" s="1"/>
      <c r="K119" s="1"/>
      <c r="L119" s="3" t="s">
        <v>34</v>
      </c>
      <c r="M119">
        <v>1411552457</v>
      </c>
      <c r="N119" s="1" t="s">
        <v>35</v>
      </c>
      <c r="O119">
        <v>1.03552</v>
      </c>
      <c r="P119" t="b">
        <v>1</v>
      </c>
      <c r="Q119" s="1"/>
      <c r="R119" s="1" t="s">
        <v>153</v>
      </c>
      <c r="S119" s="1"/>
      <c r="T119" s="1" t="s">
        <v>901</v>
      </c>
      <c r="U119" s="2" t="s">
        <v>1588</v>
      </c>
      <c r="V119">
        <v>534733</v>
      </c>
      <c r="W119">
        <v>179518</v>
      </c>
      <c r="X119">
        <v>51.498550000000002</v>
      </c>
      <c r="Y119">
        <v>-6.0371782999999998E-2</v>
      </c>
      <c r="Z119" s="1" t="s">
        <v>1817</v>
      </c>
      <c r="AA119" s="1" t="s">
        <v>2541</v>
      </c>
      <c r="AB119" s="1"/>
      <c r="AC119" t="str">
        <f>"http://tfl.gov.uk/tfl/livetravelnews/trafficcams/cctv/" &amp; Table1[[#This Row],[file]]</f>
        <v>http://tfl.gov.uk/tfl/livetravelnews/trafficcams/cctv/0000103552.jpg</v>
      </c>
      <c r="AD11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'Jamaica Rd/Southwark Pk', xcoord = -0.060371783, ycoord = 51.49855, url = 'http://tfl.gov.uk/tfl/livetravelnews/trafficcams/cctv/0000103552.jpg', radiusofvisibility = 100</v>
      </c>
    </row>
    <row r="120" spans="1:30" x14ac:dyDescent="0.25">
      <c r="A120" s="1" t="s">
        <v>30</v>
      </c>
      <c r="B120">
        <v>0.1</v>
      </c>
      <c r="C120" s="2" t="s">
        <v>31</v>
      </c>
      <c r="D120" s="1" t="s">
        <v>32</v>
      </c>
      <c r="E120" s="1" t="s">
        <v>33</v>
      </c>
      <c r="F120">
        <v>1</v>
      </c>
      <c r="G120">
        <v>10</v>
      </c>
      <c r="H120">
        <v>10</v>
      </c>
      <c r="I120" s="1"/>
      <c r="J120" s="1"/>
      <c r="K120" s="1"/>
      <c r="L120" s="3" t="s">
        <v>34</v>
      </c>
      <c r="M120">
        <v>1411552457</v>
      </c>
      <c r="N120" s="1" t="s">
        <v>35</v>
      </c>
      <c r="O120">
        <v>1.0355300000000001</v>
      </c>
      <c r="P120" t="b">
        <v>1</v>
      </c>
      <c r="Q120" s="1"/>
      <c r="R120" s="1" t="s">
        <v>154</v>
      </c>
      <c r="S120" s="1"/>
      <c r="T120" s="1" t="s">
        <v>902</v>
      </c>
      <c r="U120" s="2" t="s">
        <v>1580</v>
      </c>
      <c r="V120">
        <v>534682</v>
      </c>
      <c r="W120">
        <v>179523</v>
      </c>
      <c r="X120">
        <v>51.498607999999997</v>
      </c>
      <c r="Y120">
        <v>-6.1104144999999999E-2</v>
      </c>
      <c r="Z120" s="1" t="s">
        <v>1817</v>
      </c>
      <c r="AA120" s="1" t="s">
        <v>2542</v>
      </c>
      <c r="AB120" s="1"/>
      <c r="AC120" t="str">
        <f>"http://tfl.gov.uk/tfl/livetravelnews/trafficcams/cctv/" &amp; Table1[[#This Row],[file]]</f>
        <v>http://tfl.gov.uk/tfl/livetravelnews/trafficcams/cctv/0000103553.jpg</v>
      </c>
      <c r="AD12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'Jamaica Rd W of West Ln', xcoord = -0.061104145, ycoord = 51.498608, url = 'http://tfl.gov.uk/tfl/livetravelnews/trafficcams/cctv/0000103553.jpg', radiusofvisibility = 100</v>
      </c>
    </row>
    <row r="121" spans="1:30" x14ac:dyDescent="0.25">
      <c r="A121" s="1" t="s">
        <v>30</v>
      </c>
      <c r="B121">
        <v>0.1</v>
      </c>
      <c r="C121" s="2" t="s">
        <v>31</v>
      </c>
      <c r="D121" s="1" t="s">
        <v>32</v>
      </c>
      <c r="E121" s="1" t="s">
        <v>33</v>
      </c>
      <c r="F121">
        <v>1</v>
      </c>
      <c r="G121">
        <v>10</v>
      </c>
      <c r="H121">
        <v>10</v>
      </c>
      <c r="I121" s="1"/>
      <c r="J121" s="1"/>
      <c r="K121" s="1"/>
      <c r="L121" s="3" t="s">
        <v>34</v>
      </c>
      <c r="M121">
        <v>1411552457</v>
      </c>
      <c r="N121" s="1" t="s">
        <v>35</v>
      </c>
      <c r="O121">
        <v>1.03555</v>
      </c>
      <c r="P121" t="b">
        <v>1</v>
      </c>
      <c r="Q121" s="1"/>
      <c r="R121" s="1" t="s">
        <v>155</v>
      </c>
      <c r="S121" s="1"/>
      <c r="T121" s="1" t="s">
        <v>903</v>
      </c>
      <c r="U121" s="2" t="s">
        <v>1574</v>
      </c>
      <c r="V121">
        <v>535012</v>
      </c>
      <c r="W121">
        <v>179586</v>
      </c>
      <c r="X121">
        <v>51.499096000000002</v>
      </c>
      <c r="Y121">
        <v>-5.6328907999999997E-2</v>
      </c>
      <c r="Z121" s="1" t="s">
        <v>1818</v>
      </c>
      <c r="AA121" s="1" t="s">
        <v>2543</v>
      </c>
      <c r="AB121" s="1"/>
      <c r="AC121" t="str">
        <f>"http://tfl.gov.uk/tfl/livetravelnews/trafficcams/cctv/" &amp; Table1[[#This Row],[file]]</f>
        <v>http://tfl.gov.uk/tfl/livetravelnews/trafficcams/cctv/0000103555.jpg</v>
      </c>
      <c r="AD12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'Jamaica Rd W of Lower Rd', xcoord = -0.056328908, ycoord = 51.499096, url = 'http://tfl.gov.uk/tfl/livetravelnews/trafficcams/cctv/0000103555.jpg', radiusofvisibility = 100</v>
      </c>
    </row>
    <row r="122" spans="1:30" x14ac:dyDescent="0.25">
      <c r="A122" s="1" t="s">
        <v>30</v>
      </c>
      <c r="B122">
        <v>0.1</v>
      </c>
      <c r="C122" s="2" t="s">
        <v>31</v>
      </c>
      <c r="D122" s="1" t="s">
        <v>32</v>
      </c>
      <c r="E122" s="1" t="s">
        <v>33</v>
      </c>
      <c r="F122">
        <v>1</v>
      </c>
      <c r="G122">
        <v>10</v>
      </c>
      <c r="H122">
        <v>10</v>
      </c>
      <c r="I122" s="1"/>
      <c r="J122" s="1"/>
      <c r="K122" s="1"/>
      <c r="L122" s="3" t="s">
        <v>34</v>
      </c>
      <c r="M122">
        <v>1411552457</v>
      </c>
      <c r="N122" s="1" t="s">
        <v>35</v>
      </c>
      <c r="O122">
        <v>1.03556</v>
      </c>
      <c r="P122" t="b">
        <v>1</v>
      </c>
      <c r="Q122" s="1"/>
      <c r="R122" s="1" t="s">
        <v>156</v>
      </c>
      <c r="S122" s="1"/>
      <c r="T122" s="1" t="s">
        <v>904</v>
      </c>
      <c r="U122" s="2" t="s">
        <v>1589</v>
      </c>
      <c r="V122">
        <v>536014</v>
      </c>
      <c r="W122">
        <v>178598</v>
      </c>
      <c r="X122">
        <v>51.489980000000003</v>
      </c>
      <c r="Y122">
        <v>-4.2283077000000002E-2</v>
      </c>
      <c r="Z122" s="1" t="s">
        <v>1819</v>
      </c>
      <c r="AA122" s="1" t="s">
        <v>2544</v>
      </c>
      <c r="AB122" s="1"/>
      <c r="AC122" t="str">
        <f>"http://tfl.gov.uk/tfl/livetravelnews/trafficcams/cctv/" &amp; Table1[[#This Row],[file]]</f>
        <v>http://tfl.gov.uk/tfl/livetravelnews/trafficcams/cctv/0000103556.jpg</v>
      </c>
      <c r="AD12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'Evelyn Street / Bestwood St', xcoord = -0.042283077, ycoord = 51.48998, url = 'http://tfl.gov.uk/tfl/livetravelnews/trafficcams/cctv/0000103556.jpg', radiusofvisibility = 100</v>
      </c>
    </row>
    <row r="123" spans="1:30" x14ac:dyDescent="0.25">
      <c r="A123" s="1" t="s">
        <v>30</v>
      </c>
      <c r="B123">
        <v>0.1</v>
      </c>
      <c r="C123" s="2" t="s">
        <v>31</v>
      </c>
      <c r="D123" s="1" t="s">
        <v>32</v>
      </c>
      <c r="E123" s="1" t="s">
        <v>33</v>
      </c>
      <c r="F123">
        <v>1</v>
      </c>
      <c r="G123">
        <v>10</v>
      </c>
      <c r="H123">
        <v>10</v>
      </c>
      <c r="I123" s="1"/>
      <c r="J123" s="1"/>
      <c r="K123" s="1"/>
      <c r="L123" s="3" t="s">
        <v>34</v>
      </c>
      <c r="M123">
        <v>1411552457</v>
      </c>
      <c r="N123" s="1" t="s">
        <v>35</v>
      </c>
      <c r="O123">
        <v>1.0355700000000001</v>
      </c>
      <c r="P123" t="b">
        <v>1</v>
      </c>
      <c r="Q123" s="1"/>
      <c r="R123" s="1" t="s">
        <v>157</v>
      </c>
      <c r="S123" s="1"/>
      <c r="T123" s="1" t="s">
        <v>905</v>
      </c>
      <c r="U123" s="2" t="s">
        <v>1558</v>
      </c>
      <c r="V123">
        <v>535584</v>
      </c>
      <c r="W123">
        <v>179002</v>
      </c>
      <c r="X123">
        <v>51.493713</v>
      </c>
      <c r="Y123">
        <v>-4.8317715999999997E-2</v>
      </c>
      <c r="Z123" s="1" t="s">
        <v>1820</v>
      </c>
      <c r="AA123" s="1" t="s">
        <v>2545</v>
      </c>
      <c r="AB123" s="1"/>
      <c r="AC123" t="str">
        <f>"http://tfl.gov.uk/tfl/livetravelnews/trafficcams/cctv/" &amp; Table1[[#This Row],[file]]</f>
        <v>http://tfl.gov.uk/tfl/livetravelnews/trafficcams/cctv/0000103557.jpg</v>
      </c>
      <c r="AD12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'Lower Rd/Rotherhithe Old Rd', xcoord = -0.048317716, ycoord = 51.493713, url = 'http://tfl.gov.uk/tfl/livetravelnews/trafficcams/cctv/0000103557.jpg', radiusofvisibility = 100</v>
      </c>
    </row>
    <row r="124" spans="1:30" x14ac:dyDescent="0.25">
      <c r="A124" s="1" t="s">
        <v>30</v>
      </c>
      <c r="B124">
        <v>0.1</v>
      </c>
      <c r="C124" s="2" t="s">
        <v>31</v>
      </c>
      <c r="D124" s="1" t="s">
        <v>32</v>
      </c>
      <c r="E124" s="1" t="s">
        <v>33</v>
      </c>
      <c r="F124">
        <v>1</v>
      </c>
      <c r="G124">
        <v>10</v>
      </c>
      <c r="H124">
        <v>10</v>
      </c>
      <c r="I124" s="1"/>
      <c r="J124" s="1"/>
      <c r="K124" s="1"/>
      <c r="L124" s="3" t="s">
        <v>34</v>
      </c>
      <c r="M124">
        <v>1411552457</v>
      </c>
      <c r="N124" s="1" t="s">
        <v>35</v>
      </c>
      <c r="O124">
        <v>1.03565</v>
      </c>
      <c r="P124" t="b">
        <v>0</v>
      </c>
      <c r="Q124" s="1"/>
      <c r="R124" s="1" t="s">
        <v>158</v>
      </c>
      <c r="S124" s="1"/>
      <c r="T124" s="1" t="s">
        <v>906</v>
      </c>
      <c r="U124" s="2" t="s">
        <v>1540</v>
      </c>
      <c r="V124">
        <v>533819</v>
      </c>
      <c r="W124">
        <v>178917</v>
      </c>
      <c r="X124">
        <v>51.493369999999999</v>
      </c>
      <c r="Y124">
        <v>-7.3758826E-2</v>
      </c>
      <c r="Z124" s="1" t="s">
        <v>1821</v>
      </c>
      <c r="AA124" s="1" t="s">
        <v>2546</v>
      </c>
      <c r="AB124" s="1" t="s">
        <v>3064</v>
      </c>
      <c r="AC124" t="str">
        <f>"http://tfl.gov.uk/tfl/livetravelnews/trafficcams/cctv/" &amp; Table1[[#This Row],[file]]</f>
        <v>http://tfl.gov.uk/tfl/livetravelnews/trafficcams/cctv/0000103565.jpg</v>
      </c>
      <c r="AD12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'Grange Rd/Dunton Rd', xcoord = -0.073758826, ycoord = 51.49337, url = 'http://tfl.gov.uk/tfl/livetravelnews/trafficcams/cctv/0000103565.jpg', radiusofvisibility = 100</v>
      </c>
    </row>
    <row r="125" spans="1:30" x14ac:dyDescent="0.25">
      <c r="A125" s="1" t="s">
        <v>30</v>
      </c>
      <c r="B125">
        <v>0.1</v>
      </c>
      <c r="C125" s="2" t="s">
        <v>31</v>
      </c>
      <c r="D125" s="1" t="s">
        <v>32</v>
      </c>
      <c r="E125" s="1" t="s">
        <v>33</v>
      </c>
      <c r="F125">
        <v>1</v>
      </c>
      <c r="G125">
        <v>10</v>
      </c>
      <c r="H125">
        <v>10</v>
      </c>
      <c r="I125" s="1"/>
      <c r="J125" s="1"/>
      <c r="K125" s="1"/>
      <c r="L125" s="3" t="s">
        <v>34</v>
      </c>
      <c r="M125">
        <v>1411552457</v>
      </c>
      <c r="N125" s="1" t="s">
        <v>35</v>
      </c>
      <c r="O125">
        <v>1.0359</v>
      </c>
      <c r="P125" t="b">
        <v>1</v>
      </c>
      <c r="Q125" s="1"/>
      <c r="R125" s="1" t="s">
        <v>159</v>
      </c>
      <c r="S125" s="1"/>
      <c r="T125" s="1" t="s">
        <v>907</v>
      </c>
      <c r="U125" s="2" t="s">
        <v>1562</v>
      </c>
      <c r="V125">
        <v>530825</v>
      </c>
      <c r="W125">
        <v>182653</v>
      </c>
      <c r="X125">
        <v>51.527639999999998</v>
      </c>
      <c r="Y125">
        <v>-0.115476094</v>
      </c>
      <c r="Z125" s="1" t="s">
        <v>1822</v>
      </c>
      <c r="AA125" s="1" t="s">
        <v>2547</v>
      </c>
      <c r="AB125" s="1"/>
      <c r="AC125" t="str">
        <f>"http://tfl.gov.uk/tfl/livetravelnews/trafficcams/cctv/" &amp; Table1[[#This Row],[file]]</f>
        <v>http://tfl.gov.uk/tfl/livetravelnews/trafficcams/cctv/0000103590.jpg</v>
      </c>
      <c r="AD12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'Kings X Rd / Wharton St', xcoord = -0.115476094, ycoord = 51.52764, url = 'http://tfl.gov.uk/tfl/livetravelnews/trafficcams/cctv/0000103590.jpg', radiusofvisibility = 100</v>
      </c>
    </row>
    <row r="126" spans="1:30" x14ac:dyDescent="0.25">
      <c r="A126" s="1" t="s">
        <v>30</v>
      </c>
      <c r="B126">
        <v>0.1</v>
      </c>
      <c r="C126" s="2" t="s">
        <v>31</v>
      </c>
      <c r="D126" s="1" t="s">
        <v>32</v>
      </c>
      <c r="E126" s="1" t="s">
        <v>33</v>
      </c>
      <c r="F126">
        <v>1</v>
      </c>
      <c r="G126">
        <v>10</v>
      </c>
      <c r="H126">
        <v>10</v>
      </c>
      <c r="I126" s="1"/>
      <c r="J126" s="1"/>
      <c r="K126" s="1"/>
      <c r="L126" s="3" t="s">
        <v>34</v>
      </c>
      <c r="M126">
        <v>1411552457</v>
      </c>
      <c r="N126" s="1" t="s">
        <v>35</v>
      </c>
      <c r="O126">
        <v>1.0359100000000001</v>
      </c>
      <c r="P126" t="b">
        <v>1</v>
      </c>
      <c r="Q126" s="1"/>
      <c r="R126" s="1" t="s">
        <v>160</v>
      </c>
      <c r="S126" s="1"/>
      <c r="T126" s="1" t="s">
        <v>908</v>
      </c>
      <c r="U126" s="2" t="s">
        <v>1560</v>
      </c>
      <c r="V126">
        <v>530803</v>
      </c>
      <c r="W126">
        <v>182850</v>
      </c>
      <c r="X126">
        <v>51.529420000000002</v>
      </c>
      <c r="Y126">
        <v>-0.11571996</v>
      </c>
      <c r="Z126" s="1" t="s">
        <v>1823</v>
      </c>
      <c r="AA126" s="1" t="s">
        <v>2548</v>
      </c>
      <c r="AB126" s="1"/>
      <c r="AC126" t="str">
        <f>"http://tfl.gov.uk/tfl/livetravelnews/trafficcams/cctv/" &amp; Table1[[#This Row],[file]]</f>
        <v>http://tfl.gov.uk/tfl/livetravelnews/trafficcams/cctv/0000103591.jpg</v>
      </c>
      <c r="AD12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'Kings X Rd / Swinton St', xcoord = -0.11571996, ycoord = 51.52942, url = 'http://tfl.gov.uk/tfl/livetravelnews/trafficcams/cctv/0000103591.jpg', radiusofvisibility = 100</v>
      </c>
    </row>
    <row r="127" spans="1:30" x14ac:dyDescent="0.25">
      <c r="A127" s="1" t="s">
        <v>30</v>
      </c>
      <c r="B127">
        <v>0.1</v>
      </c>
      <c r="C127" s="2" t="s">
        <v>31</v>
      </c>
      <c r="D127" s="1" t="s">
        <v>32</v>
      </c>
      <c r="E127" s="1" t="s">
        <v>33</v>
      </c>
      <c r="F127">
        <v>1</v>
      </c>
      <c r="G127">
        <v>10</v>
      </c>
      <c r="H127">
        <v>10</v>
      </c>
      <c r="I127" s="1"/>
      <c r="J127" s="1"/>
      <c r="K127" s="1"/>
      <c r="L127" s="3" t="s">
        <v>34</v>
      </c>
      <c r="M127">
        <v>1411552457</v>
      </c>
      <c r="N127" s="1" t="s">
        <v>35</v>
      </c>
      <c r="O127">
        <v>1.036</v>
      </c>
      <c r="P127" t="b">
        <v>1</v>
      </c>
      <c r="Q127" s="1"/>
      <c r="R127" s="1" t="s">
        <v>161</v>
      </c>
      <c r="S127" s="1"/>
      <c r="T127" s="1" t="s">
        <v>909</v>
      </c>
      <c r="U127" s="2" t="s">
        <v>1581</v>
      </c>
      <c r="V127">
        <v>531362</v>
      </c>
      <c r="W127">
        <v>182167</v>
      </c>
      <c r="X127">
        <v>51.523150000000001</v>
      </c>
      <c r="Y127">
        <v>-0.10792058</v>
      </c>
      <c r="Z127" s="1" t="s">
        <v>1824</v>
      </c>
      <c r="AA127" s="1" t="s">
        <v>2549</v>
      </c>
      <c r="AB127" s="1"/>
      <c r="AC127" t="str">
        <f>"http://tfl.gov.uk/tfl/livetravelnews/trafficcams/cctv/" &amp; Table1[[#This Row],[file]]</f>
        <v>http://tfl.gov.uk/tfl/livetravelnews/trafficcams/cctv/0000103600.jpg</v>
      </c>
      <c r="AD12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'Farringdon Rd opp Ray St', xcoord = -0.10792058, ycoord = 51.52315, url = 'http://tfl.gov.uk/tfl/livetravelnews/trafficcams/cctv/0000103600.jpg', radiusofvisibility = 100</v>
      </c>
    </row>
    <row r="128" spans="1:30" x14ac:dyDescent="0.25">
      <c r="A128" s="1" t="s">
        <v>30</v>
      </c>
      <c r="B128">
        <v>0.1</v>
      </c>
      <c r="C128" s="2" t="s">
        <v>31</v>
      </c>
      <c r="D128" s="1" t="s">
        <v>32</v>
      </c>
      <c r="E128" s="1" t="s">
        <v>33</v>
      </c>
      <c r="F128">
        <v>1</v>
      </c>
      <c r="G128">
        <v>10</v>
      </c>
      <c r="H128">
        <v>10</v>
      </c>
      <c r="I128" s="1"/>
      <c r="J128" s="1"/>
      <c r="K128" s="1"/>
      <c r="L128" s="3" t="s">
        <v>34</v>
      </c>
      <c r="M128">
        <v>1411552457</v>
      </c>
      <c r="N128" s="1" t="s">
        <v>35</v>
      </c>
      <c r="O128">
        <v>1.0360100000000001</v>
      </c>
      <c r="P128" t="b">
        <v>1</v>
      </c>
      <c r="Q128" s="1"/>
      <c r="R128" s="1" t="s">
        <v>162</v>
      </c>
      <c r="S128" s="1"/>
      <c r="T128" s="1" t="s">
        <v>910</v>
      </c>
      <c r="U128" s="2" t="s">
        <v>1558</v>
      </c>
      <c r="V128">
        <v>531641</v>
      </c>
      <c r="W128">
        <v>180404</v>
      </c>
      <c r="X128">
        <v>51.507240000000003</v>
      </c>
      <c r="Y128">
        <v>-0.104559235</v>
      </c>
      <c r="Z128" s="1" t="s">
        <v>1825</v>
      </c>
      <c r="AA128" s="1" t="s">
        <v>2550</v>
      </c>
      <c r="AB128" s="1"/>
      <c r="AC128" t="str">
        <f>"http://tfl.gov.uk/tfl/livetravelnews/trafficcams/cctv/" &amp; Table1[[#This Row],[file]]</f>
        <v>http://tfl.gov.uk/tfl/livetravelnews/trafficcams/cctv/0000103601.jpg</v>
      </c>
      <c r="AD12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'Blackfriars Rd/Stamford St', xcoord = -0.104559235, ycoord = 51.50724, url = 'http://tfl.gov.uk/tfl/livetravelnews/trafficcams/cctv/0000103601.jpg', radiusofvisibility = 100</v>
      </c>
    </row>
    <row r="129" spans="1:30" x14ac:dyDescent="0.25">
      <c r="A129" s="1" t="s">
        <v>30</v>
      </c>
      <c r="B129">
        <v>0.1</v>
      </c>
      <c r="C129" s="2" t="s">
        <v>31</v>
      </c>
      <c r="D129" s="1" t="s">
        <v>32</v>
      </c>
      <c r="E129" s="1" t="s">
        <v>33</v>
      </c>
      <c r="F129">
        <v>1</v>
      </c>
      <c r="G129">
        <v>10</v>
      </c>
      <c r="H129">
        <v>10</v>
      </c>
      <c r="I129" s="1"/>
      <c r="J129" s="1"/>
      <c r="K129" s="1"/>
      <c r="L129" s="3" t="s">
        <v>34</v>
      </c>
      <c r="M129">
        <v>1411552457</v>
      </c>
      <c r="N129" s="1" t="s">
        <v>35</v>
      </c>
      <c r="O129">
        <v>1.0360199999999999</v>
      </c>
      <c r="P129" t="b">
        <v>1</v>
      </c>
      <c r="Q129" s="1"/>
      <c r="R129" s="1" t="s">
        <v>162</v>
      </c>
      <c r="S129" s="1"/>
      <c r="T129" s="1" t="s">
        <v>911</v>
      </c>
      <c r="U129" s="2" t="s">
        <v>1590</v>
      </c>
      <c r="V129">
        <v>531640</v>
      </c>
      <c r="W129">
        <v>180342</v>
      </c>
      <c r="X129">
        <v>51.506683000000002</v>
      </c>
      <c r="Y129">
        <v>-0.10459676399999999</v>
      </c>
      <c r="Z129" s="1" t="s">
        <v>1826</v>
      </c>
      <c r="AA129" s="1" t="s">
        <v>2550</v>
      </c>
      <c r="AB129" s="1"/>
      <c r="AC129" t="str">
        <f>"http://tfl.gov.uk/tfl/livetravelnews/trafficcams/cctv/" &amp; Table1[[#This Row],[file]]</f>
        <v>http://tfl.gov.uk/tfl/livetravelnews/trafficcams/cctv/0000103602.jpg</v>
      </c>
      <c r="AD12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'Blackfriars Rd/Stamford St', xcoord = -0.104596764, ycoord = 51.506683, url = 'http://tfl.gov.uk/tfl/livetravelnews/trafficcams/cctv/0000103602.jpg', radiusofvisibility = 100</v>
      </c>
    </row>
    <row r="130" spans="1:30" x14ac:dyDescent="0.25">
      <c r="A130" s="1" t="s">
        <v>30</v>
      </c>
      <c r="B130">
        <v>0.1</v>
      </c>
      <c r="C130" s="2" t="s">
        <v>31</v>
      </c>
      <c r="D130" s="1" t="s">
        <v>32</v>
      </c>
      <c r="E130" s="1" t="s">
        <v>33</v>
      </c>
      <c r="F130">
        <v>1</v>
      </c>
      <c r="G130">
        <v>10</v>
      </c>
      <c r="H130">
        <v>10</v>
      </c>
      <c r="I130" s="1"/>
      <c r="J130" s="1"/>
      <c r="K130" s="1"/>
      <c r="L130" s="3" t="s">
        <v>34</v>
      </c>
      <c r="M130">
        <v>1411552457</v>
      </c>
      <c r="N130" s="1" t="s">
        <v>35</v>
      </c>
      <c r="O130">
        <v>1.03603</v>
      </c>
      <c r="P130" t="b">
        <v>1</v>
      </c>
      <c r="Q130" s="1"/>
      <c r="R130" s="1" t="s">
        <v>163</v>
      </c>
      <c r="S130" s="1"/>
      <c r="T130" s="1" t="s">
        <v>912</v>
      </c>
      <c r="U130" s="2" t="s">
        <v>1554</v>
      </c>
      <c r="V130">
        <v>531997</v>
      </c>
      <c r="W130">
        <v>179027</v>
      </c>
      <c r="X130">
        <v>51.494785</v>
      </c>
      <c r="Y130">
        <v>-9.994741E-2</v>
      </c>
      <c r="Z130" s="1" t="s">
        <v>1827</v>
      </c>
      <c r="AA130" s="1" t="s">
        <v>2551</v>
      </c>
      <c r="AB130" s="1"/>
      <c r="AC130" t="str">
        <f>"http://tfl.gov.uk/tfl/livetravelnews/trafficcams/cctv/" &amp; Table1[[#This Row],[file]]</f>
        <v>http://tfl.gov.uk/tfl/livetravelnews/trafficcams/cctv/0000103603.jpg</v>
      </c>
      <c r="AD13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'Elephant &amp;amp; Castle/New Kent Rd', xcoord = -0.09994741, ycoord = 51.494785, url = 'http://tfl.gov.uk/tfl/livetravelnews/trafficcams/cctv/0000103603.jpg', radiusofvisibility = 100</v>
      </c>
    </row>
    <row r="131" spans="1:30" x14ac:dyDescent="0.25">
      <c r="A131" s="1" t="s">
        <v>30</v>
      </c>
      <c r="B131">
        <v>0.1</v>
      </c>
      <c r="C131" s="2" t="s">
        <v>31</v>
      </c>
      <c r="D131" s="1" t="s">
        <v>32</v>
      </c>
      <c r="E131" s="1" t="s">
        <v>33</v>
      </c>
      <c r="F131">
        <v>1</v>
      </c>
      <c r="G131">
        <v>10</v>
      </c>
      <c r="H131">
        <v>10</v>
      </c>
      <c r="I131" s="1"/>
      <c r="J131" s="1"/>
      <c r="K131" s="1"/>
      <c r="L131" s="3" t="s">
        <v>34</v>
      </c>
      <c r="M131">
        <v>1411552457</v>
      </c>
      <c r="N131" s="1" t="s">
        <v>35</v>
      </c>
      <c r="O131">
        <v>1.0360400000000001</v>
      </c>
      <c r="P131" t="b">
        <v>1</v>
      </c>
      <c r="Q131" s="1"/>
      <c r="R131" s="1" t="s">
        <v>164</v>
      </c>
      <c r="S131" s="1"/>
      <c r="T131" s="1" t="s">
        <v>913</v>
      </c>
      <c r="U131" s="2" t="s">
        <v>1590</v>
      </c>
      <c r="V131">
        <v>531994</v>
      </c>
      <c r="W131">
        <v>178991</v>
      </c>
      <c r="X131">
        <v>51.494459999999997</v>
      </c>
      <c r="Y131">
        <v>-0.10000405499999999</v>
      </c>
      <c r="Z131" s="1" t="s">
        <v>1827</v>
      </c>
      <c r="AA131" s="1" t="s">
        <v>2551</v>
      </c>
      <c r="AB131" s="1"/>
      <c r="AC131" t="str">
        <f>"http://tfl.gov.uk/tfl/livetravelnews/trafficcams/cctv/" &amp; Table1[[#This Row],[file]]</f>
        <v>http://tfl.gov.uk/tfl/livetravelnews/trafficcams/cctv/0000103604.jpg</v>
      </c>
      <c r="AD13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'Elephant &amp;amp; Castle/Walworth Rd', xcoord = -0.100004055, ycoord = 51.49446, url = 'http://tfl.gov.uk/tfl/livetravelnews/trafficcams/cctv/0000103604.jpg', radiusofvisibility = 100</v>
      </c>
    </row>
    <row r="132" spans="1:30" x14ac:dyDescent="0.25">
      <c r="A132" s="1" t="s">
        <v>30</v>
      </c>
      <c r="B132">
        <v>0.1</v>
      </c>
      <c r="C132" s="2" t="s">
        <v>31</v>
      </c>
      <c r="D132" s="1" t="s">
        <v>32</v>
      </c>
      <c r="E132" s="1" t="s">
        <v>33</v>
      </c>
      <c r="F132">
        <v>1</v>
      </c>
      <c r="G132">
        <v>10</v>
      </c>
      <c r="H132">
        <v>10</v>
      </c>
      <c r="I132" s="1"/>
      <c r="J132" s="1"/>
      <c r="K132" s="1"/>
      <c r="L132" s="3" t="s">
        <v>34</v>
      </c>
      <c r="M132">
        <v>1411552457</v>
      </c>
      <c r="N132" s="1" t="s">
        <v>35</v>
      </c>
      <c r="O132">
        <v>1.03606</v>
      </c>
      <c r="P132" t="b">
        <v>1</v>
      </c>
      <c r="Q132" s="1"/>
      <c r="R132" s="1" t="s">
        <v>165</v>
      </c>
      <c r="S132" s="1"/>
      <c r="T132" s="1" t="s">
        <v>914</v>
      </c>
      <c r="U132" s="2" t="s">
        <v>1591</v>
      </c>
      <c r="V132">
        <v>532579</v>
      </c>
      <c r="W132">
        <v>178963</v>
      </c>
      <c r="X132">
        <v>51.494072000000003</v>
      </c>
      <c r="Y132">
        <v>-9.1592654999999995E-2</v>
      </c>
      <c r="Z132" s="1" t="s">
        <v>1828</v>
      </c>
      <c r="AA132" s="1" t="s">
        <v>2552</v>
      </c>
      <c r="AB132" s="1"/>
      <c r="AC132" t="str">
        <f>"http://tfl.gov.uk/tfl/livetravelnews/trafficcams/cctv/" &amp; Table1[[#This Row],[file]]</f>
        <v>http://tfl.gov.uk/tfl/livetravelnews/trafficcams/cctv/0000103606.jpg</v>
      </c>
      <c r="AD13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'New Kent Rd / Balfour St', xcoord = -0.091592655, ycoord = 51.494072, url = 'http://tfl.gov.uk/tfl/livetravelnews/trafficcams/cctv/0000103606.jpg', radiusofvisibility = 100</v>
      </c>
    </row>
    <row r="133" spans="1:30" x14ac:dyDescent="0.25">
      <c r="A133" s="1" t="s">
        <v>30</v>
      </c>
      <c r="B133">
        <v>0.1</v>
      </c>
      <c r="C133" s="2" t="s">
        <v>31</v>
      </c>
      <c r="D133" s="1" t="s">
        <v>32</v>
      </c>
      <c r="E133" s="1" t="s">
        <v>33</v>
      </c>
      <c r="F133">
        <v>1</v>
      </c>
      <c r="G133">
        <v>10</v>
      </c>
      <c r="H133">
        <v>10</v>
      </c>
      <c r="I133" s="1"/>
      <c r="J133" s="1"/>
      <c r="K133" s="1"/>
      <c r="L133" s="3" t="s">
        <v>34</v>
      </c>
      <c r="M133">
        <v>1411552457</v>
      </c>
      <c r="N133" s="1" t="s">
        <v>35</v>
      </c>
      <c r="O133">
        <v>1.0360799999999999</v>
      </c>
      <c r="P133" t="b">
        <v>0</v>
      </c>
      <c r="Q133" s="1"/>
      <c r="R133" s="1" t="s">
        <v>166</v>
      </c>
      <c r="S133" s="1"/>
      <c r="T133" s="1" t="s">
        <v>915</v>
      </c>
      <c r="U133" s="2" t="s">
        <v>1540</v>
      </c>
      <c r="V133">
        <v>531514</v>
      </c>
      <c r="W133">
        <v>181815</v>
      </c>
      <c r="X133">
        <v>51.519950000000001</v>
      </c>
      <c r="Y133">
        <v>-0.10586218999999999</v>
      </c>
      <c r="Z133" s="1" t="s">
        <v>1829</v>
      </c>
      <c r="AA133" s="1" t="s">
        <v>2553</v>
      </c>
      <c r="AB133" s="1" t="s">
        <v>3064</v>
      </c>
      <c r="AC133" t="str">
        <f>"http://tfl.gov.uk/tfl/livetravelnews/trafficcams/cctv/" &amp; Table1[[#This Row],[file]]</f>
        <v>http://tfl.gov.uk/tfl/livetravelnews/trafficcams/cctv/0000103608.jpg</v>
      </c>
      <c r="AD13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'Farringdon Rd/Cowcross St', xcoord = -0.10586219, ycoord = 51.51995, url = 'http://tfl.gov.uk/tfl/livetravelnews/trafficcams/cctv/0000103608.jpg', radiusofvisibility = 100</v>
      </c>
    </row>
    <row r="134" spans="1:30" x14ac:dyDescent="0.25">
      <c r="A134" s="1" t="s">
        <v>30</v>
      </c>
      <c r="B134">
        <v>0.1</v>
      </c>
      <c r="C134" s="2" t="s">
        <v>31</v>
      </c>
      <c r="D134" s="1" t="s">
        <v>32</v>
      </c>
      <c r="E134" s="1" t="s">
        <v>33</v>
      </c>
      <c r="F134">
        <v>1</v>
      </c>
      <c r="G134">
        <v>10</v>
      </c>
      <c r="H134">
        <v>10</v>
      </c>
      <c r="I134" s="1"/>
      <c r="J134" s="1"/>
      <c r="K134" s="1"/>
      <c r="L134" s="3" t="s">
        <v>34</v>
      </c>
      <c r="M134">
        <v>1411552457</v>
      </c>
      <c r="N134" s="1" t="s">
        <v>35</v>
      </c>
      <c r="O134">
        <v>1.03609</v>
      </c>
      <c r="P134" t="b">
        <v>0</v>
      </c>
      <c r="Q134" s="1"/>
      <c r="R134" s="1" t="s">
        <v>167</v>
      </c>
      <c r="S134" s="1"/>
      <c r="T134" s="1" t="s">
        <v>916</v>
      </c>
      <c r="U134" s="2" t="s">
        <v>1540</v>
      </c>
      <c r="V134">
        <v>531641</v>
      </c>
      <c r="W134">
        <v>180140</v>
      </c>
      <c r="X134">
        <v>51.504869999999997</v>
      </c>
      <c r="Y134">
        <v>-0.10465769</v>
      </c>
      <c r="Z134" s="1" t="s">
        <v>1830</v>
      </c>
      <c r="AA134" s="1" t="s">
        <v>2554</v>
      </c>
      <c r="AB134" s="1" t="s">
        <v>3064</v>
      </c>
      <c r="AC134" t="str">
        <f>"http://tfl.gov.uk/tfl/livetravelnews/trafficcams/cctv/" &amp; Table1[[#This Row],[file]]</f>
        <v>http://tfl.gov.uk/tfl/livetravelnews/trafficcams/cctv/0000103609.jpg</v>
      </c>
      <c r="AD13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'Blackfriars Rd/Dolben St', xcoord = -0.10465769, ycoord = 51.50487, url = 'http://tfl.gov.uk/tfl/livetravelnews/trafficcams/cctv/0000103609.jpg', radiusofvisibility = 100</v>
      </c>
    </row>
    <row r="135" spans="1:30" x14ac:dyDescent="0.25">
      <c r="A135" s="1" t="s">
        <v>30</v>
      </c>
      <c r="B135">
        <v>0.1</v>
      </c>
      <c r="C135" s="2" t="s">
        <v>31</v>
      </c>
      <c r="D135" s="1" t="s">
        <v>32</v>
      </c>
      <c r="E135" s="1" t="s">
        <v>33</v>
      </c>
      <c r="F135">
        <v>1</v>
      </c>
      <c r="G135">
        <v>10</v>
      </c>
      <c r="H135">
        <v>10</v>
      </c>
      <c r="I135" s="1"/>
      <c r="J135" s="1"/>
      <c r="K135" s="1"/>
      <c r="L135" s="3" t="s">
        <v>34</v>
      </c>
      <c r="M135">
        <v>1411552457</v>
      </c>
      <c r="N135" s="1" t="s">
        <v>35</v>
      </c>
      <c r="O135">
        <v>1.0361</v>
      </c>
      <c r="P135" t="b">
        <v>1</v>
      </c>
      <c r="Q135" s="1"/>
      <c r="R135" s="1" t="s">
        <v>168</v>
      </c>
      <c r="S135" s="1"/>
      <c r="T135" s="1" t="s">
        <v>917</v>
      </c>
      <c r="U135" s="2" t="s">
        <v>1566</v>
      </c>
      <c r="V135">
        <v>531660</v>
      </c>
      <c r="W135">
        <v>179797</v>
      </c>
      <c r="X135">
        <v>51.501779999999997</v>
      </c>
      <c r="Y135">
        <v>-0.104512006</v>
      </c>
      <c r="Z135" s="1" t="s">
        <v>1831</v>
      </c>
      <c r="AA135" s="1" t="s">
        <v>2555</v>
      </c>
      <c r="AB135" s="1"/>
      <c r="AC135" t="str">
        <f>"http://tfl.gov.uk/tfl/livetravelnews/trafficcams/cctv/" &amp; Table1[[#This Row],[file]]</f>
        <v>http://tfl.gov.uk/tfl/livetravelnews/trafficcams/cctv/0000103610.jpg</v>
      </c>
      <c r="AD13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'Blackfriars Rd/Pocock St', xcoord = -0.104512006, ycoord = 51.50178, url = 'http://tfl.gov.uk/tfl/livetravelnews/trafficcams/cctv/0000103610.jpg', radiusofvisibility = 100</v>
      </c>
    </row>
    <row r="136" spans="1:30" x14ac:dyDescent="0.25">
      <c r="A136" s="1" t="s">
        <v>30</v>
      </c>
      <c r="B136">
        <v>0.1</v>
      </c>
      <c r="C136" s="2" t="s">
        <v>31</v>
      </c>
      <c r="D136" s="1" t="s">
        <v>32</v>
      </c>
      <c r="E136" s="1" t="s">
        <v>33</v>
      </c>
      <c r="F136">
        <v>1</v>
      </c>
      <c r="G136">
        <v>10</v>
      </c>
      <c r="H136">
        <v>10</v>
      </c>
      <c r="I136" s="1"/>
      <c r="J136" s="1"/>
      <c r="K136" s="1"/>
      <c r="L136" s="3" t="s">
        <v>34</v>
      </c>
      <c r="M136">
        <v>1411552457</v>
      </c>
      <c r="N136" s="1" t="s">
        <v>35</v>
      </c>
      <c r="O136">
        <v>1.0361100000000001</v>
      </c>
      <c r="P136" t="b">
        <v>1</v>
      </c>
      <c r="Q136" s="1"/>
      <c r="R136" s="1" t="s">
        <v>169</v>
      </c>
      <c r="S136" s="1"/>
      <c r="T136" s="1" t="s">
        <v>918</v>
      </c>
      <c r="U136" s="2" t="s">
        <v>1570</v>
      </c>
      <c r="V136">
        <v>531723</v>
      </c>
      <c r="W136">
        <v>179376</v>
      </c>
      <c r="X136">
        <v>51.497985999999997</v>
      </c>
      <c r="Y136">
        <v>-0.10376193</v>
      </c>
      <c r="Z136" s="1" t="s">
        <v>1832</v>
      </c>
      <c r="AA136" s="1" t="s">
        <v>2556</v>
      </c>
      <c r="AB136" s="1"/>
      <c r="AC136" t="str">
        <f>"http://tfl.gov.uk/tfl/livetravelnews/trafficcams/cctv/" &amp; Table1[[#This Row],[file]]</f>
        <v>http://tfl.gov.uk/tfl/livetravelnews/trafficcams/cctv/0000103611.jpg</v>
      </c>
      <c r="AD13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'London Rd/Thomas Doyle St', xcoord = -0.10376193, ycoord = 51.497986, url = 'http://tfl.gov.uk/tfl/livetravelnews/trafficcams/cctv/0000103611.jpg', radiusofvisibility = 100</v>
      </c>
    </row>
    <row r="137" spans="1:30" x14ac:dyDescent="0.25">
      <c r="A137" s="1" t="s">
        <v>30</v>
      </c>
      <c r="B137">
        <v>0.1</v>
      </c>
      <c r="C137" s="2" t="s">
        <v>31</v>
      </c>
      <c r="D137" s="1" t="s">
        <v>32</v>
      </c>
      <c r="E137" s="1" t="s">
        <v>33</v>
      </c>
      <c r="F137">
        <v>1</v>
      </c>
      <c r="G137">
        <v>10</v>
      </c>
      <c r="H137">
        <v>10</v>
      </c>
      <c r="I137" s="1"/>
      <c r="J137" s="1"/>
      <c r="K137" s="1"/>
      <c r="L137" s="3" t="s">
        <v>34</v>
      </c>
      <c r="M137">
        <v>1411552457</v>
      </c>
      <c r="N137" s="1" t="s">
        <v>35</v>
      </c>
      <c r="O137">
        <v>1.0361199999999999</v>
      </c>
      <c r="P137" t="b">
        <v>1</v>
      </c>
      <c r="Q137" s="1"/>
      <c r="R137" s="1" t="s">
        <v>170</v>
      </c>
      <c r="S137" s="1"/>
      <c r="T137" s="1" t="s">
        <v>919</v>
      </c>
      <c r="U137" s="2" t="s">
        <v>1561</v>
      </c>
      <c r="V137">
        <v>531742</v>
      </c>
      <c r="W137">
        <v>179137</v>
      </c>
      <c r="X137">
        <v>51.495834000000002</v>
      </c>
      <c r="Y137">
        <v>-0.10357752000000001</v>
      </c>
      <c r="Z137" s="1" t="s">
        <v>1833</v>
      </c>
      <c r="AA137" s="1" t="s">
        <v>2557</v>
      </c>
      <c r="AB137" s="1"/>
      <c r="AC137" t="str">
        <f>"http://tfl.gov.uk/tfl/livetravelnews/trafficcams/cctv/" &amp; Table1[[#This Row],[file]]</f>
        <v>http://tfl.gov.uk/tfl/livetravelnews/trafficcams/cctv/0000103612.jpg</v>
      </c>
      <c r="AD13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 Georges Rd/Hayles St', xcoord = -0.10357752, ycoord = 51.495834, url = 'http://tfl.gov.uk/tfl/livetravelnews/trafficcams/cctv/0000103612.jpg', radiusofvisibility = 100</v>
      </c>
    </row>
    <row r="138" spans="1:30" x14ac:dyDescent="0.25">
      <c r="A138" s="1" t="s">
        <v>30</v>
      </c>
      <c r="B138">
        <v>0.1</v>
      </c>
      <c r="C138" s="2" t="s">
        <v>31</v>
      </c>
      <c r="D138" s="1" t="s">
        <v>32</v>
      </c>
      <c r="E138" s="1" t="s">
        <v>33</v>
      </c>
      <c r="F138">
        <v>1</v>
      </c>
      <c r="G138">
        <v>10</v>
      </c>
      <c r="H138">
        <v>10</v>
      </c>
      <c r="I138" s="1"/>
      <c r="J138" s="1"/>
      <c r="K138" s="1"/>
      <c r="L138" s="3" t="s">
        <v>34</v>
      </c>
      <c r="M138">
        <v>1411552457</v>
      </c>
      <c r="N138" s="1" t="s">
        <v>35</v>
      </c>
      <c r="O138">
        <v>1.0364199999999999</v>
      </c>
      <c r="P138" t="b">
        <v>1</v>
      </c>
      <c r="Q138" s="1"/>
      <c r="R138" s="1" t="s">
        <v>171</v>
      </c>
      <c r="S138" s="1"/>
      <c r="T138" s="1" t="s">
        <v>920</v>
      </c>
      <c r="U138" s="2" t="s">
        <v>1559</v>
      </c>
      <c r="V138">
        <v>533402</v>
      </c>
      <c r="W138">
        <v>178535</v>
      </c>
      <c r="X138">
        <v>51.490031999999999</v>
      </c>
      <c r="Y138">
        <v>-7.9906190000000002E-2</v>
      </c>
      <c r="Z138" s="1" t="s">
        <v>1834</v>
      </c>
      <c r="AA138" s="1"/>
      <c r="AB138" s="1"/>
      <c r="AC138" t="str">
        <f>"http://tfl.gov.uk/tfl/livetravelnews/trafficcams/cctv/" &amp; Table1[[#This Row],[file]]</f>
        <v>http://tfl.gov.uk/tfl/livetravelnews/trafficcams/cctv/0000103642.jpg</v>
      </c>
      <c r="AD13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'Old Kent Rd/Penry St', xcoord = -0.07990619, ycoord = 51.490032, url = 'http://tfl.gov.uk/tfl/livetravelnews/trafficcams/cctv/0000103642.jpg', radiusofvisibility = 100</v>
      </c>
    </row>
    <row r="139" spans="1:30" x14ac:dyDescent="0.25">
      <c r="A139" s="1" t="s">
        <v>30</v>
      </c>
      <c r="B139">
        <v>0.1</v>
      </c>
      <c r="C139" s="2" t="s">
        <v>31</v>
      </c>
      <c r="D139" s="1" t="s">
        <v>32</v>
      </c>
      <c r="E139" s="1" t="s">
        <v>33</v>
      </c>
      <c r="F139">
        <v>1</v>
      </c>
      <c r="G139">
        <v>10</v>
      </c>
      <c r="H139">
        <v>10</v>
      </c>
      <c r="I139" s="1"/>
      <c r="J139" s="1"/>
      <c r="K139" s="1"/>
      <c r="L139" s="3" t="s">
        <v>34</v>
      </c>
      <c r="M139">
        <v>1411552457</v>
      </c>
      <c r="N139" s="1" t="s">
        <v>35</v>
      </c>
      <c r="O139">
        <v>1.03643</v>
      </c>
      <c r="P139" t="b">
        <v>1</v>
      </c>
      <c r="Q139" s="1"/>
      <c r="R139" s="1" t="s">
        <v>172</v>
      </c>
      <c r="S139" s="1"/>
      <c r="T139" s="1" t="s">
        <v>921</v>
      </c>
      <c r="U139" s="2" t="s">
        <v>1545</v>
      </c>
      <c r="V139">
        <v>533397</v>
      </c>
      <c r="W139">
        <v>178516</v>
      </c>
      <c r="X139">
        <v>51.489863999999997</v>
      </c>
      <c r="Y139">
        <v>-7.9985335000000005E-2</v>
      </c>
      <c r="Z139" s="1" t="s">
        <v>1834</v>
      </c>
      <c r="AA139" s="1"/>
      <c r="AB139" s="1"/>
      <c r="AC139" t="str">
        <f>"http://tfl.gov.uk/tfl/livetravelnews/trafficcams/cctv/" &amp; Table1[[#This Row],[file]]</f>
        <v>http://tfl.gov.uk/tfl/livetravelnews/trafficcams/cctv/0000103643.jpg</v>
      </c>
      <c r="AD13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'Old Kent Rd/Surrey Square', xcoord = -0.079985335, ycoord = 51.489864, url = 'http://tfl.gov.uk/tfl/livetravelnews/trafficcams/cctv/0000103643.jpg', radiusofvisibility = 100</v>
      </c>
    </row>
    <row r="140" spans="1:30" x14ac:dyDescent="0.25">
      <c r="A140" s="1" t="s">
        <v>30</v>
      </c>
      <c r="B140">
        <v>0.1</v>
      </c>
      <c r="C140" s="2" t="s">
        <v>31</v>
      </c>
      <c r="D140" s="1" t="s">
        <v>32</v>
      </c>
      <c r="E140" s="1" t="s">
        <v>33</v>
      </c>
      <c r="F140">
        <v>1</v>
      </c>
      <c r="G140">
        <v>10</v>
      </c>
      <c r="H140">
        <v>10</v>
      </c>
      <c r="I140" s="1"/>
      <c r="J140" s="1"/>
      <c r="K140" s="1"/>
      <c r="L140" s="3" t="s">
        <v>34</v>
      </c>
      <c r="M140">
        <v>1411552457</v>
      </c>
      <c r="N140" s="1" t="s">
        <v>35</v>
      </c>
      <c r="O140">
        <v>1.03651</v>
      </c>
      <c r="P140" t="b">
        <v>1</v>
      </c>
      <c r="Q140" s="1"/>
      <c r="R140" s="1" t="s">
        <v>173</v>
      </c>
      <c r="S140" s="1"/>
      <c r="T140" s="1" t="s">
        <v>922</v>
      </c>
      <c r="U140" s="2" t="s">
        <v>1592</v>
      </c>
      <c r="V140">
        <v>533135</v>
      </c>
      <c r="W140">
        <v>178802</v>
      </c>
      <c r="X140">
        <v>51.492496000000003</v>
      </c>
      <c r="Y140">
        <v>-8.3649024000000002E-2</v>
      </c>
      <c r="Z140" s="1" t="s">
        <v>1835</v>
      </c>
      <c r="AA140" s="1" t="s">
        <v>2558</v>
      </c>
      <c r="AB140" s="1"/>
      <c r="AC140" t="str">
        <f>"http://tfl.gov.uk/tfl/livetravelnews/trafficcams/cctv/" &amp; Table1[[#This Row],[file]]</f>
        <v>http://tfl.gov.uk/tfl/livetravelnews/trafficcams/cctv/0000103651.jpg</v>
      </c>
      <c r="AD14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'Old Kent Rd/Preston Cls', xcoord = -0.083649024, ycoord = 51.492496, url = 'http://tfl.gov.uk/tfl/livetravelnews/trafficcams/cctv/0000103651.jpg', radiusofvisibility = 100</v>
      </c>
    </row>
    <row r="141" spans="1:30" x14ac:dyDescent="0.25">
      <c r="A141" s="1" t="s">
        <v>30</v>
      </c>
      <c r="B141">
        <v>0.1</v>
      </c>
      <c r="C141" s="2" t="s">
        <v>31</v>
      </c>
      <c r="D141" s="1" t="s">
        <v>32</v>
      </c>
      <c r="E141" s="1" t="s">
        <v>33</v>
      </c>
      <c r="F141">
        <v>1</v>
      </c>
      <c r="G141">
        <v>10</v>
      </c>
      <c r="H141">
        <v>10</v>
      </c>
      <c r="I141" s="1"/>
      <c r="J141" s="1"/>
      <c r="K141" s="1"/>
      <c r="L141" s="3" t="s">
        <v>34</v>
      </c>
      <c r="M141">
        <v>1411552457</v>
      </c>
      <c r="N141" s="1" t="s">
        <v>35</v>
      </c>
      <c r="O141">
        <v>1.0365200000000001</v>
      </c>
      <c r="P141" t="b">
        <v>1</v>
      </c>
      <c r="Q141" s="1"/>
      <c r="R141" s="1" t="s">
        <v>174</v>
      </c>
      <c r="S141" s="1"/>
      <c r="T141" s="1" t="s">
        <v>923</v>
      </c>
      <c r="U141" s="2" t="s">
        <v>1573</v>
      </c>
      <c r="V141">
        <v>533275</v>
      </c>
      <c r="W141">
        <v>178673</v>
      </c>
      <c r="X141">
        <v>51.491301999999997</v>
      </c>
      <c r="Y141">
        <v>-8.1682290000000005E-2</v>
      </c>
      <c r="Z141" s="1" t="s">
        <v>1836</v>
      </c>
      <c r="AA141" s="1" t="s">
        <v>2559</v>
      </c>
      <c r="AB141" s="1"/>
      <c r="AC141" t="str">
        <f>"http://tfl.gov.uk/tfl/livetravelnews/trafficcams/cctv/" &amp; Table1[[#This Row],[file]]</f>
        <v>http://tfl.gov.uk/tfl/livetravelnews/trafficcams/cctv/0000103652.jpg</v>
      </c>
      <c r="AD14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'Old Kent Rd/Hendre Rd', xcoord = -0.08168229, ycoord = 51.491302, url = 'http://tfl.gov.uk/tfl/livetravelnews/trafficcams/cctv/0000103652.jpg', radiusofvisibility = 100</v>
      </c>
    </row>
    <row r="142" spans="1:30" x14ac:dyDescent="0.25">
      <c r="A142" s="1" t="s">
        <v>30</v>
      </c>
      <c r="B142">
        <v>0.1</v>
      </c>
      <c r="C142" s="2" t="s">
        <v>31</v>
      </c>
      <c r="D142" s="1" t="s">
        <v>32</v>
      </c>
      <c r="E142" s="1" t="s">
        <v>33</v>
      </c>
      <c r="F142">
        <v>1</v>
      </c>
      <c r="G142">
        <v>10</v>
      </c>
      <c r="H142">
        <v>10</v>
      </c>
      <c r="I142" s="1"/>
      <c r="J142" s="1"/>
      <c r="K142" s="1"/>
      <c r="L142" s="3" t="s">
        <v>34</v>
      </c>
      <c r="M142">
        <v>1411552457</v>
      </c>
      <c r="N142" s="1" t="s">
        <v>35</v>
      </c>
      <c r="O142">
        <v>1.03653</v>
      </c>
      <c r="P142" t="b">
        <v>0</v>
      </c>
      <c r="Q142" s="1"/>
      <c r="R142" s="1" t="s">
        <v>175</v>
      </c>
      <c r="S142" s="1"/>
      <c r="T142" s="1" t="s">
        <v>924</v>
      </c>
      <c r="U142" s="2" t="s">
        <v>1540</v>
      </c>
      <c r="V142">
        <v>533631</v>
      </c>
      <c r="W142">
        <v>178328</v>
      </c>
      <c r="X142">
        <v>51.488120000000002</v>
      </c>
      <c r="Y142">
        <v>-7.6688043999999997E-2</v>
      </c>
      <c r="Z142" s="1" t="s">
        <v>1837</v>
      </c>
      <c r="AA142" s="1" t="s">
        <v>2560</v>
      </c>
      <c r="AB142" s="1" t="s">
        <v>3063</v>
      </c>
      <c r="AC142" t="str">
        <f>"http://tfl.gov.uk/tfl/livetravelnews/trafficcams/cctv/" &amp; Table1[[#This Row],[file]]</f>
        <v>http://tfl.gov.uk/tfl/livetravelnews/trafficcams/cctv/0000103653.jpg</v>
      </c>
      <c r="AD14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'Old Kent Rd/Albany Rd', xcoord = -0.076688044, ycoord = 51.48812, url = 'http://tfl.gov.uk/tfl/livetravelnews/trafficcams/cctv/0000103653.jpg', radiusofvisibility = 100</v>
      </c>
    </row>
    <row r="143" spans="1:30" x14ac:dyDescent="0.25">
      <c r="A143" s="1" t="s">
        <v>30</v>
      </c>
      <c r="B143">
        <v>0.1</v>
      </c>
      <c r="C143" s="2" t="s">
        <v>31</v>
      </c>
      <c r="D143" s="1" t="s">
        <v>32</v>
      </c>
      <c r="E143" s="1" t="s">
        <v>33</v>
      </c>
      <c r="F143">
        <v>1</v>
      </c>
      <c r="G143">
        <v>10</v>
      </c>
      <c r="H143">
        <v>10</v>
      </c>
      <c r="I143" s="1"/>
      <c r="J143" s="1"/>
      <c r="K143" s="1"/>
      <c r="L143" s="3" t="s">
        <v>34</v>
      </c>
      <c r="M143">
        <v>1411552457</v>
      </c>
      <c r="N143" s="1" t="s">
        <v>35</v>
      </c>
      <c r="O143">
        <v>1.03654</v>
      </c>
      <c r="P143" t="b">
        <v>1</v>
      </c>
      <c r="Q143" s="1"/>
      <c r="R143" s="1" t="s">
        <v>176</v>
      </c>
      <c r="S143" s="1"/>
      <c r="T143" s="1" t="s">
        <v>925</v>
      </c>
      <c r="U143" s="2" t="s">
        <v>1564</v>
      </c>
      <c r="V143">
        <v>533955</v>
      </c>
      <c r="W143">
        <v>178109</v>
      </c>
      <c r="X143">
        <v>51.486075999999997</v>
      </c>
      <c r="Y143">
        <v>-7.2107315000000005E-2</v>
      </c>
      <c r="Z143" s="1" t="s">
        <v>1838</v>
      </c>
      <c r="AA143" s="1" t="s">
        <v>2561</v>
      </c>
      <c r="AB143" s="1"/>
      <c r="AC143" t="str">
        <f>"http://tfl.gov.uk/tfl/livetravelnews/trafficcams/cctv/" &amp; Table1[[#This Row],[file]]</f>
        <v>http://tfl.gov.uk/tfl/livetravelnews/trafficcams/cctv/0000103654.jpg</v>
      </c>
      <c r="AD14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'Old Kent Rd/Glengall Rd', xcoord = -0.072107315, ycoord = 51.486076, url = 'http://tfl.gov.uk/tfl/livetravelnews/trafficcams/cctv/0000103654.jpg', radiusofvisibility = 100</v>
      </c>
    </row>
    <row r="144" spans="1:30" x14ac:dyDescent="0.25">
      <c r="A144" s="1" t="s">
        <v>30</v>
      </c>
      <c r="B144">
        <v>0.1</v>
      </c>
      <c r="C144" s="2" t="s">
        <v>31</v>
      </c>
      <c r="D144" s="1" t="s">
        <v>32</v>
      </c>
      <c r="E144" s="1" t="s">
        <v>33</v>
      </c>
      <c r="F144">
        <v>1</v>
      </c>
      <c r="G144">
        <v>10</v>
      </c>
      <c r="H144">
        <v>10</v>
      </c>
      <c r="I144" s="1"/>
      <c r="J144" s="1"/>
      <c r="K144" s="1"/>
      <c r="L144" s="3" t="s">
        <v>34</v>
      </c>
      <c r="M144">
        <v>1411552457</v>
      </c>
      <c r="N144" s="1" t="s">
        <v>35</v>
      </c>
      <c r="O144">
        <v>1.0365599999999999</v>
      </c>
      <c r="P144" t="b">
        <v>1</v>
      </c>
      <c r="Q144" s="1"/>
      <c r="R144" s="1" t="s">
        <v>177</v>
      </c>
      <c r="S144" s="1"/>
      <c r="T144" s="1" t="s">
        <v>926</v>
      </c>
      <c r="U144" s="2" t="s">
        <v>1581</v>
      </c>
      <c r="V144">
        <v>534357</v>
      </c>
      <c r="W144">
        <v>177878</v>
      </c>
      <c r="X144">
        <v>51.483902</v>
      </c>
      <c r="Y144">
        <v>-6.6408919999999996E-2</v>
      </c>
      <c r="Z144" s="1" t="s">
        <v>1839</v>
      </c>
      <c r="AA144" s="1" t="s">
        <v>2562</v>
      </c>
      <c r="AB144" s="1"/>
      <c r="AC144" t="str">
        <f>"http://tfl.gov.uk/tfl/livetravelnews/trafficcams/cctv/" &amp; Table1[[#This Row],[file]]</f>
        <v>http://tfl.gov.uk/tfl/livetravelnews/trafficcams/cctv/0000103656.jpg</v>
      </c>
      <c r="AD14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'Old Kent Rd/St James&amp;#039; Rd', xcoord = -0.06640892, ycoord = 51.483902, url = 'http://tfl.gov.uk/tfl/livetravelnews/trafficcams/cctv/0000103656.jpg', radiusofvisibility = 100</v>
      </c>
    </row>
    <row r="145" spans="1:30" x14ac:dyDescent="0.25">
      <c r="A145" s="1" t="s">
        <v>30</v>
      </c>
      <c r="B145">
        <v>0.1</v>
      </c>
      <c r="C145" s="2" t="s">
        <v>31</v>
      </c>
      <c r="D145" s="1" t="s">
        <v>32</v>
      </c>
      <c r="E145" s="1" t="s">
        <v>33</v>
      </c>
      <c r="F145">
        <v>1</v>
      </c>
      <c r="G145">
        <v>10</v>
      </c>
      <c r="H145">
        <v>10</v>
      </c>
      <c r="I145" s="1"/>
      <c r="J145" s="1"/>
      <c r="K145" s="1"/>
      <c r="L145" s="3" t="s">
        <v>34</v>
      </c>
      <c r="M145">
        <v>1411552457</v>
      </c>
      <c r="N145" s="1" t="s">
        <v>35</v>
      </c>
      <c r="O145">
        <v>1.03657</v>
      </c>
      <c r="P145" t="b">
        <v>1</v>
      </c>
      <c r="Q145" s="1"/>
      <c r="R145" s="1" t="s">
        <v>178</v>
      </c>
      <c r="S145" s="1"/>
      <c r="T145" s="1" t="s">
        <v>927</v>
      </c>
      <c r="U145" s="2" t="s">
        <v>1593</v>
      </c>
      <c r="V145">
        <v>534511</v>
      </c>
      <c r="W145">
        <v>177780</v>
      </c>
      <c r="X145">
        <v>51.482985999999997</v>
      </c>
      <c r="Y145">
        <v>-6.4229709999999995E-2</v>
      </c>
      <c r="Z145" s="1" t="s">
        <v>1840</v>
      </c>
      <c r="AA145" s="1" t="s">
        <v>2563</v>
      </c>
      <c r="AB145" s="1"/>
      <c r="AC145" t="str">
        <f>"http://tfl.gov.uk/tfl/livetravelnews/trafficcams/cctv/" &amp; Table1[[#This Row],[file]]</f>
        <v>http://tfl.gov.uk/tfl/livetravelnews/trafficcams/cctv/0000103657.jpg</v>
      </c>
      <c r="AD14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'Old Kent Rd/Peckham Pk R', xcoord = -0.06422971, ycoord = 51.482986, url = 'http://tfl.gov.uk/tfl/livetravelnews/trafficcams/cctv/0000103657.jpg', radiusofvisibility = 100</v>
      </c>
    </row>
    <row r="146" spans="1:30" x14ac:dyDescent="0.25">
      <c r="A146" s="1" t="s">
        <v>30</v>
      </c>
      <c r="B146">
        <v>0.1</v>
      </c>
      <c r="C146" s="2" t="s">
        <v>31</v>
      </c>
      <c r="D146" s="1" t="s">
        <v>32</v>
      </c>
      <c r="E146" s="1" t="s">
        <v>33</v>
      </c>
      <c r="F146">
        <v>1</v>
      </c>
      <c r="G146">
        <v>10</v>
      </c>
      <c r="H146">
        <v>10</v>
      </c>
      <c r="I146" s="1"/>
      <c r="J146" s="1"/>
      <c r="K146" s="1"/>
      <c r="L146" s="3" t="s">
        <v>34</v>
      </c>
      <c r="M146">
        <v>1411552457</v>
      </c>
      <c r="N146" s="1" t="s">
        <v>35</v>
      </c>
      <c r="O146">
        <v>1.0365800000000001</v>
      </c>
      <c r="P146" t="b">
        <v>1</v>
      </c>
      <c r="Q146" s="1"/>
      <c r="R146" s="1" t="s">
        <v>179</v>
      </c>
      <c r="S146" s="1"/>
      <c r="T146" s="1" t="s">
        <v>928</v>
      </c>
      <c r="U146" s="2" t="s">
        <v>1594</v>
      </c>
      <c r="V146">
        <v>534852</v>
      </c>
      <c r="W146">
        <v>177511</v>
      </c>
      <c r="X146">
        <v>51.480488000000001</v>
      </c>
      <c r="Y146">
        <v>-5.9424482000000001E-2</v>
      </c>
      <c r="Z146" s="1" t="s">
        <v>1841</v>
      </c>
      <c r="AA146" s="1" t="s">
        <v>2564</v>
      </c>
      <c r="AB146" s="1"/>
      <c r="AC146" t="str">
        <f>"http://tfl.gov.uk/tfl/livetravelnews/trafficcams/cctv/" &amp; Table1[[#This Row],[file]]</f>
        <v>http://tfl.gov.uk/tfl/livetravelnews/trafficcams/cctv/0000103658.jpg</v>
      </c>
      <c r="AD14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'Old Kent Rd/Asylum Rd', xcoord = -0.059424482, ycoord = 51.480488, url = 'http://tfl.gov.uk/tfl/livetravelnews/trafficcams/cctv/0000103658.jpg', radiusofvisibility = 100</v>
      </c>
    </row>
    <row r="147" spans="1:30" x14ac:dyDescent="0.25">
      <c r="A147" s="1" t="s">
        <v>30</v>
      </c>
      <c r="B147">
        <v>0.1</v>
      </c>
      <c r="C147" s="2" t="s">
        <v>31</v>
      </c>
      <c r="D147" s="1" t="s">
        <v>32</v>
      </c>
      <c r="E147" s="1" t="s">
        <v>33</v>
      </c>
      <c r="F147">
        <v>1</v>
      </c>
      <c r="G147">
        <v>10</v>
      </c>
      <c r="H147">
        <v>10</v>
      </c>
      <c r="I147" s="1"/>
      <c r="J147" s="1"/>
      <c r="K147" s="1"/>
      <c r="L147" s="3" t="s">
        <v>34</v>
      </c>
      <c r="M147">
        <v>1411552457</v>
      </c>
      <c r="N147" s="1" t="s">
        <v>35</v>
      </c>
      <c r="O147">
        <v>1.0365899999999999</v>
      </c>
      <c r="P147" t="b">
        <v>0</v>
      </c>
      <c r="Q147" s="1"/>
      <c r="R147" s="1" t="s">
        <v>180</v>
      </c>
      <c r="S147" s="1"/>
      <c r="T147" s="1" t="s">
        <v>929</v>
      </c>
      <c r="U147" s="2" t="s">
        <v>1540</v>
      </c>
      <c r="V147">
        <v>535724</v>
      </c>
      <c r="W147">
        <v>177002</v>
      </c>
      <c r="X147">
        <v>51.475704</v>
      </c>
      <c r="Y147">
        <v>-4.7070349999999997E-2</v>
      </c>
      <c r="Z147" s="1" t="s">
        <v>1842</v>
      </c>
      <c r="AA147" s="1" t="s">
        <v>2565</v>
      </c>
      <c r="AB147" s="1" t="s">
        <v>3064</v>
      </c>
      <c r="AC147" t="str">
        <f>"http://tfl.gov.uk/tfl/livetravelnews/trafficcams/cctv/" &amp; Table1[[#This Row],[file]]</f>
        <v>http://tfl.gov.uk/tfl/livetravelnews/trafficcams/cctv/0000103659.jpg</v>
      </c>
      <c r="AD14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 New Cross Rd/Billington Rd', xcoord = -0.04707035, ycoord = 51.475704, url = 'http://tfl.gov.uk/tfl/livetravelnews/trafficcams/cctv/0000103659.jpg', radiusofvisibility = 100</v>
      </c>
    </row>
    <row r="148" spans="1:30" x14ac:dyDescent="0.25">
      <c r="A148" s="1" t="s">
        <v>30</v>
      </c>
      <c r="B148">
        <v>0.1</v>
      </c>
      <c r="C148" s="2" t="s">
        <v>31</v>
      </c>
      <c r="D148" s="1" t="s">
        <v>32</v>
      </c>
      <c r="E148" s="1" t="s">
        <v>33</v>
      </c>
      <c r="F148">
        <v>1</v>
      </c>
      <c r="G148">
        <v>10</v>
      </c>
      <c r="H148">
        <v>10</v>
      </c>
      <c r="I148" s="1"/>
      <c r="J148" s="1"/>
      <c r="K148" s="1"/>
      <c r="L148" s="3" t="s">
        <v>34</v>
      </c>
      <c r="M148">
        <v>1411552457</v>
      </c>
      <c r="N148" s="1" t="s">
        <v>35</v>
      </c>
      <c r="O148">
        <v>1.0366</v>
      </c>
      <c r="P148" t="b">
        <v>1</v>
      </c>
      <c r="Q148" s="1"/>
      <c r="R148" s="1" t="s">
        <v>181</v>
      </c>
      <c r="S148" s="1"/>
      <c r="T148" s="1" t="s">
        <v>930</v>
      </c>
      <c r="U148" s="2" t="s">
        <v>1579</v>
      </c>
      <c r="V148">
        <v>535720</v>
      </c>
      <c r="W148">
        <v>176953</v>
      </c>
      <c r="X148">
        <v>51.475265999999998</v>
      </c>
      <c r="Y148">
        <v>-4.7146720000000003E-2</v>
      </c>
      <c r="Z148" s="1" t="s">
        <v>1842</v>
      </c>
      <c r="AA148" s="1" t="s">
        <v>2566</v>
      </c>
      <c r="AB148" s="1"/>
      <c r="AC148" t="str">
        <f>"http://tfl.gov.uk/tfl/livetravelnews/trafficcams/cctv/" &amp; Table1[[#This Row],[file]]</f>
        <v>http://tfl.gov.uk/tfl/livetravelnews/trafficcams/cctv/0000103660.jpg</v>
      </c>
      <c r="AD14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 New Cross Rd/Besson St', xcoord = -0.04714672, ycoord = 51.475266, url = 'http://tfl.gov.uk/tfl/livetravelnews/trafficcams/cctv/0000103660.jpg', radiusofvisibility = 100</v>
      </c>
    </row>
    <row r="149" spans="1:30" x14ac:dyDescent="0.25">
      <c r="A149" s="1" t="s">
        <v>30</v>
      </c>
      <c r="B149">
        <v>0.1</v>
      </c>
      <c r="C149" s="2" t="s">
        <v>31</v>
      </c>
      <c r="D149" s="1" t="s">
        <v>32</v>
      </c>
      <c r="E149" s="1" t="s">
        <v>33</v>
      </c>
      <c r="F149">
        <v>1</v>
      </c>
      <c r="G149">
        <v>10</v>
      </c>
      <c r="H149">
        <v>10</v>
      </c>
      <c r="I149" s="1"/>
      <c r="J149" s="1"/>
      <c r="K149" s="1"/>
      <c r="L149" s="3" t="s">
        <v>34</v>
      </c>
      <c r="M149">
        <v>1411552457</v>
      </c>
      <c r="N149" s="1" t="s">
        <v>35</v>
      </c>
      <c r="O149">
        <v>1.0366200000000001</v>
      </c>
      <c r="P149" t="b">
        <v>1</v>
      </c>
      <c r="Q149" s="1"/>
      <c r="R149" s="1" t="s">
        <v>182</v>
      </c>
      <c r="S149" s="1"/>
      <c r="T149" s="1" t="s">
        <v>931</v>
      </c>
      <c r="U149" s="2" t="s">
        <v>1595</v>
      </c>
      <c r="V149">
        <v>535991</v>
      </c>
      <c r="W149">
        <v>176862</v>
      </c>
      <c r="X149">
        <v>51.474384000000001</v>
      </c>
      <c r="Y149">
        <v>-4.3282031999999998E-2</v>
      </c>
      <c r="Z149" s="1" t="s">
        <v>1843</v>
      </c>
      <c r="AA149" s="1" t="s">
        <v>2567</v>
      </c>
      <c r="AB149" s="1"/>
      <c r="AC149" t="str">
        <f>"http://tfl.gov.uk/tfl/livetravelnews/trafficcams/cctv/" &amp; Table1[[#This Row],[file]]</f>
        <v>http://tfl.gov.uk/tfl/livetravelnews/trafficcams/cctv/0000103662.jpg</v>
      </c>
      <c r="AD14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 New Cross Rd/Nettleton Rd', xcoord = -0.043282032, ycoord = 51.474384, url = 'http://tfl.gov.uk/tfl/livetravelnews/trafficcams/cctv/0000103662.jpg', radiusofvisibility = 100</v>
      </c>
    </row>
    <row r="150" spans="1:30" x14ac:dyDescent="0.25">
      <c r="A150" s="1" t="s">
        <v>30</v>
      </c>
      <c r="B150">
        <v>0.1</v>
      </c>
      <c r="C150" s="2" t="s">
        <v>31</v>
      </c>
      <c r="D150" s="1" t="s">
        <v>32</v>
      </c>
      <c r="E150" s="1" t="s">
        <v>33</v>
      </c>
      <c r="F150">
        <v>1</v>
      </c>
      <c r="G150">
        <v>10</v>
      </c>
      <c r="H150">
        <v>10</v>
      </c>
      <c r="I150" s="1"/>
      <c r="J150" s="1"/>
      <c r="K150" s="1"/>
      <c r="L150" s="3" t="s">
        <v>34</v>
      </c>
      <c r="M150">
        <v>1411552457</v>
      </c>
      <c r="N150" s="1" t="s">
        <v>35</v>
      </c>
      <c r="O150">
        <v>1.0366299999999999</v>
      </c>
      <c r="P150" t="b">
        <v>1</v>
      </c>
      <c r="Q150" s="1"/>
      <c r="R150" s="1" t="s">
        <v>183</v>
      </c>
      <c r="S150" s="1"/>
      <c r="T150" s="1" t="s">
        <v>932</v>
      </c>
      <c r="U150" s="2" t="s">
        <v>1596</v>
      </c>
      <c r="V150">
        <v>536246</v>
      </c>
      <c r="W150">
        <v>176938</v>
      </c>
      <c r="X150">
        <v>51.475006</v>
      </c>
      <c r="Y150">
        <v>-3.9583390000000003E-2</v>
      </c>
      <c r="Z150" s="1" t="s">
        <v>1844</v>
      </c>
      <c r="AA150" s="1" t="s">
        <v>2568</v>
      </c>
      <c r="AB150" s="1"/>
      <c r="AC150" t="str">
        <f>"http://tfl.gov.uk/tfl/livetravelnews/trafficcams/cctv/" &amp; Table1[[#This Row],[file]]</f>
        <v>http://tfl.gov.uk/tfl/livetravelnews/trafficcams/cctv/0000103663.jpg</v>
      </c>
      <c r="AD15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 New Cross Rd/St James', xcoord = -0.03958339, ycoord = 51.475006, url = 'http://tfl.gov.uk/tfl/livetravelnews/trafficcams/cctv/0000103663.jpg', radiusofvisibility = 100</v>
      </c>
    </row>
    <row r="151" spans="1:30" x14ac:dyDescent="0.25">
      <c r="A151" s="1" t="s">
        <v>30</v>
      </c>
      <c r="B151">
        <v>0.1</v>
      </c>
      <c r="C151" s="2" t="s">
        <v>31</v>
      </c>
      <c r="D151" s="1" t="s">
        <v>32</v>
      </c>
      <c r="E151" s="1" t="s">
        <v>33</v>
      </c>
      <c r="F151">
        <v>1</v>
      </c>
      <c r="G151">
        <v>10</v>
      </c>
      <c r="H151">
        <v>10</v>
      </c>
      <c r="I151" s="1"/>
      <c r="J151" s="1"/>
      <c r="K151" s="1"/>
      <c r="L151" s="3" t="s">
        <v>34</v>
      </c>
      <c r="M151">
        <v>1411552457</v>
      </c>
      <c r="N151" s="1" t="s">
        <v>35</v>
      </c>
      <c r="O151">
        <v>1.03664</v>
      </c>
      <c r="P151" t="b">
        <v>1</v>
      </c>
      <c r="Q151" s="1"/>
      <c r="R151" s="1" t="s">
        <v>184</v>
      </c>
      <c r="S151" s="1"/>
      <c r="T151" s="1" t="s">
        <v>933</v>
      </c>
      <c r="U151" s="2" t="s">
        <v>1597</v>
      </c>
      <c r="V151">
        <v>536981</v>
      </c>
      <c r="W151">
        <v>177007</v>
      </c>
      <c r="X151">
        <v>51.475450000000002</v>
      </c>
      <c r="Y151">
        <v>-2.8980176999999999E-2</v>
      </c>
      <c r="Z151" s="1" t="s">
        <v>1845</v>
      </c>
      <c r="AA151" s="1" t="s">
        <v>2569</v>
      </c>
      <c r="AB151" s="1"/>
      <c r="AC151" t="str">
        <f>"http://tfl.gov.uk/tfl/livetravelnews/trafficcams/cctv/" &amp; Table1[[#This Row],[file]]</f>
        <v>http://tfl.gov.uk/tfl/livetravelnews/trafficcams/cctv/0000103664.jpg</v>
      </c>
      <c r="AD15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 New Cross Rd/Florence Rd', xcoord = -0.028980177, ycoord = 51.47545, url = 'http://tfl.gov.uk/tfl/livetravelnews/trafficcams/cctv/0000103664.jpg', radiusofvisibility = 100</v>
      </c>
    </row>
    <row r="152" spans="1:30" x14ac:dyDescent="0.25">
      <c r="A152" s="1" t="s">
        <v>30</v>
      </c>
      <c r="B152">
        <v>0.1</v>
      </c>
      <c r="C152" s="2" t="s">
        <v>31</v>
      </c>
      <c r="D152" s="1" t="s">
        <v>32</v>
      </c>
      <c r="E152" s="1" t="s">
        <v>33</v>
      </c>
      <c r="F152">
        <v>1</v>
      </c>
      <c r="G152">
        <v>10</v>
      </c>
      <c r="H152">
        <v>10</v>
      </c>
      <c r="I152" s="1"/>
      <c r="J152" s="1"/>
      <c r="K152" s="1"/>
      <c r="L152" s="3" t="s">
        <v>34</v>
      </c>
      <c r="M152">
        <v>1411552457</v>
      </c>
      <c r="N152" s="1" t="s">
        <v>35</v>
      </c>
      <c r="O152">
        <v>1.0366500000000001</v>
      </c>
      <c r="P152" t="b">
        <v>1</v>
      </c>
      <c r="Q152" s="1"/>
      <c r="R152" s="1" t="s">
        <v>185</v>
      </c>
      <c r="S152" s="1"/>
      <c r="T152" s="1" t="s">
        <v>934</v>
      </c>
      <c r="U152" s="2" t="s">
        <v>1575</v>
      </c>
      <c r="V152">
        <v>537314</v>
      </c>
      <c r="W152">
        <v>176931</v>
      </c>
      <c r="X152">
        <v>51.474685999999998</v>
      </c>
      <c r="Y152">
        <v>-2.4217863999999999E-2</v>
      </c>
      <c r="Z152" s="1" t="s">
        <v>1846</v>
      </c>
      <c r="AA152" s="1" t="s">
        <v>2570</v>
      </c>
      <c r="AB152" s="1"/>
      <c r="AC152" t="str">
        <f>"http://tfl.gov.uk/tfl/livetravelnews/trafficcams/cctv/" &amp; Table1[[#This Row],[file]]</f>
        <v>http://tfl.gov.uk/tfl/livetravelnews/trafficcams/cctv/0000103665.jpg</v>
      </c>
      <c r="AD15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'Deptford Broadway/Deptford Ch St', xcoord = -0.024217864, ycoord = 51.474686, url = 'http://tfl.gov.uk/tfl/livetravelnews/trafficcams/cctv/0000103665.jpg', radiusofvisibility = 100</v>
      </c>
    </row>
    <row r="153" spans="1:30" x14ac:dyDescent="0.25">
      <c r="A153" s="1" t="s">
        <v>30</v>
      </c>
      <c r="B153">
        <v>0.1</v>
      </c>
      <c r="C153" s="2" t="s">
        <v>31</v>
      </c>
      <c r="D153" s="1" t="s">
        <v>32</v>
      </c>
      <c r="E153" s="1" t="s">
        <v>33</v>
      </c>
      <c r="F153">
        <v>1</v>
      </c>
      <c r="G153">
        <v>10</v>
      </c>
      <c r="H153">
        <v>10</v>
      </c>
      <c r="I153" s="1"/>
      <c r="J153" s="1"/>
      <c r="K153" s="1"/>
      <c r="L153" s="3" t="s">
        <v>34</v>
      </c>
      <c r="M153">
        <v>1411552457</v>
      </c>
      <c r="N153" s="1" t="s">
        <v>35</v>
      </c>
      <c r="O153">
        <v>1.0366599999999999</v>
      </c>
      <c r="P153" t="b">
        <v>1</v>
      </c>
      <c r="Q153" s="1"/>
      <c r="R153" s="1" t="s">
        <v>186</v>
      </c>
      <c r="S153" s="1"/>
      <c r="T153" s="1" t="s">
        <v>935</v>
      </c>
      <c r="U153" s="2" t="s">
        <v>1598</v>
      </c>
      <c r="V153">
        <v>533194</v>
      </c>
      <c r="W153">
        <v>176708</v>
      </c>
      <c r="X153">
        <v>51.473663000000002</v>
      </c>
      <c r="Y153">
        <v>-8.3588750000000003E-2</v>
      </c>
      <c r="Z153" s="1" t="s">
        <v>1847</v>
      </c>
      <c r="AA153" s="1" t="s">
        <v>2571</v>
      </c>
      <c r="AB153" s="1"/>
      <c r="AC153" t="str">
        <f>"http://tfl.gov.uk/tfl/livetravelnews/trafficcams/cctv/" &amp; Table1[[#This Row],[file]]</f>
        <v>http://tfl.gov.uk/tfl/livetravelnews/trafficcams/cctv/0000103666.jpg</v>
      </c>
      <c r="AD15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'Peckham Rd E of Vestry Rd', xcoord = -0.08358875, ycoord = 51.473663, url = 'http://tfl.gov.uk/tfl/livetravelnews/trafficcams/cctv/0000103666.jpg', radiusofvisibility = 100</v>
      </c>
    </row>
    <row r="154" spans="1:30" x14ac:dyDescent="0.25">
      <c r="A154" s="1" t="s">
        <v>30</v>
      </c>
      <c r="B154">
        <v>0.1</v>
      </c>
      <c r="C154" s="2" t="s">
        <v>31</v>
      </c>
      <c r="D154" s="1" t="s">
        <v>32</v>
      </c>
      <c r="E154" s="1" t="s">
        <v>33</v>
      </c>
      <c r="F154">
        <v>1</v>
      </c>
      <c r="G154">
        <v>10</v>
      </c>
      <c r="H154">
        <v>10</v>
      </c>
      <c r="I154" s="1"/>
      <c r="J154" s="1"/>
      <c r="K154" s="1"/>
      <c r="L154" s="3" t="s">
        <v>34</v>
      </c>
      <c r="M154">
        <v>1411552457</v>
      </c>
      <c r="N154" s="1" t="s">
        <v>35</v>
      </c>
      <c r="O154">
        <v>1.03667</v>
      </c>
      <c r="P154" t="b">
        <v>1</v>
      </c>
      <c r="Q154" s="1"/>
      <c r="R154" s="1" t="s">
        <v>187</v>
      </c>
      <c r="S154" s="1"/>
      <c r="T154" s="1" t="s">
        <v>936</v>
      </c>
      <c r="U154" s="2" t="s">
        <v>1558</v>
      </c>
      <c r="V154">
        <v>533647</v>
      </c>
      <c r="W154">
        <v>178348</v>
      </c>
      <c r="X154">
        <v>51.488297000000003</v>
      </c>
      <c r="Y154">
        <v>-7.6450169999999998E-2</v>
      </c>
      <c r="Z154" s="1" t="s">
        <v>1837</v>
      </c>
      <c r="AA154" s="1" t="s">
        <v>2572</v>
      </c>
      <c r="AB154" s="1"/>
      <c r="AC154" t="str">
        <f>"http://tfl.gov.uk/tfl/livetravelnews/trafficcams/cctv/" &amp; Table1[[#This Row],[file]]</f>
        <v>http://tfl.gov.uk/tfl/livetravelnews/trafficcams/cctv/0000103667.jpg</v>
      </c>
      <c r="AD15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'Old Kent Rd/Humphrey St', xcoord = -0.07645017, ycoord = 51.488297, url = 'http://tfl.gov.uk/tfl/livetravelnews/trafficcams/cctv/0000103667.jpg', radiusofvisibility = 100</v>
      </c>
    </row>
    <row r="155" spans="1:30" x14ac:dyDescent="0.25">
      <c r="A155" s="1" t="s">
        <v>30</v>
      </c>
      <c r="B155">
        <v>0.1</v>
      </c>
      <c r="C155" s="2" t="s">
        <v>31</v>
      </c>
      <c r="D155" s="1" t="s">
        <v>32</v>
      </c>
      <c r="E155" s="1" t="s">
        <v>33</v>
      </c>
      <c r="F155">
        <v>1</v>
      </c>
      <c r="G155">
        <v>10</v>
      </c>
      <c r="H155">
        <v>10</v>
      </c>
      <c r="I155" s="1"/>
      <c r="J155" s="1"/>
      <c r="K155" s="1"/>
      <c r="L155" s="3" t="s">
        <v>34</v>
      </c>
      <c r="M155">
        <v>1411552457</v>
      </c>
      <c r="N155" s="1" t="s">
        <v>35</v>
      </c>
      <c r="O155">
        <v>1.03668</v>
      </c>
      <c r="P155" t="b">
        <v>0</v>
      </c>
      <c r="Q155" s="1"/>
      <c r="R155" s="1" t="s">
        <v>188</v>
      </c>
      <c r="S155" s="1"/>
      <c r="T155" s="1" t="s">
        <v>937</v>
      </c>
      <c r="U155" s="2" t="s">
        <v>1540</v>
      </c>
      <c r="V155">
        <v>534380</v>
      </c>
      <c r="W155">
        <v>176761</v>
      </c>
      <c r="X155">
        <v>51.473860000000002</v>
      </c>
      <c r="Y155">
        <v>-6.6502443999999994E-2</v>
      </c>
      <c r="Z155" s="1" t="s">
        <v>1848</v>
      </c>
      <c r="AA155" s="1" t="s">
        <v>2573</v>
      </c>
      <c r="AB155" s="1" t="s">
        <v>3064</v>
      </c>
      <c r="AC155" t="str">
        <f>"http://tfl.gov.uk/tfl/livetravelnews/trafficcams/cctv/" &amp; Table1[[#This Row],[file]]</f>
        <v>http://tfl.gov.uk/tfl/livetravelnews/trafficcams/cctv/0000103668.jpg</v>
      </c>
      <c r="AD15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'Peckham Hg St wof Clayton Rd', xcoord = -0.066502444, ycoord = 51.47386, url = 'http://tfl.gov.uk/tfl/livetravelnews/trafficcams/cctv/0000103668.jpg', radiusofvisibility = 100</v>
      </c>
    </row>
    <row r="156" spans="1:30" x14ac:dyDescent="0.25">
      <c r="A156" s="1" t="s">
        <v>30</v>
      </c>
      <c r="B156">
        <v>0.1</v>
      </c>
      <c r="C156" s="2" t="s">
        <v>31</v>
      </c>
      <c r="D156" s="1" t="s">
        <v>32</v>
      </c>
      <c r="E156" s="1" t="s">
        <v>33</v>
      </c>
      <c r="F156">
        <v>1</v>
      </c>
      <c r="G156">
        <v>10</v>
      </c>
      <c r="H156">
        <v>10</v>
      </c>
      <c r="I156" s="1"/>
      <c r="J156" s="1"/>
      <c r="K156" s="1"/>
      <c r="L156" s="3" t="s">
        <v>34</v>
      </c>
      <c r="M156">
        <v>1411552457</v>
      </c>
      <c r="N156" s="1" t="s">
        <v>35</v>
      </c>
      <c r="O156">
        <v>1.0367</v>
      </c>
      <c r="P156" t="b">
        <v>1</v>
      </c>
      <c r="Q156" s="1"/>
      <c r="R156" s="1" t="s">
        <v>189</v>
      </c>
      <c r="S156" s="1"/>
      <c r="T156" s="1" t="s">
        <v>938</v>
      </c>
      <c r="U156" s="2" t="s">
        <v>1579</v>
      </c>
      <c r="V156">
        <v>537849</v>
      </c>
      <c r="W156">
        <v>176756</v>
      </c>
      <c r="X156">
        <v>51.47298</v>
      </c>
      <c r="Y156">
        <v>-1.6587665000000001E-2</v>
      </c>
      <c r="Z156" s="1" t="s">
        <v>1849</v>
      </c>
      <c r="AA156" s="1" t="s">
        <v>2574</v>
      </c>
      <c r="AB156" s="1"/>
      <c r="AC156" t="str">
        <f>"http://tfl.gov.uk/tfl/livetravelnews/trafficcams/cctv/" &amp; Table1[[#This Row],[file]]</f>
        <v>http://tfl.gov.uk/tfl/livetravelnews/trafficcams/cctv/0000103670.jpg</v>
      </c>
      <c r="AD15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'Blackheath Rd/Wickes Store', xcoord = -0.016587665, ycoord = 51.47298, url = 'http://tfl.gov.uk/tfl/livetravelnews/trafficcams/cctv/0000103670.jpg', radiusofvisibility = 100</v>
      </c>
    </row>
    <row r="157" spans="1:30" x14ac:dyDescent="0.25">
      <c r="A157" s="1" t="s">
        <v>30</v>
      </c>
      <c r="B157">
        <v>0.1</v>
      </c>
      <c r="C157" s="2" t="s">
        <v>31</v>
      </c>
      <c r="D157" s="1" t="s">
        <v>32</v>
      </c>
      <c r="E157" s="1" t="s">
        <v>33</v>
      </c>
      <c r="F157">
        <v>1</v>
      </c>
      <c r="G157">
        <v>10</v>
      </c>
      <c r="H157">
        <v>10</v>
      </c>
      <c r="I157" s="1"/>
      <c r="J157" s="1"/>
      <c r="K157" s="1"/>
      <c r="L157" s="3" t="s">
        <v>34</v>
      </c>
      <c r="M157">
        <v>1411552457</v>
      </c>
      <c r="N157" s="1" t="s">
        <v>35</v>
      </c>
      <c r="O157">
        <v>1.03671</v>
      </c>
      <c r="P157" t="b">
        <v>1</v>
      </c>
      <c r="Q157" s="1"/>
      <c r="R157" s="1" t="s">
        <v>190</v>
      </c>
      <c r="S157" s="1"/>
      <c r="T157" s="1" t="s">
        <v>939</v>
      </c>
      <c r="U157" s="2" t="s">
        <v>1599</v>
      </c>
      <c r="V157">
        <v>537978</v>
      </c>
      <c r="W157">
        <v>176744</v>
      </c>
      <c r="X157">
        <v>51.472842999999997</v>
      </c>
      <c r="Y157">
        <v>-1.4736166E-2</v>
      </c>
      <c r="Z157" s="1" t="s">
        <v>1850</v>
      </c>
      <c r="AA157" s="1" t="s">
        <v>2575</v>
      </c>
      <c r="AB157" s="1"/>
      <c r="AC157" t="str">
        <f>"http://tfl.gov.uk/tfl/livetravelnews/trafficcams/cctv/" &amp; Table1[[#This Row],[file]]</f>
        <v>http://tfl.gov.uk/tfl/livetravelnews/trafficcams/cctv/0000103671.jpg</v>
      </c>
      <c r="AD15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 Blackheath Hill/Plumbridge St', xcoord = -0.014736166, ycoord = 51.472843, url = 'http://tfl.gov.uk/tfl/livetravelnews/trafficcams/cctv/0000103671.jpg', radiusofvisibility = 100</v>
      </c>
    </row>
    <row r="158" spans="1:30" x14ac:dyDescent="0.25">
      <c r="A158" s="1" t="s">
        <v>30</v>
      </c>
      <c r="B158">
        <v>0.1</v>
      </c>
      <c r="C158" s="2" t="s">
        <v>31</v>
      </c>
      <c r="D158" s="1" t="s">
        <v>32</v>
      </c>
      <c r="E158" s="1" t="s">
        <v>33</v>
      </c>
      <c r="F158">
        <v>1</v>
      </c>
      <c r="G158">
        <v>10</v>
      </c>
      <c r="H158">
        <v>10</v>
      </c>
      <c r="I158" s="1"/>
      <c r="J158" s="1"/>
      <c r="K158" s="1"/>
      <c r="L158" s="3" t="s">
        <v>34</v>
      </c>
      <c r="M158">
        <v>1411552457</v>
      </c>
      <c r="N158" s="1" t="s">
        <v>35</v>
      </c>
      <c r="O158">
        <v>1.0367200000000001</v>
      </c>
      <c r="P158" t="b">
        <v>1</v>
      </c>
      <c r="Q158" s="1"/>
      <c r="R158" s="1" t="s">
        <v>191</v>
      </c>
      <c r="S158" s="1"/>
      <c r="T158" s="1" t="s">
        <v>940</v>
      </c>
      <c r="U158" s="2" t="s">
        <v>1544</v>
      </c>
      <c r="V158">
        <v>535386</v>
      </c>
      <c r="W158">
        <v>177223</v>
      </c>
      <c r="X158">
        <v>51.47777</v>
      </c>
      <c r="Y158">
        <v>-5.1849606999999999E-2</v>
      </c>
      <c r="Z158" s="1" t="s">
        <v>1851</v>
      </c>
      <c r="AA158" s="1" t="s">
        <v>2576</v>
      </c>
      <c r="AB158" s="1"/>
      <c r="AC158" t="str">
        <f>"http://tfl.gov.uk/tfl/livetravelnews/trafficcams/cctv/" &amp; Table1[[#This Row],[file]]</f>
        <v>http://tfl.gov.uk/tfl/livetravelnews/trafficcams/cctv/0000103672.jpg</v>
      </c>
      <c r="AD15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 New Cross Rd/Avonley Rd', xcoord = -0.051849607, ycoord = 51.47777, url = 'http://tfl.gov.uk/tfl/livetravelnews/trafficcams/cctv/0000103672.jpg', radiusofvisibility = 100</v>
      </c>
    </row>
    <row r="159" spans="1:30" x14ac:dyDescent="0.25">
      <c r="A159" s="1" t="s">
        <v>30</v>
      </c>
      <c r="B159">
        <v>0.1</v>
      </c>
      <c r="C159" s="2" t="s">
        <v>31</v>
      </c>
      <c r="D159" s="1" t="s">
        <v>32</v>
      </c>
      <c r="E159" s="1" t="s">
        <v>33</v>
      </c>
      <c r="F159">
        <v>1</v>
      </c>
      <c r="G159">
        <v>10</v>
      </c>
      <c r="H159">
        <v>10</v>
      </c>
      <c r="I159" s="1"/>
      <c r="J159" s="1"/>
      <c r="K159" s="1"/>
      <c r="L159" s="3" t="s">
        <v>34</v>
      </c>
      <c r="M159">
        <v>1411552457</v>
      </c>
      <c r="N159" s="1" t="s">
        <v>35</v>
      </c>
      <c r="O159">
        <v>1.0367299999999999</v>
      </c>
      <c r="P159" t="b">
        <v>1</v>
      </c>
      <c r="Q159" s="1"/>
      <c r="R159" s="1" t="s">
        <v>192</v>
      </c>
      <c r="S159" s="1"/>
      <c r="T159" s="1" t="s">
        <v>941</v>
      </c>
      <c r="U159" s="2" t="s">
        <v>1594</v>
      </c>
      <c r="V159">
        <v>536070</v>
      </c>
      <c r="W159">
        <v>176882</v>
      </c>
      <c r="X159">
        <v>51.474544999999999</v>
      </c>
      <c r="Y159">
        <v>-4.2137552000000002E-2</v>
      </c>
      <c r="Z159" s="1" t="s">
        <v>1852</v>
      </c>
      <c r="AA159" s="1" t="s">
        <v>2577</v>
      </c>
      <c r="AB159" s="1"/>
      <c r="AC159" t="str">
        <f>"http://tfl.gov.uk/tfl/livetravelnews/trafficcams/cctv/" &amp; Table1[[#This Row],[file]]</f>
        <v>http://tfl.gov.uk/tfl/livetravelnews/trafficcams/cctv/0000103673.jpg</v>
      </c>
      <c r="AD15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 New Cross R/Harts Ln', xcoord = -0.042137552, ycoord = 51.474545, url = 'http://tfl.gov.uk/tfl/livetravelnews/trafficcams/cctv/0000103673.jpg', radiusofvisibility = 100</v>
      </c>
    </row>
    <row r="160" spans="1:30" x14ac:dyDescent="0.25">
      <c r="A160" s="1" t="s">
        <v>30</v>
      </c>
      <c r="B160">
        <v>0.1</v>
      </c>
      <c r="C160" s="2" t="s">
        <v>31</v>
      </c>
      <c r="D160" s="1" t="s">
        <v>32</v>
      </c>
      <c r="E160" s="1" t="s">
        <v>33</v>
      </c>
      <c r="F160">
        <v>1</v>
      </c>
      <c r="G160">
        <v>10</v>
      </c>
      <c r="H160">
        <v>10</v>
      </c>
      <c r="I160" s="1"/>
      <c r="J160" s="1"/>
      <c r="K160" s="1"/>
      <c r="L160" s="3" t="s">
        <v>34</v>
      </c>
      <c r="M160">
        <v>1411552457</v>
      </c>
      <c r="N160" s="1" t="s">
        <v>35</v>
      </c>
      <c r="O160">
        <v>1.03674</v>
      </c>
      <c r="P160" t="b">
        <v>0</v>
      </c>
      <c r="Q160" s="1"/>
      <c r="R160" s="1" t="s">
        <v>193</v>
      </c>
      <c r="S160" s="1"/>
      <c r="T160" s="1" t="s">
        <v>942</v>
      </c>
      <c r="U160" s="2" t="s">
        <v>1540</v>
      </c>
      <c r="V160">
        <v>536475</v>
      </c>
      <c r="W160">
        <v>177026</v>
      </c>
      <c r="X160">
        <v>51.475741999999997</v>
      </c>
      <c r="Y160">
        <v>-3.6254156000000003E-2</v>
      </c>
      <c r="Z160" s="1" t="s">
        <v>1853</v>
      </c>
      <c r="AA160" s="1" t="s">
        <v>2578</v>
      </c>
      <c r="AB160" s="1" t="s">
        <v>3063</v>
      </c>
      <c r="AC160" t="str">
        <f>"http://tfl.gov.uk/tfl/livetravelnews/trafficcams/cctv/" &amp; Table1[[#This Row],[file]]</f>
        <v>http://tfl.gov.uk/tfl/livetravelnews/trafficcams/cctv/0000103674.jpg</v>
      </c>
      <c r="AD16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 New Cross Rd/Lewisham Way', xcoord = -0.036254156, ycoord = 51.475742, url = 'http://tfl.gov.uk/tfl/livetravelnews/trafficcams/cctv/0000103674.jpg', radiusofvisibility = 100</v>
      </c>
    </row>
    <row r="161" spans="1:30" x14ac:dyDescent="0.25">
      <c r="A161" s="1" t="s">
        <v>30</v>
      </c>
      <c r="B161">
        <v>0.1</v>
      </c>
      <c r="C161" s="2" t="s">
        <v>31</v>
      </c>
      <c r="D161" s="1" t="s">
        <v>32</v>
      </c>
      <c r="E161" s="1" t="s">
        <v>33</v>
      </c>
      <c r="F161">
        <v>1</v>
      </c>
      <c r="G161">
        <v>10</v>
      </c>
      <c r="H161">
        <v>10</v>
      </c>
      <c r="I161" s="1"/>
      <c r="J161" s="1"/>
      <c r="K161" s="1"/>
      <c r="L161" s="3" t="s">
        <v>34</v>
      </c>
      <c r="M161">
        <v>1411552457</v>
      </c>
      <c r="N161" s="1" t="s">
        <v>35</v>
      </c>
      <c r="O161">
        <v>1.0367500000000001</v>
      </c>
      <c r="P161" t="b">
        <v>1</v>
      </c>
      <c r="Q161" s="1"/>
      <c r="R161" s="1" t="s">
        <v>194</v>
      </c>
      <c r="S161" s="1"/>
      <c r="T161" s="1" t="s">
        <v>943</v>
      </c>
      <c r="U161" s="2" t="s">
        <v>1552</v>
      </c>
      <c r="V161">
        <v>537558</v>
      </c>
      <c r="W161">
        <v>176879</v>
      </c>
      <c r="X161">
        <v>51.474159999999998</v>
      </c>
      <c r="Y161">
        <v>-2.0727032999999999E-2</v>
      </c>
      <c r="Z161" s="1" t="s">
        <v>1854</v>
      </c>
      <c r="AA161" s="1" t="s">
        <v>2579</v>
      </c>
      <c r="AB161" s="1"/>
      <c r="AC161" t="str">
        <f>"http://tfl.gov.uk/tfl/livetravelnews/trafficcams/cctv/" &amp; Table1[[#This Row],[file]]</f>
        <v>http://tfl.gov.uk/tfl/livetravelnews/trafficcams/cctv/0000103675.jpg</v>
      </c>
      <c r="AD16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'Blackheath Rd/Greenwich High Rd', xcoord = -0.020727033, ycoord = 51.47416, url = 'http://tfl.gov.uk/tfl/livetravelnews/trafficcams/cctv/0000103675.jpg', radiusofvisibility = 100</v>
      </c>
    </row>
    <row r="162" spans="1:30" x14ac:dyDescent="0.25">
      <c r="A162" s="1" t="s">
        <v>30</v>
      </c>
      <c r="B162">
        <v>0.1</v>
      </c>
      <c r="C162" s="2" t="s">
        <v>31</v>
      </c>
      <c r="D162" s="1" t="s">
        <v>32</v>
      </c>
      <c r="E162" s="1" t="s">
        <v>33</v>
      </c>
      <c r="F162">
        <v>1</v>
      </c>
      <c r="G162">
        <v>10</v>
      </c>
      <c r="H162">
        <v>10</v>
      </c>
      <c r="I162" s="1"/>
      <c r="J162" s="1"/>
      <c r="K162" s="1"/>
      <c r="L162" s="3" t="s">
        <v>34</v>
      </c>
      <c r="M162">
        <v>1411552457</v>
      </c>
      <c r="N162" s="1" t="s">
        <v>35</v>
      </c>
      <c r="O162">
        <v>1.0367999999999999</v>
      </c>
      <c r="P162" t="b">
        <v>1</v>
      </c>
      <c r="Q162" s="1"/>
      <c r="R162" s="1" t="s">
        <v>195</v>
      </c>
      <c r="S162" s="1"/>
      <c r="T162" s="1" t="s">
        <v>944</v>
      </c>
      <c r="U162" s="2" t="s">
        <v>1600</v>
      </c>
      <c r="V162">
        <v>539021</v>
      </c>
      <c r="W162">
        <v>176671</v>
      </c>
      <c r="X162">
        <v>51.47193</v>
      </c>
      <c r="Y162">
        <v>2.4270378000000001E-4</v>
      </c>
      <c r="Z162" s="1" t="s">
        <v>1855</v>
      </c>
      <c r="AA162" s="1" t="s">
        <v>2580</v>
      </c>
      <c r="AB162" s="1"/>
      <c r="AC162" t="str">
        <f>"http://tfl.gov.uk/tfl/livetravelnews/trafficcams/cctv/" &amp; Table1[[#This Row],[file]]</f>
        <v>http://tfl.gov.uk/tfl/livetravelnews/trafficcams/cctv/0000103680.jpg</v>
      </c>
      <c r="AD16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'Shooters Hill Rd/Charlton Way', xcoord = 0.00024270378, ycoord = 51.47193, url = 'http://tfl.gov.uk/tfl/livetravelnews/trafficcams/cctv/0000103680.jpg', radiusofvisibility = 100</v>
      </c>
    </row>
    <row r="163" spans="1:30" x14ac:dyDescent="0.25">
      <c r="A163" s="1" t="s">
        <v>30</v>
      </c>
      <c r="B163">
        <v>0.1</v>
      </c>
      <c r="C163" s="2" t="s">
        <v>31</v>
      </c>
      <c r="D163" s="1" t="s">
        <v>32</v>
      </c>
      <c r="E163" s="1" t="s">
        <v>33</v>
      </c>
      <c r="F163">
        <v>1</v>
      </c>
      <c r="G163">
        <v>10</v>
      </c>
      <c r="H163">
        <v>10</v>
      </c>
      <c r="I163" s="1"/>
      <c r="J163" s="1"/>
      <c r="K163" s="1"/>
      <c r="L163" s="3" t="s">
        <v>34</v>
      </c>
      <c r="M163">
        <v>1411552457</v>
      </c>
      <c r="N163" s="1" t="s">
        <v>35</v>
      </c>
      <c r="O163">
        <v>1.0369999999999999</v>
      </c>
      <c r="P163" t="b">
        <v>0</v>
      </c>
      <c r="Q163" s="1"/>
      <c r="R163" s="1" t="s">
        <v>196</v>
      </c>
      <c r="S163" s="1"/>
      <c r="T163" s="1" t="s">
        <v>945</v>
      </c>
      <c r="U163" s="2" t="s">
        <v>1540</v>
      </c>
      <c r="V163">
        <v>536595</v>
      </c>
      <c r="W163">
        <v>176886</v>
      </c>
      <c r="X163">
        <v>51.474452999999997</v>
      </c>
      <c r="Y163">
        <v>-3.4581430000000003E-2</v>
      </c>
      <c r="Z163" s="1" t="s">
        <v>1856</v>
      </c>
      <c r="AA163" s="1" t="s">
        <v>2581</v>
      </c>
      <c r="AB163" s="1" t="s">
        <v>3063</v>
      </c>
      <c r="AC163" t="str">
        <f>"http://tfl.gov.uk/tfl/livetravelnews/trafficcams/cctv/" &amp; Table1[[#This Row],[file]]</f>
        <v>http://tfl.gov.uk/tfl/livetravelnews/trafficcams/cctv/0000103700.jpg</v>
      </c>
      <c r="AD16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 Lewisham Way/Parkfield Rd', xcoord = -0.03458143, ycoord = 51.474453, url = 'http://tfl.gov.uk/tfl/livetravelnews/trafficcams/cctv/0000103700.jpg', radiusofvisibility = 100</v>
      </c>
    </row>
    <row r="164" spans="1:30" x14ac:dyDescent="0.25">
      <c r="A164" s="1" t="s">
        <v>30</v>
      </c>
      <c r="B164">
        <v>0.1</v>
      </c>
      <c r="C164" s="2" t="s">
        <v>31</v>
      </c>
      <c r="D164" s="1" t="s">
        <v>32</v>
      </c>
      <c r="E164" s="1" t="s">
        <v>33</v>
      </c>
      <c r="F164">
        <v>1</v>
      </c>
      <c r="G164">
        <v>10</v>
      </c>
      <c r="H164">
        <v>10</v>
      </c>
      <c r="I164" s="1"/>
      <c r="J164" s="1"/>
      <c r="K164" s="1"/>
      <c r="L164" s="3" t="s">
        <v>34</v>
      </c>
      <c r="M164">
        <v>1411552457</v>
      </c>
      <c r="N164" s="1" t="s">
        <v>35</v>
      </c>
      <c r="O164">
        <v>1.03701</v>
      </c>
      <c r="P164" t="b">
        <v>1</v>
      </c>
      <c r="Q164" s="1"/>
      <c r="R164" s="1" t="s">
        <v>197</v>
      </c>
      <c r="S164" s="1"/>
      <c r="T164" s="1" t="s">
        <v>946</v>
      </c>
      <c r="U164" s="2" t="s">
        <v>1601</v>
      </c>
      <c r="V164">
        <v>539679</v>
      </c>
      <c r="W164">
        <v>175044</v>
      </c>
      <c r="X164">
        <v>51.457149999999999</v>
      </c>
      <c r="Y164">
        <v>9.0680399999999994E-3</v>
      </c>
      <c r="Z164" s="1" t="s">
        <v>1857</v>
      </c>
      <c r="AA164" s="1" t="s">
        <v>2582</v>
      </c>
      <c r="AB164" s="1"/>
      <c r="AC164" t="str">
        <f>"http://tfl.gov.uk/tfl/livetravelnews/trafficcams/cctv/" &amp; Table1[[#This Row],[file]]</f>
        <v>http://tfl.gov.uk/tfl/livetravelnews/trafficcams/cctv/0000103701.jpg</v>
      </c>
      <c r="AD16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 Lee High Rd/Lampmead Rd', xcoord = 0.00906804, ycoord = 51.45715, url = 'http://tfl.gov.uk/tfl/livetravelnews/trafficcams/cctv/0000103701.jpg', radiusofvisibility = 100</v>
      </c>
    </row>
    <row r="165" spans="1:30" x14ac:dyDescent="0.25">
      <c r="A165" s="1" t="s">
        <v>30</v>
      </c>
      <c r="B165">
        <v>0.1</v>
      </c>
      <c r="C165" s="2" t="s">
        <v>31</v>
      </c>
      <c r="D165" s="1" t="s">
        <v>32</v>
      </c>
      <c r="E165" s="1" t="s">
        <v>33</v>
      </c>
      <c r="F165">
        <v>1</v>
      </c>
      <c r="G165">
        <v>10</v>
      </c>
      <c r="H165">
        <v>10</v>
      </c>
      <c r="I165" s="1"/>
      <c r="J165" s="1"/>
      <c r="K165" s="1"/>
      <c r="L165" s="3" t="s">
        <v>34</v>
      </c>
      <c r="M165">
        <v>1411552457</v>
      </c>
      <c r="N165" s="1" t="s">
        <v>35</v>
      </c>
      <c r="O165">
        <v>1.0370200000000001</v>
      </c>
      <c r="P165" t="b">
        <v>0</v>
      </c>
      <c r="Q165" s="1"/>
      <c r="R165" s="1" t="s">
        <v>198</v>
      </c>
      <c r="S165" s="1"/>
      <c r="T165" s="1" t="s">
        <v>947</v>
      </c>
      <c r="U165" s="2" t="s">
        <v>1540</v>
      </c>
      <c r="V165">
        <v>538415</v>
      </c>
      <c r="W165">
        <v>175595</v>
      </c>
      <c r="X165">
        <v>51.462409999999998</v>
      </c>
      <c r="Y165">
        <v>-8.8977669999999991E-3</v>
      </c>
      <c r="Z165" s="1" t="s">
        <v>1858</v>
      </c>
      <c r="AA165" s="1" t="s">
        <v>2583</v>
      </c>
      <c r="AB165" s="1" t="s">
        <v>3064</v>
      </c>
      <c r="AC165" t="str">
        <f>"http://tfl.gov.uk/tfl/livetravelnews/trafficcams/cctv/" &amp; Table1[[#This Row],[file]]</f>
        <v>http://tfl.gov.uk/tfl/livetravelnews/trafficcams/cctv/0000103702.jpg</v>
      </c>
      <c r="AD16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 Lee High Rd/Belmont Hill', xcoord = -0.008897767, ycoord = 51.46241, url = 'http://tfl.gov.uk/tfl/livetravelnews/trafficcams/cctv/0000103702.jpg', radiusofvisibility = 100</v>
      </c>
    </row>
    <row r="166" spans="1:30" x14ac:dyDescent="0.25">
      <c r="A166" s="1" t="s">
        <v>30</v>
      </c>
      <c r="B166">
        <v>0.1</v>
      </c>
      <c r="C166" s="2" t="s">
        <v>31</v>
      </c>
      <c r="D166" s="1" t="s">
        <v>32</v>
      </c>
      <c r="E166" s="1" t="s">
        <v>33</v>
      </c>
      <c r="F166">
        <v>1</v>
      </c>
      <c r="G166">
        <v>10</v>
      </c>
      <c r="H166">
        <v>10</v>
      </c>
      <c r="I166" s="1"/>
      <c r="J166" s="1"/>
      <c r="K166" s="1"/>
      <c r="L166" s="3" t="s">
        <v>34</v>
      </c>
      <c r="M166">
        <v>1411552457</v>
      </c>
      <c r="N166" s="1" t="s">
        <v>35</v>
      </c>
      <c r="O166">
        <v>1.0370299999999999</v>
      </c>
      <c r="P166" t="b">
        <v>1</v>
      </c>
      <c r="Q166" s="1"/>
      <c r="R166" s="1" t="s">
        <v>199</v>
      </c>
      <c r="S166" s="1"/>
      <c r="T166" s="1" t="s">
        <v>948</v>
      </c>
      <c r="U166" s="2" t="s">
        <v>1539</v>
      </c>
      <c r="V166">
        <v>538762</v>
      </c>
      <c r="W166">
        <v>175318</v>
      </c>
      <c r="X166">
        <v>51.459834999999998</v>
      </c>
      <c r="Y166">
        <v>-4.0145785999999998E-3</v>
      </c>
      <c r="Z166" s="1" t="s">
        <v>1859</v>
      </c>
      <c r="AA166" s="1" t="s">
        <v>2584</v>
      </c>
      <c r="AB166" s="1"/>
      <c r="AC166" t="str">
        <f>"http://tfl.gov.uk/tfl/livetravelnews/trafficcams/cctv/" &amp; Table1[[#This Row],[file]]</f>
        <v>http://tfl.gov.uk/tfl/livetravelnews/trafficcams/cctv/0000103703.jpg</v>
      </c>
      <c r="AD16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 Lee High Rd/Belmont Park', xcoord = -0.0040145786, ycoord = 51.459835, url = 'http://tfl.gov.uk/tfl/livetravelnews/trafficcams/cctv/0000103703.jpg', radiusofvisibility = 100</v>
      </c>
    </row>
    <row r="167" spans="1:30" x14ac:dyDescent="0.25">
      <c r="A167" s="1" t="s">
        <v>30</v>
      </c>
      <c r="B167">
        <v>0.1</v>
      </c>
      <c r="C167" s="2" t="s">
        <v>31</v>
      </c>
      <c r="D167" s="1" t="s">
        <v>32</v>
      </c>
      <c r="E167" s="1" t="s">
        <v>33</v>
      </c>
      <c r="F167">
        <v>1</v>
      </c>
      <c r="G167">
        <v>10</v>
      </c>
      <c r="H167">
        <v>10</v>
      </c>
      <c r="I167" s="1"/>
      <c r="J167" s="1"/>
      <c r="K167" s="1"/>
      <c r="L167" s="3" t="s">
        <v>34</v>
      </c>
      <c r="M167">
        <v>1411552457</v>
      </c>
      <c r="N167" s="1" t="s">
        <v>35</v>
      </c>
      <c r="O167">
        <v>1.03704</v>
      </c>
      <c r="P167" t="b">
        <v>1</v>
      </c>
      <c r="Q167" s="1"/>
      <c r="R167" s="1" t="s">
        <v>200</v>
      </c>
      <c r="S167" s="1"/>
      <c r="T167" s="1" t="s">
        <v>949</v>
      </c>
      <c r="U167" s="2" t="s">
        <v>1580</v>
      </c>
      <c r="V167">
        <v>538627</v>
      </c>
      <c r="W167">
        <v>175472</v>
      </c>
      <c r="X167">
        <v>51.461253999999997</v>
      </c>
      <c r="Y167">
        <v>-5.8962028E-3</v>
      </c>
      <c r="Z167" s="1" t="s">
        <v>1860</v>
      </c>
      <c r="AA167" s="1" t="s">
        <v>2585</v>
      </c>
      <c r="AB167" s="1"/>
      <c r="AC167" t="str">
        <f>"http://tfl.gov.uk/tfl/livetravelnews/trafficcams/cctv/" &amp; Table1[[#This Row],[file]]</f>
        <v>http://tfl.gov.uk/tfl/livetravelnews/trafficcams/cctv/0000103704.jpg</v>
      </c>
      <c r="AD16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 Lee High Rd/Marischal Rd', xcoord = -0.0058962028, ycoord = 51.461254, url = 'http://tfl.gov.uk/tfl/livetravelnews/trafficcams/cctv/0000103704.jpg', radiusofvisibility = 100</v>
      </c>
    </row>
    <row r="168" spans="1:30" x14ac:dyDescent="0.25">
      <c r="A168" s="1" t="s">
        <v>30</v>
      </c>
      <c r="B168">
        <v>0.1</v>
      </c>
      <c r="C168" s="2" t="s">
        <v>31</v>
      </c>
      <c r="D168" s="1" t="s">
        <v>32</v>
      </c>
      <c r="E168" s="1" t="s">
        <v>33</v>
      </c>
      <c r="F168">
        <v>1</v>
      </c>
      <c r="G168">
        <v>10</v>
      </c>
      <c r="H168">
        <v>10</v>
      </c>
      <c r="I168" s="1"/>
      <c r="J168" s="1"/>
      <c r="K168" s="1"/>
      <c r="L168" s="3" t="s">
        <v>34</v>
      </c>
      <c r="M168">
        <v>1411552457</v>
      </c>
      <c r="N168" s="1" t="s">
        <v>35</v>
      </c>
      <c r="O168">
        <v>1.03705</v>
      </c>
      <c r="P168" t="b">
        <v>1</v>
      </c>
      <c r="Q168" s="1"/>
      <c r="R168" s="1" t="s">
        <v>201</v>
      </c>
      <c r="S168" s="1"/>
      <c r="T168" s="1" t="s">
        <v>950</v>
      </c>
      <c r="U168" s="2" t="s">
        <v>1560</v>
      </c>
      <c r="V168">
        <v>536841</v>
      </c>
      <c r="W168">
        <v>176639</v>
      </c>
      <c r="X168">
        <v>51.472175999999997</v>
      </c>
      <c r="Y168">
        <v>-3.1137160000000001E-2</v>
      </c>
      <c r="Z168" s="1" t="s">
        <v>1861</v>
      </c>
      <c r="AA168" s="1" t="s">
        <v>2586</v>
      </c>
      <c r="AB168" s="1"/>
      <c r="AC168" t="str">
        <f>"http://tfl.gov.uk/tfl/livetravelnews/trafficcams/cctv/" &amp; Table1[[#This Row],[file]]</f>
        <v>http://tfl.gov.uk/tfl/livetravelnews/trafficcams/cctv/0000103705.jpg</v>
      </c>
      <c r="AD16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'Lewisham Way/Florence Road', xcoord = -0.03113716, ycoord = 51.472176, url = 'http://tfl.gov.uk/tfl/livetravelnews/trafficcams/cctv/0000103705.jpg', radiusofvisibility = 100</v>
      </c>
    </row>
    <row r="169" spans="1:30" x14ac:dyDescent="0.25">
      <c r="A169" s="1" t="s">
        <v>30</v>
      </c>
      <c r="B169">
        <v>0.1</v>
      </c>
      <c r="C169" s="2" t="s">
        <v>31</v>
      </c>
      <c r="D169" s="1" t="s">
        <v>32</v>
      </c>
      <c r="E169" s="1" t="s">
        <v>33</v>
      </c>
      <c r="F169">
        <v>1</v>
      </c>
      <c r="G169">
        <v>10</v>
      </c>
      <c r="H169">
        <v>10</v>
      </c>
      <c r="I169" s="1"/>
      <c r="J169" s="1"/>
      <c r="K169" s="1"/>
      <c r="L169" s="3" t="s">
        <v>34</v>
      </c>
      <c r="M169">
        <v>1411552457</v>
      </c>
      <c r="N169" s="1" t="s">
        <v>35</v>
      </c>
      <c r="O169">
        <v>1.0370600000000001</v>
      </c>
      <c r="P169" t="b">
        <v>0</v>
      </c>
      <c r="Q169" s="1"/>
      <c r="R169" s="1" t="s">
        <v>202</v>
      </c>
      <c r="S169" s="1"/>
      <c r="T169" s="1" t="s">
        <v>951</v>
      </c>
      <c r="U169" s="2" t="s">
        <v>1540</v>
      </c>
      <c r="V169">
        <v>537970</v>
      </c>
      <c r="W169">
        <v>175811</v>
      </c>
      <c r="X169">
        <v>51.464461999999997</v>
      </c>
      <c r="Y169">
        <v>-1.5215167999999999E-2</v>
      </c>
      <c r="Z169" s="1" t="s">
        <v>1862</v>
      </c>
      <c r="AA169" s="1" t="s">
        <v>2587</v>
      </c>
      <c r="AB169" s="1" t="s">
        <v>3063</v>
      </c>
      <c r="AC169" t="str">
        <f>"http://tfl.gov.uk/tfl/livetravelnews/trafficcams/cctv/" &amp; Table1[[#This Row],[file]]</f>
        <v>http://tfl.gov.uk/tfl/livetravelnews/trafficcams/cctv/0000103706.jpg</v>
      </c>
      <c r="AD16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'Loampit Vale/Thurston Rd', xcoord = -0.015215168, ycoord = 51.464462, url = 'http://tfl.gov.uk/tfl/livetravelnews/trafficcams/cctv/0000103706.jpg', radiusofvisibility = 100</v>
      </c>
    </row>
    <row r="170" spans="1:30" x14ac:dyDescent="0.25">
      <c r="A170" s="1" t="s">
        <v>30</v>
      </c>
      <c r="B170">
        <v>0.1</v>
      </c>
      <c r="C170" s="2" t="s">
        <v>31</v>
      </c>
      <c r="D170" s="1" t="s">
        <v>32</v>
      </c>
      <c r="E170" s="1" t="s">
        <v>33</v>
      </c>
      <c r="F170">
        <v>1</v>
      </c>
      <c r="G170">
        <v>10</v>
      </c>
      <c r="H170">
        <v>10</v>
      </c>
      <c r="I170" s="1"/>
      <c r="J170" s="1"/>
      <c r="K170" s="1"/>
      <c r="L170" s="3" t="s">
        <v>34</v>
      </c>
      <c r="M170">
        <v>1411552457</v>
      </c>
      <c r="N170" s="1" t="s">
        <v>35</v>
      </c>
      <c r="O170">
        <v>1.0370699999999999</v>
      </c>
      <c r="P170" t="b">
        <v>1</v>
      </c>
      <c r="Q170" s="1"/>
      <c r="R170" s="1" t="s">
        <v>203</v>
      </c>
      <c r="S170" s="1"/>
      <c r="T170" s="1" t="s">
        <v>952</v>
      </c>
      <c r="U170" s="2" t="s">
        <v>1580</v>
      </c>
      <c r="V170">
        <v>538281</v>
      </c>
      <c r="W170">
        <v>175750</v>
      </c>
      <c r="X170">
        <v>51.463836999999998</v>
      </c>
      <c r="Y170">
        <v>-1.0764872E-2</v>
      </c>
      <c r="Z170" s="1" t="s">
        <v>1863</v>
      </c>
      <c r="AA170" s="1" t="s">
        <v>2588</v>
      </c>
      <c r="AB170" s="1"/>
      <c r="AC170" t="str">
        <f>"http://tfl.gov.uk/tfl/livetravelnews/trafficcams/cctv/" &amp; Table1[[#This Row],[file]]</f>
        <v>http://tfl.gov.uk/tfl/livetravelnews/trafficcams/cctv/0000103707.jpg</v>
      </c>
      <c r="AD17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'Lewisham High St/Rennell St', xcoord = -0.010764872, ycoord = 51.463837, url = 'http://tfl.gov.uk/tfl/livetravelnews/trafficcams/cctv/0000103707.jpg', radiusofvisibility = 100</v>
      </c>
    </row>
    <row r="171" spans="1:30" x14ac:dyDescent="0.25">
      <c r="A171" s="1" t="s">
        <v>30</v>
      </c>
      <c r="B171">
        <v>0.1</v>
      </c>
      <c r="C171" s="2" t="s">
        <v>31</v>
      </c>
      <c r="D171" s="1" t="s">
        <v>32</v>
      </c>
      <c r="E171" s="1" t="s">
        <v>33</v>
      </c>
      <c r="F171">
        <v>1</v>
      </c>
      <c r="G171">
        <v>10</v>
      </c>
      <c r="H171">
        <v>10</v>
      </c>
      <c r="I171" s="1"/>
      <c r="J171" s="1"/>
      <c r="K171" s="1"/>
      <c r="L171" s="3" t="s">
        <v>34</v>
      </c>
      <c r="M171">
        <v>1411552457</v>
      </c>
      <c r="N171" s="1" t="s">
        <v>35</v>
      </c>
      <c r="O171">
        <v>1.03708</v>
      </c>
      <c r="P171" t="b">
        <v>1</v>
      </c>
      <c r="Q171" s="1"/>
      <c r="R171" s="1" t="s">
        <v>204</v>
      </c>
      <c r="S171" s="1"/>
      <c r="T171" s="1" t="s">
        <v>953</v>
      </c>
      <c r="U171" s="2" t="s">
        <v>1563</v>
      </c>
      <c r="V171">
        <v>539244</v>
      </c>
      <c r="W171">
        <v>175192</v>
      </c>
      <c r="X171">
        <v>51.458587999999999</v>
      </c>
      <c r="Y171">
        <v>2.8692855999999998E-3</v>
      </c>
      <c r="Z171" s="1" t="s">
        <v>1864</v>
      </c>
      <c r="AA171" s="1" t="s">
        <v>2589</v>
      </c>
      <c r="AB171" s="1"/>
      <c r="AC171" t="str">
        <f>"http://tfl.gov.uk/tfl/livetravelnews/trafficcams/cctv/" &amp; Table1[[#This Row],[file]]</f>
        <v>http://tfl.gov.uk/tfl/livetravelnews/trafficcams/cctv/0000103708.jpg</v>
      </c>
      <c r="AD17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'Lee High Rd/Old Rd', xcoord = 0.0028692856, ycoord = 51.458588, url = 'http://tfl.gov.uk/tfl/livetravelnews/trafficcams/cctv/0000103708.jpg', radiusofvisibility = 100</v>
      </c>
    </row>
    <row r="172" spans="1:30" x14ac:dyDescent="0.25">
      <c r="A172" s="1" t="s">
        <v>30</v>
      </c>
      <c r="B172">
        <v>0.1</v>
      </c>
      <c r="C172" s="2" t="s">
        <v>31</v>
      </c>
      <c r="D172" s="1" t="s">
        <v>32</v>
      </c>
      <c r="E172" s="1" t="s">
        <v>33</v>
      </c>
      <c r="F172">
        <v>1</v>
      </c>
      <c r="G172">
        <v>10</v>
      </c>
      <c r="H172">
        <v>10</v>
      </c>
      <c r="I172" s="1"/>
      <c r="J172" s="1"/>
      <c r="K172" s="1"/>
      <c r="L172" s="3" t="s">
        <v>34</v>
      </c>
      <c r="M172">
        <v>1411552457</v>
      </c>
      <c r="N172" s="1" t="s">
        <v>35</v>
      </c>
      <c r="O172">
        <v>1.03712</v>
      </c>
      <c r="P172" t="b">
        <v>1</v>
      </c>
      <c r="Q172" s="1"/>
      <c r="R172" s="1" t="s">
        <v>205</v>
      </c>
      <c r="S172" s="1"/>
      <c r="T172" s="1" t="s">
        <v>954</v>
      </c>
      <c r="U172" s="2" t="s">
        <v>1550</v>
      </c>
      <c r="V172">
        <v>539957</v>
      </c>
      <c r="W172">
        <v>174917</v>
      </c>
      <c r="X172">
        <v>51.455939999999998</v>
      </c>
      <c r="Y172">
        <v>1.301652E-2</v>
      </c>
      <c r="Z172" s="1" t="s">
        <v>1865</v>
      </c>
      <c r="AA172" s="1" t="s">
        <v>2590</v>
      </c>
      <c r="AB172" s="1"/>
      <c r="AC172" t="str">
        <f>"http://tfl.gov.uk/tfl/livetravelnews/trafficcams/cctv/" &amp; Table1[[#This Row],[file]]</f>
        <v>http://tfl.gov.uk/tfl/livetravelnews/trafficcams/cctv/0000103712.jpg</v>
      </c>
      <c r="AD17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'Eltham Rd/Leyland Rd', xcoord = 0.01301652, ycoord = 51.45594, url = 'http://tfl.gov.uk/tfl/livetravelnews/trafficcams/cctv/0000103712.jpg', radiusofvisibility = 100</v>
      </c>
    </row>
    <row r="173" spans="1:30" x14ac:dyDescent="0.25">
      <c r="A173" s="1" t="s">
        <v>30</v>
      </c>
      <c r="B173">
        <v>0.1</v>
      </c>
      <c r="C173" s="2" t="s">
        <v>31</v>
      </c>
      <c r="D173" s="1" t="s">
        <v>32</v>
      </c>
      <c r="E173" s="1" t="s">
        <v>33</v>
      </c>
      <c r="F173">
        <v>1</v>
      </c>
      <c r="G173">
        <v>10</v>
      </c>
      <c r="H173">
        <v>10</v>
      </c>
      <c r="I173" s="1"/>
      <c r="J173" s="1"/>
      <c r="K173" s="1"/>
      <c r="L173" s="3" t="s">
        <v>34</v>
      </c>
      <c r="M173">
        <v>1411552457</v>
      </c>
      <c r="N173" s="1" t="s">
        <v>35</v>
      </c>
      <c r="O173">
        <v>1.03718</v>
      </c>
      <c r="P173" t="b">
        <v>1</v>
      </c>
      <c r="Q173" s="1"/>
      <c r="R173" s="1" t="s">
        <v>206</v>
      </c>
      <c r="S173" s="1"/>
      <c r="T173" s="1" t="s">
        <v>955</v>
      </c>
      <c r="U173" s="2" t="s">
        <v>1546</v>
      </c>
      <c r="V173">
        <v>540976</v>
      </c>
      <c r="W173">
        <v>174635</v>
      </c>
      <c r="X173">
        <v>51.453150000000001</v>
      </c>
      <c r="Y173">
        <v>2.7560798000000001E-2</v>
      </c>
      <c r="Z173" s="1" t="s">
        <v>1866</v>
      </c>
      <c r="AA173" s="1" t="s">
        <v>2591</v>
      </c>
      <c r="AB173" s="1"/>
      <c r="AC173" t="str">
        <f>"http://tfl.gov.uk/tfl/livetravelnews/trafficcams/cctv/" &amp; Table1[[#This Row],[file]]</f>
        <v>http://tfl.gov.uk/tfl/livetravelnews/trafficcams/cctv/0000103718.jpg</v>
      </c>
      <c r="AD17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'Eltham Rd/Sidcup Rd', xcoord = 0.027560798, ycoord = 51.45315, url = 'http://tfl.gov.uk/tfl/livetravelnews/trafficcams/cctv/0000103718.jpg', radiusofvisibility = 100</v>
      </c>
    </row>
    <row r="174" spans="1:30" x14ac:dyDescent="0.25">
      <c r="A174" s="1" t="s">
        <v>30</v>
      </c>
      <c r="B174">
        <v>0.1</v>
      </c>
      <c r="C174" s="2" t="s">
        <v>31</v>
      </c>
      <c r="D174" s="1" t="s">
        <v>32</v>
      </c>
      <c r="E174" s="1" t="s">
        <v>33</v>
      </c>
      <c r="F174">
        <v>1</v>
      </c>
      <c r="G174">
        <v>10</v>
      </c>
      <c r="H174">
        <v>10</v>
      </c>
      <c r="I174" s="1"/>
      <c r="J174" s="1"/>
      <c r="K174" s="1"/>
      <c r="L174" s="3" t="s">
        <v>34</v>
      </c>
      <c r="M174">
        <v>1411552457</v>
      </c>
      <c r="N174" s="1" t="s">
        <v>35</v>
      </c>
      <c r="O174">
        <v>1.0371999999999999</v>
      </c>
      <c r="P174" t="b">
        <v>1</v>
      </c>
      <c r="Q174" s="1"/>
      <c r="R174" s="1" t="s">
        <v>207</v>
      </c>
      <c r="S174" s="1"/>
      <c r="T174" s="1" t="s">
        <v>956</v>
      </c>
      <c r="U174" s="2" t="s">
        <v>1602</v>
      </c>
      <c r="V174">
        <v>541137</v>
      </c>
      <c r="W174">
        <v>174294</v>
      </c>
      <c r="X174">
        <v>51.450049999999997</v>
      </c>
      <c r="Y174">
        <v>2.9740441999999999E-2</v>
      </c>
      <c r="Z174" s="1" t="s">
        <v>1867</v>
      </c>
      <c r="AA174" s="1" t="s">
        <v>2592</v>
      </c>
      <c r="AB174" s="1"/>
      <c r="AC174" t="str">
        <f>"http://tfl.gov.uk/tfl/livetravelnews/trafficcams/cctv/" &amp; Table1[[#This Row],[file]]</f>
        <v>http://tfl.gov.uk/tfl/livetravelnews/trafficcams/cctv/0000103720.jpg</v>
      </c>
      <c r="AD17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Westhorne Av/Sidcup Rd', xcoord = 0.029740442, ycoord = 51.45005, url = 'http://tfl.gov.uk/tfl/livetravelnews/trafficcams/cctv/0000103720.jpg', radiusofvisibility = 100</v>
      </c>
    </row>
    <row r="175" spans="1:30" x14ac:dyDescent="0.25">
      <c r="A175" s="1" t="s">
        <v>30</v>
      </c>
      <c r="B175">
        <v>0.1</v>
      </c>
      <c r="C175" s="2" t="s">
        <v>31</v>
      </c>
      <c r="D175" s="1" t="s">
        <v>32</v>
      </c>
      <c r="E175" s="1" t="s">
        <v>33</v>
      </c>
      <c r="F175">
        <v>1</v>
      </c>
      <c r="G175">
        <v>10</v>
      </c>
      <c r="H175">
        <v>10</v>
      </c>
      <c r="I175" s="1"/>
      <c r="J175" s="1"/>
      <c r="K175" s="1"/>
      <c r="L175" s="3" t="s">
        <v>34</v>
      </c>
      <c r="M175">
        <v>1411552457</v>
      </c>
      <c r="N175" s="1" t="s">
        <v>35</v>
      </c>
      <c r="O175">
        <v>1.03721</v>
      </c>
      <c r="P175" t="b">
        <v>1</v>
      </c>
      <c r="Q175" s="1"/>
      <c r="R175" s="1" t="s">
        <v>208</v>
      </c>
      <c r="S175" s="1"/>
      <c r="T175" s="1" t="s">
        <v>957</v>
      </c>
      <c r="U175" s="2" t="s">
        <v>1603</v>
      </c>
      <c r="V175">
        <v>542584</v>
      </c>
      <c r="W175">
        <v>173113</v>
      </c>
      <c r="X175">
        <v>51.439075000000003</v>
      </c>
      <c r="Y175">
        <v>5.0074738000000001E-2</v>
      </c>
      <c r="Z175" s="1" t="s">
        <v>1868</v>
      </c>
      <c r="AA175" s="1" t="s">
        <v>2593</v>
      </c>
      <c r="AB175" s="1"/>
      <c r="AC175" t="str">
        <f>"http://tfl.gov.uk/tfl/livetravelnews/trafficcams/cctv/" &amp; Table1[[#This Row],[file]]</f>
        <v>http://tfl.gov.uk/tfl/livetravelnews/trafficcams/cctv/0000103721.jpg</v>
      </c>
      <c r="AD17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'Court Rd/Sidcup Rd', xcoord = 0.050074738, ycoord = 51.439075, url = 'http://tfl.gov.uk/tfl/livetravelnews/trafficcams/cctv/0000103721.jpg', radiusofvisibility = 100</v>
      </c>
    </row>
    <row r="176" spans="1:30" x14ac:dyDescent="0.25">
      <c r="A176" s="1" t="s">
        <v>30</v>
      </c>
      <c r="B176">
        <v>0.1</v>
      </c>
      <c r="C176" s="2" t="s">
        <v>31</v>
      </c>
      <c r="D176" s="1" t="s">
        <v>32</v>
      </c>
      <c r="E176" s="1" t="s">
        <v>33</v>
      </c>
      <c r="F176">
        <v>1</v>
      </c>
      <c r="G176">
        <v>10</v>
      </c>
      <c r="H176">
        <v>10</v>
      </c>
      <c r="I176" s="1"/>
      <c r="J176" s="1"/>
      <c r="K176" s="1"/>
      <c r="L176" s="3" t="s">
        <v>34</v>
      </c>
      <c r="M176">
        <v>1411552457</v>
      </c>
      <c r="N176" s="1" t="s">
        <v>35</v>
      </c>
      <c r="O176">
        <v>1.0374699999999999</v>
      </c>
      <c r="P176" t="b">
        <v>1</v>
      </c>
      <c r="Q176" s="1"/>
      <c r="R176" s="1" t="s">
        <v>209</v>
      </c>
      <c r="S176" s="1"/>
      <c r="T176" s="1" t="s">
        <v>958</v>
      </c>
      <c r="U176" s="2" t="s">
        <v>1575</v>
      </c>
      <c r="V176">
        <v>543367</v>
      </c>
      <c r="W176">
        <v>178520</v>
      </c>
      <c r="X176">
        <v>51.487459999999999</v>
      </c>
      <c r="Y176">
        <v>6.352315E-2</v>
      </c>
      <c r="Z176" s="1" t="s">
        <v>1869</v>
      </c>
      <c r="AA176" s="1" t="s">
        <v>2594</v>
      </c>
      <c r="AB176" s="1"/>
      <c r="AC176" t="str">
        <f>"http://tfl.gov.uk/tfl/livetravelnews/trafficcams/cctv/" &amp; Table1[[#This Row],[file]]</f>
        <v>http://tfl.gov.uk/tfl/livetravelnews/trafficcams/cctv/0000103747.jpg</v>
      </c>
      <c r="AD17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'Grand Depot Rd/John Wilson St', xcoord = 0.06352315, ycoord = 51.48746, url = 'http://tfl.gov.uk/tfl/livetravelnews/trafficcams/cctv/0000103747.jpg', radiusofvisibility = 100</v>
      </c>
    </row>
    <row r="177" spans="1:30" x14ac:dyDescent="0.25">
      <c r="A177" s="1" t="s">
        <v>30</v>
      </c>
      <c r="B177">
        <v>0.1</v>
      </c>
      <c r="C177" s="2" t="s">
        <v>31</v>
      </c>
      <c r="D177" s="1" t="s">
        <v>32</v>
      </c>
      <c r="E177" s="1" t="s">
        <v>33</v>
      </c>
      <c r="F177">
        <v>1</v>
      </c>
      <c r="G177">
        <v>10</v>
      </c>
      <c r="H177">
        <v>10</v>
      </c>
      <c r="I177" s="1"/>
      <c r="J177" s="1"/>
      <c r="K177" s="1"/>
      <c r="L177" s="3" t="s">
        <v>34</v>
      </c>
      <c r="M177">
        <v>1411552457</v>
      </c>
      <c r="N177" s="1" t="s">
        <v>35</v>
      </c>
      <c r="O177">
        <v>1.03748</v>
      </c>
      <c r="P177" t="b">
        <v>1</v>
      </c>
      <c r="Q177" s="1"/>
      <c r="R177" s="1" t="s">
        <v>210</v>
      </c>
      <c r="S177" s="1"/>
      <c r="T177" s="1" t="s">
        <v>959</v>
      </c>
      <c r="U177" s="2" t="s">
        <v>1604</v>
      </c>
      <c r="V177">
        <v>542839</v>
      </c>
      <c r="W177">
        <v>176695</v>
      </c>
      <c r="X177">
        <v>51.471195000000002</v>
      </c>
      <c r="Y177">
        <v>5.5186315999999999E-2</v>
      </c>
      <c r="Z177" s="1" t="s">
        <v>1870</v>
      </c>
      <c r="AA177" s="1" t="s">
        <v>2595</v>
      </c>
      <c r="AB177" s="1"/>
      <c r="AC177" t="str">
        <f>"http://tfl.gov.uk/tfl/livetravelnews/trafficcams/cctv/" &amp; Table1[[#This Row],[file]]</f>
        <v>http://tfl.gov.uk/tfl/livetravelnews/trafficcams/cctv/0000103748.jpg</v>
      </c>
      <c r="AD17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Academy Rd/Shooters Hill', xcoord = 0.055186316, ycoord = 51.471195, url = 'http://tfl.gov.uk/tfl/livetravelnews/trafficcams/cctv/0000103748.jpg', radiusofvisibility = 100</v>
      </c>
    </row>
    <row r="178" spans="1:30" x14ac:dyDescent="0.25">
      <c r="A178" s="1" t="s">
        <v>30</v>
      </c>
      <c r="B178">
        <v>0.1</v>
      </c>
      <c r="C178" s="2" t="s">
        <v>31</v>
      </c>
      <c r="D178" s="1" t="s">
        <v>32</v>
      </c>
      <c r="E178" s="1" t="s">
        <v>33</v>
      </c>
      <c r="F178">
        <v>1</v>
      </c>
      <c r="G178">
        <v>10</v>
      </c>
      <c r="H178">
        <v>10</v>
      </c>
      <c r="I178" s="1"/>
      <c r="J178" s="1"/>
      <c r="K178" s="1"/>
      <c r="L178" s="3" t="s">
        <v>34</v>
      </c>
      <c r="M178">
        <v>1411552457</v>
      </c>
      <c r="N178" s="1" t="s">
        <v>35</v>
      </c>
      <c r="O178">
        <v>1.03749</v>
      </c>
      <c r="P178" t="b">
        <v>1</v>
      </c>
      <c r="Q178" s="1"/>
      <c r="R178" s="1" t="s">
        <v>211</v>
      </c>
      <c r="S178" s="1"/>
      <c r="T178" s="1" t="s">
        <v>960</v>
      </c>
      <c r="U178" s="2" t="s">
        <v>1605</v>
      </c>
      <c r="V178">
        <v>543279</v>
      </c>
      <c r="W178">
        <v>177942</v>
      </c>
      <c r="X178">
        <v>51.482292000000001</v>
      </c>
      <c r="Y178">
        <v>6.2022246000000003E-2</v>
      </c>
      <c r="Z178" s="1" t="s">
        <v>1871</v>
      </c>
      <c r="AA178" s="1" t="s">
        <v>2596</v>
      </c>
      <c r="AB178" s="1"/>
      <c r="AC178" t="str">
        <f>"http://tfl.gov.uk/tfl/livetravelnews/trafficcams/cctv/" &amp; Table1[[#This Row],[file]]</f>
        <v>http://tfl.gov.uk/tfl/livetravelnews/trafficcams/cctv/0000103749.jpg</v>
      </c>
      <c r="AD17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Woolwich Common Rd/N&amp;#039;gale pl', xcoord = 0.062022246, ycoord = 51.482292, url = 'http://tfl.gov.uk/tfl/livetravelnews/trafficcams/cctv/0000103749.jpg', radiusofvisibility = 100</v>
      </c>
    </row>
    <row r="179" spans="1:30" x14ac:dyDescent="0.25">
      <c r="A179" s="1" t="s">
        <v>30</v>
      </c>
      <c r="B179">
        <v>0.1</v>
      </c>
      <c r="C179" s="2" t="s">
        <v>31</v>
      </c>
      <c r="D179" s="1" t="s">
        <v>32</v>
      </c>
      <c r="E179" s="1" t="s">
        <v>33</v>
      </c>
      <c r="F179">
        <v>1</v>
      </c>
      <c r="G179">
        <v>10</v>
      </c>
      <c r="H179">
        <v>10</v>
      </c>
      <c r="I179" s="1"/>
      <c r="J179" s="1"/>
      <c r="K179" s="1"/>
      <c r="L179" s="3" t="s">
        <v>34</v>
      </c>
      <c r="M179">
        <v>1411552457</v>
      </c>
      <c r="N179" s="1" t="s">
        <v>35</v>
      </c>
      <c r="O179">
        <v>1.0375000000000001</v>
      </c>
      <c r="P179" t="b">
        <v>1</v>
      </c>
      <c r="Q179" s="1"/>
      <c r="R179" s="1" t="s">
        <v>212</v>
      </c>
      <c r="S179" s="1"/>
      <c r="T179" s="1" t="s">
        <v>961</v>
      </c>
      <c r="U179" s="2" t="s">
        <v>1578</v>
      </c>
      <c r="V179">
        <v>542789</v>
      </c>
      <c r="W179">
        <v>176503</v>
      </c>
      <c r="X179">
        <v>51.469481999999999</v>
      </c>
      <c r="Y179">
        <v>5.4389417000000002E-2</v>
      </c>
      <c r="Z179" s="1" t="s">
        <v>1872</v>
      </c>
      <c r="AA179" s="1" t="s">
        <v>2597</v>
      </c>
      <c r="AB179" s="1"/>
      <c r="AC179" t="str">
        <f>"http://tfl.gov.uk/tfl/livetravelnews/trafficcams/cctv/" &amp; Table1[[#This Row],[file]]</f>
        <v>http://tfl.gov.uk/tfl/livetravelnews/trafficcams/cctv/0000103750.jpg</v>
      </c>
      <c r="AD17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north of Broad Walk', xcoord = 0.054389417, ycoord = 51.469482, url = 'http://tfl.gov.uk/tfl/livetravelnews/trafficcams/cctv/0000103750.jpg', radiusofvisibility = 100</v>
      </c>
    </row>
    <row r="180" spans="1:30" x14ac:dyDescent="0.25">
      <c r="A180" s="1" t="s">
        <v>30</v>
      </c>
      <c r="B180">
        <v>0.1</v>
      </c>
      <c r="C180" s="2" t="s">
        <v>31</v>
      </c>
      <c r="D180" s="1" t="s">
        <v>32</v>
      </c>
      <c r="E180" s="1" t="s">
        <v>33</v>
      </c>
      <c r="F180">
        <v>1</v>
      </c>
      <c r="G180">
        <v>10</v>
      </c>
      <c r="H180">
        <v>10</v>
      </c>
      <c r="I180" s="1"/>
      <c r="J180" s="1"/>
      <c r="K180" s="1"/>
      <c r="L180" s="3" t="s">
        <v>34</v>
      </c>
      <c r="M180">
        <v>1411552457</v>
      </c>
      <c r="N180" s="1" t="s">
        <v>35</v>
      </c>
      <c r="O180">
        <v>1.0375099999999999</v>
      </c>
      <c r="P180" t="b">
        <v>1</v>
      </c>
      <c r="Q180" s="1"/>
      <c r="R180" s="1" t="s">
        <v>213</v>
      </c>
      <c r="S180" s="1"/>
      <c r="T180" s="1" t="s">
        <v>962</v>
      </c>
      <c r="U180" s="2" t="s">
        <v>1571</v>
      </c>
      <c r="V180">
        <v>537886</v>
      </c>
      <c r="W180">
        <v>173740</v>
      </c>
      <c r="X180">
        <v>51.445869999999999</v>
      </c>
      <c r="Y180">
        <v>-1.7230235E-2</v>
      </c>
      <c r="Z180" s="1" t="s">
        <v>1873</v>
      </c>
      <c r="AA180" s="1" t="s">
        <v>2598</v>
      </c>
      <c r="AB180" s="1"/>
      <c r="AC180" t="str">
        <f>"http://tfl.gov.uk/tfl/livetravelnews/trafficcams/cctv/" &amp; Table1[[#This Row],[file]]</f>
        <v>http://tfl.gov.uk/tfl/livetravelnews/trafficcams/cctv/0000103751.jpg</v>
      </c>
      <c r="AD18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Brownhill Rd/Plassey Rd', xcoord = -0.017230235, ycoord = 51.44587, url = 'http://tfl.gov.uk/tfl/livetravelnews/trafficcams/cctv/0000103751.jpg', radiusofvisibility = 100</v>
      </c>
    </row>
    <row r="181" spans="1:30" x14ac:dyDescent="0.25">
      <c r="A181" s="1" t="s">
        <v>30</v>
      </c>
      <c r="B181">
        <v>0.1</v>
      </c>
      <c r="C181" s="2" t="s">
        <v>31</v>
      </c>
      <c r="D181" s="1" t="s">
        <v>32</v>
      </c>
      <c r="E181" s="1" t="s">
        <v>33</v>
      </c>
      <c r="F181">
        <v>1</v>
      </c>
      <c r="G181">
        <v>10</v>
      </c>
      <c r="H181">
        <v>10</v>
      </c>
      <c r="I181" s="1"/>
      <c r="J181" s="1"/>
      <c r="K181" s="1"/>
      <c r="L181" s="3" t="s">
        <v>34</v>
      </c>
      <c r="M181">
        <v>1411552457</v>
      </c>
      <c r="N181" s="1" t="s">
        <v>35</v>
      </c>
      <c r="O181">
        <v>1.03752</v>
      </c>
      <c r="P181" t="b">
        <v>1</v>
      </c>
      <c r="Q181" s="1"/>
      <c r="R181" s="1" t="s">
        <v>214</v>
      </c>
      <c r="S181" s="1"/>
      <c r="T181" s="1" t="s">
        <v>963</v>
      </c>
      <c r="U181" s="2" t="s">
        <v>1544</v>
      </c>
      <c r="V181">
        <v>537688</v>
      </c>
      <c r="W181">
        <v>173631</v>
      </c>
      <c r="X181">
        <v>51.444940000000003</v>
      </c>
      <c r="Y181">
        <v>-2.0119945E-2</v>
      </c>
      <c r="Z181" s="1" t="s">
        <v>1874</v>
      </c>
      <c r="AA181" s="1" t="s">
        <v>2599</v>
      </c>
      <c r="AB181" s="1"/>
      <c r="AC181" t="str">
        <f>"http://tfl.gov.uk/tfl/livetravelnews/trafficcams/cctv/" &amp; Table1[[#This Row],[file]]</f>
        <v>http://tfl.gov.uk/tfl/livetravelnews/trafficcams/cctv/0000103752.jpg</v>
      </c>
      <c r="AD18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'Catford One Way/Rushey Green', xcoord = -0.020119945, ycoord = 51.44494, url = 'http://tfl.gov.uk/tfl/livetravelnews/trafficcams/cctv/0000103752.jpg', radiusofvisibility = 100</v>
      </c>
    </row>
    <row r="182" spans="1:30" x14ac:dyDescent="0.25">
      <c r="A182" s="1" t="s">
        <v>30</v>
      </c>
      <c r="B182">
        <v>0.1</v>
      </c>
      <c r="C182" s="2" t="s">
        <v>31</v>
      </c>
      <c r="D182" s="1" t="s">
        <v>32</v>
      </c>
      <c r="E182" s="1" t="s">
        <v>33</v>
      </c>
      <c r="F182">
        <v>1</v>
      </c>
      <c r="G182">
        <v>10</v>
      </c>
      <c r="H182">
        <v>10</v>
      </c>
      <c r="I182" s="1"/>
      <c r="J182" s="1"/>
      <c r="K182" s="1"/>
      <c r="L182" s="3" t="s">
        <v>34</v>
      </c>
      <c r="M182">
        <v>1411552457</v>
      </c>
      <c r="N182" s="1" t="s">
        <v>35</v>
      </c>
      <c r="O182">
        <v>1.0375300000000001</v>
      </c>
      <c r="P182" t="b">
        <v>1</v>
      </c>
      <c r="Q182" s="1"/>
      <c r="R182" s="1" t="s">
        <v>215</v>
      </c>
      <c r="S182" s="1"/>
      <c r="T182" s="1" t="s">
        <v>964</v>
      </c>
      <c r="U182" s="2" t="s">
        <v>1562</v>
      </c>
      <c r="V182">
        <v>537106</v>
      </c>
      <c r="W182">
        <v>173418</v>
      </c>
      <c r="X182">
        <v>51.443165</v>
      </c>
      <c r="Y182">
        <v>-2.8571708000000001E-2</v>
      </c>
      <c r="Z182" s="1" t="s">
        <v>1875</v>
      </c>
      <c r="AA182" s="1" t="s">
        <v>2600</v>
      </c>
      <c r="AB182" s="1"/>
      <c r="AC182" t="str">
        <f>"http://tfl.gov.uk/tfl/livetravelnews/trafficcams/cctv/" &amp; Table1[[#This Row],[file]]</f>
        <v>http://tfl.gov.uk/tfl/livetravelnews/trafficcams/cctv/0000103753.jpg</v>
      </c>
      <c r="AD18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/ Catford Hill', xcoord = -0.028571708, ycoord = 51.443165, url = 'http://tfl.gov.uk/tfl/livetravelnews/trafficcams/cctv/0000103753.jpg', radiusofvisibility = 100</v>
      </c>
    </row>
    <row r="183" spans="1:30" x14ac:dyDescent="0.25">
      <c r="A183" s="1" t="s">
        <v>30</v>
      </c>
      <c r="B183">
        <v>0.1</v>
      </c>
      <c r="C183" s="2" t="s">
        <v>31</v>
      </c>
      <c r="D183" s="1" t="s">
        <v>32</v>
      </c>
      <c r="E183" s="1" t="s">
        <v>33</v>
      </c>
      <c r="F183">
        <v>1</v>
      </c>
      <c r="G183">
        <v>10</v>
      </c>
      <c r="H183">
        <v>10</v>
      </c>
      <c r="I183" s="1"/>
      <c r="J183" s="1"/>
      <c r="K183" s="1"/>
      <c r="L183" s="3" t="s">
        <v>34</v>
      </c>
      <c r="M183">
        <v>1411552457</v>
      </c>
      <c r="N183" s="1" t="s">
        <v>35</v>
      </c>
      <c r="O183">
        <v>1.0375399999999999</v>
      </c>
      <c r="P183" t="b">
        <v>1</v>
      </c>
      <c r="Q183" s="1"/>
      <c r="R183" s="1" t="s">
        <v>216</v>
      </c>
      <c r="S183" s="1"/>
      <c r="T183" s="1" t="s">
        <v>965</v>
      </c>
      <c r="U183" s="2" t="s">
        <v>1606</v>
      </c>
      <c r="V183">
        <v>536087</v>
      </c>
      <c r="W183">
        <v>173294</v>
      </c>
      <c r="X183">
        <v>51.442300000000003</v>
      </c>
      <c r="Y183">
        <v>-4.3272402000000001E-2</v>
      </c>
      <c r="Z183" s="1" t="s">
        <v>1876</v>
      </c>
      <c r="AA183" s="1" t="s">
        <v>2601</v>
      </c>
      <c r="AB183" s="1"/>
      <c r="AC183" t="str">
        <f>"http://tfl.gov.uk/tfl/livetravelnews/trafficcams/cctv/" &amp; Table1[[#This Row],[file]]</f>
        <v>http://tfl.gov.uk/tfl/livetravelnews/trafficcams/cctv/0000103754.jpg</v>
      </c>
      <c r="AD18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W of Brockley Rise', xcoord = -0.043272402, ycoord = 51.4423, url = 'http://tfl.gov.uk/tfl/livetravelnews/trafficcams/cctv/0000103754.jpg', radiusofvisibility = 100</v>
      </c>
    </row>
    <row r="184" spans="1:30" x14ac:dyDescent="0.25">
      <c r="A184" s="1" t="s">
        <v>30</v>
      </c>
      <c r="B184">
        <v>0.1</v>
      </c>
      <c r="C184" s="2" t="s">
        <v>31</v>
      </c>
      <c r="D184" s="1" t="s">
        <v>32</v>
      </c>
      <c r="E184" s="1" t="s">
        <v>33</v>
      </c>
      <c r="F184">
        <v>1</v>
      </c>
      <c r="G184">
        <v>10</v>
      </c>
      <c r="H184">
        <v>10</v>
      </c>
      <c r="I184" s="1"/>
      <c r="J184" s="1"/>
      <c r="K184" s="1"/>
      <c r="L184" s="3" t="s">
        <v>34</v>
      </c>
      <c r="M184">
        <v>1411552457</v>
      </c>
      <c r="N184" s="1" t="s">
        <v>35</v>
      </c>
      <c r="O184">
        <v>1.03755</v>
      </c>
      <c r="P184" t="b">
        <v>1</v>
      </c>
      <c r="Q184" s="1"/>
      <c r="R184" s="1" t="s">
        <v>217</v>
      </c>
      <c r="S184" s="1"/>
      <c r="T184" s="1" t="s">
        <v>966</v>
      </c>
      <c r="U184" s="2" t="s">
        <v>1607</v>
      </c>
      <c r="V184">
        <v>535587</v>
      </c>
      <c r="W184">
        <v>173037</v>
      </c>
      <c r="X184">
        <v>51.440109999999997</v>
      </c>
      <c r="Y184">
        <v>-5.0560569999999999E-2</v>
      </c>
      <c r="Z184" s="1" t="s">
        <v>1877</v>
      </c>
      <c r="AA184" s="1" t="s">
        <v>2602</v>
      </c>
      <c r="AB184" s="1"/>
      <c r="AC184" t="str">
        <f>"http://tfl.gov.uk/tfl/livetravelnews/trafficcams/cctv/" &amp; Table1[[#This Row],[file]]</f>
        <v>http://tfl.gov.uk/tfl/livetravelnews/trafficcams/cctv/0000103755.jpg</v>
      </c>
      <c r="AD18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Waldram Pk Rd/Westbourne Dr', xcoord = -0.05056057, ycoord = 51.44011, url = 'http://tfl.gov.uk/tfl/livetravelnews/trafficcams/cctv/0000103755.jpg', radiusofvisibility = 100</v>
      </c>
    </row>
    <row r="185" spans="1:30" x14ac:dyDescent="0.25">
      <c r="A185" s="1" t="s">
        <v>30</v>
      </c>
      <c r="B185">
        <v>0.1</v>
      </c>
      <c r="C185" s="2" t="s">
        <v>31</v>
      </c>
      <c r="D185" s="1" t="s">
        <v>32</v>
      </c>
      <c r="E185" s="1" t="s">
        <v>33</v>
      </c>
      <c r="F185">
        <v>1</v>
      </c>
      <c r="G185">
        <v>10</v>
      </c>
      <c r="H185">
        <v>10</v>
      </c>
      <c r="I185" s="1"/>
      <c r="J185" s="1"/>
      <c r="K185" s="1"/>
      <c r="L185" s="3" t="s">
        <v>34</v>
      </c>
      <c r="M185">
        <v>1411552457</v>
      </c>
      <c r="N185" s="1" t="s">
        <v>35</v>
      </c>
      <c r="O185">
        <v>1.03756</v>
      </c>
      <c r="P185" t="b">
        <v>1</v>
      </c>
      <c r="Q185" s="1"/>
      <c r="R185" s="1" t="s">
        <v>218</v>
      </c>
      <c r="S185" s="1"/>
      <c r="T185" s="1" t="s">
        <v>967</v>
      </c>
      <c r="U185" s="2" t="s">
        <v>1608</v>
      </c>
      <c r="V185">
        <v>535365</v>
      </c>
      <c r="W185">
        <v>172910</v>
      </c>
      <c r="X185">
        <v>51.439019999999999</v>
      </c>
      <c r="Y185">
        <v>-5.3801224000000002E-2</v>
      </c>
      <c r="Z185" s="1" t="s">
        <v>1878</v>
      </c>
      <c r="AA185" s="1" t="s">
        <v>2603</v>
      </c>
      <c r="AB185" s="1"/>
      <c r="AC185" t="str">
        <f>"http://tfl.gov.uk/tfl/livetravelnews/trafficcams/cctv/" &amp; Table1[[#This Row],[file]]</f>
        <v>http://tfl.gov.uk/tfl/livetravelnews/trafficcams/cctv/0000103756.jpg</v>
      </c>
      <c r="AD18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London Rd/Dartmouth Rd', xcoord = -0.053801224, ycoord = 51.43902, url = 'http://tfl.gov.uk/tfl/livetravelnews/trafficcams/cctv/0000103756.jpg', radiusofvisibility = 100</v>
      </c>
    </row>
    <row r="186" spans="1:30" x14ac:dyDescent="0.25">
      <c r="A186" s="1" t="s">
        <v>30</v>
      </c>
      <c r="B186">
        <v>0.1</v>
      </c>
      <c r="C186" s="2" t="s">
        <v>31</v>
      </c>
      <c r="D186" s="1" t="s">
        <v>32</v>
      </c>
      <c r="E186" s="1" t="s">
        <v>33</v>
      </c>
      <c r="F186">
        <v>1</v>
      </c>
      <c r="G186">
        <v>10</v>
      </c>
      <c r="H186">
        <v>10</v>
      </c>
      <c r="I186" s="1"/>
      <c r="J186" s="1"/>
      <c r="K186" s="1"/>
      <c r="L186" s="3" t="s">
        <v>34</v>
      </c>
      <c r="M186">
        <v>1411552457</v>
      </c>
      <c r="N186" s="1" t="s">
        <v>35</v>
      </c>
      <c r="O186">
        <v>1.0375700000000001</v>
      </c>
      <c r="P186" t="b">
        <v>1</v>
      </c>
      <c r="Q186" s="1"/>
      <c r="R186" s="1" t="s">
        <v>219</v>
      </c>
      <c r="S186" s="1"/>
      <c r="T186" s="1" t="s">
        <v>968</v>
      </c>
      <c r="U186" s="2" t="s">
        <v>1609</v>
      </c>
      <c r="V186">
        <v>534678</v>
      </c>
      <c r="W186">
        <v>173086</v>
      </c>
      <c r="X186">
        <v>51.440764999999999</v>
      </c>
      <c r="Y186">
        <v>-6.3612509999999997E-2</v>
      </c>
      <c r="Z186" s="1" t="s">
        <v>1879</v>
      </c>
      <c r="AA186" s="1" t="s">
        <v>2604</v>
      </c>
      <c r="AB186" s="1"/>
      <c r="AC186" t="str">
        <f>"http://tfl.gov.uk/tfl/livetravelnews/trafficcams/cctv/" &amp; Table1[[#This Row],[file]]</f>
        <v>http://tfl.gov.uk/tfl/livetravelnews/trafficcams/cctv/0000103757.jpg</v>
      </c>
      <c r="AD18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E of Sydenham Hill', xcoord = -0.06361251, ycoord = 51.440765, url = 'http://tfl.gov.uk/tfl/livetravelnews/trafficcams/cctv/0000103757.jpg', radiusofvisibility = 100</v>
      </c>
    </row>
    <row r="187" spans="1:30" x14ac:dyDescent="0.25">
      <c r="A187" s="1" t="s">
        <v>30</v>
      </c>
      <c r="B187">
        <v>0.1</v>
      </c>
      <c r="C187" s="2" t="s">
        <v>31</v>
      </c>
      <c r="D187" s="1" t="s">
        <v>32</v>
      </c>
      <c r="E187" s="1" t="s">
        <v>33</v>
      </c>
      <c r="F187">
        <v>1</v>
      </c>
      <c r="G187">
        <v>10</v>
      </c>
      <c r="H187">
        <v>10</v>
      </c>
      <c r="I187" s="1"/>
      <c r="J187" s="1"/>
      <c r="K187" s="1"/>
      <c r="L187" s="3" t="s">
        <v>34</v>
      </c>
      <c r="M187">
        <v>1411552457</v>
      </c>
      <c r="N187" s="1" t="s">
        <v>35</v>
      </c>
      <c r="O187">
        <v>1.0375799999999999</v>
      </c>
      <c r="P187" t="b">
        <v>1</v>
      </c>
      <c r="Q187" s="1"/>
      <c r="R187" s="1" t="s">
        <v>220</v>
      </c>
      <c r="S187" s="1"/>
      <c r="T187" s="1" t="s">
        <v>969</v>
      </c>
      <c r="U187" s="2" t="s">
        <v>1589</v>
      </c>
      <c r="V187">
        <v>531709</v>
      </c>
      <c r="W187">
        <v>173030</v>
      </c>
      <c r="X187">
        <v>51.440959999999997</v>
      </c>
      <c r="Y187">
        <v>-0.1063263</v>
      </c>
      <c r="Z187" s="1" t="s">
        <v>1880</v>
      </c>
      <c r="AA187" s="1" t="s">
        <v>2605</v>
      </c>
      <c r="AB187" s="1"/>
      <c r="AC187" t="str">
        <f>"http://tfl.gov.uk/tfl/livetravelnews/trafficcams/cctv/" &amp; Table1[[#This Row],[file]]</f>
        <v>http://tfl.gov.uk/tfl/livetravelnews/trafficcams/cctv/0000103758.jpg</v>
      </c>
      <c r="AD18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Tulse Hill/ Thurlow Park Rd', xcoord = -0.1063263, ycoord = 51.44096, url = 'http://tfl.gov.uk/tfl/livetravelnews/trafficcams/cctv/0000103758.jpg', radiusofvisibility = 100</v>
      </c>
    </row>
    <row r="188" spans="1:30" x14ac:dyDescent="0.25">
      <c r="A188" s="1" t="s">
        <v>30</v>
      </c>
      <c r="B188">
        <v>0.1</v>
      </c>
      <c r="C188" s="2" t="s">
        <v>31</v>
      </c>
      <c r="D188" s="1" t="s">
        <v>32</v>
      </c>
      <c r="E188" s="1" t="s">
        <v>33</v>
      </c>
      <c r="F188">
        <v>1</v>
      </c>
      <c r="G188">
        <v>10</v>
      </c>
      <c r="H188">
        <v>10</v>
      </c>
      <c r="I188" s="1"/>
      <c r="J188" s="1"/>
      <c r="K188" s="1"/>
      <c r="L188" s="3" t="s">
        <v>34</v>
      </c>
      <c r="M188">
        <v>1411552457</v>
      </c>
      <c r="N188" s="1" t="s">
        <v>35</v>
      </c>
      <c r="O188">
        <v>1.03759</v>
      </c>
      <c r="P188" t="b">
        <v>1</v>
      </c>
      <c r="Q188" s="1"/>
      <c r="R188" s="1" t="s">
        <v>221</v>
      </c>
      <c r="S188" s="1"/>
      <c r="T188" s="1" t="s">
        <v>970</v>
      </c>
      <c r="U188" s="2" t="s">
        <v>1610</v>
      </c>
      <c r="V188">
        <v>530455</v>
      </c>
      <c r="W188">
        <v>173455</v>
      </c>
      <c r="X188">
        <v>51.445070000000001</v>
      </c>
      <c r="Y188">
        <v>-0.12420211</v>
      </c>
      <c r="Z188" s="1" t="s">
        <v>1881</v>
      </c>
      <c r="AA188" s="1" t="s">
        <v>2606</v>
      </c>
      <c r="AB188" s="1"/>
      <c r="AC188" t="str">
        <f>"http://tfl.gov.uk/tfl/livetravelnews/trafficcams/cctv/" &amp; Table1[[#This Row],[file]]</f>
        <v>http://tfl.gov.uk/tfl/livetravelnews/trafficcams/cctv/0000103759.jpg</v>
      </c>
      <c r="AD18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'Christchurch Rd/Streatham Hill', xcoord = -0.12420211, ycoord = 51.44507, url = 'http://tfl.gov.uk/tfl/livetravelnews/trafficcams/cctv/0000103759.jpg', radiusofvisibility = 100</v>
      </c>
    </row>
    <row r="189" spans="1:30" x14ac:dyDescent="0.25">
      <c r="A189" s="1" t="s">
        <v>30</v>
      </c>
      <c r="B189">
        <v>0.1</v>
      </c>
      <c r="C189" s="2" t="s">
        <v>31</v>
      </c>
      <c r="D189" s="1" t="s">
        <v>32</v>
      </c>
      <c r="E189" s="1" t="s">
        <v>33</v>
      </c>
      <c r="F189">
        <v>1</v>
      </c>
      <c r="G189">
        <v>10</v>
      </c>
      <c r="H189">
        <v>10</v>
      </c>
      <c r="I189" s="1"/>
      <c r="J189" s="1"/>
      <c r="K189" s="1"/>
      <c r="L189" s="3" t="s">
        <v>34</v>
      </c>
      <c r="M189">
        <v>1411552457</v>
      </c>
      <c r="N189" s="1" t="s">
        <v>35</v>
      </c>
      <c r="O189">
        <v>1.0376000000000001</v>
      </c>
      <c r="P189" t="b">
        <v>0</v>
      </c>
      <c r="Q189" s="1"/>
      <c r="R189" s="1" t="s">
        <v>222</v>
      </c>
      <c r="S189" s="1"/>
      <c r="T189" s="1" t="s">
        <v>971</v>
      </c>
      <c r="U189" s="2" t="s">
        <v>1540</v>
      </c>
      <c r="V189">
        <v>540072</v>
      </c>
      <c r="W189">
        <v>176872</v>
      </c>
      <c r="X189">
        <v>51.473480000000002</v>
      </c>
      <c r="Y189">
        <v>1.5444546E-2</v>
      </c>
      <c r="Z189" s="1" t="s">
        <v>1882</v>
      </c>
      <c r="AA189" s="1" t="s">
        <v>2607</v>
      </c>
      <c r="AB189" s="1" t="s">
        <v>3063</v>
      </c>
      <c r="AC189" t="str">
        <f>"http://tfl.gov.uk/tfl/livetravelnews/trafficcams/cctv/" &amp; Table1[[#This Row],[file]]</f>
        <v>http://tfl.gov.uk/tfl/livetravelnews/trafficcams/cctv/0000103760.jpg</v>
      </c>
      <c r="AD18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'Shooters Hill Rd/P o wales Rd', xcoord = 0.015444546, ycoord = 51.47348, url = 'http://tfl.gov.uk/tfl/livetravelnews/trafficcams/cctv/0000103760.jpg', radiusofvisibility = 100</v>
      </c>
    </row>
    <row r="190" spans="1:30" x14ac:dyDescent="0.25">
      <c r="A190" s="1" t="s">
        <v>30</v>
      </c>
      <c r="B190">
        <v>0.1</v>
      </c>
      <c r="C190" s="2" t="s">
        <v>31</v>
      </c>
      <c r="D190" s="1" t="s">
        <v>32</v>
      </c>
      <c r="E190" s="1" t="s">
        <v>33</v>
      </c>
      <c r="F190">
        <v>1</v>
      </c>
      <c r="G190">
        <v>10</v>
      </c>
      <c r="H190">
        <v>10</v>
      </c>
      <c r="I190" s="1"/>
      <c r="J190" s="1"/>
      <c r="K190" s="1"/>
      <c r="L190" s="3" t="s">
        <v>34</v>
      </c>
      <c r="M190">
        <v>1411552457</v>
      </c>
      <c r="N190" s="1" t="s">
        <v>35</v>
      </c>
      <c r="O190">
        <v>1.0376099999999999</v>
      </c>
      <c r="P190" t="b">
        <v>1</v>
      </c>
      <c r="Q190" s="1"/>
      <c r="R190" s="1" t="s">
        <v>223</v>
      </c>
      <c r="S190" s="1"/>
      <c r="T190" s="1" t="s">
        <v>972</v>
      </c>
      <c r="U190" s="2" t="s">
        <v>1611</v>
      </c>
      <c r="V190">
        <v>540130</v>
      </c>
      <c r="W190">
        <v>173846</v>
      </c>
      <c r="X190">
        <v>51.446274000000003</v>
      </c>
      <c r="Y190">
        <v>1.5081017E-2</v>
      </c>
      <c r="Z190" s="1" t="s">
        <v>1883</v>
      </c>
      <c r="AA190" s="1" t="s">
        <v>2608</v>
      </c>
      <c r="AB190" s="1"/>
      <c r="AC190" t="str">
        <f>"http://tfl.gov.uk/tfl/livetravelnews/trafficcams/cctv/" &amp; Table1[[#This Row],[file]]</f>
        <v>http://tfl.gov.uk/tfl/livetravelnews/trafficcams/cctv/0000103761.jpg</v>
      </c>
      <c r="AD19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'Westhorn Av E of Burnt Ash Hill', xcoord = 0.015081017, ycoord = 51.446274, url = 'http://tfl.gov.uk/tfl/livetravelnews/trafficcams/cctv/0000103761.jpg', radiusofvisibility = 100</v>
      </c>
    </row>
    <row r="191" spans="1:30" x14ac:dyDescent="0.25">
      <c r="A191" s="1" t="s">
        <v>30</v>
      </c>
      <c r="B191">
        <v>0.1</v>
      </c>
      <c r="C191" s="2" t="s">
        <v>31</v>
      </c>
      <c r="D191" s="1" t="s">
        <v>32</v>
      </c>
      <c r="E191" s="1" t="s">
        <v>33</v>
      </c>
      <c r="F191">
        <v>1</v>
      </c>
      <c r="G191">
        <v>10</v>
      </c>
      <c r="H191">
        <v>10</v>
      </c>
      <c r="I191" s="1"/>
      <c r="J191" s="1"/>
      <c r="K191" s="1"/>
      <c r="L191" s="3" t="s">
        <v>34</v>
      </c>
      <c r="M191">
        <v>1411552457</v>
      </c>
      <c r="N191" s="1" t="s">
        <v>35</v>
      </c>
      <c r="O191">
        <v>1.03762</v>
      </c>
      <c r="P191" t="b">
        <v>1</v>
      </c>
      <c r="Q191" s="1"/>
      <c r="R191" s="1" t="s">
        <v>224</v>
      </c>
      <c r="S191" s="1"/>
      <c r="T191" s="1" t="s">
        <v>973</v>
      </c>
      <c r="U191" s="2" t="s">
        <v>1612</v>
      </c>
      <c r="V191">
        <v>530456</v>
      </c>
      <c r="W191">
        <v>173467</v>
      </c>
      <c r="X191">
        <v>51.445174999999999</v>
      </c>
      <c r="Y191">
        <v>-0.12418331000000001</v>
      </c>
      <c r="Z191" s="1" t="s">
        <v>1881</v>
      </c>
      <c r="AA191" s="1" t="s">
        <v>2606</v>
      </c>
      <c r="AB191" s="1"/>
      <c r="AC191" t="str">
        <f>"http://tfl.gov.uk/tfl/livetravelnews/trafficcams/cctv/" &amp; Table1[[#This Row],[file]]</f>
        <v>http://tfl.gov.uk/tfl/livetravelnews/trafficcams/cctv/0000103762.jpg</v>
      </c>
      <c r="AD19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Christchurch Rd/A23 Brixton H', xcoord = -0.12418331, ycoord = 51.445175, url = 'http://tfl.gov.uk/tfl/livetravelnews/trafficcams/cctv/0000103762.jpg', radiusofvisibility = 100</v>
      </c>
    </row>
    <row r="192" spans="1:30" x14ac:dyDescent="0.25">
      <c r="A192" s="1" t="s">
        <v>30</v>
      </c>
      <c r="B192">
        <v>0.1</v>
      </c>
      <c r="C192" s="2" t="s">
        <v>31</v>
      </c>
      <c r="D192" s="1" t="s">
        <v>32</v>
      </c>
      <c r="E192" s="1" t="s">
        <v>33</v>
      </c>
      <c r="F192">
        <v>1</v>
      </c>
      <c r="G192">
        <v>10</v>
      </c>
      <c r="H192">
        <v>10</v>
      </c>
      <c r="I192" s="1"/>
      <c r="J192" s="1"/>
      <c r="K192" s="1"/>
      <c r="L192" s="3" t="s">
        <v>34</v>
      </c>
      <c r="M192">
        <v>1411552457</v>
      </c>
      <c r="N192" s="1" t="s">
        <v>35</v>
      </c>
      <c r="O192">
        <v>1.0376300000000001</v>
      </c>
      <c r="P192" t="b">
        <v>1</v>
      </c>
      <c r="Q192" s="1"/>
      <c r="R192" s="1" t="s">
        <v>225</v>
      </c>
      <c r="S192" s="1"/>
      <c r="T192" s="1" t="s">
        <v>974</v>
      </c>
      <c r="U192" s="2" t="s">
        <v>1606</v>
      </c>
      <c r="V192">
        <v>537424</v>
      </c>
      <c r="W192">
        <v>173584</v>
      </c>
      <c r="X192">
        <v>51.444580000000002</v>
      </c>
      <c r="Y192">
        <v>-2.3934565000000001E-2</v>
      </c>
      <c r="Z192" s="1" t="s">
        <v>1884</v>
      </c>
      <c r="AA192" s="1" t="s">
        <v>2609</v>
      </c>
      <c r="AB192" s="1"/>
      <c r="AC192" t="str">
        <f>"http://tfl.gov.uk/tfl/livetravelnews/trafficcams/cctv/" &amp; Table1[[#This Row],[file]]</f>
        <v>http://tfl.gov.uk/tfl/livetravelnews/trafficcams/cctv/0000103763.jpg</v>
      </c>
      <c r="AD19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'Catford Hill/Dogget Rd', xcoord = -0.023934565, ycoord = 51.44458, url = 'http://tfl.gov.uk/tfl/livetravelnews/trafficcams/cctv/0000103763.jpg', radiusofvisibility = 100</v>
      </c>
    </row>
    <row r="193" spans="1:30" x14ac:dyDescent="0.25">
      <c r="A193" s="1" t="s">
        <v>30</v>
      </c>
      <c r="B193">
        <v>0.1</v>
      </c>
      <c r="C193" s="2" t="s">
        <v>31</v>
      </c>
      <c r="D193" s="1" t="s">
        <v>32</v>
      </c>
      <c r="E193" s="1" t="s">
        <v>33</v>
      </c>
      <c r="F193">
        <v>1</v>
      </c>
      <c r="G193">
        <v>10</v>
      </c>
      <c r="H193">
        <v>10</v>
      </c>
      <c r="I193" s="1"/>
      <c r="J193" s="1"/>
      <c r="K193" s="1"/>
      <c r="L193" s="3" t="s">
        <v>34</v>
      </c>
      <c r="M193">
        <v>1411552457</v>
      </c>
      <c r="N193" s="1" t="s">
        <v>35</v>
      </c>
      <c r="O193">
        <v>1.0376399999999999</v>
      </c>
      <c r="P193" t="b">
        <v>1</v>
      </c>
      <c r="Q193" s="1"/>
      <c r="R193" s="1" t="s">
        <v>226</v>
      </c>
      <c r="S193" s="1"/>
      <c r="T193" s="1" t="s">
        <v>975</v>
      </c>
      <c r="U193" s="2" t="s">
        <v>1613</v>
      </c>
      <c r="V193">
        <v>543500</v>
      </c>
      <c r="W193">
        <v>172697</v>
      </c>
      <c r="X193">
        <v>51.435104000000003</v>
      </c>
      <c r="Y193">
        <v>6.3076234999999994E-2</v>
      </c>
      <c r="Z193" s="1" t="s">
        <v>1885</v>
      </c>
      <c r="AA193" s="1" t="s">
        <v>2610</v>
      </c>
      <c r="AB193" s="1"/>
      <c r="AC193" t="str">
        <f>"http://tfl.gov.uk/tfl/livetravelnews/trafficcams/cctv/" &amp; Table1[[#This Row],[file]]</f>
        <v>http://tfl.gov.uk/tfl/livetravelnews/trafficcams/cctv/0000103764.jpg</v>
      </c>
      <c r="AD19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 Sidcup Rd/Coyler Close', xcoord = 0.063076235, ycoord = 51.435104, url = 'http://tfl.gov.uk/tfl/livetravelnews/trafficcams/cctv/0000103764.jpg', radiusofvisibility = 100</v>
      </c>
    </row>
    <row r="194" spans="1:30" x14ac:dyDescent="0.25">
      <c r="A194" s="1" t="s">
        <v>30</v>
      </c>
      <c r="B194">
        <v>0.1</v>
      </c>
      <c r="C194" s="2" t="s">
        <v>31</v>
      </c>
      <c r="D194" s="1" t="s">
        <v>32</v>
      </c>
      <c r="E194" s="1" t="s">
        <v>33</v>
      </c>
      <c r="F194">
        <v>1</v>
      </c>
      <c r="G194">
        <v>10</v>
      </c>
      <c r="H194">
        <v>10</v>
      </c>
      <c r="I194" s="1"/>
      <c r="J194" s="1"/>
      <c r="K194" s="1"/>
      <c r="L194" s="3" t="s">
        <v>34</v>
      </c>
      <c r="M194">
        <v>1411552457</v>
      </c>
      <c r="N194" s="1" t="s">
        <v>35</v>
      </c>
      <c r="O194">
        <v>1.03765</v>
      </c>
      <c r="P194" t="b">
        <v>1</v>
      </c>
      <c r="Q194" s="1"/>
      <c r="R194" s="1" t="s">
        <v>227</v>
      </c>
      <c r="S194" s="1"/>
      <c r="T194" s="1" t="s">
        <v>976</v>
      </c>
      <c r="U194" s="2" t="s">
        <v>1614</v>
      </c>
      <c r="V194">
        <v>536770</v>
      </c>
      <c r="W194">
        <v>173296</v>
      </c>
      <c r="X194">
        <v>51.442149999999998</v>
      </c>
      <c r="Y194">
        <v>-3.345041E-2</v>
      </c>
      <c r="Z194" s="1" t="s">
        <v>1886</v>
      </c>
      <c r="AA194" s="1" t="s">
        <v>2611</v>
      </c>
      <c r="AB194" s="1"/>
      <c r="AC194" t="str">
        <f>"http://tfl.gov.uk/tfl/livetravelnews/trafficcams/cctv/" &amp; Table1[[#This Row],[file]]</f>
        <v>http://tfl.gov.uk/tfl/livetravelnews/trafficcams/cctv/0000103765.jpg</v>
      </c>
      <c r="AD19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'Stanstead Rd/Blythe Hill Lane', xcoord = -0.03345041, ycoord = 51.44215, url = 'http://tfl.gov.uk/tfl/livetravelnews/trafficcams/cctv/0000103765.jpg', radiusofvisibility = 100</v>
      </c>
    </row>
    <row r="195" spans="1:30" x14ac:dyDescent="0.25">
      <c r="A195" s="1" t="s">
        <v>30</v>
      </c>
      <c r="B195">
        <v>0.1</v>
      </c>
      <c r="C195" s="2" t="s">
        <v>31</v>
      </c>
      <c r="D195" s="1" t="s">
        <v>32</v>
      </c>
      <c r="E195" s="1" t="s">
        <v>33</v>
      </c>
      <c r="F195">
        <v>1</v>
      </c>
      <c r="G195">
        <v>10</v>
      </c>
      <c r="H195">
        <v>10</v>
      </c>
      <c r="I195" s="1"/>
      <c r="J195" s="1"/>
      <c r="K195" s="1"/>
      <c r="L195" s="3" t="s">
        <v>34</v>
      </c>
      <c r="M195">
        <v>1411552457</v>
      </c>
      <c r="N195" s="1" t="s">
        <v>35</v>
      </c>
      <c r="O195">
        <v>1.03766</v>
      </c>
      <c r="P195" t="b">
        <v>1</v>
      </c>
      <c r="Q195" s="1"/>
      <c r="R195" s="1" t="s">
        <v>228</v>
      </c>
      <c r="S195" s="1"/>
      <c r="T195" s="1" t="s">
        <v>977</v>
      </c>
      <c r="U195" s="2" t="s">
        <v>1562</v>
      </c>
      <c r="V195">
        <v>545996</v>
      </c>
      <c r="W195">
        <v>170899</v>
      </c>
      <c r="X195">
        <v>51.418312</v>
      </c>
      <c r="Y195">
        <v>9.8218806000000006E-2</v>
      </c>
      <c r="Z195" s="1" t="s">
        <v>1887</v>
      </c>
      <c r="AA195" s="1" t="s">
        <v>2612</v>
      </c>
      <c r="AB195" s="1"/>
      <c r="AC195" t="str">
        <f>"http://tfl.gov.uk/tfl/livetravelnews/trafficcams/cctv/" &amp; Table1[[#This Row],[file]]</f>
        <v>http://tfl.gov.uk/tfl/livetravelnews/trafficcams/cctv/0000103766.jpg</v>
      </c>
      <c r="AD19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 Sidcup Bypass/Perry St', xcoord = 0.098218806, ycoord = 51.418312, url = 'http://tfl.gov.uk/tfl/livetravelnews/trafficcams/cctv/0000103766.jpg', radiusofvisibility = 100</v>
      </c>
    </row>
    <row r="196" spans="1:30" x14ac:dyDescent="0.25">
      <c r="A196" s="1" t="s">
        <v>30</v>
      </c>
      <c r="B196">
        <v>0.1</v>
      </c>
      <c r="C196" s="2" t="s">
        <v>31</v>
      </c>
      <c r="D196" s="1" t="s">
        <v>32</v>
      </c>
      <c r="E196" s="1" t="s">
        <v>33</v>
      </c>
      <c r="F196">
        <v>1</v>
      </c>
      <c r="G196">
        <v>10</v>
      </c>
      <c r="H196">
        <v>10</v>
      </c>
      <c r="I196" s="1"/>
      <c r="J196" s="1"/>
      <c r="K196" s="1"/>
      <c r="L196" s="3" t="s">
        <v>34</v>
      </c>
      <c r="M196">
        <v>1411552457</v>
      </c>
      <c r="N196" s="1" t="s">
        <v>35</v>
      </c>
      <c r="O196">
        <v>1.0376700000000001</v>
      </c>
      <c r="P196" t="b">
        <v>0</v>
      </c>
      <c r="Q196" s="1"/>
      <c r="R196" s="1" t="s">
        <v>229</v>
      </c>
      <c r="S196" s="1"/>
      <c r="T196" s="1" t="s">
        <v>978</v>
      </c>
      <c r="U196" s="2" t="s">
        <v>1540</v>
      </c>
      <c r="V196">
        <v>539410</v>
      </c>
      <c r="W196">
        <v>173705</v>
      </c>
      <c r="X196">
        <v>51.445183</v>
      </c>
      <c r="Y196">
        <v>4.6716277E-3</v>
      </c>
      <c r="Z196" s="1" t="s">
        <v>1888</v>
      </c>
      <c r="AA196" s="1" t="s">
        <v>2613</v>
      </c>
      <c r="AB196" s="1" t="s">
        <v>3064</v>
      </c>
      <c r="AC196" t="str">
        <f>"http://tfl.gov.uk/tfl/livetravelnews/trafficcams/cctv/" &amp; Table1[[#This Row],[file]]</f>
        <v>http://tfl.gov.uk/tfl/livetravelnews/trafficcams/cctv/0000103767.jpg</v>
      </c>
      <c r="AD19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'A205/Verdant Lane', xcoord = 0.0046716277, ycoord = 51.445183, url = 'http://tfl.gov.uk/tfl/livetravelnews/trafficcams/cctv/0000103767.jpg', radiusofvisibility = 100</v>
      </c>
    </row>
    <row r="197" spans="1:30" x14ac:dyDescent="0.25">
      <c r="A197" s="1" t="s">
        <v>30</v>
      </c>
      <c r="B197">
        <v>0.1</v>
      </c>
      <c r="C197" s="2" t="s">
        <v>31</v>
      </c>
      <c r="D197" s="1" t="s">
        <v>32</v>
      </c>
      <c r="E197" s="1" t="s">
        <v>33</v>
      </c>
      <c r="F197">
        <v>1</v>
      </c>
      <c r="G197">
        <v>10</v>
      </c>
      <c r="H197">
        <v>10</v>
      </c>
      <c r="I197" s="1"/>
      <c r="J197" s="1"/>
      <c r="K197" s="1"/>
      <c r="L197" s="3" t="s">
        <v>34</v>
      </c>
      <c r="M197">
        <v>1411552457</v>
      </c>
      <c r="N197" s="1" t="s">
        <v>35</v>
      </c>
      <c r="O197">
        <v>1.0376799999999999</v>
      </c>
      <c r="P197" t="b">
        <v>1</v>
      </c>
      <c r="Q197" s="1"/>
      <c r="R197" s="1" t="s">
        <v>230</v>
      </c>
      <c r="S197" s="1"/>
      <c r="T197" s="1" t="s">
        <v>979</v>
      </c>
      <c r="U197" s="2" t="s">
        <v>1555</v>
      </c>
      <c r="V197">
        <v>544433</v>
      </c>
      <c r="W197">
        <v>172373</v>
      </c>
      <c r="X197">
        <v>51.431956999999997</v>
      </c>
      <c r="Y197">
        <v>7.6357305E-2</v>
      </c>
      <c r="Z197" s="1" t="s">
        <v>1889</v>
      </c>
      <c r="AA197" s="1" t="s">
        <v>2614</v>
      </c>
      <c r="AB197" s="1"/>
      <c r="AC197" t="str">
        <f>"http://tfl.gov.uk/tfl/livetravelnews/trafficcams/cctv/" &amp; Table1[[#This Row],[file]]</f>
        <v>http://tfl.gov.uk/tfl/livetravelnews/trafficcams/cctv/0000103768.jpg</v>
      </c>
      <c r="AD19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 Sidcup Rd/County Gate', xcoord = 0.076357305, ycoord = 51.431957, url = 'http://tfl.gov.uk/tfl/livetravelnews/trafficcams/cctv/0000103768.jpg', radiusofvisibility = 100</v>
      </c>
    </row>
    <row r="198" spans="1:30" x14ac:dyDescent="0.25">
      <c r="A198" s="1" t="s">
        <v>30</v>
      </c>
      <c r="B198">
        <v>0.1</v>
      </c>
      <c r="C198" s="2" t="s">
        <v>31</v>
      </c>
      <c r="D198" s="1" t="s">
        <v>32</v>
      </c>
      <c r="E198" s="1" t="s">
        <v>33</v>
      </c>
      <c r="F198">
        <v>1</v>
      </c>
      <c r="G198">
        <v>10</v>
      </c>
      <c r="H198">
        <v>10</v>
      </c>
      <c r="I198" s="1"/>
      <c r="J198" s="1"/>
      <c r="K198" s="1"/>
      <c r="L198" s="3" t="s">
        <v>34</v>
      </c>
      <c r="M198">
        <v>1411552457</v>
      </c>
      <c r="N198" s="1" t="s">
        <v>35</v>
      </c>
      <c r="O198">
        <v>1.03769</v>
      </c>
      <c r="P198" t="b">
        <v>1</v>
      </c>
      <c r="Q198" s="1"/>
      <c r="R198" s="1" t="s">
        <v>231</v>
      </c>
      <c r="S198" s="1"/>
      <c r="T198" s="1" t="s">
        <v>980</v>
      </c>
      <c r="U198" s="2" t="s">
        <v>1615</v>
      </c>
      <c r="V198">
        <v>546986</v>
      </c>
      <c r="W198">
        <v>170387</v>
      </c>
      <c r="X198">
        <v>51.413455999999996</v>
      </c>
      <c r="Y198">
        <v>0.112233706</v>
      </c>
      <c r="Z198" s="1" t="s">
        <v>1890</v>
      </c>
      <c r="AA198" s="1" t="s">
        <v>2615</v>
      </c>
      <c r="AB198" s="1"/>
      <c r="AC198" t="str">
        <f>"http://tfl.gov.uk/tfl/livetravelnews/trafficcams/cctv/" &amp; Table1[[#This Row],[file]]</f>
        <v>http://tfl.gov.uk/tfl/livetravelnews/trafficcams/cctv/0000103769.jpg</v>
      </c>
      <c r="AD19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 Sidcup Bypass/Sevenoaks Way', xcoord = 0.112233706, ycoord = 51.413456, url = 'http://tfl.gov.uk/tfl/livetravelnews/trafficcams/cctv/0000103769.jpg', radiusofvisibility = 100</v>
      </c>
    </row>
    <row r="199" spans="1:30" x14ac:dyDescent="0.25">
      <c r="A199" s="1" t="s">
        <v>30</v>
      </c>
      <c r="B199">
        <v>0.1</v>
      </c>
      <c r="C199" s="2" t="s">
        <v>31</v>
      </c>
      <c r="D199" s="1" t="s">
        <v>32</v>
      </c>
      <c r="E199" s="1" t="s">
        <v>33</v>
      </c>
      <c r="F199">
        <v>1</v>
      </c>
      <c r="G199">
        <v>10</v>
      </c>
      <c r="H199">
        <v>10</v>
      </c>
      <c r="I199" s="1"/>
      <c r="J199" s="1"/>
      <c r="K199" s="1"/>
      <c r="L199" s="3" t="s">
        <v>34</v>
      </c>
      <c r="M199">
        <v>1411552457</v>
      </c>
      <c r="N199" s="1" t="s">
        <v>35</v>
      </c>
      <c r="O199">
        <v>1.0377000000000001</v>
      </c>
      <c r="P199" t="b">
        <v>1</v>
      </c>
      <c r="Q199" s="1"/>
      <c r="R199" s="1" t="s">
        <v>232</v>
      </c>
      <c r="S199" s="1"/>
      <c r="T199" s="1" t="s">
        <v>981</v>
      </c>
      <c r="U199" s="2" t="s">
        <v>1588</v>
      </c>
      <c r="V199">
        <v>529869</v>
      </c>
      <c r="W199">
        <v>173757</v>
      </c>
      <c r="X199">
        <v>51.447918000000001</v>
      </c>
      <c r="Y199">
        <v>-0.13251877000000001</v>
      </c>
      <c r="Z199" s="1" t="s">
        <v>1891</v>
      </c>
      <c r="AA199" s="1" t="s">
        <v>2616</v>
      </c>
      <c r="AB199" s="1"/>
      <c r="AC199" t="str">
        <f>"http://tfl.gov.uk/tfl/livetravelnews/trafficcams/cctv/" &amp; Table1[[#This Row],[file]]</f>
        <v>http://tfl.gov.uk/tfl/livetravelnews/trafficcams/cctv/0000103770.jpg</v>
      </c>
      <c r="AD19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Poynders Rd/Kings Ave', xcoord = -0.13251877, ycoord = 51.447918, url = 'http://tfl.gov.uk/tfl/livetravelnews/trafficcams/cctv/0000103770.jpg', radiusofvisibility = 100</v>
      </c>
    </row>
    <row r="200" spans="1:30" x14ac:dyDescent="0.25">
      <c r="A200" s="1" t="s">
        <v>30</v>
      </c>
      <c r="B200">
        <v>0.1</v>
      </c>
      <c r="C200" s="2" t="s">
        <v>31</v>
      </c>
      <c r="D200" s="1" t="s">
        <v>32</v>
      </c>
      <c r="E200" s="1" t="s">
        <v>33</v>
      </c>
      <c r="F200">
        <v>1</v>
      </c>
      <c r="G200">
        <v>10</v>
      </c>
      <c r="H200">
        <v>10</v>
      </c>
      <c r="I200" s="1"/>
      <c r="J200" s="1"/>
      <c r="K200" s="1"/>
      <c r="L200" s="3" t="s">
        <v>34</v>
      </c>
      <c r="M200">
        <v>1411552457</v>
      </c>
      <c r="N200" s="1" t="s">
        <v>35</v>
      </c>
      <c r="O200">
        <v>1.038</v>
      </c>
      <c r="P200" t="b">
        <v>1</v>
      </c>
      <c r="Q200" s="1"/>
      <c r="R200" s="1" t="s">
        <v>233</v>
      </c>
      <c r="S200" s="1"/>
      <c r="T200" s="1" t="s">
        <v>982</v>
      </c>
      <c r="U200" s="2" t="s">
        <v>1616</v>
      </c>
      <c r="V200">
        <v>538038</v>
      </c>
      <c r="W200">
        <v>174894</v>
      </c>
      <c r="X200">
        <v>51.456203000000002</v>
      </c>
      <c r="Y200">
        <v>-1.4594553E-2</v>
      </c>
      <c r="Z200" s="1" t="s">
        <v>1892</v>
      </c>
      <c r="AA200" s="1" t="s">
        <v>2617</v>
      </c>
      <c r="AB200" s="1"/>
      <c r="AC200" t="str">
        <f>"http://tfl.gov.uk/tfl/livetravelnews/trafficcams/cctv/" &amp; Table1[[#This Row],[file]]</f>
        <v>http://tfl.gov.uk/tfl/livetravelnews/trafficcams/cctv/0000103800.jpg</v>
      </c>
      <c r="AD20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'A21 South of Ladywell Rd', xcoord = -0.014594553, ycoord = 51.456203, url = 'http://tfl.gov.uk/tfl/livetravelnews/trafficcams/cctv/0000103800.jpg', radiusofvisibility = 100</v>
      </c>
    </row>
    <row r="201" spans="1:30" x14ac:dyDescent="0.25">
      <c r="A201" s="1" t="s">
        <v>30</v>
      </c>
      <c r="B201">
        <v>0.1</v>
      </c>
      <c r="C201" s="2" t="s">
        <v>31</v>
      </c>
      <c r="D201" s="1" t="s">
        <v>32</v>
      </c>
      <c r="E201" s="1" t="s">
        <v>33</v>
      </c>
      <c r="F201">
        <v>1</v>
      </c>
      <c r="G201">
        <v>10</v>
      </c>
      <c r="H201">
        <v>10</v>
      </c>
      <c r="I201" s="1"/>
      <c r="J201" s="1"/>
      <c r="K201" s="1"/>
      <c r="L201" s="3" t="s">
        <v>34</v>
      </c>
      <c r="M201">
        <v>1411552457</v>
      </c>
      <c r="N201" s="1" t="s">
        <v>35</v>
      </c>
      <c r="O201">
        <v>1.0380199999999999</v>
      </c>
      <c r="P201" t="b">
        <v>0</v>
      </c>
      <c r="Q201" s="1"/>
      <c r="R201" s="1" t="s">
        <v>234</v>
      </c>
      <c r="S201" s="1"/>
      <c r="T201" s="1" t="s">
        <v>983</v>
      </c>
      <c r="U201" s="2" t="s">
        <v>1540</v>
      </c>
      <c r="V201">
        <v>537922</v>
      </c>
      <c r="W201">
        <v>174509</v>
      </c>
      <c r="X201">
        <v>51.452773999999998</v>
      </c>
      <c r="Y201">
        <v>-1.6413049999999998E-2</v>
      </c>
      <c r="Z201" s="1" t="s">
        <v>1893</v>
      </c>
      <c r="AA201" s="1" t="s">
        <v>2618</v>
      </c>
      <c r="AB201" s="1" t="s">
        <v>3063</v>
      </c>
      <c r="AC201" t="str">
        <f>"http://tfl.gov.uk/tfl/livetravelnews/trafficcams/cctv/" &amp; Table1[[#This Row],[file]]</f>
        <v>http://tfl.gov.uk/tfl/livetravelnews/trafficcams/cctv/0000103802.jpg</v>
      </c>
      <c r="AD20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'A21 North of Lewisham Pk', xcoord = -0.01641305, ycoord = 51.452774, url = 'http://tfl.gov.uk/tfl/livetravelnews/trafficcams/cctv/0000103802.jpg', radiusofvisibility = 100</v>
      </c>
    </row>
    <row r="202" spans="1:30" x14ac:dyDescent="0.25">
      <c r="A202" s="1" t="s">
        <v>30</v>
      </c>
      <c r="B202">
        <v>0.1</v>
      </c>
      <c r="C202" s="2" t="s">
        <v>31</v>
      </c>
      <c r="D202" s="1" t="s">
        <v>32</v>
      </c>
      <c r="E202" s="1" t="s">
        <v>33</v>
      </c>
      <c r="F202">
        <v>1</v>
      </c>
      <c r="G202">
        <v>10</v>
      </c>
      <c r="H202">
        <v>10</v>
      </c>
      <c r="I202" s="1"/>
      <c r="J202" s="1"/>
      <c r="K202" s="1"/>
      <c r="L202" s="3" t="s">
        <v>34</v>
      </c>
      <c r="M202">
        <v>1411552457</v>
      </c>
      <c r="N202" s="1" t="s">
        <v>35</v>
      </c>
      <c r="O202">
        <v>1.03803</v>
      </c>
      <c r="P202" t="b">
        <v>1</v>
      </c>
      <c r="Q202" s="1"/>
      <c r="R202" s="1" t="s">
        <v>235</v>
      </c>
      <c r="S202" s="1"/>
      <c r="T202" s="1" t="s">
        <v>984</v>
      </c>
      <c r="U202" s="2" t="s">
        <v>1550</v>
      </c>
      <c r="V202">
        <v>537896</v>
      </c>
      <c r="W202">
        <v>174173</v>
      </c>
      <c r="X202">
        <v>51.449759999999998</v>
      </c>
      <c r="Y202">
        <v>-1.6917842999999998E-2</v>
      </c>
      <c r="Z202" s="1" t="s">
        <v>1894</v>
      </c>
      <c r="AA202" s="1" t="s">
        <v>2619</v>
      </c>
      <c r="AB202" s="1"/>
      <c r="AC202" t="str">
        <f>"http://tfl.gov.uk/tfl/livetravelnews/trafficcams/cctv/" &amp; Table1[[#This Row],[file]]</f>
        <v>http://tfl.gov.uk/tfl/livetravelnews/trafficcams/cctv/0000103803.jpg</v>
      </c>
      <c r="AD20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'A21 North of Davenport Rd', xcoord = -0.016917843, ycoord = 51.44976, url = 'http://tfl.gov.uk/tfl/livetravelnews/trafficcams/cctv/0000103803.jpg', radiusofvisibility = 100</v>
      </c>
    </row>
    <row r="203" spans="1:30" x14ac:dyDescent="0.25">
      <c r="A203" s="1" t="s">
        <v>30</v>
      </c>
      <c r="B203">
        <v>0.1</v>
      </c>
      <c r="C203" s="2" t="s">
        <v>31</v>
      </c>
      <c r="D203" s="1" t="s">
        <v>32</v>
      </c>
      <c r="E203" s="1" t="s">
        <v>33</v>
      </c>
      <c r="F203">
        <v>1</v>
      </c>
      <c r="G203">
        <v>10</v>
      </c>
      <c r="H203">
        <v>10</v>
      </c>
      <c r="I203" s="1"/>
      <c r="J203" s="1"/>
      <c r="K203" s="1"/>
      <c r="L203" s="3" t="s">
        <v>34</v>
      </c>
      <c r="M203">
        <v>1411552457</v>
      </c>
      <c r="N203" s="1" t="s">
        <v>35</v>
      </c>
      <c r="O203">
        <v>1.0380400000000001</v>
      </c>
      <c r="P203" t="b">
        <v>1</v>
      </c>
      <c r="Q203" s="1"/>
      <c r="R203" s="1" t="s">
        <v>236</v>
      </c>
      <c r="S203" s="1"/>
      <c r="T203" s="1" t="s">
        <v>985</v>
      </c>
      <c r="U203" s="2" t="s">
        <v>1617</v>
      </c>
      <c r="V203">
        <v>537881</v>
      </c>
      <c r="W203">
        <v>174220</v>
      </c>
      <c r="X203">
        <v>51.450184</v>
      </c>
      <c r="Y203">
        <v>-1.7115269999999998E-2</v>
      </c>
      <c r="Z203" s="1" t="s">
        <v>1894</v>
      </c>
      <c r="AA203" s="1" t="s">
        <v>2619</v>
      </c>
      <c r="AB203" s="1"/>
      <c r="AC203" t="str">
        <f>"http://tfl.gov.uk/tfl/livetravelnews/trafficcams/cctv/" &amp; Table1[[#This Row],[file]]</f>
        <v>http://tfl.gov.uk/tfl/livetravelnews/trafficcams/cctv/0000103804.jpg</v>
      </c>
      <c r="AD20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'A21 north of Hawstead Rd', xcoord = -0.01711527, ycoord = 51.450184, url = 'http://tfl.gov.uk/tfl/livetravelnews/trafficcams/cctv/0000103804.jpg', radiusofvisibility = 100</v>
      </c>
    </row>
    <row r="204" spans="1:30" x14ac:dyDescent="0.25">
      <c r="A204" s="1" t="s">
        <v>30</v>
      </c>
      <c r="B204">
        <v>0.1</v>
      </c>
      <c r="C204" s="2" t="s">
        <v>31</v>
      </c>
      <c r="D204" s="1" t="s">
        <v>32</v>
      </c>
      <c r="E204" s="1" t="s">
        <v>33</v>
      </c>
      <c r="F204">
        <v>1</v>
      </c>
      <c r="G204">
        <v>10</v>
      </c>
      <c r="H204">
        <v>10</v>
      </c>
      <c r="I204" s="1"/>
      <c r="J204" s="1"/>
      <c r="K204" s="1"/>
      <c r="L204" s="3" t="s">
        <v>34</v>
      </c>
      <c r="M204">
        <v>1411552457</v>
      </c>
      <c r="N204" s="1" t="s">
        <v>35</v>
      </c>
      <c r="O204">
        <v>1.0380499999999999</v>
      </c>
      <c r="P204" t="b">
        <v>0</v>
      </c>
      <c r="Q204" s="1"/>
      <c r="R204" s="1" t="s">
        <v>237</v>
      </c>
      <c r="S204" s="1"/>
      <c r="T204" s="1" t="s">
        <v>986</v>
      </c>
      <c r="U204" s="2" t="s">
        <v>1540</v>
      </c>
      <c r="V204">
        <v>537763</v>
      </c>
      <c r="W204">
        <v>173849</v>
      </c>
      <c r="X204">
        <v>51.44688</v>
      </c>
      <c r="Y204">
        <v>-1.8956642999999999E-2</v>
      </c>
      <c r="Z204" s="1" t="s">
        <v>1895</v>
      </c>
      <c r="AA204" s="1" t="s">
        <v>2620</v>
      </c>
      <c r="AB204" s="1" t="s">
        <v>3063</v>
      </c>
      <c r="AC204" t="str">
        <f>"http://tfl.gov.uk/tfl/livetravelnews/trafficcams/cctv/" &amp; Table1[[#This Row],[file]]</f>
        <v>http://tfl.gov.uk/tfl/livetravelnews/trafficcams/cctv/0000103805.jpg</v>
      </c>
      <c r="AD20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'A21 Rushey Grn/Ringstead Rd', xcoord = -0.018956643, ycoord = 51.44688, url = 'http://tfl.gov.uk/tfl/livetravelnews/trafficcams/cctv/0000103805.jpg', radiusofvisibility = 100</v>
      </c>
    </row>
    <row r="205" spans="1:30" x14ac:dyDescent="0.25">
      <c r="A205" s="1" t="s">
        <v>30</v>
      </c>
      <c r="B205">
        <v>0.1</v>
      </c>
      <c r="C205" s="2" t="s">
        <v>31</v>
      </c>
      <c r="D205" s="1" t="s">
        <v>32</v>
      </c>
      <c r="E205" s="1" t="s">
        <v>33</v>
      </c>
      <c r="F205">
        <v>1</v>
      </c>
      <c r="G205">
        <v>10</v>
      </c>
      <c r="H205">
        <v>10</v>
      </c>
      <c r="I205" s="1"/>
      <c r="J205" s="1"/>
      <c r="K205" s="1"/>
      <c r="L205" s="3" t="s">
        <v>34</v>
      </c>
      <c r="M205">
        <v>1411552457</v>
      </c>
      <c r="N205" s="1" t="s">
        <v>35</v>
      </c>
      <c r="O205">
        <v>1.03806</v>
      </c>
      <c r="P205" t="b">
        <v>1</v>
      </c>
      <c r="Q205" s="1"/>
      <c r="R205" s="1" t="s">
        <v>238</v>
      </c>
      <c r="S205" s="1"/>
      <c r="T205" s="1" t="s">
        <v>987</v>
      </c>
      <c r="U205" s="2" t="s">
        <v>1617</v>
      </c>
      <c r="V205">
        <v>538407</v>
      </c>
      <c r="W205">
        <v>171654</v>
      </c>
      <c r="X205">
        <v>51.427</v>
      </c>
      <c r="Y205">
        <v>-1.0552671E-2</v>
      </c>
      <c r="Z205" s="1" t="s">
        <v>1896</v>
      </c>
      <c r="AA205" s="1" t="s">
        <v>2621</v>
      </c>
      <c r="AB205" s="1"/>
      <c r="AC205" t="str">
        <f>"http://tfl.gov.uk/tfl/livetravelnews/trafficcams/cctv/" &amp; Table1[[#This Row],[file]]</f>
        <v>http://tfl.gov.uk/tfl/livetravelnews/trafficcams/cctv/0000103806.jpg</v>
      </c>
      <c r="AD20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'A21 Bromley Rd/Beckenham Hl Rd', xcoord = -0.010552671, ycoord = 51.427, url = 'http://tfl.gov.uk/tfl/livetravelnews/trafficcams/cctv/0000103806.jpg', radiusofvisibility = 100</v>
      </c>
    </row>
    <row r="206" spans="1:30" x14ac:dyDescent="0.25">
      <c r="A206" s="1" t="s">
        <v>30</v>
      </c>
      <c r="B206">
        <v>0.1</v>
      </c>
      <c r="C206" s="2" t="s">
        <v>31</v>
      </c>
      <c r="D206" s="1" t="s">
        <v>32</v>
      </c>
      <c r="E206" s="1" t="s">
        <v>33</v>
      </c>
      <c r="F206">
        <v>1</v>
      </c>
      <c r="G206">
        <v>10</v>
      </c>
      <c r="H206">
        <v>10</v>
      </c>
      <c r="I206" s="1"/>
      <c r="J206" s="1"/>
      <c r="K206" s="1"/>
      <c r="L206" s="3" t="s">
        <v>34</v>
      </c>
      <c r="M206">
        <v>1411552457</v>
      </c>
      <c r="N206" s="1" t="s">
        <v>35</v>
      </c>
      <c r="O206">
        <v>1.03807</v>
      </c>
      <c r="P206" t="b">
        <v>1</v>
      </c>
      <c r="Q206" s="1"/>
      <c r="R206" s="1" t="s">
        <v>239</v>
      </c>
      <c r="S206" s="1"/>
      <c r="T206" s="1" t="s">
        <v>988</v>
      </c>
      <c r="U206" s="2" t="s">
        <v>1617</v>
      </c>
      <c r="V206">
        <v>541785</v>
      </c>
      <c r="W206">
        <v>167364</v>
      </c>
      <c r="X206">
        <v>51.387614999999997</v>
      </c>
      <c r="Y206">
        <v>3.6289889999999998E-2</v>
      </c>
      <c r="Z206" s="1" t="s">
        <v>1897</v>
      </c>
      <c r="AA206" s="1" t="s">
        <v>2622</v>
      </c>
      <c r="AB206" s="1"/>
      <c r="AC206" t="str">
        <f>"http://tfl.gov.uk/tfl/livetravelnews/trafficcams/cctv/" &amp; Table1[[#This Row],[file]]</f>
        <v>http://tfl.gov.uk/tfl/livetravelnews/trafficcams/cctv/0000103807.jpg</v>
      </c>
      <c r="AD20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'A21 south of Rookery Ln', xcoord = 0.03628989, ycoord = 51.387615, url = 'http://tfl.gov.uk/tfl/livetravelnews/trafficcams/cctv/0000103807.jpg', radiusofvisibility = 100</v>
      </c>
    </row>
    <row r="207" spans="1:30" x14ac:dyDescent="0.25">
      <c r="A207" s="1" t="s">
        <v>30</v>
      </c>
      <c r="B207">
        <v>0.1</v>
      </c>
      <c r="C207" s="2" t="s">
        <v>31</v>
      </c>
      <c r="D207" s="1" t="s">
        <v>32</v>
      </c>
      <c r="E207" s="1" t="s">
        <v>33</v>
      </c>
      <c r="F207">
        <v>1</v>
      </c>
      <c r="G207">
        <v>10</v>
      </c>
      <c r="H207">
        <v>10</v>
      </c>
      <c r="I207" s="1"/>
      <c r="J207" s="1"/>
      <c r="K207" s="1"/>
      <c r="L207" s="3" t="s">
        <v>34</v>
      </c>
      <c r="M207">
        <v>1411552457</v>
      </c>
      <c r="N207" s="1" t="s">
        <v>35</v>
      </c>
      <c r="O207">
        <v>1.0380799999999999</v>
      </c>
      <c r="P207" t="b">
        <v>1</v>
      </c>
      <c r="Q207" s="1"/>
      <c r="R207" s="1" t="s">
        <v>240</v>
      </c>
      <c r="S207" s="1"/>
      <c r="T207" s="1" t="s">
        <v>989</v>
      </c>
      <c r="U207" s="2" t="s">
        <v>1560</v>
      </c>
      <c r="V207">
        <v>540390</v>
      </c>
      <c r="W207">
        <v>169587</v>
      </c>
      <c r="X207">
        <v>51.407935999999999</v>
      </c>
      <c r="Y207">
        <v>1.713369E-2</v>
      </c>
      <c r="Z207" s="1" t="s">
        <v>1898</v>
      </c>
      <c r="AA207" s="1" t="s">
        <v>2623</v>
      </c>
      <c r="AB207" s="1"/>
      <c r="AC207" t="str">
        <f>"http://tfl.gov.uk/tfl/livetravelnews/trafficcams/cctv/" &amp; Table1[[#This Row],[file]]</f>
        <v>http://tfl.gov.uk/tfl/livetravelnews/trafficcams/cctv/0000103808.jpg</v>
      </c>
      <c r="AD20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'Tweedy Rd E of Sherman Rd', xcoord = 0.01713369, ycoord = 51.407936, url = 'http://tfl.gov.uk/tfl/livetravelnews/trafficcams/cctv/0000103808.jpg', radiusofvisibility = 100</v>
      </c>
    </row>
    <row r="208" spans="1:30" x14ac:dyDescent="0.25">
      <c r="A208" s="1" t="s">
        <v>30</v>
      </c>
      <c r="B208">
        <v>0.1</v>
      </c>
      <c r="C208" s="2" t="s">
        <v>31</v>
      </c>
      <c r="D208" s="1" t="s">
        <v>32</v>
      </c>
      <c r="E208" s="1" t="s">
        <v>33</v>
      </c>
      <c r="F208">
        <v>1</v>
      </c>
      <c r="G208">
        <v>10</v>
      </c>
      <c r="H208">
        <v>10</v>
      </c>
      <c r="I208" s="1"/>
      <c r="J208" s="1"/>
      <c r="K208" s="1"/>
      <c r="L208" s="3" t="s">
        <v>34</v>
      </c>
      <c r="M208">
        <v>1411552457</v>
      </c>
      <c r="N208" s="1" t="s">
        <v>35</v>
      </c>
      <c r="O208">
        <v>1.03809</v>
      </c>
      <c r="P208" t="b">
        <v>1</v>
      </c>
      <c r="Q208" s="1"/>
      <c r="R208" s="1" t="s">
        <v>241</v>
      </c>
      <c r="S208" s="1"/>
      <c r="T208" s="1" t="s">
        <v>990</v>
      </c>
      <c r="U208" s="2" t="s">
        <v>1557</v>
      </c>
      <c r="V208">
        <v>540501</v>
      </c>
      <c r="W208">
        <v>169446</v>
      </c>
      <c r="X208">
        <v>51.406643000000003</v>
      </c>
      <c r="Y208">
        <v>1.8672764000000001E-2</v>
      </c>
      <c r="Z208" s="1" t="s">
        <v>1899</v>
      </c>
      <c r="AA208" s="1" t="s">
        <v>2624</v>
      </c>
      <c r="AB208" s="1"/>
      <c r="AC208" t="str">
        <f>"http://tfl.gov.uk/tfl/livetravelnews/trafficcams/cctv/" &amp; Table1[[#This Row],[file]]</f>
        <v>http://tfl.gov.uk/tfl/livetravelnews/trafficcams/cctv/0000103809.jpg</v>
      </c>
      <c r="AD20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'Tweedy Rd N of Widmore Rd', xcoord = 0.018672764, ycoord = 51.406643, url = 'http://tfl.gov.uk/tfl/livetravelnews/trafficcams/cctv/0000103809.jpg', radiusofvisibility = 100</v>
      </c>
    </row>
    <row r="209" spans="1:30" x14ac:dyDescent="0.25">
      <c r="A209" s="1" t="s">
        <v>30</v>
      </c>
      <c r="B209">
        <v>0.1</v>
      </c>
      <c r="C209" s="2" t="s">
        <v>31</v>
      </c>
      <c r="D209" s="1" t="s">
        <v>32</v>
      </c>
      <c r="E209" s="1" t="s">
        <v>33</v>
      </c>
      <c r="F209">
        <v>1</v>
      </c>
      <c r="G209">
        <v>10</v>
      </c>
      <c r="H209">
        <v>10</v>
      </c>
      <c r="I209" s="1"/>
      <c r="J209" s="1"/>
      <c r="K209" s="1"/>
      <c r="L209" s="3" t="s">
        <v>34</v>
      </c>
      <c r="M209">
        <v>1411552457</v>
      </c>
      <c r="N209" s="1" t="s">
        <v>35</v>
      </c>
      <c r="O209">
        <v>1.0381</v>
      </c>
      <c r="P209" t="b">
        <v>0</v>
      </c>
      <c r="Q209" s="1"/>
      <c r="R209" s="1" t="s">
        <v>242</v>
      </c>
      <c r="S209" s="1"/>
      <c r="T209" s="1" t="s">
        <v>991</v>
      </c>
      <c r="U209" s="2" t="s">
        <v>1540</v>
      </c>
      <c r="V209">
        <v>540642</v>
      </c>
      <c r="W209">
        <v>168593</v>
      </c>
      <c r="X209">
        <v>51.398940000000003</v>
      </c>
      <c r="Y209">
        <v>2.0360779999999998E-2</v>
      </c>
      <c r="Z209" s="1" t="s">
        <v>1900</v>
      </c>
      <c r="AA209" s="1" t="s">
        <v>2625</v>
      </c>
      <c r="AB209" s="1" t="s">
        <v>3064</v>
      </c>
      <c r="AC209" t="str">
        <f>"http://tfl.gov.uk/tfl/livetravelnews/trafficcams/cctv/" &amp; Table1[[#This Row],[file]]</f>
        <v>http://tfl.gov.uk/tfl/livetravelnews/trafficcams/cctv/0000103810.jpg</v>
      </c>
      <c r="AD20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'Kentish Way N of Masons Hill', xcoord = 0.02036078, ycoord = 51.39894, url = 'http://tfl.gov.uk/tfl/livetravelnews/trafficcams/cctv/0000103810.jpg', radiusofvisibility = 100</v>
      </c>
    </row>
    <row r="210" spans="1:30" x14ac:dyDescent="0.25">
      <c r="A210" s="1" t="s">
        <v>30</v>
      </c>
      <c r="B210">
        <v>0.1</v>
      </c>
      <c r="C210" s="2" t="s">
        <v>31</v>
      </c>
      <c r="D210" s="1" t="s">
        <v>32</v>
      </c>
      <c r="E210" s="1" t="s">
        <v>33</v>
      </c>
      <c r="F210">
        <v>1</v>
      </c>
      <c r="G210">
        <v>10</v>
      </c>
      <c r="H210">
        <v>10</v>
      </c>
      <c r="I210" s="1"/>
      <c r="J210" s="1"/>
      <c r="K210" s="1"/>
      <c r="L210" s="3" t="s">
        <v>34</v>
      </c>
      <c r="M210">
        <v>1411552457</v>
      </c>
      <c r="N210" s="1" t="s">
        <v>35</v>
      </c>
      <c r="O210">
        <v>1.0381100000000001</v>
      </c>
      <c r="P210" t="b">
        <v>0</v>
      </c>
      <c r="Q210" s="1"/>
      <c r="R210" s="1" t="s">
        <v>243</v>
      </c>
      <c r="S210" s="1"/>
      <c r="T210" s="1" t="s">
        <v>992</v>
      </c>
      <c r="U210" s="2" t="s">
        <v>1540</v>
      </c>
      <c r="V210">
        <v>537871</v>
      </c>
      <c r="W210">
        <v>166070</v>
      </c>
      <c r="X210">
        <v>51.376950000000001</v>
      </c>
      <c r="Y210">
        <v>-2.0425421999999999E-2</v>
      </c>
      <c r="Z210" s="1" t="s">
        <v>1901</v>
      </c>
      <c r="AA210" s="1" t="s">
        <v>2626</v>
      </c>
      <c r="AB210" s="1" t="s">
        <v>3063</v>
      </c>
      <c r="AC210" t="str">
        <f>"http://tfl.gov.uk/tfl/livetravelnews/trafficcams/cctv/" &amp; Table1[[#This Row],[file]]</f>
        <v>http://tfl.gov.uk/tfl/livetravelnews/trafficcams/cctv/0000103811.jpg</v>
      </c>
      <c r="AD21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'High St/Grosvenor Rd W Wickham', xcoord = -0.020425422, ycoord = 51.37695, url = 'http://tfl.gov.uk/tfl/livetravelnews/trafficcams/cctv/0000103811.jpg', radiusofvisibility = 100</v>
      </c>
    </row>
    <row r="211" spans="1:30" x14ac:dyDescent="0.25">
      <c r="A211" s="1" t="s">
        <v>30</v>
      </c>
      <c r="B211">
        <v>0.1</v>
      </c>
      <c r="C211" s="2" t="s">
        <v>31</v>
      </c>
      <c r="D211" s="1" t="s">
        <v>32</v>
      </c>
      <c r="E211" s="1" t="s">
        <v>33</v>
      </c>
      <c r="F211">
        <v>1</v>
      </c>
      <c r="G211">
        <v>10</v>
      </c>
      <c r="H211">
        <v>10</v>
      </c>
      <c r="I211" s="1"/>
      <c r="J211" s="1"/>
      <c r="K211" s="1"/>
      <c r="L211" s="3" t="s">
        <v>34</v>
      </c>
      <c r="M211">
        <v>1411552457</v>
      </c>
      <c r="N211" s="1" t="s">
        <v>35</v>
      </c>
      <c r="O211">
        <v>1.0381199999999999</v>
      </c>
      <c r="P211" t="b">
        <v>0</v>
      </c>
      <c r="Q211" s="1"/>
      <c r="R211" s="1" t="s">
        <v>244</v>
      </c>
      <c r="S211" s="1"/>
      <c r="T211" s="1" t="s">
        <v>993</v>
      </c>
      <c r="U211" s="2" t="s">
        <v>1540</v>
      </c>
      <c r="V211">
        <v>538064</v>
      </c>
      <c r="W211">
        <v>165988</v>
      </c>
      <c r="X211">
        <v>51.376167000000002</v>
      </c>
      <c r="Y211">
        <v>-1.7685988999999999E-2</v>
      </c>
      <c r="Z211" s="1" t="s">
        <v>1902</v>
      </c>
      <c r="AA211" s="1" t="s">
        <v>2627</v>
      </c>
      <c r="AB211" s="1" t="s">
        <v>3064</v>
      </c>
      <c r="AC211" t="str">
        <f>"http://tfl.gov.uk/tfl/livetravelnews/trafficcams/cctv/" &amp; Table1[[#This Row],[file]]</f>
        <v>http://tfl.gov.uk/tfl/livetravelnews/trafficcams/cctv/0000103812.jpg</v>
      </c>
      <c r="AD21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'High St/Sherwood Way W Wickham', xcoord = -0.017685989, ycoord = 51.376167, url = 'http://tfl.gov.uk/tfl/livetravelnews/trafficcams/cctv/0000103812.jpg', radiusofvisibility = 100</v>
      </c>
    </row>
    <row r="212" spans="1:30" x14ac:dyDescent="0.25">
      <c r="A212" s="1" t="s">
        <v>30</v>
      </c>
      <c r="B212">
        <v>0.1</v>
      </c>
      <c r="C212" s="2" t="s">
        <v>31</v>
      </c>
      <c r="D212" s="1" t="s">
        <v>32</v>
      </c>
      <c r="E212" s="1" t="s">
        <v>33</v>
      </c>
      <c r="F212">
        <v>1</v>
      </c>
      <c r="G212">
        <v>10</v>
      </c>
      <c r="H212">
        <v>10</v>
      </c>
      <c r="I212" s="1"/>
      <c r="J212" s="1"/>
      <c r="K212" s="1"/>
      <c r="L212" s="3" t="s">
        <v>34</v>
      </c>
      <c r="M212">
        <v>1411552457</v>
      </c>
      <c r="N212" s="1" t="s">
        <v>35</v>
      </c>
      <c r="O212">
        <v>1.03813</v>
      </c>
      <c r="P212" t="b">
        <v>1</v>
      </c>
      <c r="Q212" s="1"/>
      <c r="R212" s="1" t="s">
        <v>245</v>
      </c>
      <c r="S212" s="1"/>
      <c r="T212" s="1" t="s">
        <v>994</v>
      </c>
      <c r="U212" s="2" t="s">
        <v>1618</v>
      </c>
      <c r="V212">
        <v>537658</v>
      </c>
      <c r="W212">
        <v>173182</v>
      </c>
      <c r="X212">
        <v>51.440910000000002</v>
      </c>
      <c r="Y212">
        <v>-2.0725816000000001E-2</v>
      </c>
      <c r="Z212" s="1" t="s">
        <v>1903</v>
      </c>
      <c r="AA212" s="1" t="s">
        <v>2628</v>
      </c>
      <c r="AB212" s="1"/>
      <c r="AC212" t="str">
        <f>"http://tfl.gov.uk/tfl/livetravelnews/trafficcams/cctv/" &amp; Table1[[#This Row],[file]]</f>
        <v>http://tfl.gov.uk/tfl/livetravelnews/trafficcams/cctv/0000103813.jpg</v>
      </c>
      <c r="AD21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'A21 Bromley Rd/Penerley Rd', xcoord = -0.020725816, ycoord = 51.44091, url = 'http://tfl.gov.uk/tfl/livetravelnews/trafficcams/cctv/0000103813.jpg', radiusofvisibility = 100</v>
      </c>
    </row>
    <row r="213" spans="1:30" x14ac:dyDescent="0.25">
      <c r="A213" s="1" t="s">
        <v>30</v>
      </c>
      <c r="B213">
        <v>0.1</v>
      </c>
      <c r="C213" s="2" t="s">
        <v>31</v>
      </c>
      <c r="D213" s="1" t="s">
        <v>32</v>
      </c>
      <c r="E213" s="1" t="s">
        <v>33</v>
      </c>
      <c r="F213">
        <v>1</v>
      </c>
      <c r="G213">
        <v>10</v>
      </c>
      <c r="H213">
        <v>10</v>
      </c>
      <c r="I213" s="1"/>
      <c r="J213" s="1"/>
      <c r="K213" s="1"/>
      <c r="L213" s="3" t="s">
        <v>34</v>
      </c>
      <c r="M213">
        <v>1411552457</v>
      </c>
      <c r="N213" s="1" t="s">
        <v>35</v>
      </c>
      <c r="O213">
        <v>1.0381400000000001</v>
      </c>
      <c r="P213" t="b">
        <v>1</v>
      </c>
      <c r="Q213" s="1"/>
      <c r="R213" s="1" t="s">
        <v>246</v>
      </c>
      <c r="S213" s="1"/>
      <c r="T213" s="1" t="s">
        <v>995</v>
      </c>
      <c r="U213" s="2" t="s">
        <v>1557</v>
      </c>
      <c r="V213">
        <v>537755</v>
      </c>
      <c r="W213">
        <v>172966</v>
      </c>
      <c r="X213">
        <v>51.438946000000001</v>
      </c>
      <c r="Y213">
        <v>-1.9415031999999999E-2</v>
      </c>
      <c r="Z213" s="1" t="s">
        <v>1904</v>
      </c>
      <c r="AA213" s="1" t="s">
        <v>2629</v>
      </c>
      <c r="AB213" s="1"/>
      <c r="AC213" t="str">
        <f>"http://tfl.gov.uk/tfl/livetravelnews/trafficcams/cctv/" &amp; Table1[[#This Row],[file]]</f>
        <v>http://tfl.gov.uk/tfl/livetravelnews/trafficcams/cctv/0000103814.jpg</v>
      </c>
      <c r="AD21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'A21 Bromley Rd/Inchmery Rd', xcoord = -0.019415032, ycoord = 51.438946, url = 'http://tfl.gov.uk/tfl/livetravelnews/trafficcams/cctv/0000103814.jpg', radiusofvisibility = 100</v>
      </c>
    </row>
    <row r="214" spans="1:30" x14ac:dyDescent="0.25">
      <c r="A214" s="1" t="s">
        <v>30</v>
      </c>
      <c r="B214">
        <v>0.1</v>
      </c>
      <c r="C214" s="2" t="s">
        <v>31</v>
      </c>
      <c r="D214" s="1" t="s">
        <v>32</v>
      </c>
      <c r="E214" s="1" t="s">
        <v>33</v>
      </c>
      <c r="F214">
        <v>1</v>
      </c>
      <c r="G214">
        <v>10</v>
      </c>
      <c r="H214">
        <v>10</v>
      </c>
      <c r="I214" s="1"/>
      <c r="J214" s="1"/>
      <c r="K214" s="1"/>
      <c r="L214" s="3" t="s">
        <v>34</v>
      </c>
      <c r="M214">
        <v>1411552457</v>
      </c>
      <c r="N214" s="1" t="s">
        <v>35</v>
      </c>
      <c r="O214">
        <v>1.0381499999999999</v>
      </c>
      <c r="P214" t="b">
        <v>1</v>
      </c>
      <c r="Q214" s="1"/>
      <c r="R214" s="1" t="s">
        <v>247</v>
      </c>
      <c r="S214" s="1"/>
      <c r="T214" s="1" t="s">
        <v>996</v>
      </c>
      <c r="U214" s="2" t="s">
        <v>1619</v>
      </c>
      <c r="V214">
        <v>537824</v>
      </c>
      <c r="W214">
        <v>172757</v>
      </c>
      <c r="X214">
        <v>51.437054000000003</v>
      </c>
      <c r="Y214">
        <v>-1.8504211999999999E-2</v>
      </c>
      <c r="Z214" s="1" t="s">
        <v>1905</v>
      </c>
      <c r="AA214" s="1" t="s">
        <v>2630</v>
      </c>
      <c r="AB214" s="1"/>
      <c r="AC214" t="str">
        <f>"http://tfl.gov.uk/tfl/livetravelnews/trafficcams/cctv/" &amp; Table1[[#This Row],[file]]</f>
        <v>http://tfl.gov.uk/tfl/livetravelnews/trafficcams/cctv/0000103815.jpg</v>
      </c>
      <c r="AD21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'A21 Bromley Rd/Newquay Rd', xcoord = -0.018504212, ycoord = 51.437054, url = 'http://tfl.gov.uk/tfl/livetravelnews/trafficcams/cctv/0000103815.jpg', radiusofvisibility = 100</v>
      </c>
    </row>
    <row r="215" spans="1:30" x14ac:dyDescent="0.25">
      <c r="A215" s="1" t="s">
        <v>30</v>
      </c>
      <c r="B215">
        <v>0.1</v>
      </c>
      <c r="C215" s="2" t="s">
        <v>31</v>
      </c>
      <c r="D215" s="1" t="s">
        <v>32</v>
      </c>
      <c r="E215" s="1" t="s">
        <v>33</v>
      </c>
      <c r="F215">
        <v>1</v>
      </c>
      <c r="G215">
        <v>10</v>
      </c>
      <c r="H215">
        <v>10</v>
      </c>
      <c r="I215" s="1"/>
      <c r="J215" s="1"/>
      <c r="K215" s="1"/>
      <c r="L215" s="3" t="s">
        <v>34</v>
      </c>
      <c r="M215">
        <v>1411552457</v>
      </c>
      <c r="N215" s="1" t="s">
        <v>35</v>
      </c>
      <c r="O215">
        <v>1.03816</v>
      </c>
      <c r="P215" t="b">
        <v>1</v>
      </c>
      <c r="Q215" s="1"/>
      <c r="R215" s="1" t="s">
        <v>248</v>
      </c>
      <c r="S215" s="1"/>
      <c r="T215" s="1" t="s">
        <v>997</v>
      </c>
      <c r="U215" s="2" t="s">
        <v>1620</v>
      </c>
      <c r="V215">
        <v>537879</v>
      </c>
      <c r="W215">
        <v>172527</v>
      </c>
      <c r="X215">
        <v>51.43497</v>
      </c>
      <c r="Y215">
        <v>-1.7802913E-2</v>
      </c>
      <c r="Z215" s="1" t="s">
        <v>1906</v>
      </c>
      <c r="AA215" s="1" t="s">
        <v>2631</v>
      </c>
      <c r="AB215" s="1"/>
      <c r="AC215" t="str">
        <f>"http://tfl.gov.uk/tfl/livetravelnews/trafficcams/cctv/" &amp; Table1[[#This Row],[file]]</f>
        <v>http://tfl.gov.uk/tfl/livetravelnews/trafficcams/cctv/0000103816.jpg</v>
      </c>
      <c r="AD21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'A21 Bromley Rd/Callander Rd', xcoord = -0.017802913, ycoord = 51.43497, url = 'http://tfl.gov.uk/tfl/livetravelnews/trafficcams/cctv/0000103816.jpg', radiusofvisibility = 100</v>
      </c>
    </row>
    <row r="216" spans="1:30" x14ac:dyDescent="0.25">
      <c r="A216" s="1" t="s">
        <v>30</v>
      </c>
      <c r="B216">
        <v>0.1</v>
      </c>
      <c r="C216" s="2" t="s">
        <v>31</v>
      </c>
      <c r="D216" s="1" t="s">
        <v>32</v>
      </c>
      <c r="E216" s="1" t="s">
        <v>33</v>
      </c>
      <c r="F216">
        <v>1</v>
      </c>
      <c r="G216">
        <v>10</v>
      </c>
      <c r="H216">
        <v>10</v>
      </c>
      <c r="I216" s="1"/>
      <c r="J216" s="1"/>
      <c r="K216" s="1"/>
      <c r="L216" s="3" t="s">
        <v>34</v>
      </c>
      <c r="M216">
        <v>1411552457</v>
      </c>
      <c r="N216" s="1" t="s">
        <v>35</v>
      </c>
      <c r="O216">
        <v>1.03817</v>
      </c>
      <c r="P216" t="b">
        <v>1</v>
      </c>
      <c r="Q216" s="1"/>
      <c r="R216" s="1" t="s">
        <v>249</v>
      </c>
      <c r="S216" s="1"/>
      <c r="T216" s="1" t="s">
        <v>998</v>
      </c>
      <c r="U216" s="2" t="s">
        <v>1569</v>
      </c>
      <c r="V216">
        <v>537884</v>
      </c>
      <c r="W216">
        <v>172358</v>
      </c>
      <c r="X216">
        <v>51.433453</v>
      </c>
      <c r="Y216">
        <v>-1.779677E-2</v>
      </c>
      <c r="Z216" s="1" t="s">
        <v>1907</v>
      </c>
      <c r="AA216" s="1" t="s">
        <v>2632</v>
      </c>
      <c r="AB216" s="1"/>
      <c r="AC216" t="str">
        <f>"http://tfl.gov.uk/tfl/livetravelnews/trafficcams/cctv/" &amp; Table1[[#This Row],[file]]</f>
        <v>http://tfl.gov.uk/tfl/livetravelnews/trafficcams/cctv/0000103817.jpg</v>
      </c>
      <c r="AD21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'A21 Bromley Rd/Bellingham Rd', xcoord = -0.01779677, ycoord = 51.433453, url = 'http://tfl.gov.uk/tfl/livetravelnews/trafficcams/cctv/0000103817.jpg', radiusofvisibility = 100</v>
      </c>
    </row>
    <row r="217" spans="1:30" x14ac:dyDescent="0.25">
      <c r="A217" s="1" t="s">
        <v>30</v>
      </c>
      <c r="B217">
        <v>0.1</v>
      </c>
      <c r="C217" s="2" t="s">
        <v>31</v>
      </c>
      <c r="D217" s="1" t="s">
        <v>32</v>
      </c>
      <c r="E217" s="1" t="s">
        <v>33</v>
      </c>
      <c r="F217">
        <v>1</v>
      </c>
      <c r="G217">
        <v>10</v>
      </c>
      <c r="H217">
        <v>10</v>
      </c>
      <c r="I217" s="1"/>
      <c r="J217" s="1"/>
      <c r="K217" s="1"/>
      <c r="L217" s="3" t="s">
        <v>34</v>
      </c>
      <c r="M217">
        <v>1411552457</v>
      </c>
      <c r="N217" s="1" t="s">
        <v>35</v>
      </c>
      <c r="O217">
        <v>1.0381800000000001</v>
      </c>
      <c r="P217" t="b">
        <v>1</v>
      </c>
      <c r="Q217" s="1"/>
      <c r="R217" s="1" t="s">
        <v>250</v>
      </c>
      <c r="S217" s="1"/>
      <c r="T217" s="1" t="s">
        <v>999</v>
      </c>
      <c r="U217" s="2" t="s">
        <v>1585</v>
      </c>
      <c r="V217">
        <v>538155</v>
      </c>
      <c r="W217">
        <v>171888</v>
      </c>
      <c r="X217">
        <v>51.429160000000003</v>
      </c>
      <c r="Y217">
        <v>-1.408388E-2</v>
      </c>
      <c r="Z217" s="1" t="s">
        <v>1908</v>
      </c>
      <c r="AA217" s="1" t="s">
        <v>2633</v>
      </c>
      <c r="AB217" s="1"/>
      <c r="AC217" t="str">
        <f>"http://tfl.gov.uk/tfl/livetravelnews/trafficcams/cctv/" &amp; Table1[[#This Row],[file]]</f>
        <v>http://tfl.gov.uk/tfl/livetravelnews/trafficcams/cctv/0000103818.jpg</v>
      </c>
      <c r="AD21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'A21 Bromley Rd/Watermead Rd', xcoord = -0.01408388, ycoord = 51.42916, url = 'http://tfl.gov.uk/tfl/livetravelnews/trafficcams/cctv/0000103818.jpg', radiusofvisibility = 100</v>
      </c>
    </row>
    <row r="218" spans="1:30" x14ac:dyDescent="0.25">
      <c r="A218" s="1" t="s">
        <v>30</v>
      </c>
      <c r="B218">
        <v>0.1</v>
      </c>
      <c r="C218" s="2" t="s">
        <v>31</v>
      </c>
      <c r="D218" s="1" t="s">
        <v>32</v>
      </c>
      <c r="E218" s="1" t="s">
        <v>33</v>
      </c>
      <c r="F218">
        <v>1</v>
      </c>
      <c r="G218">
        <v>10</v>
      </c>
      <c r="H218">
        <v>10</v>
      </c>
      <c r="I218" s="1"/>
      <c r="J218" s="1"/>
      <c r="K218" s="1"/>
      <c r="L218" s="3" t="s">
        <v>34</v>
      </c>
      <c r="M218">
        <v>1411552457</v>
      </c>
      <c r="N218" s="1" t="s">
        <v>35</v>
      </c>
      <c r="O218">
        <v>1.0381899999999999</v>
      </c>
      <c r="P218" t="b">
        <v>1</v>
      </c>
      <c r="Q218" s="1"/>
      <c r="R218" s="1" t="s">
        <v>251</v>
      </c>
      <c r="S218" s="1"/>
      <c r="T218" s="1" t="s">
        <v>1000</v>
      </c>
      <c r="U218" s="2" t="s">
        <v>1576</v>
      </c>
      <c r="V218">
        <v>539951</v>
      </c>
      <c r="W218">
        <v>169686</v>
      </c>
      <c r="X218">
        <v>51.408935999999997</v>
      </c>
      <c r="Y218">
        <v>1.08650215E-2</v>
      </c>
      <c r="Z218" s="1" t="s">
        <v>1909</v>
      </c>
      <c r="AA218" s="1" t="s">
        <v>2634</v>
      </c>
      <c r="AB218" s="1"/>
      <c r="AC218" t="str">
        <f>"http://tfl.gov.uk/tfl/livetravelnews/trafficcams/cctv/" &amp; Table1[[#This Row],[file]]</f>
        <v>http://tfl.gov.uk/tfl/livetravelnews/trafficcams/cctv/0000103819.jpg</v>
      </c>
      <c r="AD21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'A21 London Rd/Tweedy Rd', xcoord = 0.0108650215, ycoord = 51.408936, url = 'http://tfl.gov.uk/tfl/livetravelnews/trafficcams/cctv/0000103819.jpg', radiusofvisibility = 100</v>
      </c>
    </row>
    <row r="219" spans="1:30" x14ac:dyDescent="0.25">
      <c r="A219" s="1" t="s">
        <v>30</v>
      </c>
      <c r="B219">
        <v>0.1</v>
      </c>
      <c r="C219" s="2" t="s">
        <v>31</v>
      </c>
      <c r="D219" s="1" t="s">
        <v>32</v>
      </c>
      <c r="E219" s="1" t="s">
        <v>33</v>
      </c>
      <c r="F219">
        <v>1</v>
      </c>
      <c r="G219">
        <v>10</v>
      </c>
      <c r="H219">
        <v>10</v>
      </c>
      <c r="I219" s="1"/>
      <c r="J219" s="1"/>
      <c r="K219" s="1"/>
      <c r="L219" s="3" t="s">
        <v>34</v>
      </c>
      <c r="M219">
        <v>1411552457</v>
      </c>
      <c r="N219" s="1" t="s">
        <v>35</v>
      </c>
      <c r="O219">
        <v>1.0382</v>
      </c>
      <c r="P219" t="b">
        <v>0</v>
      </c>
      <c r="Q219" s="1"/>
      <c r="R219" s="1" t="s">
        <v>252</v>
      </c>
      <c r="S219" s="1"/>
      <c r="T219" s="1" t="s">
        <v>1001</v>
      </c>
      <c r="U219" s="2" t="s">
        <v>1540</v>
      </c>
      <c r="V219">
        <v>538123</v>
      </c>
      <c r="W219">
        <v>175026</v>
      </c>
      <c r="X219">
        <v>51.457369999999997</v>
      </c>
      <c r="Y219">
        <v>-1.3320433E-2</v>
      </c>
      <c r="Z219" s="1" t="s">
        <v>1910</v>
      </c>
      <c r="AA219" s="1" t="s">
        <v>2635</v>
      </c>
      <c r="AB219" s="1" t="s">
        <v>3063</v>
      </c>
      <c r="AC219" t="str">
        <f>"http://tfl.gov.uk/tfl/livetravelnews/trafficcams/cctv/" &amp; Table1[[#This Row],[file]]</f>
        <v>http://tfl.gov.uk/tfl/livetravelnews/trafficcams/cctv/0000103820.jpg</v>
      </c>
      <c r="AD21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'Lewisham High St/Courthill Rd', xcoord = -0.013320433, ycoord = 51.45737, url = 'http://tfl.gov.uk/tfl/livetravelnews/trafficcams/cctv/0000103820.jpg', radiusofvisibility = 100</v>
      </c>
    </row>
    <row r="220" spans="1:30" x14ac:dyDescent="0.25">
      <c r="A220" s="1" t="s">
        <v>30</v>
      </c>
      <c r="B220">
        <v>0.1</v>
      </c>
      <c r="C220" s="2" t="s">
        <v>31</v>
      </c>
      <c r="D220" s="1" t="s">
        <v>32</v>
      </c>
      <c r="E220" s="1" t="s">
        <v>33</v>
      </c>
      <c r="F220">
        <v>1</v>
      </c>
      <c r="G220">
        <v>10</v>
      </c>
      <c r="H220">
        <v>10</v>
      </c>
      <c r="I220" s="1"/>
      <c r="J220" s="1"/>
      <c r="K220" s="1"/>
      <c r="L220" s="3" t="s">
        <v>34</v>
      </c>
      <c r="M220">
        <v>1411552457</v>
      </c>
      <c r="N220" s="1" t="s">
        <v>35</v>
      </c>
      <c r="O220">
        <v>1.0382100000000001</v>
      </c>
      <c r="P220" t="b">
        <v>0</v>
      </c>
      <c r="Q220" s="1"/>
      <c r="R220" s="1" t="s">
        <v>253</v>
      </c>
      <c r="S220" s="1"/>
      <c r="T220" s="1" t="s">
        <v>1002</v>
      </c>
      <c r="U220" s="2" t="s">
        <v>1540</v>
      </c>
      <c r="V220">
        <v>537878</v>
      </c>
      <c r="W220">
        <v>174067</v>
      </c>
      <c r="X220">
        <v>51.448810000000002</v>
      </c>
      <c r="Y220">
        <v>-1.7217982999999999E-2</v>
      </c>
      <c r="Z220" s="1" t="s">
        <v>1911</v>
      </c>
      <c r="AA220" s="1" t="s">
        <v>2636</v>
      </c>
      <c r="AB220" s="1" t="s">
        <v>3064</v>
      </c>
      <c r="AC220" t="str">
        <f>"http://tfl.gov.uk/tfl/livetravelnews/trafficcams/cctv/" &amp; Table1[[#This Row],[file]]</f>
        <v>http://tfl.gov.uk/tfl/livetravelnews/trafficcams/cctv/0000103821.jpg</v>
      </c>
      <c r="AD22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'Rushy Green/Rosenthal Rd', xcoord = -0.017217983, ycoord = 51.44881, url = 'http://tfl.gov.uk/tfl/livetravelnews/trafficcams/cctv/0000103821.jpg', radiusofvisibility = 100</v>
      </c>
    </row>
    <row r="221" spans="1:30" x14ac:dyDescent="0.25">
      <c r="A221" s="1" t="s">
        <v>30</v>
      </c>
      <c r="B221">
        <v>0.1</v>
      </c>
      <c r="C221" s="2" t="s">
        <v>31</v>
      </c>
      <c r="D221" s="1" t="s">
        <v>32</v>
      </c>
      <c r="E221" s="1" t="s">
        <v>33</v>
      </c>
      <c r="F221">
        <v>1</v>
      </c>
      <c r="G221">
        <v>10</v>
      </c>
      <c r="H221">
        <v>10</v>
      </c>
      <c r="I221" s="1"/>
      <c r="J221" s="1"/>
      <c r="K221" s="1"/>
      <c r="L221" s="3" t="s">
        <v>34</v>
      </c>
      <c r="M221">
        <v>1411552457</v>
      </c>
      <c r="N221" s="1" t="s">
        <v>35</v>
      </c>
      <c r="O221">
        <v>1.0382199999999999</v>
      </c>
      <c r="P221" t="b">
        <v>1</v>
      </c>
      <c r="Q221" s="1"/>
      <c r="R221" s="1" t="s">
        <v>254</v>
      </c>
      <c r="S221" s="1"/>
      <c r="T221" s="1" t="s">
        <v>1003</v>
      </c>
      <c r="U221" s="2" t="s">
        <v>1621</v>
      </c>
      <c r="V221">
        <v>538108</v>
      </c>
      <c r="W221">
        <v>175523</v>
      </c>
      <c r="X221">
        <v>51.461838</v>
      </c>
      <c r="Y221">
        <v>-1.334226E-2</v>
      </c>
      <c r="Z221" s="1" t="s">
        <v>1912</v>
      </c>
      <c r="AA221" s="1" t="s">
        <v>2637</v>
      </c>
      <c r="AB221" s="1"/>
      <c r="AC221" t="str">
        <f>"http://tfl.gov.uk/tfl/livetravelnews/trafficcams/cctv/" &amp; Table1[[#This Row],[file]]</f>
        <v>http://tfl.gov.uk/tfl/livetravelnews/trafficcams/cctv/0000103822.jpg</v>
      </c>
      <c r="AD22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'Molesworth St/Riversdale shops', xcoord = -0.01334226, ycoord = 51.461838, url = 'http://tfl.gov.uk/tfl/livetravelnews/trafficcams/cctv/0000103822.jpg', radiusofvisibility = 100</v>
      </c>
    </row>
    <row r="222" spans="1:30" x14ac:dyDescent="0.25">
      <c r="A222" s="1" t="s">
        <v>30</v>
      </c>
      <c r="B222">
        <v>0.1</v>
      </c>
      <c r="C222" s="2" t="s">
        <v>31</v>
      </c>
      <c r="D222" s="1" t="s">
        <v>32</v>
      </c>
      <c r="E222" s="1" t="s">
        <v>33</v>
      </c>
      <c r="F222">
        <v>1</v>
      </c>
      <c r="G222">
        <v>10</v>
      </c>
      <c r="H222">
        <v>10</v>
      </c>
      <c r="I222" s="1"/>
      <c r="J222" s="1"/>
      <c r="K222" s="1"/>
      <c r="L222" s="3" t="s">
        <v>34</v>
      </c>
      <c r="M222">
        <v>1411552457</v>
      </c>
      <c r="N222" s="1" t="s">
        <v>35</v>
      </c>
      <c r="O222">
        <v>1.03823</v>
      </c>
      <c r="P222" t="b">
        <v>1</v>
      </c>
      <c r="Q222" s="1"/>
      <c r="R222" s="1" t="s">
        <v>255</v>
      </c>
      <c r="S222" s="1"/>
      <c r="T222" s="1" t="s">
        <v>1004</v>
      </c>
      <c r="U222" s="2" t="s">
        <v>1546</v>
      </c>
      <c r="V222">
        <v>540255</v>
      </c>
      <c r="W222">
        <v>169640</v>
      </c>
      <c r="X222">
        <v>51.408447000000002</v>
      </c>
      <c r="Y222">
        <v>1.5214909E-2</v>
      </c>
      <c r="Z222" s="1" t="s">
        <v>1913</v>
      </c>
      <c r="AA222" s="1" t="s">
        <v>2638</v>
      </c>
      <c r="AB222" s="1"/>
      <c r="AC222" t="str">
        <f>"http://tfl.gov.uk/tfl/livetravelnews/trafficcams/cctv/" &amp; Table1[[#This Row],[file]]</f>
        <v>http://tfl.gov.uk/tfl/livetravelnews/trafficcams/cctv/0000103823.jpg</v>
      </c>
      <c r="AD22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'Tweedy Rd/Florence Rd', xcoord = 0.015214909, ycoord = 51.408447, url = 'http://tfl.gov.uk/tfl/livetravelnews/trafficcams/cctv/0000103823.jpg', radiusofvisibility = 100</v>
      </c>
    </row>
    <row r="223" spans="1:30" x14ac:dyDescent="0.25">
      <c r="A223" s="1" t="s">
        <v>30</v>
      </c>
      <c r="B223">
        <v>0.1</v>
      </c>
      <c r="C223" s="2" t="s">
        <v>31</v>
      </c>
      <c r="D223" s="1" t="s">
        <v>32</v>
      </c>
      <c r="E223" s="1" t="s">
        <v>33</v>
      </c>
      <c r="F223">
        <v>1</v>
      </c>
      <c r="G223">
        <v>10</v>
      </c>
      <c r="H223">
        <v>10</v>
      </c>
      <c r="I223" s="1"/>
      <c r="J223" s="1"/>
      <c r="K223" s="1"/>
      <c r="L223" s="3" t="s">
        <v>34</v>
      </c>
      <c r="M223">
        <v>1411552457</v>
      </c>
      <c r="N223" s="1" t="s">
        <v>35</v>
      </c>
      <c r="O223">
        <v>1.0382400000000001</v>
      </c>
      <c r="P223" t="b">
        <v>1</v>
      </c>
      <c r="Q223" s="1"/>
      <c r="R223" s="1" t="s">
        <v>256</v>
      </c>
      <c r="S223" s="1"/>
      <c r="T223" s="1" t="s">
        <v>1005</v>
      </c>
      <c r="U223" s="2" t="s">
        <v>1613</v>
      </c>
      <c r="V223">
        <v>537303</v>
      </c>
      <c r="W223">
        <v>166094</v>
      </c>
      <c r="X223">
        <v>51.377304000000002</v>
      </c>
      <c r="Y223">
        <v>-2.8572053E-2</v>
      </c>
      <c r="Z223" s="1" t="s">
        <v>1914</v>
      </c>
      <c r="AA223" s="1" t="s">
        <v>2639</v>
      </c>
      <c r="AB223" s="1"/>
      <c r="AC223" t="str">
        <f>"http://tfl.gov.uk/tfl/livetravelnews/trafficcams/cctv/" &amp; Table1[[#This Row],[file]]</f>
        <v>http://tfl.gov.uk/tfl/livetravelnews/trafficcams/cctv/0000103824.jpg</v>
      </c>
      <c r="AD22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'Wickham Rd/Monks Orchard Rd', xcoord = -0.028572053, ycoord = 51.377304, url = 'http://tfl.gov.uk/tfl/livetravelnews/trafficcams/cctv/0000103824.jpg', radiusofvisibility = 100</v>
      </c>
    </row>
    <row r="224" spans="1:30" x14ac:dyDescent="0.25">
      <c r="A224" s="1" t="s">
        <v>30</v>
      </c>
      <c r="B224">
        <v>0.1</v>
      </c>
      <c r="C224" s="2" t="s">
        <v>31</v>
      </c>
      <c r="D224" s="1" t="s">
        <v>32</v>
      </c>
      <c r="E224" s="1" t="s">
        <v>33</v>
      </c>
      <c r="F224">
        <v>1</v>
      </c>
      <c r="G224">
        <v>10</v>
      </c>
      <c r="H224">
        <v>10</v>
      </c>
      <c r="I224" s="1"/>
      <c r="J224" s="1"/>
      <c r="K224" s="1"/>
      <c r="L224" s="3" t="s">
        <v>34</v>
      </c>
      <c r="M224">
        <v>1411552457</v>
      </c>
      <c r="N224" s="1" t="s">
        <v>35</v>
      </c>
      <c r="O224">
        <v>1.0382499999999999</v>
      </c>
      <c r="P224" t="b">
        <v>1</v>
      </c>
      <c r="Q224" s="1"/>
      <c r="R224" s="1" t="s">
        <v>257</v>
      </c>
      <c r="S224" s="1"/>
      <c r="T224" s="1" t="s">
        <v>1006</v>
      </c>
      <c r="U224" s="2" t="s">
        <v>1572</v>
      </c>
      <c r="V224">
        <v>532404</v>
      </c>
      <c r="W224">
        <v>177659</v>
      </c>
      <c r="X224">
        <v>51.482394999999997</v>
      </c>
      <c r="Y224">
        <v>-9.4600619999999996E-2</v>
      </c>
      <c r="Z224" s="1" t="s">
        <v>1915</v>
      </c>
      <c r="AA224" s="1" t="s">
        <v>2640</v>
      </c>
      <c r="AB224" s="1"/>
      <c r="AC224" t="str">
        <f>"http://tfl.gov.uk/tfl/livetravelnews/trafficcams/cctv/" &amp; Table1[[#This Row],[file]]</f>
        <v>http://tfl.gov.uk/tfl/livetravelnews/trafficcams/cctv/0000103825.jpg</v>
      </c>
      <c r="AD22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'Camberwell Rd/Albany Rd', xcoord = -0.09460062, ycoord = 51.482395, url = 'http://tfl.gov.uk/tfl/livetravelnews/trafficcams/cctv/0000103825.jpg', radiusofvisibility = 100</v>
      </c>
    </row>
    <row r="225" spans="1:30" x14ac:dyDescent="0.25">
      <c r="A225" s="1" t="s">
        <v>30</v>
      </c>
      <c r="B225">
        <v>0.1</v>
      </c>
      <c r="C225" s="2" t="s">
        <v>31</v>
      </c>
      <c r="D225" s="1" t="s">
        <v>32</v>
      </c>
      <c r="E225" s="1" t="s">
        <v>33</v>
      </c>
      <c r="F225">
        <v>1</v>
      </c>
      <c r="G225">
        <v>10</v>
      </c>
      <c r="H225">
        <v>10</v>
      </c>
      <c r="I225" s="1"/>
      <c r="J225" s="1"/>
      <c r="K225" s="1"/>
      <c r="L225" s="3" t="s">
        <v>34</v>
      </c>
      <c r="M225">
        <v>1411552457</v>
      </c>
      <c r="N225" s="1" t="s">
        <v>35</v>
      </c>
      <c r="O225">
        <v>1.03826</v>
      </c>
      <c r="P225" t="b">
        <v>0</v>
      </c>
      <c r="Q225" s="1"/>
      <c r="R225" s="1" t="s">
        <v>258</v>
      </c>
      <c r="S225" s="1"/>
      <c r="T225" s="1" t="s">
        <v>1007</v>
      </c>
      <c r="U225" s="2" t="s">
        <v>1540</v>
      </c>
      <c r="V225">
        <v>538831</v>
      </c>
      <c r="W225">
        <v>171446</v>
      </c>
      <c r="X225">
        <v>51.425026000000003</v>
      </c>
      <c r="Y225">
        <v>-4.5393270000000001E-3</v>
      </c>
      <c r="Z225" s="1" t="s">
        <v>1916</v>
      </c>
      <c r="AA225" s="1" t="s">
        <v>2641</v>
      </c>
      <c r="AB225" s="1" t="s">
        <v>3064</v>
      </c>
      <c r="AC225" t="str">
        <f>"http://tfl.gov.uk/tfl/livetravelnews/trafficcams/cctv/" &amp; Table1[[#This Row],[file]]</f>
        <v>http://tfl.gov.uk/tfl/livetravelnews/trafficcams/cctv/0000103826.jpg</v>
      </c>
      <c r="AD22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'Bromley Rd/Oakridge Ln', xcoord = -0.004539327, ycoord = 51.425026, url = 'http://tfl.gov.uk/tfl/livetravelnews/trafficcams/cctv/0000103826.jpg', radiusofvisibility = 100</v>
      </c>
    </row>
    <row r="226" spans="1:30" x14ac:dyDescent="0.25">
      <c r="A226" s="1" t="s">
        <v>30</v>
      </c>
      <c r="B226">
        <v>0.1</v>
      </c>
      <c r="C226" s="2" t="s">
        <v>31</v>
      </c>
      <c r="D226" s="1" t="s">
        <v>32</v>
      </c>
      <c r="E226" s="1" t="s">
        <v>33</v>
      </c>
      <c r="F226">
        <v>1</v>
      </c>
      <c r="G226">
        <v>10</v>
      </c>
      <c r="H226">
        <v>10</v>
      </c>
      <c r="I226" s="1"/>
      <c r="J226" s="1"/>
      <c r="K226" s="1"/>
      <c r="L226" s="3" t="s">
        <v>34</v>
      </c>
      <c r="M226">
        <v>1411552457</v>
      </c>
      <c r="N226" s="1" t="s">
        <v>35</v>
      </c>
      <c r="O226">
        <v>1.0383500000000001</v>
      </c>
      <c r="P226" t="b">
        <v>1</v>
      </c>
      <c r="Q226" s="1"/>
      <c r="R226" s="1" t="s">
        <v>259</v>
      </c>
      <c r="S226" s="1"/>
      <c r="T226" s="1" t="s">
        <v>1008</v>
      </c>
      <c r="U226" s="2" t="s">
        <v>1622</v>
      </c>
      <c r="V226">
        <v>543022</v>
      </c>
      <c r="W226">
        <v>165020</v>
      </c>
      <c r="X226">
        <v>51.366239999999998</v>
      </c>
      <c r="Y226">
        <v>5.3112520000000003E-2</v>
      </c>
      <c r="Z226" s="1" t="s">
        <v>1917</v>
      </c>
      <c r="AA226" s="1" t="s">
        <v>2642</v>
      </c>
      <c r="AB226" s="1"/>
      <c r="AC226" t="str">
        <f>"http://tfl.gov.uk/tfl/livetravelnews/trafficcams/cctv/" &amp; Table1[[#This Row],[file]]</f>
        <v>http://tfl.gov.uk/tfl/livetravelnews/trafficcams/cctv/0000103835.jpg</v>
      </c>
      <c r="AD22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'Farnborough Common/Croydon Rd', xcoord = 0.05311252, ycoord = 51.36624, url = 'http://tfl.gov.uk/tfl/livetravelnews/trafficcams/cctv/0000103835.jpg', radiusofvisibility = 100</v>
      </c>
    </row>
    <row r="227" spans="1:30" x14ac:dyDescent="0.25">
      <c r="A227" s="1" t="s">
        <v>30</v>
      </c>
      <c r="B227">
        <v>0.1</v>
      </c>
      <c r="C227" s="2" t="s">
        <v>31</v>
      </c>
      <c r="D227" s="1" t="s">
        <v>32</v>
      </c>
      <c r="E227" s="1" t="s">
        <v>33</v>
      </c>
      <c r="F227">
        <v>1</v>
      </c>
      <c r="G227">
        <v>10</v>
      </c>
      <c r="H227">
        <v>10</v>
      </c>
      <c r="I227" s="1"/>
      <c r="J227" s="1"/>
      <c r="K227" s="1"/>
      <c r="L227" s="3" t="s">
        <v>34</v>
      </c>
      <c r="M227">
        <v>1411552457</v>
      </c>
      <c r="N227" s="1" t="s">
        <v>35</v>
      </c>
      <c r="O227">
        <v>1.0385599999999999</v>
      </c>
      <c r="P227" t="b">
        <v>1</v>
      </c>
      <c r="Q227" s="1"/>
      <c r="R227" s="1" t="s">
        <v>260</v>
      </c>
      <c r="S227" s="1"/>
      <c r="T227" s="1" t="s">
        <v>1009</v>
      </c>
      <c r="U227" s="2" t="s">
        <v>1603</v>
      </c>
      <c r="V227">
        <v>532543</v>
      </c>
      <c r="W227">
        <v>176419</v>
      </c>
      <c r="X227">
        <v>51.471221999999997</v>
      </c>
      <c r="Y227">
        <v>-9.3064850000000005E-2</v>
      </c>
      <c r="Z227" s="1" t="s">
        <v>1918</v>
      </c>
      <c r="AA227" s="1" t="s">
        <v>2643</v>
      </c>
      <c r="AB227" s="1"/>
      <c r="AC227" t="str">
        <f>"http://tfl.gov.uk/tfl/livetravelnews/trafficcams/cctv/" &amp; Table1[[#This Row],[file]]</f>
        <v>http://tfl.gov.uk/tfl/livetravelnews/trafficcams/cctv/0000103856.jpg</v>
      </c>
      <c r="AD22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'Denmark Hill/Love Walk', xcoord = -0.09306485, ycoord = 51.471222, url = 'http://tfl.gov.uk/tfl/livetravelnews/trafficcams/cctv/0000103856.jpg', radiusofvisibility = 100</v>
      </c>
    </row>
    <row r="228" spans="1:30" x14ac:dyDescent="0.25">
      <c r="A228" s="1" t="s">
        <v>30</v>
      </c>
      <c r="B228">
        <v>0.1</v>
      </c>
      <c r="C228" s="2" t="s">
        <v>31</v>
      </c>
      <c r="D228" s="1" t="s">
        <v>32</v>
      </c>
      <c r="E228" s="1" t="s">
        <v>33</v>
      </c>
      <c r="F228">
        <v>1</v>
      </c>
      <c r="G228">
        <v>10</v>
      </c>
      <c r="H228">
        <v>10</v>
      </c>
      <c r="I228" s="1"/>
      <c r="J228" s="1"/>
      <c r="K228" s="1"/>
      <c r="L228" s="3" t="s">
        <v>34</v>
      </c>
      <c r="M228">
        <v>1411552457</v>
      </c>
      <c r="N228" s="1" t="s">
        <v>35</v>
      </c>
      <c r="O228">
        <v>1.03857</v>
      </c>
      <c r="P228" t="b">
        <v>0</v>
      </c>
      <c r="Q228" s="1"/>
      <c r="R228" s="1" t="s">
        <v>261</v>
      </c>
      <c r="S228" s="1"/>
      <c r="T228" s="1" t="s">
        <v>1010</v>
      </c>
      <c r="U228" s="2" t="s">
        <v>1540</v>
      </c>
      <c r="V228">
        <v>532561</v>
      </c>
      <c r="W228">
        <v>176268</v>
      </c>
      <c r="X228">
        <v>51.469859999999997</v>
      </c>
      <c r="Y228">
        <v>-9.2862434999999993E-2</v>
      </c>
      <c r="Z228" s="1" t="s">
        <v>1919</v>
      </c>
      <c r="AA228" s="1" t="s">
        <v>2644</v>
      </c>
      <c r="AB228" s="1" t="s">
        <v>3064</v>
      </c>
      <c r="AC228" t="str">
        <f>"http://tfl.gov.uk/tfl/livetravelnews/trafficcams/cctv/" &amp; Table1[[#This Row],[file]]</f>
        <v>http://tfl.gov.uk/tfl/livetravelnews/trafficcams/cctv/0000103857.jpg</v>
      </c>
      <c r="AD22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'Denmark Hill/De Crespigny Pk', xcoord = -0.092862435, ycoord = 51.46986, url = 'http://tfl.gov.uk/tfl/livetravelnews/trafficcams/cctv/0000103857.jpg', radiusofvisibility = 100</v>
      </c>
    </row>
    <row r="229" spans="1:30" x14ac:dyDescent="0.25">
      <c r="A229" s="1" t="s">
        <v>30</v>
      </c>
      <c r="B229">
        <v>0.1</v>
      </c>
      <c r="C229" s="2" t="s">
        <v>31</v>
      </c>
      <c r="D229" s="1" t="s">
        <v>32</v>
      </c>
      <c r="E229" s="1" t="s">
        <v>33</v>
      </c>
      <c r="F229">
        <v>1</v>
      </c>
      <c r="G229">
        <v>10</v>
      </c>
      <c r="H229">
        <v>10</v>
      </c>
      <c r="I229" s="1"/>
      <c r="J229" s="1"/>
      <c r="K229" s="1"/>
      <c r="L229" s="3" t="s">
        <v>34</v>
      </c>
      <c r="M229">
        <v>1411552457</v>
      </c>
      <c r="N229" s="1" t="s">
        <v>35</v>
      </c>
      <c r="O229">
        <v>1.0385800000000001</v>
      </c>
      <c r="P229" t="b">
        <v>0</v>
      </c>
      <c r="Q229" s="1"/>
      <c r="R229" s="1" t="s">
        <v>262</v>
      </c>
      <c r="S229" s="1"/>
      <c r="T229" s="1" t="s">
        <v>1011</v>
      </c>
      <c r="U229" s="2" t="s">
        <v>1540</v>
      </c>
      <c r="V229">
        <v>532707</v>
      </c>
      <c r="W229">
        <v>175964</v>
      </c>
      <c r="X229">
        <v>51.467094000000003</v>
      </c>
      <c r="Y229">
        <v>-9.0875730000000002E-2</v>
      </c>
      <c r="Z229" s="1" t="s">
        <v>1920</v>
      </c>
      <c r="AA229" s="1" t="s">
        <v>2645</v>
      </c>
      <c r="AB229" s="1" t="s">
        <v>3064</v>
      </c>
      <c r="AC229" t="str">
        <f>"http://tfl.gov.uk/tfl/livetravelnews/trafficcams/cctv/" &amp; Table1[[#This Row],[file]]</f>
        <v>http://tfl.gov.uk/tfl/livetravelnews/trafficcams/cctv/0000103858.jpg</v>
      </c>
      <c r="AD22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'Denmark Hill/Champion Pk', xcoord = -0.09087573, ycoord = 51.467094, url = 'http://tfl.gov.uk/tfl/livetravelnews/trafficcams/cctv/0000103858.jpg', radiusofvisibility = 100</v>
      </c>
    </row>
    <row r="230" spans="1:30" x14ac:dyDescent="0.25">
      <c r="A230" s="1" t="s">
        <v>30</v>
      </c>
      <c r="B230">
        <v>0.1</v>
      </c>
      <c r="C230" s="2" t="s">
        <v>31</v>
      </c>
      <c r="D230" s="1" t="s">
        <v>32</v>
      </c>
      <c r="E230" s="1" t="s">
        <v>33</v>
      </c>
      <c r="F230">
        <v>1</v>
      </c>
      <c r="G230">
        <v>10</v>
      </c>
      <c r="H230">
        <v>10</v>
      </c>
      <c r="I230" s="1"/>
      <c r="J230" s="1"/>
      <c r="K230" s="1"/>
      <c r="L230" s="3" t="s">
        <v>34</v>
      </c>
      <c r="M230">
        <v>1411552457</v>
      </c>
      <c r="N230" s="1" t="s">
        <v>35</v>
      </c>
      <c r="O230">
        <v>1.0386500000000001</v>
      </c>
      <c r="P230" t="b">
        <v>1</v>
      </c>
      <c r="Q230" s="1"/>
      <c r="R230" s="1" t="s">
        <v>263</v>
      </c>
      <c r="S230" s="1"/>
      <c r="T230" s="1" t="s">
        <v>1012</v>
      </c>
      <c r="U230" s="2" t="s">
        <v>1573</v>
      </c>
      <c r="V230">
        <v>532023</v>
      </c>
      <c r="W230">
        <v>174285</v>
      </c>
      <c r="X230">
        <v>51.452164000000003</v>
      </c>
      <c r="Y230">
        <v>-0.10134331000000001</v>
      </c>
      <c r="Z230" s="1" t="s">
        <v>1921</v>
      </c>
      <c r="AA230" s="1" t="s">
        <v>2646</v>
      </c>
      <c r="AB230" s="1"/>
      <c r="AC230" t="str">
        <f>"http://tfl.gov.uk/tfl/livetravelnews/trafficcams/cctv/" &amp; Table1[[#This Row],[file]]</f>
        <v>http://tfl.gov.uk/tfl/livetravelnews/trafficcams/cctv/0000103865.jpg</v>
      </c>
      <c r="AD23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'Herne Hill/Norwood Rd', xcoord = -0.10134331, ycoord = 51.452164, url = 'http://tfl.gov.uk/tfl/livetravelnews/trafficcams/cctv/0000103865.jpg', radiusofvisibility = 100</v>
      </c>
    </row>
    <row r="231" spans="1:30" x14ac:dyDescent="0.25">
      <c r="A231" s="1" t="s">
        <v>30</v>
      </c>
      <c r="B231">
        <v>0.1</v>
      </c>
      <c r="C231" s="2" t="s">
        <v>31</v>
      </c>
      <c r="D231" s="1" t="s">
        <v>32</v>
      </c>
      <c r="E231" s="1" t="s">
        <v>33</v>
      </c>
      <c r="F231">
        <v>1</v>
      </c>
      <c r="G231">
        <v>10</v>
      </c>
      <c r="H231">
        <v>10</v>
      </c>
      <c r="I231" s="1"/>
      <c r="J231" s="1"/>
      <c r="K231" s="1"/>
      <c r="L231" s="3" t="s">
        <v>34</v>
      </c>
      <c r="M231">
        <v>1411552457</v>
      </c>
      <c r="N231" s="1" t="s">
        <v>35</v>
      </c>
      <c r="O231">
        <v>1.03901</v>
      </c>
      <c r="P231" t="b">
        <v>1</v>
      </c>
      <c r="Q231" s="1"/>
      <c r="R231" s="1" t="s">
        <v>264</v>
      </c>
      <c r="S231" s="1"/>
      <c r="T231" s="1" t="s">
        <v>1013</v>
      </c>
      <c r="U231" s="2" t="s">
        <v>1623</v>
      </c>
      <c r="V231">
        <v>534401</v>
      </c>
      <c r="W231">
        <v>173367</v>
      </c>
      <c r="X231">
        <v>51.443356000000001</v>
      </c>
      <c r="Y231">
        <v>-6.7488989999999999E-2</v>
      </c>
      <c r="Z231" s="1" t="s">
        <v>1922</v>
      </c>
      <c r="AA231" s="1" t="s">
        <v>2647</v>
      </c>
      <c r="AB231" s="1"/>
      <c r="AC231" t="str">
        <f>"http://tfl.gov.uk/tfl/livetravelnews/trafficcams/cctv/" &amp; Table1[[#This Row],[file]]</f>
        <v>http://tfl.gov.uk/tfl/livetravelnews/trafficcams/cctv/0000103901.jpg</v>
      </c>
      <c r="AD23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'Lordship Ln/Dulwich Cmn', xcoord = -0.06748899, ycoord = 51.443356, url = 'http://tfl.gov.uk/tfl/livetravelnews/trafficcams/cctv/0000103901.jpg', radiusofvisibility = 100</v>
      </c>
    </row>
    <row r="232" spans="1:30" x14ac:dyDescent="0.25">
      <c r="A232" s="1" t="s">
        <v>30</v>
      </c>
      <c r="B232">
        <v>0.1</v>
      </c>
      <c r="C232" s="2" t="s">
        <v>31</v>
      </c>
      <c r="D232" s="1" t="s">
        <v>32</v>
      </c>
      <c r="E232" s="1" t="s">
        <v>33</v>
      </c>
      <c r="F232">
        <v>1</v>
      </c>
      <c r="G232">
        <v>10</v>
      </c>
      <c r="H232">
        <v>10</v>
      </c>
      <c r="I232" s="1"/>
      <c r="J232" s="1"/>
      <c r="K232" s="1"/>
      <c r="L232" s="3" t="s">
        <v>34</v>
      </c>
      <c r="M232">
        <v>1411552457</v>
      </c>
      <c r="N232" s="1" t="s">
        <v>35</v>
      </c>
      <c r="O232">
        <v>1.0390200000000001</v>
      </c>
      <c r="P232" t="b">
        <v>1</v>
      </c>
      <c r="Q232" s="1"/>
      <c r="R232" s="1" t="s">
        <v>265</v>
      </c>
      <c r="S232" s="1"/>
      <c r="T232" s="1" t="s">
        <v>1014</v>
      </c>
      <c r="U232" s="2" t="s">
        <v>1599</v>
      </c>
      <c r="V232">
        <v>532657</v>
      </c>
      <c r="W232">
        <v>173077</v>
      </c>
      <c r="X232">
        <v>51.441161999999998</v>
      </c>
      <c r="Y232">
        <v>-9.2676826000000004E-2</v>
      </c>
      <c r="Z232" s="1" t="s">
        <v>1923</v>
      </c>
      <c r="AA232" s="1" t="s">
        <v>2648</v>
      </c>
      <c r="AB232" s="1"/>
      <c r="AC232" t="str">
        <f>"http://tfl.gov.uk/tfl/livetravelnews/trafficcams/cctv/" &amp; Table1[[#This Row],[file]]</f>
        <v>http://tfl.gov.uk/tfl/livetravelnews/trafficcams/cctv/0000103902.jpg</v>
      </c>
      <c r="AD23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'Thurlow Park Road/Croxted Road', xcoord = -0.092676826, ycoord = 51.441162, url = 'http://tfl.gov.uk/tfl/livetravelnews/trafficcams/cctv/0000103902.jpg', radiusofvisibility = 100</v>
      </c>
    </row>
    <row r="233" spans="1:30" x14ac:dyDescent="0.25">
      <c r="A233" s="1" t="s">
        <v>30</v>
      </c>
      <c r="B233">
        <v>0.1</v>
      </c>
      <c r="C233" s="2" t="s">
        <v>31</v>
      </c>
      <c r="D233" s="1" t="s">
        <v>32</v>
      </c>
      <c r="E233" s="1" t="s">
        <v>33</v>
      </c>
      <c r="F233">
        <v>1</v>
      </c>
      <c r="G233">
        <v>10</v>
      </c>
      <c r="H233">
        <v>10</v>
      </c>
      <c r="I233" s="1"/>
      <c r="J233" s="1"/>
      <c r="K233" s="1"/>
      <c r="L233" s="3" t="s">
        <v>34</v>
      </c>
      <c r="M233">
        <v>1411552457</v>
      </c>
      <c r="N233" s="1" t="s">
        <v>35</v>
      </c>
      <c r="O233">
        <v>1.03905</v>
      </c>
      <c r="P233" t="b">
        <v>1</v>
      </c>
      <c r="Q233" s="1"/>
      <c r="R233" s="1" t="s">
        <v>266</v>
      </c>
      <c r="S233" s="1"/>
      <c r="T233" s="1" t="s">
        <v>1015</v>
      </c>
      <c r="U233" s="2" t="s">
        <v>1571</v>
      </c>
      <c r="V233">
        <v>533207</v>
      </c>
      <c r="W233">
        <v>173151</v>
      </c>
      <c r="X233">
        <v>51.441696</v>
      </c>
      <c r="Y233">
        <v>-8.4740220000000005E-2</v>
      </c>
      <c r="Z233" s="1" t="s">
        <v>1924</v>
      </c>
      <c r="AA233" s="1" t="s">
        <v>2649</v>
      </c>
      <c r="AB233" s="1"/>
      <c r="AC233" t="str">
        <f>"http://tfl.gov.uk/tfl/livetravelnews/trafficcams/cctv/" &amp; Table1[[#This Row],[file]]</f>
        <v>http://tfl.gov.uk/tfl/livetravelnews/trafficcams/cctv/0000103905.jpg</v>
      </c>
      <c r="AD23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Dulwich Common/Collage Rd', xcoord = -0.08474022, ycoord = 51.441696, url = 'http://tfl.gov.uk/tfl/livetravelnews/trafficcams/cctv/0000103905.jpg', radiusofvisibility = 100</v>
      </c>
    </row>
    <row r="234" spans="1:30" x14ac:dyDescent="0.25">
      <c r="A234" s="1" t="s">
        <v>30</v>
      </c>
      <c r="B234">
        <v>0.1</v>
      </c>
      <c r="C234" s="2" t="s">
        <v>31</v>
      </c>
      <c r="D234" s="1" t="s">
        <v>32</v>
      </c>
      <c r="E234" s="1" t="s">
        <v>33</v>
      </c>
      <c r="F234">
        <v>1</v>
      </c>
      <c r="G234">
        <v>10</v>
      </c>
      <c r="H234">
        <v>10</v>
      </c>
      <c r="I234" s="1"/>
      <c r="J234" s="1"/>
      <c r="K234" s="1"/>
      <c r="L234" s="3" t="s">
        <v>34</v>
      </c>
      <c r="M234">
        <v>1411552457</v>
      </c>
      <c r="N234" s="1" t="s">
        <v>35</v>
      </c>
      <c r="O234">
        <v>1.0395000000000001</v>
      </c>
      <c r="P234" t="b">
        <v>1</v>
      </c>
      <c r="Q234" s="1"/>
      <c r="R234" s="1" t="s">
        <v>267</v>
      </c>
      <c r="S234" s="1"/>
      <c r="T234" s="1" t="s">
        <v>1016</v>
      </c>
      <c r="U234" s="2" t="s">
        <v>1613</v>
      </c>
      <c r="V234">
        <v>540612</v>
      </c>
      <c r="W234">
        <v>172289</v>
      </c>
      <c r="X234">
        <v>51.432163000000003</v>
      </c>
      <c r="Y234">
        <v>2.1394468999999999E-2</v>
      </c>
      <c r="Z234" s="1" t="s">
        <v>1925</v>
      </c>
      <c r="AA234" s="1" t="s">
        <v>2650</v>
      </c>
      <c r="AB234" s="1"/>
      <c r="AC234" t="str">
        <f>"http://tfl.gov.uk/tfl/livetravelnews/trafficcams/cctv/" &amp; Table1[[#This Row],[file]]</f>
        <v>http://tfl.gov.uk/tfl/livetravelnews/trafficcams/cctv/0000103950.jpg</v>
      </c>
      <c r="AD23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'Baring Rd/Le May Avenue', xcoord = 0.021394469, ycoord = 51.432163, url = 'http://tfl.gov.uk/tfl/livetravelnews/trafficcams/cctv/0000103950.jpg', radiusofvisibility = 100</v>
      </c>
    </row>
    <row r="235" spans="1:30" x14ac:dyDescent="0.25">
      <c r="A235" s="1" t="s">
        <v>30</v>
      </c>
      <c r="B235">
        <v>0.1</v>
      </c>
      <c r="C235" s="2" t="s">
        <v>31</v>
      </c>
      <c r="D235" s="1" t="s">
        <v>32</v>
      </c>
      <c r="E235" s="1" t="s">
        <v>33</v>
      </c>
      <c r="F235">
        <v>1</v>
      </c>
      <c r="G235">
        <v>10</v>
      </c>
      <c r="H235">
        <v>10</v>
      </c>
      <c r="I235" s="1"/>
      <c r="J235" s="1"/>
      <c r="K235" s="1"/>
      <c r="L235" s="3" t="s">
        <v>34</v>
      </c>
      <c r="M235">
        <v>1411552457</v>
      </c>
      <c r="N235" s="1" t="s">
        <v>35</v>
      </c>
      <c r="O235">
        <v>1.0400499999999999</v>
      </c>
      <c r="P235" t="b">
        <v>0</v>
      </c>
      <c r="Q235" s="1"/>
      <c r="R235" s="1" t="s">
        <v>268</v>
      </c>
      <c r="S235" s="1"/>
      <c r="T235" s="1" t="s">
        <v>1017</v>
      </c>
      <c r="U235" s="2" t="s">
        <v>1540</v>
      </c>
      <c r="V235">
        <v>540291</v>
      </c>
      <c r="W235">
        <v>178237</v>
      </c>
      <c r="X235">
        <v>51.485689999999998</v>
      </c>
      <c r="Y235">
        <v>1.9137385999999999E-2</v>
      </c>
      <c r="Z235" s="1" t="s">
        <v>1926</v>
      </c>
      <c r="AA235" s="1" t="s">
        <v>2651</v>
      </c>
      <c r="AB235" s="1" t="s">
        <v>3064</v>
      </c>
      <c r="AC235" t="str">
        <f>"http://tfl.gov.uk/tfl/livetravelnews/trafficcams/cctv/" &amp; Table1[[#This Row],[file]]</f>
        <v>http://tfl.gov.uk/tfl/livetravelnews/trafficcams/cctv/0000104005.jpg</v>
      </c>
      <c r="AD23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'A102 B&amp;#039;wall Tunnel Sth Appr', xcoord = 0.019137386, ycoord = 51.48569, url = 'http://tfl.gov.uk/tfl/livetravelnews/trafficcams/cctv/0000104005.jpg', radiusofvisibility = 100</v>
      </c>
    </row>
    <row r="236" spans="1:30" x14ac:dyDescent="0.25">
      <c r="A236" s="1" t="s">
        <v>30</v>
      </c>
      <c r="B236">
        <v>0.1</v>
      </c>
      <c r="C236" s="2" t="s">
        <v>31</v>
      </c>
      <c r="D236" s="1" t="s">
        <v>32</v>
      </c>
      <c r="E236" s="1" t="s">
        <v>33</v>
      </c>
      <c r="F236">
        <v>1</v>
      </c>
      <c r="G236">
        <v>10</v>
      </c>
      <c r="H236">
        <v>10</v>
      </c>
      <c r="I236" s="1"/>
      <c r="J236" s="1"/>
      <c r="K236" s="1"/>
      <c r="L236" s="3" t="s">
        <v>34</v>
      </c>
      <c r="M236">
        <v>1411552457</v>
      </c>
      <c r="N236" s="1" t="s">
        <v>35</v>
      </c>
      <c r="O236">
        <v>1.0415000000000001</v>
      </c>
      <c r="P236" t="b">
        <v>1</v>
      </c>
      <c r="Q236" s="1"/>
      <c r="R236" s="1" t="s">
        <v>269</v>
      </c>
      <c r="S236" s="1"/>
      <c r="T236" s="1" t="s">
        <v>1018</v>
      </c>
      <c r="U236" s="2" t="s">
        <v>1624</v>
      </c>
      <c r="V236">
        <v>531571</v>
      </c>
      <c r="W236">
        <v>161241</v>
      </c>
      <c r="X236">
        <v>51.335045000000001</v>
      </c>
      <c r="Y236">
        <v>-0.112674996</v>
      </c>
      <c r="Z236" s="1" t="s">
        <v>1927</v>
      </c>
      <c r="AA236" s="1" t="s">
        <v>2652</v>
      </c>
      <c r="AB236" s="1"/>
      <c r="AC236" t="str">
        <f>"http://tfl.gov.uk/tfl/livetravelnews/trafficcams/cctv/" &amp; Table1[[#This Row],[file]]</f>
        <v>http://tfl.gov.uk/tfl/livetravelnews/trafficcams/cctv/0000104150.jpg</v>
      </c>
      <c r="AD23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'A22 Godstone Rd/Dale Rd', xcoord = -0.112674996, ycoord = 51.335045, url = 'http://tfl.gov.uk/tfl/livetravelnews/trafficcams/cctv/0000104150.jpg', radiusofvisibility = 100</v>
      </c>
    </row>
    <row r="237" spans="1:30" x14ac:dyDescent="0.25">
      <c r="A237" s="1" t="s">
        <v>30</v>
      </c>
      <c r="B237">
        <v>0.1</v>
      </c>
      <c r="C237" s="2" t="s">
        <v>31</v>
      </c>
      <c r="D237" s="1" t="s">
        <v>32</v>
      </c>
      <c r="E237" s="1" t="s">
        <v>33</v>
      </c>
      <c r="F237">
        <v>1</v>
      </c>
      <c r="G237">
        <v>10</v>
      </c>
      <c r="H237">
        <v>10</v>
      </c>
      <c r="I237" s="1"/>
      <c r="J237" s="1"/>
      <c r="K237" s="1"/>
      <c r="L237" s="3" t="s">
        <v>34</v>
      </c>
      <c r="M237">
        <v>1411552457</v>
      </c>
      <c r="N237" s="1" t="s">
        <v>35</v>
      </c>
      <c r="O237">
        <v>1.0421400000000001</v>
      </c>
      <c r="P237" t="b">
        <v>1</v>
      </c>
      <c r="Q237" s="1"/>
      <c r="R237" s="1" t="s">
        <v>270</v>
      </c>
      <c r="S237" s="1"/>
      <c r="T237" s="1" t="s">
        <v>1019</v>
      </c>
      <c r="U237" s="2" t="s">
        <v>1554</v>
      </c>
      <c r="V237">
        <v>532287</v>
      </c>
      <c r="W237">
        <v>180150</v>
      </c>
      <c r="X237">
        <v>51.504809999999999</v>
      </c>
      <c r="Y237">
        <v>-9.5351710000000006E-2</v>
      </c>
      <c r="Z237" s="1" t="s">
        <v>1928</v>
      </c>
      <c r="AA237" s="1" t="s">
        <v>2653</v>
      </c>
      <c r="AB237" s="1"/>
      <c r="AC237" t="str">
        <f>"http://tfl.gov.uk/tfl/livetravelnews/trafficcams/cctv/" &amp; Table1[[#This Row],[file]]</f>
        <v>http://tfl.gov.uk/tfl/livetravelnews/trafficcams/cctv/0000104214.jpg</v>
      </c>
      <c r="AD23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'Southwark St/Southwark Bdge Rd', xcoord = -0.09535171, ycoord = 51.50481, url = 'http://tfl.gov.uk/tfl/livetravelnews/trafficcams/cctv/0000104214.jpg', radiusofvisibility = 100</v>
      </c>
    </row>
    <row r="238" spans="1:30" x14ac:dyDescent="0.25">
      <c r="A238" s="1" t="s">
        <v>30</v>
      </c>
      <c r="B238">
        <v>0.1</v>
      </c>
      <c r="C238" s="2" t="s">
        <v>31</v>
      </c>
      <c r="D238" s="1" t="s">
        <v>32</v>
      </c>
      <c r="E238" s="1" t="s">
        <v>33</v>
      </c>
      <c r="F238">
        <v>1</v>
      </c>
      <c r="G238">
        <v>10</v>
      </c>
      <c r="H238">
        <v>10</v>
      </c>
      <c r="I238" s="1"/>
      <c r="J238" s="1"/>
      <c r="K238" s="1"/>
      <c r="L238" s="3" t="s">
        <v>34</v>
      </c>
      <c r="M238">
        <v>1411552457</v>
      </c>
      <c r="N238" s="1" t="s">
        <v>35</v>
      </c>
      <c r="O238">
        <v>1.0422</v>
      </c>
      <c r="P238" t="b">
        <v>0</v>
      </c>
      <c r="Q238" s="1"/>
      <c r="R238" s="1" t="s">
        <v>271</v>
      </c>
      <c r="S238" s="1"/>
      <c r="T238" s="1" t="s">
        <v>1020</v>
      </c>
      <c r="U238" s="2" t="s">
        <v>1540</v>
      </c>
      <c r="V238">
        <v>531372</v>
      </c>
      <c r="W238">
        <v>180356</v>
      </c>
      <c r="X238">
        <v>51.506874000000003</v>
      </c>
      <c r="Y238">
        <v>-0.10845086</v>
      </c>
      <c r="Z238" s="1" t="s">
        <v>1929</v>
      </c>
      <c r="AA238" s="1" t="s">
        <v>2654</v>
      </c>
      <c r="AB238" s="1" t="s">
        <v>3063</v>
      </c>
      <c r="AC238" t="str">
        <f>"http://tfl.gov.uk/tfl/livetravelnews/trafficcams/cctv/" &amp; Table1[[#This Row],[file]]</f>
        <v>http://tfl.gov.uk/tfl/livetravelnews/trafficcams/cctv/0000104220.jpg</v>
      </c>
      <c r="AD23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'Stamford St/Broadwall', xcoord = -0.10845086, ycoord = 51.506874, url = 'http://tfl.gov.uk/tfl/livetravelnews/trafficcams/cctv/0000104220.jpg', radiusofvisibility = 100</v>
      </c>
    </row>
    <row r="239" spans="1:30" x14ac:dyDescent="0.25">
      <c r="A239" s="1" t="s">
        <v>30</v>
      </c>
      <c r="B239">
        <v>0.1</v>
      </c>
      <c r="C239" s="2" t="s">
        <v>31</v>
      </c>
      <c r="D239" s="1" t="s">
        <v>32</v>
      </c>
      <c r="E239" s="1" t="s">
        <v>33</v>
      </c>
      <c r="F239">
        <v>1</v>
      </c>
      <c r="G239">
        <v>10</v>
      </c>
      <c r="H239">
        <v>10</v>
      </c>
      <c r="I239" s="1"/>
      <c r="J239" s="1"/>
      <c r="K239" s="1"/>
      <c r="L239" s="3" t="s">
        <v>34</v>
      </c>
      <c r="M239">
        <v>1411552457</v>
      </c>
      <c r="N239" s="1" t="s">
        <v>35</v>
      </c>
      <c r="O239">
        <v>1.04223</v>
      </c>
      <c r="P239" t="b">
        <v>1</v>
      </c>
      <c r="Q239" s="1"/>
      <c r="R239" s="1" t="s">
        <v>272</v>
      </c>
      <c r="S239" s="1"/>
      <c r="T239" s="1" t="s">
        <v>1021</v>
      </c>
      <c r="U239" s="2" t="s">
        <v>1625</v>
      </c>
      <c r="V239">
        <v>530990</v>
      </c>
      <c r="W239">
        <v>180176</v>
      </c>
      <c r="X239">
        <v>51.505344000000001</v>
      </c>
      <c r="Y239">
        <v>-0.11401864</v>
      </c>
      <c r="Z239" s="1" t="s">
        <v>1930</v>
      </c>
      <c r="AA239" s="1"/>
      <c r="AB239" s="1"/>
      <c r="AC239" t="str">
        <f>"http://tfl.gov.uk/tfl/livetravelnews/trafficcams/cctv/" &amp; Table1[[#This Row],[file]]</f>
        <v>http://tfl.gov.uk/tfl/livetravelnews/trafficcams/cctv/0000104223.jpg</v>
      </c>
      <c r="AD23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'Waterloo Bridge south', xcoord = -0.11401864, ycoord = 51.505344, url = 'http://tfl.gov.uk/tfl/livetravelnews/trafficcams/cctv/0000104223.jpg', radiusofvisibility = 100</v>
      </c>
    </row>
    <row r="240" spans="1:30" x14ac:dyDescent="0.25">
      <c r="A240" s="1" t="s">
        <v>30</v>
      </c>
      <c r="B240">
        <v>0.1</v>
      </c>
      <c r="C240" s="2" t="s">
        <v>31</v>
      </c>
      <c r="D240" s="1" t="s">
        <v>32</v>
      </c>
      <c r="E240" s="1" t="s">
        <v>33</v>
      </c>
      <c r="F240">
        <v>1</v>
      </c>
      <c r="G240">
        <v>10</v>
      </c>
      <c r="H240">
        <v>10</v>
      </c>
      <c r="I240" s="1"/>
      <c r="J240" s="1"/>
      <c r="K240" s="1"/>
      <c r="L240" s="3" t="s">
        <v>34</v>
      </c>
      <c r="M240">
        <v>1411552457</v>
      </c>
      <c r="N240" s="1" t="s">
        <v>35</v>
      </c>
      <c r="O240">
        <v>1.0422499999999999</v>
      </c>
      <c r="P240" t="b">
        <v>1</v>
      </c>
      <c r="Q240" s="1"/>
      <c r="R240" s="1" t="s">
        <v>273</v>
      </c>
      <c r="S240" s="1"/>
      <c r="T240" s="1" t="s">
        <v>1022</v>
      </c>
      <c r="U240" s="2" t="s">
        <v>1592</v>
      </c>
      <c r="V240">
        <v>530950</v>
      </c>
      <c r="W240">
        <v>180063</v>
      </c>
      <c r="X240">
        <v>51.504337</v>
      </c>
      <c r="Y240">
        <v>-0.11463656</v>
      </c>
      <c r="Z240" s="1" t="s">
        <v>1931</v>
      </c>
      <c r="AA240" s="1" t="s">
        <v>2655</v>
      </c>
      <c r="AB240" s="1"/>
      <c r="AC240" t="str">
        <f>"http://tfl.gov.uk/tfl/livetravelnews/trafficcams/cctv/" &amp; Table1[[#This Row],[file]]</f>
        <v>http://tfl.gov.uk/tfl/livetravelnews/trafficcams/cctv/0000104225.jpg</v>
      </c>
      <c r="AD24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'York Road opp Mepham St', xcoord = -0.11463656, ycoord = 51.504337, url = 'http://tfl.gov.uk/tfl/livetravelnews/trafficcams/cctv/0000104225.jpg', radiusofvisibility = 100</v>
      </c>
    </row>
    <row r="241" spans="1:30" x14ac:dyDescent="0.25">
      <c r="A241" s="1" t="s">
        <v>30</v>
      </c>
      <c r="B241">
        <v>0.1</v>
      </c>
      <c r="C241" s="2" t="s">
        <v>31</v>
      </c>
      <c r="D241" s="1" t="s">
        <v>32</v>
      </c>
      <c r="E241" s="1" t="s">
        <v>33</v>
      </c>
      <c r="F241">
        <v>1</v>
      </c>
      <c r="G241">
        <v>10</v>
      </c>
      <c r="H241">
        <v>10</v>
      </c>
      <c r="I241" s="1"/>
      <c r="J241" s="1"/>
      <c r="K241" s="1"/>
      <c r="L241" s="3" t="s">
        <v>34</v>
      </c>
      <c r="M241">
        <v>1411552457</v>
      </c>
      <c r="N241" s="1" t="s">
        <v>35</v>
      </c>
      <c r="O241">
        <v>1.04226</v>
      </c>
      <c r="P241" t="b">
        <v>1</v>
      </c>
      <c r="Q241" s="1"/>
      <c r="R241" s="1" t="s">
        <v>274</v>
      </c>
      <c r="S241" s="1"/>
      <c r="T241" s="1" t="s">
        <v>1023</v>
      </c>
      <c r="U241" s="2" t="s">
        <v>1618</v>
      </c>
      <c r="V241">
        <v>530838</v>
      </c>
      <c r="W241">
        <v>179844</v>
      </c>
      <c r="X241">
        <v>51.502395999999997</v>
      </c>
      <c r="Y241">
        <v>-0.11633048999999999</v>
      </c>
      <c r="Z241" s="1" t="s">
        <v>1932</v>
      </c>
      <c r="AA241" s="1" t="s">
        <v>2656</v>
      </c>
      <c r="AB241" s="1"/>
      <c r="AC241" t="str">
        <f>"http://tfl.gov.uk/tfl/livetravelnews/trafficcams/cctv/" &amp; Table1[[#This Row],[file]]</f>
        <v>http://tfl.gov.uk/tfl/livetravelnews/trafficcams/cctv/0000104226.jpg</v>
      </c>
      <c r="AD24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'York Road/Leake Street', xcoord = -0.11633049, ycoord = 51.502396, url = 'http://tfl.gov.uk/tfl/livetravelnews/trafficcams/cctv/0000104226.jpg', radiusofvisibility = 100</v>
      </c>
    </row>
    <row r="242" spans="1:30" x14ac:dyDescent="0.25">
      <c r="A242" s="1" t="s">
        <v>30</v>
      </c>
      <c r="B242">
        <v>0.1</v>
      </c>
      <c r="C242" s="2" t="s">
        <v>31</v>
      </c>
      <c r="D242" s="1" t="s">
        <v>32</v>
      </c>
      <c r="E242" s="1" t="s">
        <v>33</v>
      </c>
      <c r="F242">
        <v>1</v>
      </c>
      <c r="G242">
        <v>10</v>
      </c>
      <c r="H242">
        <v>10</v>
      </c>
      <c r="I242" s="1"/>
      <c r="J242" s="1"/>
      <c r="K242" s="1"/>
      <c r="L242" s="3" t="s">
        <v>34</v>
      </c>
      <c r="M242">
        <v>1411552457</v>
      </c>
      <c r="N242" s="1" t="s">
        <v>35</v>
      </c>
      <c r="O242">
        <v>1.04227</v>
      </c>
      <c r="P242" t="b">
        <v>1</v>
      </c>
      <c r="Q242" s="1"/>
      <c r="R242" s="1" t="s">
        <v>275</v>
      </c>
      <c r="S242" s="1"/>
      <c r="T242" s="1" t="s">
        <v>1024</v>
      </c>
      <c r="U242" s="2" t="s">
        <v>1626</v>
      </c>
      <c r="V242">
        <v>530883</v>
      </c>
      <c r="W242">
        <v>179690</v>
      </c>
      <c r="X242">
        <v>51.501002999999997</v>
      </c>
      <c r="Y242">
        <v>-0.115739614</v>
      </c>
      <c r="Z242" s="1" t="s">
        <v>1933</v>
      </c>
      <c r="AA242" s="1" t="s">
        <v>2657</v>
      </c>
      <c r="AB242" s="1"/>
      <c r="AC242" t="str">
        <f>"http://tfl.gov.uk/tfl/livetravelnews/trafficcams/cctv/" &amp; Table1[[#This Row],[file]]</f>
        <v>http://tfl.gov.uk/tfl/livetravelnews/trafficcams/cctv/0000104227.jpg</v>
      </c>
      <c r="AD24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'Westminster Bridge/South', xcoord = -0.115739614, ycoord = 51.501003, url = 'http://tfl.gov.uk/tfl/livetravelnews/trafficcams/cctv/0000104227.jpg', radiusofvisibility = 100</v>
      </c>
    </row>
    <row r="243" spans="1:30" x14ac:dyDescent="0.25">
      <c r="A243" s="1" t="s">
        <v>30</v>
      </c>
      <c r="B243">
        <v>0.1</v>
      </c>
      <c r="C243" s="2" t="s">
        <v>31</v>
      </c>
      <c r="D243" s="1" t="s">
        <v>32</v>
      </c>
      <c r="E243" s="1" t="s">
        <v>33</v>
      </c>
      <c r="F243">
        <v>1</v>
      </c>
      <c r="G243">
        <v>10</v>
      </c>
      <c r="H243">
        <v>10</v>
      </c>
      <c r="I243" s="1"/>
      <c r="J243" s="1"/>
      <c r="K243" s="1"/>
      <c r="L243" s="3" t="s">
        <v>34</v>
      </c>
      <c r="M243">
        <v>1411552457</v>
      </c>
      <c r="N243" s="1" t="s">
        <v>35</v>
      </c>
      <c r="O243">
        <v>1.0423</v>
      </c>
      <c r="P243" t="b">
        <v>1</v>
      </c>
      <c r="Q243" s="1"/>
      <c r="R243" s="1" t="s">
        <v>276</v>
      </c>
      <c r="S243" s="1"/>
      <c r="T243" s="1" t="s">
        <v>1025</v>
      </c>
      <c r="U243" s="2" t="s">
        <v>1544</v>
      </c>
      <c r="V243">
        <v>532412</v>
      </c>
      <c r="W243">
        <v>180145</v>
      </c>
      <c r="X243">
        <v>51.504733999999999</v>
      </c>
      <c r="Y243">
        <v>-9.3553625000000001E-2</v>
      </c>
      <c r="Z243" s="1" t="s">
        <v>1934</v>
      </c>
      <c r="AA243" s="1" t="s">
        <v>2658</v>
      </c>
      <c r="AB243" s="1"/>
      <c r="AC243" t="str">
        <f>"http://tfl.gov.uk/tfl/livetravelnews/trafficcams/cctv/" &amp; Table1[[#This Row],[file]]</f>
        <v>http://tfl.gov.uk/tfl/livetravelnews/trafficcams/cctv/0000104230.jpg</v>
      </c>
      <c r="AD24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'Southwark St/Thrale St', xcoord = -0.093553625, ycoord = 51.504734, url = 'http://tfl.gov.uk/tfl/livetravelnews/trafficcams/cctv/0000104230.jpg', radiusofvisibility = 100</v>
      </c>
    </row>
    <row r="244" spans="1:30" x14ac:dyDescent="0.25">
      <c r="A244" s="1" t="s">
        <v>30</v>
      </c>
      <c r="B244">
        <v>0.1</v>
      </c>
      <c r="C244" s="2" t="s">
        <v>31</v>
      </c>
      <c r="D244" s="1" t="s">
        <v>32</v>
      </c>
      <c r="E244" s="1" t="s">
        <v>33</v>
      </c>
      <c r="F244">
        <v>1</v>
      </c>
      <c r="G244">
        <v>10</v>
      </c>
      <c r="H244">
        <v>10</v>
      </c>
      <c r="I244" s="1"/>
      <c r="J244" s="1"/>
      <c r="K244" s="1"/>
      <c r="L244" s="3" t="s">
        <v>34</v>
      </c>
      <c r="M244">
        <v>1411552457</v>
      </c>
      <c r="N244" s="1" t="s">
        <v>35</v>
      </c>
      <c r="O244">
        <v>1.0423500000000001</v>
      </c>
      <c r="P244" t="b">
        <v>1</v>
      </c>
      <c r="Q244" s="1"/>
      <c r="R244" s="1" t="s">
        <v>277</v>
      </c>
      <c r="S244" s="1"/>
      <c r="T244" s="1" t="s">
        <v>1026</v>
      </c>
      <c r="U244" s="2" t="s">
        <v>1613</v>
      </c>
      <c r="V244">
        <v>529986</v>
      </c>
      <c r="W244">
        <v>178991</v>
      </c>
      <c r="X244">
        <v>51.494926</v>
      </c>
      <c r="Y244">
        <v>-0.12891258</v>
      </c>
      <c r="Z244" s="1" t="s">
        <v>1935</v>
      </c>
      <c r="AA244" s="1" t="s">
        <v>2659</v>
      </c>
      <c r="AB244" s="1"/>
      <c r="AC244" t="str">
        <f>"http://tfl.gov.uk/tfl/livetravelnews/trafficcams/cctv/" &amp; Table1[[#This Row],[file]]</f>
        <v>http://tfl.gov.uk/tfl/livetravelnews/trafficcams/cctv/0000104235.jpg</v>
      </c>
      <c r="AD24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'Horseferry Rd/Marsham St', xcoord = -0.12891258, ycoord = 51.494926, url = 'http://tfl.gov.uk/tfl/livetravelnews/trafficcams/cctv/0000104235.jpg', radiusofvisibility = 100</v>
      </c>
    </row>
    <row r="245" spans="1:30" x14ac:dyDescent="0.25">
      <c r="A245" s="1" t="s">
        <v>30</v>
      </c>
      <c r="B245">
        <v>0.1</v>
      </c>
      <c r="C245" s="2" t="s">
        <v>31</v>
      </c>
      <c r="D245" s="1" t="s">
        <v>32</v>
      </c>
      <c r="E245" s="1" t="s">
        <v>33</v>
      </c>
      <c r="F245">
        <v>1</v>
      </c>
      <c r="G245">
        <v>10</v>
      </c>
      <c r="H245">
        <v>10</v>
      </c>
      <c r="I245" s="1"/>
      <c r="J245" s="1"/>
      <c r="K245" s="1"/>
      <c r="L245" s="3" t="s">
        <v>34</v>
      </c>
      <c r="M245">
        <v>1411552457</v>
      </c>
      <c r="N245" s="1" t="s">
        <v>35</v>
      </c>
      <c r="O245">
        <v>1.04244</v>
      </c>
      <c r="P245" t="b">
        <v>1</v>
      </c>
      <c r="Q245" s="1"/>
      <c r="R245" s="1" t="s">
        <v>278</v>
      </c>
      <c r="S245" s="1"/>
      <c r="T245" s="1" t="s">
        <v>1027</v>
      </c>
      <c r="U245" s="2" t="s">
        <v>1544</v>
      </c>
      <c r="V245">
        <v>531604</v>
      </c>
      <c r="W245">
        <v>179439</v>
      </c>
      <c r="X245">
        <v>51.498576999999997</v>
      </c>
      <c r="Y245">
        <v>-0.10545176000000001</v>
      </c>
      <c r="Z245" s="1" t="s">
        <v>1936</v>
      </c>
      <c r="AA245" s="1" t="s">
        <v>2660</v>
      </c>
      <c r="AB245" s="1"/>
      <c r="AC245" t="str">
        <f>"http://tfl.gov.uk/tfl/livetravelnews/trafficcams/cctv/" &amp; Table1[[#This Row],[file]]</f>
        <v>http://tfl.gov.uk/tfl/livetravelnews/trafficcams/cctv/0000104244.jpg</v>
      </c>
      <c r="AD24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'Westminster Bridge Rd/Waterloo Rd', xcoord = -0.10545176, ycoord = 51.498577, url = 'http://tfl.gov.uk/tfl/livetravelnews/trafficcams/cctv/0000104244.jpg', radiusofvisibility = 100</v>
      </c>
    </row>
    <row r="246" spans="1:30" x14ac:dyDescent="0.25">
      <c r="A246" s="1" t="s">
        <v>30</v>
      </c>
      <c r="B246">
        <v>0.1</v>
      </c>
      <c r="C246" s="2" t="s">
        <v>31</v>
      </c>
      <c r="D246" s="1" t="s">
        <v>32</v>
      </c>
      <c r="E246" s="1" t="s">
        <v>33</v>
      </c>
      <c r="F246">
        <v>1</v>
      </c>
      <c r="G246">
        <v>10</v>
      </c>
      <c r="H246">
        <v>10</v>
      </c>
      <c r="I246" s="1"/>
      <c r="J246" s="1"/>
      <c r="K246" s="1"/>
      <c r="L246" s="3" t="s">
        <v>34</v>
      </c>
      <c r="M246">
        <v>1411552457</v>
      </c>
      <c r="N246" s="1" t="s">
        <v>35</v>
      </c>
      <c r="O246">
        <v>1.0424500000000001</v>
      </c>
      <c r="P246" t="b">
        <v>1</v>
      </c>
      <c r="Q246" s="1"/>
      <c r="R246" s="1" t="s">
        <v>279</v>
      </c>
      <c r="S246" s="1"/>
      <c r="T246" s="1" t="s">
        <v>1028</v>
      </c>
      <c r="U246" s="2" t="s">
        <v>1579</v>
      </c>
      <c r="V246">
        <v>531639</v>
      </c>
      <c r="W246">
        <v>179483</v>
      </c>
      <c r="X246">
        <v>51.498966000000003</v>
      </c>
      <c r="Y246">
        <v>-0.10493144</v>
      </c>
      <c r="Z246" s="1" t="s">
        <v>1937</v>
      </c>
      <c r="AA246" s="1" t="s">
        <v>2661</v>
      </c>
      <c r="AB246" s="1"/>
      <c r="AC246" t="str">
        <f>"http://tfl.gov.uk/tfl/livetravelnews/trafficcams/cctv/" &amp; Table1[[#This Row],[file]]</f>
        <v>http://tfl.gov.uk/tfl/livetravelnews/trafficcams/cctv/0000104245.jpg</v>
      </c>
      <c r="AD24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'Blackfriars Rd/St George', xcoord = -0.10493144, ycoord = 51.498966, url = 'http://tfl.gov.uk/tfl/livetravelnews/trafficcams/cctv/0000104245.jpg', radiusofvisibility = 100</v>
      </c>
    </row>
    <row r="247" spans="1:30" x14ac:dyDescent="0.25">
      <c r="A247" s="1" t="s">
        <v>30</v>
      </c>
      <c r="B247">
        <v>0.1</v>
      </c>
      <c r="C247" s="2" t="s">
        <v>31</v>
      </c>
      <c r="D247" s="1" t="s">
        <v>32</v>
      </c>
      <c r="E247" s="1" t="s">
        <v>33</v>
      </c>
      <c r="F247">
        <v>1</v>
      </c>
      <c r="G247">
        <v>10</v>
      </c>
      <c r="H247">
        <v>10</v>
      </c>
      <c r="I247" s="1"/>
      <c r="J247" s="1"/>
      <c r="K247" s="1"/>
      <c r="L247" s="3" t="s">
        <v>34</v>
      </c>
      <c r="M247">
        <v>1411552457</v>
      </c>
      <c r="N247" s="1" t="s">
        <v>35</v>
      </c>
      <c r="O247">
        <v>1.0425</v>
      </c>
      <c r="P247" t="b">
        <v>1</v>
      </c>
      <c r="Q247" s="1"/>
      <c r="R247" s="1" t="s">
        <v>280</v>
      </c>
      <c r="S247" s="1"/>
      <c r="T247" s="1" t="s">
        <v>1029</v>
      </c>
      <c r="U247" s="2" t="s">
        <v>1618</v>
      </c>
      <c r="V247">
        <v>530770</v>
      </c>
      <c r="W247">
        <v>179410</v>
      </c>
      <c r="X247">
        <v>51.498511999999998</v>
      </c>
      <c r="Y247">
        <v>-0.117470354</v>
      </c>
      <c r="Z247" s="1" t="s">
        <v>1938</v>
      </c>
      <c r="AA247" s="1" t="s">
        <v>2662</v>
      </c>
      <c r="AB247" s="1"/>
      <c r="AC247" t="str">
        <f>"http://tfl.gov.uk/tfl/livetravelnews/trafficcams/cctv/" &amp; Table1[[#This Row],[file]]</f>
        <v>http://tfl.gov.uk/tfl/livetravelnews/trafficcams/cctv/0000104250.jpg</v>
      </c>
      <c r="AD24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'Lambeth Plc Rd/Royal St', xcoord = -0.117470354, ycoord = 51.498512, url = 'http://tfl.gov.uk/tfl/livetravelnews/trafficcams/cctv/0000104250.jpg', radiusofvisibility = 100</v>
      </c>
    </row>
    <row r="248" spans="1:30" x14ac:dyDescent="0.25">
      <c r="A248" s="1" t="s">
        <v>30</v>
      </c>
      <c r="B248">
        <v>0.1</v>
      </c>
      <c r="C248" s="2" t="s">
        <v>31</v>
      </c>
      <c r="D248" s="1" t="s">
        <v>32</v>
      </c>
      <c r="E248" s="1" t="s">
        <v>33</v>
      </c>
      <c r="F248">
        <v>1</v>
      </c>
      <c r="G248">
        <v>10</v>
      </c>
      <c r="H248">
        <v>10</v>
      </c>
      <c r="I248" s="1"/>
      <c r="J248" s="1"/>
      <c r="K248" s="1"/>
      <c r="L248" s="3" t="s">
        <v>34</v>
      </c>
      <c r="M248">
        <v>1411552457</v>
      </c>
      <c r="N248" s="1" t="s">
        <v>35</v>
      </c>
      <c r="O248">
        <v>1.04251</v>
      </c>
      <c r="P248" t="b">
        <v>1</v>
      </c>
      <c r="Q248" s="1"/>
      <c r="R248" s="1" t="s">
        <v>281</v>
      </c>
      <c r="S248" s="1"/>
      <c r="T248" s="1" t="s">
        <v>1030</v>
      </c>
      <c r="U248" s="2" t="s">
        <v>1612</v>
      </c>
      <c r="V248">
        <v>530567</v>
      </c>
      <c r="W248">
        <v>179097</v>
      </c>
      <c r="X248">
        <v>51.495747000000001</v>
      </c>
      <c r="Y248">
        <v>-0.12050885</v>
      </c>
      <c r="Z248" s="1" t="s">
        <v>1939</v>
      </c>
      <c r="AA248" s="1" t="s">
        <v>2663</v>
      </c>
      <c r="AB248" s="1"/>
      <c r="AC248" t="str">
        <f>"http://tfl.gov.uk/tfl/livetravelnews/trafficcams/cctv/" &amp; Table1[[#This Row],[file]]</f>
        <v>http://tfl.gov.uk/tfl/livetravelnews/trafficcams/cctv/0000104251.jpg</v>
      </c>
      <c r="AD24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'Lmbth Pal Rd/Lmbth Brdg', xcoord = -0.12050885, ycoord = 51.495747, url = 'http://tfl.gov.uk/tfl/livetravelnews/trafficcams/cctv/0000104251.jpg', radiusofvisibility = 100</v>
      </c>
    </row>
    <row r="249" spans="1:30" x14ac:dyDescent="0.25">
      <c r="A249" s="1" t="s">
        <v>30</v>
      </c>
      <c r="B249">
        <v>0.1</v>
      </c>
      <c r="C249" s="2" t="s">
        <v>31</v>
      </c>
      <c r="D249" s="1" t="s">
        <v>32</v>
      </c>
      <c r="E249" s="1" t="s">
        <v>33</v>
      </c>
      <c r="F249">
        <v>1</v>
      </c>
      <c r="G249">
        <v>10</v>
      </c>
      <c r="H249">
        <v>10</v>
      </c>
      <c r="I249" s="1"/>
      <c r="J249" s="1"/>
      <c r="K249" s="1"/>
      <c r="L249" s="3" t="s">
        <v>34</v>
      </c>
      <c r="M249">
        <v>1411552457</v>
      </c>
      <c r="N249" s="1" t="s">
        <v>35</v>
      </c>
      <c r="O249">
        <v>1.0425199999999999</v>
      </c>
      <c r="P249" t="b">
        <v>1</v>
      </c>
      <c r="Q249" s="1"/>
      <c r="R249" s="1" t="s">
        <v>282</v>
      </c>
      <c r="S249" s="1"/>
      <c r="T249" s="1" t="s">
        <v>1031</v>
      </c>
      <c r="U249" s="2" t="s">
        <v>1607</v>
      </c>
      <c r="V249">
        <v>530511</v>
      </c>
      <c r="W249">
        <v>178870</v>
      </c>
      <c r="X249">
        <v>51.493716999999997</v>
      </c>
      <c r="Y249">
        <v>-0.121398956</v>
      </c>
      <c r="Z249" s="1" t="s">
        <v>1940</v>
      </c>
      <c r="AA249" s="1" t="s">
        <v>2664</v>
      </c>
      <c r="AB249" s="1"/>
      <c r="AC249" t="str">
        <f>"http://tfl.gov.uk/tfl/livetravelnews/trafficcams/cctv/" &amp; Table1[[#This Row],[file]]</f>
        <v>http://tfl.gov.uk/tfl/livetravelnews/trafficcams/cctv/0000104252.jpg</v>
      </c>
      <c r="AD24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'Albert Emb/Lambeth Brdge', xcoord = -0.121398956, ycoord = 51.493717, url = 'http://tfl.gov.uk/tfl/livetravelnews/trafficcams/cctv/0000104252.jpg', radiusofvisibility = 100</v>
      </c>
    </row>
    <row r="250" spans="1:30" x14ac:dyDescent="0.25">
      <c r="A250" s="1" t="s">
        <v>30</v>
      </c>
      <c r="B250">
        <v>0.1</v>
      </c>
      <c r="C250" s="2" t="s">
        <v>31</v>
      </c>
      <c r="D250" s="1" t="s">
        <v>32</v>
      </c>
      <c r="E250" s="1" t="s">
        <v>33</v>
      </c>
      <c r="F250">
        <v>1</v>
      </c>
      <c r="G250">
        <v>10</v>
      </c>
      <c r="H250">
        <v>10</v>
      </c>
      <c r="I250" s="1"/>
      <c r="J250" s="1"/>
      <c r="K250" s="1"/>
      <c r="L250" s="3" t="s">
        <v>34</v>
      </c>
      <c r="M250">
        <v>1411552457</v>
      </c>
      <c r="N250" s="1" t="s">
        <v>35</v>
      </c>
      <c r="O250">
        <v>1.04253</v>
      </c>
      <c r="P250" t="b">
        <v>1</v>
      </c>
      <c r="Q250" s="1"/>
      <c r="R250" s="1" t="s">
        <v>283</v>
      </c>
      <c r="S250" s="1"/>
      <c r="T250" s="1" t="s">
        <v>1032</v>
      </c>
      <c r="U250" s="2" t="s">
        <v>1564</v>
      </c>
      <c r="V250">
        <v>530534</v>
      </c>
      <c r="W250">
        <v>178884</v>
      </c>
      <c r="X250">
        <v>51.493839999999999</v>
      </c>
      <c r="Y250">
        <v>-0.121062666</v>
      </c>
      <c r="Z250" s="1" t="s">
        <v>1940</v>
      </c>
      <c r="AA250" s="1" t="s">
        <v>2664</v>
      </c>
      <c r="AB250" s="1"/>
      <c r="AC250" t="str">
        <f>"http://tfl.gov.uk/tfl/livetravelnews/trafficcams/cctv/" &amp; Table1[[#This Row],[file]]</f>
        <v>http://tfl.gov.uk/tfl/livetravelnews/trafficcams/cctv/0000104253.jpg</v>
      </c>
      <c r="AD25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'Lambeth Bridge/Albert Embankment', xcoord = -0.121062666, ycoord = 51.49384, url = 'http://tfl.gov.uk/tfl/livetravelnews/trafficcams/cctv/0000104253.jpg', radiusofvisibility = 100</v>
      </c>
    </row>
    <row r="251" spans="1:30" x14ac:dyDescent="0.25">
      <c r="A251" s="1" t="s">
        <v>30</v>
      </c>
      <c r="B251">
        <v>0.1</v>
      </c>
      <c r="C251" s="2" t="s">
        <v>31</v>
      </c>
      <c r="D251" s="1" t="s">
        <v>32</v>
      </c>
      <c r="E251" s="1" t="s">
        <v>33</v>
      </c>
      <c r="F251">
        <v>1</v>
      </c>
      <c r="G251">
        <v>10</v>
      </c>
      <c r="H251">
        <v>10</v>
      </c>
      <c r="I251" s="1"/>
      <c r="J251" s="1"/>
      <c r="K251" s="1"/>
      <c r="L251" s="3" t="s">
        <v>34</v>
      </c>
      <c r="M251">
        <v>1411552457</v>
      </c>
      <c r="N251" s="1" t="s">
        <v>35</v>
      </c>
      <c r="O251">
        <v>1.04254</v>
      </c>
      <c r="P251" t="b">
        <v>0</v>
      </c>
      <c r="Q251" s="1"/>
      <c r="R251" s="1" t="s">
        <v>284</v>
      </c>
      <c r="S251" s="1"/>
      <c r="T251" s="1" t="s">
        <v>1033</v>
      </c>
      <c r="U251" s="2" t="s">
        <v>1540</v>
      </c>
      <c r="V251">
        <v>530438</v>
      </c>
      <c r="W251">
        <v>178478</v>
      </c>
      <c r="X251">
        <v>51.490209999999998</v>
      </c>
      <c r="Y251">
        <v>-0.122594625</v>
      </c>
      <c r="Z251" s="1" t="s">
        <v>1941</v>
      </c>
      <c r="AA251" s="1" t="s">
        <v>2665</v>
      </c>
      <c r="AB251" s="1" t="s">
        <v>3063</v>
      </c>
      <c r="AC251" t="str">
        <f>"http://tfl.gov.uk/tfl/livetravelnews/trafficcams/cctv/" &amp; Table1[[#This Row],[file]]</f>
        <v>http://tfl.gov.uk/tfl/livetravelnews/trafficcams/cctv/0000104254.jpg</v>
      </c>
      <c r="AD25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'Albert Emb/Tinworth St', xcoord = -0.122594625, ycoord = 51.49021, url = 'http://tfl.gov.uk/tfl/livetravelnews/trafficcams/cctv/0000104254.jpg', radiusofvisibility = 100</v>
      </c>
    </row>
    <row r="252" spans="1:30" x14ac:dyDescent="0.25">
      <c r="A252" s="1" t="s">
        <v>30</v>
      </c>
      <c r="B252">
        <v>0.1</v>
      </c>
      <c r="C252" s="2" t="s">
        <v>31</v>
      </c>
      <c r="D252" s="1" t="s">
        <v>32</v>
      </c>
      <c r="E252" s="1" t="s">
        <v>33</v>
      </c>
      <c r="F252">
        <v>1</v>
      </c>
      <c r="G252">
        <v>10</v>
      </c>
      <c r="H252">
        <v>10</v>
      </c>
      <c r="I252" s="1"/>
      <c r="J252" s="1"/>
      <c r="K252" s="1"/>
      <c r="L252" s="3" t="s">
        <v>34</v>
      </c>
      <c r="M252">
        <v>1411552457</v>
      </c>
      <c r="N252" s="1" t="s">
        <v>35</v>
      </c>
      <c r="O252">
        <v>1.0425500000000001</v>
      </c>
      <c r="P252" t="b">
        <v>1</v>
      </c>
      <c r="Q252" s="1"/>
      <c r="R252" s="1" t="s">
        <v>285</v>
      </c>
      <c r="S252" s="1"/>
      <c r="T252" s="1" t="s">
        <v>1034</v>
      </c>
      <c r="U252" s="2" t="s">
        <v>1613</v>
      </c>
      <c r="V252">
        <v>530418</v>
      </c>
      <c r="W252">
        <v>178329</v>
      </c>
      <c r="X252">
        <v>51.488875999999998</v>
      </c>
      <c r="Y252">
        <v>-0.12293753</v>
      </c>
      <c r="Z252" s="1" t="s">
        <v>1942</v>
      </c>
      <c r="AA252" s="1" t="s">
        <v>2666</v>
      </c>
      <c r="AB252" s="1"/>
      <c r="AC252" t="str">
        <f>"http://tfl.gov.uk/tfl/livetravelnews/trafficcams/cctv/" &amp; Table1[[#This Row],[file]]</f>
        <v>http://tfl.gov.uk/tfl/livetravelnews/trafficcams/cctv/0000104255.jpg</v>
      </c>
      <c r="AD25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'Albert Emb/Glasshouse Wk', xcoord = -0.12293753, ycoord = 51.488876, url = 'http://tfl.gov.uk/tfl/livetravelnews/trafficcams/cctv/0000104255.jpg', radiusofvisibility = 100</v>
      </c>
    </row>
    <row r="253" spans="1:30" x14ac:dyDescent="0.25">
      <c r="A253" s="1" t="s">
        <v>30</v>
      </c>
      <c r="B253">
        <v>0.1</v>
      </c>
      <c r="C253" s="2" t="s">
        <v>31</v>
      </c>
      <c r="D253" s="1" t="s">
        <v>32</v>
      </c>
      <c r="E253" s="1" t="s">
        <v>33</v>
      </c>
      <c r="F253">
        <v>1</v>
      </c>
      <c r="G253">
        <v>10</v>
      </c>
      <c r="H253">
        <v>10</v>
      </c>
      <c r="I253" s="1"/>
      <c r="J253" s="1"/>
      <c r="K253" s="1"/>
      <c r="L253" s="3" t="s">
        <v>34</v>
      </c>
      <c r="M253">
        <v>1411552457</v>
      </c>
      <c r="N253" s="1" t="s">
        <v>35</v>
      </c>
      <c r="O253">
        <v>1.0425599999999999</v>
      </c>
      <c r="P253" t="b">
        <v>0</v>
      </c>
      <c r="Q253" s="1"/>
      <c r="R253" s="1" t="s">
        <v>286</v>
      </c>
      <c r="S253" s="1"/>
      <c r="T253" s="1" t="s">
        <v>1035</v>
      </c>
      <c r="U253" s="2" t="s">
        <v>1540</v>
      </c>
      <c r="V253">
        <v>530371</v>
      </c>
      <c r="W253">
        <v>178049</v>
      </c>
      <c r="X253">
        <v>51.486373999999998</v>
      </c>
      <c r="Y253">
        <v>-0.12371739</v>
      </c>
      <c r="Z253" s="1" t="s">
        <v>1943</v>
      </c>
      <c r="AA253" s="1" t="s">
        <v>2667</v>
      </c>
      <c r="AB253" s="1" t="s">
        <v>3063</v>
      </c>
      <c r="AC253" t="str">
        <f>"http://tfl.gov.uk/tfl/livetravelnews/trafficcams/cctv/" &amp; Table1[[#This Row],[file]]</f>
        <v>http://tfl.gov.uk/tfl/livetravelnews/trafficcams/cctv/0000104256.jpg</v>
      </c>
      <c r="AD25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'Vauxhall Cross', xcoord = -0.12371739, ycoord = 51.486374, url = 'http://tfl.gov.uk/tfl/livetravelnews/trafficcams/cctv/0000104256.jpg', radiusofvisibility = 100</v>
      </c>
    </row>
    <row r="254" spans="1:30" x14ac:dyDescent="0.25">
      <c r="A254" s="1" t="s">
        <v>30</v>
      </c>
      <c r="B254">
        <v>0.1</v>
      </c>
      <c r="C254" s="2" t="s">
        <v>31</v>
      </c>
      <c r="D254" s="1" t="s">
        <v>32</v>
      </c>
      <c r="E254" s="1" t="s">
        <v>33</v>
      </c>
      <c r="F254">
        <v>1</v>
      </c>
      <c r="G254">
        <v>10</v>
      </c>
      <c r="H254">
        <v>10</v>
      </c>
      <c r="I254" s="1"/>
      <c r="J254" s="1"/>
      <c r="K254" s="1"/>
      <c r="L254" s="3" t="s">
        <v>34</v>
      </c>
      <c r="M254">
        <v>1411552457</v>
      </c>
      <c r="N254" s="1" t="s">
        <v>35</v>
      </c>
      <c r="O254">
        <v>1.0427500000000001</v>
      </c>
      <c r="P254" t="b">
        <v>0</v>
      </c>
      <c r="Q254" s="1"/>
      <c r="R254" s="1" t="s">
        <v>287</v>
      </c>
      <c r="S254" s="1"/>
      <c r="T254" s="1" t="s">
        <v>1036</v>
      </c>
      <c r="U254" s="2" t="s">
        <v>1540</v>
      </c>
      <c r="V254">
        <v>530160</v>
      </c>
      <c r="W254">
        <v>177815</v>
      </c>
      <c r="X254">
        <v>51.484318000000002</v>
      </c>
      <c r="Y254">
        <v>-0.12684074000000001</v>
      </c>
      <c r="Z254" s="1" t="s">
        <v>1944</v>
      </c>
      <c r="AA254" s="1" t="s">
        <v>2668</v>
      </c>
      <c r="AB254" s="1" t="s">
        <v>3064</v>
      </c>
      <c r="AC254" t="str">
        <f>"http://tfl.gov.uk/tfl/livetravelnews/trafficcams/cctv/" &amp; Table1[[#This Row],[file]]</f>
        <v>http://tfl.gov.uk/tfl/livetravelnews/trafficcams/cctv/0000104275.jpg</v>
      </c>
      <c r="AD25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'Nine Elms', xcoord = -0.12684074, ycoord = 51.484318, url = 'http://tfl.gov.uk/tfl/livetravelnews/trafficcams/cctv/0000104275.jpg', radiusofvisibility = 100</v>
      </c>
    </row>
    <row r="255" spans="1:30" x14ac:dyDescent="0.25">
      <c r="A255" s="1" t="s">
        <v>30</v>
      </c>
      <c r="B255">
        <v>0.1</v>
      </c>
      <c r="C255" s="2" t="s">
        <v>31</v>
      </c>
      <c r="D255" s="1" t="s">
        <v>32</v>
      </c>
      <c r="E255" s="1" t="s">
        <v>33</v>
      </c>
      <c r="F255">
        <v>1</v>
      </c>
      <c r="G255">
        <v>10</v>
      </c>
      <c r="H255">
        <v>10</v>
      </c>
      <c r="I255" s="1"/>
      <c r="J255" s="1"/>
      <c r="K255" s="1"/>
      <c r="L255" s="3" t="s">
        <v>34</v>
      </c>
      <c r="M255">
        <v>1411552457</v>
      </c>
      <c r="N255" s="1" t="s">
        <v>35</v>
      </c>
      <c r="O255">
        <v>1.0427599999999999</v>
      </c>
      <c r="P255" t="b">
        <v>1</v>
      </c>
      <c r="Q255" s="1"/>
      <c r="R255" s="1" t="s">
        <v>288</v>
      </c>
      <c r="S255" s="1"/>
      <c r="T255" s="1" t="s">
        <v>1037</v>
      </c>
      <c r="U255" s="2" t="s">
        <v>1597</v>
      </c>
      <c r="V255">
        <v>530038</v>
      </c>
      <c r="W255">
        <v>177861</v>
      </c>
      <c r="X255">
        <v>51.484760000000001</v>
      </c>
      <c r="Y255">
        <v>-0.12857983000000001</v>
      </c>
      <c r="Z255" s="1" t="s">
        <v>1945</v>
      </c>
      <c r="AA255" s="1" t="s">
        <v>2668</v>
      </c>
      <c r="AB255" s="1"/>
      <c r="AC255" t="str">
        <f>"http://tfl.gov.uk/tfl/livetravelnews/trafficcams/cctv/" &amp; Table1[[#This Row],[file]]</f>
        <v>http://tfl.gov.uk/tfl/livetravelnews/trafficcams/cctv/0000104276.jpg</v>
      </c>
      <c r="AD25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'Nine Elms Ln/Walworth Rd', xcoord = -0.12857983, ycoord = 51.48476, url = 'http://tfl.gov.uk/tfl/livetravelnews/trafficcams/cctv/0000104276.jpg', radiusofvisibility = 100</v>
      </c>
    </row>
    <row r="256" spans="1:30" x14ac:dyDescent="0.25">
      <c r="A256" s="1" t="s">
        <v>30</v>
      </c>
      <c r="B256">
        <v>0.1</v>
      </c>
      <c r="C256" s="2" t="s">
        <v>31</v>
      </c>
      <c r="D256" s="1" t="s">
        <v>32</v>
      </c>
      <c r="E256" s="1" t="s">
        <v>33</v>
      </c>
      <c r="F256">
        <v>1</v>
      </c>
      <c r="G256">
        <v>10</v>
      </c>
      <c r="H256">
        <v>10</v>
      </c>
      <c r="I256" s="1"/>
      <c r="J256" s="1"/>
      <c r="K256" s="1"/>
      <c r="L256" s="3" t="s">
        <v>34</v>
      </c>
      <c r="M256">
        <v>1411552457</v>
      </c>
      <c r="N256" s="1" t="s">
        <v>35</v>
      </c>
      <c r="O256">
        <v>1.04277</v>
      </c>
      <c r="P256" t="b">
        <v>1</v>
      </c>
      <c r="Q256" s="1"/>
      <c r="R256" s="1" t="s">
        <v>289</v>
      </c>
      <c r="S256" s="1"/>
      <c r="T256" s="1" t="s">
        <v>1038</v>
      </c>
      <c r="U256" s="2" t="s">
        <v>1557</v>
      </c>
      <c r="V256">
        <v>529730</v>
      </c>
      <c r="W256">
        <v>177685</v>
      </c>
      <c r="X256">
        <v>51.483249999999998</v>
      </c>
      <c r="Y256">
        <v>-0.13307768</v>
      </c>
      <c r="Z256" s="1" t="s">
        <v>1946</v>
      </c>
      <c r="AA256" s="1" t="s">
        <v>2669</v>
      </c>
      <c r="AB256" s="1"/>
      <c r="AC256" t="str">
        <f>"http://tfl.gov.uk/tfl/livetravelnews/trafficcams/cctv/" &amp; Table1[[#This Row],[file]]</f>
        <v>http://tfl.gov.uk/tfl/livetravelnews/trafficcams/cctv/0000104277.jpg</v>
      </c>
      <c r="AD25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'Nine Elms Ln/Ponton Rd', xcoord = -0.13307768, ycoord = 51.48325, url = 'http://tfl.gov.uk/tfl/livetravelnews/trafficcams/cctv/0000104277.jpg', radiusofvisibility = 100</v>
      </c>
    </row>
    <row r="257" spans="1:30" x14ac:dyDescent="0.25">
      <c r="A257" s="1" t="s">
        <v>30</v>
      </c>
      <c r="B257">
        <v>0.1</v>
      </c>
      <c r="C257" s="2" t="s">
        <v>31</v>
      </c>
      <c r="D257" s="1" t="s">
        <v>32</v>
      </c>
      <c r="E257" s="1" t="s">
        <v>33</v>
      </c>
      <c r="F257">
        <v>1</v>
      </c>
      <c r="G257">
        <v>10</v>
      </c>
      <c r="H257">
        <v>10</v>
      </c>
      <c r="I257" s="1"/>
      <c r="J257" s="1"/>
      <c r="K257" s="1"/>
      <c r="L257" s="3" t="s">
        <v>34</v>
      </c>
      <c r="M257">
        <v>1411552457</v>
      </c>
      <c r="N257" s="1" t="s">
        <v>35</v>
      </c>
      <c r="O257">
        <v>1.0427900000000001</v>
      </c>
      <c r="P257" t="b">
        <v>1</v>
      </c>
      <c r="Q257" s="1"/>
      <c r="R257" s="1" t="s">
        <v>290</v>
      </c>
      <c r="S257" s="1"/>
      <c r="T257" s="1" t="s">
        <v>1039</v>
      </c>
      <c r="U257" s="2" t="s">
        <v>1569</v>
      </c>
      <c r="V257">
        <v>529391</v>
      </c>
      <c r="W257">
        <v>177447</v>
      </c>
      <c r="X257">
        <v>51.481186000000001</v>
      </c>
      <c r="Y257">
        <v>-0.13804411999999999</v>
      </c>
      <c r="Z257" s="1" t="s">
        <v>1947</v>
      </c>
      <c r="AA257" s="1" t="s">
        <v>2670</v>
      </c>
      <c r="AB257" s="1"/>
      <c r="AC257" t="str">
        <f>"http://tfl.gov.uk/tfl/livetravelnews/trafficcams/cctv/" &amp; Table1[[#This Row],[file]]</f>
        <v>http://tfl.gov.uk/tfl/livetravelnews/trafficcams/cctv/0000104279.jpg</v>
      </c>
      <c r="AD25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'Nine Elms Ln/Cringle St', xcoord = -0.13804412, ycoord = 51.481186, url = 'http://tfl.gov.uk/tfl/livetravelnews/trafficcams/cctv/0000104279.jpg', radiusofvisibility = 100</v>
      </c>
    </row>
    <row r="258" spans="1:30" x14ac:dyDescent="0.25">
      <c r="A258" s="1" t="s">
        <v>30</v>
      </c>
      <c r="B258">
        <v>0.1</v>
      </c>
      <c r="C258" s="2" t="s">
        <v>31</v>
      </c>
      <c r="D258" s="1" t="s">
        <v>32</v>
      </c>
      <c r="E258" s="1" t="s">
        <v>33</v>
      </c>
      <c r="F258">
        <v>1</v>
      </c>
      <c r="G258">
        <v>10</v>
      </c>
      <c r="H258">
        <v>10</v>
      </c>
      <c r="I258" s="1"/>
      <c r="J258" s="1"/>
      <c r="K258" s="1"/>
      <c r="L258" s="3" t="s">
        <v>34</v>
      </c>
      <c r="M258">
        <v>1411552457</v>
      </c>
      <c r="N258" s="1" t="s">
        <v>35</v>
      </c>
      <c r="O258">
        <v>1.0427999999999999</v>
      </c>
      <c r="P258" t="b">
        <v>0</v>
      </c>
      <c r="Q258" s="1"/>
      <c r="R258" s="1" t="s">
        <v>291</v>
      </c>
      <c r="S258" s="1"/>
      <c r="T258" s="1" t="s">
        <v>1040</v>
      </c>
      <c r="U258" s="2" t="s">
        <v>1540</v>
      </c>
      <c r="V258">
        <v>527082</v>
      </c>
      <c r="W258">
        <v>176143</v>
      </c>
      <c r="X258">
        <v>51.469994</v>
      </c>
      <c r="Y258">
        <v>-0.17174579000000001</v>
      </c>
      <c r="Z258" s="1" t="s">
        <v>1948</v>
      </c>
      <c r="AA258" s="1" t="s">
        <v>2671</v>
      </c>
      <c r="AB258" s="1" t="s">
        <v>3064</v>
      </c>
      <c r="AC258" t="str">
        <f>"http://tfl.gov.uk/tfl/livetravelnews/trafficcams/cctv/" &amp; Table1[[#This Row],[file]]</f>
        <v>http://tfl.gov.uk/tfl/livetravelnews/trafficcams/cctv/0000104280.jpg</v>
      </c>
      <c r="AD25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'York Road/Falcon Road', xcoord = -0.17174579, ycoord = 51.469994, url = 'http://tfl.gov.uk/tfl/livetravelnews/trafficcams/cctv/0000104280.jpg', radiusofvisibility = 100</v>
      </c>
    </row>
    <row r="259" spans="1:30" x14ac:dyDescent="0.25">
      <c r="A259" s="1" t="s">
        <v>30</v>
      </c>
      <c r="B259">
        <v>0.1</v>
      </c>
      <c r="C259" s="2" t="s">
        <v>31</v>
      </c>
      <c r="D259" s="1" t="s">
        <v>32</v>
      </c>
      <c r="E259" s="1" t="s">
        <v>33</v>
      </c>
      <c r="F259">
        <v>1</v>
      </c>
      <c r="G259">
        <v>10</v>
      </c>
      <c r="H259">
        <v>10</v>
      </c>
      <c r="I259" s="1"/>
      <c r="J259" s="1"/>
      <c r="K259" s="1"/>
      <c r="L259" s="3" t="s">
        <v>34</v>
      </c>
      <c r="M259">
        <v>1411552457</v>
      </c>
      <c r="N259" s="1" t="s">
        <v>35</v>
      </c>
      <c r="O259">
        <v>1.04281</v>
      </c>
      <c r="P259" t="b">
        <v>1</v>
      </c>
      <c r="Q259" s="1"/>
      <c r="R259" s="1" t="s">
        <v>292</v>
      </c>
      <c r="S259" s="1"/>
      <c r="T259" s="1" t="s">
        <v>1041</v>
      </c>
      <c r="U259" s="2" t="s">
        <v>1561</v>
      </c>
      <c r="V259">
        <v>529097</v>
      </c>
      <c r="W259">
        <v>177233</v>
      </c>
      <c r="X259">
        <v>51.479331999999999</v>
      </c>
      <c r="Y259">
        <v>-0.1423537</v>
      </c>
      <c r="Z259" s="1" t="s">
        <v>1949</v>
      </c>
      <c r="AA259" s="1" t="s">
        <v>2672</v>
      </c>
      <c r="AB259" s="1"/>
      <c r="AC259" t="str">
        <f>"http://tfl.gov.uk/tfl/livetravelnews/trafficcams/cctv/" &amp; Table1[[#This Row],[file]]</f>
        <v>http://tfl.gov.uk/tfl/livetravelnews/trafficcams/cctv/0000104281.jpg</v>
      </c>
      <c r="AD25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'Battersea Park Rd/Savona St', xcoord = -0.1423537, ycoord = 51.479332, url = 'http://tfl.gov.uk/tfl/livetravelnews/trafficcams/cctv/0000104281.jpg', radiusofvisibility = 100</v>
      </c>
    </row>
    <row r="260" spans="1:30" x14ac:dyDescent="0.25">
      <c r="A260" s="1" t="s">
        <v>30</v>
      </c>
      <c r="B260">
        <v>0.1</v>
      </c>
      <c r="C260" s="2" t="s">
        <v>31</v>
      </c>
      <c r="D260" s="1" t="s">
        <v>32</v>
      </c>
      <c r="E260" s="1" t="s">
        <v>33</v>
      </c>
      <c r="F260">
        <v>1</v>
      </c>
      <c r="G260">
        <v>10</v>
      </c>
      <c r="H260">
        <v>10</v>
      </c>
      <c r="I260" s="1"/>
      <c r="J260" s="1"/>
      <c r="K260" s="1"/>
      <c r="L260" s="3" t="s">
        <v>34</v>
      </c>
      <c r="M260">
        <v>1411552457</v>
      </c>
      <c r="N260" s="1" t="s">
        <v>35</v>
      </c>
      <c r="O260">
        <v>1.0429999999999999</v>
      </c>
      <c r="P260" t="b">
        <v>1</v>
      </c>
      <c r="Q260" s="1"/>
      <c r="R260" s="1" t="s">
        <v>293</v>
      </c>
      <c r="S260" s="1"/>
      <c r="T260" s="1" t="s">
        <v>1042</v>
      </c>
      <c r="U260" s="2" t="s">
        <v>1627</v>
      </c>
      <c r="V260">
        <v>530497</v>
      </c>
      <c r="W260">
        <v>178027</v>
      </c>
      <c r="X260">
        <v>51.486145</v>
      </c>
      <c r="Y260">
        <v>-0.12191185</v>
      </c>
      <c r="Z260" s="1" t="s">
        <v>1950</v>
      </c>
      <c r="AA260" s="1" t="s">
        <v>2667</v>
      </c>
      <c r="AB260" s="1"/>
      <c r="AC260" t="str">
        <f>"http://tfl.gov.uk/tfl/livetravelnews/trafficcams/cctv/" &amp; Table1[[#This Row],[file]]</f>
        <v>http://tfl.gov.uk/tfl/livetravelnews/trafficcams/cctv/0000104300.jpg</v>
      </c>
      <c r="AD26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'Kennington Lane', xcoord = -0.12191185, ycoord = 51.486145, url = 'http://tfl.gov.uk/tfl/livetravelnews/trafficcams/cctv/0000104300.jpg', radiusofvisibility = 100</v>
      </c>
    </row>
    <row r="261" spans="1:30" x14ac:dyDescent="0.25">
      <c r="A261" s="1" t="s">
        <v>30</v>
      </c>
      <c r="B261">
        <v>0.1</v>
      </c>
      <c r="C261" s="2" t="s">
        <v>31</v>
      </c>
      <c r="D261" s="1" t="s">
        <v>32</v>
      </c>
      <c r="E261" s="1" t="s">
        <v>33</v>
      </c>
      <c r="F261">
        <v>1</v>
      </c>
      <c r="G261">
        <v>10</v>
      </c>
      <c r="H261">
        <v>10</v>
      </c>
      <c r="I261" s="1"/>
      <c r="J261" s="1"/>
      <c r="K261" s="1"/>
      <c r="L261" s="3" t="s">
        <v>34</v>
      </c>
      <c r="M261">
        <v>1411552457</v>
      </c>
      <c r="N261" s="1" t="s">
        <v>35</v>
      </c>
      <c r="O261">
        <v>1.0430299999999999</v>
      </c>
      <c r="P261" t="b">
        <v>1</v>
      </c>
      <c r="Q261" s="1"/>
      <c r="R261" s="1" t="s">
        <v>294</v>
      </c>
      <c r="S261" s="1"/>
      <c r="T261" s="1" t="s">
        <v>1043</v>
      </c>
      <c r="U261" s="2" t="s">
        <v>1571</v>
      </c>
      <c r="V261">
        <v>531237</v>
      </c>
      <c r="W261">
        <v>178296</v>
      </c>
      <c r="X261">
        <v>51.488390000000003</v>
      </c>
      <c r="Y261">
        <v>-0.11116041</v>
      </c>
      <c r="Z261" s="1" t="s">
        <v>1951</v>
      </c>
      <c r="AA261" s="1" t="s">
        <v>2673</v>
      </c>
      <c r="AB261" s="1"/>
      <c r="AC261" t="str">
        <f>"http://tfl.gov.uk/tfl/livetravelnews/trafficcams/cctv/" &amp; Table1[[#This Row],[file]]</f>
        <v>http://tfl.gov.uk/tfl/livetravelnews/trafficcams/cctv/0000104303.jpg</v>
      </c>
      <c r="AD26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'Kennington Lane/Kennington Rd', xcoord = -0.11116041, ycoord = 51.48839, url = 'http://tfl.gov.uk/tfl/livetravelnews/trafficcams/cctv/0000104303.jpg', radiusofvisibility = 100</v>
      </c>
    </row>
    <row r="262" spans="1:30" x14ac:dyDescent="0.25">
      <c r="A262" s="1" t="s">
        <v>30</v>
      </c>
      <c r="B262">
        <v>0.1</v>
      </c>
      <c r="C262" s="2" t="s">
        <v>31</v>
      </c>
      <c r="D262" s="1" t="s">
        <v>32</v>
      </c>
      <c r="E262" s="1" t="s">
        <v>33</v>
      </c>
      <c r="F262">
        <v>1</v>
      </c>
      <c r="G262">
        <v>10</v>
      </c>
      <c r="H262">
        <v>10</v>
      </c>
      <c r="I262" s="1"/>
      <c r="J262" s="1"/>
      <c r="K262" s="1"/>
      <c r="L262" s="3" t="s">
        <v>34</v>
      </c>
      <c r="M262">
        <v>1411552457</v>
      </c>
      <c r="N262" s="1" t="s">
        <v>35</v>
      </c>
      <c r="O262">
        <v>1.04322</v>
      </c>
      <c r="P262" t="b">
        <v>1</v>
      </c>
      <c r="Q262" s="1"/>
      <c r="R262" s="1" t="s">
        <v>295</v>
      </c>
      <c r="S262" s="1"/>
      <c r="T262" s="1" t="s">
        <v>1044</v>
      </c>
      <c r="U262" s="2" t="s">
        <v>1617</v>
      </c>
      <c r="V262">
        <v>529510</v>
      </c>
      <c r="W262">
        <v>178614</v>
      </c>
      <c r="X262">
        <v>51.49165</v>
      </c>
      <c r="Y262">
        <v>-0.13590373</v>
      </c>
      <c r="Z262" s="1" t="s">
        <v>1952</v>
      </c>
      <c r="AA262" s="1" t="s">
        <v>2674</v>
      </c>
      <c r="AB262" s="1"/>
      <c r="AC262" t="str">
        <f>"http://tfl.gov.uk/tfl/livetravelnews/trafficcams/cctv/" &amp; Table1[[#This Row],[file]]</f>
        <v>http://tfl.gov.uk/tfl/livetravelnews/trafficcams/cctv/0000104322.jpg</v>
      </c>
      <c r="AD26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'Vauxhall Brd Rd/Stanford St', xcoord = -0.13590373, ycoord = 51.49165, url = 'http://tfl.gov.uk/tfl/livetravelnews/trafficcams/cctv/0000104322.jpg', radiusofvisibility = 100</v>
      </c>
    </row>
    <row r="263" spans="1:30" x14ac:dyDescent="0.25">
      <c r="A263" s="1" t="s">
        <v>30</v>
      </c>
      <c r="B263">
        <v>0.1</v>
      </c>
      <c r="C263" s="2" t="s">
        <v>31</v>
      </c>
      <c r="D263" s="1" t="s">
        <v>32</v>
      </c>
      <c r="E263" s="1" t="s">
        <v>33</v>
      </c>
      <c r="F263">
        <v>1</v>
      </c>
      <c r="G263">
        <v>10</v>
      </c>
      <c r="H263">
        <v>10</v>
      </c>
      <c r="I263" s="1"/>
      <c r="J263" s="1"/>
      <c r="K263" s="1"/>
      <c r="L263" s="3" t="s">
        <v>34</v>
      </c>
      <c r="M263">
        <v>1411552457</v>
      </c>
      <c r="N263" s="1" t="s">
        <v>35</v>
      </c>
      <c r="O263">
        <v>1.0432399999999999</v>
      </c>
      <c r="P263" t="b">
        <v>1</v>
      </c>
      <c r="Q263" s="1"/>
      <c r="R263" s="1" t="s">
        <v>296</v>
      </c>
      <c r="S263" s="1"/>
      <c r="T263" s="1" t="s">
        <v>1045</v>
      </c>
      <c r="U263" s="2" t="s">
        <v>1628</v>
      </c>
      <c r="V263">
        <v>529705</v>
      </c>
      <c r="W263">
        <v>178472</v>
      </c>
      <c r="X263">
        <v>51.490326000000003</v>
      </c>
      <c r="Y263">
        <v>-0.13314866</v>
      </c>
      <c r="Z263" s="1" t="s">
        <v>1953</v>
      </c>
      <c r="AA263" s="1" t="s">
        <v>2675</v>
      </c>
      <c r="AB263" s="1"/>
      <c r="AC263" t="str">
        <f>"http://tfl.gov.uk/tfl/livetravelnews/trafficcams/cctv/" &amp; Table1[[#This Row],[file]]</f>
        <v>http://tfl.gov.uk/tfl/livetravelnews/trafficcams/cctv/0000104324.jpg</v>
      </c>
      <c r="AD26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'Vauxhall B Rd N Rampayne St', xcoord = -0.13314866, ycoord = 51.490326, url = 'http://tfl.gov.uk/tfl/livetravelnews/trafficcams/cctv/0000104324.jpg', radiusofvisibility = 100</v>
      </c>
    </row>
    <row r="264" spans="1:30" x14ac:dyDescent="0.25">
      <c r="A264" s="1" t="s">
        <v>30</v>
      </c>
      <c r="B264">
        <v>0.1</v>
      </c>
      <c r="C264" s="2" t="s">
        <v>31</v>
      </c>
      <c r="D264" s="1" t="s">
        <v>32</v>
      </c>
      <c r="E264" s="1" t="s">
        <v>33</v>
      </c>
      <c r="F264">
        <v>1</v>
      </c>
      <c r="G264">
        <v>10</v>
      </c>
      <c r="H264">
        <v>10</v>
      </c>
      <c r="I264" s="1"/>
      <c r="J264" s="1"/>
      <c r="K264" s="1"/>
      <c r="L264" s="3" t="s">
        <v>34</v>
      </c>
      <c r="M264">
        <v>1411552457</v>
      </c>
      <c r="N264" s="1" t="s">
        <v>35</v>
      </c>
      <c r="O264">
        <v>1.0432699999999999</v>
      </c>
      <c r="P264" t="b">
        <v>1</v>
      </c>
      <c r="Q264" s="1"/>
      <c r="R264" s="1" t="s">
        <v>297</v>
      </c>
      <c r="S264" s="1"/>
      <c r="T264" s="1" t="s">
        <v>1046</v>
      </c>
      <c r="U264" s="2" t="s">
        <v>1604</v>
      </c>
      <c r="V264">
        <v>529946</v>
      </c>
      <c r="W264">
        <v>178302</v>
      </c>
      <c r="X264">
        <v>51.488742999999999</v>
      </c>
      <c r="Y264">
        <v>-0.12974188</v>
      </c>
      <c r="Z264" s="1" t="s">
        <v>1954</v>
      </c>
      <c r="AA264" s="1" t="s">
        <v>2676</v>
      </c>
      <c r="AB264" s="1"/>
      <c r="AC264" t="str">
        <f>"http://tfl.gov.uk/tfl/livetravelnews/trafficcams/cctv/" &amp; Table1[[#This Row],[file]]</f>
        <v>http://tfl.gov.uk/tfl/livetravelnews/trafficcams/cctv/0000104327.jpg</v>
      </c>
      <c r="AD26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'Millbank/Vauxhall Bridge', xcoord = -0.12974188, ycoord = 51.488743, url = 'http://tfl.gov.uk/tfl/livetravelnews/trafficcams/cctv/0000104327.jpg', radiusofvisibility = 100</v>
      </c>
    </row>
    <row r="265" spans="1:30" x14ac:dyDescent="0.25">
      <c r="A265" s="1" t="s">
        <v>30</v>
      </c>
      <c r="B265">
        <v>0.1</v>
      </c>
      <c r="C265" s="2" t="s">
        <v>31</v>
      </c>
      <c r="D265" s="1" t="s">
        <v>32</v>
      </c>
      <c r="E265" s="1" t="s">
        <v>33</v>
      </c>
      <c r="F265">
        <v>1</v>
      </c>
      <c r="G265">
        <v>10</v>
      </c>
      <c r="H265">
        <v>10</v>
      </c>
      <c r="I265" s="1"/>
      <c r="J265" s="1"/>
      <c r="K265" s="1"/>
      <c r="L265" s="3" t="s">
        <v>34</v>
      </c>
      <c r="M265">
        <v>1411552457</v>
      </c>
      <c r="N265" s="1" t="s">
        <v>35</v>
      </c>
      <c r="O265">
        <v>1.04328</v>
      </c>
      <c r="P265" t="b">
        <v>1</v>
      </c>
      <c r="Q265" s="1"/>
      <c r="R265" s="1" t="s">
        <v>298</v>
      </c>
      <c r="S265" s="1"/>
      <c r="T265" s="1" t="s">
        <v>1047</v>
      </c>
      <c r="U265" s="2" t="s">
        <v>1629</v>
      </c>
      <c r="V265">
        <v>529825</v>
      </c>
      <c r="W265">
        <v>178405</v>
      </c>
      <c r="X265">
        <v>51.489697</v>
      </c>
      <c r="Y265">
        <v>-0.13144583000000001</v>
      </c>
      <c r="Z265" s="1" t="s">
        <v>1955</v>
      </c>
      <c r="AA265" s="1" t="s">
        <v>2677</v>
      </c>
      <c r="AB265" s="1"/>
      <c r="AC265" t="str">
        <f>"http://tfl.gov.uk/tfl/livetravelnews/trafficcams/cctv/" &amp; Table1[[#This Row],[file]]</f>
        <v>http://tfl.gov.uk/tfl/livetravelnews/trafficcams/cctv/0000104328.jpg</v>
      </c>
      <c r="AD26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'Vauxhall Brd Rd/Drummond Gt', xcoord = -0.13144583, ycoord = 51.489697, url = 'http://tfl.gov.uk/tfl/livetravelnews/trafficcams/cctv/0000104328.jpg', radiusofvisibility = 100</v>
      </c>
    </row>
    <row r="266" spans="1:30" x14ac:dyDescent="0.25">
      <c r="A266" s="1" t="s">
        <v>30</v>
      </c>
      <c r="B266">
        <v>0.1</v>
      </c>
      <c r="C266" s="2" t="s">
        <v>31</v>
      </c>
      <c r="D266" s="1" t="s">
        <v>32</v>
      </c>
      <c r="E266" s="1" t="s">
        <v>33</v>
      </c>
      <c r="F266">
        <v>1</v>
      </c>
      <c r="G266">
        <v>10</v>
      </c>
      <c r="H266">
        <v>10</v>
      </c>
      <c r="I266" s="1"/>
      <c r="J266" s="1"/>
      <c r="K266" s="1"/>
      <c r="L266" s="3" t="s">
        <v>34</v>
      </c>
      <c r="M266">
        <v>1411552457</v>
      </c>
      <c r="N266" s="1" t="s">
        <v>35</v>
      </c>
      <c r="O266">
        <v>1.04331</v>
      </c>
      <c r="P266" t="b">
        <v>1</v>
      </c>
      <c r="Q266" s="1"/>
      <c r="R266" s="1" t="s">
        <v>299</v>
      </c>
      <c r="S266" s="1"/>
      <c r="T266" s="1" t="s">
        <v>1048</v>
      </c>
      <c r="U266" s="2" t="s">
        <v>1611</v>
      </c>
      <c r="V266">
        <v>530916</v>
      </c>
      <c r="W266">
        <v>177690</v>
      </c>
      <c r="X266">
        <v>51.483020000000003</v>
      </c>
      <c r="Y266">
        <v>-0.11600559000000001</v>
      </c>
      <c r="Z266" s="1" t="s">
        <v>1956</v>
      </c>
      <c r="AA266" s="1" t="s">
        <v>2678</v>
      </c>
      <c r="AB266" s="1"/>
      <c r="AC266" t="str">
        <f>"http://tfl.gov.uk/tfl/livetravelnews/trafficcams/cctv/" &amp; Table1[[#This Row],[file]]</f>
        <v>http://tfl.gov.uk/tfl/livetravelnews/trafficcams/cctv/0000104331.jpg</v>
      </c>
      <c r="AD26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'Kennington Oval', xcoord = -0.11600559, ycoord = 51.48302, url = 'http://tfl.gov.uk/tfl/livetravelnews/trafficcams/cctv/0000104331.jpg', radiusofvisibility = 100</v>
      </c>
    </row>
    <row r="267" spans="1:30" x14ac:dyDescent="0.25">
      <c r="A267" s="1" t="s">
        <v>30</v>
      </c>
      <c r="B267">
        <v>0.1</v>
      </c>
      <c r="C267" s="2" t="s">
        <v>31</v>
      </c>
      <c r="D267" s="1" t="s">
        <v>32</v>
      </c>
      <c r="E267" s="1" t="s">
        <v>33</v>
      </c>
      <c r="F267">
        <v>1</v>
      </c>
      <c r="G267">
        <v>10</v>
      </c>
      <c r="H267">
        <v>10</v>
      </c>
      <c r="I267" s="1"/>
      <c r="J267" s="1"/>
      <c r="K267" s="1"/>
      <c r="L267" s="3" t="s">
        <v>34</v>
      </c>
      <c r="M267">
        <v>1411552457</v>
      </c>
      <c r="N267" s="1" t="s">
        <v>35</v>
      </c>
      <c r="O267">
        <v>1.04332</v>
      </c>
      <c r="P267" t="b">
        <v>1</v>
      </c>
      <c r="Q267" s="1"/>
      <c r="R267" s="1" t="s">
        <v>300</v>
      </c>
      <c r="S267" s="1"/>
      <c r="T267" s="1" t="s">
        <v>1049</v>
      </c>
      <c r="U267" s="2" t="s">
        <v>1630</v>
      </c>
      <c r="V267">
        <v>531152</v>
      </c>
      <c r="W267">
        <v>177613</v>
      </c>
      <c r="X267">
        <v>51.482272999999999</v>
      </c>
      <c r="Y267">
        <v>-0.11263742</v>
      </c>
      <c r="Z267" s="1" t="s">
        <v>1957</v>
      </c>
      <c r="AA267" s="1" t="s">
        <v>2679</v>
      </c>
      <c r="AB267" s="1"/>
      <c r="AC267" t="str">
        <f>"http://tfl.gov.uk/tfl/livetravelnews/trafficcams/cctv/" &amp; Table1[[#This Row],[file]]</f>
        <v>http://tfl.gov.uk/tfl/livetravelnews/trafficcams/cctv/0000104332.jpg</v>
      </c>
      <c r="AD26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'Harleyford St/Ken Pk Rd', xcoord = -0.11263742, ycoord = 51.482273, url = 'http://tfl.gov.uk/tfl/livetravelnews/trafficcams/cctv/0000104332.jpg', radiusofvisibility = 100</v>
      </c>
    </row>
    <row r="268" spans="1:30" x14ac:dyDescent="0.25">
      <c r="A268" s="1" t="s">
        <v>30</v>
      </c>
      <c r="B268">
        <v>0.1</v>
      </c>
      <c r="C268" s="2" t="s">
        <v>31</v>
      </c>
      <c r="D268" s="1" t="s">
        <v>32</v>
      </c>
      <c r="E268" s="1" t="s">
        <v>33</v>
      </c>
      <c r="F268">
        <v>1</v>
      </c>
      <c r="G268">
        <v>10</v>
      </c>
      <c r="H268">
        <v>10</v>
      </c>
      <c r="I268" s="1"/>
      <c r="J268" s="1"/>
      <c r="K268" s="1"/>
      <c r="L268" s="3" t="s">
        <v>34</v>
      </c>
      <c r="M268">
        <v>1411552457</v>
      </c>
      <c r="N268" s="1" t="s">
        <v>35</v>
      </c>
      <c r="O268">
        <v>1.0433300000000001</v>
      </c>
      <c r="P268" t="b">
        <v>1</v>
      </c>
      <c r="Q268" s="1"/>
      <c r="R268" s="1" t="s">
        <v>301</v>
      </c>
      <c r="S268" s="1"/>
      <c r="T268" s="1" t="s">
        <v>1050</v>
      </c>
      <c r="U268" s="2" t="s">
        <v>1539</v>
      </c>
      <c r="V268">
        <v>531512</v>
      </c>
      <c r="W268">
        <v>177361</v>
      </c>
      <c r="X268">
        <v>51.479927000000004</v>
      </c>
      <c r="Y268">
        <v>-0.107549794</v>
      </c>
      <c r="Z268" s="1" t="s">
        <v>1958</v>
      </c>
      <c r="AA268" s="1" t="s">
        <v>2680</v>
      </c>
      <c r="AB268" s="1"/>
      <c r="AC268" t="str">
        <f>"http://tfl.gov.uk/tfl/livetravelnews/trafficcams/cctv/" &amp; Table1[[#This Row],[file]]</f>
        <v>http://tfl.gov.uk/tfl/livetravelnews/trafficcams/cctv/0000104333.jpg</v>
      </c>
      <c r="AD26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'Camberwell New Rd/Foxley Rd', xcoord = -0.107549794, ycoord = 51.479927, url = 'http://tfl.gov.uk/tfl/livetravelnews/trafficcams/cctv/0000104333.jpg', radiusofvisibility = 100</v>
      </c>
    </row>
    <row r="269" spans="1:30" x14ac:dyDescent="0.25">
      <c r="A269" s="1" t="s">
        <v>30</v>
      </c>
      <c r="B269">
        <v>0.1</v>
      </c>
      <c r="C269" s="2" t="s">
        <v>31</v>
      </c>
      <c r="D269" s="1" t="s">
        <v>32</v>
      </c>
      <c r="E269" s="1" t="s">
        <v>33</v>
      </c>
      <c r="F269">
        <v>1</v>
      </c>
      <c r="G269">
        <v>10</v>
      </c>
      <c r="H269">
        <v>10</v>
      </c>
      <c r="I269" s="1"/>
      <c r="J269" s="1"/>
      <c r="K269" s="1"/>
      <c r="L269" s="3" t="s">
        <v>34</v>
      </c>
      <c r="M269">
        <v>1411552457</v>
      </c>
      <c r="N269" s="1" t="s">
        <v>35</v>
      </c>
      <c r="O269">
        <v>1.04335</v>
      </c>
      <c r="P269" t="b">
        <v>1</v>
      </c>
      <c r="Q269" s="1"/>
      <c r="R269" s="1" t="s">
        <v>302</v>
      </c>
      <c r="S269" s="1"/>
      <c r="T269" s="1" t="s">
        <v>1051</v>
      </c>
      <c r="U269" s="2" t="s">
        <v>1614</v>
      </c>
      <c r="V269">
        <v>532393</v>
      </c>
      <c r="W269">
        <v>176822</v>
      </c>
      <c r="X269">
        <v>51.474876000000002</v>
      </c>
      <c r="Y269">
        <v>-9.5072359999999995E-2</v>
      </c>
      <c r="Z269" s="1" t="s">
        <v>1959</v>
      </c>
      <c r="AA269" s="1" t="s">
        <v>2681</v>
      </c>
      <c r="AB269" s="1"/>
      <c r="AC269" t="str">
        <f>"http://tfl.gov.uk/tfl/livetravelnews/trafficcams/cctv/" &amp; Table1[[#This Row],[file]]</f>
        <v>http://tfl.gov.uk/tfl/livetravelnews/trafficcams/cctv/0000104335.jpg</v>
      </c>
      <c r="AD26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'Camberwell N/Rd/Camberwell Pas', xcoord = -0.09507236, ycoord = 51.474876, url = 'http://tfl.gov.uk/tfl/livetravelnews/trafficcams/cctv/0000104335.jpg', radiusofvisibility = 100</v>
      </c>
    </row>
    <row r="270" spans="1:30" x14ac:dyDescent="0.25">
      <c r="A270" s="1" t="s">
        <v>30</v>
      </c>
      <c r="B270">
        <v>0.1</v>
      </c>
      <c r="C270" s="2" t="s">
        <v>31</v>
      </c>
      <c r="D270" s="1" t="s">
        <v>32</v>
      </c>
      <c r="E270" s="1" t="s">
        <v>33</v>
      </c>
      <c r="F270">
        <v>1</v>
      </c>
      <c r="G270">
        <v>10</v>
      </c>
      <c r="H270">
        <v>10</v>
      </c>
      <c r="I270" s="1"/>
      <c r="J270" s="1"/>
      <c r="K270" s="1"/>
      <c r="L270" s="3" t="s">
        <v>34</v>
      </c>
      <c r="M270">
        <v>1411552457</v>
      </c>
      <c r="N270" s="1" t="s">
        <v>35</v>
      </c>
      <c r="O270">
        <v>1.0433600000000001</v>
      </c>
      <c r="P270" t="b">
        <v>1</v>
      </c>
      <c r="Q270" s="1"/>
      <c r="R270" s="1" t="s">
        <v>303</v>
      </c>
      <c r="S270" s="1"/>
      <c r="T270" s="1" t="s">
        <v>1052</v>
      </c>
      <c r="U270" s="2" t="s">
        <v>1554</v>
      </c>
      <c r="V270">
        <v>532717</v>
      </c>
      <c r="W270">
        <v>176717</v>
      </c>
      <c r="X270">
        <v>51.473858</v>
      </c>
      <c r="Y270">
        <v>-9.0449325999999997E-2</v>
      </c>
      <c r="Z270" s="1" t="s">
        <v>1960</v>
      </c>
      <c r="AA270" s="1" t="s">
        <v>2682</v>
      </c>
      <c r="AB270" s="1"/>
      <c r="AC270" t="str">
        <f>"http://tfl.gov.uk/tfl/livetravelnews/trafficcams/cctv/" &amp; Table1[[#This Row],[file]]</f>
        <v>http://tfl.gov.uk/tfl/livetravelnews/trafficcams/cctv/0000104336.jpg</v>
      </c>
      <c r="AD27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'Camberwell Ch St/Grove Ln', xcoord = -0.090449326, ycoord = 51.473858, url = 'http://tfl.gov.uk/tfl/livetravelnews/trafficcams/cctv/0000104336.jpg', radiusofvisibility = 100</v>
      </c>
    </row>
    <row r="271" spans="1:30" x14ac:dyDescent="0.25">
      <c r="A271" s="1" t="s">
        <v>30</v>
      </c>
      <c r="B271">
        <v>0.1</v>
      </c>
      <c r="C271" s="2" t="s">
        <v>31</v>
      </c>
      <c r="D271" s="1" t="s">
        <v>32</v>
      </c>
      <c r="E271" s="1" t="s">
        <v>33</v>
      </c>
      <c r="F271">
        <v>1</v>
      </c>
      <c r="G271">
        <v>10</v>
      </c>
      <c r="H271">
        <v>10</v>
      </c>
      <c r="I271" s="1"/>
      <c r="J271" s="1"/>
      <c r="K271" s="1"/>
      <c r="L271" s="3" t="s">
        <v>34</v>
      </c>
      <c r="M271">
        <v>1411552457</v>
      </c>
      <c r="N271" s="1" t="s">
        <v>35</v>
      </c>
      <c r="O271">
        <v>1.0433699999999999</v>
      </c>
      <c r="P271" t="b">
        <v>0</v>
      </c>
      <c r="Q271" s="1"/>
      <c r="R271" s="1" t="s">
        <v>304</v>
      </c>
      <c r="S271" s="1"/>
      <c r="T271" s="1" t="s">
        <v>1053</v>
      </c>
      <c r="U271" s="2" t="s">
        <v>1540</v>
      </c>
      <c r="V271">
        <v>534469</v>
      </c>
      <c r="W271">
        <v>176762</v>
      </c>
      <c r="X271">
        <v>51.473849999999999</v>
      </c>
      <c r="Y271">
        <v>-6.5221383999999993E-2</v>
      </c>
      <c r="Z271" s="1" t="s">
        <v>1961</v>
      </c>
      <c r="AA271" s="1" t="s">
        <v>2683</v>
      </c>
      <c r="AB271" s="1" t="s">
        <v>3064</v>
      </c>
      <c r="AC271" t="str">
        <f>"http://tfl.gov.uk/tfl/livetravelnews/trafficcams/cctv/" &amp; Table1[[#This Row],[file]]</f>
        <v>http://tfl.gov.uk/tfl/livetravelnews/trafficcams/cctv/0000104337.jpg</v>
      </c>
      <c r="AD27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'Peckham High St/Clayton Rd', xcoord = -0.065221384, ycoord = 51.47385, url = 'http://tfl.gov.uk/tfl/livetravelnews/trafficcams/cctv/0000104337.jpg', radiusofvisibility = 100</v>
      </c>
    </row>
    <row r="272" spans="1:30" x14ac:dyDescent="0.25">
      <c r="A272" s="1" t="s">
        <v>30</v>
      </c>
      <c r="B272">
        <v>0.1</v>
      </c>
      <c r="C272" s="2" t="s">
        <v>31</v>
      </c>
      <c r="D272" s="1" t="s">
        <v>32</v>
      </c>
      <c r="E272" s="1" t="s">
        <v>33</v>
      </c>
      <c r="F272">
        <v>1</v>
      </c>
      <c r="G272">
        <v>10</v>
      </c>
      <c r="H272">
        <v>10</v>
      </c>
      <c r="I272" s="1"/>
      <c r="J272" s="1"/>
      <c r="K272" s="1"/>
      <c r="L272" s="3" t="s">
        <v>34</v>
      </c>
      <c r="M272">
        <v>1411552457</v>
      </c>
      <c r="N272" s="1" t="s">
        <v>35</v>
      </c>
      <c r="O272">
        <v>1.04338</v>
      </c>
      <c r="P272" t="b">
        <v>1</v>
      </c>
      <c r="Q272" s="1"/>
      <c r="R272" s="1" t="s">
        <v>305</v>
      </c>
      <c r="S272" s="1"/>
      <c r="T272" s="1" t="s">
        <v>1054</v>
      </c>
      <c r="U272" s="2" t="s">
        <v>1631</v>
      </c>
      <c r="V272">
        <v>532592</v>
      </c>
      <c r="W272">
        <v>176755</v>
      </c>
      <c r="X272">
        <v>51.474227999999997</v>
      </c>
      <c r="Y272">
        <v>-9.2233819999999994E-2</v>
      </c>
      <c r="Z272" s="1" t="s">
        <v>1962</v>
      </c>
      <c r="AA272" s="1" t="s">
        <v>2684</v>
      </c>
      <c r="AB272" s="1"/>
      <c r="AC272" t="str">
        <f>"http://tfl.gov.uk/tfl/livetravelnews/trafficcams/cctv/" &amp; Table1[[#This Row],[file]]</f>
        <v>http://tfl.gov.uk/tfl/livetravelnews/trafficcams/cctv/0000104338.jpg</v>
      </c>
      <c r="AD27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'Camberwell Ch St/Camberwell Grn', xcoord = -0.09223382, ycoord = 51.474228, url = 'http://tfl.gov.uk/tfl/livetravelnews/trafficcams/cctv/0000104338.jpg', radiusofvisibility = 100</v>
      </c>
    </row>
    <row r="273" spans="1:30" x14ac:dyDescent="0.25">
      <c r="A273" s="1" t="s">
        <v>30</v>
      </c>
      <c r="B273">
        <v>0.1</v>
      </c>
      <c r="C273" s="2" t="s">
        <v>31</v>
      </c>
      <c r="D273" s="1" t="s">
        <v>32</v>
      </c>
      <c r="E273" s="1" t="s">
        <v>33</v>
      </c>
      <c r="F273">
        <v>1</v>
      </c>
      <c r="G273">
        <v>10</v>
      </c>
      <c r="H273">
        <v>10</v>
      </c>
      <c r="I273" s="1"/>
      <c r="J273" s="1"/>
      <c r="K273" s="1"/>
      <c r="L273" s="3" t="s">
        <v>34</v>
      </c>
      <c r="M273">
        <v>1411552457</v>
      </c>
      <c r="N273" s="1" t="s">
        <v>35</v>
      </c>
      <c r="O273">
        <v>1.04339</v>
      </c>
      <c r="P273" t="b">
        <v>1</v>
      </c>
      <c r="Q273" s="1"/>
      <c r="R273" s="1" t="s">
        <v>306</v>
      </c>
      <c r="S273" s="1"/>
      <c r="T273" s="1" t="s">
        <v>1055</v>
      </c>
      <c r="U273" s="2" t="s">
        <v>1561</v>
      </c>
      <c r="V273">
        <v>531776</v>
      </c>
      <c r="W273">
        <v>177196</v>
      </c>
      <c r="X273">
        <v>51.478382000000003</v>
      </c>
      <c r="Y273">
        <v>-0.103811815</v>
      </c>
      <c r="Z273" s="1" t="s">
        <v>1963</v>
      </c>
      <c r="AA273" s="1" t="s">
        <v>2685</v>
      </c>
      <c r="AB273" s="1"/>
      <c r="AC273" t="str">
        <f>"http://tfl.gov.uk/tfl/livetravelnews/trafficcams/cctv/" &amp; Table1[[#This Row],[file]]</f>
        <v>http://tfl.gov.uk/tfl/livetravelnews/trafficcams/cctv/0000104339.jpg</v>
      </c>
      <c r="AD27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'Camberwell New Rd/Vassel Rd', xcoord = -0.103811815, ycoord = 51.478382, url = 'http://tfl.gov.uk/tfl/livetravelnews/trafficcams/cctv/0000104339.jpg', radiusofvisibility = 100</v>
      </c>
    </row>
    <row r="274" spans="1:30" x14ac:dyDescent="0.25">
      <c r="A274" s="1" t="s">
        <v>30</v>
      </c>
      <c r="B274">
        <v>0.1</v>
      </c>
      <c r="C274" s="2" t="s">
        <v>31</v>
      </c>
      <c r="D274" s="1" t="s">
        <v>32</v>
      </c>
      <c r="E274" s="1" t="s">
        <v>33</v>
      </c>
      <c r="F274">
        <v>1</v>
      </c>
      <c r="G274">
        <v>10</v>
      </c>
      <c r="H274">
        <v>10</v>
      </c>
      <c r="I274" s="1"/>
      <c r="J274" s="1"/>
      <c r="K274" s="1"/>
      <c r="L274" s="3" t="s">
        <v>34</v>
      </c>
      <c r="M274">
        <v>1411552457</v>
      </c>
      <c r="N274" s="1" t="s">
        <v>35</v>
      </c>
      <c r="O274">
        <v>1.0434000000000001</v>
      </c>
      <c r="P274" t="b">
        <v>0</v>
      </c>
      <c r="Q274" s="1"/>
      <c r="R274" s="1" t="s">
        <v>307</v>
      </c>
      <c r="S274" s="1"/>
      <c r="T274" s="1" t="s">
        <v>1056</v>
      </c>
      <c r="U274" s="2" t="s">
        <v>1540</v>
      </c>
      <c r="V274">
        <v>532918</v>
      </c>
      <c r="W274">
        <v>176676</v>
      </c>
      <c r="X274">
        <v>51.473441999999999</v>
      </c>
      <c r="Y274">
        <v>-8.7572365999999999E-2</v>
      </c>
      <c r="Z274" s="1" t="s">
        <v>1964</v>
      </c>
      <c r="AA274" s="1" t="s">
        <v>2686</v>
      </c>
      <c r="AB274" s="1" t="s">
        <v>3064</v>
      </c>
      <c r="AC274" t="str">
        <f>"http://tfl.gov.uk/tfl/livetravelnews/trafficcams/cctv/" &amp; Table1[[#This Row],[file]]</f>
        <v>http://tfl.gov.uk/tfl/livetravelnews/trafficcams/cctv/0000104340.jpg</v>
      </c>
      <c r="AD27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'Camberwell Ch St/Vicarage Grve', xcoord = -0.087572366, ycoord = 51.473442, url = 'http://tfl.gov.uk/tfl/livetravelnews/trafficcams/cctv/0000104340.jpg', radiusofvisibility = 100</v>
      </c>
    </row>
    <row r="275" spans="1:30" x14ac:dyDescent="0.25">
      <c r="A275" s="1" t="s">
        <v>30</v>
      </c>
      <c r="B275">
        <v>0.1</v>
      </c>
      <c r="C275" s="2" t="s">
        <v>31</v>
      </c>
      <c r="D275" s="1" t="s">
        <v>32</v>
      </c>
      <c r="E275" s="1" t="s">
        <v>33</v>
      </c>
      <c r="F275">
        <v>1</v>
      </c>
      <c r="G275">
        <v>10</v>
      </c>
      <c r="H275">
        <v>10</v>
      </c>
      <c r="I275" s="1"/>
      <c r="J275" s="1"/>
      <c r="K275" s="1"/>
      <c r="L275" s="3" t="s">
        <v>34</v>
      </c>
      <c r="M275">
        <v>1411552457</v>
      </c>
      <c r="N275" s="1" t="s">
        <v>35</v>
      </c>
      <c r="O275">
        <v>1.0434099999999999</v>
      </c>
      <c r="P275" t="b">
        <v>1</v>
      </c>
      <c r="Q275" s="1"/>
      <c r="R275" s="1" t="s">
        <v>308</v>
      </c>
      <c r="S275" s="1"/>
      <c r="T275" s="1" t="s">
        <v>1057</v>
      </c>
      <c r="U275" s="2" t="s">
        <v>1539</v>
      </c>
      <c r="V275">
        <v>533829</v>
      </c>
      <c r="W275">
        <v>176761</v>
      </c>
      <c r="X275">
        <v>51.473990000000001</v>
      </c>
      <c r="Y275">
        <v>-7.4431209999999998E-2</v>
      </c>
      <c r="Z275" s="1" t="s">
        <v>1965</v>
      </c>
      <c r="AA275" s="1" t="s">
        <v>2687</v>
      </c>
      <c r="AB275" s="1"/>
      <c r="AC275" t="str">
        <f>"http://tfl.gov.uk/tfl/livetravelnews/trafficcams/cctv/" &amp; Table1[[#This Row],[file]]</f>
        <v>http://tfl.gov.uk/tfl/livetravelnews/trafficcams/cctv/0000104341.jpg</v>
      </c>
      <c r="AD27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'Peckham Rd/Kelly Ave/Lyndhrst Wy', xcoord = -0.07443121, ycoord = 51.47399, url = 'http://tfl.gov.uk/tfl/livetravelnews/trafficcams/cctv/0000104341.jpg', radiusofvisibility = 100</v>
      </c>
    </row>
    <row r="276" spans="1:30" x14ac:dyDescent="0.25">
      <c r="A276" s="1" t="s">
        <v>30</v>
      </c>
      <c r="B276">
        <v>0.1</v>
      </c>
      <c r="C276" s="2" t="s">
        <v>31</v>
      </c>
      <c r="D276" s="1" t="s">
        <v>32</v>
      </c>
      <c r="E276" s="1" t="s">
        <v>33</v>
      </c>
      <c r="F276">
        <v>1</v>
      </c>
      <c r="G276">
        <v>10</v>
      </c>
      <c r="H276">
        <v>10</v>
      </c>
      <c r="I276" s="1"/>
      <c r="J276" s="1"/>
      <c r="K276" s="1"/>
      <c r="L276" s="3" t="s">
        <v>34</v>
      </c>
      <c r="M276">
        <v>1411552457</v>
      </c>
      <c r="N276" s="1" t="s">
        <v>35</v>
      </c>
      <c r="O276">
        <v>1.04342</v>
      </c>
      <c r="P276" t="b">
        <v>0</v>
      </c>
      <c r="Q276" s="1"/>
      <c r="R276" s="1" t="s">
        <v>309</v>
      </c>
      <c r="S276" s="1"/>
      <c r="T276" s="1" t="s">
        <v>1058</v>
      </c>
      <c r="U276" s="2" t="s">
        <v>1540</v>
      </c>
      <c r="V276">
        <v>534132</v>
      </c>
      <c r="W276">
        <v>176690</v>
      </c>
      <c r="X276">
        <v>51.473280000000003</v>
      </c>
      <c r="Y276">
        <v>-7.0098030000000006E-2</v>
      </c>
      <c r="Z276" s="1" t="s">
        <v>1966</v>
      </c>
      <c r="AA276" s="1" t="s">
        <v>2688</v>
      </c>
      <c r="AB276" s="1" t="s">
        <v>3063</v>
      </c>
      <c r="AC276" t="str">
        <f>"http://tfl.gov.uk/tfl/livetravelnews/trafficcams/cctv/" &amp; Table1[[#This Row],[file]]</f>
        <v>http://tfl.gov.uk/tfl/livetravelnews/trafficcams/cctv/0000104342.jpg</v>
      </c>
      <c r="AD27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'Peckham High St/Rye Lane', xcoord = -0.07009803, ycoord = 51.47328, url = 'http://tfl.gov.uk/tfl/livetravelnews/trafficcams/cctv/0000104342.jpg', radiusofvisibility = 100</v>
      </c>
    </row>
    <row r="277" spans="1:30" x14ac:dyDescent="0.25">
      <c r="A277" s="1" t="s">
        <v>30</v>
      </c>
      <c r="B277">
        <v>0.1</v>
      </c>
      <c r="C277" s="2" t="s">
        <v>31</v>
      </c>
      <c r="D277" s="1" t="s">
        <v>32</v>
      </c>
      <c r="E277" s="1" t="s">
        <v>33</v>
      </c>
      <c r="F277">
        <v>1</v>
      </c>
      <c r="G277">
        <v>10</v>
      </c>
      <c r="H277">
        <v>10</v>
      </c>
      <c r="I277" s="1"/>
      <c r="J277" s="1"/>
      <c r="K277" s="1"/>
      <c r="L277" s="3" t="s">
        <v>34</v>
      </c>
      <c r="M277">
        <v>1411552457</v>
      </c>
      <c r="N277" s="1" t="s">
        <v>35</v>
      </c>
      <c r="O277">
        <v>1.0434300000000001</v>
      </c>
      <c r="P277" t="b">
        <v>0</v>
      </c>
      <c r="Q277" s="1"/>
      <c r="R277" s="1" t="s">
        <v>310</v>
      </c>
      <c r="S277" s="1"/>
      <c r="T277" s="1" t="s">
        <v>1059</v>
      </c>
      <c r="U277" s="2" t="s">
        <v>1540</v>
      </c>
      <c r="V277">
        <v>532001</v>
      </c>
      <c r="W277">
        <v>177073</v>
      </c>
      <c r="X277">
        <v>51.477221999999998</v>
      </c>
      <c r="Y277">
        <v>-0.10061966999999999</v>
      </c>
      <c r="Z277" s="1" t="s">
        <v>1967</v>
      </c>
      <c r="AA277" s="1" t="s">
        <v>2689</v>
      </c>
      <c r="AB277" s="1" t="s">
        <v>3064</v>
      </c>
      <c r="AC277" t="str">
        <f>"http://tfl.gov.uk/tfl/livetravelnews/trafficcams/cctv/" &amp; Table1[[#This Row],[file]]</f>
        <v>http://tfl.gov.uk/tfl/livetravelnews/trafficcams/cctv/0000104343.jpg</v>
      </c>
      <c r="AD27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'Camberwell New Rd/Lotian Rd', xcoord = -0.10061967, ycoord = 51.477222, url = 'http://tfl.gov.uk/tfl/livetravelnews/trafficcams/cctv/0000104343.jpg', radiusofvisibility = 100</v>
      </c>
    </row>
    <row r="278" spans="1:30" x14ac:dyDescent="0.25">
      <c r="A278" s="1" t="s">
        <v>30</v>
      </c>
      <c r="B278">
        <v>0.1</v>
      </c>
      <c r="C278" s="2" t="s">
        <v>31</v>
      </c>
      <c r="D278" s="1" t="s">
        <v>32</v>
      </c>
      <c r="E278" s="1" t="s">
        <v>33</v>
      </c>
      <c r="F278">
        <v>1</v>
      </c>
      <c r="G278">
        <v>10</v>
      </c>
      <c r="H278">
        <v>10</v>
      </c>
      <c r="I278" s="1"/>
      <c r="J278" s="1"/>
      <c r="K278" s="1"/>
      <c r="L278" s="3" t="s">
        <v>34</v>
      </c>
      <c r="M278">
        <v>1411552457</v>
      </c>
      <c r="N278" s="1" t="s">
        <v>35</v>
      </c>
      <c r="O278">
        <v>1.0434399999999999</v>
      </c>
      <c r="P278" t="b">
        <v>1</v>
      </c>
      <c r="Q278" s="1"/>
      <c r="R278" s="1" t="s">
        <v>311</v>
      </c>
      <c r="S278" s="1"/>
      <c r="T278" s="1" t="s">
        <v>1060</v>
      </c>
      <c r="U278" s="2" t="s">
        <v>1617</v>
      </c>
      <c r="V278">
        <v>534669</v>
      </c>
      <c r="W278">
        <v>176779</v>
      </c>
      <c r="X278">
        <v>51.473953000000002</v>
      </c>
      <c r="Y278">
        <v>-6.2336974000000003E-2</v>
      </c>
      <c r="Z278" s="1" t="s">
        <v>1968</v>
      </c>
      <c r="AA278" s="1" t="s">
        <v>2690</v>
      </c>
      <c r="AB278" s="1"/>
      <c r="AC278" t="str">
        <f>"http://tfl.gov.uk/tfl/livetravelnews/trafficcams/cctv/" &amp; Table1[[#This Row],[file]]</f>
        <v>http://tfl.gov.uk/tfl/livetravelnews/trafficcams/cctv/0000104344.jpg</v>
      </c>
      <c r="AD27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'Queens Road/Woods Road', xcoord = -0.062336974, ycoord = 51.473953, url = 'http://tfl.gov.uk/tfl/livetravelnews/trafficcams/cctv/0000104344.jpg', radiusofvisibility = 100</v>
      </c>
    </row>
    <row r="279" spans="1:30" x14ac:dyDescent="0.25">
      <c r="A279" s="1" t="s">
        <v>30</v>
      </c>
      <c r="B279">
        <v>0.1</v>
      </c>
      <c r="C279" s="2" t="s">
        <v>31</v>
      </c>
      <c r="D279" s="1" t="s">
        <v>32</v>
      </c>
      <c r="E279" s="1" t="s">
        <v>33</v>
      </c>
      <c r="F279">
        <v>1</v>
      </c>
      <c r="G279">
        <v>10</v>
      </c>
      <c r="H279">
        <v>10</v>
      </c>
      <c r="I279" s="1"/>
      <c r="J279" s="1"/>
      <c r="K279" s="1"/>
      <c r="L279" s="3" t="s">
        <v>34</v>
      </c>
      <c r="M279">
        <v>1411552457</v>
      </c>
      <c r="N279" s="1" t="s">
        <v>35</v>
      </c>
      <c r="O279">
        <v>1.04345</v>
      </c>
      <c r="P279" t="b">
        <v>1</v>
      </c>
      <c r="Q279" s="1"/>
      <c r="R279" s="1" t="s">
        <v>312</v>
      </c>
      <c r="S279" s="1"/>
      <c r="T279" s="1" t="s">
        <v>1061</v>
      </c>
      <c r="U279" s="2" t="s">
        <v>1632</v>
      </c>
      <c r="V279">
        <v>531190</v>
      </c>
      <c r="W279">
        <v>177633</v>
      </c>
      <c r="X279">
        <v>51.482444999999998</v>
      </c>
      <c r="Y279">
        <v>-0.11208307000000001</v>
      </c>
      <c r="Z279" s="1" t="s">
        <v>1957</v>
      </c>
      <c r="AA279" s="1" t="s">
        <v>2691</v>
      </c>
      <c r="AB279" s="1"/>
      <c r="AC279" t="str">
        <f>"http://tfl.gov.uk/tfl/livetravelnews/trafficcams/cctv/" &amp; Table1[[#This Row],[file]]</f>
        <v>http://tfl.gov.uk/tfl/livetravelnews/trafficcams/cctv/0000104345.jpg</v>
      </c>
      <c r="AD27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'Kenington Pk Rd/Kennington Oval', xcoord = -0.11208307, ycoord = 51.482445, url = 'http://tfl.gov.uk/tfl/livetravelnews/trafficcams/cctv/0000104345.jpg', radiusofvisibility = 100</v>
      </c>
    </row>
    <row r="280" spans="1:30" x14ac:dyDescent="0.25">
      <c r="A280" s="1" t="s">
        <v>30</v>
      </c>
      <c r="B280">
        <v>0.1</v>
      </c>
      <c r="C280" s="2" t="s">
        <v>31</v>
      </c>
      <c r="D280" s="1" t="s">
        <v>32</v>
      </c>
      <c r="E280" s="1" t="s">
        <v>33</v>
      </c>
      <c r="F280">
        <v>1</v>
      </c>
      <c r="G280">
        <v>10</v>
      </c>
      <c r="H280">
        <v>10</v>
      </c>
      <c r="I280" s="1"/>
      <c r="J280" s="1"/>
      <c r="K280" s="1"/>
      <c r="L280" s="3" t="s">
        <v>34</v>
      </c>
      <c r="M280">
        <v>1411552457</v>
      </c>
      <c r="N280" s="1" t="s">
        <v>35</v>
      </c>
      <c r="O280">
        <v>1.04348</v>
      </c>
      <c r="P280" t="b">
        <v>1</v>
      </c>
      <c r="Q280" s="1"/>
      <c r="R280" s="1" t="s">
        <v>313</v>
      </c>
      <c r="S280" s="1"/>
      <c r="T280" s="1" t="s">
        <v>1062</v>
      </c>
      <c r="U280" s="2" t="s">
        <v>1539</v>
      </c>
      <c r="V280">
        <v>535426</v>
      </c>
      <c r="W280">
        <v>176710</v>
      </c>
      <c r="X280">
        <v>51.473151999999999</v>
      </c>
      <c r="Y280">
        <v>-5.1470439999999999E-2</v>
      </c>
      <c r="Z280" s="1" t="s">
        <v>1969</v>
      </c>
      <c r="AA280" s="1" t="s">
        <v>2692</v>
      </c>
      <c r="AB280" s="1"/>
      <c r="AC280" t="str">
        <f>"http://tfl.gov.uk/tfl/livetravelnews/trafficcams/cctv/" &amp; Table1[[#This Row],[file]]</f>
        <v>http://tfl.gov.uk/tfl/livetravelnews/trafficcams/cctv/0000104348.jpg</v>
      </c>
      <c r="AD28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'Queens Rd/Pomeroy St/Lausanne Rd', xcoord = -0.05147044, ycoord = 51.473152, url = 'http://tfl.gov.uk/tfl/livetravelnews/trafficcams/cctv/0000104348.jpg', radiusofvisibility = 100</v>
      </c>
    </row>
    <row r="281" spans="1:30" x14ac:dyDescent="0.25">
      <c r="A281" s="1" t="s">
        <v>30</v>
      </c>
      <c r="B281">
        <v>0.1</v>
      </c>
      <c r="C281" s="2" t="s">
        <v>31</v>
      </c>
      <c r="D281" s="1" t="s">
        <v>32</v>
      </c>
      <c r="E281" s="1" t="s">
        <v>33</v>
      </c>
      <c r="F281">
        <v>1</v>
      </c>
      <c r="G281">
        <v>10</v>
      </c>
      <c r="H281">
        <v>10</v>
      </c>
      <c r="I281" s="1"/>
      <c r="J281" s="1"/>
      <c r="K281" s="1"/>
      <c r="L281" s="3" t="s">
        <v>34</v>
      </c>
      <c r="M281">
        <v>1411552457</v>
      </c>
      <c r="N281" s="1" t="s">
        <v>35</v>
      </c>
      <c r="O281">
        <v>1.0435300000000001</v>
      </c>
      <c r="P281" t="b">
        <v>0</v>
      </c>
      <c r="Q281" s="1"/>
      <c r="R281" s="1" t="s">
        <v>314</v>
      </c>
      <c r="S281" s="1"/>
      <c r="T281" s="1" t="s">
        <v>1063</v>
      </c>
      <c r="U281" s="2" t="s">
        <v>1540</v>
      </c>
      <c r="V281">
        <v>532590</v>
      </c>
      <c r="W281">
        <v>165615</v>
      </c>
      <c r="X281">
        <v>51.374119999999998</v>
      </c>
      <c r="Y281">
        <v>-9.6427250000000006E-2</v>
      </c>
      <c r="Z281" s="1" t="s">
        <v>1970</v>
      </c>
      <c r="AA281" s="1"/>
      <c r="AB281" s="1" t="s">
        <v>3063</v>
      </c>
      <c r="AC281" t="str">
        <f>"http://tfl.gov.uk/tfl/livetravelnews/trafficcams/cctv/" &amp; Table1[[#This Row],[file]]</f>
        <v>http://tfl.gov.uk/tfl/livetravelnews/trafficcams/cctv/0000104353.jpg</v>
      </c>
      <c r="AD28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'George St/Wellesley Rd', xcoord = -0.09642725, ycoord = 51.37412, url = 'http://tfl.gov.uk/tfl/livetravelnews/trafficcams/cctv/0000104353.jpg', radiusofvisibility = 100</v>
      </c>
    </row>
    <row r="282" spans="1:30" x14ac:dyDescent="0.25">
      <c r="A282" s="1" t="s">
        <v>30</v>
      </c>
      <c r="B282">
        <v>0.1</v>
      </c>
      <c r="C282" s="2" t="s">
        <v>31</v>
      </c>
      <c r="D282" s="1" t="s">
        <v>32</v>
      </c>
      <c r="E282" s="1" t="s">
        <v>33</v>
      </c>
      <c r="F282">
        <v>1</v>
      </c>
      <c r="G282">
        <v>10</v>
      </c>
      <c r="H282">
        <v>10</v>
      </c>
      <c r="I282" s="1"/>
      <c r="J282" s="1"/>
      <c r="K282" s="1"/>
      <c r="L282" s="3" t="s">
        <v>34</v>
      </c>
      <c r="M282">
        <v>1411552457</v>
      </c>
      <c r="N282" s="1" t="s">
        <v>35</v>
      </c>
      <c r="O282">
        <v>1.04355</v>
      </c>
      <c r="P282" t="b">
        <v>1</v>
      </c>
      <c r="Q282" s="1"/>
      <c r="R282" s="1" t="s">
        <v>315</v>
      </c>
      <c r="S282" s="1"/>
      <c r="T282" s="1" t="s">
        <v>1064</v>
      </c>
      <c r="U282" s="2" t="s">
        <v>1622</v>
      </c>
      <c r="V282">
        <v>532602</v>
      </c>
      <c r="W282">
        <v>165331</v>
      </c>
      <c r="X282">
        <v>51.371563000000002</v>
      </c>
      <c r="Y282">
        <v>-9.6360810000000005E-2</v>
      </c>
      <c r="Z282" s="1" t="s">
        <v>1971</v>
      </c>
      <c r="AA282" s="1"/>
      <c r="AB282" s="1"/>
      <c r="AC282" t="str">
        <f>"http://tfl.gov.uk/tfl/livetravelnews/trafficcams/cctv/" &amp; Table1[[#This Row],[file]]</f>
        <v>http://tfl.gov.uk/tfl/livetravelnews/trafficcams/cctv/0000104355.jpg</v>
      </c>
      <c r="AD28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'Park Lane/Barclay Rd', xcoord = -0.09636081, ycoord = 51.371563, url = 'http://tfl.gov.uk/tfl/livetravelnews/trafficcams/cctv/0000104355.jpg', radiusofvisibility = 100</v>
      </c>
    </row>
    <row r="283" spans="1:30" x14ac:dyDescent="0.25">
      <c r="A283" s="1" t="s">
        <v>30</v>
      </c>
      <c r="B283">
        <v>0.1</v>
      </c>
      <c r="C283" s="2" t="s">
        <v>31</v>
      </c>
      <c r="D283" s="1" t="s">
        <v>32</v>
      </c>
      <c r="E283" s="1" t="s">
        <v>33</v>
      </c>
      <c r="F283">
        <v>1</v>
      </c>
      <c r="G283">
        <v>10</v>
      </c>
      <c r="H283">
        <v>10</v>
      </c>
      <c r="I283" s="1"/>
      <c r="J283" s="1"/>
      <c r="K283" s="1"/>
      <c r="L283" s="3" t="s">
        <v>34</v>
      </c>
      <c r="M283">
        <v>1411552457</v>
      </c>
      <c r="N283" s="1" t="s">
        <v>35</v>
      </c>
      <c r="O283">
        <v>1.04376</v>
      </c>
      <c r="P283" t="b">
        <v>0</v>
      </c>
      <c r="Q283" s="1"/>
      <c r="R283" s="1" t="s">
        <v>316</v>
      </c>
      <c r="S283" s="1"/>
      <c r="T283" s="1" t="s">
        <v>1065</v>
      </c>
      <c r="U283" s="2" t="s">
        <v>1540</v>
      </c>
      <c r="V283">
        <v>532539</v>
      </c>
      <c r="W283">
        <v>165240</v>
      </c>
      <c r="X283">
        <v>51.370758000000002</v>
      </c>
      <c r="Y283">
        <v>-9.7299259999999999E-2</v>
      </c>
      <c r="Z283" s="1" t="s">
        <v>1972</v>
      </c>
      <c r="AA283" s="1"/>
      <c r="AB283" s="1" t="s">
        <v>3063</v>
      </c>
      <c r="AC283" t="str">
        <f>"http://tfl.gov.uk/tfl/livetravelnews/trafficcams/cctv/" &amp; Table1[[#This Row],[file]]</f>
        <v>http://tfl.gov.uk/tfl/livetravelnews/trafficcams/cctv/0000104376.jpg</v>
      </c>
      <c r="AD28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'Croydon Flyover/Fell Rd', xcoord = -0.09729926, ycoord = 51.370758, url = 'http://tfl.gov.uk/tfl/livetravelnews/trafficcams/cctv/0000104376.jpg', radiusofvisibility = 100</v>
      </c>
    </row>
    <row r="284" spans="1:30" x14ac:dyDescent="0.25">
      <c r="A284" s="1" t="s">
        <v>30</v>
      </c>
      <c r="B284">
        <v>0.1</v>
      </c>
      <c r="C284" s="2" t="s">
        <v>31</v>
      </c>
      <c r="D284" s="1" t="s">
        <v>32</v>
      </c>
      <c r="E284" s="1" t="s">
        <v>33</v>
      </c>
      <c r="F284">
        <v>1</v>
      </c>
      <c r="G284">
        <v>10</v>
      </c>
      <c r="H284">
        <v>10</v>
      </c>
      <c r="I284" s="1"/>
      <c r="J284" s="1"/>
      <c r="K284" s="1"/>
      <c r="L284" s="3" t="s">
        <v>34</v>
      </c>
      <c r="M284">
        <v>1411552457</v>
      </c>
      <c r="N284" s="1" t="s">
        <v>35</v>
      </c>
      <c r="O284">
        <v>1.0437700000000001</v>
      </c>
      <c r="P284" t="b">
        <v>1</v>
      </c>
      <c r="Q284" s="1"/>
      <c r="R284" s="1" t="s">
        <v>317</v>
      </c>
      <c r="S284" s="1"/>
      <c r="T284" s="1" t="s">
        <v>1066</v>
      </c>
      <c r="U284" s="2" t="s">
        <v>1574</v>
      </c>
      <c r="V284">
        <v>526155</v>
      </c>
      <c r="W284">
        <v>163967</v>
      </c>
      <c r="X284">
        <v>51.360770000000002</v>
      </c>
      <c r="Y284">
        <v>-0.18941355000000001</v>
      </c>
      <c r="Z284" s="1" t="s">
        <v>1973</v>
      </c>
      <c r="AA284" s="1" t="s">
        <v>2693</v>
      </c>
      <c r="AB284" s="1"/>
      <c r="AC284" t="str">
        <f>"http://tfl.gov.uk/tfl/livetravelnews/trafficcams/cctv/" &amp; Table1[[#This Row],[file]]</f>
        <v>http://tfl.gov.uk/tfl/livetravelnews/trafficcams/cctv/0000104377.jpg</v>
      </c>
      <c r="AD28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'A232 / Sutton Court Road', xcoord = -0.18941355, ycoord = 51.36077, url = 'http://tfl.gov.uk/tfl/livetravelnews/trafficcams/cctv/0000104377.jpg', radiusofvisibility = 100</v>
      </c>
    </row>
    <row r="285" spans="1:30" x14ac:dyDescent="0.25">
      <c r="A285" s="1" t="s">
        <v>30</v>
      </c>
      <c r="B285">
        <v>0.1</v>
      </c>
      <c r="C285" s="2" t="s">
        <v>31</v>
      </c>
      <c r="D285" s="1" t="s">
        <v>32</v>
      </c>
      <c r="E285" s="1" t="s">
        <v>33</v>
      </c>
      <c r="F285">
        <v>1</v>
      </c>
      <c r="G285">
        <v>10</v>
      </c>
      <c r="H285">
        <v>10</v>
      </c>
      <c r="I285" s="1"/>
      <c r="J285" s="1"/>
      <c r="K285" s="1"/>
      <c r="L285" s="3" t="s">
        <v>34</v>
      </c>
      <c r="M285">
        <v>1411552457</v>
      </c>
      <c r="N285" s="1" t="s">
        <v>35</v>
      </c>
      <c r="O285">
        <v>1.0440700000000001</v>
      </c>
      <c r="P285" t="b">
        <v>1</v>
      </c>
      <c r="Q285" s="1"/>
      <c r="R285" s="1" t="s">
        <v>318</v>
      </c>
      <c r="S285" s="1"/>
      <c r="T285" s="1" t="s">
        <v>1067</v>
      </c>
      <c r="U285" s="2" t="s">
        <v>1560</v>
      </c>
      <c r="V285">
        <v>530791</v>
      </c>
      <c r="W285">
        <v>160931</v>
      </c>
      <c r="X285">
        <v>51.332439999999998</v>
      </c>
      <c r="Y285">
        <v>-0.12397913000000001</v>
      </c>
      <c r="Z285" s="1" t="s">
        <v>1974</v>
      </c>
      <c r="AA285" s="1" t="s">
        <v>2694</v>
      </c>
      <c r="AB285" s="1"/>
      <c r="AC285" t="str">
        <f>"http://tfl.gov.uk/tfl/livetravelnews/trafficcams/cctv/" &amp; Table1[[#This Row],[file]]</f>
        <v>http://tfl.gov.uk/tfl/livetravelnews/trafficcams/cctv/0000104407.jpg</v>
      </c>
      <c r="AD28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'Brighton Road', xcoord = -0.12397913, ycoord = 51.33244, url = 'http://tfl.gov.uk/tfl/livetravelnews/trafficcams/cctv/0000104407.jpg', radiusofvisibility = 100</v>
      </c>
    </row>
    <row r="286" spans="1:30" x14ac:dyDescent="0.25">
      <c r="A286" s="1" t="s">
        <v>30</v>
      </c>
      <c r="B286">
        <v>0.1</v>
      </c>
      <c r="C286" s="2" t="s">
        <v>31</v>
      </c>
      <c r="D286" s="1" t="s">
        <v>32</v>
      </c>
      <c r="E286" s="1" t="s">
        <v>33</v>
      </c>
      <c r="F286">
        <v>1</v>
      </c>
      <c r="G286">
        <v>10</v>
      </c>
      <c r="H286">
        <v>10</v>
      </c>
      <c r="I286" s="1"/>
      <c r="J286" s="1"/>
      <c r="K286" s="1"/>
      <c r="L286" s="3" t="s">
        <v>34</v>
      </c>
      <c r="M286">
        <v>1411552457</v>
      </c>
      <c r="N286" s="1" t="s">
        <v>35</v>
      </c>
      <c r="O286">
        <v>1.04416</v>
      </c>
      <c r="P286" t="b">
        <v>1</v>
      </c>
      <c r="Q286" s="1"/>
      <c r="R286" s="1" t="s">
        <v>319</v>
      </c>
      <c r="S286" s="1"/>
      <c r="T286" s="1" t="s">
        <v>1068</v>
      </c>
      <c r="U286" s="2" t="s">
        <v>1557</v>
      </c>
      <c r="V286">
        <v>531169</v>
      </c>
      <c r="W286">
        <v>161479</v>
      </c>
      <c r="X286">
        <v>51.337276000000003</v>
      </c>
      <c r="Y286">
        <v>-0.11835477</v>
      </c>
      <c r="Z286" s="1" t="s">
        <v>1975</v>
      </c>
      <c r="AA286" s="1"/>
      <c r="AB286" s="1"/>
      <c r="AC286" t="str">
        <f>"http://tfl.gov.uk/tfl/livetravelnews/trafficcams/cctv/" &amp; Table1[[#This Row],[file]]</f>
        <v>http://tfl.gov.uk/tfl/livetravelnews/trafficcams/cctv/0000104416.jpg</v>
      </c>
      <c r="AD28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Brighton Rd/ Purley Knoll', xcoord = -0.11835477, ycoord = 51.337276, url = 'http://tfl.gov.uk/tfl/livetravelnews/trafficcams/cctv/0000104416.jpg', radiusofvisibility = 100</v>
      </c>
    </row>
    <row r="287" spans="1:30" x14ac:dyDescent="0.25">
      <c r="A287" s="1" t="s">
        <v>30</v>
      </c>
      <c r="B287">
        <v>0.1</v>
      </c>
      <c r="C287" s="2" t="s">
        <v>31</v>
      </c>
      <c r="D287" s="1" t="s">
        <v>32</v>
      </c>
      <c r="E287" s="1" t="s">
        <v>33</v>
      </c>
      <c r="F287">
        <v>1</v>
      </c>
      <c r="G287">
        <v>10</v>
      </c>
      <c r="H287">
        <v>10</v>
      </c>
      <c r="I287" s="1"/>
      <c r="J287" s="1"/>
      <c r="K287" s="1"/>
      <c r="L287" s="3" t="s">
        <v>34</v>
      </c>
      <c r="M287">
        <v>1411552457</v>
      </c>
      <c r="N287" s="1" t="s">
        <v>35</v>
      </c>
      <c r="O287">
        <v>1.0447299999999999</v>
      </c>
      <c r="P287" t="b">
        <v>1</v>
      </c>
      <c r="Q287" s="1"/>
      <c r="R287" s="1" t="s">
        <v>320</v>
      </c>
      <c r="S287" s="1"/>
      <c r="T287" s="1" t="s">
        <v>1069</v>
      </c>
      <c r="U287" s="2" t="s">
        <v>1633</v>
      </c>
      <c r="V287">
        <v>530351</v>
      </c>
      <c r="W287">
        <v>177627</v>
      </c>
      <c r="X287">
        <v>51.482585999999998</v>
      </c>
      <c r="Y287">
        <v>-0.12416091</v>
      </c>
      <c r="Z287" s="1" t="s">
        <v>1976</v>
      </c>
      <c r="AA287" s="1" t="s">
        <v>2695</v>
      </c>
      <c r="AB287" s="1"/>
      <c r="AC287" t="str">
        <f>"http://tfl.gov.uk/tfl/livetravelnews/trafficcams/cctv/" &amp; Table1[[#This Row],[file]]</f>
        <v>http://tfl.gov.uk/tfl/livetravelnews/trafficcams/cctv/0000104473.jpg</v>
      </c>
      <c r="AD28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'South Lambeth Rd/Miles St', xcoord = -0.12416091, ycoord = 51.482586, url = 'http://tfl.gov.uk/tfl/livetravelnews/trafficcams/cctv/0000104473.jpg', radiusofvisibility = 100</v>
      </c>
    </row>
    <row r="288" spans="1:30" x14ac:dyDescent="0.25">
      <c r="A288" s="1" t="s">
        <v>30</v>
      </c>
      <c r="B288">
        <v>0.1</v>
      </c>
      <c r="C288" s="2" t="s">
        <v>31</v>
      </c>
      <c r="D288" s="1" t="s">
        <v>32</v>
      </c>
      <c r="E288" s="1" t="s">
        <v>33</v>
      </c>
      <c r="F288">
        <v>1</v>
      </c>
      <c r="G288">
        <v>10</v>
      </c>
      <c r="H288">
        <v>10</v>
      </c>
      <c r="I288" s="1"/>
      <c r="J288" s="1"/>
      <c r="K288" s="1"/>
      <c r="L288" s="3" t="s">
        <v>34</v>
      </c>
      <c r="M288">
        <v>1411552457</v>
      </c>
      <c r="N288" s="1" t="s">
        <v>35</v>
      </c>
      <c r="O288">
        <v>1.04474</v>
      </c>
      <c r="P288" t="b">
        <v>1</v>
      </c>
      <c r="Q288" s="1"/>
      <c r="R288" s="1" t="s">
        <v>321</v>
      </c>
      <c r="S288" s="1"/>
      <c r="T288" s="1" t="s">
        <v>1070</v>
      </c>
      <c r="U288" s="2" t="s">
        <v>1544</v>
      </c>
      <c r="V288">
        <v>530397</v>
      </c>
      <c r="W288">
        <v>177218</v>
      </c>
      <c r="X288">
        <v>51.478897000000003</v>
      </c>
      <c r="Y288">
        <v>-0.1236497</v>
      </c>
      <c r="Z288" s="1" t="s">
        <v>1977</v>
      </c>
      <c r="AA288" s="1" t="s">
        <v>2678</v>
      </c>
      <c r="AB288" s="1"/>
      <c r="AC288" t="str">
        <f>"http://tfl.gov.uk/tfl/livetravelnews/trafficcams/cctv/" &amp; Table1[[#This Row],[file]]</f>
        <v>http://tfl.gov.uk/tfl/livetravelnews/trafficcams/cctv/0000104474.jpg</v>
      </c>
      <c r="AD28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'South Lambeth Rd/Tradescant Rd', xcoord = -0.1236497, ycoord = 51.478897, url = 'http://tfl.gov.uk/tfl/livetravelnews/trafficcams/cctv/0000104474.jpg', radiusofvisibility = 100</v>
      </c>
    </row>
    <row r="289" spans="1:30" x14ac:dyDescent="0.25">
      <c r="A289" s="1" t="s">
        <v>30</v>
      </c>
      <c r="B289">
        <v>0.1</v>
      </c>
      <c r="C289" s="2" t="s">
        <v>31</v>
      </c>
      <c r="D289" s="1" t="s">
        <v>32</v>
      </c>
      <c r="E289" s="1" t="s">
        <v>33</v>
      </c>
      <c r="F289">
        <v>1</v>
      </c>
      <c r="G289">
        <v>10</v>
      </c>
      <c r="H289">
        <v>10</v>
      </c>
      <c r="I289" s="1"/>
      <c r="J289" s="1"/>
      <c r="K289" s="1"/>
      <c r="L289" s="3" t="s">
        <v>34</v>
      </c>
      <c r="M289">
        <v>1411552457</v>
      </c>
      <c r="N289" s="1" t="s">
        <v>35</v>
      </c>
      <c r="O289">
        <v>1.0447500000000001</v>
      </c>
      <c r="P289" t="b">
        <v>1</v>
      </c>
      <c r="Q289" s="1"/>
      <c r="R289" s="1" t="s">
        <v>322</v>
      </c>
      <c r="S289" s="1"/>
      <c r="T289" s="1" t="s">
        <v>1071</v>
      </c>
      <c r="U289" s="2" t="s">
        <v>1549</v>
      </c>
      <c r="V289">
        <v>530341</v>
      </c>
      <c r="W289">
        <v>177355</v>
      </c>
      <c r="X289">
        <v>51.480145</v>
      </c>
      <c r="Y289">
        <v>-0.12440513</v>
      </c>
      <c r="Z289" s="1" t="s">
        <v>1978</v>
      </c>
      <c r="AA289" s="1" t="s">
        <v>2696</v>
      </c>
      <c r="AB289" s="1"/>
      <c r="AC289" t="str">
        <f>"http://tfl.gov.uk/tfl/livetravelnews/trafficcams/cctv/" &amp; Table1[[#This Row],[file]]</f>
        <v>http://tfl.gov.uk/tfl/livetravelnews/trafficcams/cctv/0000104475.jpg</v>
      </c>
      <c r="AD28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'South Lambeth Rd/Walton Cl', xcoord = -0.12440513, ycoord = 51.480145, url = 'http://tfl.gov.uk/tfl/livetravelnews/trafficcams/cctv/0000104475.jpg', radiusofvisibility = 100</v>
      </c>
    </row>
    <row r="290" spans="1:30" x14ac:dyDescent="0.25">
      <c r="A290" s="1" t="s">
        <v>30</v>
      </c>
      <c r="B290">
        <v>0.1</v>
      </c>
      <c r="C290" s="2" t="s">
        <v>31</v>
      </c>
      <c r="D290" s="1" t="s">
        <v>32</v>
      </c>
      <c r="E290" s="1" t="s">
        <v>33</v>
      </c>
      <c r="F290">
        <v>1</v>
      </c>
      <c r="G290">
        <v>10</v>
      </c>
      <c r="H290">
        <v>10</v>
      </c>
      <c r="I290" s="1"/>
      <c r="J290" s="1"/>
      <c r="K290" s="1"/>
      <c r="L290" s="3" t="s">
        <v>34</v>
      </c>
      <c r="M290">
        <v>1411552457</v>
      </c>
      <c r="N290" s="1" t="s">
        <v>35</v>
      </c>
      <c r="O290">
        <v>1.0447599999999999</v>
      </c>
      <c r="P290" t="b">
        <v>1</v>
      </c>
      <c r="Q290" s="1"/>
      <c r="R290" s="1" t="s">
        <v>323</v>
      </c>
      <c r="S290" s="1"/>
      <c r="T290" s="1" t="s">
        <v>1072</v>
      </c>
      <c r="U290" s="2" t="s">
        <v>1634</v>
      </c>
      <c r="V290">
        <v>530435</v>
      </c>
      <c r="W290">
        <v>177821</v>
      </c>
      <c r="X290">
        <v>51.484310000000001</v>
      </c>
      <c r="Y290">
        <v>-0.12288032</v>
      </c>
      <c r="Z290" s="1" t="s">
        <v>1979</v>
      </c>
      <c r="AA290" s="1" t="s">
        <v>2695</v>
      </c>
      <c r="AB290" s="1"/>
      <c r="AC290" t="str">
        <f>"http://tfl.gov.uk/tfl/livetravelnews/trafficcams/cctv/" &amp; Table1[[#This Row],[file]]</f>
        <v>http://tfl.gov.uk/tfl/livetravelnews/trafficcams/cctv/0000104476.jpg</v>
      </c>
      <c r="AD29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'South Lambeth Rd/Parry St', xcoord = -0.12288032, ycoord = 51.48431, url = 'http://tfl.gov.uk/tfl/livetravelnews/trafficcams/cctv/0000104476.jpg', radiusofvisibility = 100</v>
      </c>
    </row>
    <row r="291" spans="1:30" x14ac:dyDescent="0.25">
      <c r="A291" s="1" t="s">
        <v>30</v>
      </c>
      <c r="B291">
        <v>0.1</v>
      </c>
      <c r="C291" s="2" t="s">
        <v>31</v>
      </c>
      <c r="D291" s="1" t="s">
        <v>32</v>
      </c>
      <c r="E291" s="1" t="s">
        <v>33</v>
      </c>
      <c r="F291">
        <v>1</v>
      </c>
      <c r="G291">
        <v>10</v>
      </c>
      <c r="H291">
        <v>10</v>
      </c>
      <c r="I291" s="1"/>
      <c r="J291" s="1"/>
      <c r="K291" s="1"/>
      <c r="L291" s="3" t="s">
        <v>34</v>
      </c>
      <c r="M291">
        <v>1411552457</v>
      </c>
      <c r="N291" s="1" t="s">
        <v>35</v>
      </c>
      <c r="O291">
        <v>1.04477</v>
      </c>
      <c r="P291" t="b">
        <v>1</v>
      </c>
      <c r="Q291" s="1"/>
      <c r="R291" s="1" t="s">
        <v>324</v>
      </c>
      <c r="S291" s="1"/>
      <c r="T291" s="1" t="s">
        <v>1073</v>
      </c>
      <c r="U291" s="2" t="s">
        <v>1599</v>
      </c>
      <c r="V291">
        <v>530518</v>
      </c>
      <c r="W291">
        <v>176458</v>
      </c>
      <c r="X291">
        <v>51.472042000000002</v>
      </c>
      <c r="Y291">
        <v>-0.1221888</v>
      </c>
      <c r="Z291" s="1" t="s">
        <v>1980</v>
      </c>
      <c r="AA291" s="1" t="s">
        <v>2697</v>
      </c>
      <c r="AB291" s="1"/>
      <c r="AC291" t="str">
        <f>"http://tfl.gov.uk/tfl/livetravelnews/trafficcams/cctv/" &amp; Table1[[#This Row],[file]]</f>
        <v>http://tfl.gov.uk/tfl/livetravelnews/trafficcams/cctv/0000104477.jpg</v>
      </c>
      <c r="AD29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'Stockwell Rd By Clapham Rd', xcoord = -0.1221888, ycoord = 51.472042, url = 'http://tfl.gov.uk/tfl/livetravelnews/trafficcams/cctv/0000104477.jpg', radiusofvisibility = 100</v>
      </c>
    </row>
    <row r="292" spans="1:30" x14ac:dyDescent="0.25">
      <c r="A292" s="1" t="s">
        <v>30</v>
      </c>
      <c r="B292">
        <v>0.1</v>
      </c>
      <c r="C292" s="2" t="s">
        <v>31</v>
      </c>
      <c r="D292" s="1" t="s">
        <v>32</v>
      </c>
      <c r="E292" s="1" t="s">
        <v>33</v>
      </c>
      <c r="F292">
        <v>1</v>
      </c>
      <c r="G292">
        <v>10</v>
      </c>
      <c r="H292">
        <v>10</v>
      </c>
      <c r="I292" s="1"/>
      <c r="J292" s="1"/>
      <c r="K292" s="1"/>
      <c r="L292" s="3" t="s">
        <v>34</v>
      </c>
      <c r="M292">
        <v>1411552457</v>
      </c>
      <c r="N292" s="1" t="s">
        <v>35</v>
      </c>
      <c r="O292">
        <v>1.0448500000000001</v>
      </c>
      <c r="P292" t="b">
        <v>1</v>
      </c>
      <c r="Q292" s="1"/>
      <c r="R292" s="1" t="s">
        <v>325</v>
      </c>
      <c r="S292" s="1"/>
      <c r="T292" s="1" t="s">
        <v>1074</v>
      </c>
      <c r="U292" s="2" t="s">
        <v>1548</v>
      </c>
      <c r="V292">
        <v>530672</v>
      </c>
      <c r="W292">
        <v>176196</v>
      </c>
      <c r="X292">
        <v>51.469650000000001</v>
      </c>
      <c r="Y292">
        <v>-0.12006959</v>
      </c>
      <c r="Z292" s="1" t="s">
        <v>1981</v>
      </c>
      <c r="AA292" s="1" t="s">
        <v>2698</v>
      </c>
      <c r="AB292" s="1"/>
      <c r="AC292" t="str">
        <f>"http://tfl.gov.uk/tfl/livetravelnews/trafficcams/cctv/" &amp; Table1[[#This Row],[file]]</f>
        <v>http://tfl.gov.uk/tfl/livetravelnews/trafficcams/cctv/0000104485.jpg</v>
      </c>
      <c r="AD29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'Stockwell Rd/Stockwell Ln', xcoord = -0.12006959, ycoord = 51.46965, url = 'http://tfl.gov.uk/tfl/livetravelnews/trafficcams/cctv/0000104485.jpg', radiusofvisibility = 100</v>
      </c>
    </row>
    <row r="293" spans="1:30" x14ac:dyDescent="0.25">
      <c r="A293" s="1" t="s">
        <v>30</v>
      </c>
      <c r="B293">
        <v>0.1</v>
      </c>
      <c r="C293" s="2" t="s">
        <v>31</v>
      </c>
      <c r="D293" s="1" t="s">
        <v>32</v>
      </c>
      <c r="E293" s="1" t="s">
        <v>33</v>
      </c>
      <c r="F293">
        <v>1</v>
      </c>
      <c r="G293">
        <v>10</v>
      </c>
      <c r="H293">
        <v>10</v>
      </c>
      <c r="I293" s="1"/>
      <c r="J293" s="1"/>
      <c r="K293" s="1"/>
      <c r="L293" s="3" t="s">
        <v>34</v>
      </c>
      <c r="M293">
        <v>1411552457</v>
      </c>
      <c r="N293" s="1" t="s">
        <v>35</v>
      </c>
      <c r="O293">
        <v>1.0448599999999999</v>
      </c>
      <c r="P293" t="b">
        <v>0</v>
      </c>
      <c r="Q293" s="1"/>
      <c r="R293" s="1" t="s">
        <v>326</v>
      </c>
      <c r="S293" s="1"/>
      <c r="T293" s="1" t="s">
        <v>1075</v>
      </c>
      <c r="U293" s="2" t="s">
        <v>1540</v>
      </c>
      <c r="V293">
        <v>530922</v>
      </c>
      <c r="W293">
        <v>175778</v>
      </c>
      <c r="X293">
        <v>51.465836000000003</v>
      </c>
      <c r="Y293">
        <v>-0.11662707999999999</v>
      </c>
      <c r="Z293" s="1" t="s">
        <v>1982</v>
      </c>
      <c r="AA293" s="1" t="s">
        <v>2698</v>
      </c>
      <c r="AB293" s="1" t="s">
        <v>3064</v>
      </c>
      <c r="AC293" t="str">
        <f>"http://tfl.gov.uk/tfl/livetravelnews/trafficcams/cctv/" &amp; Table1[[#This Row],[file]]</f>
        <v>http://tfl.gov.uk/tfl/livetravelnews/trafficcams/cctv/0000104486.jpg</v>
      </c>
      <c r="AD29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'Stockwell Rd/Chantrey Rd', xcoord = -0.11662708, ycoord = 51.465836, url = 'http://tfl.gov.uk/tfl/livetravelnews/trafficcams/cctv/0000104486.jpg', radiusofvisibility = 100</v>
      </c>
    </row>
    <row r="294" spans="1:30" x14ac:dyDescent="0.25">
      <c r="A294" s="1" t="s">
        <v>30</v>
      </c>
      <c r="B294">
        <v>0.1</v>
      </c>
      <c r="C294" s="2" t="s">
        <v>31</v>
      </c>
      <c r="D294" s="1" t="s">
        <v>32</v>
      </c>
      <c r="E294" s="1" t="s">
        <v>33</v>
      </c>
      <c r="F294">
        <v>1</v>
      </c>
      <c r="G294">
        <v>10</v>
      </c>
      <c r="H294">
        <v>10</v>
      </c>
      <c r="I294" s="1"/>
      <c r="J294" s="1"/>
      <c r="K294" s="1"/>
      <c r="L294" s="3" t="s">
        <v>34</v>
      </c>
      <c r="M294">
        <v>1411552457</v>
      </c>
      <c r="N294" s="1" t="s">
        <v>35</v>
      </c>
      <c r="O294">
        <v>1.0450200000000001</v>
      </c>
      <c r="P294" t="b">
        <v>1</v>
      </c>
      <c r="Q294" s="1"/>
      <c r="R294" s="1" t="s">
        <v>327</v>
      </c>
      <c r="S294" s="1"/>
      <c r="T294" s="1" t="s">
        <v>1076</v>
      </c>
      <c r="U294" s="2" t="s">
        <v>1604</v>
      </c>
      <c r="V294">
        <v>530753</v>
      </c>
      <c r="W294">
        <v>179673</v>
      </c>
      <c r="X294">
        <v>51.500877000000003</v>
      </c>
      <c r="Y294">
        <v>-0.11761774</v>
      </c>
      <c r="Z294" s="1" t="s">
        <v>1983</v>
      </c>
      <c r="AA294" s="1" t="s">
        <v>2699</v>
      </c>
      <c r="AB294" s="1"/>
      <c r="AC294" t="str">
        <f>"http://tfl.gov.uk/tfl/livetravelnews/trafficcams/cctv/" &amp; Table1[[#This Row],[file]]</f>
        <v>http://tfl.gov.uk/tfl/livetravelnews/trafficcams/cctv/0000104502.jpg</v>
      </c>
      <c r="AD29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'Westminster Bridge/York Rd', xcoord = -0.11761774, ycoord = 51.500877, url = 'http://tfl.gov.uk/tfl/livetravelnews/trafficcams/cctv/0000104502.jpg', radiusofvisibility = 100</v>
      </c>
    </row>
    <row r="295" spans="1:30" x14ac:dyDescent="0.25">
      <c r="A295" s="1" t="s">
        <v>30</v>
      </c>
      <c r="B295">
        <v>0.1</v>
      </c>
      <c r="C295" s="2" t="s">
        <v>31</v>
      </c>
      <c r="D295" s="1" t="s">
        <v>32</v>
      </c>
      <c r="E295" s="1" t="s">
        <v>33</v>
      </c>
      <c r="F295">
        <v>1</v>
      </c>
      <c r="G295">
        <v>10</v>
      </c>
      <c r="H295">
        <v>10</v>
      </c>
      <c r="I295" s="1"/>
      <c r="J295" s="1"/>
      <c r="K295" s="1"/>
      <c r="L295" s="3" t="s">
        <v>34</v>
      </c>
      <c r="M295">
        <v>1411552457</v>
      </c>
      <c r="N295" s="1" t="s">
        <v>35</v>
      </c>
      <c r="O295">
        <v>1.0450299999999999</v>
      </c>
      <c r="P295" t="b">
        <v>1</v>
      </c>
      <c r="Q295" s="1"/>
      <c r="R295" s="1" t="s">
        <v>328</v>
      </c>
      <c r="S295" s="1"/>
      <c r="T295" s="1" t="s">
        <v>1077</v>
      </c>
      <c r="U295" s="2" t="s">
        <v>1579</v>
      </c>
      <c r="V295">
        <v>531290</v>
      </c>
      <c r="W295">
        <v>177498</v>
      </c>
      <c r="X295">
        <v>51.481209999999997</v>
      </c>
      <c r="Y295">
        <v>-0.11069393</v>
      </c>
      <c r="Z295" s="1" t="s">
        <v>1984</v>
      </c>
      <c r="AA295" s="1" t="s">
        <v>2700</v>
      </c>
      <c r="AB295" s="1"/>
      <c r="AC295" t="str">
        <f>"http://tfl.gov.uk/tfl/livetravelnews/trafficcams/cctv/" &amp; Table1[[#This Row],[file]]</f>
        <v>http://tfl.gov.uk/tfl/livetravelnews/trafficcams/cctv/0000104503.jpg</v>
      </c>
      <c r="AD29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'Camberwell New Rd/Brixton Rd', xcoord = -0.11069393, ycoord = 51.48121, url = 'http://tfl.gov.uk/tfl/livetravelnews/trafficcams/cctv/0000104503.jpg', radiusofvisibility = 100</v>
      </c>
    </row>
    <row r="296" spans="1:30" x14ac:dyDescent="0.25">
      <c r="A296" s="1" t="s">
        <v>30</v>
      </c>
      <c r="B296">
        <v>0.1</v>
      </c>
      <c r="C296" s="2" t="s">
        <v>31</v>
      </c>
      <c r="D296" s="1" t="s">
        <v>32</v>
      </c>
      <c r="E296" s="1" t="s">
        <v>33</v>
      </c>
      <c r="F296">
        <v>1</v>
      </c>
      <c r="G296">
        <v>10</v>
      </c>
      <c r="H296">
        <v>10</v>
      </c>
      <c r="I296" s="1"/>
      <c r="J296" s="1"/>
      <c r="K296" s="1"/>
      <c r="L296" s="3" t="s">
        <v>34</v>
      </c>
      <c r="M296">
        <v>1411552457</v>
      </c>
      <c r="N296" s="1" t="s">
        <v>35</v>
      </c>
      <c r="O296">
        <v>1.0450600000000001</v>
      </c>
      <c r="P296" t="b">
        <v>0</v>
      </c>
      <c r="Q296" s="1"/>
      <c r="R296" s="1" t="s">
        <v>329</v>
      </c>
      <c r="S296" s="1"/>
      <c r="T296" s="1" t="s">
        <v>1078</v>
      </c>
      <c r="U296" s="2" t="s">
        <v>1540</v>
      </c>
      <c r="V296">
        <v>531004</v>
      </c>
      <c r="W296">
        <v>175285</v>
      </c>
      <c r="X296">
        <v>51.461387999999999</v>
      </c>
      <c r="Y296">
        <v>-0.11562981</v>
      </c>
      <c r="Z296" s="1" t="s">
        <v>1985</v>
      </c>
      <c r="AA296" s="1" t="s">
        <v>2698</v>
      </c>
      <c r="AB296" s="1" t="s">
        <v>3064</v>
      </c>
      <c r="AC296" t="str">
        <f>"http://tfl.gov.uk/tfl/livetravelnews/trafficcams/cctv/" &amp; Table1[[#This Row],[file]]</f>
        <v>http://tfl.gov.uk/tfl/livetravelnews/trafficcams/cctv/0000104506.jpg</v>
      </c>
      <c r="AD29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'Acre Lane/Coldharbour Lane', xcoord = -0.11562981, ycoord = 51.461388, url = 'http://tfl.gov.uk/tfl/livetravelnews/trafficcams/cctv/0000104506.jpg', radiusofvisibility = 100</v>
      </c>
    </row>
    <row r="297" spans="1:30" x14ac:dyDescent="0.25">
      <c r="A297" s="1" t="s">
        <v>30</v>
      </c>
      <c r="B297">
        <v>0.1</v>
      </c>
      <c r="C297" s="2" t="s">
        <v>31</v>
      </c>
      <c r="D297" s="1" t="s">
        <v>32</v>
      </c>
      <c r="E297" s="1" t="s">
        <v>33</v>
      </c>
      <c r="F297">
        <v>1</v>
      </c>
      <c r="G297">
        <v>10</v>
      </c>
      <c r="H297">
        <v>10</v>
      </c>
      <c r="I297" s="1"/>
      <c r="J297" s="1"/>
      <c r="K297" s="1"/>
      <c r="L297" s="3" t="s">
        <v>34</v>
      </c>
      <c r="M297">
        <v>1411552457</v>
      </c>
      <c r="N297" s="1" t="s">
        <v>35</v>
      </c>
      <c r="O297">
        <v>1.0450699999999999</v>
      </c>
      <c r="P297" t="b">
        <v>1</v>
      </c>
      <c r="Q297" s="1"/>
      <c r="R297" s="1" t="s">
        <v>330</v>
      </c>
      <c r="S297" s="1"/>
      <c r="T297" s="1" t="s">
        <v>1079</v>
      </c>
      <c r="U297" s="2" t="s">
        <v>1620</v>
      </c>
      <c r="V297">
        <v>531142</v>
      </c>
      <c r="W297">
        <v>175800</v>
      </c>
      <c r="X297">
        <v>51.465983999999999</v>
      </c>
      <c r="Y297">
        <v>-0.11345366</v>
      </c>
      <c r="Z297" s="1" t="s">
        <v>1986</v>
      </c>
      <c r="AA297" s="1" t="s">
        <v>2701</v>
      </c>
      <c r="AB297" s="1"/>
      <c r="AC297" t="str">
        <f>"http://tfl.gov.uk/tfl/livetravelnews/trafficcams/cctv/" &amp; Table1[[#This Row],[file]]</f>
        <v>http://tfl.gov.uk/tfl/livetravelnews/trafficcams/cctv/0000104507.jpg</v>
      </c>
      <c r="AD29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'Brixton Rd/Stockwell Pk', xcoord = -0.11345366, ycoord = 51.465984, url = 'http://tfl.gov.uk/tfl/livetravelnews/trafficcams/cctv/0000104507.jpg', radiusofvisibility = 100</v>
      </c>
    </row>
    <row r="298" spans="1:30" x14ac:dyDescent="0.25">
      <c r="A298" s="1" t="s">
        <v>30</v>
      </c>
      <c r="B298">
        <v>0.1</v>
      </c>
      <c r="C298" s="2" t="s">
        <v>31</v>
      </c>
      <c r="D298" s="1" t="s">
        <v>32</v>
      </c>
      <c r="E298" s="1" t="s">
        <v>33</v>
      </c>
      <c r="F298">
        <v>1</v>
      </c>
      <c r="G298">
        <v>10</v>
      </c>
      <c r="H298">
        <v>10</v>
      </c>
      <c r="I298" s="1"/>
      <c r="J298" s="1"/>
      <c r="K298" s="1"/>
      <c r="L298" s="3" t="s">
        <v>34</v>
      </c>
      <c r="M298">
        <v>1411552457</v>
      </c>
      <c r="N298" s="1" t="s">
        <v>35</v>
      </c>
      <c r="O298">
        <v>1.0450900000000001</v>
      </c>
      <c r="P298" t="b">
        <v>1</v>
      </c>
      <c r="Q298" s="1"/>
      <c r="R298" s="1" t="s">
        <v>331</v>
      </c>
      <c r="S298" s="1"/>
      <c r="T298" s="1" t="s">
        <v>1080</v>
      </c>
      <c r="U298" s="2" t="s">
        <v>1594</v>
      </c>
      <c r="V298">
        <v>530849</v>
      </c>
      <c r="W298">
        <v>174819</v>
      </c>
      <c r="X298">
        <v>51.457236999999999</v>
      </c>
      <c r="Y298">
        <v>-0.11803194</v>
      </c>
      <c r="Z298" s="1" t="s">
        <v>1987</v>
      </c>
      <c r="AA298" s="1" t="s">
        <v>2702</v>
      </c>
      <c r="AB298" s="1"/>
      <c r="AC298" t="str">
        <f>"http://tfl.gov.uk/tfl/livetravelnews/trafficcams/cctv/" &amp; Table1[[#This Row],[file]]</f>
        <v>http://tfl.gov.uk/tfl/livetravelnews/trafficcams/cctv/0000104509.jpg</v>
      </c>
      <c r="AD29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'Brixton Hill / Hayter Rd', xcoord = -0.11803194, ycoord = 51.457237, url = 'http://tfl.gov.uk/tfl/livetravelnews/trafficcams/cctv/0000104509.jpg', radiusofvisibility = 100</v>
      </c>
    </row>
    <row r="299" spans="1:30" x14ac:dyDescent="0.25">
      <c r="A299" s="1" t="s">
        <v>30</v>
      </c>
      <c r="B299">
        <v>0.1</v>
      </c>
      <c r="C299" s="2" t="s">
        <v>31</v>
      </c>
      <c r="D299" s="1" t="s">
        <v>32</v>
      </c>
      <c r="E299" s="1" t="s">
        <v>33</v>
      </c>
      <c r="F299">
        <v>1</v>
      </c>
      <c r="G299">
        <v>10</v>
      </c>
      <c r="H299">
        <v>10</v>
      </c>
      <c r="I299" s="1"/>
      <c r="J299" s="1"/>
      <c r="K299" s="1"/>
      <c r="L299" s="3" t="s">
        <v>34</v>
      </c>
      <c r="M299">
        <v>1411552457</v>
      </c>
      <c r="N299" s="1" t="s">
        <v>35</v>
      </c>
      <c r="O299">
        <v>1.0450999999999999</v>
      </c>
      <c r="P299" t="b">
        <v>1</v>
      </c>
      <c r="Q299" s="1"/>
      <c r="R299" s="1" t="s">
        <v>332</v>
      </c>
      <c r="S299" s="1"/>
      <c r="T299" s="1" t="s">
        <v>1081</v>
      </c>
      <c r="U299" s="2" t="s">
        <v>1617</v>
      </c>
      <c r="V299">
        <v>530759</v>
      </c>
      <c r="W299">
        <v>174606</v>
      </c>
      <c r="X299">
        <v>51.45534</v>
      </c>
      <c r="Y299">
        <v>-0.11940526</v>
      </c>
      <c r="Z299" s="1" t="s">
        <v>1988</v>
      </c>
      <c r="AA299" s="1" t="s">
        <v>2703</v>
      </c>
      <c r="AB299" s="1"/>
      <c r="AC299" t="str">
        <f>"http://tfl.gov.uk/tfl/livetravelnews/trafficcams/cctv/" &amp; Table1[[#This Row],[file]]</f>
        <v>http://tfl.gov.uk/tfl/livetravelnews/trafficcams/cctv/0000104510.jpg</v>
      </c>
      <c r="AD29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'Brixton Hill /Lambert Rd', xcoord = -0.11940526, ycoord = 51.45534, url = 'http://tfl.gov.uk/tfl/livetravelnews/trafficcams/cctv/0000104510.jpg', radiusofvisibility = 100</v>
      </c>
    </row>
    <row r="300" spans="1:30" x14ac:dyDescent="0.25">
      <c r="A300" s="1" t="s">
        <v>30</v>
      </c>
      <c r="B300">
        <v>0.1</v>
      </c>
      <c r="C300" s="2" t="s">
        <v>31</v>
      </c>
      <c r="D300" s="1" t="s">
        <v>32</v>
      </c>
      <c r="E300" s="1" t="s">
        <v>33</v>
      </c>
      <c r="F300">
        <v>1</v>
      </c>
      <c r="G300">
        <v>10</v>
      </c>
      <c r="H300">
        <v>10</v>
      </c>
      <c r="I300" s="1"/>
      <c r="J300" s="1"/>
      <c r="K300" s="1"/>
      <c r="L300" s="3" t="s">
        <v>34</v>
      </c>
      <c r="M300">
        <v>1411552457</v>
      </c>
      <c r="N300" s="1" t="s">
        <v>35</v>
      </c>
      <c r="O300">
        <v>1.04511</v>
      </c>
      <c r="P300" t="b">
        <v>1</v>
      </c>
      <c r="Q300" s="1"/>
      <c r="R300" s="1" t="s">
        <v>333</v>
      </c>
      <c r="S300" s="1"/>
      <c r="T300" s="1" t="s">
        <v>1082</v>
      </c>
      <c r="U300" s="2" t="s">
        <v>1539</v>
      </c>
      <c r="V300">
        <v>530623</v>
      </c>
      <c r="W300">
        <v>174197</v>
      </c>
      <c r="X300">
        <v>51.451700000000002</v>
      </c>
      <c r="Y300">
        <v>-0.12151242</v>
      </c>
      <c r="Z300" s="1" t="s">
        <v>1989</v>
      </c>
      <c r="AA300" s="1" t="s">
        <v>2704</v>
      </c>
      <c r="AB300" s="1"/>
      <c r="AC300" t="str">
        <f>"http://tfl.gov.uk/tfl/livetravelnews/trafficcams/cctv/" &amp; Table1[[#This Row],[file]]</f>
        <v>http://tfl.gov.uk/tfl/livetravelnews/trafficcams/cctv/0000104511.jpg</v>
      </c>
      <c r="AD30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'Brixton Hill / Elm Park', xcoord = -0.12151242, ycoord = 51.4517, url = 'http://tfl.gov.uk/tfl/livetravelnews/trafficcams/cctv/0000104511.jpg', radiusofvisibility = 100</v>
      </c>
    </row>
    <row r="301" spans="1:30" x14ac:dyDescent="0.25">
      <c r="A301" s="1" t="s">
        <v>30</v>
      </c>
      <c r="B301">
        <v>0.1</v>
      </c>
      <c r="C301" s="2" t="s">
        <v>31</v>
      </c>
      <c r="D301" s="1" t="s">
        <v>32</v>
      </c>
      <c r="E301" s="1" t="s">
        <v>33</v>
      </c>
      <c r="F301">
        <v>1</v>
      </c>
      <c r="G301">
        <v>10</v>
      </c>
      <c r="H301">
        <v>10</v>
      </c>
      <c r="I301" s="1"/>
      <c r="J301" s="1"/>
      <c r="K301" s="1"/>
      <c r="L301" s="3" t="s">
        <v>34</v>
      </c>
      <c r="M301">
        <v>1411552457</v>
      </c>
      <c r="N301" s="1" t="s">
        <v>35</v>
      </c>
      <c r="O301">
        <v>1.04512</v>
      </c>
      <c r="P301" t="b">
        <v>1</v>
      </c>
      <c r="Q301" s="1"/>
      <c r="R301" s="1" t="s">
        <v>334</v>
      </c>
      <c r="S301" s="1"/>
      <c r="T301" s="1" t="s">
        <v>1083</v>
      </c>
      <c r="U301" s="2" t="s">
        <v>1583</v>
      </c>
      <c r="V301">
        <v>530451</v>
      </c>
      <c r="W301">
        <v>173586</v>
      </c>
      <c r="X301">
        <v>51.446247</v>
      </c>
      <c r="Y301">
        <v>-0.12421139</v>
      </c>
      <c r="Z301" s="1" t="s">
        <v>1990</v>
      </c>
      <c r="AA301" s="1" t="s">
        <v>2705</v>
      </c>
      <c r="AB301" s="1"/>
      <c r="AC301" t="str">
        <f>"http://tfl.gov.uk/tfl/livetravelnews/trafficcams/cctv/" &amp; Table1[[#This Row],[file]]</f>
        <v>http://tfl.gov.uk/tfl/livetravelnews/trafficcams/cctv/0000104512.jpg</v>
      </c>
      <c r="AD30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'Brixton Hill/Morrish Rd', xcoord = -0.12421139, ycoord = 51.446247, url = 'http://tfl.gov.uk/tfl/livetravelnews/trafficcams/cctv/0000104512.jpg', radiusofvisibility = 100</v>
      </c>
    </row>
    <row r="302" spans="1:30" x14ac:dyDescent="0.25">
      <c r="A302" s="1" t="s">
        <v>30</v>
      </c>
      <c r="B302">
        <v>0.1</v>
      </c>
      <c r="C302" s="2" t="s">
        <v>31</v>
      </c>
      <c r="D302" s="1" t="s">
        <v>32</v>
      </c>
      <c r="E302" s="1" t="s">
        <v>33</v>
      </c>
      <c r="F302">
        <v>1</v>
      </c>
      <c r="G302">
        <v>10</v>
      </c>
      <c r="H302">
        <v>10</v>
      </c>
      <c r="I302" s="1"/>
      <c r="J302" s="1"/>
      <c r="K302" s="1"/>
      <c r="L302" s="3" t="s">
        <v>34</v>
      </c>
      <c r="M302">
        <v>1411552457</v>
      </c>
      <c r="N302" s="1" t="s">
        <v>35</v>
      </c>
      <c r="O302">
        <v>1.0451299999999999</v>
      </c>
      <c r="P302" t="b">
        <v>1</v>
      </c>
      <c r="Q302" s="1"/>
      <c r="R302" s="1" t="s">
        <v>335</v>
      </c>
      <c r="S302" s="1"/>
      <c r="T302" s="1" t="s">
        <v>1084</v>
      </c>
      <c r="U302" s="2" t="s">
        <v>1635</v>
      </c>
      <c r="V302">
        <v>530297</v>
      </c>
      <c r="W302">
        <v>172687</v>
      </c>
      <c r="X302">
        <v>51.438200000000002</v>
      </c>
      <c r="Y302">
        <v>-0.12675676</v>
      </c>
      <c r="Z302" s="1" t="s">
        <v>1991</v>
      </c>
      <c r="AA302" s="1" t="s">
        <v>2706</v>
      </c>
      <c r="AB302" s="1"/>
      <c r="AC302" t="str">
        <f>"http://tfl.gov.uk/tfl/livetravelnews/trafficcams/cctv/" &amp; Table1[[#This Row],[file]]</f>
        <v>http://tfl.gov.uk/tfl/livetravelnews/trafficcams/cctv/0000104513.jpg</v>
      </c>
      <c r="AD30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Streatham Hill/Sternhold Ave', xcoord = -0.12675676, ycoord = 51.4382, url = 'http://tfl.gov.uk/tfl/livetravelnews/trafficcams/cctv/0000104513.jpg', radiusofvisibility = 100</v>
      </c>
    </row>
    <row r="303" spans="1:30" x14ac:dyDescent="0.25">
      <c r="A303" s="1" t="s">
        <v>30</v>
      </c>
      <c r="B303">
        <v>0.1</v>
      </c>
      <c r="C303" s="2" t="s">
        <v>31</v>
      </c>
      <c r="D303" s="1" t="s">
        <v>32</v>
      </c>
      <c r="E303" s="1" t="s">
        <v>33</v>
      </c>
      <c r="F303">
        <v>1</v>
      </c>
      <c r="G303">
        <v>10</v>
      </c>
      <c r="H303">
        <v>10</v>
      </c>
      <c r="I303" s="1"/>
      <c r="J303" s="1"/>
      <c r="K303" s="1"/>
      <c r="L303" s="3" t="s">
        <v>34</v>
      </c>
      <c r="M303">
        <v>1411552457</v>
      </c>
      <c r="N303" s="1" t="s">
        <v>35</v>
      </c>
      <c r="O303">
        <v>1.04514</v>
      </c>
      <c r="P303" t="b">
        <v>1</v>
      </c>
      <c r="Q303" s="1"/>
      <c r="R303" s="1" t="s">
        <v>336</v>
      </c>
      <c r="S303" s="1"/>
      <c r="T303" s="1" t="s">
        <v>1085</v>
      </c>
      <c r="U303" s="2" t="s">
        <v>1582</v>
      </c>
      <c r="V303">
        <v>530027</v>
      </c>
      <c r="W303">
        <v>171686</v>
      </c>
      <c r="X303">
        <v>51.429268</v>
      </c>
      <c r="Y303">
        <v>-0.13100629</v>
      </c>
      <c r="Z303" s="1" t="s">
        <v>1992</v>
      </c>
      <c r="AA303" s="1" t="s">
        <v>2707</v>
      </c>
      <c r="AB303" s="1"/>
      <c r="AC303" t="str">
        <f>"http://tfl.gov.uk/tfl/livetravelnews/trafficcams/cctv/" &amp; Table1[[#This Row],[file]]</f>
        <v>http://tfl.gov.uk/tfl/livetravelnews/trafficcams/cctv/0000104514.jpg</v>
      </c>
      <c r="AD30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Streatham H Rd/Mitcham Ln', xcoord = -0.13100629, ycoord = 51.429268, url = 'http://tfl.gov.uk/tfl/livetravelnews/trafficcams/cctv/0000104514.jpg', radiusofvisibility = 100</v>
      </c>
    </row>
    <row r="304" spans="1:30" x14ac:dyDescent="0.25">
      <c r="A304" s="1" t="s">
        <v>30</v>
      </c>
      <c r="B304">
        <v>0.1</v>
      </c>
      <c r="C304" s="2" t="s">
        <v>31</v>
      </c>
      <c r="D304" s="1" t="s">
        <v>32</v>
      </c>
      <c r="E304" s="1" t="s">
        <v>33</v>
      </c>
      <c r="F304">
        <v>1</v>
      </c>
      <c r="G304">
        <v>10</v>
      </c>
      <c r="H304">
        <v>10</v>
      </c>
      <c r="I304" s="1"/>
      <c r="J304" s="1"/>
      <c r="K304" s="1"/>
      <c r="L304" s="3" t="s">
        <v>34</v>
      </c>
      <c r="M304">
        <v>1411552457</v>
      </c>
      <c r="N304" s="1" t="s">
        <v>35</v>
      </c>
      <c r="O304">
        <v>1.04515</v>
      </c>
      <c r="P304" t="b">
        <v>1</v>
      </c>
      <c r="Q304" s="1"/>
      <c r="R304" s="1" t="s">
        <v>337</v>
      </c>
      <c r="S304" s="1"/>
      <c r="T304" s="1" t="s">
        <v>1086</v>
      </c>
      <c r="U304" s="2" t="s">
        <v>1545</v>
      </c>
      <c r="V304">
        <v>530034</v>
      </c>
      <c r="W304">
        <v>171288</v>
      </c>
      <c r="X304">
        <v>51.425690000000003</v>
      </c>
      <c r="Y304">
        <v>-0.13105159999999999</v>
      </c>
      <c r="Z304" s="1" t="s">
        <v>1993</v>
      </c>
      <c r="AA304" s="1" t="s">
        <v>2708</v>
      </c>
      <c r="AB304" s="1"/>
      <c r="AC304" t="str">
        <f>"http://tfl.gov.uk/tfl/livetravelnews/trafficcams/cctv/" &amp; Table1[[#This Row],[file]]</f>
        <v>http://tfl.gov.uk/tfl/livetravelnews/trafficcams/cctv/0000104515.jpg</v>
      </c>
      <c r="AD30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Streatham H Rd/Hopton Rd', xcoord = -0.1310516, ycoord = 51.42569, url = 'http://tfl.gov.uk/tfl/livetravelnews/trafficcams/cctv/0000104515.jpg', radiusofvisibility = 100</v>
      </c>
    </row>
    <row r="305" spans="1:30" x14ac:dyDescent="0.25">
      <c r="A305" s="1" t="s">
        <v>30</v>
      </c>
      <c r="B305">
        <v>0.1</v>
      </c>
      <c r="C305" s="2" t="s">
        <v>31</v>
      </c>
      <c r="D305" s="1" t="s">
        <v>32</v>
      </c>
      <c r="E305" s="1" t="s">
        <v>33</v>
      </c>
      <c r="F305">
        <v>1</v>
      </c>
      <c r="G305">
        <v>10</v>
      </c>
      <c r="H305">
        <v>10</v>
      </c>
      <c r="I305" s="1"/>
      <c r="J305" s="1"/>
      <c r="K305" s="1"/>
      <c r="L305" s="3" t="s">
        <v>34</v>
      </c>
      <c r="M305">
        <v>1411552457</v>
      </c>
      <c r="N305" s="1" t="s">
        <v>35</v>
      </c>
      <c r="O305">
        <v>1.0451600000000001</v>
      </c>
      <c r="P305" t="b">
        <v>1</v>
      </c>
      <c r="Q305" s="1"/>
      <c r="R305" s="1" t="s">
        <v>338</v>
      </c>
      <c r="S305" s="1"/>
      <c r="T305" s="1" t="s">
        <v>1087</v>
      </c>
      <c r="U305" s="2" t="s">
        <v>1579</v>
      </c>
      <c r="V305">
        <v>530169</v>
      </c>
      <c r="W305">
        <v>170876</v>
      </c>
      <c r="X305">
        <v>51.421959999999999</v>
      </c>
      <c r="Y305">
        <v>-0.12926215999999999</v>
      </c>
      <c r="Z305" s="1" t="s">
        <v>1994</v>
      </c>
      <c r="AA305" s="1" t="s">
        <v>2709</v>
      </c>
      <c r="AB305" s="1"/>
      <c r="AC305" t="str">
        <f>"http://tfl.gov.uk/tfl/livetravelnews/trafficcams/cctv/" &amp; Table1[[#This Row],[file]]</f>
        <v>http://tfl.gov.uk/tfl/livetravelnews/trafficcams/cctv/0000104516.jpg</v>
      </c>
      <c r="AD30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Streatham H Rd/Greyhound Ln', xcoord = -0.12926216, ycoord = 51.42196, url = 'http://tfl.gov.uk/tfl/livetravelnews/trafficcams/cctv/0000104516.jpg', radiusofvisibility = 100</v>
      </c>
    </row>
    <row r="306" spans="1:30" x14ac:dyDescent="0.25">
      <c r="A306" s="1" t="s">
        <v>30</v>
      </c>
      <c r="B306">
        <v>0.1</v>
      </c>
      <c r="C306" s="2" t="s">
        <v>31</v>
      </c>
      <c r="D306" s="1" t="s">
        <v>32</v>
      </c>
      <c r="E306" s="1" t="s">
        <v>33</v>
      </c>
      <c r="F306">
        <v>1</v>
      </c>
      <c r="G306">
        <v>10</v>
      </c>
      <c r="H306">
        <v>10</v>
      </c>
      <c r="I306" s="1"/>
      <c r="J306" s="1"/>
      <c r="K306" s="1"/>
      <c r="L306" s="3" t="s">
        <v>34</v>
      </c>
      <c r="M306">
        <v>1411552457</v>
      </c>
      <c r="N306" s="1" t="s">
        <v>35</v>
      </c>
      <c r="O306">
        <v>1.0451699999999999</v>
      </c>
      <c r="P306" t="b">
        <v>1</v>
      </c>
      <c r="Q306" s="1"/>
      <c r="R306" s="1" t="s">
        <v>339</v>
      </c>
      <c r="S306" s="1"/>
      <c r="T306" s="1" t="s">
        <v>1088</v>
      </c>
      <c r="U306" s="2" t="s">
        <v>1571</v>
      </c>
      <c r="V306">
        <v>530349</v>
      </c>
      <c r="W306">
        <v>170394</v>
      </c>
      <c r="X306">
        <v>51.417583</v>
      </c>
      <c r="Y306">
        <v>-0.12685196000000001</v>
      </c>
      <c r="Z306" s="1" t="s">
        <v>1995</v>
      </c>
      <c r="AA306" s="1" t="s">
        <v>2710</v>
      </c>
      <c r="AB306" s="1"/>
      <c r="AC306" t="str">
        <f>"http://tfl.gov.uk/tfl/livetravelnews/trafficcams/cctv/" &amp; Table1[[#This Row],[file]]</f>
        <v>http://tfl.gov.uk/tfl/livetravelnews/trafficcams/cctv/0000104517.jpg</v>
      </c>
      <c r="AD30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Streatham H Rd/Guildersfield Rd', xcoord = -0.12685196, ycoord = 51.417583, url = 'http://tfl.gov.uk/tfl/livetravelnews/trafficcams/cctv/0000104517.jpg', radiusofvisibility = 100</v>
      </c>
    </row>
    <row r="307" spans="1:30" x14ac:dyDescent="0.25">
      <c r="A307" s="1" t="s">
        <v>30</v>
      </c>
      <c r="B307">
        <v>0.1</v>
      </c>
      <c r="C307" s="2" t="s">
        <v>31</v>
      </c>
      <c r="D307" s="1" t="s">
        <v>32</v>
      </c>
      <c r="E307" s="1" t="s">
        <v>33</v>
      </c>
      <c r="F307">
        <v>1</v>
      </c>
      <c r="G307">
        <v>10</v>
      </c>
      <c r="H307">
        <v>10</v>
      </c>
      <c r="I307" s="1"/>
      <c r="J307" s="1"/>
      <c r="K307" s="1"/>
      <c r="L307" s="3" t="s">
        <v>34</v>
      </c>
      <c r="M307">
        <v>1411552457</v>
      </c>
      <c r="N307" s="1" t="s">
        <v>35</v>
      </c>
      <c r="O307">
        <v>1.04518</v>
      </c>
      <c r="P307" t="b">
        <v>1</v>
      </c>
      <c r="Q307" s="1"/>
      <c r="R307" s="1" t="s">
        <v>340</v>
      </c>
      <c r="S307" s="1"/>
      <c r="T307" s="1" t="s">
        <v>1089</v>
      </c>
      <c r="U307" s="2" t="s">
        <v>1611</v>
      </c>
      <c r="V307">
        <v>530538</v>
      </c>
      <c r="W307">
        <v>170053</v>
      </c>
      <c r="X307">
        <v>51.414479999999998</v>
      </c>
      <c r="Y307">
        <v>-0.12426101000000001</v>
      </c>
      <c r="Z307" s="1" t="s">
        <v>1996</v>
      </c>
      <c r="AA307" s="1" t="s">
        <v>2711</v>
      </c>
      <c r="AB307" s="1"/>
      <c r="AC307" t="str">
        <f>"http://tfl.gov.uk/tfl/livetravelnews/trafficcams/cctv/" &amp; Table1[[#This Row],[file]]</f>
        <v>http://tfl.gov.uk/tfl/livetravelnews/trafficcams/cctv/0000104518.jpg</v>
      </c>
      <c r="AD30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Streatham H Rd/Colmer Rd', xcoord = -0.12426101, ycoord = 51.41448, url = 'http://tfl.gov.uk/tfl/livetravelnews/trafficcams/cctv/0000104518.jpg', radiusofvisibility = 100</v>
      </c>
    </row>
    <row r="308" spans="1:30" x14ac:dyDescent="0.25">
      <c r="A308" s="1" t="s">
        <v>30</v>
      </c>
      <c r="B308">
        <v>0.1</v>
      </c>
      <c r="C308" s="2" t="s">
        <v>31</v>
      </c>
      <c r="D308" s="1" t="s">
        <v>32</v>
      </c>
      <c r="E308" s="1" t="s">
        <v>33</v>
      </c>
      <c r="F308">
        <v>1</v>
      </c>
      <c r="G308">
        <v>10</v>
      </c>
      <c r="H308">
        <v>10</v>
      </c>
      <c r="I308" s="1"/>
      <c r="J308" s="1"/>
      <c r="K308" s="1"/>
      <c r="L308" s="3" t="s">
        <v>34</v>
      </c>
      <c r="M308">
        <v>1411552457</v>
      </c>
      <c r="N308" s="1" t="s">
        <v>35</v>
      </c>
      <c r="O308">
        <v>1.0451900000000001</v>
      </c>
      <c r="P308" t="b">
        <v>1</v>
      </c>
      <c r="Q308" s="1"/>
      <c r="R308" s="1" t="s">
        <v>341</v>
      </c>
      <c r="S308" s="1"/>
      <c r="T308" s="1" t="s">
        <v>1090</v>
      </c>
      <c r="U308" s="2" t="s">
        <v>1560</v>
      </c>
      <c r="V308">
        <v>531036</v>
      </c>
      <c r="W308">
        <v>165600</v>
      </c>
      <c r="X308">
        <v>51.374344000000001</v>
      </c>
      <c r="Y308">
        <v>-0.11874638999999999</v>
      </c>
      <c r="Z308" s="1" t="s">
        <v>1997</v>
      </c>
      <c r="AA308" s="1"/>
      <c r="AB308" s="1"/>
      <c r="AC308" t="str">
        <f>"http://tfl.gov.uk/tfl/livetravelnews/trafficcams/cctv/" &amp; Table1[[#This Row],[file]]</f>
        <v>http://tfl.gov.uk/tfl/livetravelnews/trafficcams/cctv/0000104519.jpg</v>
      </c>
      <c r="AD30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'A23/Commerce Way', xcoord = -0.11874639, ycoord = 51.374344, url = 'http://tfl.gov.uk/tfl/livetravelnews/trafficcams/cctv/0000104519.jpg', radiusofvisibility = 100</v>
      </c>
    </row>
    <row r="309" spans="1:30" x14ac:dyDescent="0.25">
      <c r="A309" s="1" t="s">
        <v>30</v>
      </c>
      <c r="B309">
        <v>0.1</v>
      </c>
      <c r="C309" s="2" t="s">
        <v>31</v>
      </c>
      <c r="D309" s="1" t="s">
        <v>32</v>
      </c>
      <c r="E309" s="1" t="s">
        <v>33</v>
      </c>
      <c r="F309">
        <v>1</v>
      </c>
      <c r="G309">
        <v>10</v>
      </c>
      <c r="H309">
        <v>10</v>
      </c>
      <c r="I309" s="1"/>
      <c r="J309" s="1"/>
      <c r="K309" s="1"/>
      <c r="L309" s="3" t="s">
        <v>34</v>
      </c>
      <c r="M309">
        <v>1411552457</v>
      </c>
      <c r="N309" s="1" t="s">
        <v>35</v>
      </c>
      <c r="O309">
        <v>1.04521</v>
      </c>
      <c r="P309" t="b">
        <v>1</v>
      </c>
      <c r="Q309" s="1"/>
      <c r="R309" s="1" t="s">
        <v>342</v>
      </c>
      <c r="S309" s="1"/>
      <c r="T309" s="1" t="s">
        <v>1091</v>
      </c>
      <c r="U309" s="2" t="s">
        <v>1636</v>
      </c>
      <c r="V309">
        <v>531082</v>
      </c>
      <c r="W309">
        <v>164539</v>
      </c>
      <c r="X309">
        <v>51.364800000000002</v>
      </c>
      <c r="Y309">
        <v>-0.118476786</v>
      </c>
      <c r="Z309" s="1" t="s">
        <v>1998</v>
      </c>
      <c r="AA309" s="1"/>
      <c r="AB309" s="1"/>
      <c r="AC309" t="str">
        <f>"http://tfl.gov.uk/tfl/livetravelnews/trafficcams/cctv/" &amp; Table1[[#This Row],[file]]</f>
        <v>http://tfl.gov.uk/tfl/livetravelnews/trafficcams/cctv/0000104521.jpg</v>
      </c>
      <c r="AD30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'A23/Stafford Road', xcoord = -0.118476786, ycoord = 51.3648, url = 'http://tfl.gov.uk/tfl/livetravelnews/trafficcams/cctv/0000104521.jpg', radiusofvisibility = 100</v>
      </c>
    </row>
    <row r="310" spans="1:30" x14ac:dyDescent="0.25">
      <c r="A310" s="1" t="s">
        <v>30</v>
      </c>
      <c r="B310">
        <v>0.1</v>
      </c>
      <c r="C310" s="2" t="s">
        <v>31</v>
      </c>
      <c r="D310" s="1" t="s">
        <v>32</v>
      </c>
      <c r="E310" s="1" t="s">
        <v>33</v>
      </c>
      <c r="F310">
        <v>1</v>
      </c>
      <c r="G310">
        <v>10</v>
      </c>
      <c r="H310">
        <v>10</v>
      </c>
      <c r="I310" s="1"/>
      <c r="J310" s="1"/>
      <c r="K310" s="1"/>
      <c r="L310" s="3" t="s">
        <v>34</v>
      </c>
      <c r="M310">
        <v>1411552457</v>
      </c>
      <c r="N310" s="1" t="s">
        <v>35</v>
      </c>
      <c r="O310">
        <v>1.04522</v>
      </c>
      <c r="P310" t="b">
        <v>1</v>
      </c>
      <c r="Q310" s="1"/>
      <c r="R310" s="1" t="s">
        <v>343</v>
      </c>
      <c r="S310" s="1"/>
      <c r="T310" s="1" t="s">
        <v>1092</v>
      </c>
      <c r="U310" s="2" t="s">
        <v>1637</v>
      </c>
      <c r="V310">
        <v>531244</v>
      </c>
      <c r="W310">
        <v>161577</v>
      </c>
      <c r="X310">
        <v>51.338141999999998</v>
      </c>
      <c r="Y310">
        <v>-0.117242634</v>
      </c>
      <c r="Z310" s="1" t="s">
        <v>1999</v>
      </c>
      <c r="AA310" s="1"/>
      <c r="AB310" s="1"/>
      <c r="AC310" t="str">
        <f>"http://tfl.gov.uk/tfl/livetravelnews/trafficcams/cctv/" &amp; Table1[[#This Row],[file]]</f>
        <v>http://tfl.gov.uk/tfl/livetravelnews/trafficcams/cctv/0000104522.jpg</v>
      </c>
      <c r="AD31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'A23/Purley Cross', xcoord = -0.117242634, ycoord = 51.338142, url = 'http://tfl.gov.uk/tfl/livetravelnews/trafficcams/cctv/0000104522.jpg', radiusofvisibility = 100</v>
      </c>
    </row>
    <row r="311" spans="1:30" x14ac:dyDescent="0.25">
      <c r="A311" s="1" t="s">
        <v>30</v>
      </c>
      <c r="B311">
        <v>0.1</v>
      </c>
      <c r="C311" s="2" t="s">
        <v>31</v>
      </c>
      <c r="D311" s="1" t="s">
        <v>32</v>
      </c>
      <c r="E311" s="1" t="s">
        <v>33</v>
      </c>
      <c r="F311">
        <v>1</v>
      </c>
      <c r="G311">
        <v>10</v>
      </c>
      <c r="H311">
        <v>10</v>
      </c>
      <c r="I311" s="1"/>
      <c r="J311" s="1"/>
      <c r="K311" s="1"/>
      <c r="L311" s="3" t="s">
        <v>34</v>
      </c>
      <c r="M311">
        <v>1411552457</v>
      </c>
      <c r="N311" s="1" t="s">
        <v>35</v>
      </c>
      <c r="O311">
        <v>1.0452300000000001</v>
      </c>
      <c r="P311" t="b">
        <v>1</v>
      </c>
      <c r="Q311" s="1"/>
      <c r="R311" s="1" t="s">
        <v>344</v>
      </c>
      <c r="S311" s="1"/>
      <c r="T311" s="1" t="s">
        <v>1093</v>
      </c>
      <c r="U311" s="2" t="s">
        <v>1580</v>
      </c>
      <c r="V311">
        <v>531191</v>
      </c>
      <c r="W311">
        <v>176968</v>
      </c>
      <c r="X311">
        <v>51.476467</v>
      </c>
      <c r="Y311">
        <v>-0.112315446</v>
      </c>
      <c r="Z311" s="1" t="s">
        <v>2000</v>
      </c>
      <c r="AA311" s="1" t="s">
        <v>2680</v>
      </c>
      <c r="AB311" s="1"/>
      <c r="AC311" t="str">
        <f>"http://tfl.gov.uk/tfl/livetravelnews/trafficcams/cctv/" &amp; Table1[[#This Row],[file]]</f>
        <v>http://tfl.gov.uk/tfl/livetravelnews/trafficcams/cctv/0000104523.jpg</v>
      </c>
      <c r="AD31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Brixton Rd/Vassell Rd', xcoord = -0.112315446, ycoord = 51.476467, url = 'http://tfl.gov.uk/tfl/livetravelnews/trafficcams/cctv/0000104523.jpg', radiusofvisibility = 100</v>
      </c>
    </row>
    <row r="312" spans="1:30" x14ac:dyDescent="0.25">
      <c r="A312" s="1" t="s">
        <v>30</v>
      </c>
      <c r="B312">
        <v>0.1</v>
      </c>
      <c r="C312" s="2" t="s">
        <v>31</v>
      </c>
      <c r="D312" s="1" t="s">
        <v>32</v>
      </c>
      <c r="E312" s="1" t="s">
        <v>33</v>
      </c>
      <c r="F312">
        <v>1</v>
      </c>
      <c r="G312">
        <v>10</v>
      </c>
      <c r="H312">
        <v>10</v>
      </c>
      <c r="I312" s="1"/>
      <c r="J312" s="1"/>
      <c r="K312" s="1"/>
      <c r="L312" s="3" t="s">
        <v>34</v>
      </c>
      <c r="M312">
        <v>1411552457</v>
      </c>
      <c r="N312" s="1" t="s">
        <v>35</v>
      </c>
      <c r="O312">
        <v>1.0452399999999999</v>
      </c>
      <c r="P312" t="b">
        <v>1</v>
      </c>
      <c r="Q312" s="1"/>
      <c r="R312" s="1" t="s">
        <v>345</v>
      </c>
      <c r="S312" s="1"/>
      <c r="T312" s="1" t="s">
        <v>1094</v>
      </c>
      <c r="U312" s="2" t="s">
        <v>1617</v>
      </c>
      <c r="V312">
        <v>530014</v>
      </c>
      <c r="W312">
        <v>171437</v>
      </c>
      <c r="X312">
        <v>51.427036000000001</v>
      </c>
      <c r="Y312">
        <v>-0.13128448000000001</v>
      </c>
      <c r="Z312" s="1" t="s">
        <v>2001</v>
      </c>
      <c r="AA312" s="1" t="s">
        <v>2712</v>
      </c>
      <c r="AB312" s="1"/>
      <c r="AC312" t="str">
        <f>"http://tfl.gov.uk/tfl/livetravelnews/trafficcams/cctv/" &amp; Table1[[#This Row],[file]]</f>
        <v>http://tfl.gov.uk/tfl/livetravelnews/trafficcams/cctv/0000104524.jpg</v>
      </c>
      <c r="AD31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Streatham H Rd/Stanthorp Rd', xcoord = -0.13128448, ycoord = 51.427036, url = 'http://tfl.gov.uk/tfl/livetravelnews/trafficcams/cctv/0000104524.jpg', radiusofvisibility = 100</v>
      </c>
    </row>
    <row r="313" spans="1:30" x14ac:dyDescent="0.25">
      <c r="A313" s="1" t="s">
        <v>30</v>
      </c>
      <c r="B313">
        <v>0.1</v>
      </c>
      <c r="C313" s="2" t="s">
        <v>31</v>
      </c>
      <c r="D313" s="1" t="s">
        <v>32</v>
      </c>
      <c r="E313" s="1" t="s">
        <v>33</v>
      </c>
      <c r="F313">
        <v>1</v>
      </c>
      <c r="G313">
        <v>10</v>
      </c>
      <c r="H313">
        <v>10</v>
      </c>
      <c r="I313" s="1"/>
      <c r="J313" s="1"/>
      <c r="K313" s="1"/>
      <c r="L313" s="3" t="s">
        <v>34</v>
      </c>
      <c r="M313">
        <v>1411552457</v>
      </c>
      <c r="N313" s="1" t="s">
        <v>35</v>
      </c>
      <c r="O313">
        <v>1.0452600000000001</v>
      </c>
      <c r="P313" t="b">
        <v>1</v>
      </c>
      <c r="Q313" s="1"/>
      <c r="R313" s="1" t="s">
        <v>346</v>
      </c>
      <c r="S313" s="1"/>
      <c r="T313" s="1" t="s">
        <v>1095</v>
      </c>
      <c r="U313" s="2" t="s">
        <v>1561</v>
      </c>
      <c r="V313">
        <v>531101</v>
      </c>
      <c r="W313">
        <v>175721</v>
      </c>
      <c r="X313">
        <v>51.465282000000002</v>
      </c>
      <c r="Y313">
        <v>-0.11407282000000001</v>
      </c>
      <c r="Z313" s="1" t="s">
        <v>2002</v>
      </c>
      <c r="AA313" s="1" t="s">
        <v>2698</v>
      </c>
      <c r="AB313" s="1"/>
      <c r="AC313" t="str">
        <f>"http://tfl.gov.uk/tfl/livetravelnews/trafficcams/cctv/" &amp; Table1[[#This Row],[file]]</f>
        <v>http://tfl.gov.uk/tfl/livetravelnews/trafficcams/cctv/0000104526.jpg</v>
      </c>
      <c r="AD31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Brixton Rd/Stockwell Rd', xcoord = -0.11407282, ycoord = 51.465282, url = 'http://tfl.gov.uk/tfl/livetravelnews/trafficcams/cctv/0000104526.jpg', radiusofvisibility = 100</v>
      </c>
    </row>
    <row r="314" spans="1:30" x14ac:dyDescent="0.25">
      <c r="A314" s="1" t="s">
        <v>30</v>
      </c>
      <c r="B314">
        <v>0.1</v>
      </c>
      <c r="C314" s="2" t="s">
        <v>31</v>
      </c>
      <c r="D314" s="1" t="s">
        <v>32</v>
      </c>
      <c r="E314" s="1" t="s">
        <v>33</v>
      </c>
      <c r="F314">
        <v>1</v>
      </c>
      <c r="G314">
        <v>10</v>
      </c>
      <c r="H314">
        <v>10</v>
      </c>
      <c r="I314" s="1"/>
      <c r="J314" s="1"/>
      <c r="K314" s="1"/>
      <c r="L314" s="3" t="s">
        <v>34</v>
      </c>
      <c r="M314">
        <v>1411552457</v>
      </c>
      <c r="N314" s="1" t="s">
        <v>35</v>
      </c>
      <c r="O314">
        <v>1.0452699999999999</v>
      </c>
      <c r="P314" t="b">
        <v>0</v>
      </c>
      <c r="Q314" s="1"/>
      <c r="R314" s="1" t="s">
        <v>347</v>
      </c>
      <c r="S314" s="1"/>
      <c r="T314" s="1" t="s">
        <v>1096</v>
      </c>
      <c r="U314" s="2" t="s">
        <v>1540</v>
      </c>
      <c r="V314">
        <v>530961</v>
      </c>
      <c r="W314">
        <v>175199</v>
      </c>
      <c r="X314">
        <v>51.460625</v>
      </c>
      <c r="Y314">
        <v>-0.116280235</v>
      </c>
      <c r="Z314" s="1" t="s">
        <v>2003</v>
      </c>
      <c r="AA314" s="1" t="s">
        <v>2713</v>
      </c>
      <c r="AB314" s="1" t="s">
        <v>3063</v>
      </c>
      <c r="AC314" t="str">
        <f>"http://tfl.gov.uk/tfl/livetravelnews/trafficcams/cctv/" &amp; Table1[[#This Row],[file]]</f>
        <v>http://tfl.gov.uk/tfl/livetravelnews/trafficcams/cctv/0000104527.jpg</v>
      </c>
      <c r="AD31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Brixton Hill/Effra Rd', xcoord = -0.116280235, ycoord = 51.460625, url = 'http://tfl.gov.uk/tfl/livetravelnews/trafficcams/cctv/0000104527.jpg', radiusofvisibility = 100</v>
      </c>
    </row>
    <row r="315" spans="1:30" x14ac:dyDescent="0.25">
      <c r="A315" s="1" t="s">
        <v>30</v>
      </c>
      <c r="B315">
        <v>0.1</v>
      </c>
      <c r="C315" s="2" t="s">
        <v>31</v>
      </c>
      <c r="D315" s="1" t="s">
        <v>32</v>
      </c>
      <c r="E315" s="1" t="s">
        <v>33</v>
      </c>
      <c r="F315">
        <v>1</v>
      </c>
      <c r="G315">
        <v>10</v>
      </c>
      <c r="H315">
        <v>10</v>
      </c>
      <c r="I315" s="1"/>
      <c r="J315" s="1"/>
      <c r="K315" s="1"/>
      <c r="L315" s="3" t="s">
        <v>34</v>
      </c>
      <c r="M315">
        <v>1411552457</v>
      </c>
      <c r="N315" s="1" t="s">
        <v>35</v>
      </c>
      <c r="O315">
        <v>1.04528</v>
      </c>
      <c r="P315" t="b">
        <v>1</v>
      </c>
      <c r="Q315" s="1"/>
      <c r="R315" s="1" t="s">
        <v>348</v>
      </c>
      <c r="S315" s="1"/>
      <c r="T315" s="1" t="s">
        <v>1097</v>
      </c>
      <c r="U315" s="2" t="s">
        <v>1624</v>
      </c>
      <c r="V315">
        <v>530357</v>
      </c>
      <c r="W315">
        <v>172924</v>
      </c>
      <c r="X315">
        <v>51.44032</v>
      </c>
      <c r="Y315">
        <v>-0.12580684</v>
      </c>
      <c r="Z315" s="1" t="s">
        <v>2004</v>
      </c>
      <c r="AA315" s="1" t="s">
        <v>2714</v>
      </c>
      <c r="AB315" s="1"/>
      <c r="AC315" t="str">
        <f>"http://tfl.gov.uk/tfl/livetravelnews/trafficcams/cctv/" &amp; Table1[[#This Row],[file]]</f>
        <v>http://tfl.gov.uk/tfl/livetravelnews/trafficcams/cctv/0000104528.jpg</v>
      </c>
      <c r="AD31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Streatham H/Barrhill Rd', xcoord = -0.12580684, ycoord = 51.44032, url = 'http://tfl.gov.uk/tfl/livetravelnews/trafficcams/cctv/0000104528.jpg', radiusofvisibility = 100</v>
      </c>
    </row>
    <row r="316" spans="1:30" x14ac:dyDescent="0.25">
      <c r="A316" s="1" t="s">
        <v>30</v>
      </c>
      <c r="B316">
        <v>0.1</v>
      </c>
      <c r="C316" s="2" t="s">
        <v>31</v>
      </c>
      <c r="D316" s="1" t="s">
        <v>32</v>
      </c>
      <c r="E316" s="1" t="s">
        <v>33</v>
      </c>
      <c r="F316">
        <v>1</v>
      </c>
      <c r="G316">
        <v>10</v>
      </c>
      <c r="H316">
        <v>10</v>
      </c>
      <c r="I316" s="1"/>
      <c r="J316" s="1"/>
      <c r="K316" s="1"/>
      <c r="L316" s="3" t="s">
        <v>34</v>
      </c>
      <c r="M316">
        <v>1411552457</v>
      </c>
      <c r="N316" s="1" t="s">
        <v>35</v>
      </c>
      <c r="O316">
        <v>1.0452900000000001</v>
      </c>
      <c r="P316" t="b">
        <v>0</v>
      </c>
      <c r="Q316" s="1"/>
      <c r="R316" s="1" t="s">
        <v>349</v>
      </c>
      <c r="S316" s="1"/>
      <c r="T316" s="1" t="s">
        <v>1098</v>
      </c>
      <c r="U316" s="2" t="s">
        <v>1540</v>
      </c>
      <c r="V316">
        <v>530236</v>
      </c>
      <c r="W316">
        <v>172476</v>
      </c>
      <c r="X316">
        <v>51.436320000000002</v>
      </c>
      <c r="Y316">
        <v>-0.12771141999999999</v>
      </c>
      <c r="Z316" s="1" t="s">
        <v>2005</v>
      </c>
      <c r="AA316" s="1" t="s">
        <v>2715</v>
      </c>
      <c r="AB316" s="1" t="s">
        <v>3063</v>
      </c>
      <c r="AC316" t="str">
        <f>"http://tfl.gov.uk/tfl/livetravelnews/trafficcams/cctv/" &amp; Table1[[#This Row],[file]]</f>
        <v>http://tfl.gov.uk/tfl/livetravelnews/trafficcams/cctv/0000104529.jpg</v>
      </c>
      <c r="AD31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Streatham H Rd/Mnt Ephrian Rd', xcoord = -0.12771142, ycoord = 51.43632, url = 'http://tfl.gov.uk/tfl/livetravelnews/trafficcams/cctv/0000104529.jpg', radiusofvisibility = 100</v>
      </c>
    </row>
    <row r="317" spans="1:30" x14ac:dyDescent="0.25">
      <c r="A317" s="1" t="s">
        <v>30</v>
      </c>
      <c r="B317">
        <v>0.1</v>
      </c>
      <c r="C317" s="2" t="s">
        <v>31</v>
      </c>
      <c r="D317" s="1" t="s">
        <v>32</v>
      </c>
      <c r="E317" s="1" t="s">
        <v>33</v>
      </c>
      <c r="F317">
        <v>1</v>
      </c>
      <c r="G317">
        <v>10</v>
      </c>
      <c r="H317">
        <v>10</v>
      </c>
      <c r="I317" s="1"/>
      <c r="J317" s="1"/>
      <c r="K317" s="1"/>
      <c r="L317" s="3" t="s">
        <v>34</v>
      </c>
      <c r="M317">
        <v>1411552457</v>
      </c>
      <c r="N317" s="1" t="s">
        <v>35</v>
      </c>
      <c r="O317">
        <v>1.0452999999999999</v>
      </c>
      <c r="P317" t="b">
        <v>1</v>
      </c>
      <c r="Q317" s="1"/>
      <c r="R317" s="1" t="s">
        <v>350</v>
      </c>
      <c r="S317" s="1"/>
      <c r="T317" s="1" t="s">
        <v>1099</v>
      </c>
      <c r="U317" s="2" t="s">
        <v>1562</v>
      </c>
      <c r="V317">
        <v>530190</v>
      </c>
      <c r="W317">
        <v>172258</v>
      </c>
      <c r="X317">
        <v>51.434372000000003</v>
      </c>
      <c r="Y317">
        <v>-0.12845290000000001</v>
      </c>
      <c r="Z317" s="1" t="s">
        <v>2006</v>
      </c>
      <c r="AA317" s="1" t="s">
        <v>2716</v>
      </c>
      <c r="AB317" s="1"/>
      <c r="AC317" t="str">
        <f>"http://tfl.gov.uk/tfl/livetravelnews/trafficcams/cctv/" &amp; Table1[[#This Row],[file]]</f>
        <v>http://tfl.gov.uk/tfl/livetravelnews/trafficcams/cctv/0000104530.jpg</v>
      </c>
      <c r="AD31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Streatham H Rd/Kingscourt Rd', xcoord = -0.1284529, ycoord = 51.434372, url = 'http://tfl.gov.uk/tfl/livetravelnews/trafficcams/cctv/0000104530.jpg', radiusofvisibility = 100</v>
      </c>
    </row>
    <row r="318" spans="1:30" x14ac:dyDescent="0.25">
      <c r="A318" s="1" t="s">
        <v>30</v>
      </c>
      <c r="B318">
        <v>0.1</v>
      </c>
      <c r="C318" s="2" t="s">
        <v>31</v>
      </c>
      <c r="D318" s="1" t="s">
        <v>32</v>
      </c>
      <c r="E318" s="1" t="s">
        <v>33</v>
      </c>
      <c r="F318">
        <v>1</v>
      </c>
      <c r="G318">
        <v>10</v>
      </c>
      <c r="H318">
        <v>10</v>
      </c>
      <c r="I318" s="1"/>
      <c r="J318" s="1"/>
      <c r="K318" s="1"/>
      <c r="L318" s="3" t="s">
        <v>34</v>
      </c>
      <c r="M318">
        <v>1411552457</v>
      </c>
      <c r="N318" s="1" t="s">
        <v>35</v>
      </c>
      <c r="O318">
        <v>1.04532</v>
      </c>
      <c r="P318" t="b">
        <v>1</v>
      </c>
      <c r="Q318" s="1"/>
      <c r="R318" s="1" t="s">
        <v>351</v>
      </c>
      <c r="S318" s="1"/>
      <c r="T318" s="1" t="s">
        <v>1100</v>
      </c>
      <c r="U318" s="2" t="s">
        <v>1596</v>
      </c>
      <c r="V318">
        <v>530263</v>
      </c>
      <c r="W318">
        <v>170633</v>
      </c>
      <c r="X318">
        <v>51.419750000000001</v>
      </c>
      <c r="Y318">
        <v>-0.12800023999999999</v>
      </c>
      <c r="Z318" s="1" t="s">
        <v>2007</v>
      </c>
      <c r="AA318" s="1" t="s">
        <v>2717</v>
      </c>
      <c r="AB318" s="1"/>
      <c r="AC318" t="str">
        <f>"http://tfl.gov.uk/tfl/livetravelnews/trafficcams/cctv/" &amp; Table1[[#This Row],[file]]</f>
        <v>http://tfl.gov.uk/tfl/livetravelnews/trafficcams/cctv/0000104532.jpg</v>
      </c>
      <c r="AD31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Streatham H Rd/Streatham Cmn', xcoord = -0.12800024, ycoord = 51.41975, url = 'http://tfl.gov.uk/tfl/livetravelnews/trafficcams/cctv/0000104532.jpg', radiusofvisibility = 100</v>
      </c>
    </row>
    <row r="319" spans="1:30" x14ac:dyDescent="0.25">
      <c r="A319" s="1" t="s">
        <v>30</v>
      </c>
      <c r="B319">
        <v>0.1</v>
      </c>
      <c r="C319" s="2" t="s">
        <v>31</v>
      </c>
      <c r="D319" s="1" t="s">
        <v>32</v>
      </c>
      <c r="E319" s="1" t="s">
        <v>33</v>
      </c>
      <c r="F319">
        <v>1</v>
      </c>
      <c r="G319">
        <v>10</v>
      </c>
      <c r="H319">
        <v>10</v>
      </c>
      <c r="I319" s="1"/>
      <c r="J319" s="1"/>
      <c r="K319" s="1"/>
      <c r="L319" s="3" t="s">
        <v>34</v>
      </c>
      <c r="M319">
        <v>1411552457</v>
      </c>
      <c r="N319" s="1" t="s">
        <v>35</v>
      </c>
      <c r="O319">
        <v>1.0453300000000001</v>
      </c>
      <c r="P319" t="b">
        <v>1</v>
      </c>
      <c r="Q319" s="1"/>
      <c r="R319" s="1" t="s">
        <v>352</v>
      </c>
      <c r="S319" s="1"/>
      <c r="T319" s="1" t="s">
        <v>1101</v>
      </c>
      <c r="U319" s="2" t="s">
        <v>1560</v>
      </c>
      <c r="V319">
        <v>530462</v>
      </c>
      <c r="W319">
        <v>170251</v>
      </c>
      <c r="X319">
        <v>51.416274999999999</v>
      </c>
      <c r="Y319">
        <v>-0.12528044999999999</v>
      </c>
      <c r="Z319" s="1" t="s">
        <v>2008</v>
      </c>
      <c r="AA319" s="1" t="s">
        <v>2718</v>
      </c>
      <c r="AB319" s="1"/>
      <c r="AC319" t="str">
        <f>"http://tfl.gov.uk/tfl/livetravelnews/trafficcams/cctv/" &amp; Table1[[#This Row],[file]]</f>
        <v>http://tfl.gov.uk/tfl/livetravelnews/trafficcams/cctv/0000104533.jpg</v>
      </c>
      <c r="AD31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Streatham H Rd/Heathdene Rd', xcoord = -0.12528045, ycoord = 51.416275, url = 'http://tfl.gov.uk/tfl/livetravelnews/trafficcams/cctv/0000104533.jpg', radiusofvisibility = 100</v>
      </c>
    </row>
    <row r="320" spans="1:30" x14ac:dyDescent="0.25">
      <c r="A320" s="1" t="s">
        <v>30</v>
      </c>
      <c r="B320">
        <v>0.1</v>
      </c>
      <c r="C320" s="2" t="s">
        <v>31</v>
      </c>
      <c r="D320" s="1" t="s">
        <v>32</v>
      </c>
      <c r="E320" s="1" t="s">
        <v>33</v>
      </c>
      <c r="F320">
        <v>1</v>
      </c>
      <c r="G320">
        <v>10</v>
      </c>
      <c r="H320">
        <v>10</v>
      </c>
      <c r="I320" s="1"/>
      <c r="J320" s="1"/>
      <c r="K320" s="1"/>
      <c r="L320" s="3" t="s">
        <v>34</v>
      </c>
      <c r="M320">
        <v>1411552457</v>
      </c>
      <c r="N320" s="1" t="s">
        <v>35</v>
      </c>
      <c r="O320">
        <v>1.0453399999999999</v>
      </c>
      <c r="P320" t="b">
        <v>0</v>
      </c>
      <c r="Q320" s="1"/>
      <c r="R320" s="1" t="s">
        <v>353</v>
      </c>
      <c r="S320" s="1"/>
      <c r="T320" s="1" t="s">
        <v>1102</v>
      </c>
      <c r="U320" s="2" t="s">
        <v>1540</v>
      </c>
      <c r="V320">
        <v>531170</v>
      </c>
      <c r="W320">
        <v>176704</v>
      </c>
      <c r="X320">
        <v>51.474102000000002</v>
      </c>
      <c r="Y320">
        <v>-0.11271558</v>
      </c>
      <c r="Z320" s="1" t="s">
        <v>2009</v>
      </c>
      <c r="AA320" s="1" t="s">
        <v>2719</v>
      </c>
      <c r="AB320" s="1" t="s">
        <v>3064</v>
      </c>
      <c r="AC320" t="str">
        <f>"http://tfl.gov.uk/tfl/livetravelnews/trafficcams/cctv/" &amp; Table1[[#This Row],[file]]</f>
        <v>http://tfl.gov.uk/tfl/livetravelnews/trafficcams/cctv/0000104534.jpg</v>
      </c>
      <c r="AD32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Brixton Rd/Hillyard St', xcoord = -0.11271558, ycoord = 51.474102, url = 'http://tfl.gov.uk/tfl/livetravelnews/trafficcams/cctv/0000104534.jpg', radiusofvisibility = 100</v>
      </c>
    </row>
    <row r="321" spans="1:30" x14ac:dyDescent="0.25">
      <c r="A321" s="1" t="s">
        <v>30</v>
      </c>
      <c r="B321">
        <v>0.1</v>
      </c>
      <c r="C321" s="2" t="s">
        <v>31</v>
      </c>
      <c r="D321" s="1" t="s">
        <v>32</v>
      </c>
      <c r="E321" s="1" t="s">
        <v>33</v>
      </c>
      <c r="F321">
        <v>1</v>
      </c>
      <c r="G321">
        <v>10</v>
      </c>
      <c r="H321">
        <v>10</v>
      </c>
      <c r="I321" s="1"/>
      <c r="J321" s="1"/>
      <c r="K321" s="1"/>
      <c r="L321" s="3" t="s">
        <v>34</v>
      </c>
      <c r="M321">
        <v>1411552457</v>
      </c>
      <c r="N321" s="1" t="s">
        <v>35</v>
      </c>
      <c r="O321">
        <v>1.04535</v>
      </c>
      <c r="P321" t="b">
        <v>1</v>
      </c>
      <c r="Q321" s="1"/>
      <c r="R321" s="1" t="s">
        <v>354</v>
      </c>
      <c r="S321" s="1"/>
      <c r="T321" s="1" t="s">
        <v>1103</v>
      </c>
      <c r="U321" s="2" t="s">
        <v>1597</v>
      </c>
      <c r="V321">
        <v>531182</v>
      </c>
      <c r="W321">
        <v>176408</v>
      </c>
      <c r="X321">
        <v>51.471440000000001</v>
      </c>
      <c r="Y321">
        <v>-0.11265269</v>
      </c>
      <c r="Z321" s="1" t="s">
        <v>2010</v>
      </c>
      <c r="AA321" s="1" t="s">
        <v>2720</v>
      </c>
      <c r="AB321" s="1"/>
      <c r="AC321" t="str">
        <f>"http://tfl.gov.uk/tfl/livetravelnews/trafficcams/cctv/" &amp; Table1[[#This Row],[file]]</f>
        <v>http://tfl.gov.uk/tfl/livetravelnews/trafficcams/cctv/0000104535.jpg</v>
      </c>
      <c r="AD32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Brixton Rd/Ingleton St', xcoord = -0.11265269, ycoord = 51.47144, url = 'http://tfl.gov.uk/tfl/livetravelnews/trafficcams/cctv/0000104535.jpg', radiusofvisibility = 100</v>
      </c>
    </row>
    <row r="322" spans="1:30" x14ac:dyDescent="0.25">
      <c r="A322" s="1" t="s">
        <v>30</v>
      </c>
      <c r="B322">
        <v>0.1</v>
      </c>
      <c r="C322" s="2" t="s">
        <v>31</v>
      </c>
      <c r="D322" s="1" t="s">
        <v>32</v>
      </c>
      <c r="E322" s="1" t="s">
        <v>33</v>
      </c>
      <c r="F322">
        <v>1</v>
      </c>
      <c r="G322">
        <v>10</v>
      </c>
      <c r="H322">
        <v>10</v>
      </c>
      <c r="I322" s="1"/>
      <c r="J322" s="1"/>
      <c r="K322" s="1"/>
      <c r="L322" s="3" t="s">
        <v>34</v>
      </c>
      <c r="M322">
        <v>1411552457</v>
      </c>
      <c r="N322" s="1" t="s">
        <v>35</v>
      </c>
      <c r="O322">
        <v>1.0453600000000001</v>
      </c>
      <c r="P322" t="b">
        <v>1</v>
      </c>
      <c r="Q322" s="1"/>
      <c r="R322" s="1" t="s">
        <v>355</v>
      </c>
      <c r="S322" s="1"/>
      <c r="T322" s="1" t="s">
        <v>1104</v>
      </c>
      <c r="U322" s="2" t="s">
        <v>1579</v>
      </c>
      <c r="V322">
        <v>531199</v>
      </c>
      <c r="W322">
        <v>176158</v>
      </c>
      <c r="X322">
        <v>51.469189999999998</v>
      </c>
      <c r="Y322">
        <v>-0.112500794</v>
      </c>
      <c r="Z322" s="1" t="s">
        <v>2011</v>
      </c>
      <c r="AA322" s="1" t="s">
        <v>2720</v>
      </c>
      <c r="AB322" s="1"/>
      <c r="AC322" t="str">
        <f>"http://tfl.gov.uk/tfl/livetravelnews/trafficcams/cctv/" &amp; Table1[[#This Row],[file]]</f>
        <v>http://tfl.gov.uk/tfl/livetravelnews/trafficcams/cctv/0000104536.jpg</v>
      </c>
      <c r="AD32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Brixton Rd/Wynne Rd', xcoord = -0.112500794, ycoord = 51.46919, url = 'http://tfl.gov.uk/tfl/livetravelnews/trafficcams/cctv/0000104536.jpg', radiusofvisibility = 100</v>
      </c>
    </row>
    <row r="323" spans="1:30" x14ac:dyDescent="0.25">
      <c r="A323" s="1" t="s">
        <v>30</v>
      </c>
      <c r="B323">
        <v>0.1</v>
      </c>
      <c r="C323" s="2" t="s">
        <v>31</v>
      </c>
      <c r="D323" s="1" t="s">
        <v>32</v>
      </c>
      <c r="E323" s="1" t="s">
        <v>33</v>
      </c>
      <c r="F323">
        <v>1</v>
      </c>
      <c r="G323">
        <v>10</v>
      </c>
      <c r="H323">
        <v>10</v>
      </c>
      <c r="I323" s="1"/>
      <c r="J323" s="1"/>
      <c r="K323" s="1"/>
      <c r="L323" s="3" t="s">
        <v>34</v>
      </c>
      <c r="M323">
        <v>1411552457</v>
      </c>
      <c r="N323" s="1" t="s">
        <v>35</v>
      </c>
      <c r="O323">
        <v>1.0453699999999999</v>
      </c>
      <c r="P323" t="b">
        <v>0</v>
      </c>
      <c r="Q323" s="1"/>
      <c r="R323" s="1" t="s">
        <v>356</v>
      </c>
      <c r="S323" s="1"/>
      <c r="T323" s="1" t="s">
        <v>1105</v>
      </c>
      <c r="U323" s="2" t="s">
        <v>1540</v>
      </c>
      <c r="V323">
        <v>531194</v>
      </c>
      <c r="W323">
        <v>175988</v>
      </c>
      <c r="X323">
        <v>51.467663000000002</v>
      </c>
      <c r="Y323">
        <v>-0.112635784</v>
      </c>
      <c r="Z323" s="1" t="s">
        <v>2012</v>
      </c>
      <c r="AA323" s="1" t="s">
        <v>2720</v>
      </c>
      <c r="AB323" s="1" t="s">
        <v>3064</v>
      </c>
      <c r="AC323" t="str">
        <f>"http://tfl.gov.uk/tfl/livetravelnews/trafficcams/cctv/" &amp; Table1[[#This Row],[file]]</f>
        <v>http://tfl.gov.uk/tfl/livetravelnews/trafficcams/cctv/0000104537.jpg</v>
      </c>
      <c r="AD32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Brixton Rd/Villa Rd', xcoord = -0.112635784, ycoord = 51.467663, url = 'http://tfl.gov.uk/tfl/livetravelnews/trafficcams/cctv/0000104537.jpg', radiusofvisibility = 100</v>
      </c>
    </row>
    <row r="324" spans="1:30" x14ac:dyDescent="0.25">
      <c r="A324" s="1" t="s">
        <v>30</v>
      </c>
      <c r="B324">
        <v>0.1</v>
      </c>
      <c r="C324" s="2" t="s">
        <v>31</v>
      </c>
      <c r="D324" s="1" t="s">
        <v>32</v>
      </c>
      <c r="E324" s="1" t="s">
        <v>33</v>
      </c>
      <c r="F324">
        <v>1</v>
      </c>
      <c r="G324">
        <v>10</v>
      </c>
      <c r="H324">
        <v>10</v>
      </c>
      <c r="I324" s="1"/>
      <c r="J324" s="1"/>
      <c r="K324" s="1"/>
      <c r="L324" s="3" t="s">
        <v>34</v>
      </c>
      <c r="M324">
        <v>1411552457</v>
      </c>
      <c r="N324" s="1" t="s">
        <v>35</v>
      </c>
      <c r="O324">
        <v>1.0454000000000001</v>
      </c>
      <c r="P324" t="b">
        <v>1</v>
      </c>
      <c r="Q324" s="1"/>
      <c r="R324" s="1" t="s">
        <v>357</v>
      </c>
      <c r="S324" s="1"/>
      <c r="T324" s="1" t="s">
        <v>1106</v>
      </c>
      <c r="U324" s="2" t="s">
        <v>1550</v>
      </c>
      <c r="V324">
        <v>530975</v>
      </c>
      <c r="W324">
        <v>168613</v>
      </c>
      <c r="X324">
        <v>51.401435999999997</v>
      </c>
      <c r="Y324">
        <v>-0.11851194</v>
      </c>
      <c r="Z324" s="1" t="s">
        <v>2013</v>
      </c>
      <c r="AA324" s="1" t="s">
        <v>2721</v>
      </c>
      <c r="AB324" s="1"/>
      <c r="AC324" t="str">
        <f>"http://tfl.gov.uk/tfl/livetravelnews/trafficcams/cctv/" &amp; Table1[[#This Row],[file]]</f>
        <v>http://tfl.gov.uk/tfl/livetravelnews/trafficcams/cctv/0000104540.jpg</v>
      </c>
      <c r="AD32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'London Rd/Wharfedale Gardens', xcoord = -0.11851194, ycoord = 51.401436, url = 'http://tfl.gov.uk/tfl/livetravelnews/trafficcams/cctv/0000104540.jpg', radiusofvisibility = 100</v>
      </c>
    </row>
    <row r="325" spans="1:30" x14ac:dyDescent="0.25">
      <c r="A325" s="1" t="s">
        <v>30</v>
      </c>
      <c r="B325">
        <v>0.1</v>
      </c>
      <c r="C325" s="2" t="s">
        <v>31</v>
      </c>
      <c r="D325" s="1" t="s">
        <v>32</v>
      </c>
      <c r="E325" s="1" t="s">
        <v>33</v>
      </c>
      <c r="F325">
        <v>1</v>
      </c>
      <c r="G325">
        <v>10</v>
      </c>
      <c r="H325">
        <v>10</v>
      </c>
      <c r="I325" s="1"/>
      <c r="J325" s="1"/>
      <c r="K325" s="1"/>
      <c r="L325" s="3" t="s">
        <v>34</v>
      </c>
      <c r="M325">
        <v>1411552457</v>
      </c>
      <c r="N325" s="1" t="s">
        <v>35</v>
      </c>
      <c r="O325">
        <v>1.04541</v>
      </c>
      <c r="P325" t="b">
        <v>0</v>
      </c>
      <c r="Q325" s="1"/>
      <c r="R325" s="1" t="s">
        <v>358</v>
      </c>
      <c r="S325" s="1"/>
      <c r="T325" s="1" t="s">
        <v>1107</v>
      </c>
      <c r="U325" s="2" t="s">
        <v>1540</v>
      </c>
      <c r="V325">
        <v>530655</v>
      </c>
      <c r="W325">
        <v>169641</v>
      </c>
      <c r="X325">
        <v>51.410747999999998</v>
      </c>
      <c r="Y325">
        <v>-0.12273120999999999</v>
      </c>
      <c r="Z325" s="1" t="s">
        <v>2014</v>
      </c>
      <c r="AA325" s="1" t="s">
        <v>2722</v>
      </c>
      <c r="AB325" s="1" t="s">
        <v>3063</v>
      </c>
      <c r="AC325" t="str">
        <f>"http://tfl.gov.uk/tfl/livetravelnews/trafficcams/cctv/" &amp; Table1[[#This Row],[file]]</f>
        <v>http://tfl.gov.uk/tfl/livetravelnews/trafficcams/cctv/0000104541.jpg</v>
      </c>
      <c r="AD32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London Road/Norbury Crescent', xcoord = -0.12273121, ycoord = 51.410748, url = 'http://tfl.gov.uk/tfl/livetravelnews/trafficcams/cctv/0000104541.jpg', radiusofvisibility = 100</v>
      </c>
    </row>
    <row r="326" spans="1:30" x14ac:dyDescent="0.25">
      <c r="A326" s="1" t="s">
        <v>30</v>
      </c>
      <c r="B326">
        <v>0.1</v>
      </c>
      <c r="C326" s="2" t="s">
        <v>31</v>
      </c>
      <c r="D326" s="1" t="s">
        <v>32</v>
      </c>
      <c r="E326" s="1" t="s">
        <v>33</v>
      </c>
      <c r="F326">
        <v>1</v>
      </c>
      <c r="G326">
        <v>10</v>
      </c>
      <c r="H326">
        <v>10</v>
      </c>
      <c r="I326" s="1"/>
      <c r="J326" s="1"/>
      <c r="K326" s="1"/>
      <c r="L326" s="3" t="s">
        <v>34</v>
      </c>
      <c r="M326">
        <v>1411552457</v>
      </c>
      <c r="N326" s="1" t="s">
        <v>35</v>
      </c>
      <c r="O326">
        <v>1.04542</v>
      </c>
      <c r="P326" t="b">
        <v>0</v>
      </c>
      <c r="Q326" s="1"/>
      <c r="R326" s="1" t="s">
        <v>359</v>
      </c>
      <c r="S326" s="1"/>
      <c r="T326" s="1" t="s">
        <v>1108</v>
      </c>
      <c r="U326" s="2" t="s">
        <v>1540</v>
      </c>
      <c r="V326">
        <v>530722</v>
      </c>
      <c r="W326">
        <v>169390</v>
      </c>
      <c r="X326">
        <v>51.408478000000002</v>
      </c>
      <c r="Y326">
        <v>-0.12186083</v>
      </c>
      <c r="Z326" s="1" t="s">
        <v>2015</v>
      </c>
      <c r="AA326" s="1" t="s">
        <v>2723</v>
      </c>
      <c r="AB326" s="1" t="s">
        <v>3064</v>
      </c>
      <c r="AC326" t="str">
        <f>"http://tfl.gov.uk/tfl/livetravelnews/trafficcams/cctv/" &amp; Table1[[#This Row],[file]]</f>
        <v>http://tfl.gov.uk/tfl/livetravelnews/trafficcams/cctv/0000104542.jpg</v>
      </c>
      <c r="AD32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'London Rd/Craignish Av', xcoord = -0.12186083, ycoord = 51.408478, url = 'http://tfl.gov.uk/tfl/livetravelnews/trafficcams/cctv/0000104542.jpg', radiusofvisibility = 100</v>
      </c>
    </row>
    <row r="327" spans="1:30" x14ac:dyDescent="0.25">
      <c r="A327" s="1" t="s">
        <v>30</v>
      </c>
      <c r="B327">
        <v>0.1</v>
      </c>
      <c r="C327" s="2" t="s">
        <v>31</v>
      </c>
      <c r="D327" s="1" t="s">
        <v>32</v>
      </c>
      <c r="E327" s="1" t="s">
        <v>33</v>
      </c>
      <c r="F327">
        <v>1</v>
      </c>
      <c r="G327">
        <v>10</v>
      </c>
      <c r="H327">
        <v>10</v>
      </c>
      <c r="I327" s="1"/>
      <c r="J327" s="1"/>
      <c r="K327" s="1"/>
      <c r="L327" s="3" t="s">
        <v>34</v>
      </c>
      <c r="M327">
        <v>1411552457</v>
      </c>
      <c r="N327" s="1" t="s">
        <v>35</v>
      </c>
      <c r="O327">
        <v>1.04545</v>
      </c>
      <c r="P327" t="b">
        <v>0</v>
      </c>
      <c r="Q327" s="1"/>
      <c r="R327" s="1" t="s">
        <v>360</v>
      </c>
      <c r="S327" s="1"/>
      <c r="T327" s="1" t="s">
        <v>1109</v>
      </c>
      <c r="U327" s="2" t="s">
        <v>1540</v>
      </c>
      <c r="V327">
        <v>531293</v>
      </c>
      <c r="W327">
        <v>167791</v>
      </c>
      <c r="X327">
        <v>51.393974</v>
      </c>
      <c r="Y327">
        <v>-0.11424694000000001</v>
      </c>
      <c r="Z327" s="1" t="s">
        <v>2016</v>
      </c>
      <c r="AA327" s="1" t="s">
        <v>2724</v>
      </c>
      <c r="AB327" s="1" t="s">
        <v>3064</v>
      </c>
      <c r="AC327" t="str">
        <f>"http://tfl.gov.uk/tfl/livetravelnews/trafficcams/cctv/" &amp; Table1[[#This Row],[file]]</f>
        <v>http://tfl.gov.uk/tfl/livetravelnews/trafficcams/cctv/0000104545.jpg</v>
      </c>
      <c r="AD32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'London Road/Raymead Avenue', xcoord = -0.11424694, ycoord = 51.393974, url = 'http://tfl.gov.uk/tfl/livetravelnews/trafficcams/cctv/0000104545.jpg', radiusofvisibility = 100</v>
      </c>
    </row>
    <row r="328" spans="1:30" x14ac:dyDescent="0.25">
      <c r="A328" s="1" t="s">
        <v>30</v>
      </c>
      <c r="B328">
        <v>0.1</v>
      </c>
      <c r="C328" s="2" t="s">
        <v>31</v>
      </c>
      <c r="D328" s="1" t="s">
        <v>32</v>
      </c>
      <c r="E328" s="1" t="s">
        <v>33</v>
      </c>
      <c r="F328">
        <v>1</v>
      </c>
      <c r="G328">
        <v>10</v>
      </c>
      <c r="H328">
        <v>10</v>
      </c>
      <c r="I328" s="1"/>
      <c r="J328" s="1"/>
      <c r="K328" s="1"/>
      <c r="L328" s="3" t="s">
        <v>34</v>
      </c>
      <c r="M328">
        <v>1411552457</v>
      </c>
      <c r="N328" s="1" t="s">
        <v>35</v>
      </c>
      <c r="O328">
        <v>1.0454600000000001</v>
      </c>
      <c r="P328" t="b">
        <v>1</v>
      </c>
      <c r="Q328" s="1"/>
      <c r="R328" s="1" t="s">
        <v>361</v>
      </c>
      <c r="S328" s="1"/>
      <c r="T328" s="1" t="s">
        <v>1110</v>
      </c>
      <c r="U328" s="2" t="s">
        <v>1562</v>
      </c>
      <c r="V328">
        <v>528155</v>
      </c>
      <c r="W328">
        <v>172519</v>
      </c>
      <c r="X328">
        <v>51.437179999999998</v>
      </c>
      <c r="Y328">
        <v>-0.15761779000000001</v>
      </c>
      <c r="Z328" s="1" t="s">
        <v>2017</v>
      </c>
      <c r="AA328" s="1" t="s">
        <v>2725</v>
      </c>
      <c r="AB328" s="1"/>
      <c r="AC328" t="str">
        <f>"http://tfl.gov.uk/tfl/livetravelnews/trafficcams/cctv/" &amp; Table1[[#This Row],[file]]</f>
        <v>http://tfl.gov.uk/tfl/livetravelnews/trafficcams/cctv/0000104546.jpg</v>
      </c>
      <c r="AD32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'Balham High Rd/Drakefield Rd', xcoord = -0.15761779, ycoord = 51.43718, url = 'http://tfl.gov.uk/tfl/livetravelnews/trafficcams/cctv/0000104546.jpg', radiusofvisibility = 100</v>
      </c>
    </row>
    <row r="329" spans="1:30" x14ac:dyDescent="0.25">
      <c r="A329" s="1" t="s">
        <v>30</v>
      </c>
      <c r="B329">
        <v>0.1</v>
      </c>
      <c r="C329" s="2" t="s">
        <v>31</v>
      </c>
      <c r="D329" s="1" t="s">
        <v>32</v>
      </c>
      <c r="E329" s="1" t="s">
        <v>33</v>
      </c>
      <c r="F329">
        <v>1</v>
      </c>
      <c r="G329">
        <v>10</v>
      </c>
      <c r="H329">
        <v>10</v>
      </c>
      <c r="I329" s="1"/>
      <c r="J329" s="1"/>
      <c r="K329" s="1"/>
      <c r="L329" s="3" t="s">
        <v>34</v>
      </c>
      <c r="M329">
        <v>1411552457</v>
      </c>
      <c r="N329" s="1" t="s">
        <v>35</v>
      </c>
      <c r="O329">
        <v>1.0454699999999999</v>
      </c>
      <c r="P329" t="b">
        <v>1</v>
      </c>
      <c r="Q329" s="1"/>
      <c r="R329" s="1" t="s">
        <v>362</v>
      </c>
      <c r="S329" s="1"/>
      <c r="T329" s="1" t="s">
        <v>1111</v>
      </c>
      <c r="U329" s="2" t="s">
        <v>1638</v>
      </c>
      <c r="V329">
        <v>528314</v>
      </c>
      <c r="W329">
        <v>172886</v>
      </c>
      <c r="X329">
        <v>51.440444999999997</v>
      </c>
      <c r="Y329">
        <v>-0.15519865999999999</v>
      </c>
      <c r="Z329" s="1" t="s">
        <v>2018</v>
      </c>
      <c r="AA329" s="1" t="s">
        <v>2726</v>
      </c>
      <c r="AB329" s="1"/>
      <c r="AC329" t="str">
        <f>"http://tfl.gov.uk/tfl/livetravelnews/trafficcams/cctv/" &amp; Table1[[#This Row],[file]]</f>
        <v>http://tfl.gov.uk/tfl/livetravelnews/trafficcams/cctv/0000104547.jpg</v>
      </c>
      <c r="AD32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'Balham High Rd/Marius Rd', xcoord = -0.15519866, ycoord = 51.440445, url = 'http://tfl.gov.uk/tfl/livetravelnews/trafficcams/cctv/0000104547.jpg', radiusofvisibility = 100</v>
      </c>
    </row>
    <row r="330" spans="1:30" x14ac:dyDescent="0.25">
      <c r="A330" s="1" t="s">
        <v>30</v>
      </c>
      <c r="B330">
        <v>0.1</v>
      </c>
      <c r="C330" s="2" t="s">
        <v>31</v>
      </c>
      <c r="D330" s="1" t="s">
        <v>32</v>
      </c>
      <c r="E330" s="1" t="s">
        <v>33</v>
      </c>
      <c r="F330">
        <v>1</v>
      </c>
      <c r="G330">
        <v>10</v>
      </c>
      <c r="H330">
        <v>10</v>
      </c>
      <c r="I330" s="1"/>
      <c r="J330" s="1"/>
      <c r="K330" s="1"/>
      <c r="L330" s="3" t="s">
        <v>34</v>
      </c>
      <c r="M330">
        <v>1411552457</v>
      </c>
      <c r="N330" s="1" t="s">
        <v>35</v>
      </c>
      <c r="O330">
        <v>1.04548</v>
      </c>
      <c r="P330" t="b">
        <v>0</v>
      </c>
      <c r="Q330" s="1"/>
      <c r="R330" s="1" t="s">
        <v>363</v>
      </c>
      <c r="S330" s="1"/>
      <c r="T330" s="1" t="s">
        <v>1112</v>
      </c>
      <c r="U330" s="2" t="s">
        <v>1540</v>
      </c>
      <c r="V330">
        <v>528229</v>
      </c>
      <c r="W330">
        <v>172716</v>
      </c>
      <c r="X330">
        <v>51.438934000000003</v>
      </c>
      <c r="Y330">
        <v>-0.15648247000000001</v>
      </c>
      <c r="Z330" s="1" t="s">
        <v>2019</v>
      </c>
      <c r="AA330" s="1" t="s">
        <v>2727</v>
      </c>
      <c r="AB330" s="1" t="s">
        <v>3064</v>
      </c>
      <c r="AC330" t="str">
        <f>"http://tfl.gov.uk/tfl/livetravelnews/trafficcams/cctv/" &amp; Table1[[#This Row],[file]]</f>
        <v>http://tfl.gov.uk/tfl/livetravelnews/trafficcams/cctv/0000104548.jpg</v>
      </c>
      <c r="AD33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'Balham High Rd/Upper T&amp;#039;ting Pk', xcoord = -0.15648247, ycoord = 51.438934, url = 'http://tfl.gov.uk/tfl/livetravelnews/trafficcams/cctv/0000104548.jpg', radiusofvisibility = 100</v>
      </c>
    </row>
    <row r="331" spans="1:30" x14ac:dyDescent="0.25">
      <c r="A331" s="1" t="s">
        <v>30</v>
      </c>
      <c r="B331">
        <v>0.1</v>
      </c>
      <c r="C331" s="2" t="s">
        <v>31</v>
      </c>
      <c r="D331" s="1" t="s">
        <v>32</v>
      </c>
      <c r="E331" s="1" t="s">
        <v>33</v>
      </c>
      <c r="F331">
        <v>1</v>
      </c>
      <c r="G331">
        <v>10</v>
      </c>
      <c r="H331">
        <v>10</v>
      </c>
      <c r="I331" s="1"/>
      <c r="J331" s="1"/>
      <c r="K331" s="1"/>
      <c r="L331" s="3" t="s">
        <v>34</v>
      </c>
      <c r="M331">
        <v>1411552457</v>
      </c>
      <c r="N331" s="1" t="s">
        <v>35</v>
      </c>
      <c r="O331">
        <v>1.04549</v>
      </c>
      <c r="P331" t="b">
        <v>1</v>
      </c>
      <c r="Q331" s="1"/>
      <c r="R331" s="1" t="s">
        <v>364</v>
      </c>
      <c r="S331" s="1"/>
      <c r="T331" s="1" t="s">
        <v>1113</v>
      </c>
      <c r="U331" s="2" t="s">
        <v>1561</v>
      </c>
      <c r="V331">
        <v>527892</v>
      </c>
      <c r="W331">
        <v>172230</v>
      </c>
      <c r="X331">
        <v>51.434643000000001</v>
      </c>
      <c r="Y331">
        <v>-0.16150375</v>
      </c>
      <c r="Z331" s="1" t="s">
        <v>2020</v>
      </c>
      <c r="AA331" s="1" t="s">
        <v>2728</v>
      </c>
      <c r="AB331" s="1"/>
      <c r="AC331" t="str">
        <f>"http://tfl.gov.uk/tfl/livetravelnews/trafficcams/cctv/" &amp; Table1[[#This Row],[file]]</f>
        <v>http://tfl.gov.uk/tfl/livetravelnews/trafficcams/cctv/0000104549.jpg</v>
      </c>
      <c r="AD33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'Upper Tooting Rd/Topsham Rd', xcoord = -0.16150375, ycoord = 51.434643, url = 'http://tfl.gov.uk/tfl/livetravelnews/trafficcams/cctv/0000104549.jpg', radiusofvisibility = 100</v>
      </c>
    </row>
    <row r="332" spans="1:30" x14ac:dyDescent="0.25">
      <c r="A332" s="1" t="s">
        <v>30</v>
      </c>
      <c r="B332">
        <v>0.1</v>
      </c>
      <c r="C332" s="2" t="s">
        <v>31</v>
      </c>
      <c r="D332" s="1" t="s">
        <v>32</v>
      </c>
      <c r="E332" s="1" t="s">
        <v>33</v>
      </c>
      <c r="F332">
        <v>1</v>
      </c>
      <c r="G332">
        <v>10</v>
      </c>
      <c r="H332">
        <v>10</v>
      </c>
      <c r="I332" s="1"/>
      <c r="J332" s="1"/>
      <c r="K332" s="1"/>
      <c r="L332" s="3" t="s">
        <v>34</v>
      </c>
      <c r="M332">
        <v>1411552457</v>
      </c>
      <c r="N332" s="1" t="s">
        <v>35</v>
      </c>
      <c r="O332">
        <v>1.0455000000000001</v>
      </c>
      <c r="P332" t="b">
        <v>1</v>
      </c>
      <c r="Q332" s="1"/>
      <c r="R332" s="1" t="s">
        <v>365</v>
      </c>
      <c r="S332" s="1"/>
      <c r="T332" s="1" t="s">
        <v>1114</v>
      </c>
      <c r="U332" s="2" t="s">
        <v>1639</v>
      </c>
      <c r="V332">
        <v>528038</v>
      </c>
      <c r="W332">
        <v>172328</v>
      </c>
      <c r="X332">
        <v>51.435490000000001</v>
      </c>
      <c r="Y332">
        <v>-0.15936913</v>
      </c>
      <c r="Z332" s="1" t="s">
        <v>2021</v>
      </c>
      <c r="AA332" s="1" t="s">
        <v>2729</v>
      </c>
      <c r="AB332" s="1"/>
      <c r="AC332" t="str">
        <f>"http://tfl.gov.uk/tfl/livetravelnews/trafficcams/cctv/" &amp; Table1[[#This Row],[file]]</f>
        <v>http://tfl.gov.uk/tfl/livetravelnews/trafficcams/cctv/0000104550.jpg</v>
      </c>
      <c r="AD33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'Tooting Bec Rd / A24', xcoord = -0.15936913, ycoord = 51.43549, url = 'http://tfl.gov.uk/tfl/livetravelnews/trafficcams/cctv/0000104550.jpg', radiusofvisibility = 100</v>
      </c>
    </row>
    <row r="333" spans="1:30" x14ac:dyDescent="0.25">
      <c r="A333" s="1" t="s">
        <v>30</v>
      </c>
      <c r="B333">
        <v>0.1</v>
      </c>
      <c r="C333" s="2" t="s">
        <v>31</v>
      </c>
      <c r="D333" s="1" t="s">
        <v>32</v>
      </c>
      <c r="E333" s="1" t="s">
        <v>33</v>
      </c>
      <c r="F333">
        <v>1</v>
      </c>
      <c r="G333">
        <v>10</v>
      </c>
      <c r="H333">
        <v>10</v>
      </c>
      <c r="I333" s="1"/>
      <c r="J333" s="1"/>
      <c r="K333" s="1"/>
      <c r="L333" s="3" t="s">
        <v>34</v>
      </c>
      <c r="M333">
        <v>1411552457</v>
      </c>
      <c r="N333" s="1" t="s">
        <v>35</v>
      </c>
      <c r="O333">
        <v>1.0455099999999999</v>
      </c>
      <c r="P333" t="b">
        <v>0</v>
      </c>
      <c r="Q333" s="1"/>
      <c r="R333" s="1" t="s">
        <v>366</v>
      </c>
      <c r="S333" s="1"/>
      <c r="T333" s="1" t="s">
        <v>1115</v>
      </c>
      <c r="U333" s="2" t="s">
        <v>1540</v>
      </c>
      <c r="V333">
        <v>528486</v>
      </c>
      <c r="W333">
        <v>173241</v>
      </c>
      <c r="X333">
        <v>51.443595999999999</v>
      </c>
      <c r="Y333">
        <v>-0.15259658000000001</v>
      </c>
      <c r="Z333" s="1" t="s">
        <v>2022</v>
      </c>
      <c r="AA333" s="1" t="s">
        <v>2730</v>
      </c>
      <c r="AB333" s="1" t="s">
        <v>3064</v>
      </c>
      <c r="AC333" t="str">
        <f>"http://tfl.gov.uk/tfl/livetravelnews/trafficcams/cctv/" &amp; Table1[[#This Row],[file]]</f>
        <v>http://tfl.gov.uk/tfl/livetravelnews/trafficcams/cctv/0000104551.jpg</v>
      </c>
      <c r="AD33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'Balham High Rd/Chestnut Grove', xcoord = -0.15259658, ycoord = 51.443596, url = 'http://tfl.gov.uk/tfl/livetravelnews/trafficcams/cctv/0000104551.jpg', radiusofvisibility = 100</v>
      </c>
    </row>
    <row r="334" spans="1:30" x14ac:dyDescent="0.25">
      <c r="A334" s="1" t="s">
        <v>30</v>
      </c>
      <c r="B334">
        <v>0.1</v>
      </c>
      <c r="C334" s="2" t="s">
        <v>31</v>
      </c>
      <c r="D334" s="1" t="s">
        <v>32</v>
      </c>
      <c r="E334" s="1" t="s">
        <v>33</v>
      </c>
      <c r="F334">
        <v>1</v>
      </c>
      <c r="G334">
        <v>10</v>
      </c>
      <c r="H334">
        <v>10</v>
      </c>
      <c r="I334" s="1"/>
      <c r="J334" s="1"/>
      <c r="K334" s="1"/>
      <c r="L334" s="3" t="s">
        <v>34</v>
      </c>
      <c r="M334">
        <v>1411552457</v>
      </c>
      <c r="N334" s="1" t="s">
        <v>35</v>
      </c>
      <c r="O334">
        <v>1.0456000000000001</v>
      </c>
      <c r="P334" t="b">
        <v>1</v>
      </c>
      <c r="Q334" s="1"/>
      <c r="R334" s="1" t="s">
        <v>367</v>
      </c>
      <c r="S334" s="1"/>
      <c r="T334" s="1" t="s">
        <v>1116</v>
      </c>
      <c r="U334" s="2" t="s">
        <v>1640</v>
      </c>
      <c r="V334">
        <v>531040</v>
      </c>
      <c r="W334">
        <v>167525</v>
      </c>
      <c r="X334">
        <v>51.391643999999999</v>
      </c>
      <c r="Y334">
        <v>-0.1179794</v>
      </c>
      <c r="Z334" s="1" t="s">
        <v>2023</v>
      </c>
      <c r="AA334" s="1" t="s">
        <v>2731</v>
      </c>
      <c r="AB334" s="1"/>
      <c r="AC334" t="str">
        <f>"http://tfl.gov.uk/tfl/livetravelnews/trafficcams/cctv/" &amp; Table1[[#This Row],[file]]</f>
        <v>http://tfl.gov.uk/tfl/livetravelnews/trafficcams/cctv/0000104560.jpg</v>
      </c>
      <c r="AD33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'Thornton Rd/Broughton Rd', xcoord = -0.1179794, ycoord = 51.391644, url = 'http://tfl.gov.uk/tfl/livetravelnews/trafficcams/cctv/0000104560.jpg', radiusofvisibility = 100</v>
      </c>
    </row>
    <row r="335" spans="1:30" x14ac:dyDescent="0.25">
      <c r="A335" s="1" t="s">
        <v>30</v>
      </c>
      <c r="B335">
        <v>0.1</v>
      </c>
      <c r="C335" s="2" t="s">
        <v>31</v>
      </c>
      <c r="D335" s="1" t="s">
        <v>32</v>
      </c>
      <c r="E335" s="1" t="s">
        <v>33</v>
      </c>
      <c r="F335">
        <v>1</v>
      </c>
      <c r="G335">
        <v>10</v>
      </c>
      <c r="H335">
        <v>10</v>
      </c>
      <c r="I335" s="1"/>
      <c r="J335" s="1"/>
      <c r="K335" s="1"/>
      <c r="L335" s="3" t="s">
        <v>34</v>
      </c>
      <c r="M335">
        <v>1411552457</v>
      </c>
      <c r="N335" s="1" t="s">
        <v>35</v>
      </c>
      <c r="O335">
        <v>1.0456099999999999</v>
      </c>
      <c r="P335" t="b">
        <v>1</v>
      </c>
      <c r="Q335" s="1"/>
      <c r="R335" s="1" t="s">
        <v>368</v>
      </c>
      <c r="S335" s="1"/>
      <c r="T335" s="1" t="s">
        <v>1117</v>
      </c>
      <c r="U335" s="2" t="s">
        <v>1588</v>
      </c>
      <c r="V335">
        <v>530840</v>
      </c>
      <c r="W335">
        <v>167001</v>
      </c>
      <c r="X335">
        <v>51.386980000000001</v>
      </c>
      <c r="Y335">
        <v>-0.12104519499999999</v>
      </c>
      <c r="Z335" s="1" t="s">
        <v>2024</v>
      </c>
      <c r="AA335" s="1" t="s">
        <v>2732</v>
      </c>
      <c r="AB335" s="1"/>
      <c r="AC335" t="str">
        <f>"http://tfl.gov.uk/tfl/livetravelnews/trafficcams/cctv/" &amp; Table1[[#This Row],[file]]</f>
        <v>http://tfl.gov.uk/tfl/livetravelnews/trafficcams/cctv/0000104561.jpg</v>
      </c>
      <c r="AD33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south of Thornton Ave', xcoord = -0.121045195, ycoord = 51.38698, url = 'http://tfl.gov.uk/tfl/livetravelnews/trafficcams/cctv/0000104561.jpg', radiusofvisibility = 100</v>
      </c>
    </row>
    <row r="336" spans="1:30" x14ac:dyDescent="0.25">
      <c r="A336" s="1" t="s">
        <v>30</v>
      </c>
      <c r="B336">
        <v>0.1</v>
      </c>
      <c r="C336" s="2" t="s">
        <v>31</v>
      </c>
      <c r="D336" s="1" t="s">
        <v>32</v>
      </c>
      <c r="E336" s="1" t="s">
        <v>33</v>
      </c>
      <c r="F336">
        <v>1</v>
      </c>
      <c r="G336">
        <v>10</v>
      </c>
      <c r="H336">
        <v>10</v>
      </c>
      <c r="I336" s="1"/>
      <c r="J336" s="1"/>
      <c r="K336" s="1"/>
      <c r="L336" s="3" t="s">
        <v>34</v>
      </c>
      <c r="M336">
        <v>1411552457</v>
      </c>
      <c r="N336" s="1" t="s">
        <v>35</v>
      </c>
      <c r="O336">
        <v>1.04562</v>
      </c>
      <c r="P336" t="b">
        <v>1</v>
      </c>
      <c r="Q336" s="1"/>
      <c r="R336" s="1" t="s">
        <v>369</v>
      </c>
      <c r="S336" s="1"/>
      <c r="T336" s="1" t="s">
        <v>1118</v>
      </c>
      <c r="U336" s="2" t="s">
        <v>1594</v>
      </c>
      <c r="V336">
        <v>531151</v>
      </c>
      <c r="W336">
        <v>165204</v>
      </c>
      <c r="X336">
        <v>51.370758000000002</v>
      </c>
      <c r="Y336">
        <v>-0.11724111399999999</v>
      </c>
      <c r="Z336" s="1" t="s">
        <v>2025</v>
      </c>
      <c r="AA336" s="1" t="s">
        <v>2733</v>
      </c>
      <c r="AB336" s="1"/>
      <c r="AC336" t="str">
        <f>"http://tfl.gov.uk/tfl/livetravelnews/trafficcams/cctv/" &amp; Table1[[#This Row],[file]]</f>
        <v>http://tfl.gov.uk/tfl/livetravelnews/trafficcams/cctv/0000104562.jpg</v>
      </c>
      <c r="AD33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'Purley Way/Waddon Road', xcoord = -0.117241114, ycoord = 51.370758, url = 'http://tfl.gov.uk/tfl/livetravelnews/trafficcams/cctv/0000104562.jpg', radiusofvisibility = 100</v>
      </c>
    </row>
    <row r="337" spans="1:30" x14ac:dyDescent="0.25">
      <c r="A337" s="1" t="s">
        <v>30</v>
      </c>
      <c r="B337">
        <v>0.1</v>
      </c>
      <c r="C337" s="2" t="s">
        <v>31</v>
      </c>
      <c r="D337" s="1" t="s">
        <v>32</v>
      </c>
      <c r="E337" s="1" t="s">
        <v>33</v>
      </c>
      <c r="F337">
        <v>1</v>
      </c>
      <c r="G337">
        <v>10</v>
      </c>
      <c r="H337">
        <v>10</v>
      </c>
      <c r="I337" s="1"/>
      <c r="J337" s="1"/>
      <c r="K337" s="1"/>
      <c r="L337" s="3" t="s">
        <v>34</v>
      </c>
      <c r="M337">
        <v>1411552457</v>
      </c>
      <c r="N337" s="1" t="s">
        <v>35</v>
      </c>
      <c r="O337">
        <v>1.0456300000000001</v>
      </c>
      <c r="P337" t="b">
        <v>0</v>
      </c>
      <c r="Q337" s="1"/>
      <c r="R337" s="1" t="s">
        <v>370</v>
      </c>
      <c r="S337" s="1"/>
      <c r="T337" s="1" t="s">
        <v>1119</v>
      </c>
      <c r="U337" s="2" t="s">
        <v>1540</v>
      </c>
      <c r="V337">
        <v>530842</v>
      </c>
      <c r="W337">
        <v>166618</v>
      </c>
      <c r="X337">
        <v>51.383536999999997</v>
      </c>
      <c r="Y337">
        <v>-0.121157445</v>
      </c>
      <c r="Z337" s="1" t="s">
        <v>2026</v>
      </c>
      <c r="AA337" s="1" t="s">
        <v>2734</v>
      </c>
      <c r="AB337" s="1" t="s">
        <v>3064</v>
      </c>
      <c r="AC337" t="str">
        <f>"http://tfl.gov.uk/tfl/livetravelnews/trafficcams/cctv/" &amp; Table1[[#This Row],[file]]</f>
        <v>http://tfl.gov.uk/tfl/livetravelnews/trafficcams/cctv/0000104563.jpg</v>
      </c>
      <c r="AD33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'Purley Way/Newman Rd', xcoord = -0.121157445, ycoord = 51.383537, url = 'http://tfl.gov.uk/tfl/livetravelnews/trafficcams/cctv/0000104563.jpg', radiusofvisibility = 100</v>
      </c>
    </row>
    <row r="338" spans="1:30" x14ac:dyDescent="0.25">
      <c r="A338" s="1" t="s">
        <v>30</v>
      </c>
      <c r="B338">
        <v>0.1</v>
      </c>
      <c r="C338" s="2" t="s">
        <v>31</v>
      </c>
      <c r="D338" s="1" t="s">
        <v>32</v>
      </c>
      <c r="E338" s="1" t="s">
        <v>33</v>
      </c>
      <c r="F338">
        <v>1</v>
      </c>
      <c r="G338">
        <v>10</v>
      </c>
      <c r="H338">
        <v>10</v>
      </c>
      <c r="I338" s="1"/>
      <c r="J338" s="1"/>
      <c r="K338" s="1"/>
      <c r="L338" s="3" t="s">
        <v>34</v>
      </c>
      <c r="M338">
        <v>1411552457</v>
      </c>
      <c r="N338" s="1" t="s">
        <v>35</v>
      </c>
      <c r="O338">
        <v>1.0456399999999999</v>
      </c>
      <c r="P338" t="b">
        <v>0</v>
      </c>
      <c r="Q338" s="1"/>
      <c r="R338" s="1" t="s">
        <v>371</v>
      </c>
      <c r="S338" s="1"/>
      <c r="T338" s="1" t="s">
        <v>1120</v>
      </c>
      <c r="U338" s="2" t="s">
        <v>1540</v>
      </c>
      <c r="V338">
        <v>531047</v>
      </c>
      <c r="W338">
        <v>164897</v>
      </c>
      <c r="X338">
        <v>51.368023000000001</v>
      </c>
      <c r="Y338">
        <v>-0.11884741</v>
      </c>
      <c r="Z338" s="1" t="s">
        <v>2027</v>
      </c>
      <c r="AA338" s="1" t="s">
        <v>2735</v>
      </c>
      <c r="AB338" s="1" t="s">
        <v>3064</v>
      </c>
      <c r="AC338" t="str">
        <f>"http://tfl.gov.uk/tfl/livetravelnews/trafficcams/cctv/" &amp; Table1[[#This Row],[file]]</f>
        <v>http://tfl.gov.uk/tfl/livetravelnews/trafficcams/cctv/0000104564.jpg</v>
      </c>
      <c r="AD33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'Purley Way/Croydon Road', xcoord = -0.11884741, ycoord = 51.368023, url = 'http://tfl.gov.uk/tfl/livetravelnews/trafficcams/cctv/0000104564.jpg', radiusofvisibility = 100</v>
      </c>
    </row>
    <row r="339" spans="1:30" x14ac:dyDescent="0.25">
      <c r="A339" s="1" t="s">
        <v>30</v>
      </c>
      <c r="B339">
        <v>0.1</v>
      </c>
      <c r="C339" s="2" t="s">
        <v>31</v>
      </c>
      <c r="D339" s="1" t="s">
        <v>32</v>
      </c>
      <c r="E339" s="1" t="s">
        <v>33</v>
      </c>
      <c r="F339">
        <v>1</v>
      </c>
      <c r="G339">
        <v>10</v>
      </c>
      <c r="H339">
        <v>10</v>
      </c>
      <c r="I339" s="1"/>
      <c r="J339" s="1"/>
      <c r="K339" s="1"/>
      <c r="L339" s="3" t="s">
        <v>34</v>
      </c>
      <c r="M339">
        <v>1411552457</v>
      </c>
      <c r="N339" s="1" t="s">
        <v>35</v>
      </c>
      <c r="O339">
        <v>1.04565</v>
      </c>
      <c r="P339" t="b">
        <v>1</v>
      </c>
      <c r="Q339" s="1"/>
      <c r="R339" s="1" t="s">
        <v>372</v>
      </c>
      <c r="S339" s="1"/>
      <c r="T339" s="1" t="s">
        <v>1121</v>
      </c>
      <c r="U339" s="2" t="s">
        <v>1559</v>
      </c>
      <c r="V339">
        <v>531242</v>
      </c>
      <c r="W339">
        <v>164814</v>
      </c>
      <c r="X339">
        <v>51.367232999999999</v>
      </c>
      <c r="Y339">
        <v>-0.116078414</v>
      </c>
      <c r="Z339" s="1" t="s">
        <v>2028</v>
      </c>
      <c r="AA339" s="1" t="s">
        <v>2736</v>
      </c>
      <c r="AB339" s="1"/>
      <c r="AC339" t="str">
        <f>"http://tfl.gov.uk/tfl/livetravelnews/trafficcams/cctv/" &amp; Table1[[#This Row],[file]]</f>
        <v>http://tfl.gov.uk/tfl/livetravelnews/trafficcams/cctv/0000104565.jpg</v>
      </c>
      <c r="AD33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'Stafford Rd/Epsom Rd', xcoord = -0.116078414, ycoord = 51.367233, url = 'http://tfl.gov.uk/tfl/livetravelnews/trafficcams/cctv/0000104565.jpg', radiusofvisibility = 100</v>
      </c>
    </row>
    <row r="340" spans="1:30" x14ac:dyDescent="0.25">
      <c r="A340" s="1" t="s">
        <v>30</v>
      </c>
      <c r="B340">
        <v>0.1</v>
      </c>
      <c r="C340" s="2" t="s">
        <v>31</v>
      </c>
      <c r="D340" s="1" t="s">
        <v>32</v>
      </c>
      <c r="E340" s="1" t="s">
        <v>33</v>
      </c>
      <c r="F340">
        <v>1</v>
      </c>
      <c r="G340">
        <v>10</v>
      </c>
      <c r="H340">
        <v>10</v>
      </c>
      <c r="I340" s="1"/>
      <c r="J340" s="1"/>
      <c r="K340" s="1"/>
      <c r="L340" s="3" t="s">
        <v>34</v>
      </c>
      <c r="M340">
        <v>1411552457</v>
      </c>
      <c r="N340" s="1" t="s">
        <v>35</v>
      </c>
      <c r="O340">
        <v>1.04566</v>
      </c>
      <c r="P340" t="b">
        <v>1</v>
      </c>
      <c r="Q340" s="1"/>
      <c r="R340" s="1" t="s">
        <v>373</v>
      </c>
      <c r="S340" s="1"/>
      <c r="T340" s="1" t="s">
        <v>1122</v>
      </c>
      <c r="U340" s="2" t="s">
        <v>1583</v>
      </c>
      <c r="V340">
        <v>530958</v>
      </c>
      <c r="W340">
        <v>165852</v>
      </c>
      <c r="X340">
        <v>51.376624999999997</v>
      </c>
      <c r="Y340">
        <v>-0.11977359999999999</v>
      </c>
      <c r="Z340" s="1" t="s">
        <v>2029</v>
      </c>
      <c r="AA340" s="1" t="s">
        <v>2737</v>
      </c>
      <c r="AB340" s="1"/>
      <c r="AC340" t="str">
        <f>"http://tfl.gov.uk/tfl/livetravelnews/trafficcams/cctv/" &amp; Table1[[#This Row],[file]]</f>
        <v>http://tfl.gov.uk/tfl/livetravelnews/trafficcams/cctv/0000104566.jpg</v>
      </c>
      <c r="AD34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'Purley Way/Beddington Farm Rd', xcoord = -0.1197736, ycoord = 51.376625, url = 'http://tfl.gov.uk/tfl/livetravelnews/trafficcams/cctv/0000104566.jpg', radiusofvisibility = 100</v>
      </c>
    </row>
    <row r="341" spans="1:30" x14ac:dyDescent="0.25">
      <c r="A341" s="1" t="s">
        <v>30</v>
      </c>
      <c r="B341">
        <v>0.1</v>
      </c>
      <c r="C341" s="2" t="s">
        <v>31</v>
      </c>
      <c r="D341" s="1" t="s">
        <v>32</v>
      </c>
      <c r="E341" s="1" t="s">
        <v>33</v>
      </c>
      <c r="F341">
        <v>1</v>
      </c>
      <c r="G341">
        <v>10</v>
      </c>
      <c r="H341">
        <v>10</v>
      </c>
      <c r="I341" s="1"/>
      <c r="J341" s="1"/>
      <c r="K341" s="1"/>
      <c r="L341" s="3" t="s">
        <v>34</v>
      </c>
      <c r="M341">
        <v>1411552457</v>
      </c>
      <c r="N341" s="1" t="s">
        <v>35</v>
      </c>
      <c r="O341">
        <v>1.0456700000000001</v>
      </c>
      <c r="P341" t="b">
        <v>1</v>
      </c>
      <c r="Q341" s="1"/>
      <c r="R341" s="1" t="s">
        <v>374</v>
      </c>
      <c r="S341" s="1"/>
      <c r="T341" s="1" t="s">
        <v>1123</v>
      </c>
      <c r="U341" s="2" t="s">
        <v>1561</v>
      </c>
      <c r="V341">
        <v>531172</v>
      </c>
      <c r="W341">
        <v>164041</v>
      </c>
      <c r="X341">
        <v>51.360301999999997</v>
      </c>
      <c r="Y341">
        <v>-0.11736828000000001</v>
      </c>
      <c r="Z341" s="1" t="s">
        <v>2030</v>
      </c>
      <c r="AA341" s="1" t="s">
        <v>2738</v>
      </c>
      <c r="AB341" s="1"/>
      <c r="AC341" t="str">
        <f>"http://tfl.gov.uk/tfl/livetravelnews/trafficcams/cctv/" &amp; Table1[[#This Row],[file]]</f>
        <v>http://tfl.gov.uk/tfl/livetravelnews/trafficcams/cctv/0000104567.jpg</v>
      </c>
      <c r="AD34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Purley Way/Queensway', xcoord = -0.11736828, ycoord = 51.360302, url = 'http://tfl.gov.uk/tfl/livetravelnews/trafficcams/cctv/0000104567.jpg', radiusofvisibility = 100</v>
      </c>
    </row>
    <row r="342" spans="1:30" x14ac:dyDescent="0.25">
      <c r="A342" s="1" t="s">
        <v>30</v>
      </c>
      <c r="B342">
        <v>0.1</v>
      </c>
      <c r="C342" s="2" t="s">
        <v>31</v>
      </c>
      <c r="D342" s="1" t="s">
        <v>32</v>
      </c>
      <c r="E342" s="1" t="s">
        <v>33</v>
      </c>
      <c r="F342">
        <v>1</v>
      </c>
      <c r="G342">
        <v>10</v>
      </c>
      <c r="H342">
        <v>10</v>
      </c>
      <c r="I342" s="1"/>
      <c r="J342" s="1"/>
      <c r="K342" s="1"/>
      <c r="L342" s="3" t="s">
        <v>34</v>
      </c>
      <c r="M342">
        <v>1411552457</v>
      </c>
      <c r="N342" s="1" t="s">
        <v>35</v>
      </c>
      <c r="O342">
        <v>1.0456799999999999</v>
      </c>
      <c r="P342" t="b">
        <v>0</v>
      </c>
      <c r="Q342" s="1"/>
      <c r="R342" s="1" t="s">
        <v>375</v>
      </c>
      <c r="S342" s="1"/>
      <c r="T342" s="1" t="s">
        <v>1124</v>
      </c>
      <c r="U342" s="2" t="s">
        <v>1540</v>
      </c>
      <c r="V342">
        <v>531425</v>
      </c>
      <c r="W342">
        <v>162409</v>
      </c>
      <c r="X342">
        <v>51.345576999999999</v>
      </c>
      <c r="Y342">
        <v>-0.11433887</v>
      </c>
      <c r="Z342" s="1" t="s">
        <v>2031</v>
      </c>
      <c r="AA342" s="1" t="s">
        <v>2739</v>
      </c>
      <c r="AB342" s="1" t="s">
        <v>3064</v>
      </c>
      <c r="AC342" t="str">
        <f>"http://tfl.gov.uk/tfl/livetravelnews/trafficcams/cctv/" &amp; Table1[[#This Row],[file]]</f>
        <v>http://tfl.gov.uk/tfl/livetravelnews/trafficcams/cctv/0000104568.jpg</v>
      </c>
      <c r="AD34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Purley Way/Edgehill Rd', xcoord = -0.11433887, ycoord = 51.345577, url = 'http://tfl.gov.uk/tfl/livetravelnews/trafficcams/cctv/0000104568.jpg', radiusofvisibility = 100</v>
      </c>
    </row>
    <row r="343" spans="1:30" x14ac:dyDescent="0.25">
      <c r="A343" s="1" t="s">
        <v>30</v>
      </c>
      <c r="B343">
        <v>0.1</v>
      </c>
      <c r="C343" s="2" t="s">
        <v>31</v>
      </c>
      <c r="D343" s="1" t="s">
        <v>32</v>
      </c>
      <c r="E343" s="1" t="s">
        <v>33</v>
      </c>
      <c r="F343">
        <v>1</v>
      </c>
      <c r="G343">
        <v>10</v>
      </c>
      <c r="H343">
        <v>10</v>
      </c>
      <c r="I343" s="1"/>
      <c r="J343" s="1"/>
      <c r="K343" s="1"/>
      <c r="L343" s="3" t="s">
        <v>34</v>
      </c>
      <c r="M343">
        <v>1411552457</v>
      </c>
      <c r="N343" s="1" t="s">
        <v>35</v>
      </c>
      <c r="O343">
        <v>1.04569</v>
      </c>
      <c r="P343" t="b">
        <v>1</v>
      </c>
      <c r="Q343" s="1"/>
      <c r="R343" s="1" t="s">
        <v>376</v>
      </c>
      <c r="S343" s="1"/>
      <c r="T343" s="1" t="s">
        <v>1125</v>
      </c>
      <c r="U343" s="2" t="s">
        <v>1570</v>
      </c>
      <c r="V343">
        <v>530739</v>
      </c>
      <c r="W343">
        <v>160859</v>
      </c>
      <c r="X343">
        <v>51.331806</v>
      </c>
      <c r="Y343">
        <v>-0.12475151600000001</v>
      </c>
      <c r="Z343" s="1" t="s">
        <v>2032</v>
      </c>
      <c r="AA343" s="1" t="s">
        <v>2740</v>
      </c>
      <c r="AB343" s="1"/>
      <c r="AC343" t="str">
        <f>"http://tfl.gov.uk/tfl/livetravelnews/trafficcams/cctv/" &amp; Table1[[#This Row],[file]]</f>
        <v>http://tfl.gov.uk/tfl/livetravelnews/trafficcams/cctv/0000104569.jpg</v>
      </c>
      <c r="AD34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'A23/Old Lodge Lane', xcoord = -0.124751516, ycoord = 51.331806, url = 'http://tfl.gov.uk/tfl/livetravelnews/trafficcams/cctv/0000104569.jpg', radiusofvisibility = 100</v>
      </c>
    </row>
    <row r="344" spans="1:30" x14ac:dyDescent="0.25">
      <c r="A344" s="1" t="s">
        <v>30</v>
      </c>
      <c r="B344">
        <v>0.1</v>
      </c>
      <c r="C344" s="2" t="s">
        <v>31</v>
      </c>
      <c r="D344" s="1" t="s">
        <v>32</v>
      </c>
      <c r="E344" s="1" t="s">
        <v>33</v>
      </c>
      <c r="F344">
        <v>1</v>
      </c>
      <c r="G344">
        <v>10</v>
      </c>
      <c r="H344">
        <v>10</v>
      </c>
      <c r="I344" s="1"/>
      <c r="J344" s="1"/>
      <c r="K344" s="1"/>
      <c r="L344" s="3" t="s">
        <v>34</v>
      </c>
      <c r="M344">
        <v>1411552457</v>
      </c>
      <c r="N344" s="1" t="s">
        <v>35</v>
      </c>
      <c r="O344">
        <v>1.0457000000000001</v>
      </c>
      <c r="P344" t="b">
        <v>1</v>
      </c>
      <c r="Q344" s="1"/>
      <c r="R344" s="1" t="s">
        <v>377</v>
      </c>
      <c r="S344" s="1"/>
      <c r="T344" s="1" t="s">
        <v>1126</v>
      </c>
      <c r="U344" s="2" t="s">
        <v>1545</v>
      </c>
      <c r="V344">
        <v>531229</v>
      </c>
      <c r="W344">
        <v>161763</v>
      </c>
      <c r="X344">
        <v>51.339816999999996</v>
      </c>
      <c r="Y344">
        <v>-0.11738936</v>
      </c>
      <c r="Z344" s="1" t="s">
        <v>2033</v>
      </c>
      <c r="AA344" s="1" t="s">
        <v>2741</v>
      </c>
      <c r="AB344" s="1"/>
      <c r="AC344" t="str">
        <f>"http://tfl.gov.uk/tfl/livetravelnews/trafficcams/cctv/" &amp; Table1[[#This Row],[file]]</f>
        <v>http://tfl.gov.uk/tfl/livetravelnews/trafficcams/cctv/0000104570.jpg</v>
      </c>
      <c r="AD34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Purley Cross/A23 Foxley Lane', xcoord = -0.11738936, ycoord = 51.339817, url = 'http://tfl.gov.uk/tfl/livetravelnews/trafficcams/cctv/0000104570.jpg', radiusofvisibility = 100</v>
      </c>
    </row>
    <row r="345" spans="1:30" x14ac:dyDescent="0.25">
      <c r="A345" s="1" t="s">
        <v>30</v>
      </c>
      <c r="B345">
        <v>0.1</v>
      </c>
      <c r="C345" s="2" t="s">
        <v>31</v>
      </c>
      <c r="D345" s="1" t="s">
        <v>32</v>
      </c>
      <c r="E345" s="1" t="s">
        <v>33</v>
      </c>
      <c r="F345">
        <v>1</v>
      </c>
      <c r="G345">
        <v>10</v>
      </c>
      <c r="H345">
        <v>10</v>
      </c>
      <c r="I345" s="1"/>
      <c r="J345" s="1"/>
      <c r="K345" s="1"/>
      <c r="L345" s="3" t="s">
        <v>34</v>
      </c>
      <c r="M345">
        <v>1411552457</v>
      </c>
      <c r="N345" s="1" t="s">
        <v>35</v>
      </c>
      <c r="O345">
        <v>1.0457099999999999</v>
      </c>
      <c r="P345" t="b">
        <v>0</v>
      </c>
      <c r="Q345" s="1"/>
      <c r="R345" s="1" t="s">
        <v>378</v>
      </c>
      <c r="S345" s="1"/>
      <c r="T345" s="1" t="s">
        <v>1127</v>
      </c>
      <c r="U345" s="2" t="s">
        <v>1540</v>
      </c>
      <c r="V345">
        <v>530466</v>
      </c>
      <c r="W345">
        <v>160355</v>
      </c>
      <c r="X345">
        <v>51.32734</v>
      </c>
      <c r="Y345">
        <v>-0.1288523</v>
      </c>
      <c r="Z345" s="1" t="s">
        <v>2034</v>
      </c>
      <c r="AA345" s="1" t="s">
        <v>2742</v>
      </c>
      <c r="AB345" s="1" t="s">
        <v>3064</v>
      </c>
      <c r="AC345" t="str">
        <f>"http://tfl.gov.uk/tfl/livetravelnews/trafficcams/cctv/" &amp; Table1[[#This Row],[file]]</f>
        <v>http://tfl.gov.uk/tfl/livetravelnews/trafficcams/cctv/0000104571.jpg</v>
      </c>
      <c r="AD34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Brighton Rd/Gemmell Close', xcoord = -0.1288523, ycoord = 51.32734, url = 'http://tfl.gov.uk/tfl/livetravelnews/trafficcams/cctv/0000104571.jpg', radiusofvisibility = 100</v>
      </c>
    </row>
    <row r="346" spans="1:30" x14ac:dyDescent="0.25">
      <c r="A346" s="1" t="s">
        <v>30</v>
      </c>
      <c r="B346">
        <v>0.1</v>
      </c>
      <c r="C346" s="2" t="s">
        <v>31</v>
      </c>
      <c r="D346" s="1" t="s">
        <v>32</v>
      </c>
      <c r="E346" s="1" t="s">
        <v>33</v>
      </c>
      <c r="F346">
        <v>1</v>
      </c>
      <c r="G346">
        <v>10</v>
      </c>
      <c r="H346">
        <v>10</v>
      </c>
      <c r="I346" s="1"/>
      <c r="J346" s="1"/>
      <c r="K346" s="1"/>
      <c r="L346" s="3" t="s">
        <v>34</v>
      </c>
      <c r="M346">
        <v>1411552457</v>
      </c>
      <c r="N346" s="1" t="s">
        <v>35</v>
      </c>
      <c r="O346">
        <v>1.04572</v>
      </c>
      <c r="P346" t="b">
        <v>1</v>
      </c>
      <c r="Q346" s="1"/>
      <c r="R346" s="1" t="s">
        <v>379</v>
      </c>
      <c r="S346" s="1"/>
      <c r="T346" s="1" t="s">
        <v>1128</v>
      </c>
      <c r="U346" s="2" t="s">
        <v>1620</v>
      </c>
      <c r="V346">
        <v>530066</v>
      </c>
      <c r="W346">
        <v>159902</v>
      </c>
      <c r="X346">
        <v>51.323360000000001</v>
      </c>
      <c r="Y346">
        <v>-0.13475522000000001</v>
      </c>
      <c r="Z346" s="1" t="s">
        <v>2035</v>
      </c>
      <c r="AA346" s="1" t="s">
        <v>2743</v>
      </c>
      <c r="AB346" s="1"/>
      <c r="AC346" t="str">
        <f>"http://tfl.gov.uk/tfl/livetravelnews/trafficcams/cctv/" &amp; Table1[[#This Row],[file]]</f>
        <v>http://tfl.gov.uk/tfl/livetravelnews/trafficcams/cctv/0000104572.jpg</v>
      </c>
      <c r="AD34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'Brighton Rd/Farthing Way', xcoord = -0.13475522, ycoord = 51.32336, url = 'http://tfl.gov.uk/tfl/livetravelnews/trafficcams/cctv/0000104572.jpg', radiusofvisibility = 100</v>
      </c>
    </row>
    <row r="347" spans="1:30" x14ac:dyDescent="0.25">
      <c r="A347" s="1" t="s">
        <v>30</v>
      </c>
      <c r="B347">
        <v>0.1</v>
      </c>
      <c r="C347" s="2" t="s">
        <v>31</v>
      </c>
      <c r="D347" s="1" t="s">
        <v>32</v>
      </c>
      <c r="E347" s="1" t="s">
        <v>33</v>
      </c>
      <c r="F347">
        <v>1</v>
      </c>
      <c r="G347">
        <v>10</v>
      </c>
      <c r="H347">
        <v>10</v>
      </c>
      <c r="I347" s="1"/>
      <c r="J347" s="1"/>
      <c r="K347" s="1"/>
      <c r="L347" s="3" t="s">
        <v>34</v>
      </c>
      <c r="M347">
        <v>1411552457</v>
      </c>
      <c r="N347" s="1" t="s">
        <v>35</v>
      </c>
      <c r="O347">
        <v>1.04573</v>
      </c>
      <c r="P347" t="b">
        <v>0</v>
      </c>
      <c r="Q347" s="1"/>
      <c r="R347" s="1" t="s">
        <v>380</v>
      </c>
      <c r="S347" s="1"/>
      <c r="T347" s="1" t="s">
        <v>1129</v>
      </c>
      <c r="U347" s="2" t="s">
        <v>1540</v>
      </c>
      <c r="V347">
        <v>529814</v>
      </c>
      <c r="W347">
        <v>159174</v>
      </c>
      <c r="X347">
        <v>51.316875000000003</v>
      </c>
      <c r="Y347">
        <v>-0.13863455999999999</v>
      </c>
      <c r="Z347" s="1" t="s">
        <v>2036</v>
      </c>
      <c r="AA347" s="1" t="s">
        <v>2744</v>
      </c>
      <c r="AB347" s="1" t="s">
        <v>3063</v>
      </c>
      <c r="AC347" t="str">
        <f>"http://tfl.gov.uk/tfl/livetravelnews/trafficcams/cctv/" &amp; Table1[[#This Row],[file]]</f>
        <v>http://tfl.gov.uk/tfl/livetravelnews/trafficcams/cctv/0000104573.jpg</v>
      </c>
      <c r="AD34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'Brighton Rd A23 Coulsdon Bypass', xcoord = -0.13863456, ycoord = 51.316875, url = 'http://tfl.gov.uk/tfl/livetravelnews/trafficcams/cctv/0000104573.jpg', radiusofvisibility = 100</v>
      </c>
    </row>
    <row r="348" spans="1:30" x14ac:dyDescent="0.25">
      <c r="A348" s="1" t="s">
        <v>30</v>
      </c>
      <c r="B348">
        <v>0.1</v>
      </c>
      <c r="C348" s="2" t="s">
        <v>31</v>
      </c>
      <c r="D348" s="1" t="s">
        <v>32</v>
      </c>
      <c r="E348" s="1" t="s">
        <v>33</v>
      </c>
      <c r="F348">
        <v>1</v>
      </c>
      <c r="G348">
        <v>10</v>
      </c>
      <c r="H348">
        <v>10</v>
      </c>
      <c r="I348" s="1"/>
      <c r="J348" s="1"/>
      <c r="K348" s="1"/>
      <c r="L348" s="3" t="s">
        <v>34</v>
      </c>
      <c r="M348">
        <v>1411552457</v>
      </c>
      <c r="N348" s="1" t="s">
        <v>35</v>
      </c>
      <c r="O348">
        <v>1.0457399999999999</v>
      </c>
      <c r="P348" t="b">
        <v>1</v>
      </c>
      <c r="Q348" s="1"/>
      <c r="R348" s="1" t="s">
        <v>381</v>
      </c>
      <c r="S348" s="1"/>
      <c r="T348" s="1" t="s">
        <v>1130</v>
      </c>
      <c r="U348" s="2" t="s">
        <v>1612</v>
      </c>
      <c r="V348">
        <v>529311</v>
      </c>
      <c r="W348">
        <v>158145</v>
      </c>
      <c r="X348">
        <v>51.307740000000003</v>
      </c>
      <c r="Y348">
        <v>-0.14622094999999999</v>
      </c>
      <c r="Z348" s="1" t="s">
        <v>2037</v>
      </c>
      <c r="AA348" s="1" t="s">
        <v>2745</v>
      </c>
      <c r="AB348" s="1"/>
      <c r="AC348" t="str">
        <f>"http://tfl.gov.uk/tfl/livetravelnews/trafficcams/cctv/" &amp; Table1[[#This Row],[file]]</f>
        <v>http://tfl.gov.uk/tfl/livetravelnews/trafficcams/cctv/0000104574.jpg</v>
      </c>
      <c r="AD34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'Brighton Rd/Hollymeoak Rd', xcoord = -0.14622095, ycoord = 51.30774, url = 'http://tfl.gov.uk/tfl/livetravelnews/trafficcams/cctv/0000104574.jpg', radiusofvisibility = 100</v>
      </c>
    </row>
    <row r="349" spans="1:30" x14ac:dyDescent="0.25">
      <c r="A349" s="1" t="s">
        <v>30</v>
      </c>
      <c r="B349">
        <v>0.1</v>
      </c>
      <c r="C349" s="2" t="s">
        <v>31</v>
      </c>
      <c r="D349" s="1" t="s">
        <v>32</v>
      </c>
      <c r="E349" s="1" t="s">
        <v>33</v>
      </c>
      <c r="F349">
        <v>1</v>
      </c>
      <c r="G349">
        <v>10</v>
      </c>
      <c r="H349">
        <v>10</v>
      </c>
      <c r="I349" s="1"/>
      <c r="J349" s="1"/>
      <c r="K349" s="1"/>
      <c r="L349" s="3" t="s">
        <v>34</v>
      </c>
      <c r="M349">
        <v>1411552457</v>
      </c>
      <c r="N349" s="1" t="s">
        <v>35</v>
      </c>
      <c r="O349">
        <v>1.04575</v>
      </c>
      <c r="P349" t="b">
        <v>0</v>
      </c>
      <c r="Q349" s="1"/>
      <c r="R349" s="1" t="s">
        <v>382</v>
      </c>
      <c r="S349" s="1"/>
      <c r="T349" s="1" t="s">
        <v>1131</v>
      </c>
      <c r="U349" s="2" t="s">
        <v>1540</v>
      </c>
      <c r="V349">
        <v>526096</v>
      </c>
      <c r="W349">
        <v>166624</v>
      </c>
      <c r="X349">
        <v>51.384663000000003</v>
      </c>
      <c r="Y349">
        <v>-0.18931866999999999</v>
      </c>
      <c r="Z349" s="1" t="s">
        <v>2038</v>
      </c>
      <c r="AA349" s="1" t="s">
        <v>2746</v>
      </c>
      <c r="AB349" s="1" t="s">
        <v>3064</v>
      </c>
      <c r="AC349" t="str">
        <f>"http://tfl.gov.uk/tfl/livetravelnews/trafficcams/cctv/" &amp; Table1[[#This Row],[file]]</f>
        <v>http://tfl.gov.uk/tfl/livetravelnews/trafficcams/cctv/0000104575.jpg</v>
      </c>
      <c r="AD34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'A217 / Rose Hill R.bout', xcoord = -0.18931867, ycoord = 51.384663, url = 'http://tfl.gov.uk/tfl/livetravelnews/trafficcams/cctv/0000104575.jpg', radiusofvisibility = 100</v>
      </c>
    </row>
    <row r="350" spans="1:30" x14ac:dyDescent="0.25">
      <c r="A350" s="1" t="s">
        <v>30</v>
      </c>
      <c r="B350">
        <v>0.1</v>
      </c>
      <c r="C350" s="2" t="s">
        <v>31</v>
      </c>
      <c r="D350" s="1" t="s">
        <v>32</v>
      </c>
      <c r="E350" s="1" t="s">
        <v>33</v>
      </c>
      <c r="F350">
        <v>1</v>
      </c>
      <c r="G350">
        <v>10</v>
      </c>
      <c r="H350">
        <v>10</v>
      </c>
      <c r="I350" s="1"/>
      <c r="J350" s="1"/>
      <c r="K350" s="1"/>
      <c r="L350" s="3" t="s">
        <v>34</v>
      </c>
      <c r="M350">
        <v>1411552457</v>
      </c>
      <c r="N350" s="1" t="s">
        <v>35</v>
      </c>
      <c r="O350">
        <v>1.046</v>
      </c>
      <c r="P350" t="b">
        <v>1</v>
      </c>
      <c r="Q350" s="1"/>
      <c r="R350" s="1" t="s">
        <v>383</v>
      </c>
      <c r="S350" s="1"/>
      <c r="T350" s="1" t="s">
        <v>1132</v>
      </c>
      <c r="U350" s="2" t="s">
        <v>1571</v>
      </c>
      <c r="V350">
        <v>532839</v>
      </c>
      <c r="W350">
        <v>180737</v>
      </c>
      <c r="X350">
        <v>51.509953000000003</v>
      </c>
      <c r="Y350">
        <v>-8.7182190000000007E-2</v>
      </c>
      <c r="Z350" s="1" t="s">
        <v>2039</v>
      </c>
      <c r="AA350" s="1" t="s">
        <v>2747</v>
      </c>
      <c r="AB350" s="1"/>
      <c r="AC350" t="str">
        <f>"http://tfl.gov.uk/tfl/livetravelnews/trafficcams/cctv/" &amp; Table1[[#This Row],[file]]</f>
        <v>http://tfl.gov.uk/tfl/livetravelnews/trafficcams/cctv/0000104600.jpg</v>
      </c>
      <c r="AD35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'Kng William St/Arthur St', xcoord = -0.08718219, ycoord = 51.509953, url = 'http://tfl.gov.uk/tfl/livetravelnews/trafficcams/cctv/0000104600.jpg', radiusofvisibility = 100</v>
      </c>
    </row>
    <row r="351" spans="1:30" x14ac:dyDescent="0.25">
      <c r="A351" s="1" t="s">
        <v>30</v>
      </c>
      <c r="B351">
        <v>0.1</v>
      </c>
      <c r="C351" s="2" t="s">
        <v>31</v>
      </c>
      <c r="D351" s="1" t="s">
        <v>32</v>
      </c>
      <c r="E351" s="1" t="s">
        <v>33</v>
      </c>
      <c r="F351">
        <v>1</v>
      </c>
      <c r="G351">
        <v>10</v>
      </c>
      <c r="H351">
        <v>10</v>
      </c>
      <c r="I351" s="1"/>
      <c r="J351" s="1"/>
      <c r="K351" s="1"/>
      <c r="L351" s="3" t="s">
        <v>34</v>
      </c>
      <c r="M351">
        <v>1411552457</v>
      </c>
      <c r="N351" s="1" t="s">
        <v>35</v>
      </c>
      <c r="O351">
        <v>1.0460100000000001</v>
      </c>
      <c r="P351" t="b">
        <v>0</v>
      </c>
      <c r="Q351" s="1"/>
      <c r="R351" s="1" t="s">
        <v>384</v>
      </c>
      <c r="S351" s="1"/>
      <c r="T351" s="1" t="s">
        <v>1133</v>
      </c>
      <c r="U351" s="2" t="s">
        <v>1540</v>
      </c>
      <c r="V351">
        <v>532653</v>
      </c>
      <c r="W351">
        <v>180156</v>
      </c>
      <c r="X351">
        <v>51.504776</v>
      </c>
      <c r="Y351">
        <v>-9.0079179999999995E-2</v>
      </c>
      <c r="Z351" s="1" t="s">
        <v>2040</v>
      </c>
      <c r="AA351" s="1" t="s">
        <v>2748</v>
      </c>
      <c r="AB351" s="1" t="s">
        <v>3064</v>
      </c>
      <c r="AC351" t="str">
        <f>"http://tfl.gov.uk/tfl/livetravelnews/trafficcams/cctv/" &amp; Table1[[#This Row],[file]]</f>
        <v>http://tfl.gov.uk/tfl/livetravelnews/trafficcams/cctv/0000104601.jpg</v>
      </c>
      <c r="AD35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'Borough High St/Southwark St', xcoord = -0.09007918, ycoord = 51.504776, url = 'http://tfl.gov.uk/tfl/livetravelnews/trafficcams/cctv/0000104601.jpg', radiusofvisibility = 100</v>
      </c>
    </row>
    <row r="352" spans="1:30" x14ac:dyDescent="0.25">
      <c r="A352" s="1" t="s">
        <v>30</v>
      </c>
      <c r="B352">
        <v>0.1</v>
      </c>
      <c r="C352" s="2" t="s">
        <v>31</v>
      </c>
      <c r="D352" s="1" t="s">
        <v>32</v>
      </c>
      <c r="E352" s="1" t="s">
        <v>33</v>
      </c>
      <c r="F352">
        <v>1</v>
      </c>
      <c r="G352">
        <v>10</v>
      </c>
      <c r="H352">
        <v>10</v>
      </c>
      <c r="I352" s="1"/>
      <c r="J352" s="1"/>
      <c r="K352" s="1"/>
      <c r="L352" s="3" t="s">
        <v>34</v>
      </c>
      <c r="M352">
        <v>1411552457</v>
      </c>
      <c r="N352" s="1" t="s">
        <v>35</v>
      </c>
      <c r="O352">
        <v>1.0460199999999999</v>
      </c>
      <c r="P352" t="b">
        <v>1</v>
      </c>
      <c r="Q352" s="1"/>
      <c r="R352" s="1" t="s">
        <v>385</v>
      </c>
      <c r="S352" s="1"/>
      <c r="T352" s="1" t="s">
        <v>1134</v>
      </c>
      <c r="U352" s="2" t="s">
        <v>1595</v>
      </c>
      <c r="V352">
        <v>532000</v>
      </c>
      <c r="W352">
        <v>179162</v>
      </c>
      <c r="X352">
        <v>51.496000000000002</v>
      </c>
      <c r="Y352">
        <v>-9.9853769999999994E-2</v>
      </c>
      <c r="Z352" s="1" t="s">
        <v>2041</v>
      </c>
      <c r="AA352" s="1" t="s">
        <v>2749</v>
      </c>
      <c r="AB352" s="1"/>
      <c r="AC352" t="str">
        <f>"http://tfl.gov.uk/tfl/livetravelnews/trafficcams/cctv/" &amp; Table1[[#This Row],[file]]</f>
        <v>http://tfl.gov.uk/tfl/livetravelnews/trafficcams/cctv/0000104602.jpg</v>
      </c>
      <c r="AD35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'Newington Causeway/Rockingham St', xcoord = -0.09985377, ycoord = 51.496, url = 'http://tfl.gov.uk/tfl/livetravelnews/trafficcams/cctv/0000104602.jpg', radiusofvisibility = 100</v>
      </c>
    </row>
    <row r="353" spans="1:30" x14ac:dyDescent="0.25">
      <c r="A353" s="1" t="s">
        <v>30</v>
      </c>
      <c r="B353">
        <v>0.1</v>
      </c>
      <c r="C353" s="2" t="s">
        <v>31</v>
      </c>
      <c r="D353" s="1" t="s">
        <v>32</v>
      </c>
      <c r="E353" s="1" t="s">
        <v>33</v>
      </c>
      <c r="F353">
        <v>1</v>
      </c>
      <c r="G353">
        <v>10</v>
      </c>
      <c r="H353">
        <v>10</v>
      </c>
      <c r="I353" s="1"/>
      <c r="J353" s="1"/>
      <c r="K353" s="1"/>
      <c r="L353" s="3" t="s">
        <v>34</v>
      </c>
      <c r="M353">
        <v>1411552457</v>
      </c>
      <c r="N353" s="1" t="s">
        <v>35</v>
      </c>
      <c r="O353">
        <v>1.0460400000000001</v>
      </c>
      <c r="P353" t="b">
        <v>1</v>
      </c>
      <c r="Q353" s="1"/>
      <c r="R353" s="1" t="s">
        <v>386</v>
      </c>
      <c r="S353" s="1"/>
      <c r="T353" s="1" t="s">
        <v>1135</v>
      </c>
      <c r="U353" s="2" t="s">
        <v>1559</v>
      </c>
      <c r="V353">
        <v>531807</v>
      </c>
      <c r="W353">
        <v>178643</v>
      </c>
      <c r="X353">
        <v>51.491379999999999</v>
      </c>
      <c r="Y353">
        <v>-0.10282604400000001</v>
      </c>
      <c r="Z353" s="1" t="s">
        <v>2042</v>
      </c>
      <c r="AA353" s="1"/>
      <c r="AB353" s="1"/>
      <c r="AC353" t="str">
        <f>"http://tfl.gov.uk/tfl/livetravelnews/trafficcams/cctv/" &amp; Table1[[#This Row],[file]]</f>
        <v>http://tfl.gov.uk/tfl/livetravelnews/trafficcams/cctv/0000104604.jpg</v>
      </c>
      <c r="AD35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'Kennington Lane/Newington Butts', xcoord = -0.102826044, ycoord = 51.49138, url = 'http://tfl.gov.uk/tfl/livetravelnews/trafficcams/cctv/0000104604.jpg', radiusofvisibility = 100</v>
      </c>
    </row>
    <row r="354" spans="1:30" x14ac:dyDescent="0.25">
      <c r="A354" s="1" t="s">
        <v>30</v>
      </c>
      <c r="B354">
        <v>0.1</v>
      </c>
      <c r="C354" s="2" t="s">
        <v>31</v>
      </c>
      <c r="D354" s="1" t="s">
        <v>32</v>
      </c>
      <c r="E354" s="1" t="s">
        <v>33</v>
      </c>
      <c r="F354">
        <v>1</v>
      </c>
      <c r="G354">
        <v>10</v>
      </c>
      <c r="H354">
        <v>10</v>
      </c>
      <c r="I354" s="1"/>
      <c r="J354" s="1"/>
      <c r="K354" s="1"/>
      <c r="L354" s="3" t="s">
        <v>34</v>
      </c>
      <c r="M354">
        <v>1411552457</v>
      </c>
      <c r="N354" s="1" t="s">
        <v>35</v>
      </c>
      <c r="O354">
        <v>1.0460799999999999</v>
      </c>
      <c r="P354" t="b">
        <v>1</v>
      </c>
      <c r="Q354" s="1"/>
      <c r="R354" s="1" t="s">
        <v>387</v>
      </c>
      <c r="S354" s="1"/>
      <c r="T354" s="1" t="s">
        <v>1136</v>
      </c>
      <c r="U354" s="2" t="s">
        <v>1566</v>
      </c>
      <c r="V354">
        <v>531092</v>
      </c>
      <c r="W354">
        <v>177451</v>
      </c>
      <c r="X354">
        <v>51.480829999999997</v>
      </c>
      <c r="Y354">
        <v>-0.113561064</v>
      </c>
      <c r="Z354" s="1" t="s">
        <v>2043</v>
      </c>
      <c r="AA354" s="1" t="s">
        <v>2697</v>
      </c>
      <c r="AB354" s="1"/>
      <c r="AC354" t="str">
        <f>"http://tfl.gov.uk/tfl/livetravelnews/trafficcams/cctv/" &amp; Table1[[#This Row],[file]]</f>
        <v>http://tfl.gov.uk/tfl/livetravelnews/trafficcams/cctv/0000104608.jpg</v>
      </c>
      <c r="AD35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Clapham Rd/Elias Place', xcoord = -0.113561064, ycoord = 51.48083, url = 'http://tfl.gov.uk/tfl/livetravelnews/trafficcams/cctv/0000104608.jpg', radiusofvisibility = 100</v>
      </c>
    </row>
    <row r="355" spans="1:30" x14ac:dyDescent="0.25">
      <c r="A355" s="1" t="s">
        <v>30</v>
      </c>
      <c r="B355">
        <v>0.1</v>
      </c>
      <c r="C355" s="2" t="s">
        <v>31</v>
      </c>
      <c r="D355" s="1" t="s">
        <v>32</v>
      </c>
      <c r="E355" s="1" t="s">
        <v>33</v>
      </c>
      <c r="F355">
        <v>1</v>
      </c>
      <c r="G355">
        <v>10</v>
      </c>
      <c r="H355">
        <v>10</v>
      </c>
      <c r="I355" s="1"/>
      <c r="J355" s="1"/>
      <c r="K355" s="1"/>
      <c r="L355" s="3" t="s">
        <v>34</v>
      </c>
      <c r="M355">
        <v>1411552457</v>
      </c>
      <c r="N355" s="1" t="s">
        <v>35</v>
      </c>
      <c r="O355">
        <v>1.04609</v>
      </c>
      <c r="P355" t="b">
        <v>1</v>
      </c>
      <c r="Q355" s="1"/>
      <c r="R355" s="1" t="s">
        <v>388</v>
      </c>
      <c r="S355" s="1"/>
      <c r="T355" s="1" t="s">
        <v>1137</v>
      </c>
      <c r="U355" s="2" t="s">
        <v>1641</v>
      </c>
      <c r="V355">
        <v>531029</v>
      </c>
      <c r="W355">
        <v>177330</v>
      </c>
      <c r="X355">
        <v>51.479759999999999</v>
      </c>
      <c r="Y355">
        <v>-0.11451262</v>
      </c>
      <c r="Z355" s="1" t="s">
        <v>2044</v>
      </c>
      <c r="AA355" s="1" t="s">
        <v>2697</v>
      </c>
      <c r="AB355" s="1"/>
      <c r="AC355" t="str">
        <f>"http://tfl.gov.uk/tfl/livetravelnews/trafficcams/cctv/" &amp; Table1[[#This Row],[file]]</f>
        <v>http://tfl.gov.uk/tfl/livetravelnews/trafficcams/cctv/0000104609.jpg</v>
      </c>
      <c r="AD35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Clapham Rd/Handforth Street', xcoord = -0.11451262, ycoord = 51.47976, url = 'http://tfl.gov.uk/tfl/livetravelnews/trafficcams/cctv/0000104609.jpg', radiusofvisibility = 100</v>
      </c>
    </row>
    <row r="356" spans="1:30" x14ac:dyDescent="0.25">
      <c r="A356" s="1" t="s">
        <v>30</v>
      </c>
      <c r="B356">
        <v>0.1</v>
      </c>
      <c r="C356" s="2" t="s">
        <v>31</v>
      </c>
      <c r="D356" s="1" t="s">
        <v>32</v>
      </c>
      <c r="E356" s="1" t="s">
        <v>33</v>
      </c>
      <c r="F356">
        <v>1</v>
      </c>
      <c r="G356">
        <v>10</v>
      </c>
      <c r="H356">
        <v>10</v>
      </c>
      <c r="I356" s="1"/>
      <c r="J356" s="1"/>
      <c r="K356" s="1"/>
      <c r="L356" s="3" t="s">
        <v>34</v>
      </c>
      <c r="M356">
        <v>1411552457</v>
      </c>
      <c r="N356" s="1" t="s">
        <v>35</v>
      </c>
      <c r="O356">
        <v>1.0461</v>
      </c>
      <c r="P356" t="b">
        <v>1</v>
      </c>
      <c r="Q356" s="1"/>
      <c r="R356" s="1" t="s">
        <v>389</v>
      </c>
      <c r="S356" s="1"/>
      <c r="T356" s="1" t="s">
        <v>1138</v>
      </c>
      <c r="U356" s="2" t="s">
        <v>1642</v>
      </c>
      <c r="V356">
        <v>530975</v>
      </c>
      <c r="W356">
        <v>177272</v>
      </c>
      <c r="X356">
        <v>51.47925</v>
      </c>
      <c r="Y356">
        <v>-0.11531128</v>
      </c>
      <c r="Z356" s="1" t="s">
        <v>2044</v>
      </c>
      <c r="AA356" s="1" t="s">
        <v>2697</v>
      </c>
      <c r="AB356" s="1"/>
      <c r="AC356" t="str">
        <f>"http://tfl.gov.uk/tfl/livetravelnews/trafficcams/cctv/" &amp; Table1[[#This Row],[file]]</f>
        <v>http://tfl.gov.uk/tfl/livetravelnews/trafficcams/cctv/0000104610.jpg</v>
      </c>
      <c r="AD35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Clapham Rd/Crewdson Rd', xcoord = -0.11531128, ycoord = 51.47925, url = 'http://tfl.gov.uk/tfl/livetravelnews/trafficcams/cctv/0000104610.jpg', radiusofvisibility = 100</v>
      </c>
    </row>
    <row r="357" spans="1:30" x14ac:dyDescent="0.25">
      <c r="A357" s="1" t="s">
        <v>30</v>
      </c>
      <c r="B357">
        <v>0.1</v>
      </c>
      <c r="C357" s="2" t="s">
        <v>31</v>
      </c>
      <c r="D357" s="1" t="s">
        <v>32</v>
      </c>
      <c r="E357" s="1" t="s">
        <v>33</v>
      </c>
      <c r="F357">
        <v>1</v>
      </c>
      <c r="G357">
        <v>10</v>
      </c>
      <c r="H357">
        <v>10</v>
      </c>
      <c r="I357" s="1"/>
      <c r="J357" s="1"/>
      <c r="K357" s="1"/>
      <c r="L357" s="3" t="s">
        <v>34</v>
      </c>
      <c r="M357">
        <v>1411552457</v>
      </c>
      <c r="N357" s="1" t="s">
        <v>35</v>
      </c>
      <c r="O357">
        <v>1.0461100000000001</v>
      </c>
      <c r="P357" t="b">
        <v>1</v>
      </c>
      <c r="Q357" s="1"/>
      <c r="R357" s="1" t="s">
        <v>390</v>
      </c>
      <c r="S357" s="1"/>
      <c r="T357" s="1" t="s">
        <v>1139</v>
      </c>
      <c r="U357" s="2" t="s">
        <v>1643</v>
      </c>
      <c r="V357">
        <v>530885</v>
      </c>
      <c r="W357">
        <v>177094</v>
      </c>
      <c r="X357">
        <v>51.477673000000003</v>
      </c>
      <c r="Y357">
        <v>-0.11667243400000001</v>
      </c>
      <c r="Z357" s="1" t="s">
        <v>2045</v>
      </c>
      <c r="AA357" s="1" t="s">
        <v>2697</v>
      </c>
      <c r="AB357" s="1"/>
      <c r="AC357" t="str">
        <f>"http://tfl.gov.uk/tfl/livetravelnews/trafficcams/cctv/" &amp; Table1[[#This Row],[file]]</f>
        <v>http://tfl.gov.uk/tfl/livetravelnews/trafficcams/cctv/0000104611.jpg</v>
      </c>
      <c r="AD35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Clapham Rd/Caldwell St', xcoord = -0.116672434, ycoord = 51.477673, url = 'http://tfl.gov.uk/tfl/livetravelnews/trafficcams/cctv/0000104611.jpg', radiusofvisibility = 100</v>
      </c>
    </row>
    <row r="358" spans="1:30" x14ac:dyDescent="0.25">
      <c r="A358" s="1" t="s">
        <v>30</v>
      </c>
      <c r="B358">
        <v>0.1</v>
      </c>
      <c r="C358" s="2" t="s">
        <v>31</v>
      </c>
      <c r="D358" s="1" t="s">
        <v>32</v>
      </c>
      <c r="E358" s="1" t="s">
        <v>33</v>
      </c>
      <c r="F358">
        <v>1</v>
      </c>
      <c r="G358">
        <v>10</v>
      </c>
      <c r="H358">
        <v>10</v>
      </c>
      <c r="I358" s="1"/>
      <c r="J358" s="1"/>
      <c r="K358" s="1"/>
      <c r="L358" s="3" t="s">
        <v>34</v>
      </c>
      <c r="M358">
        <v>1411552457</v>
      </c>
      <c r="N358" s="1" t="s">
        <v>35</v>
      </c>
      <c r="O358">
        <v>1.0461199999999999</v>
      </c>
      <c r="P358" t="b">
        <v>1</v>
      </c>
      <c r="Q358" s="1"/>
      <c r="R358" s="1" t="s">
        <v>391</v>
      </c>
      <c r="S358" s="1"/>
      <c r="T358" s="1" t="s">
        <v>1140</v>
      </c>
      <c r="U358" s="2" t="s">
        <v>1644</v>
      </c>
      <c r="V358">
        <v>530749</v>
      </c>
      <c r="W358">
        <v>176915</v>
      </c>
      <c r="X358">
        <v>51.476092999999999</v>
      </c>
      <c r="Y358">
        <v>-0.11869585000000001</v>
      </c>
      <c r="Z358" s="1" t="s">
        <v>2046</v>
      </c>
      <c r="AA358" s="1" t="s">
        <v>2697</v>
      </c>
      <c r="AB358" s="1"/>
      <c r="AC358" t="str">
        <f>"http://tfl.gov.uk/tfl/livetravelnews/trafficcams/cctv/" &amp; Table1[[#This Row],[file]]</f>
        <v>http://tfl.gov.uk/tfl/livetravelnews/trafficcams/cctv/0000104612.jpg</v>
      </c>
      <c r="AD35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Clapham Rd/Albert Square', xcoord = -0.11869585, ycoord = 51.476093, url = 'http://tfl.gov.uk/tfl/livetravelnews/trafficcams/cctv/0000104612.jpg', radiusofvisibility = 100</v>
      </c>
    </row>
    <row r="359" spans="1:30" x14ac:dyDescent="0.25">
      <c r="A359" s="1" t="s">
        <v>30</v>
      </c>
      <c r="B359">
        <v>0.1</v>
      </c>
      <c r="C359" s="2" t="s">
        <v>31</v>
      </c>
      <c r="D359" s="1" t="s">
        <v>32</v>
      </c>
      <c r="E359" s="1" t="s">
        <v>33</v>
      </c>
      <c r="F359">
        <v>1</v>
      </c>
      <c r="G359">
        <v>10</v>
      </c>
      <c r="H359">
        <v>10</v>
      </c>
      <c r="I359" s="1"/>
      <c r="J359" s="1"/>
      <c r="K359" s="1"/>
      <c r="L359" s="3" t="s">
        <v>34</v>
      </c>
      <c r="M359">
        <v>1411552457</v>
      </c>
      <c r="N359" s="1" t="s">
        <v>35</v>
      </c>
      <c r="O359">
        <v>1.04613</v>
      </c>
      <c r="P359" t="b">
        <v>1</v>
      </c>
      <c r="Q359" s="1"/>
      <c r="R359" s="1" t="s">
        <v>392</v>
      </c>
      <c r="S359" s="1"/>
      <c r="T359" s="1" t="s">
        <v>1141</v>
      </c>
      <c r="U359" s="2" t="s">
        <v>1645</v>
      </c>
      <c r="V359">
        <v>530638</v>
      </c>
      <c r="W359">
        <v>176731</v>
      </c>
      <c r="X359">
        <v>51.474469999999997</v>
      </c>
      <c r="Y359">
        <v>-0.12036121</v>
      </c>
      <c r="Z359" s="1" t="s">
        <v>2047</v>
      </c>
      <c r="AA359" s="1" t="s">
        <v>2697</v>
      </c>
      <c r="AB359" s="1"/>
      <c r="AC359" t="str">
        <f>"http://tfl.gov.uk/tfl/livetravelnews/trafficcams/cctv/" &amp; Table1[[#This Row],[file]]</f>
        <v>http://tfl.gov.uk/tfl/livetravelnews/trafficcams/cctv/0000104613.jpg</v>
      </c>
      <c r="AD35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Clapham Rd/Stockwell Park Rd', xcoord = -0.12036121, ycoord = 51.47447, url = 'http://tfl.gov.uk/tfl/livetravelnews/trafficcams/cctv/0000104613.jpg', radiusofvisibility = 100</v>
      </c>
    </row>
    <row r="360" spans="1:30" x14ac:dyDescent="0.25">
      <c r="A360" s="1" t="s">
        <v>30</v>
      </c>
      <c r="B360">
        <v>0.1</v>
      </c>
      <c r="C360" s="2" t="s">
        <v>31</v>
      </c>
      <c r="D360" s="1" t="s">
        <v>32</v>
      </c>
      <c r="E360" s="1" t="s">
        <v>33</v>
      </c>
      <c r="F360">
        <v>1</v>
      </c>
      <c r="G360">
        <v>10</v>
      </c>
      <c r="H360">
        <v>10</v>
      </c>
      <c r="I360" s="1"/>
      <c r="J360" s="1"/>
      <c r="K360" s="1"/>
      <c r="L360" s="3" t="s">
        <v>34</v>
      </c>
      <c r="M360">
        <v>1411552457</v>
      </c>
      <c r="N360" s="1" t="s">
        <v>35</v>
      </c>
      <c r="O360">
        <v>1.0461400000000001</v>
      </c>
      <c r="P360" t="b">
        <v>1</v>
      </c>
      <c r="Q360" s="1"/>
      <c r="R360" s="1" t="s">
        <v>393</v>
      </c>
      <c r="S360" s="1"/>
      <c r="T360" s="1" t="s">
        <v>1142</v>
      </c>
      <c r="U360" s="2" t="s">
        <v>1646</v>
      </c>
      <c r="V360">
        <v>530694</v>
      </c>
      <c r="W360">
        <v>176792</v>
      </c>
      <c r="X360">
        <v>51.475002000000003</v>
      </c>
      <c r="Y360">
        <v>-0.11953281</v>
      </c>
      <c r="Z360" s="1" t="s">
        <v>2048</v>
      </c>
      <c r="AA360" s="1" t="s">
        <v>2697</v>
      </c>
      <c r="AB360" s="1"/>
      <c r="AC360" t="str">
        <f>"http://tfl.gov.uk/tfl/livetravelnews/trafficcams/cctv/" &amp; Table1[[#This Row],[file]]</f>
        <v>http://tfl.gov.uk/tfl/livetravelnews/trafficcams/cctv/0000104614.jpg</v>
      </c>
      <c r="AD36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Clapham Rd/Landsdowne Way', xcoord = -0.11953281, ycoord = 51.475002, url = 'http://tfl.gov.uk/tfl/livetravelnews/trafficcams/cctv/0000104614.jpg', radiusofvisibility = 100</v>
      </c>
    </row>
    <row r="361" spans="1:30" x14ac:dyDescent="0.25">
      <c r="A361" s="1" t="s">
        <v>30</v>
      </c>
      <c r="B361">
        <v>0.1</v>
      </c>
      <c r="C361" s="2" t="s">
        <v>31</v>
      </c>
      <c r="D361" s="1" t="s">
        <v>32</v>
      </c>
      <c r="E361" s="1" t="s">
        <v>33</v>
      </c>
      <c r="F361">
        <v>1</v>
      </c>
      <c r="G361">
        <v>10</v>
      </c>
      <c r="H361">
        <v>10</v>
      </c>
      <c r="I361" s="1"/>
      <c r="J361" s="1"/>
      <c r="K361" s="1"/>
      <c r="L361" s="3" t="s">
        <v>34</v>
      </c>
      <c r="M361">
        <v>1411552457</v>
      </c>
      <c r="N361" s="1" t="s">
        <v>35</v>
      </c>
      <c r="O361">
        <v>1.0461499999999999</v>
      </c>
      <c r="P361" t="b">
        <v>1</v>
      </c>
      <c r="Q361" s="1"/>
      <c r="R361" s="1" t="s">
        <v>394</v>
      </c>
      <c r="S361" s="1"/>
      <c r="T361" s="1" t="s">
        <v>1143</v>
      </c>
      <c r="U361" s="2" t="s">
        <v>1599</v>
      </c>
      <c r="V361">
        <v>530450</v>
      </c>
      <c r="W361">
        <v>176435</v>
      </c>
      <c r="X361">
        <v>51.471850000000003</v>
      </c>
      <c r="Y361">
        <v>-0.12317578</v>
      </c>
      <c r="Z361" s="1" t="s">
        <v>2049</v>
      </c>
      <c r="AA361" s="1" t="s">
        <v>2697</v>
      </c>
      <c r="AB361" s="1"/>
      <c r="AC361" t="str">
        <f>"http://tfl.gov.uk/tfl/livetravelnews/trafficcams/cctv/" &amp; Table1[[#This Row],[file]]</f>
        <v>http://tfl.gov.uk/tfl/livetravelnews/trafficcams/cctv/0000104615.jpg</v>
      </c>
      <c r="AD36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Clapham Rd/A203 Sth Lambeth Rd', xcoord = -0.12317578, ycoord = 51.47185, url = 'http://tfl.gov.uk/tfl/livetravelnews/trafficcams/cctv/0000104615.jpg', radiusofvisibility = 100</v>
      </c>
    </row>
    <row r="362" spans="1:30" x14ac:dyDescent="0.25">
      <c r="A362" s="1" t="s">
        <v>30</v>
      </c>
      <c r="B362">
        <v>0.1</v>
      </c>
      <c r="C362" s="2" t="s">
        <v>31</v>
      </c>
      <c r="D362" s="1" t="s">
        <v>32</v>
      </c>
      <c r="E362" s="1" t="s">
        <v>33</v>
      </c>
      <c r="F362">
        <v>1</v>
      </c>
      <c r="G362">
        <v>10</v>
      </c>
      <c r="H362">
        <v>10</v>
      </c>
      <c r="I362" s="1"/>
      <c r="J362" s="1"/>
      <c r="K362" s="1"/>
      <c r="L362" s="3" t="s">
        <v>34</v>
      </c>
      <c r="M362">
        <v>1411552457</v>
      </c>
      <c r="N362" s="1" t="s">
        <v>35</v>
      </c>
      <c r="O362">
        <v>1.04616</v>
      </c>
      <c r="P362" t="b">
        <v>1</v>
      </c>
      <c r="Q362" s="1"/>
      <c r="R362" s="1" t="s">
        <v>395</v>
      </c>
      <c r="S362" s="1"/>
      <c r="T362" s="1" t="s">
        <v>1144</v>
      </c>
      <c r="U362" s="2" t="s">
        <v>1647</v>
      </c>
      <c r="V362">
        <v>530421</v>
      </c>
      <c r="W362">
        <v>176358</v>
      </c>
      <c r="X362">
        <v>51.471164999999999</v>
      </c>
      <c r="Y362">
        <v>-0.12362147</v>
      </c>
      <c r="Z362" s="1" t="s">
        <v>2050</v>
      </c>
      <c r="AA362" s="1" t="s">
        <v>2713</v>
      </c>
      <c r="AB362" s="1"/>
      <c r="AC362" t="str">
        <f>"http://tfl.gov.uk/tfl/livetravelnews/trafficcams/cctv/" &amp; Table1[[#This Row],[file]]</f>
        <v>http://tfl.gov.uk/tfl/livetravelnews/trafficcams/cctv/0000104616.jpg</v>
      </c>
      <c r="AD36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Clapham Rd/Lingham St', xcoord = -0.12362147, ycoord = 51.471165, url = 'http://tfl.gov.uk/tfl/livetravelnews/trafficcams/cctv/0000104616.jpg', radiusofvisibility = 100</v>
      </c>
    </row>
    <row r="363" spans="1:30" x14ac:dyDescent="0.25">
      <c r="A363" s="1" t="s">
        <v>30</v>
      </c>
      <c r="B363">
        <v>0.1</v>
      </c>
      <c r="C363" s="2" t="s">
        <v>31</v>
      </c>
      <c r="D363" s="1" t="s">
        <v>32</v>
      </c>
      <c r="E363" s="1" t="s">
        <v>33</v>
      </c>
      <c r="F363">
        <v>1</v>
      </c>
      <c r="G363">
        <v>10</v>
      </c>
      <c r="H363">
        <v>10</v>
      </c>
      <c r="I363" s="1"/>
      <c r="J363" s="1"/>
      <c r="K363" s="1"/>
      <c r="L363" s="3" t="s">
        <v>34</v>
      </c>
      <c r="M363">
        <v>1411552457</v>
      </c>
      <c r="N363" s="1" t="s">
        <v>35</v>
      </c>
      <c r="O363">
        <v>1.04617</v>
      </c>
      <c r="P363" t="b">
        <v>1</v>
      </c>
      <c r="Q363" s="1"/>
      <c r="R363" s="1" t="s">
        <v>396</v>
      </c>
      <c r="S363" s="1"/>
      <c r="T363" s="1" t="s">
        <v>1145</v>
      </c>
      <c r="U363" s="2" t="s">
        <v>1648</v>
      </c>
      <c r="V363">
        <v>530239</v>
      </c>
      <c r="W363">
        <v>176118</v>
      </c>
      <c r="X363">
        <v>51.469050000000003</v>
      </c>
      <c r="Y363">
        <v>-0.12632868999999999</v>
      </c>
      <c r="Z363" s="1" t="s">
        <v>2051</v>
      </c>
      <c r="AA363" s="1" t="s">
        <v>2713</v>
      </c>
      <c r="AB363" s="1"/>
      <c r="AC363" t="str">
        <f>"http://tfl.gov.uk/tfl/livetravelnews/trafficcams/cctv/" &amp; Table1[[#This Row],[file]]</f>
        <v>http://tfl.gov.uk/tfl/livetravelnews/trafficcams/cctv/0000104617.jpg</v>
      </c>
      <c r="AD36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Clapham Road/Clitheroe Road', xcoord = -0.12632869, ycoord = 51.46905, url = 'http://tfl.gov.uk/tfl/livetravelnews/trafficcams/cctv/0000104617.jpg', radiusofvisibility = 100</v>
      </c>
    </row>
    <row r="364" spans="1:30" x14ac:dyDescent="0.25">
      <c r="A364" s="1" t="s">
        <v>30</v>
      </c>
      <c r="B364">
        <v>0.1</v>
      </c>
      <c r="C364" s="2" t="s">
        <v>31</v>
      </c>
      <c r="D364" s="1" t="s">
        <v>32</v>
      </c>
      <c r="E364" s="1" t="s">
        <v>33</v>
      </c>
      <c r="F364">
        <v>1</v>
      </c>
      <c r="G364">
        <v>10</v>
      </c>
      <c r="H364">
        <v>10</v>
      </c>
      <c r="I364" s="1"/>
      <c r="J364" s="1"/>
      <c r="K364" s="1"/>
      <c r="L364" s="3" t="s">
        <v>34</v>
      </c>
      <c r="M364">
        <v>1411552457</v>
      </c>
      <c r="N364" s="1" t="s">
        <v>35</v>
      </c>
      <c r="O364">
        <v>1.0461800000000001</v>
      </c>
      <c r="P364" t="b">
        <v>1</v>
      </c>
      <c r="Q364" s="1"/>
      <c r="R364" s="1" t="s">
        <v>397</v>
      </c>
      <c r="S364" s="1"/>
      <c r="T364" s="1" t="s">
        <v>1146</v>
      </c>
      <c r="U364" s="2" t="s">
        <v>1649</v>
      </c>
      <c r="V364">
        <v>530120</v>
      </c>
      <c r="W364">
        <v>175979</v>
      </c>
      <c r="X364">
        <v>51.467827</v>
      </c>
      <c r="Y364">
        <v>-0.12809208</v>
      </c>
      <c r="Z364" s="1" t="s">
        <v>2052</v>
      </c>
      <c r="AA364" s="1" t="s">
        <v>2713</v>
      </c>
      <c r="AB364" s="1"/>
      <c r="AC364" t="str">
        <f>"http://tfl.gov.uk/tfl/livetravelnews/trafficcams/cctv/" &amp; Table1[[#This Row],[file]]</f>
        <v>http://tfl.gov.uk/tfl/livetravelnews/trafficcams/cctv/0000104618.jpg</v>
      </c>
      <c r="AD36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Clapham Road/Mayflower Road', xcoord = -0.12809208, ycoord = 51.467827, url = 'http://tfl.gov.uk/tfl/livetravelnews/trafficcams/cctv/0000104618.jpg', radiusofvisibility = 100</v>
      </c>
    </row>
    <row r="365" spans="1:30" x14ac:dyDescent="0.25">
      <c r="A365" s="1" t="s">
        <v>30</v>
      </c>
      <c r="B365">
        <v>0.1</v>
      </c>
      <c r="C365" s="2" t="s">
        <v>31</v>
      </c>
      <c r="D365" s="1" t="s">
        <v>32</v>
      </c>
      <c r="E365" s="1" t="s">
        <v>33</v>
      </c>
      <c r="F365">
        <v>1</v>
      </c>
      <c r="G365">
        <v>10</v>
      </c>
      <c r="H365">
        <v>10</v>
      </c>
      <c r="I365" s="1"/>
      <c r="J365" s="1"/>
      <c r="K365" s="1"/>
      <c r="L365" s="3" t="s">
        <v>34</v>
      </c>
      <c r="M365">
        <v>1411552457</v>
      </c>
      <c r="N365" s="1" t="s">
        <v>35</v>
      </c>
      <c r="O365">
        <v>1.04619</v>
      </c>
      <c r="P365" t="b">
        <v>1</v>
      </c>
      <c r="Q365" s="1"/>
      <c r="R365" s="1" t="s">
        <v>398</v>
      </c>
      <c r="S365" s="1"/>
      <c r="T365" s="1" t="s">
        <v>1147</v>
      </c>
      <c r="U365" s="2" t="s">
        <v>1622</v>
      </c>
      <c r="V365">
        <v>530058</v>
      </c>
      <c r="W365">
        <v>175776</v>
      </c>
      <c r="X365">
        <v>51.46602</v>
      </c>
      <c r="Y365">
        <v>-0.12905878000000001</v>
      </c>
      <c r="Z365" s="1" t="s">
        <v>2053</v>
      </c>
      <c r="AA365" s="1" t="s">
        <v>2713</v>
      </c>
      <c r="AB365" s="1"/>
      <c r="AC365" t="str">
        <f>"http://tfl.gov.uk/tfl/livetravelnews/trafficcams/cctv/" &amp; Table1[[#This Row],[file]]</f>
        <v>http://tfl.gov.uk/tfl/livetravelnews/trafficcams/cctv/0000104619.jpg</v>
      </c>
      <c r="AD36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Clapham Road/Landor Road', xcoord = -0.12905878, ycoord = 51.46602, url = 'http://tfl.gov.uk/tfl/livetravelnews/trafficcams/cctv/0000104619.jpg', radiusofvisibility = 100</v>
      </c>
    </row>
    <row r="366" spans="1:30" x14ac:dyDescent="0.25">
      <c r="A366" s="1" t="s">
        <v>30</v>
      </c>
      <c r="B366">
        <v>0.1</v>
      </c>
      <c r="C366" s="2" t="s">
        <v>31</v>
      </c>
      <c r="D366" s="1" t="s">
        <v>32</v>
      </c>
      <c r="E366" s="1" t="s">
        <v>33</v>
      </c>
      <c r="F366">
        <v>1</v>
      </c>
      <c r="G366">
        <v>10</v>
      </c>
      <c r="H366">
        <v>10</v>
      </c>
      <c r="I366" s="1"/>
      <c r="J366" s="1"/>
      <c r="K366" s="1"/>
      <c r="L366" s="3" t="s">
        <v>34</v>
      </c>
      <c r="M366">
        <v>1411552457</v>
      </c>
      <c r="N366" s="1" t="s">
        <v>35</v>
      </c>
      <c r="O366">
        <v>1.0462</v>
      </c>
      <c r="P366" t="b">
        <v>1</v>
      </c>
      <c r="Q366" s="1"/>
      <c r="R366" s="1" t="s">
        <v>399</v>
      </c>
      <c r="S366" s="1"/>
      <c r="T366" s="1" t="s">
        <v>1148</v>
      </c>
      <c r="U366" s="2" t="s">
        <v>1590</v>
      </c>
      <c r="V366">
        <v>530017</v>
      </c>
      <c r="W366">
        <v>175720</v>
      </c>
      <c r="X366">
        <v>51.465522999999997</v>
      </c>
      <c r="Y366">
        <v>-0.12966926000000001</v>
      </c>
      <c r="Z366" s="1" t="s">
        <v>2054</v>
      </c>
      <c r="AA366" s="1" t="s">
        <v>2713</v>
      </c>
      <c r="AB366" s="1"/>
      <c r="AC366" t="str">
        <f>"http://tfl.gov.uk/tfl/livetravelnews/trafficcams/cctv/" &amp; Table1[[#This Row],[file]]</f>
        <v>http://tfl.gov.uk/tfl/livetravelnews/trafficcams/cctv/0000104620.jpg</v>
      </c>
      <c r="AD36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Clapham Road/B221 Bedford Road', xcoord = -0.12966926, ycoord = 51.465523, url = 'http://tfl.gov.uk/tfl/livetravelnews/trafficcams/cctv/0000104620.jpg', radiusofvisibility = 100</v>
      </c>
    </row>
    <row r="367" spans="1:30" x14ac:dyDescent="0.25">
      <c r="A367" s="1" t="s">
        <v>30</v>
      </c>
      <c r="B367">
        <v>0.1</v>
      </c>
      <c r="C367" s="2" t="s">
        <v>31</v>
      </c>
      <c r="D367" s="1" t="s">
        <v>32</v>
      </c>
      <c r="E367" s="1" t="s">
        <v>33</v>
      </c>
      <c r="F367">
        <v>1</v>
      </c>
      <c r="G367">
        <v>10</v>
      </c>
      <c r="H367">
        <v>10</v>
      </c>
      <c r="I367" s="1"/>
      <c r="J367" s="1"/>
      <c r="K367" s="1"/>
      <c r="L367" s="3" t="s">
        <v>34</v>
      </c>
      <c r="M367">
        <v>1411552457</v>
      </c>
      <c r="N367" s="1" t="s">
        <v>35</v>
      </c>
      <c r="O367">
        <v>1.0462100000000001</v>
      </c>
      <c r="P367" t="b">
        <v>1</v>
      </c>
      <c r="Q367" s="1"/>
      <c r="R367" s="1" t="s">
        <v>400</v>
      </c>
      <c r="S367" s="1"/>
      <c r="T367" s="1" t="s">
        <v>1149</v>
      </c>
      <c r="U367" s="2" t="s">
        <v>1595</v>
      </c>
      <c r="V367">
        <v>529898</v>
      </c>
      <c r="W367">
        <v>175587</v>
      </c>
      <c r="X367">
        <v>51.464354999999998</v>
      </c>
      <c r="Y367">
        <v>-0.13143020999999999</v>
      </c>
      <c r="Z367" s="1" t="s">
        <v>2055</v>
      </c>
      <c r="AA367" s="1" t="s">
        <v>2750</v>
      </c>
      <c r="AB367" s="1"/>
      <c r="AC367" t="str">
        <f>"http://tfl.gov.uk/tfl/livetravelnews/trafficcams/cctv/" &amp; Table1[[#This Row],[file]]</f>
        <v>http://tfl.gov.uk/tfl/livetravelnews/trafficcams/cctv/0000104621.jpg</v>
      </c>
      <c r="AD36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Clapham High St/Aristotle Rd', xcoord = -0.13143021, ycoord = 51.464355, url = 'http://tfl.gov.uk/tfl/livetravelnews/trafficcams/cctv/0000104621.jpg', radiusofvisibility = 100</v>
      </c>
    </row>
    <row r="368" spans="1:30" x14ac:dyDescent="0.25">
      <c r="A368" s="1" t="s">
        <v>30</v>
      </c>
      <c r="B368">
        <v>0.1</v>
      </c>
      <c r="C368" s="2" t="s">
        <v>31</v>
      </c>
      <c r="D368" s="1" t="s">
        <v>32</v>
      </c>
      <c r="E368" s="1" t="s">
        <v>33</v>
      </c>
      <c r="F368">
        <v>1</v>
      </c>
      <c r="G368">
        <v>10</v>
      </c>
      <c r="H368">
        <v>10</v>
      </c>
      <c r="I368" s="1"/>
      <c r="J368" s="1"/>
      <c r="K368" s="1"/>
      <c r="L368" s="3" t="s">
        <v>34</v>
      </c>
      <c r="M368">
        <v>1411552457</v>
      </c>
      <c r="N368" s="1" t="s">
        <v>35</v>
      </c>
      <c r="O368">
        <v>1.0462199999999999</v>
      </c>
      <c r="P368" t="b">
        <v>1</v>
      </c>
      <c r="Q368" s="1"/>
      <c r="R368" s="1" t="s">
        <v>401</v>
      </c>
      <c r="S368" s="1"/>
      <c r="T368" s="1" t="s">
        <v>1150</v>
      </c>
      <c r="U368" s="2" t="s">
        <v>1560</v>
      </c>
      <c r="V368">
        <v>527918</v>
      </c>
      <c r="W368">
        <v>175181</v>
      </c>
      <c r="X368">
        <v>51.46116</v>
      </c>
      <c r="Y368">
        <v>-0.16006413</v>
      </c>
      <c r="Z368" s="1" t="s">
        <v>2056</v>
      </c>
      <c r="AA368" s="1" t="s">
        <v>2751</v>
      </c>
      <c r="AB368" s="1"/>
      <c r="AC368" t="str">
        <f>"http://tfl.gov.uk/tfl/livetravelnews/trafficcams/cctv/" &amp; Table1[[#This Row],[file]]</f>
        <v>http://tfl.gov.uk/tfl/livetravelnews/trafficcams/cctv/0000104622.jpg</v>
      </c>
      <c r="AD36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'Clapham Common/Northside', xcoord = -0.16006413, ycoord = 51.46116, url = 'http://tfl.gov.uk/tfl/livetravelnews/trafficcams/cctv/0000104622.jpg', radiusofvisibility = 100</v>
      </c>
    </row>
    <row r="369" spans="1:30" x14ac:dyDescent="0.25">
      <c r="A369" s="1" t="s">
        <v>30</v>
      </c>
      <c r="B369">
        <v>0.1</v>
      </c>
      <c r="C369" s="2" t="s">
        <v>31</v>
      </c>
      <c r="D369" s="1" t="s">
        <v>32</v>
      </c>
      <c r="E369" s="1" t="s">
        <v>33</v>
      </c>
      <c r="F369">
        <v>1</v>
      </c>
      <c r="G369">
        <v>10</v>
      </c>
      <c r="H369">
        <v>10</v>
      </c>
      <c r="I369" s="1"/>
      <c r="J369" s="1"/>
      <c r="K369" s="1"/>
      <c r="L369" s="3" t="s">
        <v>34</v>
      </c>
      <c r="M369">
        <v>1411552457</v>
      </c>
      <c r="N369" s="1" t="s">
        <v>35</v>
      </c>
      <c r="O369">
        <v>1.04623</v>
      </c>
      <c r="P369" t="b">
        <v>1</v>
      </c>
      <c r="Q369" s="1"/>
      <c r="R369" s="1" t="s">
        <v>402</v>
      </c>
      <c r="S369" s="1"/>
      <c r="T369" s="1" t="s">
        <v>1151</v>
      </c>
      <c r="U369" s="2" t="s">
        <v>1598</v>
      </c>
      <c r="V369">
        <v>527471</v>
      </c>
      <c r="W369">
        <v>175123</v>
      </c>
      <c r="X369">
        <v>51.460740000000001</v>
      </c>
      <c r="Y369">
        <v>-0.16651579999999999</v>
      </c>
      <c r="Z369" s="1" t="s">
        <v>2057</v>
      </c>
      <c r="AA369" s="1" t="s">
        <v>2752</v>
      </c>
      <c r="AB369" s="1"/>
      <c r="AC369" t="str">
        <f>"http://tfl.gov.uk/tfl/livetravelnews/trafficcams/cctv/" &amp; Table1[[#This Row],[file]]</f>
        <v>http://tfl.gov.uk/tfl/livetravelnews/trafficcams/cctv/0000104623.jpg</v>
      </c>
      <c r="AD36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'Battersea Rise/Northcote Rd', xcoord = -0.1665158, ycoord = 51.46074, url = 'http://tfl.gov.uk/tfl/livetravelnews/trafficcams/cctv/0000104623.jpg', radiusofvisibility = 100</v>
      </c>
    </row>
    <row r="370" spans="1:30" x14ac:dyDescent="0.25">
      <c r="A370" s="1" t="s">
        <v>30</v>
      </c>
      <c r="B370">
        <v>0.1</v>
      </c>
      <c r="C370" s="2" t="s">
        <v>31</v>
      </c>
      <c r="D370" s="1" t="s">
        <v>32</v>
      </c>
      <c r="E370" s="1" t="s">
        <v>33</v>
      </c>
      <c r="F370">
        <v>1</v>
      </c>
      <c r="G370">
        <v>10</v>
      </c>
      <c r="H370">
        <v>10</v>
      </c>
      <c r="I370" s="1"/>
      <c r="J370" s="1"/>
      <c r="K370" s="1"/>
      <c r="L370" s="3" t="s">
        <v>34</v>
      </c>
      <c r="M370">
        <v>1411552457</v>
      </c>
      <c r="N370" s="1" t="s">
        <v>35</v>
      </c>
      <c r="O370">
        <v>1.0462400000000001</v>
      </c>
      <c r="P370" t="b">
        <v>1</v>
      </c>
      <c r="Q370" s="1"/>
      <c r="R370" s="1" t="s">
        <v>403</v>
      </c>
      <c r="S370" s="1"/>
      <c r="T370" s="1" t="s">
        <v>1152</v>
      </c>
      <c r="U370" s="2" t="s">
        <v>1602</v>
      </c>
      <c r="V370">
        <v>526144</v>
      </c>
      <c r="W370">
        <v>174732</v>
      </c>
      <c r="X370">
        <v>51.457520000000002</v>
      </c>
      <c r="Y370">
        <v>-0.18574609</v>
      </c>
      <c r="Z370" s="1" t="s">
        <v>2058</v>
      </c>
      <c r="AA370" s="1" t="s">
        <v>2753</v>
      </c>
      <c r="AB370" s="1"/>
      <c r="AC370" t="str">
        <f>"http://tfl.gov.uk/tfl/livetravelnews/trafficcams/cctv/" &amp; Table1[[#This Row],[file]]</f>
        <v>http://tfl.gov.uk/tfl/livetravelnews/trafficcams/cctv/0000104624.jpg</v>
      </c>
      <c r="AD37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'East Hill/Geraldinie Rd', xcoord = -0.18574609, ycoord = 51.45752, url = 'http://tfl.gov.uk/tfl/livetravelnews/trafficcams/cctv/0000104624.jpg', radiusofvisibility = 100</v>
      </c>
    </row>
    <row r="371" spans="1:30" x14ac:dyDescent="0.25">
      <c r="A371" s="1" t="s">
        <v>30</v>
      </c>
      <c r="B371">
        <v>0.1</v>
      </c>
      <c r="C371" s="2" t="s">
        <v>31</v>
      </c>
      <c r="D371" s="1" t="s">
        <v>32</v>
      </c>
      <c r="E371" s="1" t="s">
        <v>33</v>
      </c>
      <c r="F371">
        <v>1</v>
      </c>
      <c r="G371">
        <v>10</v>
      </c>
      <c r="H371">
        <v>10</v>
      </c>
      <c r="I371" s="1"/>
      <c r="J371" s="1"/>
      <c r="K371" s="1"/>
      <c r="L371" s="3" t="s">
        <v>34</v>
      </c>
      <c r="M371">
        <v>1411552457</v>
      </c>
      <c r="N371" s="1" t="s">
        <v>35</v>
      </c>
      <c r="O371">
        <v>1.0462499999999999</v>
      </c>
      <c r="P371" t="b">
        <v>1</v>
      </c>
      <c r="Q371" s="1"/>
      <c r="R371" s="1" t="s">
        <v>404</v>
      </c>
      <c r="S371" s="1"/>
      <c r="T371" s="1" t="s">
        <v>1153</v>
      </c>
      <c r="U371" s="2" t="s">
        <v>1609</v>
      </c>
      <c r="V371">
        <v>526019</v>
      </c>
      <c r="W371">
        <v>174689</v>
      </c>
      <c r="X371">
        <v>51.457160000000002</v>
      </c>
      <c r="Y371">
        <v>-0.18755959</v>
      </c>
      <c r="Z371" s="1" t="s">
        <v>2059</v>
      </c>
      <c r="AA371" s="1" t="s">
        <v>2754</v>
      </c>
      <c r="AB371" s="1"/>
      <c r="AC371" t="str">
        <f>"http://tfl.gov.uk/tfl/livetravelnews/trafficcams/cctv/" &amp; Table1[[#This Row],[file]]</f>
        <v>http://tfl.gov.uk/tfl/livetravelnews/trafficcams/cctv/0000104625.jpg</v>
      </c>
      <c r="AD37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'East Hill/West Of Herndon Rd', xcoord = -0.18755959, ycoord = 51.45716, url = 'http://tfl.gov.uk/tfl/livetravelnews/trafficcams/cctv/0000104625.jpg', radiusofvisibility = 100</v>
      </c>
    </row>
    <row r="372" spans="1:30" x14ac:dyDescent="0.25">
      <c r="A372" s="1" t="s">
        <v>30</v>
      </c>
      <c r="B372">
        <v>0.1</v>
      </c>
      <c r="C372" s="2" t="s">
        <v>31</v>
      </c>
      <c r="D372" s="1" t="s">
        <v>32</v>
      </c>
      <c r="E372" s="1" t="s">
        <v>33</v>
      </c>
      <c r="F372">
        <v>1</v>
      </c>
      <c r="G372">
        <v>10</v>
      </c>
      <c r="H372">
        <v>10</v>
      </c>
      <c r="I372" s="1"/>
      <c r="J372" s="1"/>
      <c r="K372" s="1"/>
      <c r="L372" s="3" t="s">
        <v>34</v>
      </c>
      <c r="M372">
        <v>1411552457</v>
      </c>
      <c r="N372" s="1" t="s">
        <v>35</v>
      </c>
      <c r="O372">
        <v>1.04626</v>
      </c>
      <c r="P372" t="b">
        <v>1</v>
      </c>
      <c r="Q372" s="1"/>
      <c r="R372" s="1" t="s">
        <v>405</v>
      </c>
      <c r="S372" s="1"/>
      <c r="T372" s="1" t="s">
        <v>1154</v>
      </c>
      <c r="U372" s="2" t="s">
        <v>1650</v>
      </c>
      <c r="V372">
        <v>525904</v>
      </c>
      <c r="W372">
        <v>174651</v>
      </c>
      <c r="X372">
        <v>51.456843999999997</v>
      </c>
      <c r="Y372">
        <v>-0.18922743</v>
      </c>
      <c r="Z372" s="1" t="s">
        <v>2060</v>
      </c>
      <c r="AA372" s="1" t="s">
        <v>2755</v>
      </c>
      <c r="AB372" s="1"/>
      <c r="AC372" t="str">
        <f>"http://tfl.gov.uk/tfl/livetravelnews/trafficcams/cctv/" &amp; Table1[[#This Row],[file]]</f>
        <v>http://tfl.gov.uk/tfl/livetravelnews/trafficcams/cctv/0000104626.jpg</v>
      </c>
      <c r="AD37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'East Hill/East Of Fairfield St', xcoord = -0.18922743, ycoord = 51.456844, url = 'http://tfl.gov.uk/tfl/livetravelnews/trafficcams/cctv/0000104626.jpg', radiusofvisibility = 100</v>
      </c>
    </row>
    <row r="373" spans="1:30" x14ac:dyDescent="0.25">
      <c r="A373" s="1" t="s">
        <v>30</v>
      </c>
      <c r="B373">
        <v>0.1</v>
      </c>
      <c r="C373" s="2" t="s">
        <v>31</v>
      </c>
      <c r="D373" s="1" t="s">
        <v>32</v>
      </c>
      <c r="E373" s="1" t="s">
        <v>33</v>
      </c>
      <c r="F373">
        <v>1</v>
      </c>
      <c r="G373">
        <v>10</v>
      </c>
      <c r="H373">
        <v>10</v>
      </c>
      <c r="I373" s="1"/>
      <c r="J373" s="1"/>
      <c r="K373" s="1"/>
      <c r="L373" s="3" t="s">
        <v>34</v>
      </c>
      <c r="M373">
        <v>1411552457</v>
      </c>
      <c r="N373" s="1" t="s">
        <v>35</v>
      </c>
      <c r="O373">
        <v>1.04627</v>
      </c>
      <c r="P373" t="b">
        <v>1</v>
      </c>
      <c r="Q373" s="1"/>
      <c r="R373" s="1" t="s">
        <v>406</v>
      </c>
      <c r="S373" s="1"/>
      <c r="T373" s="1" t="s">
        <v>1155</v>
      </c>
      <c r="U373" s="2" t="s">
        <v>1651</v>
      </c>
      <c r="V373">
        <v>525695</v>
      </c>
      <c r="W373">
        <v>174626</v>
      </c>
      <c r="X373">
        <v>51.456670000000003</v>
      </c>
      <c r="Y373">
        <v>-0.19224285999999999</v>
      </c>
      <c r="Z373" s="1" t="s">
        <v>2061</v>
      </c>
      <c r="AA373" s="1" t="s">
        <v>2756</v>
      </c>
      <c r="AB373" s="1"/>
      <c r="AC373" t="str">
        <f>"http://tfl.gov.uk/tfl/livetravelnews/trafficcams/cctv/" &amp; Table1[[#This Row],[file]]</f>
        <v>http://tfl.gov.uk/tfl/livetravelnews/trafficcams/cctv/0000104627.jpg</v>
      </c>
      <c r="AD37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East Of Garratt Lane', xcoord = -0.19224286, ycoord = 51.45667, url = 'http://tfl.gov.uk/tfl/livetravelnews/trafficcams/cctv/0000104627.jpg', radiusofvisibility = 100</v>
      </c>
    </row>
    <row r="374" spans="1:30" x14ac:dyDescent="0.25">
      <c r="A374" s="1" t="s">
        <v>30</v>
      </c>
      <c r="B374">
        <v>0.1</v>
      </c>
      <c r="C374" s="2" t="s">
        <v>31</v>
      </c>
      <c r="D374" s="1" t="s">
        <v>32</v>
      </c>
      <c r="E374" s="1" t="s">
        <v>33</v>
      </c>
      <c r="F374">
        <v>1</v>
      </c>
      <c r="G374">
        <v>10</v>
      </c>
      <c r="H374">
        <v>10</v>
      </c>
      <c r="I374" s="1"/>
      <c r="J374" s="1"/>
      <c r="K374" s="1"/>
      <c r="L374" s="3" t="s">
        <v>34</v>
      </c>
      <c r="M374">
        <v>1411552457</v>
      </c>
      <c r="N374" s="1" t="s">
        <v>35</v>
      </c>
      <c r="O374">
        <v>1.0462800000000001</v>
      </c>
      <c r="P374" t="b">
        <v>1</v>
      </c>
      <c r="Q374" s="1"/>
      <c r="R374" s="1" t="s">
        <v>407</v>
      </c>
      <c r="S374" s="1"/>
      <c r="T374" s="1" t="s">
        <v>1156</v>
      </c>
      <c r="U374" s="2" t="s">
        <v>1561</v>
      </c>
      <c r="V374">
        <v>525672</v>
      </c>
      <c r="W374">
        <v>174492</v>
      </c>
      <c r="X374">
        <v>51.455466999999999</v>
      </c>
      <c r="Y374">
        <v>-0.19262129</v>
      </c>
      <c r="Z374" s="1" t="s">
        <v>2062</v>
      </c>
      <c r="AA374" s="1" t="s">
        <v>2757</v>
      </c>
      <c r="AB374" s="1"/>
      <c r="AC374" t="str">
        <f>"http://tfl.gov.uk/tfl/livetravelnews/trafficcams/cctv/" &amp; Table1[[#This Row],[file]]</f>
        <v>http://tfl.gov.uk/tfl/livetravelnews/trafficcams/cctv/0000104628.jpg</v>
      </c>
      <c r="AD37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'Garratt Lane (Wandsworth)', xcoord = -0.19262129, ycoord = 51.455467, url = 'http://tfl.gov.uk/tfl/livetravelnews/trafficcams/cctv/0000104628.jpg', radiusofvisibility = 100</v>
      </c>
    </row>
    <row r="375" spans="1:30" x14ac:dyDescent="0.25">
      <c r="A375" s="1" t="s">
        <v>30</v>
      </c>
      <c r="B375">
        <v>0.1</v>
      </c>
      <c r="C375" s="2" t="s">
        <v>31</v>
      </c>
      <c r="D375" s="1" t="s">
        <v>32</v>
      </c>
      <c r="E375" s="1" t="s">
        <v>33</v>
      </c>
      <c r="F375">
        <v>1</v>
      </c>
      <c r="G375">
        <v>10</v>
      </c>
      <c r="H375">
        <v>10</v>
      </c>
      <c r="I375" s="1"/>
      <c r="J375" s="1"/>
      <c r="K375" s="1"/>
      <c r="L375" s="3" t="s">
        <v>34</v>
      </c>
      <c r="M375">
        <v>1411552457</v>
      </c>
      <c r="N375" s="1" t="s">
        <v>35</v>
      </c>
      <c r="O375">
        <v>1.0462899999999999</v>
      </c>
      <c r="P375" t="b">
        <v>1</v>
      </c>
      <c r="Q375" s="1"/>
      <c r="R375" s="1" t="s">
        <v>408</v>
      </c>
      <c r="S375" s="1"/>
      <c r="T375" s="1" t="s">
        <v>1157</v>
      </c>
      <c r="U375" s="2" t="s">
        <v>1548</v>
      </c>
      <c r="V375">
        <v>525335</v>
      </c>
      <c r="W375">
        <v>174660</v>
      </c>
      <c r="X375">
        <v>51.457053999999999</v>
      </c>
      <c r="Y375">
        <v>-0.19740956000000001</v>
      </c>
      <c r="Z375" s="1" t="s">
        <v>2063</v>
      </c>
      <c r="AA375" s="1" t="s">
        <v>2758</v>
      </c>
      <c r="AB375" s="1"/>
      <c r="AC375" t="str">
        <f>"http://tfl.gov.uk/tfl/livetravelnews/trafficcams/cctv/" &amp; Table1[[#This Row],[file]]</f>
        <v>http://tfl.gov.uk/tfl/livetravelnews/trafficcams/cctv/0000104629.jpg</v>
      </c>
      <c r="AD37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East Of West Hill', xcoord = -0.19740956, ycoord = 51.457054, url = 'http://tfl.gov.uk/tfl/livetravelnews/trafficcams/cctv/0000104629.jpg', radiusofvisibility = 100</v>
      </c>
    </row>
    <row r="376" spans="1:30" x14ac:dyDescent="0.25">
      <c r="A376" s="1" t="s">
        <v>30</v>
      </c>
      <c r="B376">
        <v>0.1</v>
      </c>
      <c r="C376" s="2" t="s">
        <v>31</v>
      </c>
      <c r="D376" s="1" t="s">
        <v>32</v>
      </c>
      <c r="E376" s="1" t="s">
        <v>33</v>
      </c>
      <c r="F376">
        <v>1</v>
      </c>
      <c r="G376">
        <v>10</v>
      </c>
      <c r="H376">
        <v>10</v>
      </c>
      <c r="I376" s="1"/>
      <c r="J376" s="1"/>
      <c r="K376" s="1"/>
      <c r="L376" s="3" t="s">
        <v>34</v>
      </c>
      <c r="M376">
        <v>1411552457</v>
      </c>
      <c r="N376" s="1" t="s">
        <v>35</v>
      </c>
      <c r="O376">
        <v>1.0463</v>
      </c>
      <c r="P376" t="b">
        <v>1</v>
      </c>
      <c r="Q376" s="1"/>
      <c r="R376" s="1" t="s">
        <v>409</v>
      </c>
      <c r="S376" s="1"/>
      <c r="T376" s="1" t="s">
        <v>1158</v>
      </c>
      <c r="U376" s="2" t="s">
        <v>1613</v>
      </c>
      <c r="V376">
        <v>519756</v>
      </c>
      <c r="W376">
        <v>165885</v>
      </c>
      <c r="X376">
        <v>51.379395000000002</v>
      </c>
      <c r="Y376">
        <v>-0.28063094999999999</v>
      </c>
      <c r="Z376" s="1" t="s">
        <v>2064</v>
      </c>
      <c r="AA376" s="1"/>
      <c r="AB376" s="1"/>
      <c r="AC376" t="str">
        <f>"http://tfl.gov.uk/tfl/livetravelnews/trafficcams/cctv/" &amp; Table1[[#This Row],[file]]</f>
        <v>http://tfl.gov.uk/tfl/livetravelnews/trafficcams/cctv/0000104630.jpg</v>
      </c>
      <c r="AD37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'Kingston-Tolworth Roundabout', xcoord = -0.28063095, ycoord = 51.379395, url = 'http://tfl.gov.uk/tfl/livetravelnews/trafficcams/cctv/0000104630.jpg', radiusofvisibility = 100</v>
      </c>
    </row>
    <row r="377" spans="1:30" x14ac:dyDescent="0.25">
      <c r="A377" s="1" t="s">
        <v>30</v>
      </c>
      <c r="B377">
        <v>0.1</v>
      </c>
      <c r="C377" s="2" t="s">
        <v>31</v>
      </c>
      <c r="D377" s="1" t="s">
        <v>32</v>
      </c>
      <c r="E377" s="1" t="s">
        <v>33</v>
      </c>
      <c r="F377">
        <v>1</v>
      </c>
      <c r="G377">
        <v>10</v>
      </c>
      <c r="H377">
        <v>10</v>
      </c>
      <c r="I377" s="1"/>
      <c r="J377" s="1"/>
      <c r="K377" s="1"/>
      <c r="L377" s="3" t="s">
        <v>34</v>
      </c>
      <c r="M377">
        <v>1411552457</v>
      </c>
      <c r="N377" s="1" t="s">
        <v>35</v>
      </c>
      <c r="O377">
        <v>1.0463100000000001</v>
      </c>
      <c r="P377" t="b">
        <v>1</v>
      </c>
      <c r="Q377" s="1"/>
      <c r="R377" s="1" t="s">
        <v>410</v>
      </c>
      <c r="S377" s="1"/>
      <c r="T377" s="1" t="s">
        <v>1159</v>
      </c>
      <c r="U377" s="2" t="s">
        <v>1593</v>
      </c>
      <c r="V377">
        <v>528681</v>
      </c>
      <c r="W377">
        <v>176878</v>
      </c>
      <c r="X377">
        <v>51.476233999999998</v>
      </c>
      <c r="Y377">
        <v>-0.14847001000000001</v>
      </c>
      <c r="Z377" s="1" t="s">
        <v>2065</v>
      </c>
      <c r="AA377" s="1" t="s">
        <v>2759</v>
      </c>
      <c r="AB377" s="1"/>
      <c r="AC377" t="str">
        <f>"http://tfl.gov.uk/tfl/livetravelnews/trafficcams/cctv/" &amp; Table1[[#This Row],[file]]</f>
        <v>http://tfl.gov.uk/tfl/livetravelnews/trafficcams/cctv/0000104631.jpg</v>
      </c>
      <c r="AD37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'Battersea Pk Rd/Queenstown Rd', xcoord = -0.14847001, ycoord = 51.476234, url = 'http://tfl.gov.uk/tfl/livetravelnews/trafficcams/cctv/0000104631.jpg', radiusofvisibility = 100</v>
      </c>
    </row>
    <row r="378" spans="1:30" x14ac:dyDescent="0.25">
      <c r="A378" s="1" t="s">
        <v>30</v>
      </c>
      <c r="B378">
        <v>0.1</v>
      </c>
      <c r="C378" s="2" t="s">
        <v>31</v>
      </c>
      <c r="D378" s="1" t="s">
        <v>32</v>
      </c>
      <c r="E378" s="1" t="s">
        <v>33</v>
      </c>
      <c r="F378">
        <v>1</v>
      </c>
      <c r="G378">
        <v>10</v>
      </c>
      <c r="H378">
        <v>10</v>
      </c>
      <c r="I378" s="1"/>
      <c r="J378" s="1"/>
      <c r="K378" s="1"/>
      <c r="L378" s="3" t="s">
        <v>34</v>
      </c>
      <c r="M378">
        <v>1411552457</v>
      </c>
      <c r="N378" s="1" t="s">
        <v>35</v>
      </c>
      <c r="O378">
        <v>1.0463199999999999</v>
      </c>
      <c r="P378" t="b">
        <v>1</v>
      </c>
      <c r="Q378" s="1"/>
      <c r="R378" s="1" t="s">
        <v>411</v>
      </c>
      <c r="S378" s="1"/>
      <c r="T378" s="1" t="s">
        <v>1160</v>
      </c>
      <c r="U378" s="2" t="s">
        <v>1576</v>
      </c>
      <c r="V378">
        <v>528905</v>
      </c>
      <c r="W378">
        <v>177072</v>
      </c>
      <c r="X378">
        <v>51.477930000000001</v>
      </c>
      <c r="Y378">
        <v>-0.14517568</v>
      </c>
      <c r="Z378" s="1" t="s">
        <v>2066</v>
      </c>
      <c r="AA378" s="1" t="s">
        <v>2672</v>
      </c>
      <c r="AB378" s="1"/>
      <c r="AC378" t="str">
        <f>"http://tfl.gov.uk/tfl/livetravelnews/trafficcams/cctv/" &amp; Table1[[#This Row],[file]]</f>
        <v>http://tfl.gov.uk/tfl/livetravelnews/trafficcams/cctv/0000104632.jpg</v>
      </c>
      <c r="AD37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'Battersea Pk Rd/Prince of Wales Dr', xcoord = -0.14517568, ycoord = 51.47793, url = 'http://tfl.gov.uk/tfl/livetravelnews/trafficcams/cctv/0000104632.jpg', radiusofvisibility = 100</v>
      </c>
    </row>
    <row r="379" spans="1:30" x14ac:dyDescent="0.25">
      <c r="A379" s="1" t="s">
        <v>30</v>
      </c>
      <c r="B379">
        <v>0.1</v>
      </c>
      <c r="C379" s="2" t="s">
        <v>31</v>
      </c>
      <c r="D379" s="1" t="s">
        <v>32</v>
      </c>
      <c r="E379" s="1" t="s">
        <v>33</v>
      </c>
      <c r="F379">
        <v>1</v>
      </c>
      <c r="G379">
        <v>10</v>
      </c>
      <c r="H379">
        <v>10</v>
      </c>
      <c r="I379" s="1"/>
      <c r="J379" s="1"/>
      <c r="K379" s="1"/>
      <c r="L379" s="3" t="s">
        <v>34</v>
      </c>
      <c r="M379">
        <v>1411552457</v>
      </c>
      <c r="N379" s="1" t="s">
        <v>35</v>
      </c>
      <c r="O379">
        <v>1.04633</v>
      </c>
      <c r="P379" t="b">
        <v>1</v>
      </c>
      <c r="Q379" s="1"/>
      <c r="R379" s="1" t="s">
        <v>412</v>
      </c>
      <c r="S379" s="1"/>
      <c r="T379" s="1" t="s">
        <v>1161</v>
      </c>
      <c r="U379" s="2" t="s">
        <v>1598</v>
      </c>
      <c r="V379">
        <v>527727</v>
      </c>
      <c r="W379">
        <v>176473</v>
      </c>
      <c r="X379">
        <v>51.472813000000002</v>
      </c>
      <c r="Y379">
        <v>-0.16234552999999999</v>
      </c>
      <c r="Z379" s="1" t="s">
        <v>2067</v>
      </c>
      <c r="AA379" s="1" t="s">
        <v>2760</v>
      </c>
      <c r="AB379" s="1"/>
      <c r="AC379" t="str">
        <f>"http://tfl.gov.uk/tfl/livetravelnews/trafficcams/cctv/" &amp; Table1[[#This Row],[file]]</f>
        <v>http://tfl.gov.uk/tfl/livetravelnews/trafficcams/cctv/0000104633.jpg</v>
      </c>
      <c r="AD37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'Battersea Pk Rd/Albert Bridge', xcoord = -0.16234553, ycoord = 51.472813, url = 'http://tfl.gov.uk/tfl/livetravelnews/trafficcams/cctv/0000104633.jpg', radiusofvisibility = 100</v>
      </c>
    </row>
    <row r="380" spans="1:30" x14ac:dyDescent="0.25">
      <c r="A380" s="1" t="s">
        <v>30</v>
      </c>
      <c r="B380">
        <v>0.1</v>
      </c>
      <c r="C380" s="2" t="s">
        <v>31</v>
      </c>
      <c r="D380" s="1" t="s">
        <v>32</v>
      </c>
      <c r="E380" s="1" t="s">
        <v>33</v>
      </c>
      <c r="F380">
        <v>1</v>
      </c>
      <c r="G380">
        <v>10</v>
      </c>
      <c r="H380">
        <v>10</v>
      </c>
      <c r="I380" s="1"/>
      <c r="J380" s="1"/>
      <c r="K380" s="1"/>
      <c r="L380" s="3" t="s">
        <v>34</v>
      </c>
      <c r="M380">
        <v>1411552457</v>
      </c>
      <c r="N380" s="1" t="s">
        <v>35</v>
      </c>
      <c r="O380">
        <v>1.04634</v>
      </c>
      <c r="P380" t="b">
        <v>1</v>
      </c>
      <c r="Q380" s="1"/>
      <c r="R380" s="1" t="s">
        <v>413</v>
      </c>
      <c r="S380" s="1"/>
      <c r="T380" s="1" t="s">
        <v>1162</v>
      </c>
      <c r="U380" s="2" t="s">
        <v>1560</v>
      </c>
      <c r="V380">
        <v>527536</v>
      </c>
      <c r="W380">
        <v>176412</v>
      </c>
      <c r="X380">
        <v>51.472304999999999</v>
      </c>
      <c r="Y380">
        <v>-0.16511603999999999</v>
      </c>
      <c r="Z380" s="1" t="s">
        <v>2068</v>
      </c>
      <c r="AA380" s="1" t="s">
        <v>2761</v>
      </c>
      <c r="AB380" s="1"/>
      <c r="AC380" t="str">
        <f>"http://tfl.gov.uk/tfl/livetravelnews/trafficcams/cctv/" &amp; Table1[[#This Row],[file]]</f>
        <v>http://tfl.gov.uk/tfl/livetravelnews/trafficcams/cctv/0000104634.jpg</v>
      </c>
      <c r="AD38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'Battersea Pk Rd/Battersea Brg', xcoord = -0.16511604, ycoord = 51.472305, url = 'http://tfl.gov.uk/tfl/livetravelnews/trafficcams/cctv/0000104634.jpg', radiusofvisibility = 100</v>
      </c>
    </row>
    <row r="381" spans="1:30" x14ac:dyDescent="0.25">
      <c r="A381" s="1" t="s">
        <v>30</v>
      </c>
      <c r="B381">
        <v>0.1</v>
      </c>
      <c r="C381" s="2" t="s">
        <v>31</v>
      </c>
      <c r="D381" s="1" t="s">
        <v>32</v>
      </c>
      <c r="E381" s="1" t="s">
        <v>33</v>
      </c>
      <c r="F381">
        <v>1</v>
      </c>
      <c r="G381">
        <v>10</v>
      </c>
      <c r="H381">
        <v>10</v>
      </c>
      <c r="I381" s="1"/>
      <c r="J381" s="1"/>
      <c r="K381" s="1"/>
      <c r="L381" s="3" t="s">
        <v>34</v>
      </c>
      <c r="M381">
        <v>1411552457</v>
      </c>
      <c r="N381" s="1" t="s">
        <v>35</v>
      </c>
      <c r="O381">
        <v>1.0463499999999999</v>
      </c>
      <c r="P381" t="b">
        <v>1</v>
      </c>
      <c r="Q381" s="1"/>
      <c r="R381" s="1" t="s">
        <v>414</v>
      </c>
      <c r="S381" s="1"/>
      <c r="T381" s="1" t="s">
        <v>1163</v>
      </c>
      <c r="U381" s="2" t="s">
        <v>1570</v>
      </c>
      <c r="V381">
        <v>526981</v>
      </c>
      <c r="W381">
        <v>174927</v>
      </c>
      <c r="X381">
        <v>51.459086999999997</v>
      </c>
      <c r="Y381">
        <v>-0.17363548000000001</v>
      </c>
      <c r="Z381" s="1" t="s">
        <v>2069</v>
      </c>
      <c r="AA381" s="1" t="s">
        <v>2762</v>
      </c>
      <c r="AB381" s="1"/>
      <c r="AC381" t="str">
        <f>"http://tfl.gov.uk/tfl/livetravelnews/trafficcams/cctv/" &amp; Table1[[#This Row],[file]]</f>
        <v>http://tfl.gov.uk/tfl/livetravelnews/trafficcams/cctv/0000104635.jpg</v>
      </c>
      <c r="AD38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'Battersea Rise/Spencer Park', xcoord = -0.17363548, ycoord = 51.459087, url = 'http://tfl.gov.uk/tfl/livetravelnews/trafficcams/cctv/0000104635.jpg', radiusofvisibility = 100</v>
      </c>
    </row>
    <row r="382" spans="1:30" x14ac:dyDescent="0.25">
      <c r="A382" s="1" t="s">
        <v>30</v>
      </c>
      <c r="B382">
        <v>0.1</v>
      </c>
      <c r="C382" s="2" t="s">
        <v>31</v>
      </c>
      <c r="D382" s="1" t="s">
        <v>32</v>
      </c>
      <c r="E382" s="1" t="s">
        <v>33</v>
      </c>
      <c r="F382">
        <v>1</v>
      </c>
      <c r="G382">
        <v>10</v>
      </c>
      <c r="H382">
        <v>10</v>
      </c>
      <c r="I382" s="1"/>
      <c r="J382" s="1"/>
      <c r="K382" s="1"/>
      <c r="L382" s="3" t="s">
        <v>34</v>
      </c>
      <c r="M382">
        <v>1411552457</v>
      </c>
      <c r="N382" s="1" t="s">
        <v>35</v>
      </c>
      <c r="O382">
        <v>1.04636</v>
      </c>
      <c r="P382" t="b">
        <v>1</v>
      </c>
      <c r="Q382" s="1"/>
      <c r="R382" s="1" t="s">
        <v>415</v>
      </c>
      <c r="S382" s="1"/>
      <c r="T382" s="1" t="s">
        <v>1164</v>
      </c>
      <c r="U382" s="2" t="s">
        <v>1579</v>
      </c>
      <c r="V382">
        <v>527121</v>
      </c>
      <c r="W382">
        <v>175012</v>
      </c>
      <c r="X382">
        <v>51.459820000000001</v>
      </c>
      <c r="Y382">
        <v>-0.17159092000000001</v>
      </c>
      <c r="Z382" s="1" t="s">
        <v>2070</v>
      </c>
      <c r="AA382" s="1" t="s">
        <v>2763</v>
      </c>
      <c r="AB382" s="1"/>
      <c r="AC382" t="str">
        <f>"http://tfl.gov.uk/tfl/livetravelnews/trafficcams/cctv/" &amp; Table1[[#This Row],[file]]</f>
        <v>http://tfl.gov.uk/tfl/livetravelnews/trafficcams/cctv/0000104636.jpg</v>
      </c>
      <c r="AD38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'Battersea Rise/Bolingbrooke Gr', xcoord = -0.17159092, ycoord = 51.45982, url = 'http://tfl.gov.uk/tfl/livetravelnews/trafficcams/cctv/0000104636.jpg', radiusofvisibility = 100</v>
      </c>
    </row>
    <row r="383" spans="1:30" x14ac:dyDescent="0.25">
      <c r="A383" s="1" t="s">
        <v>30</v>
      </c>
      <c r="B383">
        <v>0.1</v>
      </c>
      <c r="C383" s="2" t="s">
        <v>31</v>
      </c>
      <c r="D383" s="1" t="s">
        <v>32</v>
      </c>
      <c r="E383" s="1" t="s">
        <v>33</v>
      </c>
      <c r="F383">
        <v>1</v>
      </c>
      <c r="G383">
        <v>10</v>
      </c>
      <c r="H383">
        <v>10</v>
      </c>
      <c r="I383" s="1"/>
      <c r="J383" s="1"/>
      <c r="K383" s="1"/>
      <c r="L383" s="3" t="s">
        <v>34</v>
      </c>
      <c r="M383">
        <v>1411552457</v>
      </c>
      <c r="N383" s="1" t="s">
        <v>35</v>
      </c>
      <c r="O383">
        <v>1.04637</v>
      </c>
      <c r="P383" t="b">
        <v>0</v>
      </c>
      <c r="Q383" s="1"/>
      <c r="R383" s="1" t="s">
        <v>416</v>
      </c>
      <c r="S383" s="1"/>
      <c r="T383" s="1" t="s">
        <v>1165</v>
      </c>
      <c r="U383" s="2" t="s">
        <v>1540</v>
      </c>
      <c r="V383">
        <v>524989</v>
      </c>
      <c r="W383">
        <v>174614</v>
      </c>
      <c r="X383">
        <v>51.456715000000003</v>
      </c>
      <c r="Y383">
        <v>-0.20240319000000001</v>
      </c>
      <c r="Z383" s="1" t="s">
        <v>2071</v>
      </c>
      <c r="AA383" s="1" t="s">
        <v>2764</v>
      </c>
      <c r="AB383" s="1" t="s">
        <v>3063</v>
      </c>
      <c r="AC383" t="str">
        <f>"http://tfl.gov.uk/tfl/livetravelnews/trafficcams/cctv/" &amp; Table1[[#This Row],[file]]</f>
        <v>http://tfl.gov.uk/tfl/livetravelnews/trafficcams/cctv/0000104637.jpg</v>
      </c>
      <c r="AD38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West Hill/Up Richmond Rd', xcoord = -0.20240319, ycoord = 51.456715, url = 'http://tfl.gov.uk/tfl/livetravelnews/trafficcams/cctv/0000104637.jpg', radiusofvisibility = 100</v>
      </c>
    </row>
    <row r="384" spans="1:30" x14ac:dyDescent="0.25">
      <c r="A384" s="1" t="s">
        <v>30</v>
      </c>
      <c r="B384">
        <v>0.1</v>
      </c>
      <c r="C384" s="2" t="s">
        <v>31</v>
      </c>
      <c r="D384" s="1" t="s">
        <v>32</v>
      </c>
      <c r="E384" s="1" t="s">
        <v>33</v>
      </c>
      <c r="F384">
        <v>1</v>
      </c>
      <c r="G384">
        <v>10</v>
      </c>
      <c r="H384">
        <v>10</v>
      </c>
      <c r="I384" s="1"/>
      <c r="J384" s="1"/>
      <c r="K384" s="1"/>
      <c r="L384" s="3" t="s">
        <v>34</v>
      </c>
      <c r="M384">
        <v>1411552457</v>
      </c>
      <c r="N384" s="1" t="s">
        <v>35</v>
      </c>
      <c r="O384">
        <v>1.0463800000000001</v>
      </c>
      <c r="P384" t="b">
        <v>0</v>
      </c>
      <c r="Q384" s="1"/>
      <c r="R384" s="1" t="s">
        <v>417</v>
      </c>
      <c r="S384" s="1"/>
      <c r="T384" s="1" t="s">
        <v>1166</v>
      </c>
      <c r="U384" s="2" t="s">
        <v>1540</v>
      </c>
      <c r="V384">
        <v>522808</v>
      </c>
      <c r="W384">
        <v>173203</v>
      </c>
      <c r="X384">
        <v>51.444510000000001</v>
      </c>
      <c r="Y384">
        <v>-0.23426756000000001</v>
      </c>
      <c r="Z384" s="1" t="s">
        <v>2072</v>
      </c>
      <c r="AA384" s="1" t="s">
        <v>2765</v>
      </c>
      <c r="AB384" s="1" t="s">
        <v>3063</v>
      </c>
      <c r="AC384" t="str">
        <f>"http://tfl.gov.uk/tfl/livetravelnews/trafficcams/cctv/" &amp; Table1[[#This Row],[file]]</f>
        <v>http://tfl.gov.uk/tfl/livetravelnews/trafficcams/cctv/0000104638.jpg</v>
      </c>
      <c r="AD38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Kingston Rd/Roehampton Ln', xcoord = -0.23426756, ycoord = 51.44451, url = 'http://tfl.gov.uk/tfl/livetravelnews/trafficcams/cctv/0000104638.jpg', radiusofvisibility = 100</v>
      </c>
    </row>
    <row r="385" spans="1:30" x14ac:dyDescent="0.25">
      <c r="A385" s="1" t="s">
        <v>30</v>
      </c>
      <c r="B385">
        <v>0.1</v>
      </c>
      <c r="C385" s="2" t="s">
        <v>31</v>
      </c>
      <c r="D385" s="1" t="s">
        <v>32</v>
      </c>
      <c r="E385" s="1" t="s">
        <v>33</v>
      </c>
      <c r="F385">
        <v>1</v>
      </c>
      <c r="G385">
        <v>10</v>
      </c>
      <c r="H385">
        <v>10</v>
      </c>
      <c r="I385" s="1"/>
      <c r="J385" s="1"/>
      <c r="K385" s="1"/>
      <c r="L385" s="3" t="s">
        <v>34</v>
      </c>
      <c r="M385">
        <v>1411552457</v>
      </c>
      <c r="N385" s="1" t="s">
        <v>35</v>
      </c>
      <c r="O385">
        <v>1.0463899999999999</v>
      </c>
      <c r="P385" t="b">
        <v>1</v>
      </c>
      <c r="Q385" s="1"/>
      <c r="R385" s="1" t="s">
        <v>418</v>
      </c>
      <c r="S385" s="1"/>
      <c r="T385" s="1" t="s">
        <v>1167</v>
      </c>
      <c r="U385" s="2" t="s">
        <v>1595</v>
      </c>
      <c r="V385">
        <v>522283</v>
      </c>
      <c r="W385">
        <v>168191</v>
      </c>
      <c r="X385">
        <v>51.399582000000002</v>
      </c>
      <c r="Y385">
        <v>-0.24354582999999999</v>
      </c>
      <c r="Z385" s="1" t="s">
        <v>2073</v>
      </c>
      <c r="AA385" s="1" t="s">
        <v>2766</v>
      </c>
      <c r="AB385" s="1"/>
      <c r="AC385" t="str">
        <f>"http://tfl.gov.uk/tfl/livetravelnews/trafficcams/cctv/" &amp; Table1[[#This Row],[file]]</f>
        <v>http://tfl.gov.uk/tfl/livetravelnews/trafficcams/cctv/0000104639.jpg</v>
      </c>
      <c r="AD38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Kingston Bp/Burlington Rd', xcoord = -0.24354583, ycoord = 51.399582, url = 'http://tfl.gov.uk/tfl/livetravelnews/trafficcams/cctv/0000104639.jpg', radiusofvisibility = 100</v>
      </c>
    </row>
    <row r="386" spans="1:30" x14ac:dyDescent="0.25">
      <c r="A386" s="1" t="s">
        <v>30</v>
      </c>
      <c r="B386">
        <v>0.1</v>
      </c>
      <c r="C386" s="2" t="s">
        <v>31</v>
      </c>
      <c r="D386" s="1" t="s">
        <v>32</v>
      </c>
      <c r="E386" s="1" t="s">
        <v>33</v>
      </c>
      <c r="F386">
        <v>1</v>
      </c>
      <c r="G386">
        <v>10</v>
      </c>
      <c r="H386">
        <v>10</v>
      </c>
      <c r="I386" s="1"/>
      <c r="J386" s="1"/>
      <c r="K386" s="1"/>
      <c r="L386" s="3" t="s">
        <v>34</v>
      </c>
      <c r="M386">
        <v>1411552457</v>
      </c>
      <c r="N386" s="1" t="s">
        <v>35</v>
      </c>
      <c r="O386">
        <v>1.0464</v>
      </c>
      <c r="P386" t="b">
        <v>1</v>
      </c>
      <c r="Q386" s="1"/>
      <c r="R386" s="1" t="s">
        <v>419</v>
      </c>
      <c r="S386" s="1"/>
      <c r="T386" s="1" t="s">
        <v>1168</v>
      </c>
      <c r="U386" s="2" t="s">
        <v>1652</v>
      </c>
      <c r="V386">
        <v>526445</v>
      </c>
      <c r="W386">
        <v>174796</v>
      </c>
      <c r="X386">
        <v>51.458030000000001</v>
      </c>
      <c r="Y386">
        <v>-0.18139317999999999</v>
      </c>
      <c r="Z386" s="1" t="s">
        <v>2074</v>
      </c>
      <c r="AA386" s="1" t="s">
        <v>2767</v>
      </c>
      <c r="AB386" s="1"/>
      <c r="AC386" t="str">
        <f>"http://tfl.gov.uk/tfl/livetravelnews/trafficcams/cctv/" &amp; Table1[[#This Row],[file]]</f>
        <v>http://tfl.gov.uk/tfl/livetravelnews/trafficcams/cctv/0000104640.jpg</v>
      </c>
      <c r="AD38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'Wandsworth Common North', xcoord = -0.18139318, ycoord = 51.45803, url = 'http://tfl.gov.uk/tfl/livetravelnews/trafficcams/cctv/0000104640.jpg', radiusofvisibility = 100</v>
      </c>
    </row>
    <row r="387" spans="1:30" x14ac:dyDescent="0.25">
      <c r="A387" s="1" t="s">
        <v>30</v>
      </c>
      <c r="B387">
        <v>0.1</v>
      </c>
      <c r="C387" s="2" t="s">
        <v>31</v>
      </c>
      <c r="D387" s="1" t="s">
        <v>32</v>
      </c>
      <c r="E387" s="1" t="s">
        <v>33</v>
      </c>
      <c r="F387">
        <v>1</v>
      </c>
      <c r="G387">
        <v>10</v>
      </c>
      <c r="H387">
        <v>10</v>
      </c>
      <c r="I387" s="1"/>
      <c r="J387" s="1"/>
      <c r="K387" s="1"/>
      <c r="L387" s="3" t="s">
        <v>34</v>
      </c>
      <c r="M387">
        <v>1411552457</v>
      </c>
      <c r="N387" s="1" t="s">
        <v>35</v>
      </c>
      <c r="O387">
        <v>1.0464100000000001</v>
      </c>
      <c r="P387" t="b">
        <v>0</v>
      </c>
      <c r="Q387" s="1"/>
      <c r="R387" s="1" t="s">
        <v>420</v>
      </c>
      <c r="S387" s="1"/>
      <c r="T387" s="1" t="s">
        <v>1169</v>
      </c>
      <c r="U387" s="2" t="s">
        <v>1540</v>
      </c>
      <c r="V387">
        <v>528649</v>
      </c>
      <c r="W387">
        <v>177276</v>
      </c>
      <c r="X387">
        <v>51.479819999999997</v>
      </c>
      <c r="Y387">
        <v>-0.14878570999999999</v>
      </c>
      <c r="Z387" s="1" t="s">
        <v>2075</v>
      </c>
      <c r="AA387" s="1" t="s">
        <v>2672</v>
      </c>
      <c r="AB387" s="1" t="s">
        <v>3063</v>
      </c>
      <c r="AC387" t="str">
        <f>"http://tfl.gov.uk/tfl/livetravelnews/trafficcams/cctv/" &amp; Table1[[#This Row],[file]]</f>
        <v>http://tfl.gov.uk/tfl/livetravelnews/trafficcams/cctv/0000104641.jpg</v>
      </c>
      <c r="AD38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'Queenstwn Rd/Chelsea Bridge', xcoord = -0.14878571, ycoord = 51.47982, url = 'http://tfl.gov.uk/tfl/livetravelnews/trafficcams/cctv/0000104641.jpg', radiusofvisibility = 100</v>
      </c>
    </row>
    <row r="388" spans="1:30" x14ac:dyDescent="0.25">
      <c r="A388" s="1" t="s">
        <v>30</v>
      </c>
      <c r="B388">
        <v>0.1</v>
      </c>
      <c r="C388" s="2" t="s">
        <v>31</v>
      </c>
      <c r="D388" s="1" t="s">
        <v>32</v>
      </c>
      <c r="E388" s="1" t="s">
        <v>33</v>
      </c>
      <c r="F388">
        <v>1</v>
      </c>
      <c r="G388">
        <v>10</v>
      </c>
      <c r="H388">
        <v>10</v>
      </c>
      <c r="I388" s="1"/>
      <c r="J388" s="1"/>
      <c r="K388" s="1"/>
      <c r="L388" s="3" t="s">
        <v>34</v>
      </c>
      <c r="M388">
        <v>1411552457</v>
      </c>
      <c r="N388" s="1" t="s">
        <v>35</v>
      </c>
      <c r="O388">
        <v>1.0464199999999999</v>
      </c>
      <c r="P388" t="b">
        <v>1</v>
      </c>
      <c r="Q388" s="1"/>
      <c r="R388" s="1" t="s">
        <v>421</v>
      </c>
      <c r="S388" s="1"/>
      <c r="T388" s="1" t="s">
        <v>1170</v>
      </c>
      <c r="U388" s="2" t="s">
        <v>1597</v>
      </c>
      <c r="V388">
        <v>523669</v>
      </c>
      <c r="W388">
        <v>173676</v>
      </c>
      <c r="X388">
        <v>51.448574000000001</v>
      </c>
      <c r="Y388">
        <v>-0.22171973</v>
      </c>
      <c r="Z388" s="1" t="s">
        <v>2076</v>
      </c>
      <c r="AA388" s="1" t="s">
        <v>2768</v>
      </c>
      <c r="AB388" s="1"/>
      <c r="AC388" t="str">
        <f>"http://tfl.gov.uk/tfl/livetravelnews/trafficcams/cctv/" &amp; Table1[[#This Row],[file]]</f>
        <v>http://tfl.gov.uk/tfl/livetravelnews/trafficcams/cctv/0000104642.jpg</v>
      </c>
      <c r="AD38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Tibett Crn/Withycombe Rd', xcoord = -0.22171973, ycoord = 51.448574, url = 'http://tfl.gov.uk/tfl/livetravelnews/trafficcams/cctv/0000104642.jpg', radiusofvisibility = 100</v>
      </c>
    </row>
    <row r="389" spans="1:30" x14ac:dyDescent="0.25">
      <c r="A389" s="1" t="s">
        <v>30</v>
      </c>
      <c r="B389">
        <v>0.1</v>
      </c>
      <c r="C389" s="2" t="s">
        <v>31</v>
      </c>
      <c r="D389" s="1" t="s">
        <v>32</v>
      </c>
      <c r="E389" s="1" t="s">
        <v>33</v>
      </c>
      <c r="F389">
        <v>1</v>
      </c>
      <c r="G389">
        <v>10</v>
      </c>
      <c r="H389">
        <v>10</v>
      </c>
      <c r="I389" s="1"/>
      <c r="J389" s="1"/>
      <c r="K389" s="1"/>
      <c r="L389" s="3" t="s">
        <v>34</v>
      </c>
      <c r="M389">
        <v>1411552457</v>
      </c>
      <c r="N389" s="1" t="s">
        <v>35</v>
      </c>
      <c r="O389">
        <v>1.04643</v>
      </c>
      <c r="P389" t="b">
        <v>1</v>
      </c>
      <c r="Q389" s="1"/>
      <c r="R389" s="1" t="s">
        <v>422</v>
      </c>
      <c r="S389" s="1"/>
      <c r="T389" s="1" t="s">
        <v>1171</v>
      </c>
      <c r="U389" s="2" t="s">
        <v>1619</v>
      </c>
      <c r="V389">
        <v>528264</v>
      </c>
      <c r="W389">
        <v>176694</v>
      </c>
      <c r="X389">
        <v>51.474677999999997</v>
      </c>
      <c r="Y389">
        <v>-0.15453786999999999</v>
      </c>
      <c r="Z389" s="1" t="s">
        <v>2077</v>
      </c>
      <c r="AA389" s="1" t="s">
        <v>2769</v>
      </c>
      <c r="AB389" s="1"/>
      <c r="AC389" t="str">
        <f>"http://tfl.gov.uk/tfl/livetravelnews/trafficcams/cctv/" &amp; Table1[[#This Row],[file]]</f>
        <v>http://tfl.gov.uk/tfl/livetravelnews/trafficcams/cctv/0000104643.jpg</v>
      </c>
      <c r="AD38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'Battersea Park Rd/Forfar Rd', xcoord = -0.15453787, ycoord = 51.474678, url = 'http://tfl.gov.uk/tfl/livetravelnews/trafficcams/cctv/0000104643.jpg', radiusofvisibility = 100</v>
      </c>
    </row>
    <row r="390" spans="1:30" x14ac:dyDescent="0.25">
      <c r="A390" s="1" t="s">
        <v>30</v>
      </c>
      <c r="B390">
        <v>0.1</v>
      </c>
      <c r="C390" s="2" t="s">
        <v>31</v>
      </c>
      <c r="D390" s="1" t="s">
        <v>32</v>
      </c>
      <c r="E390" s="1" t="s">
        <v>33</v>
      </c>
      <c r="F390">
        <v>1</v>
      </c>
      <c r="G390">
        <v>10</v>
      </c>
      <c r="H390">
        <v>10</v>
      </c>
      <c r="I390" s="1"/>
      <c r="J390" s="1"/>
      <c r="K390" s="1"/>
      <c r="L390" s="3" t="s">
        <v>34</v>
      </c>
      <c r="M390">
        <v>1411552457</v>
      </c>
      <c r="N390" s="1" t="s">
        <v>35</v>
      </c>
      <c r="O390">
        <v>1.04644</v>
      </c>
      <c r="P390" t="b">
        <v>1</v>
      </c>
      <c r="Q390" s="1"/>
      <c r="R390" s="1" t="s">
        <v>423</v>
      </c>
      <c r="S390" s="1"/>
      <c r="T390" s="1" t="s">
        <v>1172</v>
      </c>
      <c r="U390" s="2" t="s">
        <v>1572</v>
      </c>
      <c r="V390">
        <v>524586</v>
      </c>
      <c r="W390">
        <v>174403</v>
      </c>
      <c r="X390">
        <v>51.454909999999998</v>
      </c>
      <c r="Y390">
        <v>-0.20827477999999999</v>
      </c>
      <c r="Z390" s="1" t="s">
        <v>2078</v>
      </c>
      <c r="AA390" s="1" t="s">
        <v>2770</v>
      </c>
      <c r="AB390" s="1"/>
      <c r="AC390" t="str">
        <f>"http://tfl.gov.uk/tfl/livetravelnews/trafficcams/cctv/" &amp; Table1[[#This Row],[file]]</f>
        <v>http://tfl.gov.uk/tfl/livetravelnews/trafficcams/cctv/0000104644.jpg</v>
      </c>
      <c r="AD39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'West Hill/Portinscale Rd', xcoord = -0.20827478, ycoord = 51.45491, url = 'http://tfl.gov.uk/tfl/livetravelnews/trafficcams/cctv/0000104644.jpg', radiusofvisibility = 100</v>
      </c>
    </row>
    <row r="391" spans="1:30" x14ac:dyDescent="0.25">
      <c r="A391" s="1" t="s">
        <v>30</v>
      </c>
      <c r="B391">
        <v>0.1</v>
      </c>
      <c r="C391" s="2" t="s">
        <v>31</v>
      </c>
      <c r="D391" s="1" t="s">
        <v>32</v>
      </c>
      <c r="E391" s="1" t="s">
        <v>33</v>
      </c>
      <c r="F391">
        <v>1</v>
      </c>
      <c r="G391">
        <v>10</v>
      </c>
      <c r="H391">
        <v>10</v>
      </c>
      <c r="I391" s="1"/>
      <c r="J391" s="1"/>
      <c r="K391" s="1"/>
      <c r="L391" s="3" t="s">
        <v>34</v>
      </c>
      <c r="M391">
        <v>1411552457</v>
      </c>
      <c r="N391" s="1" t="s">
        <v>35</v>
      </c>
      <c r="O391">
        <v>1.0464500000000001</v>
      </c>
      <c r="P391" t="b">
        <v>1</v>
      </c>
      <c r="Q391" s="1"/>
      <c r="R391" s="1" t="s">
        <v>424</v>
      </c>
      <c r="S391" s="1"/>
      <c r="T391" s="1" t="s">
        <v>1173</v>
      </c>
      <c r="U391" s="2" t="s">
        <v>1640</v>
      </c>
      <c r="V391">
        <v>524390</v>
      </c>
      <c r="W391">
        <v>174277</v>
      </c>
      <c r="X391">
        <v>51.45382</v>
      </c>
      <c r="Y391">
        <v>-0.21113850000000001</v>
      </c>
      <c r="Z391" s="1" t="s">
        <v>2079</v>
      </c>
      <c r="AA391" s="1" t="s">
        <v>2771</v>
      </c>
      <c r="AB391" s="1"/>
      <c r="AC391" t="str">
        <f>"http://tfl.gov.uk/tfl/livetravelnews/trafficcams/cctv/" &amp; Table1[[#This Row],[file]]</f>
        <v>http://tfl.gov.uk/tfl/livetravelnews/trafficcams/cctv/0000104645.jpg</v>
      </c>
      <c r="AD39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'West Hill/Sutherland Grove', xcoord = -0.2111385, ycoord = 51.45382, url = 'http://tfl.gov.uk/tfl/livetravelnews/trafficcams/cctv/0000104645.jpg', radiusofvisibility = 100</v>
      </c>
    </row>
    <row r="392" spans="1:30" x14ac:dyDescent="0.25">
      <c r="A392" s="1" t="s">
        <v>30</v>
      </c>
      <c r="B392">
        <v>0.1</v>
      </c>
      <c r="C392" s="2" t="s">
        <v>31</v>
      </c>
      <c r="D392" s="1" t="s">
        <v>32</v>
      </c>
      <c r="E392" s="1" t="s">
        <v>33</v>
      </c>
      <c r="F392">
        <v>1</v>
      </c>
      <c r="G392">
        <v>10</v>
      </c>
      <c r="H392">
        <v>10</v>
      </c>
      <c r="I392" s="1"/>
      <c r="J392" s="1"/>
      <c r="K392" s="1"/>
      <c r="L392" s="3" t="s">
        <v>34</v>
      </c>
      <c r="M392">
        <v>1411552457</v>
      </c>
      <c r="N392" s="1" t="s">
        <v>35</v>
      </c>
      <c r="O392">
        <v>1.0464599999999999</v>
      </c>
      <c r="P392" t="b">
        <v>1</v>
      </c>
      <c r="Q392" s="1"/>
      <c r="R392" s="1" t="s">
        <v>425</v>
      </c>
      <c r="S392" s="1"/>
      <c r="T392" s="1" t="s">
        <v>1174</v>
      </c>
      <c r="U392" s="2" t="s">
        <v>1629</v>
      </c>
      <c r="V392">
        <v>521325</v>
      </c>
      <c r="W392">
        <v>172214</v>
      </c>
      <c r="X392">
        <v>51.435943999999999</v>
      </c>
      <c r="Y392">
        <v>-0.25593465999999998</v>
      </c>
      <c r="Z392" s="1" t="s">
        <v>2080</v>
      </c>
      <c r="AA392" s="1" t="s">
        <v>2772</v>
      </c>
      <c r="AB392" s="1"/>
      <c r="AC392" t="str">
        <f>"http://tfl.gov.uk/tfl/livetravelnews/trafficcams/cctv/" &amp; Table1[[#This Row],[file]]</f>
        <v>http://tfl.gov.uk/tfl/livetravelnews/trafficcams/cctv/0000104646.jpg</v>
      </c>
      <c r="AD39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Roehampton Vale/A308 Robin Hood', xcoord = -0.25593466, ycoord = 51.435944, url = 'http://tfl.gov.uk/tfl/livetravelnews/trafficcams/cctv/0000104646.jpg', radiusofvisibility = 100</v>
      </c>
    </row>
    <row r="393" spans="1:30" x14ac:dyDescent="0.25">
      <c r="A393" s="1" t="s">
        <v>30</v>
      </c>
      <c r="B393">
        <v>0.1</v>
      </c>
      <c r="C393" s="2" t="s">
        <v>31</v>
      </c>
      <c r="D393" s="1" t="s">
        <v>32</v>
      </c>
      <c r="E393" s="1" t="s">
        <v>33</v>
      </c>
      <c r="F393">
        <v>1</v>
      </c>
      <c r="G393">
        <v>10</v>
      </c>
      <c r="H393">
        <v>10</v>
      </c>
      <c r="I393" s="1"/>
      <c r="J393" s="1"/>
      <c r="K393" s="1"/>
      <c r="L393" s="3" t="s">
        <v>34</v>
      </c>
      <c r="M393">
        <v>1411552457</v>
      </c>
      <c r="N393" s="1" t="s">
        <v>35</v>
      </c>
      <c r="O393">
        <v>1.0464800000000001</v>
      </c>
      <c r="P393" t="b">
        <v>1</v>
      </c>
      <c r="Q393" s="1"/>
      <c r="R393" s="1" t="s">
        <v>426</v>
      </c>
      <c r="S393" s="1"/>
      <c r="T393" s="1" t="s">
        <v>1175</v>
      </c>
      <c r="U393" s="2" t="s">
        <v>1653</v>
      </c>
      <c r="V393">
        <v>527693</v>
      </c>
      <c r="W393">
        <v>175149</v>
      </c>
      <c r="X393">
        <v>51.460921999999997</v>
      </c>
      <c r="Y393">
        <v>-0.16331264000000001</v>
      </c>
      <c r="Z393" s="1" t="s">
        <v>2081</v>
      </c>
      <c r="AA393" s="1" t="s">
        <v>2773</v>
      </c>
      <c r="AB393" s="1"/>
      <c r="AC393" t="str">
        <f>"http://tfl.gov.uk/tfl/livetravelnews/trafficcams/cctv/" &amp; Table1[[#This Row],[file]]</f>
        <v>http://tfl.gov.uk/tfl/livetravelnews/trafficcams/cctv/0000104648.jpg</v>
      </c>
      <c r="AD39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'Battersea Rise/Lavender Sweep', xcoord = -0.16331264, ycoord = 51.460922, url = 'http://tfl.gov.uk/tfl/livetravelnews/trafficcams/cctv/0000104648.jpg', radiusofvisibility = 100</v>
      </c>
    </row>
    <row r="394" spans="1:30" x14ac:dyDescent="0.25">
      <c r="A394" s="1" t="s">
        <v>30</v>
      </c>
      <c r="B394">
        <v>0.1</v>
      </c>
      <c r="C394" s="2" t="s">
        <v>31</v>
      </c>
      <c r="D394" s="1" t="s">
        <v>32</v>
      </c>
      <c r="E394" s="1" t="s">
        <v>33</v>
      </c>
      <c r="F394">
        <v>1</v>
      </c>
      <c r="G394">
        <v>10</v>
      </c>
      <c r="H394">
        <v>10</v>
      </c>
      <c r="I394" s="1"/>
      <c r="J394" s="1"/>
      <c r="K394" s="1"/>
      <c r="L394" s="3" t="s">
        <v>34</v>
      </c>
      <c r="M394">
        <v>1411552457</v>
      </c>
      <c r="N394" s="1" t="s">
        <v>35</v>
      </c>
      <c r="O394">
        <v>1.0464899999999999</v>
      </c>
      <c r="P394" t="b">
        <v>1</v>
      </c>
      <c r="Q394" s="1"/>
      <c r="R394" s="1" t="s">
        <v>427</v>
      </c>
      <c r="S394" s="1"/>
      <c r="T394" s="1" t="s">
        <v>1176</v>
      </c>
      <c r="U394" s="2" t="s">
        <v>1619</v>
      </c>
      <c r="V394">
        <v>528386</v>
      </c>
      <c r="W394">
        <v>173083</v>
      </c>
      <c r="X394">
        <v>51.4422</v>
      </c>
      <c r="Y394">
        <v>-0.15409191999999999</v>
      </c>
      <c r="Z394" s="1" t="s">
        <v>2082</v>
      </c>
      <c r="AA394" s="1" t="s">
        <v>2774</v>
      </c>
      <c r="AB394" s="1"/>
      <c r="AC394" t="str">
        <f>"http://tfl.gov.uk/tfl/livetravelnews/trafficcams/cctv/" &amp; Table1[[#This Row],[file]]</f>
        <v>http://tfl.gov.uk/tfl/livetravelnews/trafficcams/cctv/0000104649.jpg</v>
      </c>
      <c r="AD39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'Balham High Rd/Balham Pk Rd', xcoord = -0.15409192, ycoord = 51.4422, url = 'http://tfl.gov.uk/tfl/livetravelnews/trafficcams/cctv/0000104649.jpg', radiusofvisibility = 100</v>
      </c>
    </row>
    <row r="395" spans="1:30" x14ac:dyDescent="0.25">
      <c r="A395" s="1" t="s">
        <v>30</v>
      </c>
      <c r="B395">
        <v>0.1</v>
      </c>
      <c r="C395" s="2" t="s">
        <v>31</v>
      </c>
      <c r="D395" s="1" t="s">
        <v>32</v>
      </c>
      <c r="E395" s="1" t="s">
        <v>33</v>
      </c>
      <c r="F395">
        <v>1</v>
      </c>
      <c r="G395">
        <v>10</v>
      </c>
      <c r="H395">
        <v>10</v>
      </c>
      <c r="I395" s="1"/>
      <c r="J395" s="1"/>
      <c r="K395" s="1"/>
      <c r="L395" s="3" t="s">
        <v>34</v>
      </c>
      <c r="M395">
        <v>1411552457</v>
      </c>
      <c r="N395" s="1" t="s">
        <v>35</v>
      </c>
      <c r="O395">
        <v>1.0465</v>
      </c>
      <c r="P395" t="b">
        <v>1</v>
      </c>
      <c r="Q395" s="1"/>
      <c r="R395" s="1" t="s">
        <v>428</v>
      </c>
      <c r="S395" s="1"/>
      <c r="T395" s="1" t="s">
        <v>1177</v>
      </c>
      <c r="U395" s="2" t="s">
        <v>1654</v>
      </c>
      <c r="V395">
        <v>529345</v>
      </c>
      <c r="W395">
        <v>175189</v>
      </c>
      <c r="X395">
        <v>51.460906999999999</v>
      </c>
      <c r="Y395">
        <v>-0.13953187</v>
      </c>
      <c r="Z395" s="1" t="s">
        <v>2083</v>
      </c>
      <c r="AA395" s="1" t="s">
        <v>2775</v>
      </c>
      <c r="AB395" s="1"/>
      <c r="AC395" t="str">
        <f>"http://tfl.gov.uk/tfl/livetravelnews/trafficcams/cctv/" &amp; Table1[[#This Row],[file]]</f>
        <v>http://tfl.gov.uk/tfl/livetravelnews/trafficcams/cctv/0000104650.jpg</v>
      </c>
      <c r="AD39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Clapham Cmon Southside/Long Rd', xcoord = -0.13953187, ycoord = 51.460907, url = 'http://tfl.gov.uk/tfl/livetravelnews/trafficcams/cctv/0000104650.jpg', radiusofvisibility = 100</v>
      </c>
    </row>
    <row r="396" spans="1:30" x14ac:dyDescent="0.25">
      <c r="A396" s="1" t="s">
        <v>30</v>
      </c>
      <c r="B396">
        <v>0.1</v>
      </c>
      <c r="C396" s="2" t="s">
        <v>31</v>
      </c>
      <c r="D396" s="1" t="s">
        <v>32</v>
      </c>
      <c r="E396" s="1" t="s">
        <v>33</v>
      </c>
      <c r="F396">
        <v>1</v>
      </c>
      <c r="G396">
        <v>10</v>
      </c>
      <c r="H396">
        <v>10</v>
      </c>
      <c r="I396" s="1"/>
      <c r="J396" s="1"/>
      <c r="K396" s="1"/>
      <c r="L396" s="3" t="s">
        <v>34</v>
      </c>
      <c r="M396">
        <v>1411552457</v>
      </c>
      <c r="N396" s="1" t="s">
        <v>35</v>
      </c>
      <c r="O396">
        <v>1.0465100000000001</v>
      </c>
      <c r="P396" t="b">
        <v>1</v>
      </c>
      <c r="Q396" s="1"/>
      <c r="R396" s="1" t="s">
        <v>429</v>
      </c>
      <c r="S396" s="1"/>
      <c r="T396" s="1" t="s">
        <v>1178</v>
      </c>
      <c r="U396" s="2" t="s">
        <v>1579</v>
      </c>
      <c r="V396">
        <v>528909</v>
      </c>
      <c r="W396">
        <v>174424</v>
      </c>
      <c r="X396">
        <v>51.454132000000001</v>
      </c>
      <c r="Y396">
        <v>-0.14608288</v>
      </c>
      <c r="Z396" s="1" t="s">
        <v>2084</v>
      </c>
      <c r="AA396" s="1"/>
      <c r="AB396" s="1"/>
      <c r="AC396" t="str">
        <f>"http://tfl.gov.uk/tfl/livetravelnews/trafficcams/cctv/" &amp; Table1[[#This Row],[file]]</f>
        <v>http://tfl.gov.uk/tfl/livetravelnews/trafficcams/cctv/0000104651.jpg</v>
      </c>
      <c r="AD39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'Clapham Common Southside', xcoord = -0.14608288, ycoord = 51.454132, url = 'http://tfl.gov.uk/tfl/livetravelnews/trafficcams/cctv/0000104651.jpg', radiusofvisibility = 100</v>
      </c>
    </row>
    <row r="397" spans="1:30" x14ac:dyDescent="0.25">
      <c r="A397" s="1" t="s">
        <v>30</v>
      </c>
      <c r="B397">
        <v>0.1</v>
      </c>
      <c r="C397" s="2" t="s">
        <v>31</v>
      </c>
      <c r="D397" s="1" t="s">
        <v>32</v>
      </c>
      <c r="E397" s="1" t="s">
        <v>33</v>
      </c>
      <c r="F397">
        <v>1</v>
      </c>
      <c r="G397">
        <v>10</v>
      </c>
      <c r="H397">
        <v>10</v>
      </c>
      <c r="I397" s="1"/>
      <c r="J397" s="1"/>
      <c r="K397" s="1"/>
      <c r="L397" s="3" t="s">
        <v>34</v>
      </c>
      <c r="M397">
        <v>1411552457</v>
      </c>
      <c r="N397" s="1" t="s">
        <v>35</v>
      </c>
      <c r="O397">
        <v>1.0465199999999999</v>
      </c>
      <c r="P397" t="b">
        <v>1</v>
      </c>
      <c r="Q397" s="1"/>
      <c r="R397" s="1" t="s">
        <v>430</v>
      </c>
      <c r="S397" s="1"/>
      <c r="T397" s="1" t="s">
        <v>1179</v>
      </c>
      <c r="U397" s="2" t="s">
        <v>1613</v>
      </c>
      <c r="V397">
        <v>528794</v>
      </c>
      <c r="W397">
        <v>174050</v>
      </c>
      <c r="X397">
        <v>51.450794000000002</v>
      </c>
      <c r="Y397">
        <v>-0.14787309000000001</v>
      </c>
      <c r="Z397" s="1" t="s">
        <v>2085</v>
      </c>
      <c r="AA397" s="1" t="s">
        <v>2776</v>
      </c>
      <c r="AB397" s="1"/>
      <c r="AC397" t="str">
        <f>"http://tfl.gov.uk/tfl/livetravelnews/trafficcams/cctv/" &amp; Table1[[#This Row],[file]]</f>
        <v>http://tfl.gov.uk/tfl/livetravelnews/trafficcams/cctv/0000104652.jpg</v>
      </c>
      <c r="AD39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'A24 south of Malwood Rd', xcoord = -0.14787309, ycoord = 51.450794, url = 'http://tfl.gov.uk/tfl/livetravelnews/trafficcams/cctv/0000104652.jpg', radiusofvisibility = 100</v>
      </c>
    </row>
    <row r="398" spans="1:30" x14ac:dyDescent="0.25">
      <c r="A398" s="1" t="s">
        <v>30</v>
      </c>
      <c r="B398">
        <v>0.1</v>
      </c>
      <c r="C398" s="2" t="s">
        <v>31</v>
      </c>
      <c r="D398" s="1" t="s">
        <v>32</v>
      </c>
      <c r="E398" s="1" t="s">
        <v>33</v>
      </c>
      <c r="F398">
        <v>1</v>
      </c>
      <c r="G398">
        <v>10</v>
      </c>
      <c r="H398">
        <v>10</v>
      </c>
      <c r="I398" s="1"/>
      <c r="J398" s="1"/>
      <c r="K398" s="1"/>
      <c r="L398" s="3" t="s">
        <v>34</v>
      </c>
      <c r="M398">
        <v>1411552457</v>
      </c>
      <c r="N398" s="1" t="s">
        <v>35</v>
      </c>
      <c r="O398">
        <v>1.04653</v>
      </c>
      <c r="P398" t="b">
        <v>0</v>
      </c>
      <c r="Q398" s="1"/>
      <c r="R398" s="1" t="s">
        <v>431</v>
      </c>
      <c r="S398" s="1"/>
      <c r="T398" s="1" t="s">
        <v>1180</v>
      </c>
      <c r="U398" s="2" t="s">
        <v>1540</v>
      </c>
      <c r="V398">
        <v>527202</v>
      </c>
      <c r="W398">
        <v>171034</v>
      </c>
      <c r="X398">
        <v>51.424050000000001</v>
      </c>
      <c r="Y398">
        <v>-0.1718538</v>
      </c>
      <c r="Z398" s="1" t="s">
        <v>2086</v>
      </c>
      <c r="AA398" s="1" t="s">
        <v>2777</v>
      </c>
      <c r="AB398" s="1" t="s">
        <v>3064</v>
      </c>
      <c r="AC398" t="str">
        <f>"http://tfl.gov.uk/tfl/livetravelnews/trafficcams/cctv/" &amp; Table1[[#This Row],[file]]</f>
        <v>http://tfl.gov.uk/tfl/livetravelnews/trafficcams/cctv/0000104653.jpg</v>
      </c>
      <c r="AD39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'A24 South of Trevelyan Rd', xcoord = -0.1718538, ycoord = 51.42405, url = 'http://tfl.gov.uk/tfl/livetravelnews/trafficcams/cctv/0000104653.jpg', radiusofvisibility = 100</v>
      </c>
    </row>
    <row r="399" spans="1:30" x14ac:dyDescent="0.25">
      <c r="A399" s="1" t="s">
        <v>30</v>
      </c>
      <c r="B399">
        <v>0.1</v>
      </c>
      <c r="C399" s="2" t="s">
        <v>31</v>
      </c>
      <c r="D399" s="1" t="s">
        <v>32</v>
      </c>
      <c r="E399" s="1" t="s">
        <v>33</v>
      </c>
      <c r="F399">
        <v>1</v>
      </c>
      <c r="G399">
        <v>10</v>
      </c>
      <c r="H399">
        <v>10</v>
      </c>
      <c r="I399" s="1"/>
      <c r="J399" s="1"/>
      <c r="K399" s="1"/>
      <c r="L399" s="3" t="s">
        <v>34</v>
      </c>
      <c r="M399">
        <v>1411552457</v>
      </c>
      <c r="N399" s="1" t="s">
        <v>35</v>
      </c>
      <c r="O399">
        <v>1.04654</v>
      </c>
      <c r="P399" t="b">
        <v>1</v>
      </c>
      <c r="Q399" s="1"/>
      <c r="R399" s="1" t="s">
        <v>432</v>
      </c>
      <c r="S399" s="1"/>
      <c r="T399" s="1" t="s">
        <v>1181</v>
      </c>
      <c r="U399" s="2" t="s">
        <v>1544</v>
      </c>
      <c r="V399">
        <v>525782</v>
      </c>
      <c r="W399">
        <v>169826</v>
      </c>
      <c r="X399">
        <v>51.413510000000002</v>
      </c>
      <c r="Y399">
        <v>-0.19269465999999999</v>
      </c>
      <c r="Z399" s="1" t="s">
        <v>2087</v>
      </c>
      <c r="AA399" s="1" t="s">
        <v>2778</v>
      </c>
      <c r="AB399" s="1"/>
      <c r="AC399" t="str">
        <f>"http://tfl.gov.uk/tfl/livetravelnews/trafficcams/cctv/" &amp; Table1[[#This Row],[file]]</f>
        <v>http://tfl.gov.uk/tfl/livetravelnews/trafficcams/cctv/0000104654.jpg</v>
      </c>
      <c r="AD39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'A24 Morden Rd/Merantun Way', xcoord = -0.19269466, ycoord = 51.41351, url = 'http://tfl.gov.uk/tfl/livetravelnews/trafficcams/cctv/0000104654.jpg', radiusofvisibility = 100</v>
      </c>
    </row>
    <row r="400" spans="1:30" x14ac:dyDescent="0.25">
      <c r="A400" s="1" t="s">
        <v>30</v>
      </c>
      <c r="B400">
        <v>0.1</v>
      </c>
      <c r="C400" s="2" t="s">
        <v>31</v>
      </c>
      <c r="D400" s="1" t="s">
        <v>32</v>
      </c>
      <c r="E400" s="1" t="s">
        <v>33</v>
      </c>
      <c r="F400">
        <v>1</v>
      </c>
      <c r="G400">
        <v>10</v>
      </c>
      <c r="H400">
        <v>10</v>
      </c>
      <c r="I400" s="1"/>
      <c r="J400" s="1"/>
      <c r="K400" s="1"/>
      <c r="L400" s="3" t="s">
        <v>34</v>
      </c>
      <c r="M400">
        <v>1411552457</v>
      </c>
      <c r="N400" s="1" t="s">
        <v>35</v>
      </c>
      <c r="O400">
        <v>1.0465500000000001</v>
      </c>
      <c r="P400" t="b">
        <v>1</v>
      </c>
      <c r="Q400" s="1"/>
      <c r="R400" s="1" t="s">
        <v>433</v>
      </c>
      <c r="S400" s="1"/>
      <c r="T400" s="1" t="s">
        <v>1182</v>
      </c>
      <c r="U400" s="2" t="s">
        <v>1655</v>
      </c>
      <c r="V400">
        <v>525822</v>
      </c>
      <c r="W400">
        <v>169154</v>
      </c>
      <c r="X400">
        <v>51.407463</v>
      </c>
      <c r="Y400">
        <v>-0.192358</v>
      </c>
      <c r="Z400" s="1" t="s">
        <v>2088</v>
      </c>
      <c r="AA400" s="1" t="s">
        <v>2779</v>
      </c>
      <c r="AB400" s="1"/>
      <c r="AC400" t="str">
        <f>"http://tfl.gov.uk/tfl/livetravelnews/trafficcams/cctv/" &amp; Table1[[#This Row],[file]]</f>
        <v>http://tfl.gov.uk/tfl/livetravelnews/trafficcams/cctv/0000104655.jpg</v>
      </c>
      <c r="AD40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'A24 Morden Rd/Dorset Road', xcoord = -0.192358, ycoord = 51.407463, url = 'http://tfl.gov.uk/tfl/livetravelnews/trafficcams/cctv/0000104655.jpg', radiusofvisibility = 100</v>
      </c>
    </row>
    <row r="401" spans="1:30" x14ac:dyDescent="0.25">
      <c r="A401" s="1" t="s">
        <v>30</v>
      </c>
      <c r="B401">
        <v>0.1</v>
      </c>
      <c r="C401" s="2" t="s">
        <v>31</v>
      </c>
      <c r="D401" s="1" t="s">
        <v>32</v>
      </c>
      <c r="E401" s="1" t="s">
        <v>33</v>
      </c>
      <c r="F401">
        <v>1</v>
      </c>
      <c r="G401">
        <v>10</v>
      </c>
      <c r="H401">
        <v>10</v>
      </c>
      <c r="I401" s="1"/>
      <c r="J401" s="1"/>
      <c r="K401" s="1"/>
      <c r="L401" s="3" t="s">
        <v>34</v>
      </c>
      <c r="M401">
        <v>1411552457</v>
      </c>
      <c r="N401" s="1" t="s">
        <v>35</v>
      </c>
      <c r="O401">
        <v>1.0465599999999999</v>
      </c>
      <c r="P401" t="b">
        <v>1</v>
      </c>
      <c r="Q401" s="1"/>
      <c r="R401" s="1" t="s">
        <v>434</v>
      </c>
      <c r="S401" s="1"/>
      <c r="T401" s="1" t="s">
        <v>1183</v>
      </c>
      <c r="U401" s="2" t="s">
        <v>1573</v>
      </c>
      <c r="V401">
        <v>526743</v>
      </c>
      <c r="W401">
        <v>170208</v>
      </c>
      <c r="X401">
        <v>51.416730000000001</v>
      </c>
      <c r="Y401">
        <v>-0.17874701000000001</v>
      </c>
      <c r="Z401" s="1" t="s">
        <v>2089</v>
      </c>
      <c r="AA401" s="1" t="s">
        <v>2780</v>
      </c>
      <c r="AB401" s="1"/>
      <c r="AC401" t="str">
        <f>"http://tfl.gov.uk/tfl/livetravelnews/trafficcams/cctv/" &amp; Table1[[#This Row],[file]]</f>
        <v>http://tfl.gov.uk/tfl/livetravelnews/trafficcams/cctv/0000104656.jpg</v>
      </c>
      <c r="AD40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'Priory Rd/Christchurch Rd', xcoord = -0.17874701, ycoord = 51.41673, url = 'http://tfl.gov.uk/tfl/livetravelnews/trafficcams/cctv/0000104656.jpg', radiusofvisibility = 100</v>
      </c>
    </row>
    <row r="402" spans="1:30" x14ac:dyDescent="0.25">
      <c r="A402" s="1" t="s">
        <v>30</v>
      </c>
      <c r="B402">
        <v>0.1</v>
      </c>
      <c r="C402" s="2" t="s">
        <v>31</v>
      </c>
      <c r="D402" s="1" t="s">
        <v>32</v>
      </c>
      <c r="E402" s="1" t="s">
        <v>33</v>
      </c>
      <c r="F402">
        <v>1</v>
      </c>
      <c r="G402">
        <v>10</v>
      </c>
      <c r="H402">
        <v>10</v>
      </c>
      <c r="I402" s="1"/>
      <c r="J402" s="1"/>
      <c r="K402" s="1"/>
      <c r="L402" s="3" t="s">
        <v>34</v>
      </c>
      <c r="M402">
        <v>1411552457</v>
      </c>
      <c r="N402" s="1" t="s">
        <v>35</v>
      </c>
      <c r="O402">
        <v>1.04657</v>
      </c>
      <c r="P402" t="b">
        <v>0</v>
      </c>
      <c r="Q402" s="1"/>
      <c r="R402" s="1" t="s">
        <v>435</v>
      </c>
      <c r="S402" s="1"/>
      <c r="T402" s="1" t="s">
        <v>1184</v>
      </c>
      <c r="U402" s="2" t="s">
        <v>1540</v>
      </c>
      <c r="V402">
        <v>523527</v>
      </c>
      <c r="W402">
        <v>172109</v>
      </c>
      <c r="X402">
        <v>51.434525000000001</v>
      </c>
      <c r="Y402">
        <v>-0.22430842000000001</v>
      </c>
      <c r="Z402" s="1" t="s">
        <v>2090</v>
      </c>
      <c r="AA402" s="1" t="s">
        <v>2781</v>
      </c>
      <c r="AB402" s="1" t="s">
        <v>3063</v>
      </c>
      <c r="AC402" t="str">
        <f>"http://tfl.gov.uk/tfl/livetravelnews/trafficcams/cctv/" &amp; Table1[[#This Row],[file]]</f>
        <v>http://tfl.gov.uk/tfl/livetravelnews/trafficcams/cctv/0000104657.jpg</v>
      </c>
      <c r="AD40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'Parkside N of Somerset Road', xcoord = -0.22430842, ycoord = 51.434525, url = 'http://tfl.gov.uk/tfl/livetravelnews/trafficcams/cctv/0000104657.jpg', radiusofvisibility = 100</v>
      </c>
    </row>
    <row r="403" spans="1:30" x14ac:dyDescent="0.25">
      <c r="A403" s="1" t="s">
        <v>30</v>
      </c>
      <c r="B403">
        <v>0.1</v>
      </c>
      <c r="C403" s="2" t="s">
        <v>31</v>
      </c>
      <c r="D403" s="1" t="s">
        <v>32</v>
      </c>
      <c r="E403" s="1" t="s">
        <v>33</v>
      </c>
      <c r="F403">
        <v>1</v>
      </c>
      <c r="G403">
        <v>10</v>
      </c>
      <c r="H403">
        <v>10</v>
      </c>
      <c r="I403" s="1"/>
      <c r="J403" s="1"/>
      <c r="K403" s="1"/>
      <c r="L403" s="3" t="s">
        <v>34</v>
      </c>
      <c r="M403">
        <v>1411552457</v>
      </c>
      <c r="N403" s="1" t="s">
        <v>35</v>
      </c>
      <c r="O403">
        <v>1.0465800000000001</v>
      </c>
      <c r="P403" t="b">
        <v>0</v>
      </c>
      <c r="Q403" s="1"/>
      <c r="R403" s="1" t="s">
        <v>436</v>
      </c>
      <c r="S403" s="1"/>
      <c r="T403" s="1" t="s">
        <v>1185</v>
      </c>
      <c r="U403" s="2" t="s">
        <v>1540</v>
      </c>
      <c r="V403">
        <v>529497</v>
      </c>
      <c r="W403">
        <v>175346</v>
      </c>
      <c r="X403">
        <v>51.462283999999997</v>
      </c>
      <c r="Y403">
        <v>-0.13728772</v>
      </c>
      <c r="Z403" s="1" t="s">
        <v>2091</v>
      </c>
      <c r="AA403" s="1" t="s">
        <v>2782</v>
      </c>
      <c r="AB403" s="1" t="s">
        <v>3064</v>
      </c>
      <c r="AC403" t="str">
        <f>"http://tfl.gov.uk/tfl/livetravelnews/trafficcams/cctv/" &amp; Table1[[#This Row],[file]]</f>
        <v>http://tfl.gov.uk/tfl/livetravelnews/trafficcams/cctv/0000104658.jpg</v>
      </c>
      <c r="AD40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'Clapham High St/Venn St', xcoord = -0.13728772, ycoord = 51.462284, url = 'http://tfl.gov.uk/tfl/livetravelnews/trafficcams/cctv/0000104658.jpg', radiusofvisibility = 100</v>
      </c>
    </row>
    <row r="404" spans="1:30" x14ac:dyDescent="0.25">
      <c r="A404" s="1" t="s">
        <v>30</v>
      </c>
      <c r="B404">
        <v>0.1</v>
      </c>
      <c r="C404" s="2" t="s">
        <v>31</v>
      </c>
      <c r="D404" s="1" t="s">
        <v>32</v>
      </c>
      <c r="E404" s="1" t="s">
        <v>33</v>
      </c>
      <c r="F404">
        <v>1</v>
      </c>
      <c r="G404">
        <v>10</v>
      </c>
      <c r="H404">
        <v>10</v>
      </c>
      <c r="I404" s="1"/>
      <c r="J404" s="1"/>
      <c r="K404" s="1"/>
      <c r="L404" s="3" t="s">
        <v>34</v>
      </c>
      <c r="M404">
        <v>1411552457</v>
      </c>
      <c r="N404" s="1" t="s">
        <v>35</v>
      </c>
      <c r="O404">
        <v>1.0465899999999999</v>
      </c>
      <c r="P404" t="b">
        <v>0</v>
      </c>
      <c r="Q404" s="1"/>
      <c r="R404" s="1" t="s">
        <v>437</v>
      </c>
      <c r="S404" s="1"/>
      <c r="T404" s="1" t="s">
        <v>1186</v>
      </c>
      <c r="U404" s="2" t="s">
        <v>1540</v>
      </c>
      <c r="V404">
        <v>528697</v>
      </c>
      <c r="W404">
        <v>173604</v>
      </c>
      <c r="X404">
        <v>51.446807999999997</v>
      </c>
      <c r="Y404">
        <v>-0.14943032000000001</v>
      </c>
      <c r="Z404" s="1" t="s">
        <v>2092</v>
      </c>
      <c r="AA404" s="1" t="s">
        <v>2783</v>
      </c>
      <c r="AB404" s="1" t="s">
        <v>3063</v>
      </c>
      <c r="AC404" t="str">
        <f>"http://tfl.gov.uk/tfl/livetravelnews/trafficcams/cctv/" &amp; Table1[[#This Row],[file]]</f>
        <v>http://tfl.gov.uk/tfl/livetravelnews/trafficcams/cctv/0000104659.jpg</v>
      </c>
      <c r="AD40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'Balham High Rd/Caistor Rd', xcoord = -0.14943032, ycoord = 51.446808, url = 'http://tfl.gov.uk/tfl/livetravelnews/trafficcams/cctv/0000104659.jpg', radiusofvisibility = 100</v>
      </c>
    </row>
    <row r="405" spans="1:30" x14ac:dyDescent="0.25">
      <c r="A405" s="1" t="s">
        <v>30</v>
      </c>
      <c r="B405">
        <v>0.1</v>
      </c>
      <c r="C405" s="2" t="s">
        <v>31</v>
      </c>
      <c r="D405" s="1" t="s">
        <v>32</v>
      </c>
      <c r="E405" s="1" t="s">
        <v>33</v>
      </c>
      <c r="F405">
        <v>1</v>
      </c>
      <c r="G405">
        <v>10</v>
      </c>
      <c r="H405">
        <v>10</v>
      </c>
      <c r="I405" s="1"/>
      <c r="J405" s="1"/>
      <c r="K405" s="1"/>
      <c r="L405" s="3" t="s">
        <v>34</v>
      </c>
      <c r="M405">
        <v>1411552457</v>
      </c>
      <c r="N405" s="1" t="s">
        <v>35</v>
      </c>
      <c r="O405">
        <v>1.0466</v>
      </c>
      <c r="P405" t="b">
        <v>1</v>
      </c>
      <c r="Q405" s="1"/>
      <c r="R405" s="1" t="s">
        <v>438</v>
      </c>
      <c r="S405" s="1"/>
      <c r="T405" s="1" t="s">
        <v>1187</v>
      </c>
      <c r="U405" s="2" t="s">
        <v>1578</v>
      </c>
      <c r="V405">
        <v>528797</v>
      </c>
      <c r="W405">
        <v>173859</v>
      </c>
      <c r="X405">
        <v>51.449078</v>
      </c>
      <c r="Y405">
        <v>-0.14789939999999999</v>
      </c>
      <c r="Z405" s="1" t="s">
        <v>2093</v>
      </c>
      <c r="AA405" s="1" t="s">
        <v>2784</v>
      </c>
      <c r="AB405" s="1"/>
      <c r="AC405" t="str">
        <f>"http://tfl.gov.uk/tfl/livetravelnews/trafficcams/cctv/" &amp; Table1[[#This Row],[file]]</f>
        <v>http://tfl.gov.uk/tfl/livetravelnews/trafficcams/cctv/0000104660.jpg</v>
      </c>
      <c r="AD40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'Balham Hill/Yukon Rd', xcoord = -0.1478994, ycoord = 51.449078, url = 'http://tfl.gov.uk/tfl/livetravelnews/trafficcams/cctv/0000104660.jpg', radiusofvisibility = 100</v>
      </c>
    </row>
    <row r="406" spans="1:30" x14ac:dyDescent="0.25">
      <c r="A406" s="1" t="s">
        <v>30</v>
      </c>
      <c r="B406">
        <v>0.1</v>
      </c>
      <c r="C406" s="2" t="s">
        <v>31</v>
      </c>
      <c r="D406" s="1" t="s">
        <v>32</v>
      </c>
      <c r="E406" s="1" t="s">
        <v>33</v>
      </c>
      <c r="F406">
        <v>1</v>
      </c>
      <c r="G406">
        <v>10</v>
      </c>
      <c r="H406">
        <v>10</v>
      </c>
      <c r="I406" s="1"/>
      <c r="J406" s="1"/>
      <c r="K406" s="1"/>
      <c r="L406" s="3" t="s">
        <v>34</v>
      </c>
      <c r="M406">
        <v>1411552457</v>
      </c>
      <c r="N406" s="1" t="s">
        <v>35</v>
      </c>
      <c r="O406">
        <v>1.04661</v>
      </c>
      <c r="P406" t="b">
        <v>0</v>
      </c>
      <c r="Q406" s="1"/>
      <c r="R406" s="1" t="s">
        <v>439</v>
      </c>
      <c r="S406" s="1"/>
      <c r="T406" s="1" t="s">
        <v>1188</v>
      </c>
      <c r="U406" s="2" t="s">
        <v>1540</v>
      </c>
      <c r="V406">
        <v>528539</v>
      </c>
      <c r="W406">
        <v>173378</v>
      </c>
      <c r="X406">
        <v>51.444813000000003</v>
      </c>
      <c r="Y406">
        <v>-0.15178467000000001</v>
      </c>
      <c r="Z406" s="1" t="s">
        <v>2094</v>
      </c>
      <c r="AA406" s="1" t="s">
        <v>2785</v>
      </c>
      <c r="AB406" s="1" t="s">
        <v>3064</v>
      </c>
      <c r="AC406" t="str">
        <f>"http://tfl.gov.uk/tfl/livetravelnews/trafficcams/cctv/" &amp; Table1[[#This Row],[file]]</f>
        <v>http://tfl.gov.uk/tfl/livetravelnews/trafficcams/cctv/0000104661.jpg</v>
      </c>
      <c r="AD40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'Balham High Rd/Ramsden Rd', xcoord = -0.15178467, ycoord = 51.444813, url = 'http://tfl.gov.uk/tfl/livetravelnews/trafficcams/cctv/0000104661.jpg', radiusofvisibility = 100</v>
      </c>
    </row>
    <row r="407" spans="1:30" x14ac:dyDescent="0.25">
      <c r="A407" s="1" t="s">
        <v>30</v>
      </c>
      <c r="B407">
        <v>0.1</v>
      </c>
      <c r="C407" s="2" t="s">
        <v>31</v>
      </c>
      <c r="D407" s="1" t="s">
        <v>32</v>
      </c>
      <c r="E407" s="1" t="s">
        <v>33</v>
      </c>
      <c r="F407">
        <v>1</v>
      </c>
      <c r="G407">
        <v>10</v>
      </c>
      <c r="H407">
        <v>10</v>
      </c>
      <c r="I407" s="1"/>
      <c r="J407" s="1"/>
      <c r="K407" s="1"/>
      <c r="L407" s="3" t="s">
        <v>34</v>
      </c>
      <c r="M407">
        <v>1411552457</v>
      </c>
      <c r="N407" s="1" t="s">
        <v>35</v>
      </c>
      <c r="O407">
        <v>1.0466200000000001</v>
      </c>
      <c r="P407" t="b">
        <v>1</v>
      </c>
      <c r="Q407" s="1"/>
      <c r="R407" s="1" t="s">
        <v>440</v>
      </c>
      <c r="S407" s="1"/>
      <c r="T407" s="1" t="s">
        <v>1189</v>
      </c>
      <c r="U407" s="2" t="s">
        <v>1656</v>
      </c>
      <c r="V407">
        <v>526937</v>
      </c>
      <c r="W407">
        <v>170637</v>
      </c>
      <c r="X407">
        <v>51.420544</v>
      </c>
      <c r="Y407">
        <v>-0.17580523000000001</v>
      </c>
      <c r="Z407" s="1" t="s">
        <v>2095</v>
      </c>
      <c r="AA407" s="1" t="s">
        <v>2786</v>
      </c>
      <c r="AB407" s="1"/>
      <c r="AC407" t="str">
        <f>"http://tfl.gov.uk/tfl/livetravelnews/trafficcams/cctv/" &amp; Table1[[#This Row],[file]]</f>
        <v>http://tfl.gov.uk/tfl/livetravelnews/trafficcams/cctv/0000104662.jpg</v>
      </c>
      <c r="AD40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'High St/Colliers Wd/Marlborough Rd', xcoord = -0.17580523, ycoord = 51.420544, url = 'http://tfl.gov.uk/tfl/livetravelnews/trafficcams/cctv/0000104662.jpg', radiusofvisibility = 100</v>
      </c>
    </row>
    <row r="408" spans="1:30" x14ac:dyDescent="0.25">
      <c r="A408" s="1" t="s">
        <v>30</v>
      </c>
      <c r="B408">
        <v>0.1</v>
      </c>
      <c r="C408" s="2" t="s">
        <v>31</v>
      </c>
      <c r="D408" s="1" t="s">
        <v>32</v>
      </c>
      <c r="E408" s="1" t="s">
        <v>33</v>
      </c>
      <c r="F408">
        <v>1</v>
      </c>
      <c r="G408">
        <v>10</v>
      </c>
      <c r="H408">
        <v>10</v>
      </c>
      <c r="I408" s="1"/>
      <c r="J408" s="1"/>
      <c r="K408" s="1"/>
      <c r="L408" s="3" t="s">
        <v>34</v>
      </c>
      <c r="M408">
        <v>1411552457</v>
      </c>
      <c r="N408" s="1" t="s">
        <v>35</v>
      </c>
      <c r="O408">
        <v>1.0466299999999999</v>
      </c>
      <c r="P408" t="b">
        <v>1</v>
      </c>
      <c r="Q408" s="1"/>
      <c r="R408" s="1" t="s">
        <v>441</v>
      </c>
      <c r="S408" s="1"/>
      <c r="T408" s="1" t="s">
        <v>1190</v>
      </c>
      <c r="U408" s="2" t="s">
        <v>1568</v>
      </c>
      <c r="V408">
        <v>526802</v>
      </c>
      <c r="W408">
        <v>170269</v>
      </c>
      <c r="X408">
        <v>51.417262999999998</v>
      </c>
      <c r="Y408">
        <v>-0.17787723</v>
      </c>
      <c r="Z408" s="1" t="s">
        <v>2096</v>
      </c>
      <c r="AA408" s="1" t="s">
        <v>2787</v>
      </c>
      <c r="AB408" s="1"/>
      <c r="AC408" t="str">
        <f>"http://tfl.gov.uk/tfl/livetravelnews/trafficcams/cctv/" &amp; Table1[[#This Row],[file]]</f>
        <v>http://tfl.gov.uk/tfl/livetravelnews/trafficcams/cctv/0000104663.jpg</v>
      </c>
      <c r="AD40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'Christchurch Rd/Colliers Wood', xcoord = -0.17787723, ycoord = 51.417263, url = 'http://tfl.gov.uk/tfl/livetravelnews/trafficcams/cctv/0000104663.jpg', radiusofvisibility = 100</v>
      </c>
    </row>
    <row r="409" spans="1:30" x14ac:dyDescent="0.25">
      <c r="A409" s="1" t="s">
        <v>30</v>
      </c>
      <c r="B409">
        <v>0.1</v>
      </c>
      <c r="C409" s="2" t="s">
        <v>31</v>
      </c>
      <c r="D409" s="1" t="s">
        <v>32</v>
      </c>
      <c r="E409" s="1" t="s">
        <v>33</v>
      </c>
      <c r="F409">
        <v>1</v>
      </c>
      <c r="G409">
        <v>10</v>
      </c>
      <c r="H409">
        <v>10</v>
      </c>
      <c r="I409" s="1"/>
      <c r="J409" s="1"/>
      <c r="K409" s="1"/>
      <c r="L409" s="3" t="s">
        <v>34</v>
      </c>
      <c r="M409">
        <v>1411552457</v>
      </c>
      <c r="N409" s="1" t="s">
        <v>35</v>
      </c>
      <c r="O409">
        <v>1.04664</v>
      </c>
      <c r="P409" t="b">
        <v>0</v>
      </c>
      <c r="Q409" s="1"/>
      <c r="R409" s="1" t="s">
        <v>442</v>
      </c>
      <c r="S409" s="1"/>
      <c r="T409" s="1" t="s">
        <v>1191</v>
      </c>
      <c r="U409" s="2" t="s">
        <v>1540</v>
      </c>
      <c r="V409">
        <v>526573</v>
      </c>
      <c r="W409">
        <v>174887</v>
      </c>
      <c r="X409">
        <v>51.458817000000003</v>
      </c>
      <c r="Y409">
        <v>-0.17951928</v>
      </c>
      <c r="Z409" s="1" t="s">
        <v>2097</v>
      </c>
      <c r="AA409" s="1" t="s">
        <v>2788</v>
      </c>
      <c r="AB409" s="1" t="s">
        <v>3064</v>
      </c>
      <c r="AC409" t="str">
        <f>"http://tfl.gov.uk/tfl/livetravelnews/trafficcams/cctv/" &amp; Table1[[#This Row],[file]]</f>
        <v>http://tfl.gov.uk/tfl/livetravelnews/trafficcams/cctv/0000104664.jpg</v>
      </c>
      <c r="AD40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'Marcilly Rd/Elsynge Rd', xcoord = -0.17951928, ycoord = 51.458817, url = 'http://tfl.gov.uk/tfl/livetravelnews/trafficcams/cctv/0000104664.jpg', radiusofvisibility = 100</v>
      </c>
    </row>
    <row r="410" spans="1:30" x14ac:dyDescent="0.25">
      <c r="A410" s="1" t="s">
        <v>30</v>
      </c>
      <c r="B410">
        <v>0.1</v>
      </c>
      <c r="C410" s="2" t="s">
        <v>31</v>
      </c>
      <c r="D410" s="1" t="s">
        <v>32</v>
      </c>
      <c r="E410" s="1" t="s">
        <v>33</v>
      </c>
      <c r="F410">
        <v>1</v>
      </c>
      <c r="G410">
        <v>10</v>
      </c>
      <c r="H410">
        <v>10</v>
      </c>
      <c r="I410" s="1"/>
      <c r="J410" s="1"/>
      <c r="K410" s="1"/>
      <c r="L410" s="3" t="s">
        <v>34</v>
      </c>
      <c r="M410">
        <v>1411552457</v>
      </c>
      <c r="N410" s="1" t="s">
        <v>35</v>
      </c>
      <c r="O410">
        <v>1.0466500000000001</v>
      </c>
      <c r="P410" t="b">
        <v>1</v>
      </c>
      <c r="Q410" s="1"/>
      <c r="R410" s="1" t="s">
        <v>443</v>
      </c>
      <c r="S410" s="1"/>
      <c r="T410" s="1" t="s">
        <v>1192</v>
      </c>
      <c r="U410" s="2" t="s">
        <v>1657</v>
      </c>
      <c r="V410">
        <v>527734</v>
      </c>
      <c r="W410">
        <v>172012</v>
      </c>
      <c r="X410">
        <v>51.432720000000003</v>
      </c>
      <c r="Y410">
        <v>-0.16385405</v>
      </c>
      <c r="Z410" s="1" t="s">
        <v>2098</v>
      </c>
      <c r="AA410" s="1" t="s">
        <v>2789</v>
      </c>
      <c r="AB410" s="1"/>
      <c r="AC410" t="str">
        <f>"http://tfl.gov.uk/tfl/livetravelnews/trafficcams/cctv/" &amp; Table1[[#This Row],[file]]</f>
        <v>http://tfl.gov.uk/tfl/livetravelnews/trafficcams/cctv/0000104665.jpg</v>
      </c>
      <c r="AD41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'Upper Tooting Rd/Ansell Rd', xcoord = -0.16385405, ycoord = 51.43272, url = 'http://tfl.gov.uk/tfl/livetravelnews/trafficcams/cctv/0000104665.jpg', radiusofvisibility = 100</v>
      </c>
    </row>
    <row r="411" spans="1:30" x14ac:dyDescent="0.25">
      <c r="A411" s="1" t="s">
        <v>30</v>
      </c>
      <c r="B411">
        <v>0.1</v>
      </c>
      <c r="C411" s="2" t="s">
        <v>31</v>
      </c>
      <c r="D411" s="1" t="s">
        <v>32</v>
      </c>
      <c r="E411" s="1" t="s">
        <v>33</v>
      </c>
      <c r="F411">
        <v>1</v>
      </c>
      <c r="G411">
        <v>10</v>
      </c>
      <c r="H411">
        <v>10</v>
      </c>
      <c r="I411" s="1"/>
      <c r="J411" s="1"/>
      <c r="K411" s="1"/>
      <c r="L411" s="3" t="s">
        <v>34</v>
      </c>
      <c r="M411">
        <v>1411552457</v>
      </c>
      <c r="N411" s="1" t="s">
        <v>35</v>
      </c>
      <c r="O411">
        <v>1.0466599999999999</v>
      </c>
      <c r="P411" t="b">
        <v>1</v>
      </c>
      <c r="Q411" s="1"/>
      <c r="R411" s="1" t="s">
        <v>444</v>
      </c>
      <c r="S411" s="1"/>
      <c r="T411" s="1" t="s">
        <v>1193</v>
      </c>
      <c r="U411" s="2" t="s">
        <v>1589</v>
      </c>
      <c r="V411">
        <v>527410</v>
      </c>
      <c r="W411">
        <v>171421</v>
      </c>
      <c r="X411">
        <v>51.427483000000002</v>
      </c>
      <c r="Y411">
        <v>-0.16872477999999999</v>
      </c>
      <c r="Z411" s="1" t="s">
        <v>2099</v>
      </c>
      <c r="AA411" s="1" t="s">
        <v>2790</v>
      </c>
      <c r="AB411" s="1"/>
      <c r="AC411" t="str">
        <f>"http://tfl.gov.uk/tfl/livetravelnews/trafficcams/cctv/" &amp; Table1[[#This Row],[file]]</f>
        <v>http://tfl.gov.uk/tfl/livetravelnews/trafficcams/cctv/0000104666.jpg</v>
      </c>
      <c r="AD41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'Tooting High St/Garratt Terrace', xcoord = -0.16872478, ycoord = 51.427483, url = 'http://tfl.gov.uk/tfl/livetravelnews/trafficcams/cctv/0000104666.jpg', radiusofvisibility = 100</v>
      </c>
    </row>
    <row r="412" spans="1:30" x14ac:dyDescent="0.25">
      <c r="A412" s="1" t="s">
        <v>30</v>
      </c>
      <c r="B412">
        <v>0.1</v>
      </c>
      <c r="C412" s="2" t="s">
        <v>31</v>
      </c>
      <c r="D412" s="1" t="s">
        <v>32</v>
      </c>
      <c r="E412" s="1" t="s">
        <v>33</v>
      </c>
      <c r="F412">
        <v>1</v>
      </c>
      <c r="G412">
        <v>10</v>
      </c>
      <c r="H412">
        <v>10</v>
      </c>
      <c r="I412" s="1"/>
      <c r="J412" s="1"/>
      <c r="K412" s="1"/>
      <c r="L412" s="3" t="s">
        <v>34</v>
      </c>
      <c r="M412">
        <v>1411552457</v>
      </c>
      <c r="N412" s="1" t="s">
        <v>35</v>
      </c>
      <c r="O412">
        <v>1.04667</v>
      </c>
      <c r="P412" t="b">
        <v>0</v>
      </c>
      <c r="Q412" s="1"/>
      <c r="R412" s="1" t="s">
        <v>445</v>
      </c>
      <c r="S412" s="1"/>
      <c r="T412" s="1" t="s">
        <v>1194</v>
      </c>
      <c r="U412" s="2" t="s">
        <v>1540</v>
      </c>
      <c r="V412">
        <v>528791</v>
      </c>
      <c r="W412">
        <v>174206</v>
      </c>
      <c r="X412">
        <v>51.452198000000003</v>
      </c>
      <c r="Y412">
        <v>-0.1478595</v>
      </c>
      <c r="Z412" s="1" t="s">
        <v>2100</v>
      </c>
      <c r="AA412" s="1" t="s">
        <v>2791</v>
      </c>
      <c r="AB412" s="1" t="s">
        <v>3063</v>
      </c>
      <c r="AC412" t="str">
        <f>"http://tfl.gov.uk/tfl/livetravelnews/trafficcams/cctv/" &amp; Table1[[#This Row],[file]]</f>
        <v>http://tfl.gov.uk/tfl/livetravelnews/trafficcams/cctv/0000104667.jpg</v>
      </c>
      <c r="AD41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'Balham Hill/Hazelbourne Road', xcoord = -0.1478595, ycoord = 51.452198, url = 'http://tfl.gov.uk/tfl/livetravelnews/trafficcams/cctv/0000104667.jpg', radiusofvisibility = 100</v>
      </c>
    </row>
    <row r="413" spans="1:30" x14ac:dyDescent="0.25">
      <c r="A413" s="1" t="s">
        <v>30</v>
      </c>
      <c r="B413">
        <v>0.1</v>
      </c>
      <c r="C413" s="2" t="s">
        <v>31</v>
      </c>
      <c r="D413" s="1" t="s">
        <v>32</v>
      </c>
      <c r="E413" s="1" t="s">
        <v>33</v>
      </c>
      <c r="F413">
        <v>1</v>
      </c>
      <c r="G413">
        <v>10</v>
      </c>
      <c r="H413">
        <v>10</v>
      </c>
      <c r="I413" s="1"/>
      <c r="J413" s="1"/>
      <c r="K413" s="1"/>
      <c r="L413" s="3" t="s">
        <v>34</v>
      </c>
      <c r="M413">
        <v>1411552457</v>
      </c>
      <c r="N413" s="1" t="s">
        <v>35</v>
      </c>
      <c r="O413">
        <v>1.0466800000000001</v>
      </c>
      <c r="P413" t="b">
        <v>0</v>
      </c>
      <c r="Q413" s="1"/>
      <c r="R413" s="1" t="s">
        <v>446</v>
      </c>
      <c r="S413" s="1"/>
      <c r="T413" s="1" t="s">
        <v>1195</v>
      </c>
      <c r="U413" s="2" t="s">
        <v>1540</v>
      </c>
      <c r="V413">
        <v>527523</v>
      </c>
      <c r="W413">
        <v>171602</v>
      </c>
      <c r="X413">
        <v>51.429085000000001</v>
      </c>
      <c r="Y413">
        <v>-0.16703519</v>
      </c>
      <c r="Z413" s="1" t="s">
        <v>2101</v>
      </c>
      <c r="AA413" s="1" t="s">
        <v>2792</v>
      </c>
      <c r="AB413" s="1" t="s">
        <v>3064</v>
      </c>
      <c r="AC413" t="str">
        <f>"http://tfl.gov.uk/tfl/livetravelnews/trafficcams/cctv/" &amp; Table1[[#This Row],[file]]</f>
        <v>http://tfl.gov.uk/tfl/livetravelnews/trafficcams/cctv/0000104668.jpg</v>
      </c>
      <c r="AD41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'Tooting High St/Selkirk Rd', xcoord = -0.16703519, ycoord = 51.429085, url = 'http://tfl.gov.uk/tfl/livetravelnews/trafficcams/cctv/0000104668.jpg', radiusofvisibility = 100</v>
      </c>
    </row>
    <row r="414" spans="1:30" x14ac:dyDescent="0.25">
      <c r="A414" s="1" t="s">
        <v>30</v>
      </c>
      <c r="B414">
        <v>0.1</v>
      </c>
      <c r="C414" s="2" t="s">
        <v>31</v>
      </c>
      <c r="D414" s="1" t="s">
        <v>32</v>
      </c>
      <c r="E414" s="1" t="s">
        <v>33</v>
      </c>
      <c r="F414">
        <v>1</v>
      </c>
      <c r="G414">
        <v>10</v>
      </c>
      <c r="H414">
        <v>10</v>
      </c>
      <c r="I414" s="1"/>
      <c r="J414" s="1"/>
      <c r="K414" s="1"/>
      <c r="L414" s="3" t="s">
        <v>34</v>
      </c>
      <c r="M414">
        <v>1411552457</v>
      </c>
      <c r="N414" s="1" t="s">
        <v>35</v>
      </c>
      <c r="O414">
        <v>1.0466899999999999</v>
      </c>
      <c r="P414" t="b">
        <v>1</v>
      </c>
      <c r="Q414" s="1"/>
      <c r="R414" s="1" t="s">
        <v>447</v>
      </c>
      <c r="S414" s="1"/>
      <c r="T414" s="1" t="s">
        <v>1196</v>
      </c>
      <c r="U414" s="2" t="s">
        <v>1545</v>
      </c>
      <c r="V414">
        <v>527639</v>
      </c>
      <c r="W414">
        <v>171768</v>
      </c>
      <c r="X414">
        <v>51.430549999999997</v>
      </c>
      <c r="Y414">
        <v>-0.16530777999999999</v>
      </c>
      <c r="Z414" s="1" t="s">
        <v>2102</v>
      </c>
      <c r="AA414" s="1" t="s">
        <v>2793</v>
      </c>
      <c r="AB414" s="1"/>
      <c r="AC414" t="str">
        <f>"http://tfl.gov.uk/tfl/livetravelnews/trafficcams/cctv/" &amp; Table1[[#This Row],[file]]</f>
        <v>http://tfl.gov.uk/tfl/livetravelnews/trafficcams/cctv/0000104669.jpg</v>
      </c>
      <c r="AD41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'Upper Tooting Rd/Kellino St', xcoord = -0.16530778, ycoord = 51.43055, url = 'http://tfl.gov.uk/tfl/livetravelnews/trafficcams/cctv/0000104669.jpg', radiusofvisibility = 100</v>
      </c>
    </row>
    <row r="415" spans="1:30" x14ac:dyDescent="0.25">
      <c r="A415" s="1" t="s">
        <v>30</v>
      </c>
      <c r="B415">
        <v>0.1</v>
      </c>
      <c r="C415" s="2" t="s">
        <v>31</v>
      </c>
      <c r="D415" s="1" t="s">
        <v>32</v>
      </c>
      <c r="E415" s="1" t="s">
        <v>33</v>
      </c>
      <c r="F415">
        <v>1</v>
      </c>
      <c r="G415">
        <v>10</v>
      </c>
      <c r="H415">
        <v>10</v>
      </c>
      <c r="I415" s="1"/>
      <c r="J415" s="1"/>
      <c r="K415" s="1"/>
      <c r="L415" s="3" t="s">
        <v>34</v>
      </c>
      <c r="M415">
        <v>1411552457</v>
      </c>
      <c r="N415" s="1" t="s">
        <v>35</v>
      </c>
      <c r="O415">
        <v>1.0467</v>
      </c>
      <c r="P415" t="b">
        <v>1</v>
      </c>
      <c r="Q415" s="1"/>
      <c r="R415" s="1" t="s">
        <v>448</v>
      </c>
      <c r="S415" s="1"/>
      <c r="T415" s="1" t="s">
        <v>1197</v>
      </c>
      <c r="U415" s="2" t="s">
        <v>1593</v>
      </c>
      <c r="V415">
        <v>521723</v>
      </c>
      <c r="W415">
        <v>170002</v>
      </c>
      <c r="X415">
        <v>51.415976999999998</v>
      </c>
      <c r="Y415">
        <v>-0.2509709</v>
      </c>
      <c r="Z415" s="1" t="s">
        <v>2103</v>
      </c>
      <c r="AA415" s="1" t="s">
        <v>2794</v>
      </c>
      <c r="AB415" s="1"/>
      <c r="AC415" t="str">
        <f>"http://tfl.gov.uk/tfl/livetravelnews/trafficcams/cctv/" &amp; Table1[[#This Row],[file]]</f>
        <v>http://tfl.gov.uk/tfl/livetravelnews/trafficcams/cctv/0000104670.jpg</v>
      </c>
      <c r="AD41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'Beverley Way/Coombe Lane Flyover', xcoord = -0.2509709, ycoord = 51.415977, url = 'http://tfl.gov.uk/tfl/livetravelnews/trafficcams/cctv/0000104670.jpg', radiusofvisibility = 100</v>
      </c>
    </row>
    <row r="416" spans="1:30" x14ac:dyDescent="0.25">
      <c r="A416" s="1" t="s">
        <v>30</v>
      </c>
      <c r="B416">
        <v>0.1</v>
      </c>
      <c r="C416" s="2" t="s">
        <v>31</v>
      </c>
      <c r="D416" s="1" t="s">
        <v>32</v>
      </c>
      <c r="E416" s="1" t="s">
        <v>33</v>
      </c>
      <c r="F416">
        <v>1</v>
      </c>
      <c r="G416">
        <v>10</v>
      </c>
      <c r="H416">
        <v>10</v>
      </c>
      <c r="I416" s="1"/>
      <c r="J416" s="1"/>
      <c r="K416" s="1"/>
      <c r="L416" s="3" t="s">
        <v>34</v>
      </c>
      <c r="M416">
        <v>1411552457</v>
      </c>
      <c r="N416" s="1" t="s">
        <v>35</v>
      </c>
      <c r="O416">
        <v>1.0467200000000001</v>
      </c>
      <c r="P416" t="b">
        <v>1</v>
      </c>
      <c r="Q416" s="1"/>
      <c r="R416" s="1" t="s">
        <v>449</v>
      </c>
      <c r="S416" s="1"/>
      <c r="T416" s="1" t="s">
        <v>1198</v>
      </c>
      <c r="U416" s="2" t="s">
        <v>1613</v>
      </c>
      <c r="V416">
        <v>525516</v>
      </c>
      <c r="W416">
        <v>168517</v>
      </c>
      <c r="X416">
        <v>51.401806000000001</v>
      </c>
      <c r="Y416">
        <v>-0.19698036999999999</v>
      </c>
      <c r="Z416" s="1" t="s">
        <v>2104</v>
      </c>
      <c r="AA416" s="1" t="s">
        <v>2795</v>
      </c>
      <c r="AB416" s="1"/>
      <c r="AC416" t="str">
        <f>"http://tfl.gov.uk/tfl/livetravelnews/trafficcams/cctv/" &amp; Table1[[#This Row],[file]]</f>
        <v>http://tfl.gov.uk/tfl/livetravelnews/trafficcams/cctv/0000104672.jpg</v>
      </c>
      <c r="AD41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'Crown Lane/Grasmere Avenue', xcoord = -0.19698037, ycoord = 51.401806, url = 'http://tfl.gov.uk/tfl/livetravelnews/trafficcams/cctv/0000104672.jpg', radiusofvisibility = 100</v>
      </c>
    </row>
    <row r="417" spans="1:30" x14ac:dyDescent="0.25">
      <c r="A417" s="1" t="s">
        <v>30</v>
      </c>
      <c r="B417">
        <v>0.1</v>
      </c>
      <c r="C417" s="2" t="s">
        <v>31</v>
      </c>
      <c r="D417" s="1" t="s">
        <v>32</v>
      </c>
      <c r="E417" s="1" t="s">
        <v>33</v>
      </c>
      <c r="F417">
        <v>1</v>
      </c>
      <c r="G417">
        <v>10</v>
      </c>
      <c r="H417">
        <v>10</v>
      </c>
      <c r="I417" s="1"/>
      <c r="J417" s="1"/>
      <c r="K417" s="1"/>
      <c r="L417" s="3" t="s">
        <v>34</v>
      </c>
      <c r="M417">
        <v>1411552457</v>
      </c>
      <c r="N417" s="1" t="s">
        <v>35</v>
      </c>
      <c r="O417">
        <v>1.04674</v>
      </c>
      <c r="P417" t="b">
        <v>1</v>
      </c>
      <c r="Q417" s="1"/>
      <c r="R417" s="1" t="s">
        <v>450</v>
      </c>
      <c r="S417" s="1"/>
      <c r="T417" s="1" t="s">
        <v>1199</v>
      </c>
      <c r="U417" s="2" t="s">
        <v>1658</v>
      </c>
      <c r="V417">
        <v>526829</v>
      </c>
      <c r="W417">
        <v>170444</v>
      </c>
      <c r="X417">
        <v>51.41883</v>
      </c>
      <c r="Y417">
        <v>-0.17742659999999999</v>
      </c>
      <c r="Z417" s="1" t="s">
        <v>2105</v>
      </c>
      <c r="AA417" s="1" t="s">
        <v>2796</v>
      </c>
      <c r="AB417" s="1"/>
      <c r="AC417" t="str">
        <f>"http://tfl.gov.uk/tfl/livetravelnews/trafficcams/cctv/" &amp; Table1[[#This Row],[file]]</f>
        <v>http://tfl.gov.uk/tfl/livetravelnews/trafficcams/cctv/0000104674.jpg</v>
      </c>
      <c r="AD41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'High St Colliers Wd/Cavendish Rd', xcoord = -0.1774266, ycoord = 51.41883, url = 'http://tfl.gov.uk/tfl/livetravelnews/trafficcams/cctv/0000104674.jpg', radiusofvisibility = 100</v>
      </c>
    </row>
    <row r="418" spans="1:30" x14ac:dyDescent="0.25">
      <c r="A418" s="1" t="s">
        <v>30</v>
      </c>
      <c r="B418">
        <v>0.1</v>
      </c>
      <c r="C418" s="2" t="s">
        <v>31</v>
      </c>
      <c r="D418" s="1" t="s">
        <v>32</v>
      </c>
      <c r="E418" s="1" t="s">
        <v>33</v>
      </c>
      <c r="F418">
        <v>1</v>
      </c>
      <c r="G418">
        <v>10</v>
      </c>
      <c r="H418">
        <v>10</v>
      </c>
      <c r="I418" s="1"/>
      <c r="J418" s="1"/>
      <c r="K418" s="1"/>
      <c r="L418" s="3" t="s">
        <v>34</v>
      </c>
      <c r="M418">
        <v>1411552457</v>
      </c>
      <c r="N418" s="1" t="s">
        <v>35</v>
      </c>
      <c r="O418">
        <v>1.0467500000000001</v>
      </c>
      <c r="P418" t="b">
        <v>1</v>
      </c>
      <c r="Q418" s="1"/>
      <c r="R418" s="1" t="s">
        <v>451</v>
      </c>
      <c r="S418" s="1"/>
      <c r="T418" s="1" t="s">
        <v>1200</v>
      </c>
      <c r="U418" s="2" t="s">
        <v>1655</v>
      </c>
      <c r="V418">
        <v>524461</v>
      </c>
      <c r="W418">
        <v>166575</v>
      </c>
      <c r="X418">
        <v>51.384582999999999</v>
      </c>
      <c r="Y418">
        <v>-0.21281913999999999</v>
      </c>
      <c r="Z418" s="1" t="s">
        <v>2106</v>
      </c>
      <c r="AA418" s="1" t="s">
        <v>2797</v>
      </c>
      <c r="AB418" s="1"/>
      <c r="AC418" t="str">
        <f>"http://tfl.gov.uk/tfl/livetravelnews/trafficcams/cctv/" &amp; Table1[[#This Row],[file]]</f>
        <v>http://tfl.gov.uk/tfl/livetravelnews/trafficcams/cctv/0000104675.jpg</v>
      </c>
      <c r="AD41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'Stonecot Hill/Hill Top', xcoord = -0.21281914, ycoord = 51.384583, url = 'http://tfl.gov.uk/tfl/livetravelnews/trafficcams/cctv/0000104675.jpg', radiusofvisibility = 100</v>
      </c>
    </row>
    <row r="419" spans="1:30" x14ac:dyDescent="0.25">
      <c r="A419" s="1" t="s">
        <v>30</v>
      </c>
      <c r="B419">
        <v>0.1</v>
      </c>
      <c r="C419" s="2" t="s">
        <v>31</v>
      </c>
      <c r="D419" s="1" t="s">
        <v>32</v>
      </c>
      <c r="E419" s="1" t="s">
        <v>33</v>
      </c>
      <c r="F419">
        <v>1</v>
      </c>
      <c r="G419">
        <v>10</v>
      </c>
      <c r="H419">
        <v>10</v>
      </c>
      <c r="I419" s="1"/>
      <c r="J419" s="1"/>
      <c r="K419" s="1"/>
      <c r="L419" s="3" t="s">
        <v>34</v>
      </c>
      <c r="M419">
        <v>1411552457</v>
      </c>
      <c r="N419" s="1" t="s">
        <v>35</v>
      </c>
      <c r="O419">
        <v>1.0467599999999999</v>
      </c>
      <c r="P419" t="b">
        <v>1</v>
      </c>
      <c r="Q419" s="1"/>
      <c r="R419" s="1" t="s">
        <v>452</v>
      </c>
      <c r="S419" s="1"/>
      <c r="T419" s="1" t="s">
        <v>1201</v>
      </c>
      <c r="U419" s="2" t="s">
        <v>1588</v>
      </c>
      <c r="V419">
        <v>525500</v>
      </c>
      <c r="W419">
        <v>174695</v>
      </c>
      <c r="X419">
        <v>51.457332999999998</v>
      </c>
      <c r="Y419">
        <v>-0.19502354</v>
      </c>
      <c r="Z419" s="1" t="s">
        <v>2107</v>
      </c>
      <c r="AA419" s="1" t="s">
        <v>2798</v>
      </c>
      <c r="AB419" s="1"/>
      <c r="AC419" t="str">
        <f>"http://tfl.gov.uk/tfl/livetravelnews/trafficcams/cctv/" &amp; Table1[[#This Row],[file]]</f>
        <v>http://tfl.gov.uk/tfl/livetravelnews/trafficcams/cctv/0000104676.jpg</v>
      </c>
      <c r="AD41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'W&amp;#039;worth High St/W&amp;#039;worth Plain', xcoord = -0.19502354, ycoord = 51.457333, url = 'http://tfl.gov.uk/tfl/livetravelnews/trafficcams/cctv/0000104676.jpg', radiusofvisibility = 100</v>
      </c>
    </row>
    <row r="420" spans="1:30" x14ac:dyDescent="0.25">
      <c r="A420" s="1" t="s">
        <v>30</v>
      </c>
      <c r="B420">
        <v>0.1</v>
      </c>
      <c r="C420" s="2" t="s">
        <v>31</v>
      </c>
      <c r="D420" s="1" t="s">
        <v>32</v>
      </c>
      <c r="E420" s="1" t="s">
        <v>33</v>
      </c>
      <c r="F420">
        <v>1</v>
      </c>
      <c r="G420">
        <v>10</v>
      </c>
      <c r="H420">
        <v>10</v>
      </c>
      <c r="I420" s="1"/>
      <c r="J420" s="1"/>
      <c r="K420" s="1"/>
      <c r="L420" s="3" t="s">
        <v>34</v>
      </c>
      <c r="M420">
        <v>1411552457</v>
      </c>
      <c r="N420" s="1" t="s">
        <v>35</v>
      </c>
      <c r="O420">
        <v>1.04678</v>
      </c>
      <c r="P420" t="b">
        <v>1</v>
      </c>
      <c r="Q420" s="1"/>
      <c r="R420" s="1" t="s">
        <v>453</v>
      </c>
      <c r="S420" s="1"/>
      <c r="T420" s="1" t="s">
        <v>1202</v>
      </c>
      <c r="U420" s="2" t="s">
        <v>1564</v>
      </c>
      <c r="V420">
        <v>523859</v>
      </c>
      <c r="W420">
        <v>165692</v>
      </c>
      <c r="X420">
        <v>51.376779999999997</v>
      </c>
      <c r="Y420">
        <v>-0.22177321999999999</v>
      </c>
      <c r="Z420" s="1" t="s">
        <v>2108</v>
      </c>
      <c r="AA420" s="1" t="s">
        <v>2799</v>
      </c>
      <c r="AB420" s="1"/>
      <c r="AC420" t="str">
        <f>"http://tfl.gov.uk/tfl/livetravelnews/trafficcams/cctv/" &amp; Table1[[#This Row],[file]]</f>
        <v>http://tfl.gov.uk/tfl/livetravelnews/trafficcams/cctv/0000104678.jpg</v>
      </c>
      <c r="AD42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'London Rd/Staines Av', xcoord = -0.22177322, ycoord = 51.37678, url = 'http://tfl.gov.uk/tfl/livetravelnews/trafficcams/cctv/0000104678.jpg', radiusofvisibility = 100</v>
      </c>
    </row>
    <row r="421" spans="1:30" x14ac:dyDescent="0.25">
      <c r="A421" s="1" t="s">
        <v>30</v>
      </c>
      <c r="B421">
        <v>0.1</v>
      </c>
      <c r="C421" s="2" t="s">
        <v>31</v>
      </c>
      <c r="D421" s="1" t="s">
        <v>32</v>
      </c>
      <c r="E421" s="1" t="s">
        <v>33</v>
      </c>
      <c r="F421">
        <v>1</v>
      </c>
      <c r="G421">
        <v>10</v>
      </c>
      <c r="H421">
        <v>10</v>
      </c>
      <c r="I421" s="1"/>
      <c r="J421" s="1"/>
      <c r="K421" s="1"/>
      <c r="L421" s="3" t="s">
        <v>34</v>
      </c>
      <c r="M421">
        <v>1411552457</v>
      </c>
      <c r="N421" s="1" t="s">
        <v>35</v>
      </c>
      <c r="O421">
        <v>1.0467900000000001</v>
      </c>
      <c r="P421" t="b">
        <v>1</v>
      </c>
      <c r="Q421" s="1"/>
      <c r="R421" s="1" t="s">
        <v>454</v>
      </c>
      <c r="S421" s="1"/>
      <c r="T421" s="1" t="s">
        <v>1203</v>
      </c>
      <c r="U421" s="2" t="s">
        <v>1539</v>
      </c>
      <c r="V421">
        <v>521824</v>
      </c>
      <c r="W421">
        <v>172548</v>
      </c>
      <c r="X421">
        <v>51.438839999999999</v>
      </c>
      <c r="Y421">
        <v>-0.24864459</v>
      </c>
      <c r="Z421" s="1" t="s">
        <v>2109</v>
      </c>
      <c r="AA421" s="1" t="s">
        <v>2800</v>
      </c>
      <c r="AB421" s="1"/>
      <c r="AC421" t="str">
        <f>"http://tfl.gov.uk/tfl/livetravelnews/trafficcams/cctv/" &amp; Table1[[#This Row],[file]]</f>
        <v>http://tfl.gov.uk/tfl/livetravelnews/trafficcams/cctv/0000104679.jpg</v>
      </c>
      <c r="AD42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'Roehampton Vale/Stag Lane', xcoord = -0.24864459, ycoord = 51.43884, url = 'http://tfl.gov.uk/tfl/livetravelnews/trafficcams/cctv/0000104679.jpg', radiusofvisibility = 100</v>
      </c>
    </row>
    <row r="422" spans="1:30" x14ac:dyDescent="0.25">
      <c r="A422" s="1" t="s">
        <v>30</v>
      </c>
      <c r="B422">
        <v>0.1</v>
      </c>
      <c r="C422" s="2" t="s">
        <v>31</v>
      </c>
      <c r="D422" s="1" t="s">
        <v>32</v>
      </c>
      <c r="E422" s="1" t="s">
        <v>33</v>
      </c>
      <c r="F422">
        <v>1</v>
      </c>
      <c r="G422">
        <v>10</v>
      </c>
      <c r="H422">
        <v>10</v>
      </c>
      <c r="I422" s="1"/>
      <c r="J422" s="1"/>
      <c r="K422" s="1"/>
      <c r="L422" s="3" t="s">
        <v>34</v>
      </c>
      <c r="M422">
        <v>1411552457</v>
      </c>
      <c r="N422" s="1" t="s">
        <v>35</v>
      </c>
      <c r="O422">
        <v>1.0468</v>
      </c>
      <c r="P422" t="b">
        <v>1</v>
      </c>
      <c r="Q422" s="1"/>
      <c r="R422" s="1" t="s">
        <v>455</v>
      </c>
      <c r="S422" s="1"/>
      <c r="T422" s="1" t="s">
        <v>1204</v>
      </c>
      <c r="U422" s="2" t="s">
        <v>1639</v>
      </c>
      <c r="V422">
        <v>532449</v>
      </c>
      <c r="W422">
        <v>179740</v>
      </c>
      <c r="X422">
        <v>51.501086999999998</v>
      </c>
      <c r="Y422">
        <v>-9.3172770000000002E-2</v>
      </c>
      <c r="Z422" s="1" t="s">
        <v>2110</v>
      </c>
      <c r="AA422" s="1" t="s">
        <v>2801</v>
      </c>
      <c r="AB422" s="1"/>
      <c r="AC422" t="str">
        <f>"http://tfl.gov.uk/tfl/livetravelnews/trafficcams/cctv/" &amp; Table1[[#This Row],[file]]</f>
        <v>http://tfl.gov.uk/tfl/livetravelnews/trafficcams/cctv/0000104680.jpg</v>
      </c>
      <c r="AD42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'Borough High St/Grt Dover St', xcoord = -0.09317277, ycoord = 51.501087, url = 'http://tfl.gov.uk/tfl/livetravelnews/trafficcams/cctv/0000104680.jpg', radiusofvisibility = 100</v>
      </c>
    </row>
    <row r="423" spans="1:30" x14ac:dyDescent="0.25">
      <c r="A423" s="1" t="s">
        <v>30</v>
      </c>
      <c r="B423">
        <v>0.1</v>
      </c>
      <c r="C423" s="2" t="s">
        <v>31</v>
      </c>
      <c r="D423" s="1" t="s">
        <v>32</v>
      </c>
      <c r="E423" s="1" t="s">
        <v>33</v>
      </c>
      <c r="F423">
        <v>1</v>
      </c>
      <c r="G423">
        <v>10</v>
      </c>
      <c r="H423">
        <v>10</v>
      </c>
      <c r="I423" s="1"/>
      <c r="J423" s="1"/>
      <c r="K423" s="1"/>
      <c r="L423" s="3" t="s">
        <v>34</v>
      </c>
      <c r="M423">
        <v>1411552457</v>
      </c>
      <c r="N423" s="1" t="s">
        <v>35</v>
      </c>
      <c r="O423">
        <v>1.0468299999999999</v>
      </c>
      <c r="P423" t="b">
        <v>1</v>
      </c>
      <c r="Q423" s="1"/>
      <c r="R423" s="1" t="s">
        <v>456</v>
      </c>
      <c r="S423" s="1"/>
      <c r="T423" s="1" t="s">
        <v>1205</v>
      </c>
      <c r="U423" s="2" t="s">
        <v>1622</v>
      </c>
      <c r="V423">
        <v>521876</v>
      </c>
      <c r="W423">
        <v>167744</v>
      </c>
      <c r="X423">
        <v>51.395653000000003</v>
      </c>
      <c r="Y423">
        <v>-0.24954692000000001</v>
      </c>
      <c r="Z423" s="1" t="s">
        <v>2111</v>
      </c>
      <c r="AA423" s="1" t="s">
        <v>2802</v>
      </c>
      <c r="AB423" s="1"/>
      <c r="AC423" t="str">
        <f>"http://tfl.gov.uk/tfl/livetravelnews/trafficcams/cctv/" &amp; Table1[[#This Row],[file]]</f>
        <v>http://tfl.gov.uk/tfl/livetravelnews/trafficcams/cctv/0000104683.jpg</v>
      </c>
      <c r="AD42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Kingston Bypass/College Gds', xcoord = -0.24954692, ycoord = 51.395653, url = 'http://tfl.gov.uk/tfl/livetravelnews/trafficcams/cctv/0000104683.jpg', radiusofvisibility = 100</v>
      </c>
    </row>
    <row r="424" spans="1:30" x14ac:dyDescent="0.25">
      <c r="A424" s="1" t="s">
        <v>30</v>
      </c>
      <c r="B424">
        <v>0.1</v>
      </c>
      <c r="C424" s="2" t="s">
        <v>31</v>
      </c>
      <c r="D424" s="1" t="s">
        <v>32</v>
      </c>
      <c r="E424" s="1" t="s">
        <v>33</v>
      </c>
      <c r="F424">
        <v>1</v>
      </c>
      <c r="G424">
        <v>10</v>
      </c>
      <c r="H424">
        <v>10</v>
      </c>
      <c r="I424" s="1"/>
      <c r="J424" s="1"/>
      <c r="K424" s="1"/>
      <c r="L424" s="3" t="s">
        <v>34</v>
      </c>
      <c r="M424">
        <v>1411552457</v>
      </c>
      <c r="N424" s="1" t="s">
        <v>35</v>
      </c>
      <c r="O424">
        <v>1.04684</v>
      </c>
      <c r="P424" t="b">
        <v>1</v>
      </c>
      <c r="Q424" s="1"/>
      <c r="R424" s="1" t="s">
        <v>457</v>
      </c>
      <c r="S424" s="1"/>
      <c r="T424" s="1" t="s">
        <v>1206</v>
      </c>
      <c r="U424" s="2" t="s">
        <v>1622</v>
      </c>
      <c r="V424">
        <v>521031</v>
      </c>
      <c r="W424">
        <v>167356</v>
      </c>
      <c r="X424">
        <v>51.392344999999999</v>
      </c>
      <c r="Y424">
        <v>-0.26181894999999999</v>
      </c>
      <c r="Z424" s="1" t="s">
        <v>2112</v>
      </c>
      <c r="AA424" s="1" t="s">
        <v>2803</v>
      </c>
      <c r="AB424" s="1"/>
      <c r="AC424" t="str">
        <f>"http://tfl.gov.uk/tfl/livetravelnews/trafficcams/cctv/" &amp; Table1[[#This Row],[file]]</f>
        <v>http://tfl.gov.uk/tfl/livetravelnews/trafficcams/cctv/0000104684.jpg</v>
      </c>
      <c r="AD42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Kingston Bypass/South Lane', xcoord = -0.26181895, ycoord = 51.392345, url = 'http://tfl.gov.uk/tfl/livetravelnews/trafficcams/cctv/0000104684.jpg', radiusofvisibility = 100</v>
      </c>
    </row>
    <row r="425" spans="1:30" x14ac:dyDescent="0.25">
      <c r="A425" s="1" t="s">
        <v>30</v>
      </c>
      <c r="B425">
        <v>0.1</v>
      </c>
      <c r="C425" s="2" t="s">
        <v>31</v>
      </c>
      <c r="D425" s="1" t="s">
        <v>32</v>
      </c>
      <c r="E425" s="1" t="s">
        <v>33</v>
      </c>
      <c r="F425">
        <v>1</v>
      </c>
      <c r="G425">
        <v>10</v>
      </c>
      <c r="H425">
        <v>10</v>
      </c>
      <c r="I425" s="1"/>
      <c r="J425" s="1"/>
      <c r="K425" s="1"/>
      <c r="L425" s="3" t="s">
        <v>34</v>
      </c>
      <c r="M425">
        <v>1411552457</v>
      </c>
      <c r="N425" s="1" t="s">
        <v>35</v>
      </c>
      <c r="O425">
        <v>1.0468999999999999</v>
      </c>
      <c r="P425" t="b">
        <v>1</v>
      </c>
      <c r="Q425" s="1"/>
      <c r="R425" s="1" t="s">
        <v>458</v>
      </c>
      <c r="S425" s="1"/>
      <c r="T425" s="1" t="s">
        <v>1207</v>
      </c>
      <c r="U425" s="2" t="s">
        <v>1655</v>
      </c>
      <c r="V425">
        <v>518169</v>
      </c>
      <c r="W425">
        <v>165385</v>
      </c>
      <c r="X425">
        <v>51.375233000000001</v>
      </c>
      <c r="Y425">
        <v>-0.30358945999999998</v>
      </c>
      <c r="Z425" s="1" t="s">
        <v>2113</v>
      </c>
      <c r="AA425" s="1" t="s">
        <v>2804</v>
      </c>
      <c r="AB425" s="1"/>
      <c r="AC425" t="str">
        <f>"http://tfl.gov.uk/tfl/livetravelnews/trafficcams/cctv/" &amp; Table1[[#This Row],[file]]</f>
        <v>http://tfl.gov.uk/tfl/livetravelnews/trafficcams/cctv/0000104690.jpg</v>
      </c>
      <c r="AD42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Hook Rise/A243 Hook Rd', xcoord = -0.30358946, ycoord = 51.375233, url = 'http://tfl.gov.uk/tfl/livetravelnews/trafficcams/cctv/0000104690.jpg', radiusofvisibility = 100</v>
      </c>
    </row>
    <row r="426" spans="1:30" x14ac:dyDescent="0.25">
      <c r="A426" s="1" t="s">
        <v>30</v>
      </c>
      <c r="B426">
        <v>0.1</v>
      </c>
      <c r="C426" s="2" t="s">
        <v>31</v>
      </c>
      <c r="D426" s="1" t="s">
        <v>32</v>
      </c>
      <c r="E426" s="1" t="s">
        <v>33</v>
      </c>
      <c r="F426">
        <v>1</v>
      </c>
      <c r="G426">
        <v>10</v>
      </c>
      <c r="H426">
        <v>10</v>
      </c>
      <c r="I426" s="1"/>
      <c r="J426" s="1"/>
      <c r="K426" s="1"/>
      <c r="L426" s="3" t="s">
        <v>34</v>
      </c>
      <c r="M426">
        <v>1411552457</v>
      </c>
      <c r="N426" s="1" t="s">
        <v>35</v>
      </c>
      <c r="O426">
        <v>1.0475000000000001</v>
      </c>
      <c r="P426" t="b">
        <v>0</v>
      </c>
      <c r="Q426" s="1"/>
      <c r="R426" s="1" t="s">
        <v>459</v>
      </c>
      <c r="S426" s="1"/>
      <c r="T426" s="1" t="s">
        <v>1208</v>
      </c>
      <c r="U426" s="2" t="s">
        <v>1540</v>
      </c>
      <c r="V426">
        <v>540864</v>
      </c>
      <c r="W426">
        <v>175295</v>
      </c>
      <c r="X426">
        <v>51.459110000000003</v>
      </c>
      <c r="Y426">
        <v>2.6212595000000002E-2</v>
      </c>
      <c r="Z426" s="1" t="s">
        <v>2114</v>
      </c>
      <c r="AA426" s="1" t="s">
        <v>2805</v>
      </c>
      <c r="AB426" s="1" t="s">
        <v>3064</v>
      </c>
      <c r="AC426" t="str">
        <f>"http://tfl.gov.uk/tfl/livetravelnews/trafficcams/cctv/" &amp; Table1[[#This Row],[file]]</f>
        <v>http://tfl.gov.uk/tfl/livetravelnews/trafficcams/cctv/0000104750.jpg</v>
      </c>
      <c r="AD42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'Kidbrooke Park Rd', xcoord = 0.026212595, ycoord = 51.45911, url = 'http://tfl.gov.uk/tfl/livetravelnews/trafficcams/cctv/0000104750.jpg', radiusofvisibility = 100</v>
      </c>
    </row>
    <row r="427" spans="1:30" x14ac:dyDescent="0.25">
      <c r="A427" s="1" t="s">
        <v>30</v>
      </c>
      <c r="B427">
        <v>0.1</v>
      </c>
      <c r="C427" s="2" t="s">
        <v>31</v>
      </c>
      <c r="D427" s="1" t="s">
        <v>32</v>
      </c>
      <c r="E427" s="1" t="s">
        <v>33</v>
      </c>
      <c r="F427">
        <v>1</v>
      </c>
      <c r="G427">
        <v>10</v>
      </c>
      <c r="H427">
        <v>10</v>
      </c>
      <c r="I427" s="1"/>
      <c r="J427" s="1"/>
      <c r="K427" s="1"/>
      <c r="L427" s="3" t="s">
        <v>34</v>
      </c>
      <c r="M427">
        <v>1411552457</v>
      </c>
      <c r="N427" s="1" t="s">
        <v>35</v>
      </c>
      <c r="O427">
        <v>1.0488</v>
      </c>
      <c r="P427" t="b">
        <v>1</v>
      </c>
      <c r="Q427" s="1"/>
      <c r="R427" s="1" t="s">
        <v>460</v>
      </c>
      <c r="S427" s="1"/>
      <c r="T427" s="1" t="s">
        <v>1209</v>
      </c>
      <c r="U427" s="2" t="s">
        <v>1655</v>
      </c>
      <c r="V427">
        <v>517261</v>
      </c>
      <c r="W427">
        <v>161658</v>
      </c>
      <c r="X427">
        <v>51.341923000000001</v>
      </c>
      <c r="Y427">
        <v>-0.31785651999999998</v>
      </c>
      <c r="Z427" s="1" t="s">
        <v>2115</v>
      </c>
      <c r="AA427" s="1" t="s">
        <v>2806</v>
      </c>
      <c r="AB427" s="1"/>
      <c r="AC427" t="str">
        <f>"http://tfl.gov.uk/tfl/livetravelnews/trafficcams/cctv/" &amp; Table1[[#This Row],[file]]</f>
        <v>http://tfl.gov.uk/tfl/livetravelnews/trafficcams/cctv/0000104880.jpg</v>
      </c>
      <c r="AD42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'Leatherhead Rd/Fairoak Lane', xcoord = -0.31785652, ycoord = 51.341923, url = 'http://tfl.gov.uk/tfl/livetravelnews/trafficcams/cctv/0000104880.jpg', radiusofvisibility = 100</v>
      </c>
    </row>
    <row r="428" spans="1:30" x14ac:dyDescent="0.25">
      <c r="A428" s="1" t="s">
        <v>30</v>
      </c>
      <c r="B428">
        <v>0.1</v>
      </c>
      <c r="C428" s="2" t="s">
        <v>31</v>
      </c>
      <c r="D428" s="1" t="s">
        <v>32</v>
      </c>
      <c r="E428" s="1" t="s">
        <v>33</v>
      </c>
      <c r="F428">
        <v>1</v>
      </c>
      <c r="G428">
        <v>10</v>
      </c>
      <c r="H428">
        <v>10</v>
      </c>
      <c r="I428" s="1"/>
      <c r="J428" s="1"/>
      <c r="K428" s="1"/>
      <c r="L428" s="3" t="s">
        <v>34</v>
      </c>
      <c r="M428">
        <v>1411552457</v>
      </c>
      <c r="N428" s="1" t="s">
        <v>35</v>
      </c>
      <c r="O428">
        <v>1.04901</v>
      </c>
      <c r="P428" t="b">
        <v>0</v>
      </c>
      <c r="Q428" s="1"/>
      <c r="R428" s="1" t="s">
        <v>461</v>
      </c>
      <c r="S428" s="1"/>
      <c r="T428" s="1" t="s">
        <v>1210</v>
      </c>
      <c r="U428" s="2" t="s">
        <v>1540</v>
      </c>
      <c r="V428">
        <v>524329</v>
      </c>
      <c r="W428">
        <v>163584</v>
      </c>
      <c r="X428">
        <v>51.357729999999997</v>
      </c>
      <c r="Y428">
        <v>-0.21576032000000001</v>
      </c>
      <c r="Z428" s="1" t="s">
        <v>2116</v>
      </c>
      <c r="AA428" s="1" t="s">
        <v>2807</v>
      </c>
      <c r="AB428" s="1" t="s">
        <v>3063</v>
      </c>
      <c r="AC428" t="str">
        <f>"http://tfl.gov.uk/tfl/livetravelnews/trafficcams/cctv/" &amp; Table1[[#This Row],[file]]</f>
        <v>http://tfl.gov.uk/tfl/livetravelnews/trafficcams/cctv/0000104901.jpg</v>
      </c>
      <c r="AD42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'High St/Station way/The Cheam', xcoord = -0.21576032, ycoord = 51.35773, url = 'http://tfl.gov.uk/tfl/livetravelnews/trafficcams/cctv/0000104901.jpg', radiusofvisibility = 100</v>
      </c>
    </row>
    <row r="429" spans="1:30" x14ac:dyDescent="0.25">
      <c r="A429" s="1" t="s">
        <v>30</v>
      </c>
      <c r="B429">
        <v>0.1</v>
      </c>
      <c r="C429" s="2" t="s">
        <v>31</v>
      </c>
      <c r="D429" s="1" t="s">
        <v>32</v>
      </c>
      <c r="E429" s="1" t="s">
        <v>33</v>
      </c>
      <c r="F429">
        <v>1</v>
      </c>
      <c r="G429">
        <v>10</v>
      </c>
      <c r="H429">
        <v>10</v>
      </c>
      <c r="I429" s="1"/>
      <c r="J429" s="1"/>
      <c r="K429" s="1"/>
      <c r="L429" s="3" t="s">
        <v>34</v>
      </c>
      <c r="M429">
        <v>1411552457</v>
      </c>
      <c r="N429" s="1" t="s">
        <v>35</v>
      </c>
      <c r="O429">
        <v>1.0575000000000001</v>
      </c>
      <c r="P429" t="b">
        <v>1</v>
      </c>
      <c r="Q429" s="1"/>
      <c r="R429" s="1" t="s">
        <v>462</v>
      </c>
      <c r="S429" s="1"/>
      <c r="T429" s="1" t="s">
        <v>1211</v>
      </c>
      <c r="U429" s="2" t="s">
        <v>1659</v>
      </c>
      <c r="V429">
        <v>526109</v>
      </c>
      <c r="W429">
        <v>175332</v>
      </c>
      <c r="X429">
        <v>51.462919999999997</v>
      </c>
      <c r="Y429">
        <v>-0.1860358</v>
      </c>
      <c r="Z429" s="1" t="s">
        <v>2117</v>
      </c>
      <c r="AA429" s="1" t="s">
        <v>2808</v>
      </c>
      <c r="AB429" s="1"/>
      <c r="AC429" t="str">
        <f>"http://tfl.gov.uk/tfl/livetravelnews/trafficcams/cctv/" &amp; Table1[[#This Row],[file]]</f>
        <v>http://tfl.gov.uk/tfl/livetravelnews/trafficcams/cctv/0000105750.jpg</v>
      </c>
      <c r="AD42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'Wandworth Bridge/York Rd', xcoord = -0.1860358, ycoord = 51.46292, url = 'http://tfl.gov.uk/tfl/livetravelnews/trafficcams/cctv/0000105750.jpg', radiusofvisibility = 100</v>
      </c>
    </row>
    <row r="430" spans="1:30" x14ac:dyDescent="0.25">
      <c r="A430" s="1" t="s">
        <v>30</v>
      </c>
      <c r="B430">
        <v>0.1</v>
      </c>
      <c r="C430" s="2" t="s">
        <v>31</v>
      </c>
      <c r="D430" s="1" t="s">
        <v>32</v>
      </c>
      <c r="E430" s="1" t="s">
        <v>33</v>
      </c>
      <c r="F430">
        <v>1</v>
      </c>
      <c r="G430">
        <v>10</v>
      </c>
      <c r="H430">
        <v>10</v>
      </c>
      <c r="I430" s="1"/>
      <c r="J430" s="1"/>
      <c r="K430" s="1"/>
      <c r="L430" s="3" t="s">
        <v>34</v>
      </c>
      <c r="M430">
        <v>1411552457</v>
      </c>
      <c r="N430" s="1" t="s">
        <v>35</v>
      </c>
      <c r="O430">
        <v>1.05752</v>
      </c>
      <c r="P430" t="b">
        <v>1</v>
      </c>
      <c r="Q430" s="1"/>
      <c r="R430" s="1" t="s">
        <v>463</v>
      </c>
      <c r="S430" s="1"/>
      <c r="T430" s="1" t="s">
        <v>1212</v>
      </c>
      <c r="U430" s="2" t="s">
        <v>1641</v>
      </c>
      <c r="V430">
        <v>525598</v>
      </c>
      <c r="W430">
        <v>176827</v>
      </c>
      <c r="X430">
        <v>51.476469999999999</v>
      </c>
      <c r="Y430">
        <v>-0.19285690999999999</v>
      </c>
      <c r="Z430" s="1" t="s">
        <v>2118</v>
      </c>
      <c r="AA430" s="1" t="s">
        <v>2809</v>
      </c>
      <c r="AB430" s="1"/>
      <c r="AC430" t="str">
        <f>"http://tfl.gov.uk/tfl/livetravelnews/trafficcams/cctv/" &amp; Table1[[#This Row],[file]]</f>
        <v>http://tfl.gov.uk/tfl/livetravelnews/trafficcams/cctv/0000105752.jpg</v>
      </c>
      <c r="AD43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'New Kings Rd/Wan&amp;#039;worth Brg Rd', xcoord = -0.19285691, ycoord = 51.47647, url = 'http://tfl.gov.uk/tfl/livetravelnews/trafficcams/cctv/0000105752.jpg', radiusofvisibility = 100</v>
      </c>
    </row>
    <row r="431" spans="1:30" x14ac:dyDescent="0.25">
      <c r="A431" s="1" t="s">
        <v>30</v>
      </c>
      <c r="B431">
        <v>0.1</v>
      </c>
      <c r="C431" s="2" t="s">
        <v>31</v>
      </c>
      <c r="D431" s="1" t="s">
        <v>32</v>
      </c>
      <c r="E431" s="1" t="s">
        <v>33</v>
      </c>
      <c r="F431">
        <v>1</v>
      </c>
      <c r="G431">
        <v>10</v>
      </c>
      <c r="H431">
        <v>10</v>
      </c>
      <c r="I431" s="1"/>
      <c r="J431" s="1"/>
      <c r="K431" s="1"/>
      <c r="L431" s="3" t="s">
        <v>34</v>
      </c>
      <c r="M431">
        <v>1411552457</v>
      </c>
      <c r="N431" s="1" t="s">
        <v>35</v>
      </c>
      <c r="O431">
        <v>1.05826</v>
      </c>
      <c r="P431" t="b">
        <v>1</v>
      </c>
      <c r="Q431" s="1"/>
      <c r="R431" s="1" t="s">
        <v>464</v>
      </c>
      <c r="S431" s="1"/>
      <c r="T431" s="1" t="s">
        <v>1213</v>
      </c>
      <c r="U431" s="2" t="s">
        <v>1660</v>
      </c>
      <c r="V431">
        <v>523834</v>
      </c>
      <c r="W431">
        <v>177382</v>
      </c>
      <c r="X431">
        <v>51.481845999999997</v>
      </c>
      <c r="Y431">
        <v>-0.21804953999999999</v>
      </c>
      <c r="Z431" s="1" t="s">
        <v>2119</v>
      </c>
      <c r="AA431" s="1"/>
      <c r="AB431" s="1"/>
      <c r="AC431" t="str">
        <f>"http://tfl.gov.uk/tfl/livetravelnews/trafficcams/cctv/" &amp; Table1[[#This Row],[file]]</f>
        <v>http://tfl.gov.uk/tfl/livetravelnews/trafficcams/cctv/0000105826.jpg</v>
      </c>
      <c r="AD43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'Fulham Palace Rd/Lysia St', xcoord = -0.21804954, ycoord = 51.481846, url = 'http://tfl.gov.uk/tfl/livetravelnews/trafficcams/cctv/0000105826.jpg', radiusofvisibility = 100</v>
      </c>
    </row>
    <row r="432" spans="1:30" x14ac:dyDescent="0.25">
      <c r="A432" s="1" t="s">
        <v>30</v>
      </c>
      <c r="B432">
        <v>0.1</v>
      </c>
      <c r="C432" s="2" t="s">
        <v>31</v>
      </c>
      <c r="D432" s="1" t="s">
        <v>32</v>
      </c>
      <c r="E432" s="1" t="s">
        <v>33</v>
      </c>
      <c r="F432">
        <v>1</v>
      </c>
      <c r="G432">
        <v>10</v>
      </c>
      <c r="H432">
        <v>10</v>
      </c>
      <c r="I432" s="1"/>
      <c r="J432" s="1"/>
      <c r="K432" s="1"/>
      <c r="L432" s="3" t="s">
        <v>34</v>
      </c>
      <c r="M432">
        <v>1411552457</v>
      </c>
      <c r="N432" s="1" t="s">
        <v>35</v>
      </c>
      <c r="O432">
        <v>1.05827</v>
      </c>
      <c r="P432" t="b">
        <v>1</v>
      </c>
      <c r="Q432" s="1"/>
      <c r="R432" s="1" t="s">
        <v>465</v>
      </c>
      <c r="S432" s="1"/>
      <c r="T432" s="1" t="s">
        <v>1214</v>
      </c>
      <c r="U432" s="2" t="s">
        <v>1571</v>
      </c>
      <c r="V432">
        <v>523450</v>
      </c>
      <c r="W432">
        <v>178289</v>
      </c>
      <c r="X432">
        <v>51.490079999999999</v>
      </c>
      <c r="Y432">
        <v>-0.22325983999999999</v>
      </c>
      <c r="Z432" s="1" t="s">
        <v>2120</v>
      </c>
      <c r="AA432" s="1"/>
      <c r="AB432" s="1"/>
      <c r="AC432" t="str">
        <f>"http://tfl.gov.uk/tfl/livetravelnews/trafficcams/cctv/" &amp; Table1[[#This Row],[file]]</f>
        <v>http://tfl.gov.uk/tfl/livetravelnews/trafficcams/cctv/0000105827.jpg</v>
      </c>
      <c r="AD43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'Fulham Palace Rd(Coroners Crt)', xcoord = -0.22325984, ycoord = 51.49008, url = 'http://tfl.gov.uk/tfl/livetravelnews/trafficcams/cctv/0000105827.jpg', radiusofvisibility = 100</v>
      </c>
    </row>
    <row r="433" spans="1:30" x14ac:dyDescent="0.25">
      <c r="A433" s="1" t="s">
        <v>30</v>
      </c>
      <c r="B433">
        <v>0.1</v>
      </c>
      <c r="C433" s="2" t="s">
        <v>31</v>
      </c>
      <c r="D433" s="1" t="s">
        <v>32</v>
      </c>
      <c r="E433" s="1" t="s">
        <v>33</v>
      </c>
      <c r="F433">
        <v>1</v>
      </c>
      <c r="G433">
        <v>10</v>
      </c>
      <c r="H433">
        <v>10</v>
      </c>
      <c r="I433" s="1"/>
      <c r="J433" s="1"/>
      <c r="K433" s="1"/>
      <c r="L433" s="3" t="s">
        <v>34</v>
      </c>
      <c r="M433">
        <v>1411552457</v>
      </c>
      <c r="N433" s="1" t="s">
        <v>35</v>
      </c>
      <c r="O433">
        <v>1.0582800000000001</v>
      </c>
      <c r="P433" t="b">
        <v>1</v>
      </c>
      <c r="Q433" s="1"/>
      <c r="R433" s="1" t="s">
        <v>466</v>
      </c>
      <c r="S433" s="1"/>
      <c r="T433" s="1" t="s">
        <v>1215</v>
      </c>
      <c r="U433" s="2" t="s">
        <v>1587</v>
      </c>
      <c r="V433">
        <v>523505</v>
      </c>
      <c r="W433">
        <v>179562</v>
      </c>
      <c r="X433">
        <v>51.501510000000003</v>
      </c>
      <c r="Y433">
        <v>-0.22202294</v>
      </c>
      <c r="Z433" s="1" t="s">
        <v>2121</v>
      </c>
      <c r="AA433" s="1"/>
      <c r="AB433" s="1"/>
      <c r="AC433" t="str">
        <f>"http://tfl.gov.uk/tfl/livetravelnews/trafficcams/cctv/" &amp; Table1[[#This Row],[file]]</f>
        <v>http://tfl.gov.uk/tfl/livetravelnews/trafficcams/cctv/0000105828.jpg</v>
      </c>
      <c r="AD43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'Shepherds Bush Rd/Westwick Gdns', xcoord = -0.22202294, ycoord = 51.50151, url = 'http://tfl.gov.uk/tfl/livetravelnews/trafficcams/cctv/0000105828.jpg', radiusofvisibility = 100</v>
      </c>
    </row>
    <row r="434" spans="1:30" x14ac:dyDescent="0.25">
      <c r="A434" s="1" t="s">
        <v>30</v>
      </c>
      <c r="B434">
        <v>0.1</v>
      </c>
      <c r="C434" s="2" t="s">
        <v>31</v>
      </c>
      <c r="D434" s="1" t="s">
        <v>32</v>
      </c>
      <c r="E434" s="1" t="s">
        <v>33</v>
      </c>
      <c r="F434">
        <v>1</v>
      </c>
      <c r="G434">
        <v>10</v>
      </c>
      <c r="H434">
        <v>10</v>
      </c>
      <c r="I434" s="1"/>
      <c r="J434" s="1"/>
      <c r="K434" s="1"/>
      <c r="L434" s="3" t="s">
        <v>34</v>
      </c>
      <c r="M434">
        <v>1411552457</v>
      </c>
      <c r="N434" s="1" t="s">
        <v>35</v>
      </c>
      <c r="O434">
        <v>1.05829</v>
      </c>
      <c r="P434" t="b">
        <v>0</v>
      </c>
      <c r="Q434" s="1"/>
      <c r="R434" s="1" t="s">
        <v>467</v>
      </c>
      <c r="S434" s="1"/>
      <c r="T434" s="1" t="s">
        <v>1216</v>
      </c>
      <c r="U434" s="2" t="s">
        <v>1540</v>
      </c>
      <c r="V434">
        <v>523724</v>
      </c>
      <c r="W434">
        <v>177586</v>
      </c>
      <c r="X434">
        <v>51.483704000000003</v>
      </c>
      <c r="Y434">
        <v>-0.21956143</v>
      </c>
      <c r="Z434" s="1" t="s">
        <v>2122</v>
      </c>
      <c r="AA434" s="1" t="s">
        <v>2810</v>
      </c>
      <c r="AB434" s="1" t="s">
        <v>3064</v>
      </c>
      <c r="AC434" t="str">
        <f>"http://tfl.gov.uk/tfl/livetravelnews/trafficcams/cctv/" &amp; Table1[[#This Row],[file]]</f>
        <v>http://tfl.gov.uk/tfl/livetravelnews/trafficcams/cctv/0000105829.jpg</v>
      </c>
      <c r="AD43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'Fulham Palace Rd/Lillie Rd', xcoord = -0.21956143, ycoord = 51.483704, url = 'http://tfl.gov.uk/tfl/livetravelnews/trafficcams/cctv/0000105829.jpg', radiusofvisibility = 100</v>
      </c>
    </row>
    <row r="435" spans="1:30" x14ac:dyDescent="0.25">
      <c r="A435" s="1" t="s">
        <v>30</v>
      </c>
      <c r="B435">
        <v>0.1</v>
      </c>
      <c r="C435" s="2" t="s">
        <v>31</v>
      </c>
      <c r="D435" s="1" t="s">
        <v>32</v>
      </c>
      <c r="E435" s="1" t="s">
        <v>33</v>
      </c>
      <c r="F435">
        <v>1</v>
      </c>
      <c r="G435">
        <v>10</v>
      </c>
      <c r="H435">
        <v>10</v>
      </c>
      <c r="I435" s="1"/>
      <c r="J435" s="1"/>
      <c r="K435" s="1"/>
      <c r="L435" s="3" t="s">
        <v>34</v>
      </c>
      <c r="M435">
        <v>1411552457</v>
      </c>
      <c r="N435" s="1" t="s">
        <v>35</v>
      </c>
      <c r="O435">
        <v>1.0583</v>
      </c>
      <c r="P435" t="b">
        <v>1</v>
      </c>
      <c r="Q435" s="1"/>
      <c r="R435" s="1" t="s">
        <v>468</v>
      </c>
      <c r="S435" s="1"/>
      <c r="T435" s="1" t="s">
        <v>1217</v>
      </c>
      <c r="U435" s="2" t="s">
        <v>1661</v>
      </c>
      <c r="V435">
        <v>523305</v>
      </c>
      <c r="W435">
        <v>179958</v>
      </c>
      <c r="X435">
        <v>51.505110000000002</v>
      </c>
      <c r="Y435">
        <v>-0.22476458999999999</v>
      </c>
      <c r="Z435" s="1" t="s">
        <v>2123</v>
      </c>
      <c r="AA435" s="1" t="s">
        <v>2811</v>
      </c>
      <c r="AB435" s="1"/>
      <c r="AC435" t="str">
        <f>"http://tfl.gov.uk/tfl/livetravelnews/trafficcams/cctv/" &amp; Table1[[#This Row],[file]]</f>
        <v>http://tfl.gov.uk/tfl/livetravelnews/trafficcams/cctv/0000105830.jpg</v>
      </c>
      <c r="AD43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'Shepherd Bush Gr/Wood Lane', xcoord = -0.22476459, ycoord = 51.50511, url = 'http://tfl.gov.uk/tfl/livetravelnews/trafficcams/cctv/0000105830.jpg', radiusofvisibility = 100</v>
      </c>
    </row>
    <row r="436" spans="1:30" x14ac:dyDescent="0.25">
      <c r="A436" s="1" t="s">
        <v>30</v>
      </c>
      <c r="B436">
        <v>0.1</v>
      </c>
      <c r="C436" s="2" t="s">
        <v>31</v>
      </c>
      <c r="D436" s="1" t="s">
        <v>32</v>
      </c>
      <c r="E436" s="1" t="s">
        <v>33</v>
      </c>
      <c r="F436">
        <v>1</v>
      </c>
      <c r="G436">
        <v>10</v>
      </c>
      <c r="H436">
        <v>10</v>
      </c>
      <c r="I436" s="1"/>
      <c r="J436" s="1"/>
      <c r="K436" s="1"/>
      <c r="L436" s="3" t="s">
        <v>34</v>
      </c>
      <c r="M436">
        <v>1411552457</v>
      </c>
      <c r="N436" s="1" t="s">
        <v>35</v>
      </c>
      <c r="O436">
        <v>1.0583100000000001</v>
      </c>
      <c r="P436" t="b">
        <v>1</v>
      </c>
      <c r="Q436" s="1"/>
      <c r="R436" s="1" t="s">
        <v>469</v>
      </c>
      <c r="S436" s="1"/>
      <c r="T436" s="1" t="s">
        <v>1218</v>
      </c>
      <c r="U436" s="2" t="s">
        <v>1636</v>
      </c>
      <c r="V436">
        <v>523481</v>
      </c>
      <c r="W436">
        <v>179113</v>
      </c>
      <c r="X436">
        <v>51.497480000000003</v>
      </c>
      <c r="Y436">
        <v>-0.22252552</v>
      </c>
      <c r="Z436" s="1" t="s">
        <v>2124</v>
      </c>
      <c r="AA436" s="1" t="s">
        <v>2811</v>
      </c>
      <c r="AB436" s="1"/>
      <c r="AC436" t="str">
        <f>"http://tfl.gov.uk/tfl/livetravelnews/trafficcams/cctv/" &amp; Table1[[#This Row],[file]]</f>
        <v>http://tfl.gov.uk/tfl/livetravelnews/trafficcams/cctv/0000105831.jpg</v>
      </c>
      <c r="AD43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'Shepherd Bush Rd/Brook Green', xcoord = -0.22252552, ycoord = 51.49748, url = 'http://tfl.gov.uk/tfl/livetravelnews/trafficcams/cctv/0000105831.jpg', radiusofvisibility = 100</v>
      </c>
    </row>
    <row r="437" spans="1:30" x14ac:dyDescent="0.25">
      <c r="A437" s="1" t="s">
        <v>30</v>
      </c>
      <c r="B437">
        <v>0.1</v>
      </c>
      <c r="C437" s="2" t="s">
        <v>31</v>
      </c>
      <c r="D437" s="1" t="s">
        <v>32</v>
      </c>
      <c r="E437" s="1" t="s">
        <v>33</v>
      </c>
      <c r="F437">
        <v>1</v>
      </c>
      <c r="G437">
        <v>10</v>
      </c>
      <c r="H437">
        <v>10</v>
      </c>
      <c r="I437" s="1"/>
      <c r="J437" s="1"/>
      <c r="K437" s="1"/>
      <c r="L437" s="3" t="s">
        <v>34</v>
      </c>
      <c r="M437">
        <v>1411552457</v>
      </c>
      <c r="N437" s="1" t="s">
        <v>35</v>
      </c>
      <c r="O437">
        <v>1.0583199999999999</v>
      </c>
      <c r="P437" t="b">
        <v>1</v>
      </c>
      <c r="Q437" s="1"/>
      <c r="R437" s="1" t="s">
        <v>470</v>
      </c>
      <c r="S437" s="1"/>
      <c r="T437" s="1" t="s">
        <v>1219</v>
      </c>
      <c r="U437" s="2" t="s">
        <v>1539</v>
      </c>
      <c r="V437">
        <v>525369</v>
      </c>
      <c r="W437">
        <v>177231</v>
      </c>
      <c r="X437">
        <v>51.480151999999997</v>
      </c>
      <c r="Y437">
        <v>-0.19600934</v>
      </c>
      <c r="Z437" s="1" t="s">
        <v>2125</v>
      </c>
      <c r="AA437" s="1" t="s">
        <v>2812</v>
      </c>
      <c r="AB437" s="1"/>
      <c r="AC437" t="str">
        <f>"http://tfl.gov.uk/tfl/livetravelnews/trafficcams/cctv/" &amp; Table1[[#This Row],[file]]</f>
        <v>http://tfl.gov.uk/tfl/livetravelnews/trafficcams/cctv/0000105832.jpg</v>
      </c>
      <c r="AD43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'Fulham B&amp;#039;Way Wst of Harwood Rd', xcoord = -0.19600934, ycoord = 51.480152, url = 'http://tfl.gov.uk/tfl/livetravelnews/trafficcams/cctv/0000105832.jpg', radiusofvisibility = 100</v>
      </c>
    </row>
    <row r="438" spans="1:30" x14ac:dyDescent="0.25">
      <c r="A438" s="1" t="s">
        <v>30</v>
      </c>
      <c r="B438">
        <v>0.1</v>
      </c>
      <c r="C438" s="2" t="s">
        <v>31</v>
      </c>
      <c r="D438" s="1" t="s">
        <v>32</v>
      </c>
      <c r="E438" s="1" t="s">
        <v>33</v>
      </c>
      <c r="F438">
        <v>1</v>
      </c>
      <c r="G438">
        <v>10</v>
      </c>
      <c r="H438">
        <v>10</v>
      </c>
      <c r="I438" s="1"/>
      <c r="J438" s="1"/>
      <c r="K438" s="1"/>
      <c r="L438" s="3" t="s">
        <v>34</v>
      </c>
      <c r="M438">
        <v>1411552457</v>
      </c>
      <c r="N438" s="1" t="s">
        <v>35</v>
      </c>
      <c r="O438">
        <v>1.0589999999999999</v>
      </c>
      <c r="P438" t="b">
        <v>1</v>
      </c>
      <c r="Q438" s="1"/>
      <c r="R438" s="1" t="s">
        <v>471</v>
      </c>
      <c r="S438" s="1"/>
      <c r="T438" s="1" t="s">
        <v>1220</v>
      </c>
      <c r="U438" s="2" t="s">
        <v>1641</v>
      </c>
      <c r="V438">
        <v>526170</v>
      </c>
      <c r="W438">
        <v>177700</v>
      </c>
      <c r="X438">
        <v>51.484188000000003</v>
      </c>
      <c r="Y438">
        <v>-0.18431339999999999</v>
      </c>
      <c r="Z438" s="1" t="s">
        <v>2126</v>
      </c>
      <c r="AA438" s="1" t="s">
        <v>2813</v>
      </c>
      <c r="AB438" s="1"/>
      <c r="AC438" t="str">
        <f>"http://tfl.gov.uk/tfl/livetravelnews/trafficcams/cctv/" &amp; Table1[[#This Row],[file]]</f>
        <v>http://tfl.gov.uk/tfl/livetravelnews/trafficcams/cctv/0000105900.jpg</v>
      </c>
      <c r="AD43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'Fulham Rd/Redcliffe Gardens', xcoord = -0.1843134, ycoord = 51.484188, url = 'http://tfl.gov.uk/tfl/livetravelnews/trafficcams/cctv/0000105900.jpg', radiusofvisibility = 100</v>
      </c>
    </row>
    <row r="439" spans="1:30" x14ac:dyDescent="0.25">
      <c r="A439" s="1" t="s">
        <v>30</v>
      </c>
      <c r="B439">
        <v>0.1</v>
      </c>
      <c r="C439" s="2" t="s">
        <v>31</v>
      </c>
      <c r="D439" s="1" t="s">
        <v>32</v>
      </c>
      <c r="E439" s="1" t="s">
        <v>33</v>
      </c>
      <c r="F439">
        <v>1</v>
      </c>
      <c r="G439">
        <v>10</v>
      </c>
      <c r="H439">
        <v>10</v>
      </c>
      <c r="I439" s="1"/>
      <c r="J439" s="1"/>
      <c r="K439" s="1"/>
      <c r="L439" s="3" t="s">
        <v>34</v>
      </c>
      <c r="M439">
        <v>1411552457</v>
      </c>
      <c r="N439" s="1" t="s">
        <v>35</v>
      </c>
      <c r="O439">
        <v>1.05975</v>
      </c>
      <c r="P439" t="b">
        <v>0</v>
      </c>
      <c r="Q439" s="1"/>
      <c r="R439" s="1" t="s">
        <v>472</v>
      </c>
      <c r="S439" s="1"/>
      <c r="T439" s="1" t="s">
        <v>1221</v>
      </c>
      <c r="U439" s="2" t="s">
        <v>1540</v>
      </c>
      <c r="V439">
        <v>519048</v>
      </c>
      <c r="W439">
        <v>177371</v>
      </c>
      <c r="X439">
        <v>51.482773000000002</v>
      </c>
      <c r="Y439">
        <v>-0.28694241999999998</v>
      </c>
      <c r="Z439" s="1" t="s">
        <v>2127</v>
      </c>
      <c r="AA439" s="1"/>
      <c r="AB439" s="1" t="s">
        <v>3064</v>
      </c>
      <c r="AC439" t="str">
        <f>"http://tfl.gov.uk/tfl/livetravelnews/trafficcams/cctv/" &amp; Table1[[#This Row],[file]]</f>
        <v>http://tfl.gov.uk/tfl/livetravelnews/trafficcams/cctv/0000105975.jpg</v>
      </c>
      <c r="AD43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'Kew Rd/Mortlake Rd', xcoord = -0.28694242, ycoord = 51.482773, url = 'http://tfl.gov.uk/tfl/livetravelnews/trafficcams/cctv/0000105975.jpg', radiusofvisibility = 100</v>
      </c>
    </row>
    <row r="440" spans="1:30" x14ac:dyDescent="0.25">
      <c r="A440" s="1" t="s">
        <v>30</v>
      </c>
      <c r="B440">
        <v>0.1</v>
      </c>
      <c r="C440" s="2" t="s">
        <v>31</v>
      </c>
      <c r="D440" s="1" t="s">
        <v>32</v>
      </c>
      <c r="E440" s="1" t="s">
        <v>33</v>
      </c>
      <c r="F440">
        <v>1</v>
      </c>
      <c r="G440">
        <v>10</v>
      </c>
      <c r="H440">
        <v>10</v>
      </c>
      <c r="I440" s="1"/>
      <c r="J440" s="1"/>
      <c r="K440" s="1"/>
      <c r="L440" s="3" t="s">
        <v>34</v>
      </c>
      <c r="M440">
        <v>1411552457</v>
      </c>
      <c r="N440" s="1" t="s">
        <v>35</v>
      </c>
      <c r="O440">
        <v>1.05982</v>
      </c>
      <c r="P440" t="b">
        <v>1</v>
      </c>
      <c r="Q440" s="1"/>
      <c r="R440" s="1" t="s">
        <v>473</v>
      </c>
      <c r="S440" s="1"/>
      <c r="T440" s="1" t="s">
        <v>1222</v>
      </c>
      <c r="U440" s="2" t="s">
        <v>1622</v>
      </c>
      <c r="V440">
        <v>523960</v>
      </c>
      <c r="W440">
        <v>175021</v>
      </c>
      <c r="X440">
        <v>51.460599999999999</v>
      </c>
      <c r="Y440">
        <v>-0.21706337000000001</v>
      </c>
      <c r="Z440" s="1" t="s">
        <v>2128</v>
      </c>
      <c r="AA440" s="1" t="s">
        <v>2814</v>
      </c>
      <c r="AB440" s="1"/>
      <c r="AC440" t="str">
        <f>"http://tfl.gov.uk/tfl/livetravelnews/trafficcams/cctv/" &amp; Table1[[#This Row],[file]]</f>
        <v>http://tfl.gov.uk/tfl/livetravelnews/trafficcams/cctv/0000105982.jpg</v>
      </c>
      <c r="AD44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'Upper Richmond Rd/Putney Hill', xcoord = -0.21706337, ycoord = 51.4606, url = 'http://tfl.gov.uk/tfl/livetravelnews/trafficcams/cctv/0000105982.jpg', radiusofvisibility = 100</v>
      </c>
    </row>
    <row r="441" spans="1:30" x14ac:dyDescent="0.25">
      <c r="A441" s="1" t="s">
        <v>30</v>
      </c>
      <c r="B441">
        <v>0.1</v>
      </c>
      <c r="C441" s="2" t="s">
        <v>31</v>
      </c>
      <c r="D441" s="1" t="s">
        <v>32</v>
      </c>
      <c r="E441" s="1" t="s">
        <v>33</v>
      </c>
      <c r="F441">
        <v>1</v>
      </c>
      <c r="G441">
        <v>10</v>
      </c>
      <c r="H441">
        <v>10</v>
      </c>
      <c r="I441" s="1"/>
      <c r="J441" s="1"/>
      <c r="K441" s="1"/>
      <c r="L441" s="3" t="s">
        <v>34</v>
      </c>
      <c r="M441">
        <v>1411552457</v>
      </c>
      <c r="N441" s="1" t="s">
        <v>35</v>
      </c>
      <c r="O441">
        <v>1.0640799999999999</v>
      </c>
      <c r="P441" t="b">
        <v>0</v>
      </c>
      <c r="Q441" s="1"/>
      <c r="R441" s="1" t="s">
        <v>474</v>
      </c>
      <c r="S441" s="1"/>
      <c r="T441" s="1" t="s">
        <v>1223</v>
      </c>
      <c r="U441" s="2" t="s">
        <v>1540</v>
      </c>
      <c r="V441">
        <v>525402</v>
      </c>
      <c r="W441">
        <v>180489</v>
      </c>
      <c r="X441">
        <v>51.509422000000001</v>
      </c>
      <c r="Y441">
        <v>-0.19437777000000001</v>
      </c>
      <c r="Z441" s="1" t="s">
        <v>2129</v>
      </c>
      <c r="AA441" s="1" t="s">
        <v>2815</v>
      </c>
      <c r="AB441" s="1" t="s">
        <v>3063</v>
      </c>
      <c r="AC441" t="str">
        <f>"http://tfl.gov.uk/tfl/livetravelnews/trafficcams/cctv/" &amp; Table1[[#This Row],[file]]</f>
        <v>http://tfl.gov.uk/tfl/livetravelnews/trafficcams/cctv/0000106408.jpg</v>
      </c>
      <c r="AD44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'Notting Hill Gate/Palace Grdns Ter', xcoord = -0.19437777, ycoord = 51.509422, url = 'http://tfl.gov.uk/tfl/livetravelnews/trafficcams/cctv/0000106408.jpg', radiusofvisibility = 100</v>
      </c>
    </row>
    <row r="442" spans="1:30" x14ac:dyDescent="0.25">
      <c r="A442" s="1" t="s">
        <v>30</v>
      </c>
      <c r="B442">
        <v>0.1</v>
      </c>
      <c r="C442" s="2" t="s">
        <v>31</v>
      </c>
      <c r="D442" s="1" t="s">
        <v>32</v>
      </c>
      <c r="E442" s="1" t="s">
        <v>33</v>
      </c>
      <c r="F442">
        <v>1</v>
      </c>
      <c r="G442">
        <v>10</v>
      </c>
      <c r="H442">
        <v>10</v>
      </c>
      <c r="I442" s="1"/>
      <c r="J442" s="1"/>
      <c r="K442" s="1"/>
      <c r="L442" s="3" t="s">
        <v>34</v>
      </c>
      <c r="M442">
        <v>1411552457</v>
      </c>
      <c r="N442" s="1" t="s">
        <v>35</v>
      </c>
      <c r="O442">
        <v>1.0649999999999999</v>
      </c>
      <c r="P442" t="b">
        <v>1</v>
      </c>
      <c r="Q442" s="1"/>
      <c r="R442" s="1" t="s">
        <v>475</v>
      </c>
      <c r="S442" s="1"/>
      <c r="T442" s="1" t="s">
        <v>1224</v>
      </c>
      <c r="U442" s="2" t="s">
        <v>1549</v>
      </c>
      <c r="V442">
        <v>527612</v>
      </c>
      <c r="W442">
        <v>177697</v>
      </c>
      <c r="X442">
        <v>51.483837000000001</v>
      </c>
      <c r="Y442">
        <v>-0.16355861999999999</v>
      </c>
      <c r="Z442" s="1" t="s">
        <v>2130</v>
      </c>
      <c r="AA442" s="1" t="s">
        <v>2816</v>
      </c>
      <c r="AB442" s="1"/>
      <c r="AC442" t="str">
        <f>"http://tfl.gov.uk/tfl/livetravelnews/trafficcams/cctv/" &amp; Table1[[#This Row],[file]]</f>
        <v>http://tfl.gov.uk/tfl/livetravelnews/trafficcams/cctv/0000106500.jpg</v>
      </c>
      <c r="AD44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'Chelsea Embankment/Royal Hosp Rd', xcoord = -0.16355862, ycoord = 51.483837, url = 'http://tfl.gov.uk/tfl/livetravelnews/trafficcams/cctv/0000106500.jpg', radiusofvisibility = 100</v>
      </c>
    </row>
    <row r="443" spans="1:30" x14ac:dyDescent="0.25">
      <c r="A443" s="1" t="s">
        <v>30</v>
      </c>
      <c r="B443">
        <v>0.1</v>
      </c>
      <c r="C443" s="2" t="s">
        <v>31</v>
      </c>
      <c r="D443" s="1" t="s">
        <v>32</v>
      </c>
      <c r="E443" s="1" t="s">
        <v>33</v>
      </c>
      <c r="F443">
        <v>1</v>
      </c>
      <c r="G443">
        <v>10</v>
      </c>
      <c r="H443">
        <v>10</v>
      </c>
      <c r="I443" s="1"/>
      <c r="J443" s="1"/>
      <c r="K443" s="1"/>
      <c r="L443" s="3" t="s">
        <v>34</v>
      </c>
      <c r="M443">
        <v>1411552457</v>
      </c>
      <c r="N443" s="1" t="s">
        <v>35</v>
      </c>
      <c r="O443">
        <v>1.06501</v>
      </c>
      <c r="P443" t="b">
        <v>0</v>
      </c>
      <c r="Q443" s="1"/>
      <c r="R443" s="1" t="s">
        <v>476</v>
      </c>
      <c r="S443" s="1"/>
      <c r="T443" s="1" t="s">
        <v>1225</v>
      </c>
      <c r="U443" s="2" t="s">
        <v>1540</v>
      </c>
      <c r="V443">
        <v>530151</v>
      </c>
      <c r="W443">
        <v>179680</v>
      </c>
      <c r="X443">
        <v>51.501080000000002</v>
      </c>
      <c r="Y443">
        <v>-0.12628317999999999</v>
      </c>
      <c r="Z443" s="1" t="s">
        <v>2131</v>
      </c>
      <c r="AA443" s="1" t="s">
        <v>2817</v>
      </c>
      <c r="AB443" s="1" t="s">
        <v>3063</v>
      </c>
      <c r="AC443" t="str">
        <f>"http://tfl.gov.uk/tfl/livetravelnews/trafficcams/cctv/" &amp; Table1[[#This Row],[file]]</f>
        <v>http://tfl.gov.uk/tfl/livetravelnews/trafficcams/cctv/0000106501.jpg</v>
      </c>
      <c r="AD44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'Parliament Square', xcoord = -0.12628318, ycoord = 51.50108, url = 'http://tfl.gov.uk/tfl/livetravelnews/trafficcams/cctv/0000106501.jpg', radiusofvisibility = 100</v>
      </c>
    </row>
    <row r="444" spans="1:30" x14ac:dyDescent="0.25">
      <c r="A444" s="1" t="s">
        <v>30</v>
      </c>
      <c r="B444">
        <v>0.1</v>
      </c>
      <c r="C444" s="2" t="s">
        <v>31</v>
      </c>
      <c r="D444" s="1" t="s">
        <v>32</v>
      </c>
      <c r="E444" s="1" t="s">
        <v>33</v>
      </c>
      <c r="F444">
        <v>1</v>
      </c>
      <c r="G444">
        <v>10</v>
      </c>
      <c r="H444">
        <v>10</v>
      </c>
      <c r="I444" s="1"/>
      <c r="J444" s="1"/>
      <c r="K444" s="1"/>
      <c r="L444" s="3" t="s">
        <v>34</v>
      </c>
      <c r="M444">
        <v>1411552457</v>
      </c>
      <c r="N444" s="1" t="s">
        <v>35</v>
      </c>
      <c r="O444">
        <v>1.0650200000000001</v>
      </c>
      <c r="P444" t="b">
        <v>0</v>
      </c>
      <c r="Q444" s="1"/>
      <c r="R444" s="1" t="s">
        <v>477</v>
      </c>
      <c r="S444" s="1"/>
      <c r="T444" s="1" t="s">
        <v>1226</v>
      </c>
      <c r="U444" s="2" t="s">
        <v>1540</v>
      </c>
      <c r="V444">
        <v>530038</v>
      </c>
      <c r="W444">
        <v>180383</v>
      </c>
      <c r="X444">
        <v>51.507423000000003</v>
      </c>
      <c r="Y444">
        <v>-0.1276513</v>
      </c>
      <c r="Z444" s="1" t="s">
        <v>2132</v>
      </c>
      <c r="AA444" s="1" t="s">
        <v>2818</v>
      </c>
      <c r="AB444" s="1" t="s">
        <v>3063</v>
      </c>
      <c r="AC444" t="str">
        <f>"http://tfl.gov.uk/tfl/livetravelnews/trafficcams/cctv/" &amp; Table1[[#This Row],[file]]</f>
        <v>http://tfl.gov.uk/tfl/livetravelnews/trafficcams/cctv/0000106502.jpg</v>
      </c>
      <c r="AD44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'Trafalgar Square', xcoord = -0.1276513, ycoord = 51.507423, url = 'http://tfl.gov.uk/tfl/livetravelnews/trafficcams/cctv/0000106502.jpg', radiusofvisibility = 100</v>
      </c>
    </row>
    <row r="445" spans="1:30" x14ac:dyDescent="0.25">
      <c r="A445" s="1" t="s">
        <v>30</v>
      </c>
      <c r="B445">
        <v>0.1</v>
      </c>
      <c r="C445" s="2" t="s">
        <v>31</v>
      </c>
      <c r="D445" s="1" t="s">
        <v>32</v>
      </c>
      <c r="E445" s="1" t="s">
        <v>33</v>
      </c>
      <c r="F445">
        <v>1</v>
      </c>
      <c r="G445">
        <v>10</v>
      </c>
      <c r="H445">
        <v>10</v>
      </c>
      <c r="I445" s="1"/>
      <c r="J445" s="1"/>
      <c r="K445" s="1"/>
      <c r="L445" s="3" t="s">
        <v>34</v>
      </c>
      <c r="M445">
        <v>1411552457</v>
      </c>
      <c r="N445" s="1" t="s">
        <v>35</v>
      </c>
      <c r="O445">
        <v>1.0650299999999999</v>
      </c>
      <c r="P445" t="b">
        <v>1</v>
      </c>
      <c r="Q445" s="1"/>
      <c r="R445" s="1" t="s">
        <v>478</v>
      </c>
      <c r="S445" s="1"/>
      <c r="T445" s="1" t="s">
        <v>1227</v>
      </c>
      <c r="U445" s="2" t="s">
        <v>1662</v>
      </c>
      <c r="V445">
        <v>528799</v>
      </c>
      <c r="W445">
        <v>180131</v>
      </c>
      <c r="X445">
        <v>51.505443999999997</v>
      </c>
      <c r="Y445">
        <v>-0.14558598</v>
      </c>
      <c r="Z445" s="1" t="s">
        <v>2133</v>
      </c>
      <c r="AA445" s="1" t="s">
        <v>2819</v>
      </c>
      <c r="AB445" s="1"/>
      <c r="AC445" t="str">
        <f>"http://tfl.gov.uk/tfl/livetravelnews/trafficcams/cctv/" &amp; Table1[[#This Row],[file]]</f>
        <v>http://tfl.gov.uk/tfl/livetravelnews/trafficcams/cctv/0000106503.jpg</v>
      </c>
      <c r="AD44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'Picadilly/White Horse St', xcoord = -0.14558598, ycoord = 51.505444, url = 'http://tfl.gov.uk/tfl/livetravelnews/trafficcams/cctv/0000106503.jpg', radiusofvisibility = 100</v>
      </c>
    </row>
    <row r="446" spans="1:30" x14ac:dyDescent="0.25">
      <c r="A446" s="1" t="s">
        <v>30</v>
      </c>
      <c r="B446">
        <v>0.1</v>
      </c>
      <c r="C446" s="2" t="s">
        <v>31</v>
      </c>
      <c r="D446" s="1" t="s">
        <v>32</v>
      </c>
      <c r="E446" s="1" t="s">
        <v>33</v>
      </c>
      <c r="F446">
        <v>1</v>
      </c>
      <c r="G446">
        <v>10</v>
      </c>
      <c r="H446">
        <v>10</v>
      </c>
      <c r="I446" s="1"/>
      <c r="J446" s="1"/>
      <c r="K446" s="1"/>
      <c r="L446" s="3" t="s">
        <v>34</v>
      </c>
      <c r="M446">
        <v>1411552457</v>
      </c>
      <c r="N446" s="1" t="s">
        <v>35</v>
      </c>
      <c r="O446">
        <v>1.06504</v>
      </c>
      <c r="P446" t="b">
        <v>1</v>
      </c>
      <c r="Q446" s="1"/>
      <c r="R446" s="1" t="s">
        <v>479</v>
      </c>
      <c r="S446" s="1"/>
      <c r="T446" s="1" t="s">
        <v>1228</v>
      </c>
      <c r="U446" s="2" t="s">
        <v>1663</v>
      </c>
      <c r="V446">
        <v>528690</v>
      </c>
      <c r="W446">
        <v>180011</v>
      </c>
      <c r="X446">
        <v>51.504390000000001</v>
      </c>
      <c r="Y446">
        <v>-0.14719936</v>
      </c>
      <c r="Z446" s="1" t="s">
        <v>2134</v>
      </c>
      <c r="AA446" s="1" t="s">
        <v>2820</v>
      </c>
      <c r="AB446" s="1"/>
      <c r="AC446" t="str">
        <f>"http://tfl.gov.uk/tfl/livetravelnews/trafficcams/cctv/" &amp; Table1[[#This Row],[file]]</f>
        <v>http://tfl.gov.uk/tfl/livetravelnews/trafficcams/cctv/0000106504.jpg</v>
      </c>
      <c r="AD44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'Piccadilly/Down St', xcoord = -0.14719936, ycoord = 51.50439, url = 'http://tfl.gov.uk/tfl/livetravelnews/trafficcams/cctv/0000106504.jpg', radiusofvisibility = 100</v>
      </c>
    </row>
    <row r="447" spans="1:30" x14ac:dyDescent="0.25">
      <c r="A447" s="1" t="s">
        <v>30</v>
      </c>
      <c r="B447">
        <v>0.1</v>
      </c>
      <c r="C447" s="2" t="s">
        <v>31</v>
      </c>
      <c r="D447" s="1" t="s">
        <v>32</v>
      </c>
      <c r="E447" s="1" t="s">
        <v>33</v>
      </c>
      <c r="F447">
        <v>1</v>
      </c>
      <c r="G447">
        <v>10</v>
      </c>
      <c r="H447">
        <v>10</v>
      </c>
      <c r="I447" s="1"/>
      <c r="J447" s="1"/>
      <c r="K447" s="1"/>
      <c r="L447" s="3" t="s">
        <v>34</v>
      </c>
      <c r="M447">
        <v>1411552457</v>
      </c>
      <c r="N447" s="1" t="s">
        <v>35</v>
      </c>
      <c r="O447">
        <v>1.0650599999999999</v>
      </c>
      <c r="P447" t="b">
        <v>1</v>
      </c>
      <c r="Q447" s="1"/>
      <c r="R447" s="1" t="s">
        <v>480</v>
      </c>
      <c r="S447" s="1"/>
      <c r="T447" s="1" t="s">
        <v>1229</v>
      </c>
      <c r="U447" s="2" t="s">
        <v>1579</v>
      </c>
      <c r="V447">
        <v>507660</v>
      </c>
      <c r="W447">
        <v>176966</v>
      </c>
      <c r="X447">
        <v>51.481414999999998</v>
      </c>
      <c r="Y447">
        <v>-0.45099884000000001</v>
      </c>
      <c r="Z447" s="1" t="s">
        <v>2135</v>
      </c>
      <c r="AA447" s="1" t="s">
        <v>2821</v>
      </c>
      <c r="AB447" s="1"/>
      <c r="AC447" t="str">
        <f>"http://tfl.gov.uk/tfl/livetravelnews/trafficcams/cctv/" &amp; Table1[[#This Row],[file]]</f>
        <v>http://tfl.gov.uk/tfl/livetravelnews/trafficcams/cctv/0000106506.jpg</v>
      </c>
      <c r="AD44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 west of Sipson Road', xcoord = -0.45099884, ycoord = 51.481415, url = 'http://tfl.gov.uk/tfl/livetravelnews/trafficcams/cctv/0000106506.jpg', radiusofvisibility = 100</v>
      </c>
    </row>
    <row r="448" spans="1:30" x14ac:dyDescent="0.25">
      <c r="A448" s="1" t="s">
        <v>30</v>
      </c>
      <c r="B448">
        <v>0.1</v>
      </c>
      <c r="C448" s="2" t="s">
        <v>31</v>
      </c>
      <c r="D448" s="1" t="s">
        <v>32</v>
      </c>
      <c r="E448" s="1" t="s">
        <v>33</v>
      </c>
      <c r="F448">
        <v>1</v>
      </c>
      <c r="G448">
        <v>10</v>
      </c>
      <c r="H448">
        <v>10</v>
      </c>
      <c r="I448" s="1"/>
      <c r="J448" s="1"/>
      <c r="K448" s="1"/>
      <c r="L448" s="3" t="s">
        <v>34</v>
      </c>
      <c r="M448">
        <v>1411552457</v>
      </c>
      <c r="N448" s="1" t="s">
        <v>35</v>
      </c>
      <c r="O448">
        <v>1.06507</v>
      </c>
      <c r="P448" t="b">
        <v>0</v>
      </c>
      <c r="Q448" s="1"/>
      <c r="R448" s="1" t="s">
        <v>481</v>
      </c>
      <c r="S448" s="1"/>
      <c r="T448" s="1" t="s">
        <v>1230</v>
      </c>
      <c r="U448" s="2" t="s">
        <v>1540</v>
      </c>
      <c r="V448">
        <v>529103</v>
      </c>
      <c r="W448">
        <v>179156</v>
      </c>
      <c r="X448">
        <v>51.496613000000004</v>
      </c>
      <c r="Y448">
        <v>-0.14156477000000001</v>
      </c>
      <c r="Z448" s="1" t="s">
        <v>2136</v>
      </c>
      <c r="AA448" s="1" t="s">
        <v>2822</v>
      </c>
      <c r="AB448" s="1" t="s">
        <v>3064</v>
      </c>
      <c r="AC448" t="str">
        <f>"http://tfl.gov.uk/tfl/livetravelnews/trafficcams/cctv/" &amp; Table1[[#This Row],[file]]</f>
        <v>http://tfl.gov.uk/tfl/livetravelnews/trafficcams/cctv/0000106507.jpg</v>
      </c>
      <c r="AD44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'Victoria St/Bressenden Place', xcoord = -0.14156477, ycoord = 51.496613, url = 'http://tfl.gov.uk/tfl/livetravelnews/trafficcams/cctv/0000106507.jpg', radiusofvisibility = 100</v>
      </c>
    </row>
    <row r="449" spans="1:30" x14ac:dyDescent="0.25">
      <c r="A449" s="1" t="s">
        <v>30</v>
      </c>
      <c r="B449">
        <v>0.1</v>
      </c>
      <c r="C449" s="2" t="s">
        <v>31</v>
      </c>
      <c r="D449" s="1" t="s">
        <v>32</v>
      </c>
      <c r="E449" s="1" t="s">
        <v>33</v>
      </c>
      <c r="F449">
        <v>1</v>
      </c>
      <c r="G449">
        <v>10</v>
      </c>
      <c r="H449">
        <v>10</v>
      </c>
      <c r="I449" s="1"/>
      <c r="J449" s="1"/>
      <c r="K449" s="1"/>
      <c r="L449" s="3" t="s">
        <v>34</v>
      </c>
      <c r="M449">
        <v>1411552457</v>
      </c>
      <c r="N449" s="1" t="s">
        <v>35</v>
      </c>
      <c r="O449">
        <v>1.06508</v>
      </c>
      <c r="P449" t="b">
        <v>0</v>
      </c>
      <c r="Q449" s="1"/>
      <c r="R449" s="1" t="s">
        <v>482</v>
      </c>
      <c r="S449" s="1"/>
      <c r="T449" s="1" t="s">
        <v>1231</v>
      </c>
      <c r="U449" s="2" t="s">
        <v>1540</v>
      </c>
      <c r="V449">
        <v>527413</v>
      </c>
      <c r="W449">
        <v>179303</v>
      </c>
      <c r="X449">
        <v>51.498317999999998</v>
      </c>
      <c r="Y449">
        <v>-0.16584380000000001</v>
      </c>
      <c r="Z449" s="1" t="s">
        <v>2137</v>
      </c>
      <c r="AA449" s="1" t="s">
        <v>2823</v>
      </c>
      <c r="AB449" s="1" t="s">
        <v>3063</v>
      </c>
      <c r="AC449" t="str">
        <f>"http://tfl.gov.uk/tfl/livetravelnews/trafficcams/cctv/" &amp; Table1[[#This Row],[file]]</f>
        <v>http://tfl.gov.uk/tfl/livetravelnews/trafficcams/cctv/0000106508.jpg</v>
      </c>
      <c r="AD44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'Brompton Rd/Beaufort Grns', xcoord = -0.1658438, ycoord = 51.498318, url = 'http://tfl.gov.uk/tfl/livetravelnews/trafficcams/cctv/0000106508.jpg', radiusofvisibility = 100</v>
      </c>
    </row>
    <row r="450" spans="1:30" x14ac:dyDescent="0.25">
      <c r="A450" s="1" t="s">
        <v>30</v>
      </c>
      <c r="B450">
        <v>0.1</v>
      </c>
      <c r="C450" s="2" t="s">
        <v>31</v>
      </c>
      <c r="D450" s="1" t="s">
        <v>32</v>
      </c>
      <c r="E450" s="1" t="s">
        <v>33</v>
      </c>
      <c r="F450">
        <v>1</v>
      </c>
      <c r="G450">
        <v>10</v>
      </c>
      <c r="H450">
        <v>10</v>
      </c>
      <c r="I450" s="1"/>
      <c r="J450" s="1"/>
      <c r="K450" s="1"/>
      <c r="L450" s="3" t="s">
        <v>34</v>
      </c>
      <c r="M450">
        <v>1411552457</v>
      </c>
      <c r="N450" s="1" t="s">
        <v>35</v>
      </c>
      <c r="O450">
        <v>1.0650900000000001</v>
      </c>
      <c r="P450" t="b">
        <v>1</v>
      </c>
      <c r="Q450" s="1"/>
      <c r="R450" s="1" t="s">
        <v>483</v>
      </c>
      <c r="S450" s="1"/>
      <c r="T450" s="1" t="s">
        <v>1232</v>
      </c>
      <c r="U450" s="2" t="s">
        <v>1551</v>
      </c>
      <c r="V450">
        <v>528527</v>
      </c>
      <c r="W450">
        <v>179575</v>
      </c>
      <c r="X450">
        <v>51.500506999999999</v>
      </c>
      <c r="Y450">
        <v>-0.14970528</v>
      </c>
      <c r="Z450" s="1" t="s">
        <v>2138</v>
      </c>
      <c r="AA450" s="1" t="s">
        <v>2824</v>
      </c>
      <c r="AB450" s="1"/>
      <c r="AC450" t="str">
        <f>"http://tfl.gov.uk/tfl/livetravelnews/trafficcams/cctv/" &amp; Table1[[#This Row],[file]]</f>
        <v>http://tfl.gov.uk/tfl/livetravelnews/trafficcams/cctv/0000106509.jpg</v>
      </c>
      <c r="AD45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'Grosvenor/Chapel St', xcoord = -0.14970528, ycoord = 51.500507, url = 'http://tfl.gov.uk/tfl/livetravelnews/trafficcams/cctv/0000106509.jpg', radiusofvisibility = 100</v>
      </c>
    </row>
    <row r="451" spans="1:30" x14ac:dyDescent="0.25">
      <c r="A451" s="1" t="s">
        <v>30</v>
      </c>
      <c r="B451">
        <v>0.1</v>
      </c>
      <c r="C451" s="2" t="s">
        <v>31</v>
      </c>
      <c r="D451" s="1" t="s">
        <v>32</v>
      </c>
      <c r="E451" s="1" t="s">
        <v>33</v>
      </c>
      <c r="F451">
        <v>1</v>
      </c>
      <c r="G451">
        <v>10</v>
      </c>
      <c r="H451">
        <v>10</v>
      </c>
      <c r="I451" s="1"/>
      <c r="J451" s="1"/>
      <c r="K451" s="1"/>
      <c r="L451" s="3" t="s">
        <v>34</v>
      </c>
      <c r="M451">
        <v>1411552457</v>
      </c>
      <c r="N451" s="1" t="s">
        <v>35</v>
      </c>
      <c r="O451">
        <v>1.0650999999999999</v>
      </c>
      <c r="P451" t="b">
        <v>1</v>
      </c>
      <c r="Q451" s="1"/>
      <c r="R451" s="1" t="s">
        <v>484</v>
      </c>
      <c r="S451" s="1"/>
      <c r="T451" s="1" t="s">
        <v>1233</v>
      </c>
      <c r="U451" s="2" t="s">
        <v>1558</v>
      </c>
      <c r="V451">
        <v>531120</v>
      </c>
      <c r="W451">
        <v>179444</v>
      </c>
      <c r="X451">
        <v>51.498736999999998</v>
      </c>
      <c r="Y451">
        <v>-0.11241848</v>
      </c>
      <c r="Z451" s="1" t="s">
        <v>2139</v>
      </c>
      <c r="AA451" s="1" t="s">
        <v>2825</v>
      </c>
      <c r="AB451" s="1"/>
      <c r="AC451" t="str">
        <f>"http://tfl.gov.uk/tfl/livetravelnews/trafficcams/cctv/" &amp; Table1[[#This Row],[file]]</f>
        <v>http://tfl.gov.uk/tfl/livetravelnews/trafficcams/cctv/0000106510.jpg</v>
      </c>
      <c r="AD45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'Baylis Rd/Westminster Bridge Rd', xcoord = -0.11241848, ycoord = 51.498737, url = 'http://tfl.gov.uk/tfl/livetravelnews/trafficcams/cctv/0000106510.jpg', radiusofvisibility = 100</v>
      </c>
    </row>
    <row r="452" spans="1:30" x14ac:dyDescent="0.25">
      <c r="A452" s="1" t="s">
        <v>30</v>
      </c>
      <c r="B452">
        <v>0.1</v>
      </c>
      <c r="C452" s="2" t="s">
        <v>31</v>
      </c>
      <c r="D452" s="1" t="s">
        <v>32</v>
      </c>
      <c r="E452" s="1" t="s">
        <v>33</v>
      </c>
      <c r="F452">
        <v>1</v>
      </c>
      <c r="G452">
        <v>10</v>
      </c>
      <c r="H452">
        <v>10</v>
      </c>
      <c r="I452" s="1"/>
      <c r="J452" s="1"/>
      <c r="K452" s="1"/>
      <c r="L452" s="3" t="s">
        <v>34</v>
      </c>
      <c r="M452">
        <v>1411552457</v>
      </c>
      <c r="N452" s="1" t="s">
        <v>35</v>
      </c>
      <c r="O452">
        <v>1.06511</v>
      </c>
      <c r="P452" t="b">
        <v>1</v>
      </c>
      <c r="Q452" s="1"/>
      <c r="R452" s="1" t="s">
        <v>485</v>
      </c>
      <c r="S452" s="1"/>
      <c r="T452" s="1" t="s">
        <v>1234</v>
      </c>
      <c r="U452" s="2" t="s">
        <v>1541</v>
      </c>
      <c r="V452">
        <v>529044</v>
      </c>
      <c r="W452">
        <v>179123</v>
      </c>
      <c r="X452">
        <v>51.49633</v>
      </c>
      <c r="Y452">
        <v>-0.14242627999999999</v>
      </c>
      <c r="Z452" s="1" t="s">
        <v>2140</v>
      </c>
      <c r="AA452" s="1" t="s">
        <v>2826</v>
      </c>
      <c r="AB452" s="1"/>
      <c r="AC452" t="str">
        <f>"http://tfl.gov.uk/tfl/livetravelnews/trafficcams/cctv/" &amp; Table1[[#This Row],[file]]</f>
        <v>http://tfl.gov.uk/tfl/livetravelnews/trafficcams/cctv/0000106511.jpg</v>
      </c>
      <c r="AD45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'Victoria St/Wilton Rd', xcoord = -0.14242628, ycoord = 51.49633, url = 'http://tfl.gov.uk/tfl/livetravelnews/trafficcams/cctv/0000106511.jpg', radiusofvisibility = 100</v>
      </c>
    </row>
    <row r="453" spans="1:30" x14ac:dyDescent="0.25">
      <c r="A453" s="1" t="s">
        <v>30</v>
      </c>
      <c r="B453">
        <v>0.1</v>
      </c>
      <c r="C453" s="2" t="s">
        <v>31</v>
      </c>
      <c r="D453" s="1" t="s">
        <v>32</v>
      </c>
      <c r="E453" s="1" t="s">
        <v>33</v>
      </c>
      <c r="F453">
        <v>1</v>
      </c>
      <c r="G453">
        <v>10</v>
      </c>
      <c r="H453">
        <v>10</v>
      </c>
      <c r="I453" s="1"/>
      <c r="J453" s="1"/>
      <c r="K453" s="1"/>
      <c r="L453" s="3" t="s">
        <v>34</v>
      </c>
      <c r="M453">
        <v>1411552457</v>
      </c>
      <c r="N453" s="1" t="s">
        <v>35</v>
      </c>
      <c r="O453">
        <v>1.0651200000000001</v>
      </c>
      <c r="P453" t="b">
        <v>1</v>
      </c>
      <c r="Q453" s="1"/>
      <c r="R453" s="1" t="s">
        <v>486</v>
      </c>
      <c r="S453" s="1"/>
      <c r="T453" s="1" t="s">
        <v>1235</v>
      </c>
      <c r="U453" s="2" t="s">
        <v>1562</v>
      </c>
      <c r="V453">
        <v>528725</v>
      </c>
      <c r="W453">
        <v>179323</v>
      </c>
      <c r="X453">
        <v>51.498199999999997</v>
      </c>
      <c r="Y453">
        <v>-0.14694618000000001</v>
      </c>
      <c r="Z453" s="1" t="s">
        <v>2141</v>
      </c>
      <c r="AA453" s="1" t="s">
        <v>2827</v>
      </c>
      <c r="AB453" s="1"/>
      <c r="AC453" t="str">
        <f>"http://tfl.gov.uk/tfl/livetravelnews/trafficcams/cctv/" &amp; Table1[[#This Row],[file]]</f>
        <v>http://tfl.gov.uk/tfl/livetravelnews/trafficcams/cctv/0000106512.jpg</v>
      </c>
      <c r="AD45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'Hobart Place/Grosvenor Place', xcoord = -0.14694618, ycoord = 51.4982, url = 'http://tfl.gov.uk/tfl/livetravelnews/trafficcams/cctv/0000106512.jpg', radiusofvisibility = 100</v>
      </c>
    </row>
    <row r="454" spans="1:30" x14ac:dyDescent="0.25">
      <c r="A454" s="1" t="s">
        <v>30</v>
      </c>
      <c r="B454">
        <v>0.1</v>
      </c>
      <c r="C454" s="2" t="s">
        <v>31</v>
      </c>
      <c r="D454" s="1" t="s">
        <v>32</v>
      </c>
      <c r="E454" s="1" t="s">
        <v>33</v>
      </c>
      <c r="F454">
        <v>1</v>
      </c>
      <c r="G454">
        <v>10</v>
      </c>
      <c r="H454">
        <v>10</v>
      </c>
      <c r="I454" s="1"/>
      <c r="J454" s="1"/>
      <c r="K454" s="1"/>
      <c r="L454" s="3" t="s">
        <v>34</v>
      </c>
      <c r="M454">
        <v>1411552457</v>
      </c>
      <c r="N454" s="1" t="s">
        <v>35</v>
      </c>
      <c r="O454">
        <v>1.06514</v>
      </c>
      <c r="P454" t="b">
        <v>1</v>
      </c>
      <c r="Q454" s="1"/>
      <c r="R454" s="1" t="s">
        <v>487</v>
      </c>
      <c r="S454" s="1"/>
      <c r="T454" s="1" t="s">
        <v>1236</v>
      </c>
      <c r="U454" s="2" t="s">
        <v>1613</v>
      </c>
      <c r="V454">
        <v>528390</v>
      </c>
      <c r="W454">
        <v>179710</v>
      </c>
      <c r="X454">
        <v>51.501750000000001</v>
      </c>
      <c r="Y454">
        <v>-0.15162883999999999</v>
      </c>
      <c r="Z454" s="1" t="s">
        <v>2142</v>
      </c>
      <c r="AA454" s="1" t="s">
        <v>2828</v>
      </c>
      <c r="AB454" s="1"/>
      <c r="AC454" t="str">
        <f>"http://tfl.gov.uk/tfl/livetravelnews/trafficcams/cctv/" &amp; Table1[[#This Row],[file]]</f>
        <v>http://tfl.gov.uk/tfl/livetravelnews/trafficcams/cctv/0000106514.jpg</v>
      </c>
      <c r="AD45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'Grosvenor Pl/Hyde Pk Cnr', xcoord = -0.15162884, ycoord = 51.50175, url = 'http://tfl.gov.uk/tfl/livetravelnews/trafficcams/cctv/0000106514.jpg', radiusofvisibility = 100</v>
      </c>
    </row>
    <row r="455" spans="1:30" x14ac:dyDescent="0.25">
      <c r="A455" s="1" t="s">
        <v>30</v>
      </c>
      <c r="B455">
        <v>0.1</v>
      </c>
      <c r="C455" s="2" t="s">
        <v>31</v>
      </c>
      <c r="D455" s="1" t="s">
        <v>32</v>
      </c>
      <c r="E455" s="1" t="s">
        <v>33</v>
      </c>
      <c r="F455">
        <v>1</v>
      </c>
      <c r="G455">
        <v>10</v>
      </c>
      <c r="H455">
        <v>10</v>
      </c>
      <c r="I455" s="1"/>
      <c r="J455" s="1"/>
      <c r="K455" s="1"/>
      <c r="L455" s="3" t="s">
        <v>34</v>
      </c>
      <c r="M455">
        <v>1411552457</v>
      </c>
      <c r="N455" s="1" t="s">
        <v>35</v>
      </c>
      <c r="O455">
        <v>1.06515</v>
      </c>
      <c r="P455" t="b">
        <v>1</v>
      </c>
      <c r="Q455" s="1"/>
      <c r="R455" s="1" t="s">
        <v>488</v>
      </c>
      <c r="S455" s="1"/>
      <c r="T455" s="1" t="s">
        <v>1237</v>
      </c>
      <c r="U455" s="2" t="s">
        <v>1664</v>
      </c>
      <c r="V455">
        <v>528355</v>
      </c>
      <c r="W455">
        <v>179731</v>
      </c>
      <c r="X455">
        <v>51.501950000000001</v>
      </c>
      <c r="Y455">
        <v>-0.15212516000000001</v>
      </c>
      <c r="Z455" s="1" t="s">
        <v>2142</v>
      </c>
      <c r="AA455" s="1" t="s">
        <v>2828</v>
      </c>
      <c r="AB455" s="1"/>
      <c r="AC455" t="str">
        <f>"http://tfl.gov.uk/tfl/livetravelnews/trafficcams/cctv/" &amp; Table1[[#This Row],[file]]</f>
        <v>http://tfl.gov.uk/tfl/livetravelnews/trafficcams/cctv/0000106515.jpg</v>
      </c>
      <c r="AD45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'Hyde Park Corner', xcoord = -0.15212516, ycoord = 51.50195, url = 'http://tfl.gov.uk/tfl/livetravelnews/trafficcams/cctv/0000106515.jpg', radiusofvisibility = 100</v>
      </c>
    </row>
    <row r="456" spans="1:30" x14ac:dyDescent="0.25">
      <c r="A456" s="1" t="s">
        <v>30</v>
      </c>
      <c r="B456">
        <v>0.1</v>
      </c>
      <c r="C456" s="2" t="s">
        <v>31</v>
      </c>
      <c r="D456" s="1" t="s">
        <v>32</v>
      </c>
      <c r="E456" s="1" t="s">
        <v>33</v>
      </c>
      <c r="F456">
        <v>1</v>
      </c>
      <c r="G456">
        <v>10</v>
      </c>
      <c r="H456">
        <v>10</v>
      </c>
      <c r="I456" s="1"/>
      <c r="J456" s="1"/>
      <c r="K456" s="1"/>
      <c r="L456" s="3" t="s">
        <v>34</v>
      </c>
      <c r="M456">
        <v>1411552457</v>
      </c>
      <c r="N456" s="1" t="s">
        <v>35</v>
      </c>
      <c r="O456">
        <v>1.0651600000000001</v>
      </c>
      <c r="P456" t="b">
        <v>1</v>
      </c>
      <c r="Q456" s="1"/>
      <c r="R456" s="1" t="s">
        <v>489</v>
      </c>
      <c r="S456" s="1"/>
      <c r="T456" s="1" t="s">
        <v>1238</v>
      </c>
      <c r="U456" s="2" t="s">
        <v>1543</v>
      </c>
      <c r="V456">
        <v>528948</v>
      </c>
      <c r="W456">
        <v>179164</v>
      </c>
      <c r="X456">
        <v>51.496720000000003</v>
      </c>
      <c r="Y456">
        <v>-0.14379348</v>
      </c>
      <c r="Z456" s="1" t="s">
        <v>2143</v>
      </c>
      <c r="AA456" s="1" t="s">
        <v>2829</v>
      </c>
      <c r="AB456" s="1"/>
      <c r="AC456" t="str">
        <f>"http://tfl.gov.uk/tfl/livetravelnews/trafficcams/cctv/" &amp; Table1[[#This Row],[file]]</f>
        <v>http://tfl.gov.uk/tfl/livetravelnews/trafficcams/cctv/0000106516.jpg</v>
      </c>
      <c r="AD45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'Victoria St/Buckingham Palace Rd', xcoord = -0.14379348, ycoord = 51.49672, url = 'http://tfl.gov.uk/tfl/livetravelnews/trafficcams/cctv/0000106516.jpg', radiusofvisibility = 100</v>
      </c>
    </row>
    <row r="457" spans="1:30" x14ac:dyDescent="0.25">
      <c r="A457" s="1" t="s">
        <v>30</v>
      </c>
      <c r="B457">
        <v>0.1</v>
      </c>
      <c r="C457" s="2" t="s">
        <v>31</v>
      </c>
      <c r="D457" s="1" t="s">
        <v>32</v>
      </c>
      <c r="E457" s="1" t="s">
        <v>33</v>
      </c>
      <c r="F457">
        <v>1</v>
      </c>
      <c r="G457">
        <v>10</v>
      </c>
      <c r="H457">
        <v>10</v>
      </c>
      <c r="I457" s="1"/>
      <c r="J457" s="1"/>
      <c r="K457" s="1"/>
      <c r="L457" s="3" t="s">
        <v>34</v>
      </c>
      <c r="M457">
        <v>1411552457</v>
      </c>
      <c r="N457" s="1" t="s">
        <v>35</v>
      </c>
      <c r="O457">
        <v>1.06517</v>
      </c>
      <c r="P457" t="b">
        <v>1</v>
      </c>
      <c r="Q457" s="1"/>
      <c r="R457" s="1" t="s">
        <v>490</v>
      </c>
      <c r="S457" s="1"/>
      <c r="T457" s="1" t="s">
        <v>1239</v>
      </c>
      <c r="U457" s="2" t="s">
        <v>1568</v>
      </c>
      <c r="V457">
        <v>528825</v>
      </c>
      <c r="W457">
        <v>179193</v>
      </c>
      <c r="X457">
        <v>51.497010000000003</v>
      </c>
      <c r="Y457">
        <v>-0.14555380000000001</v>
      </c>
      <c r="Z457" s="1" t="s">
        <v>2144</v>
      </c>
      <c r="AA457" s="1" t="s">
        <v>2830</v>
      </c>
      <c r="AB457" s="1"/>
      <c r="AC457" t="str">
        <f>"http://tfl.gov.uk/tfl/livetravelnews/trafficcams/cctv/" &amp; Table1[[#This Row],[file]]</f>
        <v>http://tfl.gov.uk/tfl/livetravelnews/trafficcams/cctv/0000106517.jpg</v>
      </c>
      <c r="AD45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'G&amp;#039;nor Gdns/Buckingham Palace Rd', xcoord = -0.1455538, ycoord = 51.49701, url = 'http://tfl.gov.uk/tfl/livetravelnews/trafficcams/cctv/0000106517.jpg', radiusofvisibility = 100</v>
      </c>
    </row>
    <row r="458" spans="1:30" x14ac:dyDescent="0.25">
      <c r="A458" s="1" t="s">
        <v>30</v>
      </c>
      <c r="B458">
        <v>0.1</v>
      </c>
      <c r="C458" s="2" t="s">
        <v>31</v>
      </c>
      <c r="D458" s="1" t="s">
        <v>32</v>
      </c>
      <c r="E458" s="1" t="s">
        <v>33</v>
      </c>
      <c r="F458">
        <v>1</v>
      </c>
      <c r="G458">
        <v>10</v>
      </c>
      <c r="H458">
        <v>10</v>
      </c>
      <c r="I458" s="1"/>
      <c r="J458" s="1"/>
      <c r="K458" s="1"/>
      <c r="L458" s="3" t="s">
        <v>34</v>
      </c>
      <c r="M458">
        <v>1411552457</v>
      </c>
      <c r="N458" s="1" t="s">
        <v>35</v>
      </c>
      <c r="O458">
        <v>1.06518</v>
      </c>
      <c r="P458" t="b">
        <v>1</v>
      </c>
      <c r="Q458" s="1"/>
      <c r="R458" s="1" t="s">
        <v>491</v>
      </c>
      <c r="S458" s="1"/>
      <c r="T458" s="1" t="s">
        <v>1240</v>
      </c>
      <c r="U458" s="2" t="s">
        <v>1557</v>
      </c>
      <c r="V458">
        <v>529597</v>
      </c>
      <c r="W458">
        <v>178293</v>
      </c>
      <c r="X458">
        <v>51.488742999999999</v>
      </c>
      <c r="Y458">
        <v>-0.13476901999999999</v>
      </c>
      <c r="Z458" s="1" t="s">
        <v>2145</v>
      </c>
      <c r="AA458" s="1" t="s">
        <v>2831</v>
      </c>
      <c r="AB458" s="1"/>
      <c r="AC458" t="str">
        <f>"http://tfl.gov.uk/tfl/livetravelnews/trafficcams/cctv/" &amp; Table1[[#This Row],[file]]</f>
        <v>http://tfl.gov.uk/tfl/livetravelnews/trafficcams/cctv/0000106518.jpg</v>
      </c>
      <c r="AD45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 Georges Sq/Lupus St', xcoord = -0.13476902, ycoord = 51.488743, url = 'http://tfl.gov.uk/tfl/livetravelnews/trafficcams/cctv/0000106518.jpg', radiusofvisibility = 100</v>
      </c>
    </row>
    <row r="459" spans="1:30" x14ac:dyDescent="0.25">
      <c r="A459" s="1" t="s">
        <v>30</v>
      </c>
      <c r="B459">
        <v>0.1</v>
      </c>
      <c r="C459" s="2" t="s">
        <v>31</v>
      </c>
      <c r="D459" s="1" t="s">
        <v>32</v>
      </c>
      <c r="E459" s="1" t="s">
        <v>33</v>
      </c>
      <c r="F459">
        <v>1</v>
      </c>
      <c r="G459">
        <v>10</v>
      </c>
      <c r="H459">
        <v>10</v>
      </c>
      <c r="I459" s="1"/>
      <c r="J459" s="1"/>
      <c r="K459" s="1"/>
      <c r="L459" s="3" t="s">
        <v>34</v>
      </c>
      <c r="M459">
        <v>1411552457</v>
      </c>
      <c r="N459" s="1" t="s">
        <v>35</v>
      </c>
      <c r="O459">
        <v>1.0651900000000001</v>
      </c>
      <c r="P459" t="b">
        <v>0</v>
      </c>
      <c r="Q459" s="1"/>
      <c r="R459" s="1" t="s">
        <v>492</v>
      </c>
      <c r="S459" s="1"/>
      <c r="T459" s="1" t="s">
        <v>1241</v>
      </c>
      <c r="U459" s="2" t="s">
        <v>1540</v>
      </c>
      <c r="V459">
        <v>528887</v>
      </c>
      <c r="W459">
        <v>179213</v>
      </c>
      <c r="X459">
        <v>51.497172999999997</v>
      </c>
      <c r="Y459">
        <v>-0.14465384000000001</v>
      </c>
      <c r="Z459" s="1" t="s">
        <v>2143</v>
      </c>
      <c r="AA459" s="1" t="s">
        <v>2832</v>
      </c>
      <c r="AB459" s="1" t="s">
        <v>3063</v>
      </c>
      <c r="AC459" t="str">
        <f>"http://tfl.gov.uk/tfl/livetravelnews/trafficcams/cctv/" &amp; Table1[[#This Row],[file]]</f>
        <v>http://tfl.gov.uk/tfl/livetravelnews/trafficcams/cctv/0000106519.jpg</v>
      </c>
      <c r="AD45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'Buckingham Palace Rd/Eaton Lane', xcoord = -0.14465384, ycoord = 51.497173, url = 'http://tfl.gov.uk/tfl/livetravelnews/trafficcams/cctv/0000106519.jpg', radiusofvisibility = 100</v>
      </c>
    </row>
    <row r="460" spans="1:30" x14ac:dyDescent="0.25">
      <c r="A460" s="1" t="s">
        <v>30</v>
      </c>
      <c r="B460">
        <v>0.1</v>
      </c>
      <c r="C460" s="2" t="s">
        <v>31</v>
      </c>
      <c r="D460" s="1" t="s">
        <v>32</v>
      </c>
      <c r="E460" s="1" t="s">
        <v>33</v>
      </c>
      <c r="F460">
        <v>1</v>
      </c>
      <c r="G460">
        <v>10</v>
      </c>
      <c r="H460">
        <v>10</v>
      </c>
      <c r="I460" s="1"/>
      <c r="J460" s="1"/>
      <c r="K460" s="1"/>
      <c r="L460" s="3" t="s">
        <v>34</v>
      </c>
      <c r="M460">
        <v>1411552457</v>
      </c>
      <c r="N460" s="1" t="s">
        <v>35</v>
      </c>
      <c r="O460">
        <v>1.0651999999999999</v>
      </c>
      <c r="P460" t="b">
        <v>1</v>
      </c>
      <c r="Q460" s="1"/>
      <c r="R460" s="1" t="s">
        <v>493</v>
      </c>
      <c r="S460" s="1"/>
      <c r="T460" s="1" t="s">
        <v>1242</v>
      </c>
      <c r="U460" s="2" t="s">
        <v>1665</v>
      </c>
      <c r="V460">
        <v>528764</v>
      </c>
      <c r="W460">
        <v>178872</v>
      </c>
      <c r="X460">
        <v>51.494137000000002</v>
      </c>
      <c r="Y460">
        <v>-0.14654908</v>
      </c>
      <c r="Z460" s="1" t="s">
        <v>2146</v>
      </c>
      <c r="AA460" s="1" t="s">
        <v>2833</v>
      </c>
      <c r="AB460" s="1"/>
      <c r="AC460" t="str">
        <f>"http://tfl.gov.uk/tfl/livetravelnews/trafficcams/cctv/" &amp; Table1[[#This Row],[file]]</f>
        <v>http://tfl.gov.uk/tfl/livetravelnews/trafficcams/cctv/0000106520.jpg</v>
      </c>
      <c r="AD46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'Buck Palace Rd/Eccleston Bridge', xcoord = -0.14654908, ycoord = 51.494137, url = 'http://tfl.gov.uk/tfl/livetravelnews/trafficcams/cctv/0000106520.jpg', radiusofvisibility = 100</v>
      </c>
    </row>
    <row r="461" spans="1:30" x14ac:dyDescent="0.25">
      <c r="A461" s="1" t="s">
        <v>30</v>
      </c>
      <c r="B461">
        <v>0.1</v>
      </c>
      <c r="C461" s="2" t="s">
        <v>31</v>
      </c>
      <c r="D461" s="1" t="s">
        <v>32</v>
      </c>
      <c r="E461" s="1" t="s">
        <v>33</v>
      </c>
      <c r="F461">
        <v>1</v>
      </c>
      <c r="G461">
        <v>10</v>
      </c>
      <c r="H461">
        <v>10</v>
      </c>
      <c r="I461" s="1"/>
      <c r="J461" s="1"/>
      <c r="K461" s="1"/>
      <c r="L461" s="3" t="s">
        <v>34</v>
      </c>
      <c r="M461">
        <v>1411552457</v>
      </c>
      <c r="N461" s="1" t="s">
        <v>35</v>
      </c>
      <c r="O461">
        <v>1.06521</v>
      </c>
      <c r="P461" t="b">
        <v>1</v>
      </c>
      <c r="Q461" s="1"/>
      <c r="R461" s="1" t="s">
        <v>494</v>
      </c>
      <c r="S461" s="1"/>
      <c r="T461" s="1" t="s">
        <v>1243</v>
      </c>
      <c r="U461" s="2" t="s">
        <v>1549</v>
      </c>
      <c r="V461">
        <v>529067</v>
      </c>
      <c r="W461">
        <v>178909</v>
      </c>
      <c r="X461">
        <v>51.494399999999999</v>
      </c>
      <c r="Y461">
        <v>-0.14217335</v>
      </c>
      <c r="Z461" s="1" t="s">
        <v>2147</v>
      </c>
      <c r="AA461" s="1" t="s">
        <v>2834</v>
      </c>
      <c r="AB461" s="1"/>
      <c r="AC461" t="str">
        <f>"http://tfl.gov.uk/tfl/livetravelnews/trafficcams/cctv/" &amp; Table1[[#This Row],[file]]</f>
        <v>http://tfl.gov.uk/tfl/livetravelnews/trafficcams/cctv/0000106521.jpg</v>
      </c>
      <c r="AD46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'Wilton Road / Bridge Place', xcoord = -0.14217335, ycoord = 51.4944, url = 'http://tfl.gov.uk/tfl/livetravelnews/trafficcams/cctv/0000106521.jpg', radiusofvisibility = 100</v>
      </c>
    </row>
    <row r="462" spans="1:30" x14ac:dyDescent="0.25">
      <c r="A462" s="1" t="s">
        <v>30</v>
      </c>
      <c r="B462">
        <v>0.1</v>
      </c>
      <c r="C462" s="2" t="s">
        <v>31</v>
      </c>
      <c r="D462" s="1" t="s">
        <v>32</v>
      </c>
      <c r="E462" s="1" t="s">
        <v>33</v>
      </c>
      <c r="F462">
        <v>1</v>
      </c>
      <c r="G462">
        <v>10</v>
      </c>
      <c r="H462">
        <v>10</v>
      </c>
      <c r="I462" s="1"/>
      <c r="J462" s="1"/>
      <c r="K462" s="1"/>
      <c r="L462" s="3" t="s">
        <v>34</v>
      </c>
      <c r="M462">
        <v>1411552457</v>
      </c>
      <c r="N462" s="1" t="s">
        <v>35</v>
      </c>
      <c r="O462">
        <v>1.0652200000000001</v>
      </c>
      <c r="P462" t="b">
        <v>1</v>
      </c>
      <c r="Q462" s="1"/>
      <c r="R462" s="1" t="s">
        <v>495</v>
      </c>
      <c r="S462" s="1"/>
      <c r="T462" s="1" t="s">
        <v>1244</v>
      </c>
      <c r="U462" s="2" t="s">
        <v>1606</v>
      </c>
      <c r="V462">
        <v>529065</v>
      </c>
      <c r="W462">
        <v>179269</v>
      </c>
      <c r="X462">
        <v>51.497635000000002</v>
      </c>
      <c r="Y462">
        <v>-0.14207059</v>
      </c>
      <c r="Z462" s="1" t="s">
        <v>2148</v>
      </c>
      <c r="AA462" s="1" t="s">
        <v>2835</v>
      </c>
      <c r="AB462" s="1"/>
      <c r="AC462" t="str">
        <f>"http://tfl.gov.uk/tfl/livetravelnews/trafficcams/cctv/" &amp; Table1[[#This Row],[file]]</f>
        <v>http://tfl.gov.uk/tfl/livetravelnews/trafficcams/cctv/0000106522.jpg</v>
      </c>
      <c r="AD46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'Bressenden Place / Stag Place', xcoord = -0.14207059, ycoord = 51.497635, url = 'http://tfl.gov.uk/tfl/livetravelnews/trafficcams/cctv/0000106522.jpg', radiusofvisibility = 100</v>
      </c>
    </row>
    <row r="463" spans="1:30" x14ac:dyDescent="0.25">
      <c r="A463" s="1" t="s">
        <v>30</v>
      </c>
      <c r="B463">
        <v>0.1</v>
      </c>
      <c r="C463" s="2" t="s">
        <v>31</v>
      </c>
      <c r="D463" s="1" t="s">
        <v>32</v>
      </c>
      <c r="E463" s="1" t="s">
        <v>33</v>
      </c>
      <c r="F463">
        <v>1</v>
      </c>
      <c r="G463">
        <v>10</v>
      </c>
      <c r="H463">
        <v>10</v>
      </c>
      <c r="I463" s="1"/>
      <c r="J463" s="1"/>
      <c r="K463" s="1"/>
      <c r="L463" s="3" t="s">
        <v>34</v>
      </c>
      <c r="M463">
        <v>1411552457</v>
      </c>
      <c r="N463" s="1" t="s">
        <v>35</v>
      </c>
      <c r="O463">
        <v>1.0652999999999999</v>
      </c>
      <c r="P463" t="b">
        <v>1</v>
      </c>
      <c r="Q463" s="1"/>
      <c r="R463" s="1" t="s">
        <v>496</v>
      </c>
      <c r="S463" s="1"/>
      <c r="T463" s="1" t="s">
        <v>1245</v>
      </c>
      <c r="U463" s="2" t="s">
        <v>1655</v>
      </c>
      <c r="V463">
        <v>528568</v>
      </c>
      <c r="W463">
        <v>177939</v>
      </c>
      <c r="X463">
        <v>51.485798000000003</v>
      </c>
      <c r="Y463">
        <v>-0.14971034</v>
      </c>
      <c r="Z463" s="1" t="s">
        <v>2149</v>
      </c>
      <c r="AA463" s="1" t="s">
        <v>2836</v>
      </c>
      <c r="AB463" s="1"/>
      <c r="AC463" t="str">
        <f>"http://tfl.gov.uk/tfl/livetravelnews/trafficcams/cctv/" &amp; Table1[[#This Row],[file]]</f>
        <v>http://tfl.gov.uk/tfl/livetravelnews/trafficcams/cctv/0000106530.jpg</v>
      </c>
      <c r="AD46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'Chelsea Bridge/Chelsea Embankment', xcoord = -0.14971034, ycoord = 51.485798, url = 'http://tfl.gov.uk/tfl/livetravelnews/trafficcams/cctv/0000106530.jpg', radiusofvisibility = 100</v>
      </c>
    </row>
    <row r="464" spans="1:30" x14ac:dyDescent="0.25">
      <c r="A464" s="1" t="s">
        <v>30</v>
      </c>
      <c r="B464">
        <v>0.1</v>
      </c>
      <c r="C464" s="2" t="s">
        <v>31</v>
      </c>
      <c r="D464" s="1" t="s">
        <v>32</v>
      </c>
      <c r="E464" s="1" t="s">
        <v>33</v>
      </c>
      <c r="F464">
        <v>1</v>
      </c>
      <c r="G464">
        <v>10</v>
      </c>
      <c r="H464">
        <v>10</v>
      </c>
      <c r="I464" s="1"/>
      <c r="J464" s="1"/>
      <c r="K464" s="1"/>
      <c r="L464" s="3" t="s">
        <v>34</v>
      </c>
      <c r="M464">
        <v>1411552457</v>
      </c>
      <c r="N464" s="1" t="s">
        <v>35</v>
      </c>
      <c r="O464">
        <v>1.06549</v>
      </c>
      <c r="P464" t="b">
        <v>1</v>
      </c>
      <c r="Q464" s="1"/>
      <c r="R464" s="1" t="s">
        <v>497</v>
      </c>
      <c r="S464" s="1"/>
      <c r="T464" s="1" t="s">
        <v>1246</v>
      </c>
      <c r="U464" s="2" t="s">
        <v>1666</v>
      </c>
      <c r="V464">
        <v>527351</v>
      </c>
      <c r="W464">
        <v>177674</v>
      </c>
      <c r="X464">
        <v>51.483690000000003</v>
      </c>
      <c r="Y464">
        <v>-0.16732366000000001</v>
      </c>
      <c r="Z464" s="1" t="s">
        <v>2150</v>
      </c>
      <c r="AA464" s="1" t="s">
        <v>2837</v>
      </c>
      <c r="AB464" s="1"/>
      <c r="AC464" t="str">
        <f>"http://tfl.gov.uk/tfl/livetravelnews/trafficcams/cctv/" &amp; Table1[[#This Row],[file]]</f>
        <v>http://tfl.gov.uk/tfl/livetravelnews/trafficcams/cctv/0000106549.jpg</v>
      </c>
      <c r="AD46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'Chelsea Embankment/Albert Brdg', xcoord = -0.16732366, ycoord = 51.48369, url = 'http://tfl.gov.uk/tfl/livetravelnews/trafficcams/cctv/0000106549.jpg', radiusofvisibility = 100</v>
      </c>
    </row>
    <row r="465" spans="1:30" x14ac:dyDescent="0.25">
      <c r="A465" s="1" t="s">
        <v>30</v>
      </c>
      <c r="B465">
        <v>0.1</v>
      </c>
      <c r="C465" s="2" t="s">
        <v>31</v>
      </c>
      <c r="D465" s="1" t="s">
        <v>32</v>
      </c>
      <c r="E465" s="1" t="s">
        <v>33</v>
      </c>
      <c r="F465">
        <v>1</v>
      </c>
      <c r="G465">
        <v>10</v>
      </c>
      <c r="H465">
        <v>10</v>
      </c>
      <c r="I465" s="1"/>
      <c r="J465" s="1"/>
      <c r="K465" s="1"/>
      <c r="L465" s="3" t="s">
        <v>34</v>
      </c>
      <c r="M465">
        <v>1411552457</v>
      </c>
      <c r="N465" s="1" t="s">
        <v>35</v>
      </c>
      <c r="O465">
        <v>1.0654999999999999</v>
      </c>
      <c r="P465" t="b">
        <v>0</v>
      </c>
      <c r="Q465" s="1"/>
      <c r="R465" s="1" t="s">
        <v>498</v>
      </c>
      <c r="S465" s="1"/>
      <c r="T465" s="1" t="s">
        <v>1247</v>
      </c>
      <c r="U465" s="2" t="s">
        <v>1540</v>
      </c>
      <c r="V465">
        <v>527202</v>
      </c>
      <c r="W465">
        <v>177037</v>
      </c>
      <c r="X465">
        <v>51.478000000000002</v>
      </c>
      <c r="Y465">
        <v>-0.16969751999999999</v>
      </c>
      <c r="Z465" s="1" t="s">
        <v>2151</v>
      </c>
      <c r="AA465" s="1" t="s">
        <v>2838</v>
      </c>
      <c r="AB465" s="1" t="s">
        <v>3063</v>
      </c>
      <c r="AC465" t="str">
        <f>"http://tfl.gov.uk/tfl/livetravelnews/trafficcams/cctv/" &amp; Table1[[#This Row],[file]]</f>
        <v>http://tfl.gov.uk/tfl/livetravelnews/trafficcams/cctv/0000106550.jpg</v>
      </c>
      <c r="AD46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'Battersea Brdg Rd/Westbridge Rd', xcoord = -0.16969752, ycoord = 51.478, url = 'http://tfl.gov.uk/tfl/livetravelnews/trafficcams/cctv/0000106550.jpg', radiusofvisibility = 100</v>
      </c>
    </row>
    <row r="466" spans="1:30" x14ac:dyDescent="0.25">
      <c r="A466" s="1" t="s">
        <v>30</v>
      </c>
      <c r="B466">
        <v>0.1</v>
      </c>
      <c r="C466" s="2" t="s">
        <v>31</v>
      </c>
      <c r="D466" s="1" t="s">
        <v>32</v>
      </c>
      <c r="E466" s="1" t="s">
        <v>33</v>
      </c>
      <c r="F466">
        <v>1</v>
      </c>
      <c r="G466">
        <v>10</v>
      </c>
      <c r="H466">
        <v>10</v>
      </c>
      <c r="I466" s="1"/>
      <c r="J466" s="1"/>
      <c r="K466" s="1"/>
      <c r="L466" s="3" t="s">
        <v>34</v>
      </c>
      <c r="M466">
        <v>1411552457</v>
      </c>
      <c r="N466" s="1" t="s">
        <v>35</v>
      </c>
      <c r="O466">
        <v>1.06551</v>
      </c>
      <c r="P466" t="b">
        <v>1</v>
      </c>
      <c r="Q466" s="1"/>
      <c r="R466" s="1" t="s">
        <v>499</v>
      </c>
      <c r="S466" s="1"/>
      <c r="T466" s="1" t="s">
        <v>1248</v>
      </c>
      <c r="U466" s="2" t="s">
        <v>1613</v>
      </c>
      <c r="V466">
        <v>526947</v>
      </c>
      <c r="W466">
        <v>177485</v>
      </c>
      <c r="X466">
        <v>51.482081999999998</v>
      </c>
      <c r="Y466">
        <v>-0.17320658</v>
      </c>
      <c r="Z466" s="1" t="s">
        <v>2152</v>
      </c>
      <c r="AA466" s="1" t="s">
        <v>2839</v>
      </c>
      <c r="AB466" s="1"/>
      <c r="AC466" t="str">
        <f>"http://tfl.gov.uk/tfl/livetravelnews/trafficcams/cctv/" &amp; Table1[[#This Row],[file]]</f>
        <v>http://tfl.gov.uk/tfl/livetravelnews/trafficcams/cctv/0000106551.jpg</v>
      </c>
      <c r="AD46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'Battersea Bridge/Cheyne Wk', xcoord = -0.17320658, ycoord = 51.482082, url = 'http://tfl.gov.uk/tfl/livetravelnews/trafficcams/cctv/0000106551.jpg', radiusofvisibility = 100</v>
      </c>
    </row>
    <row r="467" spans="1:30" x14ac:dyDescent="0.25">
      <c r="A467" s="1" t="s">
        <v>30</v>
      </c>
      <c r="B467">
        <v>0.1</v>
      </c>
      <c r="C467" s="2" t="s">
        <v>31</v>
      </c>
      <c r="D467" s="1" t="s">
        <v>32</v>
      </c>
      <c r="E467" s="1" t="s">
        <v>33</v>
      </c>
      <c r="F467">
        <v>1</v>
      </c>
      <c r="G467">
        <v>10</v>
      </c>
      <c r="H467">
        <v>10</v>
      </c>
      <c r="I467" s="1"/>
      <c r="J467" s="1"/>
      <c r="K467" s="1"/>
      <c r="L467" s="3" t="s">
        <v>34</v>
      </c>
      <c r="M467">
        <v>1411552457</v>
      </c>
      <c r="N467" s="1" t="s">
        <v>35</v>
      </c>
      <c r="O467">
        <v>1.06552</v>
      </c>
      <c r="P467" t="b">
        <v>1</v>
      </c>
      <c r="Q467" s="1"/>
      <c r="R467" s="1" t="s">
        <v>500</v>
      </c>
      <c r="S467" s="1"/>
      <c r="T467" s="1" t="s">
        <v>1249</v>
      </c>
      <c r="U467" s="2" t="s">
        <v>1582</v>
      </c>
      <c r="V467">
        <v>527295</v>
      </c>
      <c r="W467">
        <v>176911</v>
      </c>
      <c r="X467">
        <v>51.476844999999997</v>
      </c>
      <c r="Y467">
        <v>-0.16840442999999999</v>
      </c>
      <c r="Z467" s="1" t="s">
        <v>2153</v>
      </c>
      <c r="AA467" s="1" t="s">
        <v>2840</v>
      </c>
      <c r="AB467" s="1"/>
      <c r="AC467" t="str">
        <f>"http://tfl.gov.uk/tfl/livetravelnews/trafficcams/cctv/" &amp; Table1[[#This Row],[file]]</f>
        <v>http://tfl.gov.uk/tfl/livetravelnews/trafficcams/cctv/0000106552.jpg</v>
      </c>
      <c r="AD46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'Battersea Brdg Rd/Ethelburga St', xcoord = -0.16840443, ycoord = 51.476845, url = 'http://tfl.gov.uk/tfl/livetravelnews/trafficcams/cctv/0000106552.jpg', radiusofvisibility = 100</v>
      </c>
    </row>
    <row r="468" spans="1:30" x14ac:dyDescent="0.25">
      <c r="A468" s="1" t="s">
        <v>30</v>
      </c>
      <c r="B468">
        <v>0.1</v>
      </c>
      <c r="C468" s="2" t="s">
        <v>31</v>
      </c>
      <c r="D468" s="1" t="s">
        <v>32</v>
      </c>
      <c r="E468" s="1" t="s">
        <v>33</v>
      </c>
      <c r="F468">
        <v>1</v>
      </c>
      <c r="G468">
        <v>10</v>
      </c>
      <c r="H468">
        <v>10</v>
      </c>
      <c r="I468" s="1"/>
      <c r="J468" s="1"/>
      <c r="K468" s="1"/>
      <c r="L468" s="3" t="s">
        <v>34</v>
      </c>
      <c r="M468">
        <v>1411552457</v>
      </c>
      <c r="N468" s="1" t="s">
        <v>35</v>
      </c>
      <c r="O468">
        <v>1.0656000000000001</v>
      </c>
      <c r="P468" t="b">
        <v>1</v>
      </c>
      <c r="Q468" s="1"/>
      <c r="R468" s="1" t="s">
        <v>501</v>
      </c>
      <c r="S468" s="1"/>
      <c r="T468" s="1" t="s">
        <v>1250</v>
      </c>
      <c r="U468" s="2" t="s">
        <v>1630</v>
      </c>
      <c r="V468">
        <v>527429</v>
      </c>
      <c r="W468">
        <v>177405</v>
      </c>
      <c r="X468">
        <v>51.481254999999997</v>
      </c>
      <c r="Y468">
        <v>-0.16629793000000001</v>
      </c>
      <c r="Z468" s="1" t="s">
        <v>2154</v>
      </c>
      <c r="AA468" s="1" t="s">
        <v>2816</v>
      </c>
      <c r="AB468" s="1"/>
      <c r="AC468" t="str">
        <f>"http://tfl.gov.uk/tfl/livetravelnews/trafficcams/cctv/" &amp; Table1[[#This Row],[file]]</f>
        <v>http://tfl.gov.uk/tfl/livetravelnews/trafficcams/cctv/0000106560.jpg</v>
      </c>
      <c r="AD46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'Albert Bridge Rd', xcoord = -0.16629793, ycoord = 51.481255, url = 'http://tfl.gov.uk/tfl/livetravelnews/trafficcams/cctv/0000106560.jpg', radiusofvisibility = 100</v>
      </c>
    </row>
    <row r="469" spans="1:30" x14ac:dyDescent="0.25">
      <c r="A469" s="1" t="s">
        <v>30</v>
      </c>
      <c r="B469">
        <v>0.1</v>
      </c>
      <c r="C469" s="2" t="s">
        <v>31</v>
      </c>
      <c r="D469" s="1" t="s">
        <v>32</v>
      </c>
      <c r="E469" s="1" t="s">
        <v>33</v>
      </c>
      <c r="F469">
        <v>1</v>
      </c>
      <c r="G469">
        <v>10</v>
      </c>
      <c r="H469">
        <v>10</v>
      </c>
      <c r="I469" s="1"/>
      <c r="J469" s="1"/>
      <c r="K469" s="1"/>
      <c r="L469" s="3" t="s">
        <v>34</v>
      </c>
      <c r="M469">
        <v>1411552457</v>
      </c>
      <c r="N469" s="1" t="s">
        <v>35</v>
      </c>
      <c r="O469">
        <v>1.0657000000000001</v>
      </c>
      <c r="P469" t="b">
        <v>1</v>
      </c>
      <c r="Q469" s="1"/>
      <c r="R469" s="1" t="s">
        <v>502</v>
      </c>
      <c r="S469" s="1"/>
      <c r="T469" s="1" t="s">
        <v>1251</v>
      </c>
      <c r="U469" s="2" t="s">
        <v>1541</v>
      </c>
      <c r="V469">
        <v>523153</v>
      </c>
      <c r="W469">
        <v>178412</v>
      </c>
      <c r="X469">
        <v>51.491253</v>
      </c>
      <c r="Y469">
        <v>-0.22749259999999999</v>
      </c>
      <c r="Z469" s="1" t="s">
        <v>2155</v>
      </c>
      <c r="AA469" s="1" t="s">
        <v>2811</v>
      </c>
      <c r="AB469" s="1"/>
      <c r="AC469" t="str">
        <f>"http://tfl.gov.uk/tfl/livetravelnews/trafficcams/cctv/" &amp; Table1[[#This Row],[file]]</f>
        <v>http://tfl.gov.uk/tfl/livetravelnews/trafficcams/cctv/0000106570.jpg</v>
      </c>
      <c r="AD46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'Hammersmith Bridge Rd', xcoord = -0.2274926, ycoord = 51.491253, url = 'http://tfl.gov.uk/tfl/livetravelnews/trafficcams/cctv/0000106570.jpg', radiusofvisibility = 100</v>
      </c>
    </row>
    <row r="470" spans="1:30" x14ac:dyDescent="0.25">
      <c r="A470" s="1" t="s">
        <v>30</v>
      </c>
      <c r="B470">
        <v>0.1</v>
      </c>
      <c r="C470" s="2" t="s">
        <v>31</v>
      </c>
      <c r="D470" s="1" t="s">
        <v>32</v>
      </c>
      <c r="E470" s="1" t="s">
        <v>33</v>
      </c>
      <c r="F470">
        <v>1</v>
      </c>
      <c r="G470">
        <v>10</v>
      </c>
      <c r="H470">
        <v>10</v>
      </c>
      <c r="I470" s="1"/>
      <c r="J470" s="1"/>
      <c r="K470" s="1"/>
      <c r="L470" s="3" t="s">
        <v>34</v>
      </c>
      <c r="M470">
        <v>1411552457</v>
      </c>
      <c r="N470" s="1" t="s">
        <v>35</v>
      </c>
      <c r="O470">
        <v>1.0658000000000001</v>
      </c>
      <c r="P470" t="b">
        <v>0</v>
      </c>
      <c r="Q470" s="1"/>
      <c r="R470" s="1" t="s">
        <v>503</v>
      </c>
      <c r="S470" s="1"/>
      <c r="T470" s="1" t="s">
        <v>1252</v>
      </c>
      <c r="U470" s="2" t="s">
        <v>1540</v>
      </c>
      <c r="V470">
        <v>525757</v>
      </c>
      <c r="W470">
        <v>178290</v>
      </c>
      <c r="X470">
        <v>51.489581999999999</v>
      </c>
      <c r="Y470">
        <v>-0.19004815999999999</v>
      </c>
      <c r="Z470" s="1" t="s">
        <v>2156</v>
      </c>
      <c r="AA470" s="1" t="s">
        <v>2841</v>
      </c>
      <c r="AB470" s="1" t="s">
        <v>3064</v>
      </c>
      <c r="AC470" t="str">
        <f>"http://tfl.gov.uk/tfl/livetravelnews/trafficcams/cctv/" &amp; Table1[[#This Row],[file]]</f>
        <v>http://tfl.gov.uk/tfl/livetravelnews/trafficcams/cctv/0000106580.jpg</v>
      </c>
      <c r="AD47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'Old Brompton Rd / Earls Court Rd', xcoord = -0.19004816, ycoord = 51.489582, url = 'http://tfl.gov.uk/tfl/livetravelnews/trafficcams/cctv/0000106580.jpg', radiusofvisibility = 100</v>
      </c>
    </row>
    <row r="471" spans="1:30" x14ac:dyDescent="0.25">
      <c r="A471" s="1" t="s">
        <v>30</v>
      </c>
      <c r="B471">
        <v>0.1</v>
      </c>
      <c r="C471" s="2" t="s">
        <v>31</v>
      </c>
      <c r="D471" s="1" t="s">
        <v>32</v>
      </c>
      <c r="E471" s="1" t="s">
        <v>33</v>
      </c>
      <c r="F471">
        <v>1</v>
      </c>
      <c r="G471">
        <v>10</v>
      </c>
      <c r="H471">
        <v>10</v>
      </c>
      <c r="I471" s="1"/>
      <c r="J471" s="1"/>
      <c r="K471" s="1"/>
      <c r="L471" s="3" t="s">
        <v>34</v>
      </c>
      <c r="M471">
        <v>1411552457</v>
      </c>
      <c r="N471" s="1" t="s">
        <v>35</v>
      </c>
      <c r="O471">
        <v>1.0658099999999999</v>
      </c>
      <c r="P471" t="b">
        <v>1</v>
      </c>
      <c r="Q471" s="1"/>
      <c r="R471" s="1" t="s">
        <v>504</v>
      </c>
      <c r="S471" s="1"/>
      <c r="T471" s="1" t="s">
        <v>1253</v>
      </c>
      <c r="U471" s="2" t="s">
        <v>1617</v>
      </c>
      <c r="V471">
        <v>525572</v>
      </c>
      <c r="W471">
        <v>178178</v>
      </c>
      <c r="X471">
        <v>51.488616999999998</v>
      </c>
      <c r="Y471">
        <v>-0.19275117</v>
      </c>
      <c r="Z471" s="1" t="s">
        <v>2157</v>
      </c>
      <c r="AA471" s="1" t="s">
        <v>2842</v>
      </c>
      <c r="AB471" s="1"/>
      <c r="AC471" t="str">
        <f>"http://tfl.gov.uk/tfl/livetravelnews/trafficcams/cctv/" &amp; Table1[[#This Row],[file]]</f>
        <v>http://tfl.gov.uk/tfl/livetravelnews/trafficcams/cctv/0000106581.jpg</v>
      </c>
      <c r="AD47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'Old Brompton Rd/Finboro Rd', xcoord = -0.19275117, ycoord = 51.488617, url = 'http://tfl.gov.uk/tfl/livetravelnews/trafficcams/cctv/0000106581.jpg', radiusofvisibility = 100</v>
      </c>
    </row>
    <row r="472" spans="1:30" x14ac:dyDescent="0.25">
      <c r="A472" s="1" t="s">
        <v>30</v>
      </c>
      <c r="B472">
        <v>0.1</v>
      </c>
      <c r="C472" s="2" t="s">
        <v>31</v>
      </c>
      <c r="D472" s="1" t="s">
        <v>32</v>
      </c>
      <c r="E472" s="1" t="s">
        <v>33</v>
      </c>
      <c r="F472">
        <v>1</v>
      </c>
      <c r="G472">
        <v>10</v>
      </c>
      <c r="H472">
        <v>10</v>
      </c>
      <c r="I472" s="1"/>
      <c r="J472" s="1"/>
      <c r="K472" s="1"/>
      <c r="L472" s="3" t="s">
        <v>34</v>
      </c>
      <c r="M472">
        <v>1411552457</v>
      </c>
      <c r="N472" s="1" t="s">
        <v>35</v>
      </c>
      <c r="O472">
        <v>1.0658399999999999</v>
      </c>
      <c r="P472" t="b">
        <v>1</v>
      </c>
      <c r="Q472" s="1"/>
      <c r="R472" s="1" t="s">
        <v>505</v>
      </c>
      <c r="S472" s="1"/>
      <c r="T472" s="1" t="s">
        <v>1254</v>
      </c>
      <c r="U472" s="2" t="s">
        <v>1565</v>
      </c>
      <c r="V472">
        <v>526265</v>
      </c>
      <c r="W472">
        <v>177359</v>
      </c>
      <c r="X472">
        <v>51.481102</v>
      </c>
      <c r="Y472">
        <v>-0.18306778000000001</v>
      </c>
      <c r="Z472" s="1" t="s">
        <v>2158</v>
      </c>
      <c r="AA472" s="1" t="s">
        <v>2843</v>
      </c>
      <c r="AB472" s="1"/>
      <c r="AC472" t="str">
        <f>"http://tfl.gov.uk/tfl/livetravelnews/trafficcams/cctv/" &amp; Table1[[#This Row],[file]]</f>
        <v>http://tfl.gov.uk/tfl/livetravelnews/trafficcams/cctv/0000106584.jpg</v>
      </c>
      <c r="AD47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'Tadema Rd Sth Kings Rd', xcoord = -0.18306778, ycoord = 51.481102, url = 'http://tfl.gov.uk/tfl/livetravelnews/trafficcams/cctv/0000106584.jpg', radiusofvisibility = 100</v>
      </c>
    </row>
    <row r="473" spans="1:30" x14ac:dyDescent="0.25">
      <c r="A473" s="1" t="s">
        <v>30</v>
      </c>
      <c r="B473">
        <v>0.1</v>
      </c>
      <c r="C473" s="2" t="s">
        <v>31</v>
      </c>
      <c r="D473" s="1" t="s">
        <v>32</v>
      </c>
      <c r="E473" s="1" t="s">
        <v>33</v>
      </c>
      <c r="F473">
        <v>1</v>
      </c>
      <c r="G473">
        <v>10</v>
      </c>
      <c r="H473">
        <v>10</v>
      </c>
      <c r="I473" s="1"/>
      <c r="J473" s="1"/>
      <c r="K473" s="1"/>
      <c r="L473" s="3" t="s">
        <v>34</v>
      </c>
      <c r="M473">
        <v>1411552457</v>
      </c>
      <c r="N473" s="1" t="s">
        <v>35</v>
      </c>
      <c r="O473">
        <v>1.06585</v>
      </c>
      <c r="P473" t="b">
        <v>1</v>
      </c>
      <c r="Q473" s="1"/>
      <c r="R473" s="1" t="s">
        <v>506</v>
      </c>
      <c r="S473" s="1"/>
      <c r="T473" s="1" t="s">
        <v>1255</v>
      </c>
      <c r="U473" s="2" t="s">
        <v>1578</v>
      </c>
      <c r="V473">
        <v>525327</v>
      </c>
      <c r="W473">
        <v>178370</v>
      </c>
      <c r="X473">
        <v>51.490400000000001</v>
      </c>
      <c r="Y473">
        <v>-0.19620994</v>
      </c>
      <c r="Z473" s="1" t="s">
        <v>2159</v>
      </c>
      <c r="AA473" s="1" t="s">
        <v>2842</v>
      </c>
      <c r="AB473" s="1"/>
      <c r="AC473" t="str">
        <f>"http://tfl.gov.uk/tfl/livetravelnews/trafficcams/cctv/" &amp; Table1[[#This Row],[file]]</f>
        <v>http://tfl.gov.uk/tfl/livetravelnews/trafficcams/cctv/0000106585.jpg</v>
      </c>
      <c r="AD47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'Warwick Rd/Earls Crt Station', xcoord = -0.19620994, ycoord = 51.4904, url = 'http://tfl.gov.uk/tfl/livetravelnews/trafficcams/cctv/0000106585.jpg', radiusofvisibility = 100</v>
      </c>
    </row>
    <row r="474" spans="1:30" x14ac:dyDescent="0.25">
      <c r="A474" s="1" t="s">
        <v>30</v>
      </c>
      <c r="B474">
        <v>0.1</v>
      </c>
      <c r="C474" s="2" t="s">
        <v>31</v>
      </c>
      <c r="D474" s="1" t="s">
        <v>32</v>
      </c>
      <c r="E474" s="1" t="s">
        <v>33</v>
      </c>
      <c r="F474">
        <v>1</v>
      </c>
      <c r="G474">
        <v>10</v>
      </c>
      <c r="H474">
        <v>10</v>
      </c>
      <c r="I474" s="1"/>
      <c r="J474" s="1"/>
      <c r="K474" s="1"/>
      <c r="L474" s="3" t="s">
        <v>34</v>
      </c>
      <c r="M474">
        <v>1411552457</v>
      </c>
      <c r="N474" s="1" t="s">
        <v>35</v>
      </c>
      <c r="O474">
        <v>1.06586</v>
      </c>
      <c r="P474" t="b">
        <v>0</v>
      </c>
      <c r="Q474" s="1"/>
      <c r="R474" s="1" t="s">
        <v>507</v>
      </c>
      <c r="S474" s="1"/>
      <c r="T474" s="1" t="s">
        <v>1256</v>
      </c>
      <c r="U474" s="2" t="s">
        <v>1540</v>
      </c>
      <c r="V474">
        <v>525569</v>
      </c>
      <c r="W474">
        <v>178563</v>
      </c>
      <c r="X474">
        <v>51.492077000000002</v>
      </c>
      <c r="Y474">
        <v>-0.19265752999999999</v>
      </c>
      <c r="Z474" s="1" t="s">
        <v>2160</v>
      </c>
      <c r="AA474" s="1" t="s">
        <v>2844</v>
      </c>
      <c r="AB474" s="1" t="s">
        <v>3064</v>
      </c>
      <c r="AC474" t="str">
        <f>"http://tfl.gov.uk/tfl/livetravelnews/trafficcams/cctv/" &amp; Table1[[#This Row],[file]]</f>
        <v>http://tfl.gov.uk/tfl/livetravelnews/trafficcams/cctv/0000106586.jpg</v>
      </c>
      <c r="AD47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'Earls Crt Rd/Earls Crt Station', xcoord = -0.19265753, ycoord = 51.492077, url = 'http://tfl.gov.uk/tfl/livetravelnews/trafficcams/cctv/0000106586.jpg', radiusofvisibility = 100</v>
      </c>
    </row>
    <row r="475" spans="1:30" x14ac:dyDescent="0.25">
      <c r="A475" s="1" t="s">
        <v>30</v>
      </c>
      <c r="B475">
        <v>0.1</v>
      </c>
      <c r="C475" s="2" t="s">
        <v>31</v>
      </c>
      <c r="D475" s="1" t="s">
        <v>32</v>
      </c>
      <c r="E475" s="1" t="s">
        <v>33</v>
      </c>
      <c r="F475">
        <v>1</v>
      </c>
      <c r="G475">
        <v>10</v>
      </c>
      <c r="H475">
        <v>10</v>
      </c>
      <c r="I475" s="1"/>
      <c r="J475" s="1"/>
      <c r="K475" s="1"/>
      <c r="L475" s="3" t="s">
        <v>34</v>
      </c>
      <c r="M475">
        <v>1411552457</v>
      </c>
      <c r="N475" s="1" t="s">
        <v>35</v>
      </c>
      <c r="O475">
        <v>1.0658700000000001</v>
      </c>
      <c r="P475" t="b">
        <v>1</v>
      </c>
      <c r="Q475" s="1"/>
      <c r="R475" s="1" t="s">
        <v>508</v>
      </c>
      <c r="S475" s="1"/>
      <c r="T475" s="1" t="s">
        <v>1257</v>
      </c>
      <c r="U475" s="2" t="s">
        <v>1548</v>
      </c>
      <c r="V475">
        <v>525088</v>
      </c>
      <c r="W475">
        <v>178856</v>
      </c>
      <c r="X475">
        <v>51.494816</v>
      </c>
      <c r="Y475">
        <v>-0.1994785</v>
      </c>
      <c r="Z475" s="1" t="s">
        <v>2161</v>
      </c>
      <c r="AA475" s="1" t="s">
        <v>2842</v>
      </c>
      <c r="AB475" s="1"/>
      <c r="AC475" t="str">
        <f>"http://tfl.gov.uk/tfl/livetravelnews/trafficcams/cctv/" &amp; Table1[[#This Row],[file]]</f>
        <v>http://tfl.gov.uk/tfl/livetravelnews/trafficcams/cctv/0000106587.jpg</v>
      </c>
      <c r="AD47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'Pembroke Rd/Cromwell Crescent', xcoord = -0.1994785, ycoord = 51.494816, url = 'http://tfl.gov.uk/tfl/livetravelnews/trafficcams/cctv/0000106587.jpg', radiusofvisibility = 100</v>
      </c>
    </row>
    <row r="476" spans="1:30" x14ac:dyDescent="0.25">
      <c r="A476" s="1" t="s">
        <v>30</v>
      </c>
      <c r="B476">
        <v>0.1</v>
      </c>
      <c r="C476" s="2" t="s">
        <v>31</v>
      </c>
      <c r="D476" s="1" t="s">
        <v>32</v>
      </c>
      <c r="E476" s="1" t="s">
        <v>33</v>
      </c>
      <c r="F476">
        <v>1</v>
      </c>
      <c r="G476">
        <v>10</v>
      </c>
      <c r="H476">
        <v>10</v>
      </c>
      <c r="I476" s="1"/>
      <c r="J476" s="1"/>
      <c r="K476" s="1"/>
      <c r="L476" s="3" t="s">
        <v>34</v>
      </c>
      <c r="M476">
        <v>1411552457</v>
      </c>
      <c r="N476" s="1" t="s">
        <v>35</v>
      </c>
      <c r="O476">
        <v>1.0659000000000001</v>
      </c>
      <c r="P476" t="b">
        <v>1</v>
      </c>
      <c r="Q476" s="1"/>
      <c r="R476" s="1" t="s">
        <v>509</v>
      </c>
      <c r="S476" s="1"/>
      <c r="T476" s="1" t="s">
        <v>1258</v>
      </c>
      <c r="U476" s="2" t="s">
        <v>1667</v>
      </c>
      <c r="V476">
        <v>530610</v>
      </c>
      <c r="W476">
        <v>180844</v>
      </c>
      <c r="X476">
        <v>51.511436000000003</v>
      </c>
      <c r="Y476">
        <v>-0.11924347</v>
      </c>
      <c r="Z476" s="1" t="s">
        <v>2162</v>
      </c>
      <c r="AA476" s="1" t="s">
        <v>2845</v>
      </c>
      <c r="AB476" s="1"/>
      <c r="AC476" t="str">
        <f>"http://tfl.gov.uk/tfl/livetravelnews/trafficcams/cctv/" &amp; Table1[[#This Row],[file]]</f>
        <v>http://tfl.gov.uk/tfl/livetravelnews/trafficcams/cctv/0000106590.jpg</v>
      </c>
      <c r="AD47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'Strand/Lancaster Place', xcoord = -0.11924347, ycoord = 51.511436, url = 'http://tfl.gov.uk/tfl/livetravelnews/trafficcams/cctv/0000106590.jpg', radiusofvisibility = 100</v>
      </c>
    </row>
    <row r="477" spans="1:30" x14ac:dyDescent="0.25">
      <c r="A477" s="1" t="s">
        <v>30</v>
      </c>
      <c r="B477">
        <v>0.1</v>
      </c>
      <c r="C477" s="2" t="s">
        <v>31</v>
      </c>
      <c r="D477" s="1" t="s">
        <v>32</v>
      </c>
      <c r="E477" s="1" t="s">
        <v>33</v>
      </c>
      <c r="F477">
        <v>1</v>
      </c>
      <c r="G477">
        <v>10</v>
      </c>
      <c r="H477">
        <v>10</v>
      </c>
      <c r="I477" s="1"/>
      <c r="J477" s="1"/>
      <c r="K477" s="1"/>
      <c r="L477" s="3" t="s">
        <v>34</v>
      </c>
      <c r="M477">
        <v>1411552457</v>
      </c>
      <c r="N477" s="1" t="s">
        <v>35</v>
      </c>
      <c r="O477">
        <v>1.0659099999999999</v>
      </c>
      <c r="P477" t="b">
        <v>1</v>
      </c>
      <c r="Q477" s="1"/>
      <c r="R477" s="1" t="s">
        <v>510</v>
      </c>
      <c r="S477" s="1"/>
      <c r="T477" s="1" t="s">
        <v>1259</v>
      </c>
      <c r="U477" s="2" t="s">
        <v>1668</v>
      </c>
      <c r="V477">
        <v>529781</v>
      </c>
      <c r="W477">
        <v>180413</v>
      </c>
      <c r="X477">
        <v>51.507750000000001</v>
      </c>
      <c r="Y477">
        <v>-0.13134128</v>
      </c>
      <c r="Z477" s="1" t="s">
        <v>2163</v>
      </c>
      <c r="AA477" s="1" t="s">
        <v>2846</v>
      </c>
      <c r="AB477" s="1"/>
      <c r="AC477" t="str">
        <f>"http://tfl.gov.uk/tfl/livetravelnews/trafficcams/cctv/" &amp; Table1[[#This Row],[file]]</f>
        <v>http://tfl.gov.uk/tfl/livetravelnews/trafficcams/cctv/0000106591.jpg</v>
      </c>
      <c r="AD47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'Haymarket/Pall Mall', xcoord = -0.13134128, ycoord = 51.50775, url = 'http://tfl.gov.uk/tfl/livetravelnews/trafficcams/cctv/0000106591.jpg', radiusofvisibility = 100</v>
      </c>
    </row>
    <row r="478" spans="1:30" x14ac:dyDescent="0.25">
      <c r="A478" s="1" t="s">
        <v>30</v>
      </c>
      <c r="B478">
        <v>0.1</v>
      </c>
      <c r="C478" s="2" t="s">
        <v>31</v>
      </c>
      <c r="D478" s="1" t="s">
        <v>32</v>
      </c>
      <c r="E478" s="1" t="s">
        <v>33</v>
      </c>
      <c r="F478">
        <v>1</v>
      </c>
      <c r="G478">
        <v>10</v>
      </c>
      <c r="H478">
        <v>10</v>
      </c>
      <c r="I478" s="1"/>
      <c r="J478" s="1"/>
      <c r="K478" s="1"/>
      <c r="L478" s="3" t="s">
        <v>34</v>
      </c>
      <c r="M478">
        <v>1411552457</v>
      </c>
      <c r="N478" s="1" t="s">
        <v>35</v>
      </c>
      <c r="O478">
        <v>1.06592</v>
      </c>
      <c r="P478" t="b">
        <v>1</v>
      </c>
      <c r="Q478" s="1"/>
      <c r="R478" s="1" t="s">
        <v>511</v>
      </c>
      <c r="S478" s="1"/>
      <c r="T478" s="1" t="s">
        <v>1260</v>
      </c>
      <c r="U478" s="2" t="s">
        <v>1669</v>
      </c>
      <c r="V478">
        <v>529144</v>
      </c>
      <c r="W478">
        <v>180402</v>
      </c>
      <c r="X478">
        <v>51.507800000000003</v>
      </c>
      <c r="Y478">
        <v>-0.14051874</v>
      </c>
      <c r="Z478" s="1" t="s">
        <v>2164</v>
      </c>
      <c r="AA478" s="1" t="s">
        <v>2847</v>
      </c>
      <c r="AB478" s="1"/>
      <c r="AC478" t="str">
        <f>"http://tfl.gov.uk/tfl/livetravelnews/trafficcams/cctv/" &amp; Table1[[#This Row],[file]]</f>
        <v>http://tfl.gov.uk/tfl/livetravelnews/trafficcams/cctv/0000106592.jpg</v>
      </c>
      <c r="AD47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'Piccadilly/St James St', xcoord = -0.14051874, ycoord = 51.5078, url = 'http://tfl.gov.uk/tfl/livetravelnews/trafficcams/cctv/0000106592.jpg', radiusofvisibility = 100</v>
      </c>
    </row>
    <row r="479" spans="1:30" x14ac:dyDescent="0.25">
      <c r="A479" s="1" t="s">
        <v>30</v>
      </c>
      <c r="B479">
        <v>0.1</v>
      </c>
      <c r="C479" s="2" t="s">
        <v>31</v>
      </c>
      <c r="D479" s="1" t="s">
        <v>32</v>
      </c>
      <c r="E479" s="1" t="s">
        <v>33</v>
      </c>
      <c r="F479">
        <v>1</v>
      </c>
      <c r="G479">
        <v>10</v>
      </c>
      <c r="H479">
        <v>10</v>
      </c>
      <c r="I479" s="1"/>
      <c r="J479" s="1"/>
      <c r="K479" s="1"/>
      <c r="L479" s="3" t="s">
        <v>34</v>
      </c>
      <c r="M479">
        <v>1411552457</v>
      </c>
      <c r="N479" s="1" t="s">
        <v>35</v>
      </c>
      <c r="O479">
        <v>1.06593</v>
      </c>
      <c r="P479" t="b">
        <v>0</v>
      </c>
      <c r="Q479" s="1"/>
      <c r="R479" s="1" t="s">
        <v>512</v>
      </c>
      <c r="S479" s="1"/>
      <c r="T479" s="1" t="s">
        <v>1261</v>
      </c>
      <c r="U479" s="2" t="s">
        <v>1540</v>
      </c>
      <c r="V479">
        <v>527969</v>
      </c>
      <c r="W479">
        <v>179748</v>
      </c>
      <c r="X479">
        <v>51.502189999999999</v>
      </c>
      <c r="Y479">
        <v>-0.15767713999999999</v>
      </c>
      <c r="Z479" s="1" t="s">
        <v>2165</v>
      </c>
      <c r="AA479" s="1" t="s">
        <v>2848</v>
      </c>
      <c r="AB479" s="1" t="s">
        <v>3064</v>
      </c>
      <c r="AC479" t="str">
        <f>"http://tfl.gov.uk/tfl/livetravelnews/trafficcams/cctv/" &amp; Table1[[#This Row],[file]]</f>
        <v>http://tfl.gov.uk/tfl/livetravelnews/trafficcams/cctv/0000106593.jpg</v>
      </c>
      <c r="AD47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'75 Knightsbridge/Williams St', xcoord = -0.15767714, ycoord = 51.50219, url = 'http://tfl.gov.uk/tfl/livetravelnews/trafficcams/cctv/0000106593.jpg', radiusofvisibility = 100</v>
      </c>
    </row>
    <row r="480" spans="1:30" x14ac:dyDescent="0.25">
      <c r="A480" s="1" t="s">
        <v>30</v>
      </c>
      <c r="B480">
        <v>0.1</v>
      </c>
      <c r="C480" s="2" t="s">
        <v>31</v>
      </c>
      <c r="D480" s="1" t="s">
        <v>32</v>
      </c>
      <c r="E480" s="1" t="s">
        <v>33</v>
      </c>
      <c r="F480">
        <v>1</v>
      </c>
      <c r="G480">
        <v>10</v>
      </c>
      <c r="H480">
        <v>10</v>
      </c>
      <c r="I480" s="1"/>
      <c r="J480" s="1"/>
      <c r="K480" s="1"/>
      <c r="L480" s="3" t="s">
        <v>34</v>
      </c>
      <c r="M480">
        <v>1411552457</v>
      </c>
      <c r="N480" s="1" t="s">
        <v>35</v>
      </c>
      <c r="O480">
        <v>1.0659400000000001</v>
      </c>
      <c r="P480" t="b">
        <v>1</v>
      </c>
      <c r="Q480" s="1"/>
      <c r="R480" s="1" t="s">
        <v>513</v>
      </c>
      <c r="S480" s="1"/>
      <c r="T480" s="1" t="s">
        <v>1262</v>
      </c>
      <c r="U480" s="2" t="s">
        <v>1670</v>
      </c>
      <c r="V480">
        <v>527789</v>
      </c>
      <c r="W480">
        <v>179707</v>
      </c>
      <c r="X480">
        <v>51.501860000000001</v>
      </c>
      <c r="Y480">
        <v>-0.16028387999999999</v>
      </c>
      <c r="Z480" s="1" t="s">
        <v>2166</v>
      </c>
      <c r="AA480" s="1" t="s">
        <v>2849</v>
      </c>
      <c r="AB480" s="1"/>
      <c r="AC480" t="str">
        <f>"http://tfl.gov.uk/tfl/livetravelnews/trafficcams/cctv/" &amp; Table1[[#This Row],[file]]</f>
        <v>http://tfl.gov.uk/tfl/livetravelnews/trafficcams/cctv/0000106594.jpg</v>
      </c>
      <c r="AD48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'Scotch Corner', xcoord = -0.16028388, ycoord = 51.50186, url = 'http://tfl.gov.uk/tfl/livetravelnews/trafficcams/cctv/0000106594.jpg', radiusofvisibility = 100</v>
      </c>
    </row>
    <row r="481" spans="1:30" x14ac:dyDescent="0.25">
      <c r="A481" s="1" t="s">
        <v>30</v>
      </c>
      <c r="B481">
        <v>0.1</v>
      </c>
      <c r="C481" s="2" t="s">
        <v>31</v>
      </c>
      <c r="D481" s="1" t="s">
        <v>32</v>
      </c>
      <c r="E481" s="1" t="s">
        <v>33</v>
      </c>
      <c r="F481">
        <v>1</v>
      </c>
      <c r="G481">
        <v>10</v>
      </c>
      <c r="H481">
        <v>10</v>
      </c>
      <c r="I481" s="1"/>
      <c r="J481" s="1"/>
      <c r="K481" s="1"/>
      <c r="L481" s="3" t="s">
        <v>34</v>
      </c>
      <c r="M481">
        <v>1411552457</v>
      </c>
      <c r="N481" s="1" t="s">
        <v>35</v>
      </c>
      <c r="O481">
        <v>1.06595</v>
      </c>
      <c r="P481" t="b">
        <v>1</v>
      </c>
      <c r="Q481" s="1"/>
      <c r="R481" s="1" t="s">
        <v>514</v>
      </c>
      <c r="S481" s="1"/>
      <c r="T481" s="1" t="s">
        <v>1263</v>
      </c>
      <c r="U481" s="2" t="s">
        <v>1671</v>
      </c>
      <c r="V481">
        <v>527654</v>
      </c>
      <c r="W481">
        <v>179583</v>
      </c>
      <c r="X481">
        <v>51.500779999999999</v>
      </c>
      <c r="Y481">
        <v>-0.16227262000000001</v>
      </c>
      <c r="Z481" s="1" t="s">
        <v>2167</v>
      </c>
      <c r="AA481" s="1" t="s">
        <v>2850</v>
      </c>
      <c r="AB481" s="1"/>
      <c r="AC481" t="str">
        <f>"http://tfl.gov.uk/tfl/livetravelnews/trafficcams/cctv/" &amp; Table1[[#This Row],[file]]</f>
        <v>http://tfl.gov.uk/tfl/livetravelnews/trafficcams/cctv/0000106595.jpg</v>
      </c>
      <c r="AD48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'Brompton Rd', xcoord = -0.16227262, ycoord = 51.50078, url = 'http://tfl.gov.uk/tfl/livetravelnews/trafficcams/cctv/0000106595.jpg', radiusofvisibility = 100</v>
      </c>
    </row>
    <row r="482" spans="1:30" x14ac:dyDescent="0.25">
      <c r="A482" s="1" t="s">
        <v>30</v>
      </c>
      <c r="B482">
        <v>0.1</v>
      </c>
      <c r="C482" s="2" t="s">
        <v>31</v>
      </c>
      <c r="D482" s="1" t="s">
        <v>32</v>
      </c>
      <c r="E482" s="1" t="s">
        <v>33</v>
      </c>
      <c r="F482">
        <v>1</v>
      </c>
      <c r="G482">
        <v>10</v>
      </c>
      <c r="H482">
        <v>10</v>
      </c>
      <c r="I482" s="1"/>
      <c r="J482" s="1"/>
      <c r="K482" s="1"/>
      <c r="L482" s="3" t="s">
        <v>34</v>
      </c>
      <c r="M482">
        <v>1411552457</v>
      </c>
      <c r="N482" s="1" t="s">
        <v>35</v>
      </c>
      <c r="O482">
        <v>1.0659700000000001</v>
      </c>
      <c r="P482" t="b">
        <v>0</v>
      </c>
      <c r="Q482" s="1"/>
      <c r="R482" s="1" t="s">
        <v>515</v>
      </c>
      <c r="S482" s="1"/>
      <c r="T482" s="1" t="s">
        <v>1264</v>
      </c>
      <c r="U482" s="2" t="s">
        <v>1540</v>
      </c>
      <c r="V482">
        <v>526883</v>
      </c>
      <c r="W482">
        <v>178994</v>
      </c>
      <c r="X482">
        <v>51.495660000000001</v>
      </c>
      <c r="Y482">
        <v>-0.17358588999999999</v>
      </c>
      <c r="Z482" s="1" t="s">
        <v>2168</v>
      </c>
      <c r="AA482" s="1" t="s">
        <v>2851</v>
      </c>
      <c r="AB482" s="1" t="s">
        <v>3064</v>
      </c>
      <c r="AC482" t="str">
        <f>"http://tfl.gov.uk/tfl/livetravelnews/trafficcams/cctv/" &amp; Table1[[#This Row],[file]]</f>
        <v>http://tfl.gov.uk/tfl/livetravelnews/trafficcams/cctv/0000106597.jpg</v>
      </c>
      <c r="AD48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'Exhibition Rd/Cromwell Rd', xcoord = -0.17358589, ycoord = 51.49566, url = 'http://tfl.gov.uk/tfl/livetravelnews/trafficcams/cctv/0000106597.jpg', radiusofvisibility = 100</v>
      </c>
    </row>
    <row r="483" spans="1:30" x14ac:dyDescent="0.25">
      <c r="A483" s="1" t="s">
        <v>30</v>
      </c>
      <c r="B483">
        <v>0.1</v>
      </c>
      <c r="C483" s="2" t="s">
        <v>31</v>
      </c>
      <c r="D483" s="1" t="s">
        <v>32</v>
      </c>
      <c r="E483" s="1" t="s">
        <v>33</v>
      </c>
      <c r="F483">
        <v>1</v>
      </c>
      <c r="G483">
        <v>10</v>
      </c>
      <c r="H483">
        <v>10</v>
      </c>
      <c r="I483" s="1"/>
      <c r="J483" s="1"/>
      <c r="K483" s="1"/>
      <c r="L483" s="3" t="s">
        <v>34</v>
      </c>
      <c r="M483">
        <v>1411552457</v>
      </c>
      <c r="N483" s="1" t="s">
        <v>35</v>
      </c>
      <c r="O483">
        <v>1.0659799999999999</v>
      </c>
      <c r="P483" t="b">
        <v>1</v>
      </c>
      <c r="Q483" s="1"/>
      <c r="R483" s="1" t="s">
        <v>516</v>
      </c>
      <c r="S483" s="1"/>
      <c r="T483" s="1" t="s">
        <v>1265</v>
      </c>
      <c r="U483" s="2" t="s">
        <v>1587</v>
      </c>
      <c r="V483">
        <v>525831</v>
      </c>
      <c r="W483">
        <v>178845</v>
      </c>
      <c r="X483">
        <v>51.494553000000003</v>
      </c>
      <c r="Y483">
        <v>-0.18878521000000001</v>
      </c>
      <c r="Z483" s="1" t="s">
        <v>2169</v>
      </c>
      <c r="AA483" s="1" t="s">
        <v>2852</v>
      </c>
      <c r="AB483" s="1"/>
      <c r="AC483" t="str">
        <f>"http://tfl.gov.uk/tfl/livetravelnews/trafficcams/cctv/" &amp; Table1[[#This Row],[file]]</f>
        <v>http://tfl.gov.uk/tfl/livetravelnews/trafficcams/cctv/0000106598.jpg</v>
      </c>
      <c r="AD48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'Cromwell Rd/Collingham Rd', xcoord = -0.18878521, ycoord = 51.494553, url = 'http://tfl.gov.uk/tfl/livetravelnews/trafficcams/cctv/0000106598.jpg', radiusofvisibility = 100</v>
      </c>
    </row>
    <row r="484" spans="1:30" x14ac:dyDescent="0.25">
      <c r="A484" s="1" t="s">
        <v>30</v>
      </c>
      <c r="B484">
        <v>0.1</v>
      </c>
      <c r="C484" s="2" t="s">
        <v>31</v>
      </c>
      <c r="D484" s="1" t="s">
        <v>32</v>
      </c>
      <c r="E484" s="1" t="s">
        <v>33</v>
      </c>
      <c r="F484">
        <v>1</v>
      </c>
      <c r="G484">
        <v>10</v>
      </c>
      <c r="H484">
        <v>10</v>
      </c>
      <c r="I484" s="1"/>
      <c r="J484" s="1"/>
      <c r="K484" s="1"/>
      <c r="L484" s="3" t="s">
        <v>34</v>
      </c>
      <c r="M484">
        <v>1411552457</v>
      </c>
      <c r="N484" s="1" t="s">
        <v>35</v>
      </c>
      <c r="O484">
        <v>1.0660000000000001</v>
      </c>
      <c r="P484" t="b">
        <v>1</v>
      </c>
      <c r="Q484" s="1"/>
      <c r="R484" s="1" t="s">
        <v>517</v>
      </c>
      <c r="S484" s="1"/>
      <c r="T484" s="1" t="s">
        <v>1266</v>
      </c>
      <c r="U484" s="2" t="s">
        <v>1573</v>
      </c>
      <c r="V484">
        <v>525351</v>
      </c>
      <c r="W484">
        <v>178843</v>
      </c>
      <c r="X484">
        <v>51.494644000000001</v>
      </c>
      <c r="Y484">
        <v>-0.1956966</v>
      </c>
      <c r="Z484" s="1" t="s">
        <v>2170</v>
      </c>
      <c r="AA484" s="1" t="s">
        <v>2844</v>
      </c>
      <c r="AB484" s="1"/>
      <c r="AC484" t="str">
        <f>"http://tfl.gov.uk/tfl/livetravelnews/trafficcams/cctv/" &amp; Table1[[#This Row],[file]]</f>
        <v>http://tfl.gov.uk/tfl/livetravelnews/trafficcams/cctv/0000106600.jpg</v>
      </c>
      <c r="AD48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'Cromwell Rd/Earls Court Rd', xcoord = -0.1956966, ycoord = 51.494644, url = 'http://tfl.gov.uk/tfl/livetravelnews/trafficcams/cctv/0000106600.jpg', radiusofvisibility = 100</v>
      </c>
    </row>
    <row r="485" spans="1:30" x14ac:dyDescent="0.25">
      <c r="A485" s="1" t="s">
        <v>30</v>
      </c>
      <c r="B485">
        <v>0.1</v>
      </c>
      <c r="C485" s="2" t="s">
        <v>31</v>
      </c>
      <c r="D485" s="1" t="s">
        <v>32</v>
      </c>
      <c r="E485" s="1" t="s">
        <v>33</v>
      </c>
      <c r="F485">
        <v>1</v>
      </c>
      <c r="G485">
        <v>10</v>
      </c>
      <c r="H485">
        <v>10</v>
      </c>
      <c r="I485" s="1"/>
      <c r="J485" s="1"/>
      <c r="K485" s="1"/>
      <c r="L485" s="3" t="s">
        <v>34</v>
      </c>
      <c r="M485">
        <v>1411552457</v>
      </c>
      <c r="N485" s="1" t="s">
        <v>35</v>
      </c>
      <c r="O485">
        <v>1.0660099999999999</v>
      </c>
      <c r="P485" t="b">
        <v>1</v>
      </c>
      <c r="Q485" s="1"/>
      <c r="R485" s="1" t="s">
        <v>518</v>
      </c>
      <c r="S485" s="1"/>
      <c r="T485" s="1" t="s">
        <v>1267</v>
      </c>
      <c r="U485" s="2" t="s">
        <v>1672</v>
      </c>
      <c r="V485">
        <v>525027</v>
      </c>
      <c r="W485">
        <v>178618</v>
      </c>
      <c r="X485">
        <v>51.492690000000003</v>
      </c>
      <c r="Y485">
        <v>-0.20044099000000001</v>
      </c>
      <c r="Z485" s="1" t="s">
        <v>2171</v>
      </c>
      <c r="AA485" s="1" t="s">
        <v>2842</v>
      </c>
      <c r="AB485" s="1"/>
      <c r="AC485" t="str">
        <f>"http://tfl.gov.uk/tfl/livetravelnews/trafficcams/cctv/" &amp; Table1[[#This Row],[file]]</f>
        <v>http://tfl.gov.uk/tfl/livetravelnews/trafficcams/cctv/0000106601.jpg</v>
      </c>
      <c r="AD48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'Warwick Rd/W Cromwell Rd', xcoord = -0.20044099, ycoord = 51.49269, url = 'http://tfl.gov.uk/tfl/livetravelnews/trafficcams/cctv/0000106601.jpg', radiusofvisibility = 100</v>
      </c>
    </row>
    <row r="486" spans="1:30" x14ac:dyDescent="0.25">
      <c r="A486" s="1" t="s">
        <v>30</v>
      </c>
      <c r="B486">
        <v>0.1</v>
      </c>
      <c r="C486" s="2" t="s">
        <v>31</v>
      </c>
      <c r="D486" s="1" t="s">
        <v>32</v>
      </c>
      <c r="E486" s="1" t="s">
        <v>33</v>
      </c>
      <c r="F486">
        <v>1</v>
      </c>
      <c r="G486">
        <v>10</v>
      </c>
      <c r="H486">
        <v>10</v>
      </c>
      <c r="I486" s="1"/>
      <c r="J486" s="1"/>
      <c r="K486" s="1"/>
      <c r="L486" s="3" t="s">
        <v>34</v>
      </c>
      <c r="M486">
        <v>1411552457</v>
      </c>
      <c r="N486" s="1" t="s">
        <v>35</v>
      </c>
      <c r="O486">
        <v>1.06602</v>
      </c>
      <c r="P486" t="b">
        <v>1</v>
      </c>
      <c r="Q486" s="1"/>
      <c r="R486" s="1" t="s">
        <v>519</v>
      </c>
      <c r="S486" s="1"/>
      <c r="T486" s="1" t="s">
        <v>1268</v>
      </c>
      <c r="U486" s="2" t="s">
        <v>1588</v>
      </c>
      <c r="V486">
        <v>524580</v>
      </c>
      <c r="W486">
        <v>178391</v>
      </c>
      <c r="X486">
        <v>51.490749999999998</v>
      </c>
      <c r="Y486">
        <v>-0.20695638999999999</v>
      </c>
      <c r="Z486" s="1" t="s">
        <v>2172</v>
      </c>
      <c r="AA486" s="1" t="s">
        <v>2842</v>
      </c>
      <c r="AB486" s="1"/>
      <c r="AC486" t="str">
        <f>"http://tfl.gov.uk/tfl/livetravelnews/trafficcams/cctv/" &amp; Table1[[#This Row],[file]]</f>
        <v>http://tfl.gov.uk/tfl/livetravelnews/trafficcams/cctv/0000106602.jpg</v>
      </c>
      <c r="AD48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'North End Rd/Talgarth Rd', xcoord = -0.20695639, ycoord = 51.49075, url = 'http://tfl.gov.uk/tfl/livetravelnews/trafficcams/cctv/0000106602.jpg', radiusofvisibility = 100</v>
      </c>
    </row>
    <row r="487" spans="1:30" x14ac:dyDescent="0.25">
      <c r="A487" s="1" t="s">
        <v>30</v>
      </c>
      <c r="B487">
        <v>0.1</v>
      </c>
      <c r="C487" s="2" t="s">
        <v>31</v>
      </c>
      <c r="D487" s="1" t="s">
        <v>32</v>
      </c>
      <c r="E487" s="1" t="s">
        <v>33</v>
      </c>
      <c r="F487">
        <v>1</v>
      </c>
      <c r="G487">
        <v>10</v>
      </c>
      <c r="H487">
        <v>10</v>
      </c>
      <c r="I487" s="1"/>
      <c r="J487" s="1"/>
      <c r="K487" s="1"/>
      <c r="L487" s="3" t="s">
        <v>34</v>
      </c>
      <c r="M487">
        <v>1411552457</v>
      </c>
      <c r="N487" s="1" t="s">
        <v>35</v>
      </c>
      <c r="O487">
        <v>1.06603</v>
      </c>
      <c r="P487" t="b">
        <v>0</v>
      </c>
      <c r="Q487" s="1"/>
      <c r="R487" s="1" t="s">
        <v>520</v>
      </c>
      <c r="S487" s="1"/>
      <c r="T487" s="1" t="s">
        <v>1269</v>
      </c>
      <c r="U487" s="2" t="s">
        <v>1540</v>
      </c>
      <c r="V487">
        <v>523527</v>
      </c>
      <c r="W487">
        <v>178434</v>
      </c>
      <c r="X487">
        <v>51.491366999999997</v>
      </c>
      <c r="Y487">
        <v>-0.22210062999999999</v>
      </c>
      <c r="Z487" s="1" t="s">
        <v>2173</v>
      </c>
      <c r="AA487" s="1"/>
      <c r="AB487" s="1" t="s">
        <v>3063</v>
      </c>
      <c r="AC487" t="str">
        <f>"http://tfl.gov.uk/tfl/livetravelnews/trafficcams/cctv/" &amp; Table1[[#This Row],[file]]</f>
        <v>http://tfl.gov.uk/tfl/livetravelnews/trafficcams/cctv/0000106603.jpg</v>
      </c>
      <c r="AD48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'Talgarth Rd/Butterwick', xcoord = -0.22210063, ycoord = 51.491367, url = 'http://tfl.gov.uk/tfl/livetravelnews/trafficcams/cctv/0000106603.jpg', radiusofvisibility = 100</v>
      </c>
    </row>
    <row r="488" spans="1:30" x14ac:dyDescent="0.25">
      <c r="A488" s="1" t="s">
        <v>30</v>
      </c>
      <c r="B488">
        <v>0.1</v>
      </c>
      <c r="C488" s="2" t="s">
        <v>31</v>
      </c>
      <c r="D488" s="1" t="s">
        <v>32</v>
      </c>
      <c r="E488" s="1" t="s">
        <v>33</v>
      </c>
      <c r="F488">
        <v>1</v>
      </c>
      <c r="G488">
        <v>10</v>
      </c>
      <c r="H488">
        <v>10</v>
      </c>
      <c r="I488" s="1"/>
      <c r="J488" s="1"/>
      <c r="K488" s="1"/>
      <c r="L488" s="3" t="s">
        <v>34</v>
      </c>
      <c r="M488">
        <v>1411552457</v>
      </c>
      <c r="N488" s="1" t="s">
        <v>35</v>
      </c>
      <c r="O488">
        <v>1.0660400000000001</v>
      </c>
      <c r="P488" t="b">
        <v>1</v>
      </c>
      <c r="Q488" s="1"/>
      <c r="R488" s="1" t="s">
        <v>521</v>
      </c>
      <c r="S488" s="1"/>
      <c r="T488" s="1" t="s">
        <v>1270</v>
      </c>
      <c r="U488" s="2" t="s">
        <v>1589</v>
      </c>
      <c r="V488">
        <v>521472</v>
      </c>
      <c r="W488">
        <v>177921</v>
      </c>
      <c r="X488">
        <v>51.487200000000001</v>
      </c>
      <c r="Y488">
        <v>-0.25186217</v>
      </c>
      <c r="Z488" s="1" t="s">
        <v>2174</v>
      </c>
      <c r="AA488" s="1"/>
      <c r="AB488" s="1"/>
      <c r="AC488" t="str">
        <f>"http://tfl.gov.uk/tfl/livetravelnews/trafficcams/cctv/" &amp; Table1[[#This Row],[file]]</f>
        <v>http://tfl.gov.uk/tfl/livetravelnews/trafficcams/cctv/0000106604.jpg</v>
      </c>
      <c r="AD48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 Hogarth Roundabout', xcoord = -0.25186217, ycoord = 51.4872, url = 'http://tfl.gov.uk/tfl/livetravelnews/trafficcams/cctv/0000106604.jpg', radiusofvisibility = 100</v>
      </c>
    </row>
    <row r="489" spans="1:30" x14ac:dyDescent="0.25">
      <c r="A489" s="1" t="s">
        <v>30</v>
      </c>
      <c r="B489">
        <v>0.1</v>
      </c>
      <c r="C489" s="2" t="s">
        <v>31</v>
      </c>
      <c r="D489" s="1" t="s">
        <v>32</v>
      </c>
      <c r="E489" s="1" t="s">
        <v>33</v>
      </c>
      <c r="F489">
        <v>1</v>
      </c>
      <c r="G489">
        <v>10</v>
      </c>
      <c r="H489">
        <v>10</v>
      </c>
      <c r="I489" s="1"/>
      <c r="J489" s="1"/>
      <c r="K489" s="1"/>
      <c r="L489" s="3" t="s">
        <v>34</v>
      </c>
      <c r="M489">
        <v>1411552457</v>
      </c>
      <c r="N489" s="1" t="s">
        <v>35</v>
      </c>
      <c r="O489">
        <v>1.0660700000000001</v>
      </c>
      <c r="P489" t="b">
        <v>1</v>
      </c>
      <c r="Q489" s="1"/>
      <c r="R489" s="1" t="s">
        <v>522</v>
      </c>
      <c r="S489" s="1"/>
      <c r="T489" s="1" t="s">
        <v>1271</v>
      </c>
      <c r="U489" s="2" t="s">
        <v>1569</v>
      </c>
      <c r="V489">
        <v>526482</v>
      </c>
      <c r="W489">
        <v>178952</v>
      </c>
      <c r="X489">
        <v>51.495370000000001</v>
      </c>
      <c r="Y489">
        <v>-0.17937433999999999</v>
      </c>
      <c r="Z489" s="1" t="s">
        <v>2175</v>
      </c>
      <c r="AA489" s="1" t="s">
        <v>2853</v>
      </c>
      <c r="AB489" s="1"/>
      <c r="AC489" t="str">
        <f>"http://tfl.gov.uk/tfl/livetravelnews/trafficcams/cctv/" &amp; Table1[[#This Row],[file]]</f>
        <v>http://tfl.gov.uk/tfl/livetravelnews/trafficcams/cctv/0000106607.jpg</v>
      </c>
      <c r="AD48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 Cromwell Rd/Queens Gate', xcoord = -0.17937434, ycoord = 51.49537, url = 'http://tfl.gov.uk/tfl/livetravelnews/trafficcams/cctv/0000106607.jpg', radiusofvisibility = 100</v>
      </c>
    </row>
    <row r="490" spans="1:30" x14ac:dyDescent="0.25">
      <c r="A490" s="1" t="s">
        <v>30</v>
      </c>
      <c r="B490">
        <v>0.1</v>
      </c>
      <c r="C490" s="2" t="s">
        <v>31</v>
      </c>
      <c r="D490" s="1" t="s">
        <v>32</v>
      </c>
      <c r="E490" s="1" t="s">
        <v>33</v>
      </c>
      <c r="F490">
        <v>1</v>
      </c>
      <c r="G490">
        <v>10</v>
      </c>
      <c r="H490">
        <v>10</v>
      </c>
      <c r="I490" s="1"/>
      <c r="J490" s="1"/>
      <c r="K490" s="1"/>
      <c r="L490" s="3" t="s">
        <v>34</v>
      </c>
      <c r="M490">
        <v>1411552457</v>
      </c>
      <c r="N490" s="1" t="s">
        <v>35</v>
      </c>
      <c r="O490">
        <v>1.0660799999999999</v>
      </c>
      <c r="P490" t="b">
        <v>1</v>
      </c>
      <c r="Q490" s="1"/>
      <c r="R490" s="1" t="s">
        <v>523</v>
      </c>
      <c r="S490" s="1"/>
      <c r="T490" s="1" t="s">
        <v>1272</v>
      </c>
      <c r="U490" s="2" t="s">
        <v>1618</v>
      </c>
      <c r="V490">
        <v>526263</v>
      </c>
      <c r="W490">
        <v>178920</v>
      </c>
      <c r="X490">
        <v>51.495131999999998</v>
      </c>
      <c r="Y490">
        <v>-0.1825388</v>
      </c>
      <c r="Z490" s="1" t="s">
        <v>2176</v>
      </c>
      <c r="AA490" s="1" t="s">
        <v>2853</v>
      </c>
      <c r="AB490" s="1"/>
      <c r="AC490" t="str">
        <f>"http://tfl.gov.uk/tfl/livetravelnews/trafficcams/cctv/" &amp; Table1[[#This Row],[file]]</f>
        <v>http://tfl.gov.uk/tfl/livetravelnews/trafficcams/cctv/0000106608.jpg</v>
      </c>
      <c r="AD49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 Cromwell Rd/Gloucester Rd', xcoord = -0.1825388, ycoord = 51.495132, url = 'http://tfl.gov.uk/tfl/livetravelnews/trafficcams/cctv/0000106608.jpg', radiusofvisibility = 100</v>
      </c>
    </row>
    <row r="491" spans="1:30" x14ac:dyDescent="0.25">
      <c r="A491" s="1" t="s">
        <v>30</v>
      </c>
      <c r="B491">
        <v>0.1</v>
      </c>
      <c r="C491" s="2" t="s">
        <v>31</v>
      </c>
      <c r="D491" s="1" t="s">
        <v>32</v>
      </c>
      <c r="E491" s="1" t="s">
        <v>33</v>
      </c>
      <c r="F491">
        <v>1</v>
      </c>
      <c r="G491">
        <v>10</v>
      </c>
      <c r="H491">
        <v>10</v>
      </c>
      <c r="I491" s="1"/>
      <c r="J491" s="1"/>
      <c r="K491" s="1"/>
      <c r="L491" s="3" t="s">
        <v>34</v>
      </c>
      <c r="M491">
        <v>1411552457</v>
      </c>
      <c r="N491" s="1" t="s">
        <v>35</v>
      </c>
      <c r="O491">
        <v>1.06609</v>
      </c>
      <c r="P491" t="b">
        <v>0</v>
      </c>
      <c r="Q491" s="1"/>
      <c r="R491" s="1" t="s">
        <v>524</v>
      </c>
      <c r="S491" s="1"/>
      <c r="T491" s="1" t="s">
        <v>1273</v>
      </c>
      <c r="U491" s="2" t="s">
        <v>1540</v>
      </c>
      <c r="V491">
        <v>524674</v>
      </c>
      <c r="W491">
        <v>179058</v>
      </c>
      <c r="X491">
        <v>51.496723000000003</v>
      </c>
      <c r="Y491">
        <v>-0.20536773999999999</v>
      </c>
      <c r="Z491" s="1" t="s">
        <v>2177</v>
      </c>
      <c r="AA491" s="1" t="s">
        <v>2842</v>
      </c>
      <c r="AB491" s="1" t="s">
        <v>3064</v>
      </c>
      <c r="AC491" t="str">
        <f>"http://tfl.gov.uk/tfl/livetravelnews/trafficcams/cctv/" &amp; Table1[[#This Row],[file]]</f>
        <v>http://tfl.gov.uk/tfl/livetravelnews/trafficcams/cctv/0000106609.jpg</v>
      </c>
      <c r="AD49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'Kensington Hi St/Warwick Rd', xcoord = -0.20536774, ycoord = 51.496723, url = 'http://tfl.gov.uk/tfl/livetravelnews/trafficcams/cctv/0000106609.jpg', radiusofvisibility = 100</v>
      </c>
    </row>
    <row r="492" spans="1:30" x14ac:dyDescent="0.25">
      <c r="A492" s="1" t="s">
        <v>30</v>
      </c>
      <c r="B492">
        <v>0.1</v>
      </c>
      <c r="C492" s="2" t="s">
        <v>31</v>
      </c>
      <c r="D492" s="1" t="s">
        <v>32</v>
      </c>
      <c r="E492" s="1" t="s">
        <v>33</v>
      </c>
      <c r="F492">
        <v>1</v>
      </c>
      <c r="G492">
        <v>10</v>
      </c>
      <c r="H492">
        <v>10</v>
      </c>
      <c r="I492" s="1"/>
      <c r="J492" s="1"/>
      <c r="K492" s="1"/>
      <c r="L492" s="3" t="s">
        <v>34</v>
      </c>
      <c r="M492">
        <v>1411552457</v>
      </c>
      <c r="N492" s="1" t="s">
        <v>35</v>
      </c>
      <c r="O492">
        <v>1.0661</v>
      </c>
      <c r="P492" t="b">
        <v>0</v>
      </c>
      <c r="Q492" s="1"/>
      <c r="R492" s="1" t="s">
        <v>525</v>
      </c>
      <c r="S492" s="1"/>
      <c r="T492" s="1" t="s">
        <v>1274</v>
      </c>
      <c r="U492" s="2" t="s">
        <v>1540</v>
      </c>
      <c r="V492">
        <v>522781</v>
      </c>
      <c r="W492">
        <v>178369</v>
      </c>
      <c r="X492">
        <v>51.490948000000003</v>
      </c>
      <c r="Y492">
        <v>-0.23286304999999999</v>
      </c>
      <c r="Z492" s="1" t="s">
        <v>2178</v>
      </c>
      <c r="AA492" s="1" t="s">
        <v>2811</v>
      </c>
      <c r="AB492" s="1" t="s">
        <v>3064</v>
      </c>
      <c r="AC492" t="str">
        <f>"http://tfl.gov.uk/tfl/livetravelnews/trafficcams/cctv/" &amp; Table1[[#This Row],[file]]</f>
        <v>http://tfl.gov.uk/tfl/livetravelnews/trafficcams/cctv/0000106610.jpg</v>
      </c>
      <c r="AD49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 Great W Rd/Macbeth St', xcoord = -0.23286305, ycoord = 51.490948, url = 'http://tfl.gov.uk/tfl/livetravelnews/trafficcams/cctv/0000106610.jpg', radiusofvisibility = 100</v>
      </c>
    </row>
    <row r="493" spans="1:30" x14ac:dyDescent="0.25">
      <c r="A493" s="1" t="s">
        <v>30</v>
      </c>
      <c r="B493">
        <v>0.1</v>
      </c>
      <c r="C493" s="2" t="s">
        <v>31</v>
      </c>
      <c r="D493" s="1" t="s">
        <v>32</v>
      </c>
      <c r="E493" s="1" t="s">
        <v>33</v>
      </c>
      <c r="F493">
        <v>1</v>
      </c>
      <c r="G493">
        <v>10</v>
      </c>
      <c r="H493">
        <v>10</v>
      </c>
      <c r="I493" s="1"/>
      <c r="J493" s="1"/>
      <c r="K493" s="1"/>
      <c r="L493" s="3" t="s">
        <v>34</v>
      </c>
      <c r="M493">
        <v>1411552457</v>
      </c>
      <c r="N493" s="1" t="s">
        <v>35</v>
      </c>
      <c r="O493">
        <v>1.0661099999999999</v>
      </c>
      <c r="P493" t="b">
        <v>1</v>
      </c>
      <c r="Q493" s="1"/>
      <c r="R493" s="1" t="s">
        <v>526</v>
      </c>
      <c r="S493" s="1"/>
      <c r="T493" s="1" t="s">
        <v>1275</v>
      </c>
      <c r="U493" s="2" t="s">
        <v>1548</v>
      </c>
      <c r="V493">
        <v>516325</v>
      </c>
      <c r="W493">
        <v>177370</v>
      </c>
      <c r="X493">
        <v>51.483330000000002</v>
      </c>
      <c r="Y493">
        <v>-0.32613903</v>
      </c>
      <c r="Z493" s="1" t="s">
        <v>2179</v>
      </c>
      <c r="AA493" s="1" t="s">
        <v>2854</v>
      </c>
      <c r="AB493" s="1"/>
      <c r="AC493" t="str">
        <f>"http://tfl.gov.uk/tfl/livetravelnews/trafficcams/cctv/" &amp; Table1[[#This Row],[file]]</f>
        <v>http://tfl.gov.uk/tfl/livetravelnews/trafficcams/cctv/0000106611.jpg</v>
      </c>
      <c r="AD49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 Great W Rd/Syon Ln', xcoord = -0.32613903, ycoord = 51.48333, url = 'http://tfl.gov.uk/tfl/livetravelnews/trafficcams/cctv/0000106611.jpg', radiusofvisibility = 100</v>
      </c>
    </row>
    <row r="494" spans="1:30" x14ac:dyDescent="0.25">
      <c r="A494" s="1" t="s">
        <v>30</v>
      </c>
      <c r="B494">
        <v>0.1</v>
      </c>
      <c r="C494" s="2" t="s">
        <v>31</v>
      </c>
      <c r="D494" s="1" t="s">
        <v>32</v>
      </c>
      <c r="E494" s="1" t="s">
        <v>33</v>
      </c>
      <c r="F494">
        <v>1</v>
      </c>
      <c r="G494">
        <v>10</v>
      </c>
      <c r="H494">
        <v>10</v>
      </c>
      <c r="I494" s="1"/>
      <c r="J494" s="1"/>
      <c r="K494" s="1"/>
      <c r="L494" s="3" t="s">
        <v>34</v>
      </c>
      <c r="M494">
        <v>1411552457</v>
      </c>
      <c r="N494" s="1" t="s">
        <v>35</v>
      </c>
      <c r="O494">
        <v>1.06612</v>
      </c>
      <c r="P494" t="b">
        <v>1</v>
      </c>
      <c r="Q494" s="1"/>
      <c r="R494" s="1" t="s">
        <v>527</v>
      </c>
      <c r="S494" s="1"/>
      <c r="T494" s="1" t="s">
        <v>1276</v>
      </c>
      <c r="U494" s="2" t="s">
        <v>1627</v>
      </c>
      <c r="V494">
        <v>525475</v>
      </c>
      <c r="W494">
        <v>178264</v>
      </c>
      <c r="X494">
        <v>51.489409999999999</v>
      </c>
      <c r="Y494">
        <v>-0.19411697999999999</v>
      </c>
      <c r="Z494" s="1" t="s">
        <v>2180</v>
      </c>
      <c r="AA494" s="1" t="s">
        <v>2842</v>
      </c>
      <c r="AB494" s="1"/>
      <c r="AC494" t="str">
        <f>"http://tfl.gov.uk/tfl/livetravelnews/trafficcams/cctv/" &amp; Table1[[#This Row],[file]]</f>
        <v>http://tfl.gov.uk/tfl/livetravelnews/trafficcams/cctv/0000106612.jpg</v>
      </c>
      <c r="AD49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'Warwick Rd Jnc Erls Crt Sq', xcoord = -0.19411698, ycoord = 51.48941, url = 'http://tfl.gov.uk/tfl/livetravelnews/trafficcams/cctv/0000106612.jpg', radiusofvisibility = 100</v>
      </c>
    </row>
    <row r="495" spans="1:30" x14ac:dyDescent="0.25">
      <c r="A495" s="1" t="s">
        <v>30</v>
      </c>
      <c r="B495">
        <v>0.1</v>
      </c>
      <c r="C495" s="2" t="s">
        <v>31</v>
      </c>
      <c r="D495" s="1" t="s">
        <v>32</v>
      </c>
      <c r="E495" s="1" t="s">
        <v>33</v>
      </c>
      <c r="F495">
        <v>1</v>
      </c>
      <c r="G495">
        <v>10</v>
      </c>
      <c r="H495">
        <v>10</v>
      </c>
      <c r="I495" s="1"/>
      <c r="J495" s="1"/>
      <c r="K495" s="1"/>
      <c r="L495" s="3" t="s">
        <v>34</v>
      </c>
      <c r="M495">
        <v>1411552457</v>
      </c>
      <c r="N495" s="1" t="s">
        <v>35</v>
      </c>
      <c r="O495">
        <v>1.0661400000000001</v>
      </c>
      <c r="P495" t="b">
        <v>1</v>
      </c>
      <c r="Q495" s="1"/>
      <c r="R495" s="1" t="s">
        <v>528</v>
      </c>
      <c r="S495" s="1"/>
      <c r="T495" s="1" t="s">
        <v>1277</v>
      </c>
      <c r="U495" s="2" t="s">
        <v>1597</v>
      </c>
      <c r="V495">
        <v>524074</v>
      </c>
      <c r="W495">
        <v>178369</v>
      </c>
      <c r="X495">
        <v>51.490665</v>
      </c>
      <c r="Y495">
        <v>-0.21424861000000001</v>
      </c>
      <c r="Z495" s="1" t="s">
        <v>2181</v>
      </c>
      <c r="AA495" s="1" t="s">
        <v>2855</v>
      </c>
      <c r="AB495" s="1"/>
      <c r="AC495" t="str">
        <f>"http://tfl.gov.uk/tfl/livetravelnews/trafficcams/cctv/" &amp; Table1[[#This Row],[file]]</f>
        <v>http://tfl.gov.uk/tfl/livetravelnews/trafficcams/cctv/0000106614.jpg</v>
      </c>
      <c r="AD49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'Talgarth Rd/Gliddon Rd', xcoord = -0.21424861, ycoord = 51.490665, url = 'http://tfl.gov.uk/tfl/livetravelnews/trafficcams/cctv/0000106614.jpg', radiusofvisibility = 100</v>
      </c>
    </row>
    <row r="496" spans="1:30" x14ac:dyDescent="0.25">
      <c r="A496" s="1" t="s">
        <v>30</v>
      </c>
      <c r="B496">
        <v>0.1</v>
      </c>
      <c r="C496" s="2" t="s">
        <v>31</v>
      </c>
      <c r="D496" s="1" t="s">
        <v>32</v>
      </c>
      <c r="E496" s="1" t="s">
        <v>33</v>
      </c>
      <c r="F496">
        <v>1</v>
      </c>
      <c r="G496">
        <v>10</v>
      </c>
      <c r="H496">
        <v>10</v>
      </c>
      <c r="I496" s="1"/>
      <c r="J496" s="1"/>
      <c r="K496" s="1"/>
      <c r="L496" s="3" t="s">
        <v>34</v>
      </c>
      <c r="M496">
        <v>1411552457</v>
      </c>
      <c r="N496" s="1" t="s">
        <v>35</v>
      </c>
      <c r="O496">
        <v>1.0661499999999999</v>
      </c>
      <c r="P496" t="b">
        <v>1</v>
      </c>
      <c r="Q496" s="1"/>
      <c r="R496" s="1" t="s">
        <v>529</v>
      </c>
      <c r="S496" s="1"/>
      <c r="T496" s="1" t="s">
        <v>1278</v>
      </c>
      <c r="U496" s="2" t="s">
        <v>1673</v>
      </c>
      <c r="V496">
        <v>520433</v>
      </c>
      <c r="W496">
        <v>176494</v>
      </c>
      <c r="X496">
        <v>51.474598</v>
      </c>
      <c r="Y496">
        <v>-0.26730523</v>
      </c>
      <c r="Z496" s="1" t="s">
        <v>2182</v>
      </c>
      <c r="AA496" s="1" t="s">
        <v>2856</v>
      </c>
      <c r="AB496" s="1"/>
      <c r="AC496" t="str">
        <f>"http://tfl.gov.uk/tfl/livetravelnews/trafficcams/cctv/" &amp; Table1[[#This Row],[file]]</f>
        <v>http://tfl.gov.uk/tfl/livetravelnews/trafficcams/cctv/0000106615.jpg</v>
      </c>
      <c r="AD49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'Great Chertsey Rd/Hartington Rd', xcoord = -0.26730523, ycoord = 51.474598, url = 'http://tfl.gov.uk/tfl/livetravelnews/trafficcams/cctv/0000106615.jpg', radiusofvisibility = 100</v>
      </c>
    </row>
    <row r="497" spans="1:30" x14ac:dyDescent="0.25">
      <c r="A497" s="1" t="s">
        <v>30</v>
      </c>
      <c r="B497">
        <v>0.1</v>
      </c>
      <c r="C497" s="2" t="s">
        <v>31</v>
      </c>
      <c r="D497" s="1" t="s">
        <v>32</v>
      </c>
      <c r="E497" s="1" t="s">
        <v>33</v>
      </c>
      <c r="F497">
        <v>1</v>
      </c>
      <c r="G497">
        <v>10</v>
      </c>
      <c r="H497">
        <v>10</v>
      </c>
      <c r="I497" s="1"/>
      <c r="J497" s="1"/>
      <c r="K497" s="1"/>
      <c r="L497" s="3" t="s">
        <v>34</v>
      </c>
      <c r="M497">
        <v>1411552457</v>
      </c>
      <c r="N497" s="1" t="s">
        <v>35</v>
      </c>
      <c r="O497">
        <v>1.06619</v>
      </c>
      <c r="P497" t="b">
        <v>1</v>
      </c>
      <c r="Q497" s="1"/>
      <c r="R497" s="1" t="s">
        <v>530</v>
      </c>
      <c r="S497" s="1"/>
      <c r="T497" s="1" t="s">
        <v>1279</v>
      </c>
      <c r="U497" s="2" t="s">
        <v>1583</v>
      </c>
      <c r="V497">
        <v>519035</v>
      </c>
      <c r="W497">
        <v>175695</v>
      </c>
      <c r="X497">
        <v>51.467711999999999</v>
      </c>
      <c r="Y497">
        <v>-0.28769368000000001</v>
      </c>
      <c r="Z497" s="1" t="s">
        <v>2183</v>
      </c>
      <c r="AA497" s="1" t="s">
        <v>2857</v>
      </c>
      <c r="AB497" s="1"/>
      <c r="AC497" t="str">
        <f>"http://tfl.gov.uk/tfl/livetravelnews/trafficcams/cctv/" &amp; Table1[[#This Row],[file]]</f>
        <v>http://tfl.gov.uk/tfl/livetravelnews/trafficcams/cctv/0000106619.jpg</v>
      </c>
      <c r="AD49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'Lwr Mortlake Rd/Manor Circus', xcoord = -0.28769368, ycoord = 51.467712, url = 'http://tfl.gov.uk/tfl/livetravelnews/trafficcams/cctv/0000106619.jpg', radiusofvisibility = 100</v>
      </c>
    </row>
    <row r="498" spans="1:30" x14ac:dyDescent="0.25">
      <c r="A498" s="1" t="s">
        <v>30</v>
      </c>
      <c r="B498">
        <v>0.1</v>
      </c>
      <c r="C498" s="2" t="s">
        <v>31</v>
      </c>
      <c r="D498" s="1" t="s">
        <v>32</v>
      </c>
      <c r="E498" s="1" t="s">
        <v>33</v>
      </c>
      <c r="F498">
        <v>1</v>
      </c>
      <c r="G498">
        <v>10</v>
      </c>
      <c r="H498">
        <v>10</v>
      </c>
      <c r="I498" s="1"/>
      <c r="J498" s="1"/>
      <c r="K498" s="1"/>
      <c r="L498" s="3" t="s">
        <v>34</v>
      </c>
      <c r="M498">
        <v>1411552457</v>
      </c>
      <c r="N498" s="1" t="s">
        <v>35</v>
      </c>
      <c r="O498">
        <v>1.0662</v>
      </c>
      <c r="P498" t="b">
        <v>0</v>
      </c>
      <c r="Q498" s="1"/>
      <c r="R498" s="1" t="s">
        <v>531</v>
      </c>
      <c r="S498" s="1"/>
      <c r="T498" s="1" t="s">
        <v>1280</v>
      </c>
      <c r="U498" s="2" t="s">
        <v>1540</v>
      </c>
      <c r="V498">
        <v>519772</v>
      </c>
      <c r="W498">
        <v>175856</v>
      </c>
      <c r="X498">
        <v>51.469006</v>
      </c>
      <c r="Y498">
        <v>-0.27703410000000001</v>
      </c>
      <c r="Z498" s="1" t="s">
        <v>2184</v>
      </c>
      <c r="AA498" s="1" t="s">
        <v>2857</v>
      </c>
      <c r="AB498" s="1" t="s">
        <v>3064</v>
      </c>
      <c r="AC498" t="str">
        <f>"http://tfl.gov.uk/tfl/livetravelnews/trafficcams/cctv/" &amp; Table1[[#This Row],[file]]</f>
        <v>http://tfl.gov.uk/tfl/livetravelnews/trafficcams/cctv/0000106620.jpg</v>
      </c>
      <c r="AD49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'Chalkers Corner', xcoord = -0.2770341, ycoord = 51.469006, url = 'http://tfl.gov.uk/tfl/livetravelnews/trafficcams/cctv/0000106620.jpg', radiusofvisibility = 100</v>
      </c>
    </row>
    <row r="499" spans="1:30" x14ac:dyDescent="0.25">
      <c r="A499" s="1" t="s">
        <v>30</v>
      </c>
      <c r="B499">
        <v>0.1</v>
      </c>
      <c r="C499" s="2" t="s">
        <v>31</v>
      </c>
      <c r="D499" s="1" t="s">
        <v>32</v>
      </c>
      <c r="E499" s="1" t="s">
        <v>33</v>
      </c>
      <c r="F499">
        <v>1</v>
      </c>
      <c r="G499">
        <v>10</v>
      </c>
      <c r="H499">
        <v>10</v>
      </c>
      <c r="I499" s="1"/>
      <c r="J499" s="1"/>
      <c r="K499" s="1"/>
      <c r="L499" s="3" t="s">
        <v>34</v>
      </c>
      <c r="M499">
        <v>1411552457</v>
      </c>
      <c r="N499" s="1" t="s">
        <v>35</v>
      </c>
      <c r="O499">
        <v>1.0662100000000001</v>
      </c>
      <c r="P499" t="b">
        <v>1</v>
      </c>
      <c r="Q499" s="1"/>
      <c r="R499" s="1" t="s">
        <v>532</v>
      </c>
      <c r="S499" s="1"/>
      <c r="T499" s="1" t="s">
        <v>1281</v>
      </c>
      <c r="U499" s="2" t="s">
        <v>1621</v>
      </c>
      <c r="V499">
        <v>518091</v>
      </c>
      <c r="W499">
        <v>175371</v>
      </c>
      <c r="X499">
        <v>51.465000000000003</v>
      </c>
      <c r="Y499">
        <v>-0.30138559999999998</v>
      </c>
      <c r="Z499" s="1" t="s">
        <v>2185</v>
      </c>
      <c r="AA499" s="1" t="s">
        <v>2858</v>
      </c>
      <c r="AB499" s="1"/>
      <c r="AC499" t="str">
        <f>"http://tfl.gov.uk/tfl/livetravelnews/trafficcams/cctv/" &amp; Table1[[#This Row],[file]]</f>
        <v>http://tfl.gov.uk/tfl/livetravelnews/trafficcams/cctv/0000106621.jpg</v>
      </c>
      <c r="AD49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'Twickenham Rd/St Johns Grove', xcoord = -0.3013856, ycoord = 51.465, url = 'http://tfl.gov.uk/tfl/livetravelnews/trafficcams/cctv/0000106621.jpg', radiusofvisibility = 100</v>
      </c>
    </row>
    <row r="500" spans="1:30" x14ac:dyDescent="0.25">
      <c r="A500" s="1" t="s">
        <v>30</v>
      </c>
      <c r="B500">
        <v>0.1</v>
      </c>
      <c r="C500" s="2" t="s">
        <v>31</v>
      </c>
      <c r="D500" s="1" t="s">
        <v>32</v>
      </c>
      <c r="E500" s="1" t="s">
        <v>33</v>
      </c>
      <c r="F500">
        <v>1</v>
      </c>
      <c r="G500">
        <v>10</v>
      </c>
      <c r="H500">
        <v>10</v>
      </c>
      <c r="I500" s="1"/>
      <c r="J500" s="1"/>
      <c r="K500" s="1"/>
      <c r="L500" s="3" t="s">
        <v>34</v>
      </c>
      <c r="M500">
        <v>1411552457</v>
      </c>
      <c r="N500" s="1" t="s">
        <v>35</v>
      </c>
      <c r="O500">
        <v>1.0662199999999999</v>
      </c>
      <c r="P500" t="b">
        <v>0</v>
      </c>
      <c r="Q500" s="1"/>
      <c r="R500" s="1" t="s">
        <v>533</v>
      </c>
      <c r="S500" s="1"/>
      <c r="T500" s="1" t="s">
        <v>1282</v>
      </c>
      <c r="U500" s="2" t="s">
        <v>1540</v>
      </c>
      <c r="V500">
        <v>517024</v>
      </c>
      <c r="W500">
        <v>174602</v>
      </c>
      <c r="X500">
        <v>51.458309999999997</v>
      </c>
      <c r="Y500">
        <v>-0.31699284999999999</v>
      </c>
      <c r="Z500" s="1" t="s">
        <v>2186</v>
      </c>
      <c r="AA500" s="1" t="s">
        <v>2859</v>
      </c>
      <c r="AB500" s="1" t="s">
        <v>3064</v>
      </c>
      <c r="AC500" t="str">
        <f>"http://tfl.gov.uk/tfl/livetravelnews/trafficcams/cctv/" &amp; Table1[[#This Row],[file]]</f>
        <v>http://tfl.gov.uk/tfl/livetravelnews/trafficcams/cctv/0000106622.jpg</v>
      </c>
      <c r="AD50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'Twickenham Rd/Heathcote Rd', xcoord = -0.31699285, ycoord = 51.45831, url = 'http://tfl.gov.uk/tfl/livetravelnews/trafficcams/cctv/0000106622.jpg', radiusofvisibility = 100</v>
      </c>
    </row>
    <row r="501" spans="1:30" x14ac:dyDescent="0.25">
      <c r="A501" s="1" t="s">
        <v>30</v>
      </c>
      <c r="B501">
        <v>0.1</v>
      </c>
      <c r="C501" s="2" t="s">
        <v>31</v>
      </c>
      <c r="D501" s="1" t="s">
        <v>32</v>
      </c>
      <c r="E501" s="1" t="s">
        <v>33</v>
      </c>
      <c r="F501">
        <v>1</v>
      </c>
      <c r="G501">
        <v>10</v>
      </c>
      <c r="H501">
        <v>10</v>
      </c>
      <c r="I501" s="1"/>
      <c r="J501" s="1"/>
      <c r="K501" s="1"/>
      <c r="L501" s="3" t="s">
        <v>34</v>
      </c>
      <c r="M501">
        <v>1411552457</v>
      </c>
      <c r="N501" s="1" t="s">
        <v>35</v>
      </c>
      <c r="O501">
        <v>1.0662499999999999</v>
      </c>
      <c r="P501" t="b">
        <v>0</v>
      </c>
      <c r="Q501" s="1"/>
      <c r="R501" s="1" t="s">
        <v>534</v>
      </c>
      <c r="S501" s="1"/>
      <c r="T501" s="1" t="s">
        <v>1283</v>
      </c>
      <c r="U501" s="2" t="s">
        <v>1540</v>
      </c>
      <c r="V501">
        <v>520463</v>
      </c>
      <c r="W501">
        <v>175396</v>
      </c>
      <c r="X501">
        <v>51.464725000000001</v>
      </c>
      <c r="Y501">
        <v>-0.26724737999999998</v>
      </c>
      <c r="Z501" s="1" t="s">
        <v>2187</v>
      </c>
      <c r="AA501" s="1" t="s">
        <v>2860</v>
      </c>
      <c r="AB501" s="1" t="s">
        <v>3064</v>
      </c>
      <c r="AC501" t="str">
        <f>"http://tfl.gov.uk/tfl/livetravelnews/trafficcams/cctv/" &amp; Table1[[#This Row],[file]]</f>
        <v>http://tfl.gov.uk/tfl/livetravelnews/trafficcams/cctv/0000106625.jpg</v>
      </c>
      <c r="AD50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Upper R&amp;#039;Mond Rd/Sheen Lane', xcoord = -0.26724738, ycoord = 51.464725, url = 'http://tfl.gov.uk/tfl/livetravelnews/trafficcams/cctv/0000106625.jpg', radiusofvisibility = 100</v>
      </c>
    </row>
    <row r="502" spans="1:30" x14ac:dyDescent="0.25">
      <c r="A502" s="1" t="s">
        <v>30</v>
      </c>
      <c r="B502">
        <v>0.1</v>
      </c>
      <c r="C502" s="2" t="s">
        <v>31</v>
      </c>
      <c r="D502" s="1" t="s">
        <v>32</v>
      </c>
      <c r="E502" s="1" t="s">
        <v>33</v>
      </c>
      <c r="F502">
        <v>1</v>
      </c>
      <c r="G502">
        <v>10</v>
      </c>
      <c r="H502">
        <v>10</v>
      </c>
      <c r="I502" s="1"/>
      <c r="J502" s="1"/>
      <c r="K502" s="1"/>
      <c r="L502" s="3" t="s">
        <v>34</v>
      </c>
      <c r="M502">
        <v>1411552457</v>
      </c>
      <c r="N502" s="1" t="s">
        <v>35</v>
      </c>
      <c r="O502">
        <v>1.0664</v>
      </c>
      <c r="P502" t="b">
        <v>0</v>
      </c>
      <c r="Q502" s="1"/>
      <c r="R502" s="1" t="s">
        <v>535</v>
      </c>
      <c r="S502" s="1"/>
      <c r="T502" s="1" t="s">
        <v>1284</v>
      </c>
      <c r="U502" s="2" t="s">
        <v>1540</v>
      </c>
      <c r="V502">
        <v>526780</v>
      </c>
      <c r="W502">
        <v>179666</v>
      </c>
      <c r="X502">
        <v>51.501719999999999</v>
      </c>
      <c r="Y502">
        <v>-0.17482759</v>
      </c>
      <c r="Z502" s="1" t="s">
        <v>2188</v>
      </c>
      <c r="AA502" s="1" t="s">
        <v>2861</v>
      </c>
      <c r="AB502" s="1" t="s">
        <v>3064</v>
      </c>
      <c r="AC502" t="str">
        <f>"http://tfl.gov.uk/tfl/livetravelnews/trafficcams/cctv/" &amp; Table1[[#This Row],[file]]</f>
        <v>http://tfl.gov.uk/tfl/livetravelnews/trafficcams/cctv/0000106640.jpg</v>
      </c>
      <c r="AD50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'Kensington Rd/Exhibition Rd', xcoord = -0.17482759, ycoord = 51.50172, url = 'http://tfl.gov.uk/tfl/livetravelnews/trafficcams/cctv/0000106640.jpg', radiusofvisibility = 100</v>
      </c>
    </row>
    <row r="503" spans="1:30" x14ac:dyDescent="0.25">
      <c r="A503" s="1" t="s">
        <v>30</v>
      </c>
      <c r="B503">
        <v>0.1</v>
      </c>
      <c r="C503" s="2" t="s">
        <v>31</v>
      </c>
      <c r="D503" s="1" t="s">
        <v>32</v>
      </c>
      <c r="E503" s="1" t="s">
        <v>33</v>
      </c>
      <c r="F503">
        <v>1</v>
      </c>
      <c r="G503">
        <v>10</v>
      </c>
      <c r="H503">
        <v>10</v>
      </c>
      <c r="I503" s="1"/>
      <c r="J503" s="1"/>
      <c r="K503" s="1"/>
      <c r="L503" s="3" t="s">
        <v>34</v>
      </c>
      <c r="M503">
        <v>1411552457</v>
      </c>
      <c r="N503" s="1" t="s">
        <v>35</v>
      </c>
      <c r="O503">
        <v>1.0664100000000001</v>
      </c>
      <c r="P503" t="b">
        <v>0</v>
      </c>
      <c r="Q503" s="1"/>
      <c r="R503" s="1" t="s">
        <v>536</v>
      </c>
      <c r="S503" s="1"/>
      <c r="T503" s="1" t="s">
        <v>1285</v>
      </c>
      <c r="U503" s="2" t="s">
        <v>1540</v>
      </c>
      <c r="V503">
        <v>525669</v>
      </c>
      <c r="W503">
        <v>179666</v>
      </c>
      <c r="X503">
        <v>51.50197</v>
      </c>
      <c r="Y503">
        <v>-0.19082542</v>
      </c>
      <c r="Z503" s="1" t="s">
        <v>2189</v>
      </c>
      <c r="AA503" s="1" t="s">
        <v>2852</v>
      </c>
      <c r="AB503" s="1" t="s">
        <v>3064</v>
      </c>
      <c r="AC503" t="str">
        <f>"http://tfl.gov.uk/tfl/livetravelnews/trafficcams/cctv/" &amp; Table1[[#This Row],[file]]</f>
        <v>http://tfl.gov.uk/tfl/livetravelnews/trafficcams/cctv/0000106641.jpg</v>
      </c>
      <c r="AD50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'Kensington High St/Church St', xcoord = -0.19082542, ycoord = 51.50197, url = 'http://tfl.gov.uk/tfl/livetravelnews/trafficcams/cctv/0000106641.jpg', radiusofvisibility = 100</v>
      </c>
    </row>
    <row r="504" spans="1:30" x14ac:dyDescent="0.25">
      <c r="A504" s="1" t="s">
        <v>30</v>
      </c>
      <c r="B504">
        <v>0.1</v>
      </c>
      <c r="C504" s="2" t="s">
        <v>31</v>
      </c>
      <c r="D504" s="1" t="s">
        <v>32</v>
      </c>
      <c r="E504" s="1" t="s">
        <v>33</v>
      </c>
      <c r="F504">
        <v>1</v>
      </c>
      <c r="G504">
        <v>10</v>
      </c>
      <c r="H504">
        <v>10</v>
      </c>
      <c r="I504" s="1"/>
      <c r="J504" s="1"/>
      <c r="K504" s="1"/>
      <c r="L504" s="3" t="s">
        <v>34</v>
      </c>
      <c r="M504">
        <v>1411552457</v>
      </c>
      <c r="N504" s="1" t="s">
        <v>35</v>
      </c>
      <c r="O504">
        <v>1.06643</v>
      </c>
      <c r="P504" t="b">
        <v>0</v>
      </c>
      <c r="Q504" s="1"/>
      <c r="R504" s="1" t="s">
        <v>537</v>
      </c>
      <c r="S504" s="1"/>
      <c r="T504" s="1" t="s">
        <v>1286</v>
      </c>
      <c r="U504" s="2" t="s">
        <v>1540</v>
      </c>
      <c r="V504">
        <v>523400</v>
      </c>
      <c r="W504">
        <v>178616</v>
      </c>
      <c r="X504">
        <v>51.493029999999997</v>
      </c>
      <c r="Y504">
        <v>-0.22386542000000001</v>
      </c>
      <c r="Z504" s="1" t="s">
        <v>2190</v>
      </c>
      <c r="AA504" s="1"/>
      <c r="AB504" s="1" t="s">
        <v>3064</v>
      </c>
      <c r="AC504" t="str">
        <f>"http://tfl.gov.uk/tfl/livetravelnews/trafficcams/cctv/" &amp; Table1[[#This Row],[file]]</f>
        <v>http://tfl.gov.uk/tfl/livetravelnews/trafficcams/cctv/0000106643.jpg</v>
      </c>
      <c r="AD50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'Hammersmith Bway/Shepherds Bush Rd', xcoord = -0.22386542, ycoord = 51.49303, url = 'http://tfl.gov.uk/tfl/livetravelnews/trafficcams/cctv/0000106643.jpg', radiusofvisibility = 100</v>
      </c>
    </row>
    <row r="505" spans="1:30" x14ac:dyDescent="0.25">
      <c r="A505" s="1" t="s">
        <v>30</v>
      </c>
      <c r="B505">
        <v>0.1</v>
      </c>
      <c r="C505" s="2" t="s">
        <v>31</v>
      </c>
      <c r="D505" s="1" t="s">
        <v>32</v>
      </c>
      <c r="E505" s="1" t="s">
        <v>33</v>
      </c>
      <c r="F505">
        <v>1</v>
      </c>
      <c r="G505">
        <v>10</v>
      </c>
      <c r="H505">
        <v>10</v>
      </c>
      <c r="I505" s="1"/>
      <c r="J505" s="1"/>
      <c r="K505" s="1"/>
      <c r="L505" s="3" t="s">
        <v>34</v>
      </c>
      <c r="M505">
        <v>1411552457</v>
      </c>
      <c r="N505" s="1" t="s">
        <v>35</v>
      </c>
      <c r="O505">
        <v>1.0664800000000001</v>
      </c>
      <c r="P505" t="b">
        <v>1</v>
      </c>
      <c r="Q505" s="1"/>
      <c r="R505" s="1" t="s">
        <v>538</v>
      </c>
      <c r="S505" s="1"/>
      <c r="T505" s="1" t="s">
        <v>1287</v>
      </c>
      <c r="U505" s="2" t="s">
        <v>1580</v>
      </c>
      <c r="V505">
        <v>519268</v>
      </c>
      <c r="W505">
        <v>178320</v>
      </c>
      <c r="X505">
        <v>51.491256999999997</v>
      </c>
      <c r="Y505">
        <v>-0.28345540000000002</v>
      </c>
      <c r="Z505" s="1" t="s">
        <v>2191</v>
      </c>
      <c r="AA505" s="1" t="s">
        <v>2856</v>
      </c>
      <c r="AB505" s="1"/>
      <c r="AC505" t="str">
        <f>"http://tfl.gov.uk/tfl/livetravelnews/trafficcams/cctv/" &amp; Table1[[#This Row],[file]]</f>
        <v>http://tfl.gov.uk/tfl/livetravelnews/trafficcams/cctv/0000106648.jpg</v>
      </c>
      <c r="AD50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 Chiswick Roundabout', xcoord = -0.2834554, ycoord = 51.491257, url = 'http://tfl.gov.uk/tfl/livetravelnews/trafficcams/cctv/0000106648.jpg', radiusofvisibility = 100</v>
      </c>
    </row>
    <row r="506" spans="1:30" x14ac:dyDescent="0.25">
      <c r="A506" s="1" t="s">
        <v>30</v>
      </c>
      <c r="B506">
        <v>0.1</v>
      </c>
      <c r="C506" s="2" t="s">
        <v>31</v>
      </c>
      <c r="D506" s="1" t="s">
        <v>32</v>
      </c>
      <c r="E506" s="1" t="s">
        <v>33</v>
      </c>
      <c r="F506">
        <v>1</v>
      </c>
      <c r="G506">
        <v>10</v>
      </c>
      <c r="H506">
        <v>10</v>
      </c>
      <c r="I506" s="1"/>
      <c r="J506" s="1"/>
      <c r="K506" s="1"/>
      <c r="L506" s="3" t="s">
        <v>34</v>
      </c>
      <c r="M506">
        <v>1411552457</v>
      </c>
      <c r="N506" s="1" t="s">
        <v>35</v>
      </c>
      <c r="O506">
        <v>1.0664899999999999</v>
      </c>
      <c r="P506" t="b">
        <v>1</v>
      </c>
      <c r="Q506" s="1"/>
      <c r="R506" s="1" t="s">
        <v>539</v>
      </c>
      <c r="S506" s="1"/>
      <c r="T506" s="1" t="s">
        <v>1288</v>
      </c>
      <c r="U506" s="2" t="s">
        <v>1580</v>
      </c>
      <c r="V506">
        <v>523029</v>
      </c>
      <c r="W506">
        <v>179612</v>
      </c>
      <c r="X506">
        <v>51.502063999999997</v>
      </c>
      <c r="Y506">
        <v>-0.22885978000000001</v>
      </c>
      <c r="Z506" s="1" t="s">
        <v>2192</v>
      </c>
      <c r="AA506" s="1" t="s">
        <v>2862</v>
      </c>
      <c r="AB506" s="1"/>
      <c r="AC506" t="str">
        <f>"http://tfl.gov.uk/tfl/livetravelnews/trafficcams/cctv/" &amp; Table1[[#This Row],[file]]</f>
        <v>http://tfl.gov.uk/tfl/livetravelnews/trafficcams/cctv/0000106649.jpg</v>
      </c>
      <c r="AD50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'Goldhawk Rd/H&amp;#039;Smith Grove', xcoord = -0.22885978, ycoord = 51.502064, url = 'http://tfl.gov.uk/tfl/livetravelnews/trafficcams/cctv/0000106649.jpg', radiusofvisibility = 100</v>
      </c>
    </row>
    <row r="507" spans="1:30" x14ac:dyDescent="0.25">
      <c r="A507" s="1" t="s">
        <v>30</v>
      </c>
      <c r="B507">
        <v>0.1</v>
      </c>
      <c r="C507" s="2" t="s">
        <v>31</v>
      </c>
      <c r="D507" s="1" t="s">
        <v>32</v>
      </c>
      <c r="E507" s="1" t="s">
        <v>33</v>
      </c>
      <c r="F507">
        <v>1</v>
      </c>
      <c r="G507">
        <v>10</v>
      </c>
      <c r="H507">
        <v>10</v>
      </c>
      <c r="I507" s="1"/>
      <c r="J507" s="1"/>
      <c r="K507" s="1"/>
      <c r="L507" s="3" t="s">
        <v>34</v>
      </c>
      <c r="M507">
        <v>1411552457</v>
      </c>
      <c r="N507" s="1" t="s">
        <v>35</v>
      </c>
      <c r="O507">
        <v>1.0665</v>
      </c>
      <c r="P507" t="b">
        <v>1</v>
      </c>
      <c r="Q507" s="1"/>
      <c r="R507" s="1" t="s">
        <v>540</v>
      </c>
      <c r="S507" s="1"/>
      <c r="T507" s="1" t="s">
        <v>1289</v>
      </c>
      <c r="U507" s="2" t="s">
        <v>1674</v>
      </c>
      <c r="V507">
        <v>524338</v>
      </c>
      <c r="W507">
        <v>179388</v>
      </c>
      <c r="X507">
        <v>51.499763000000002</v>
      </c>
      <c r="Y507">
        <v>-0.21008932999999999</v>
      </c>
      <c r="Z507" s="1" t="s">
        <v>2193</v>
      </c>
      <c r="AA507" s="1" t="s">
        <v>2842</v>
      </c>
      <c r="AB507" s="1"/>
      <c r="AC507" t="str">
        <f>"http://tfl.gov.uk/tfl/livetravelnews/trafficcams/cctv/" &amp; Table1[[#This Row],[file]]</f>
        <v>http://tfl.gov.uk/tfl/livetravelnews/trafficcams/cctv/0000106650.jpg</v>
      </c>
      <c r="AD50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'Holland Rd/Addison Crescent', xcoord = -0.21008933, ycoord = 51.499763, url = 'http://tfl.gov.uk/tfl/livetravelnews/trafficcams/cctv/0000106650.jpg', radiusofvisibility = 100</v>
      </c>
    </row>
    <row r="508" spans="1:30" x14ac:dyDescent="0.25">
      <c r="A508" s="1" t="s">
        <v>30</v>
      </c>
      <c r="B508">
        <v>0.1</v>
      </c>
      <c r="C508" s="2" t="s">
        <v>31</v>
      </c>
      <c r="D508" s="1" t="s">
        <v>32</v>
      </c>
      <c r="E508" s="1" t="s">
        <v>33</v>
      </c>
      <c r="F508">
        <v>1</v>
      </c>
      <c r="G508">
        <v>10</v>
      </c>
      <c r="H508">
        <v>10</v>
      </c>
      <c r="I508" s="1"/>
      <c r="J508" s="1"/>
      <c r="K508" s="1"/>
      <c r="L508" s="3" t="s">
        <v>34</v>
      </c>
      <c r="M508">
        <v>1411552457</v>
      </c>
      <c r="N508" s="1" t="s">
        <v>35</v>
      </c>
      <c r="O508">
        <v>1.0666</v>
      </c>
      <c r="P508" t="b">
        <v>1</v>
      </c>
      <c r="Q508" s="1"/>
      <c r="R508" s="1" t="s">
        <v>541</v>
      </c>
      <c r="S508" s="1"/>
      <c r="T508" s="1" t="s">
        <v>1290</v>
      </c>
      <c r="U508" s="2" t="s">
        <v>1579</v>
      </c>
      <c r="V508">
        <v>526811</v>
      </c>
      <c r="W508">
        <v>180794</v>
      </c>
      <c r="X508">
        <v>51.511851999999998</v>
      </c>
      <c r="Y508">
        <v>-0.17397597000000001</v>
      </c>
      <c r="Z508" s="1" t="s">
        <v>2194</v>
      </c>
      <c r="AA508" s="1" t="s">
        <v>2863</v>
      </c>
      <c r="AB508" s="1"/>
      <c r="AC508" t="str">
        <f>"http://tfl.gov.uk/tfl/livetravelnews/trafficcams/cctv/" &amp; Table1[[#This Row],[file]]</f>
        <v>http://tfl.gov.uk/tfl/livetravelnews/trafficcams/cctv/0000106660.jpg</v>
      </c>
      <c r="AD50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'Bayswater Rd/Lancaster Gate', xcoord = -0.17397597, ycoord = 51.511852, url = 'http://tfl.gov.uk/tfl/livetravelnews/trafficcams/cctv/0000106660.jpg', radiusofvisibility = 100</v>
      </c>
    </row>
    <row r="509" spans="1:30" x14ac:dyDescent="0.25">
      <c r="A509" s="1" t="s">
        <v>30</v>
      </c>
      <c r="B509">
        <v>0.1</v>
      </c>
      <c r="C509" s="2" t="s">
        <v>31</v>
      </c>
      <c r="D509" s="1" t="s">
        <v>32</v>
      </c>
      <c r="E509" s="1" t="s">
        <v>33</v>
      </c>
      <c r="F509">
        <v>1</v>
      </c>
      <c r="G509">
        <v>10</v>
      </c>
      <c r="H509">
        <v>10</v>
      </c>
      <c r="I509" s="1"/>
      <c r="J509" s="1"/>
      <c r="K509" s="1"/>
      <c r="L509" s="3" t="s">
        <v>34</v>
      </c>
      <c r="M509">
        <v>1411552457</v>
      </c>
      <c r="N509" s="1" t="s">
        <v>35</v>
      </c>
      <c r="O509">
        <v>1.0668</v>
      </c>
      <c r="P509" t="b">
        <v>1</v>
      </c>
      <c r="Q509" s="1"/>
      <c r="R509" s="1" t="s">
        <v>542</v>
      </c>
      <c r="S509" s="1"/>
      <c r="T509" s="1" t="s">
        <v>1291</v>
      </c>
      <c r="U509" s="2" t="s">
        <v>1598</v>
      </c>
      <c r="V509">
        <v>521936</v>
      </c>
      <c r="W509">
        <v>180102</v>
      </c>
      <c r="X509">
        <v>51.506701999999997</v>
      </c>
      <c r="Y509">
        <v>-0.24442976999999999</v>
      </c>
      <c r="Z509" s="1" t="s">
        <v>2195</v>
      </c>
      <c r="AA509" s="1"/>
      <c r="AB509" s="1"/>
      <c r="AC509" t="str">
        <f>"http://tfl.gov.uk/tfl/livetravelnews/trafficcams/cctv/" &amp; Table1[[#This Row],[file]]</f>
        <v>http://tfl.gov.uk/tfl/livetravelnews/trafficcams/cctv/0000106680.jpg</v>
      </c>
      <c r="AD50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'Uxbridge Rd/Askew Rd', xcoord = -0.24442977, ycoord = 51.506702, url = 'http://tfl.gov.uk/tfl/livetravelnews/trafficcams/cctv/0000106680.jpg', radiusofvisibility = 100</v>
      </c>
    </row>
    <row r="510" spans="1:30" x14ac:dyDescent="0.25">
      <c r="A510" s="1" t="s">
        <v>30</v>
      </c>
      <c r="B510">
        <v>0.1</v>
      </c>
      <c r="C510" s="2" t="s">
        <v>31</v>
      </c>
      <c r="D510" s="1" t="s">
        <v>32</v>
      </c>
      <c r="E510" s="1" t="s">
        <v>33</v>
      </c>
      <c r="F510">
        <v>1</v>
      </c>
      <c r="G510">
        <v>10</v>
      </c>
      <c r="H510">
        <v>10</v>
      </c>
      <c r="I510" s="1"/>
      <c r="J510" s="1"/>
      <c r="K510" s="1"/>
      <c r="L510" s="3" t="s">
        <v>34</v>
      </c>
      <c r="M510">
        <v>1411552457</v>
      </c>
      <c r="N510" s="1" t="s">
        <v>35</v>
      </c>
      <c r="O510">
        <v>1.06704</v>
      </c>
      <c r="P510" t="b">
        <v>1</v>
      </c>
      <c r="Q510" s="1"/>
      <c r="R510" s="1" t="s">
        <v>543</v>
      </c>
      <c r="S510" s="1"/>
      <c r="T510" s="1" t="s">
        <v>1292</v>
      </c>
      <c r="U510" s="2" t="s">
        <v>1555</v>
      </c>
      <c r="V510">
        <v>524249</v>
      </c>
      <c r="W510">
        <v>174946</v>
      </c>
      <c r="X510">
        <v>51.459859999999999</v>
      </c>
      <c r="Y510">
        <v>-0.21293192999999999</v>
      </c>
      <c r="Z510" s="1" t="s">
        <v>2196</v>
      </c>
      <c r="AA510" s="1" t="s">
        <v>2864</v>
      </c>
      <c r="AB510" s="1"/>
      <c r="AC510" t="str">
        <f>"http://tfl.gov.uk/tfl/livetravelnews/trafficcams/cctv/" &amp; Table1[[#This Row],[file]]</f>
        <v>http://tfl.gov.uk/tfl/livetravelnews/trafficcams/cctv/0000106704.jpg</v>
      </c>
      <c r="AD51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'Upper Richmond Rd/Oxford Rd', xcoord = -0.21293193, ycoord = 51.45986, url = 'http://tfl.gov.uk/tfl/livetravelnews/trafficcams/cctv/0000106704.jpg', radiusofvisibility = 100</v>
      </c>
    </row>
    <row r="511" spans="1:30" x14ac:dyDescent="0.25">
      <c r="A511" s="1" t="s">
        <v>30</v>
      </c>
      <c r="B511">
        <v>0.1</v>
      </c>
      <c r="C511" s="2" t="s">
        <v>31</v>
      </c>
      <c r="D511" s="1" t="s">
        <v>32</v>
      </c>
      <c r="E511" s="1" t="s">
        <v>33</v>
      </c>
      <c r="F511">
        <v>1</v>
      </c>
      <c r="G511">
        <v>10</v>
      </c>
      <c r="H511">
        <v>10</v>
      </c>
      <c r="I511" s="1"/>
      <c r="J511" s="1"/>
      <c r="K511" s="1"/>
      <c r="L511" s="3" t="s">
        <v>34</v>
      </c>
      <c r="M511">
        <v>1411552457</v>
      </c>
      <c r="N511" s="1" t="s">
        <v>35</v>
      </c>
      <c r="O511">
        <v>1.0670599999999999</v>
      </c>
      <c r="P511" t="b">
        <v>1</v>
      </c>
      <c r="Q511" s="1"/>
      <c r="R511" s="1" t="s">
        <v>544</v>
      </c>
      <c r="S511" s="1"/>
      <c r="T511" s="1" t="s">
        <v>1293</v>
      </c>
      <c r="U511" s="2" t="s">
        <v>1675</v>
      </c>
      <c r="V511">
        <v>523732</v>
      </c>
      <c r="W511">
        <v>175118</v>
      </c>
      <c r="X511">
        <v>51.46152</v>
      </c>
      <c r="Y511">
        <v>-0.22030964</v>
      </c>
      <c r="Z511" s="1" t="s">
        <v>2197</v>
      </c>
      <c r="AA511" s="1" t="s">
        <v>2865</v>
      </c>
      <c r="AB511" s="1"/>
      <c r="AC511" t="str">
        <f>"http://tfl.gov.uk/tfl/livetravelnews/trafficcams/cctv/" &amp; Table1[[#This Row],[file]]</f>
        <v>http://tfl.gov.uk/tfl/livetravelnews/trafficcams/cctv/0000106706.jpg</v>
      </c>
      <c r="AD51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'Upper Richmond Rd/Ravenna Rd', xcoord = -0.22030964, ycoord = 51.46152, url = 'http://tfl.gov.uk/tfl/livetravelnews/trafficcams/cctv/0000106706.jpg', radiusofvisibility = 100</v>
      </c>
    </row>
    <row r="512" spans="1:30" x14ac:dyDescent="0.25">
      <c r="A512" s="1" t="s">
        <v>30</v>
      </c>
      <c r="B512">
        <v>0.1</v>
      </c>
      <c r="C512" s="2" t="s">
        <v>31</v>
      </c>
      <c r="D512" s="1" t="s">
        <v>32</v>
      </c>
      <c r="E512" s="1" t="s">
        <v>33</v>
      </c>
      <c r="F512">
        <v>1</v>
      </c>
      <c r="G512">
        <v>10</v>
      </c>
      <c r="H512">
        <v>10</v>
      </c>
      <c r="I512" s="1"/>
      <c r="J512" s="1"/>
      <c r="K512" s="1"/>
      <c r="L512" s="3" t="s">
        <v>34</v>
      </c>
      <c r="M512">
        <v>1411552457</v>
      </c>
      <c r="N512" s="1" t="s">
        <v>35</v>
      </c>
      <c r="O512">
        <v>1.06708</v>
      </c>
      <c r="P512" t="b">
        <v>1</v>
      </c>
      <c r="Q512" s="1"/>
      <c r="R512" s="1" t="s">
        <v>545</v>
      </c>
      <c r="S512" s="1"/>
      <c r="T512" s="1" t="s">
        <v>1294</v>
      </c>
      <c r="U512" s="2" t="s">
        <v>1582</v>
      </c>
      <c r="V512">
        <v>523062</v>
      </c>
      <c r="W512">
        <v>175315</v>
      </c>
      <c r="X512">
        <v>51.463439999999999</v>
      </c>
      <c r="Y512">
        <v>-0.22988053999999999</v>
      </c>
      <c r="Z512" s="1" t="s">
        <v>2198</v>
      </c>
      <c r="AA512" s="1" t="s">
        <v>2866</v>
      </c>
      <c r="AB512" s="1"/>
      <c r="AC512" t="str">
        <f>"http://tfl.gov.uk/tfl/livetravelnews/trafficcams/cctv/" &amp; Table1[[#This Row],[file]]</f>
        <v>http://tfl.gov.uk/tfl/livetravelnews/trafficcams/cctv/0000106708.jpg</v>
      </c>
      <c r="AD51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'Upper Richmond Rd/Colinette Rd', xcoord = -0.22988054, ycoord = 51.46344, url = 'http://tfl.gov.uk/tfl/livetravelnews/trafficcams/cctv/0000106708.jpg', radiusofvisibility = 100</v>
      </c>
    </row>
    <row r="513" spans="1:30" x14ac:dyDescent="0.25">
      <c r="A513" s="1" t="s">
        <v>30</v>
      </c>
      <c r="B513">
        <v>0.1</v>
      </c>
      <c r="C513" s="2" t="s">
        <v>31</v>
      </c>
      <c r="D513" s="1" t="s">
        <v>32</v>
      </c>
      <c r="E513" s="1" t="s">
        <v>33</v>
      </c>
      <c r="F513">
        <v>1</v>
      </c>
      <c r="G513">
        <v>10</v>
      </c>
      <c r="H513">
        <v>10</v>
      </c>
      <c r="I513" s="1"/>
      <c r="J513" s="1"/>
      <c r="K513" s="1"/>
      <c r="L513" s="3" t="s">
        <v>34</v>
      </c>
      <c r="M513">
        <v>1411552457</v>
      </c>
      <c r="N513" s="1" t="s">
        <v>35</v>
      </c>
      <c r="O513">
        <v>1.0670900000000001</v>
      </c>
      <c r="P513" t="b">
        <v>1</v>
      </c>
      <c r="Q513" s="1"/>
      <c r="R513" s="1" t="s">
        <v>546</v>
      </c>
      <c r="S513" s="1"/>
      <c r="T513" s="1" t="s">
        <v>1295</v>
      </c>
      <c r="U513" s="2" t="s">
        <v>1613</v>
      </c>
      <c r="V513">
        <v>522825</v>
      </c>
      <c r="W513">
        <v>175360</v>
      </c>
      <c r="X513">
        <v>51.463894000000003</v>
      </c>
      <c r="Y513">
        <v>-0.23327481999999999</v>
      </c>
      <c r="Z513" s="1" t="s">
        <v>2199</v>
      </c>
      <c r="AA513" s="1" t="s">
        <v>2867</v>
      </c>
      <c r="AB513" s="1"/>
      <c r="AC513" t="str">
        <f>"http://tfl.gov.uk/tfl/livetravelnews/trafficcams/cctv/" &amp; Table1[[#This Row],[file]]</f>
        <v>http://tfl.gov.uk/tfl/livetravelnews/trafficcams/cctv/0000106709.jpg</v>
      </c>
      <c r="AD51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'Upper Richmond Rd/Dyers Ln', xcoord = -0.23327482, ycoord = 51.463894, url = 'http://tfl.gov.uk/tfl/livetravelnews/trafficcams/cctv/0000106709.jpg', radiusofvisibility = 100</v>
      </c>
    </row>
    <row r="514" spans="1:30" x14ac:dyDescent="0.25">
      <c r="A514" s="1" t="s">
        <v>30</v>
      </c>
      <c r="B514">
        <v>0.1</v>
      </c>
      <c r="C514" s="2" t="s">
        <v>31</v>
      </c>
      <c r="D514" s="1" t="s">
        <v>32</v>
      </c>
      <c r="E514" s="1" t="s">
        <v>33</v>
      </c>
      <c r="F514">
        <v>1</v>
      </c>
      <c r="G514">
        <v>10</v>
      </c>
      <c r="H514">
        <v>10</v>
      </c>
      <c r="I514" s="1"/>
      <c r="J514" s="1"/>
      <c r="K514" s="1"/>
      <c r="L514" s="3" t="s">
        <v>34</v>
      </c>
      <c r="M514">
        <v>1411552457</v>
      </c>
      <c r="N514" s="1" t="s">
        <v>35</v>
      </c>
      <c r="O514">
        <v>1.0670999999999999</v>
      </c>
      <c r="P514" t="b">
        <v>1</v>
      </c>
      <c r="Q514" s="1"/>
      <c r="R514" s="1" t="s">
        <v>547</v>
      </c>
      <c r="S514" s="1"/>
      <c r="T514" s="1" t="s">
        <v>1296</v>
      </c>
      <c r="U514" s="2" t="s">
        <v>1657</v>
      </c>
      <c r="V514">
        <v>518982</v>
      </c>
      <c r="W514">
        <v>178074</v>
      </c>
      <c r="X514">
        <v>51.489105000000002</v>
      </c>
      <c r="Y514">
        <v>-0.28765576999999998</v>
      </c>
      <c r="Z514" s="1" t="s">
        <v>2200</v>
      </c>
      <c r="AA514" s="1" t="s">
        <v>2856</v>
      </c>
      <c r="AB514" s="1"/>
      <c r="AC514" t="str">
        <f>"http://tfl.gov.uk/tfl/livetravelnews/trafficcams/cctv/" &amp; Table1[[#This Row],[file]]</f>
        <v>http://tfl.gov.uk/tfl/livetravelnews/trafficcams/cctv/0000106710.jpg</v>
      </c>
      <c r="AD51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'Kew Bridge Northside', xcoord = -0.28765577, ycoord = 51.489105, url = 'http://tfl.gov.uk/tfl/livetravelnews/trafficcams/cctv/0000106710.jpg', radiusofvisibility = 100</v>
      </c>
    </row>
    <row r="515" spans="1:30" x14ac:dyDescent="0.25">
      <c r="A515" s="1" t="s">
        <v>30</v>
      </c>
      <c r="B515">
        <v>0.1</v>
      </c>
      <c r="C515" s="2" t="s">
        <v>31</v>
      </c>
      <c r="D515" s="1" t="s">
        <v>32</v>
      </c>
      <c r="E515" s="1" t="s">
        <v>33</v>
      </c>
      <c r="F515">
        <v>1</v>
      </c>
      <c r="G515">
        <v>10</v>
      </c>
      <c r="H515">
        <v>10</v>
      </c>
      <c r="I515" s="1"/>
      <c r="J515" s="1"/>
      <c r="K515" s="1"/>
      <c r="L515" s="3" t="s">
        <v>34</v>
      </c>
      <c r="M515">
        <v>1411552457</v>
      </c>
      <c r="N515" s="1" t="s">
        <v>35</v>
      </c>
      <c r="O515">
        <v>1.0671200000000001</v>
      </c>
      <c r="P515" t="b">
        <v>1</v>
      </c>
      <c r="Q515" s="1"/>
      <c r="R515" s="1" t="s">
        <v>548</v>
      </c>
      <c r="S515" s="1"/>
      <c r="T515" s="1" t="s">
        <v>1297</v>
      </c>
      <c r="U515" s="2" t="s">
        <v>1623</v>
      </c>
      <c r="V515">
        <v>519850</v>
      </c>
      <c r="W515">
        <v>175325</v>
      </c>
      <c r="X515">
        <v>51.464219999999997</v>
      </c>
      <c r="Y515">
        <v>-0.27609158</v>
      </c>
      <c r="Z515" s="1" t="s">
        <v>2201</v>
      </c>
      <c r="AA515" s="1" t="s">
        <v>2868</v>
      </c>
      <c r="AB515" s="1"/>
      <c r="AC515" t="str">
        <f>"http://tfl.gov.uk/tfl/livetravelnews/trafficcams/cctv/" &amp; Table1[[#This Row],[file]]</f>
        <v>http://tfl.gov.uk/tfl/livetravelnews/trafficcams/cctv/0000106712.jpg</v>
      </c>
      <c r="AD51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'Upper R&amp;#039;mond Rd/Clifford Ave', xcoord = -0.27609158, ycoord = 51.46422, url = 'http://tfl.gov.uk/tfl/livetravelnews/trafficcams/cctv/0000106712.jpg', radiusofvisibility = 100</v>
      </c>
    </row>
    <row r="516" spans="1:30" x14ac:dyDescent="0.25">
      <c r="A516" s="1" t="s">
        <v>30</v>
      </c>
      <c r="B516">
        <v>0.1</v>
      </c>
      <c r="C516" s="2" t="s">
        <v>31</v>
      </c>
      <c r="D516" s="1" t="s">
        <v>32</v>
      </c>
      <c r="E516" s="1" t="s">
        <v>33</v>
      </c>
      <c r="F516">
        <v>1</v>
      </c>
      <c r="G516">
        <v>10</v>
      </c>
      <c r="H516">
        <v>10</v>
      </c>
      <c r="I516" s="1"/>
      <c r="J516" s="1"/>
      <c r="K516" s="1"/>
      <c r="L516" s="3" t="s">
        <v>34</v>
      </c>
      <c r="M516">
        <v>1411552457</v>
      </c>
      <c r="N516" s="1" t="s">
        <v>35</v>
      </c>
      <c r="O516">
        <v>1.0671299999999999</v>
      </c>
      <c r="P516" t="b">
        <v>0</v>
      </c>
      <c r="Q516" s="1"/>
      <c r="R516" s="1" t="s">
        <v>549</v>
      </c>
      <c r="S516" s="1"/>
      <c r="T516" s="1" t="s">
        <v>1298</v>
      </c>
      <c r="U516" s="2" t="s">
        <v>1540</v>
      </c>
      <c r="V516">
        <v>521695</v>
      </c>
      <c r="W516">
        <v>175472</v>
      </c>
      <c r="X516">
        <v>51.465145</v>
      </c>
      <c r="Y516">
        <v>-0.24949478999999999</v>
      </c>
      <c r="Z516" s="1" t="s">
        <v>2202</v>
      </c>
      <c r="AA516" s="1" t="s">
        <v>2869</v>
      </c>
      <c r="AB516" s="1" t="s">
        <v>3063</v>
      </c>
      <c r="AC516" t="str">
        <f>"http://tfl.gov.uk/tfl/livetravelnews/trafficcams/cctv/" &amp; Table1[[#This Row],[file]]</f>
        <v>http://tfl.gov.uk/tfl/livetravelnews/trafficcams/cctv/0000106713.jpg</v>
      </c>
      <c r="AD51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Upper R&amp;#039;mond Rd/Vine Rd', xcoord = -0.24949479, ycoord = 51.465145, url = 'http://tfl.gov.uk/tfl/livetravelnews/trafficcams/cctv/0000106713.jpg', radiusofvisibility = 100</v>
      </c>
    </row>
    <row r="517" spans="1:30" x14ac:dyDescent="0.25">
      <c r="A517" s="1" t="s">
        <v>30</v>
      </c>
      <c r="B517">
        <v>0.1</v>
      </c>
      <c r="C517" s="2" t="s">
        <v>31</v>
      </c>
      <c r="D517" s="1" t="s">
        <v>32</v>
      </c>
      <c r="E517" s="1" t="s">
        <v>33</v>
      </c>
      <c r="F517">
        <v>1</v>
      </c>
      <c r="G517">
        <v>10</v>
      </c>
      <c r="H517">
        <v>10</v>
      </c>
      <c r="I517" s="1"/>
      <c r="J517" s="1"/>
      <c r="K517" s="1"/>
      <c r="L517" s="3" t="s">
        <v>34</v>
      </c>
      <c r="M517">
        <v>1411552457</v>
      </c>
      <c r="N517" s="1" t="s">
        <v>35</v>
      </c>
      <c r="O517">
        <v>1.06714</v>
      </c>
      <c r="P517" t="b">
        <v>1</v>
      </c>
      <c r="Q517" s="1"/>
      <c r="R517" s="1" t="s">
        <v>550</v>
      </c>
      <c r="S517" s="1"/>
      <c r="T517" s="1" t="s">
        <v>1299</v>
      </c>
      <c r="U517" s="2" t="s">
        <v>1676</v>
      </c>
      <c r="V517">
        <v>520818</v>
      </c>
      <c r="W517">
        <v>175437</v>
      </c>
      <c r="X517">
        <v>51.465020000000003</v>
      </c>
      <c r="Y517">
        <v>-0.26212550000000001</v>
      </c>
      <c r="Z517" s="1" t="s">
        <v>2203</v>
      </c>
      <c r="AA517" s="1" t="s">
        <v>2870</v>
      </c>
      <c r="AB517" s="1"/>
      <c r="AC517" t="str">
        <f>"http://tfl.gov.uk/tfl/livetravelnews/trafficcams/cctv/" &amp; Table1[[#This Row],[file]]</f>
        <v>http://tfl.gov.uk/tfl/livetravelnews/trafficcams/cctv/0000106714.jpg</v>
      </c>
      <c r="AD51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Upper R&amp;#039;mond Rd/East Sheen Ave', xcoord = -0.2621255, ycoord = 51.46502, url = 'http://tfl.gov.uk/tfl/livetravelnews/trafficcams/cctv/0000106714.jpg', radiusofvisibility = 100</v>
      </c>
    </row>
    <row r="518" spans="1:30" x14ac:dyDescent="0.25">
      <c r="A518" s="1" t="s">
        <v>30</v>
      </c>
      <c r="B518">
        <v>0.1</v>
      </c>
      <c r="C518" s="2" t="s">
        <v>31</v>
      </c>
      <c r="D518" s="1" t="s">
        <v>32</v>
      </c>
      <c r="E518" s="1" t="s">
        <v>33</v>
      </c>
      <c r="F518">
        <v>1</v>
      </c>
      <c r="G518">
        <v>10</v>
      </c>
      <c r="H518">
        <v>10</v>
      </c>
      <c r="I518" s="1"/>
      <c r="J518" s="1"/>
      <c r="K518" s="1"/>
      <c r="L518" s="3" t="s">
        <v>34</v>
      </c>
      <c r="M518">
        <v>1411552457</v>
      </c>
      <c r="N518" s="1" t="s">
        <v>35</v>
      </c>
      <c r="O518">
        <v>1.06715</v>
      </c>
      <c r="P518" t="b">
        <v>0</v>
      </c>
      <c r="Q518" s="1"/>
      <c r="R518" s="1" t="s">
        <v>551</v>
      </c>
      <c r="S518" s="1"/>
      <c r="T518" s="1" t="s">
        <v>1300</v>
      </c>
      <c r="U518" s="2" t="s">
        <v>1540</v>
      </c>
      <c r="V518">
        <v>520179</v>
      </c>
      <c r="W518">
        <v>175331</v>
      </c>
      <c r="X518">
        <v>51.464199999999998</v>
      </c>
      <c r="Y518">
        <v>-0.27135577999999999</v>
      </c>
      <c r="Z518" s="1" t="s">
        <v>2204</v>
      </c>
      <c r="AA518" s="1" t="s">
        <v>2871</v>
      </c>
      <c r="AB518" s="1" t="s">
        <v>3063</v>
      </c>
      <c r="AC518" t="str">
        <f>"http://tfl.gov.uk/tfl/livetravelnews/trafficcams/cctv/" &amp; Table1[[#This Row],[file]]</f>
        <v>http://tfl.gov.uk/tfl/livetravelnews/trafficcams/cctv/0000106715.jpg</v>
      </c>
      <c r="AD51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Upper R&amp;#039;mond Rd/Leinster Ave', xcoord = -0.27135578, ycoord = 51.4642, url = 'http://tfl.gov.uk/tfl/livetravelnews/trafficcams/cctv/0000106715.jpg', radiusofvisibility = 100</v>
      </c>
    </row>
    <row r="519" spans="1:30" x14ac:dyDescent="0.25">
      <c r="A519" s="1" t="s">
        <v>30</v>
      </c>
      <c r="B519">
        <v>0.1</v>
      </c>
      <c r="C519" s="2" t="s">
        <v>31</v>
      </c>
      <c r="D519" s="1" t="s">
        <v>32</v>
      </c>
      <c r="E519" s="1" t="s">
        <v>33</v>
      </c>
      <c r="F519">
        <v>1</v>
      </c>
      <c r="G519">
        <v>10</v>
      </c>
      <c r="H519">
        <v>10</v>
      </c>
      <c r="I519" s="1"/>
      <c r="J519" s="1"/>
      <c r="K519" s="1"/>
      <c r="L519" s="3" t="s">
        <v>34</v>
      </c>
      <c r="M519">
        <v>1411552457</v>
      </c>
      <c r="N519" s="1" t="s">
        <v>35</v>
      </c>
      <c r="O519">
        <v>1.0671600000000001</v>
      </c>
      <c r="P519" t="b">
        <v>1</v>
      </c>
      <c r="Q519" s="1"/>
      <c r="R519" s="1" t="s">
        <v>552</v>
      </c>
      <c r="S519" s="1"/>
      <c r="T519" s="1" t="s">
        <v>1301</v>
      </c>
      <c r="U519" s="2" t="s">
        <v>1677</v>
      </c>
      <c r="V519">
        <v>520037</v>
      </c>
      <c r="W519">
        <v>175334</v>
      </c>
      <c r="X519">
        <v>51.464255999999999</v>
      </c>
      <c r="Y519">
        <v>-0.27339790000000003</v>
      </c>
      <c r="Z519" s="1" t="s">
        <v>2205</v>
      </c>
      <c r="AA519" s="1" t="s">
        <v>2872</v>
      </c>
      <c r="AB519" s="1"/>
      <c r="AC519" t="str">
        <f>"http://tfl.gov.uk/tfl/livetravelnews/trafficcams/cctv/" &amp; Table1[[#This Row],[file]]</f>
        <v>http://tfl.gov.uk/tfl/livetravelnews/trafficcams/cctv/0000106716.jpg</v>
      </c>
      <c r="AD51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Upper R&amp;#039;mond Rd/Carlton Rd', xcoord = -0.2733979, ycoord = 51.464256, url = 'http://tfl.gov.uk/tfl/livetravelnews/trafficcams/cctv/0000106716.jpg', radiusofvisibility = 100</v>
      </c>
    </row>
    <row r="520" spans="1:30" x14ac:dyDescent="0.25">
      <c r="A520" s="1" t="s">
        <v>30</v>
      </c>
      <c r="B520">
        <v>0.1</v>
      </c>
      <c r="C520" s="2" t="s">
        <v>31</v>
      </c>
      <c r="D520" s="1" t="s">
        <v>32</v>
      </c>
      <c r="E520" s="1" t="s">
        <v>33</v>
      </c>
      <c r="F520">
        <v>1</v>
      </c>
      <c r="G520">
        <v>10</v>
      </c>
      <c r="H520">
        <v>10</v>
      </c>
      <c r="I520" s="1"/>
      <c r="J520" s="1"/>
      <c r="K520" s="1"/>
      <c r="L520" s="3" t="s">
        <v>34</v>
      </c>
      <c r="M520">
        <v>1411552457</v>
      </c>
      <c r="N520" s="1" t="s">
        <v>35</v>
      </c>
      <c r="O520">
        <v>1.06717</v>
      </c>
      <c r="P520" t="b">
        <v>1</v>
      </c>
      <c r="Q520" s="1"/>
      <c r="R520" s="1" t="s">
        <v>553</v>
      </c>
      <c r="S520" s="1"/>
      <c r="T520" s="1" t="s">
        <v>1302</v>
      </c>
      <c r="U520" s="2" t="s">
        <v>1593</v>
      </c>
      <c r="V520">
        <v>519445</v>
      </c>
      <c r="W520">
        <v>176925</v>
      </c>
      <c r="X520">
        <v>51.478682999999997</v>
      </c>
      <c r="Y520">
        <v>-0.28137859999999998</v>
      </c>
      <c r="Z520" s="1" t="s">
        <v>2206</v>
      </c>
      <c r="AA520" s="1" t="s">
        <v>2856</v>
      </c>
      <c r="AB520" s="1"/>
      <c r="AC520" t="str">
        <f>"http://tfl.gov.uk/tfl/livetravelnews/trafficcams/cctv/" &amp; Table1[[#This Row],[file]]</f>
        <v>http://tfl.gov.uk/tfl/livetravelnews/trafficcams/cctv/0000106717.jpg</v>
      </c>
      <c r="AD52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Mortlake Rd/Bessant Drive', xcoord = -0.2813786, ycoord = 51.478683, url = 'http://tfl.gov.uk/tfl/livetravelnews/trafficcams/cctv/0000106717.jpg', radiusofvisibility = 100</v>
      </c>
    </row>
    <row r="521" spans="1:30" x14ac:dyDescent="0.25">
      <c r="A521" s="1" t="s">
        <v>30</v>
      </c>
      <c r="B521">
        <v>0.1</v>
      </c>
      <c r="C521" s="2" t="s">
        <v>31</v>
      </c>
      <c r="D521" s="1" t="s">
        <v>32</v>
      </c>
      <c r="E521" s="1" t="s">
        <v>33</v>
      </c>
      <c r="F521">
        <v>1</v>
      </c>
      <c r="G521">
        <v>10</v>
      </c>
      <c r="H521">
        <v>10</v>
      </c>
      <c r="I521" s="1"/>
      <c r="J521" s="1"/>
      <c r="K521" s="1"/>
      <c r="L521" s="3" t="s">
        <v>34</v>
      </c>
      <c r="M521">
        <v>1411552457</v>
      </c>
      <c r="N521" s="1" t="s">
        <v>35</v>
      </c>
      <c r="O521">
        <v>1.06718</v>
      </c>
      <c r="P521" t="b">
        <v>1</v>
      </c>
      <c r="Q521" s="1"/>
      <c r="R521" s="1" t="s">
        <v>554</v>
      </c>
      <c r="S521" s="1"/>
      <c r="T521" s="1" t="s">
        <v>1303</v>
      </c>
      <c r="U521" s="2" t="s">
        <v>1678</v>
      </c>
      <c r="V521">
        <v>521038</v>
      </c>
      <c r="W521">
        <v>175443</v>
      </c>
      <c r="X521">
        <v>51.465023000000002</v>
      </c>
      <c r="Y521">
        <v>-0.25895794999999999</v>
      </c>
      <c r="Z521" s="1" t="s">
        <v>2207</v>
      </c>
      <c r="AA521" s="1" t="s">
        <v>2873</v>
      </c>
      <c r="AB521" s="1"/>
      <c r="AC521" t="str">
        <f>"http://tfl.gov.uk/tfl/livetravelnews/trafficcams/cctv/" &amp; Table1[[#This Row],[file]]</f>
        <v>http://tfl.gov.uk/tfl/livetravelnews/trafficcams/cctv/0000106718.jpg</v>
      </c>
      <c r="AD52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Upper R&amp;#039;mond Rd/Queens Rd', xcoord = -0.25895795, ycoord = 51.465023, url = 'http://tfl.gov.uk/tfl/livetravelnews/trafficcams/cctv/0000106718.jpg', radiusofvisibility = 100</v>
      </c>
    </row>
    <row r="522" spans="1:30" x14ac:dyDescent="0.25">
      <c r="A522" s="1" t="s">
        <v>30</v>
      </c>
      <c r="B522">
        <v>0.1</v>
      </c>
      <c r="C522" s="2" t="s">
        <v>31</v>
      </c>
      <c r="D522" s="1" t="s">
        <v>32</v>
      </c>
      <c r="E522" s="1" t="s">
        <v>33</v>
      </c>
      <c r="F522">
        <v>1</v>
      </c>
      <c r="G522">
        <v>10</v>
      </c>
      <c r="H522">
        <v>10</v>
      </c>
      <c r="I522" s="1"/>
      <c r="J522" s="1"/>
      <c r="K522" s="1"/>
      <c r="L522" s="3" t="s">
        <v>34</v>
      </c>
      <c r="M522">
        <v>1411552457</v>
      </c>
      <c r="N522" s="1" t="s">
        <v>35</v>
      </c>
      <c r="O522">
        <v>1.0672299999999999</v>
      </c>
      <c r="P522" t="b">
        <v>1</v>
      </c>
      <c r="Q522" s="1"/>
      <c r="R522" s="1" t="s">
        <v>555</v>
      </c>
      <c r="S522" s="1"/>
      <c r="T522" s="1" t="s">
        <v>1304</v>
      </c>
      <c r="U522" s="2" t="s">
        <v>1613</v>
      </c>
      <c r="V522">
        <v>520508</v>
      </c>
      <c r="W522">
        <v>175362</v>
      </c>
      <c r="X522">
        <v>51.464410000000001</v>
      </c>
      <c r="Y522">
        <v>-0.26661146000000002</v>
      </c>
      <c r="Z522" s="1" t="s">
        <v>2187</v>
      </c>
      <c r="AA522" s="1" t="s">
        <v>2874</v>
      </c>
      <c r="AB522" s="1"/>
      <c r="AC522" t="str">
        <f>"http://tfl.gov.uk/tfl/livetravelnews/trafficcams/cctv/" &amp; Table1[[#This Row],[file]]</f>
        <v>http://tfl.gov.uk/tfl/livetravelnews/trafficcams/cctv/0000106723.jpg</v>
      </c>
      <c r="AD52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'Sheen Lane/Larches Av', xcoord = -0.26661146, ycoord = 51.46441, url = 'http://tfl.gov.uk/tfl/livetravelnews/trafficcams/cctv/0000106723.jpg', radiusofvisibility = 100</v>
      </c>
    </row>
    <row r="523" spans="1:30" x14ac:dyDescent="0.25">
      <c r="A523" s="1" t="s">
        <v>30</v>
      </c>
      <c r="B523">
        <v>0.1</v>
      </c>
      <c r="C523" s="2" t="s">
        <v>31</v>
      </c>
      <c r="D523" s="1" t="s">
        <v>32</v>
      </c>
      <c r="E523" s="1" t="s">
        <v>33</v>
      </c>
      <c r="F523">
        <v>1</v>
      </c>
      <c r="G523">
        <v>10</v>
      </c>
      <c r="H523">
        <v>10</v>
      </c>
      <c r="I523" s="1"/>
      <c r="J523" s="1"/>
      <c r="K523" s="1"/>
      <c r="L523" s="3" t="s">
        <v>34</v>
      </c>
      <c r="M523">
        <v>1411552457</v>
      </c>
      <c r="N523" s="1" t="s">
        <v>35</v>
      </c>
      <c r="O523">
        <v>1.0672600000000001</v>
      </c>
      <c r="P523" t="b">
        <v>1</v>
      </c>
      <c r="Q523" s="1"/>
      <c r="R523" s="1" t="s">
        <v>556</v>
      </c>
      <c r="S523" s="1"/>
      <c r="T523" s="1" t="s">
        <v>1305</v>
      </c>
      <c r="U523" s="2" t="s">
        <v>1593</v>
      </c>
      <c r="V523">
        <v>519001</v>
      </c>
      <c r="W523">
        <v>177649</v>
      </c>
      <c r="X523">
        <v>51.485283000000003</v>
      </c>
      <c r="Y523">
        <v>-0.28752536000000001</v>
      </c>
      <c r="Z523" s="1" t="s">
        <v>2208</v>
      </c>
      <c r="AA523" s="1" t="s">
        <v>2856</v>
      </c>
      <c r="AB523" s="1"/>
      <c r="AC523" t="str">
        <f>"http://tfl.gov.uk/tfl/livetravelnews/trafficcams/cctv/" &amp; Table1[[#This Row],[file]]</f>
        <v>http://tfl.gov.uk/tfl/livetravelnews/trafficcams/cctv/0000106726.jpg</v>
      </c>
      <c r="AD52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Kew Rd/Kew Green', xcoord = -0.28752536, ycoord = 51.485283, url = 'http://tfl.gov.uk/tfl/livetravelnews/trafficcams/cctv/0000106726.jpg', radiusofvisibility = 100</v>
      </c>
    </row>
    <row r="524" spans="1:30" x14ac:dyDescent="0.25">
      <c r="A524" s="1" t="s">
        <v>30</v>
      </c>
      <c r="B524">
        <v>0.1</v>
      </c>
      <c r="C524" s="2" t="s">
        <v>31</v>
      </c>
      <c r="D524" s="1" t="s">
        <v>32</v>
      </c>
      <c r="E524" s="1" t="s">
        <v>33</v>
      </c>
      <c r="F524">
        <v>1</v>
      </c>
      <c r="G524">
        <v>10</v>
      </c>
      <c r="H524">
        <v>10</v>
      </c>
      <c r="I524" s="1"/>
      <c r="J524" s="1"/>
      <c r="K524" s="1"/>
      <c r="L524" s="3" t="s">
        <v>34</v>
      </c>
      <c r="M524">
        <v>1411552457</v>
      </c>
      <c r="N524" s="1" t="s">
        <v>35</v>
      </c>
      <c r="O524">
        <v>1.0672699999999999</v>
      </c>
      <c r="P524" t="b">
        <v>1</v>
      </c>
      <c r="Q524" s="1"/>
      <c r="R524" s="1" t="s">
        <v>557</v>
      </c>
      <c r="S524" s="1"/>
      <c r="T524" s="1" t="s">
        <v>1306</v>
      </c>
      <c r="U524" s="2" t="s">
        <v>1539</v>
      </c>
      <c r="V524">
        <v>519820</v>
      </c>
      <c r="W524">
        <v>175525</v>
      </c>
      <c r="X524">
        <v>51.46602</v>
      </c>
      <c r="Y524">
        <v>-0.27645550000000002</v>
      </c>
      <c r="Z524" s="1" t="s">
        <v>2209</v>
      </c>
      <c r="AA524" s="1" t="s">
        <v>2875</v>
      </c>
      <c r="AB524" s="1"/>
      <c r="AC524" t="str">
        <f>"http://tfl.gov.uk/tfl/livetravelnews/trafficcams/cctv/" &amp; Table1[[#This Row],[file]]</f>
        <v>http://tfl.gov.uk/tfl/livetravelnews/trafficcams/cctv/0000106727.jpg</v>
      </c>
      <c r="AD52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'Clifford Ave/St Leonards Rd', xcoord = -0.2764555, ycoord = 51.46602, url = 'http://tfl.gov.uk/tfl/livetravelnews/trafficcams/cctv/0000106727.jpg', radiusofvisibility = 100</v>
      </c>
    </row>
    <row r="525" spans="1:30" x14ac:dyDescent="0.25">
      <c r="A525" s="1" t="s">
        <v>30</v>
      </c>
      <c r="B525">
        <v>0.1</v>
      </c>
      <c r="C525" s="2" t="s">
        <v>31</v>
      </c>
      <c r="D525" s="1" t="s">
        <v>32</v>
      </c>
      <c r="E525" s="1" t="s">
        <v>33</v>
      </c>
      <c r="F525">
        <v>1</v>
      </c>
      <c r="G525">
        <v>10</v>
      </c>
      <c r="H525">
        <v>10</v>
      </c>
      <c r="I525" s="1"/>
      <c r="J525" s="1"/>
      <c r="K525" s="1"/>
      <c r="L525" s="3" t="s">
        <v>34</v>
      </c>
      <c r="M525">
        <v>1411552457</v>
      </c>
      <c r="N525" s="1" t="s">
        <v>35</v>
      </c>
      <c r="O525">
        <v>1.06738</v>
      </c>
      <c r="P525" t="b">
        <v>1</v>
      </c>
      <c r="Q525" s="1"/>
      <c r="R525" s="1" t="s">
        <v>558</v>
      </c>
      <c r="S525" s="1"/>
      <c r="T525" s="1" t="s">
        <v>1307</v>
      </c>
      <c r="U525" s="2" t="s">
        <v>1590</v>
      </c>
      <c r="V525">
        <v>512653</v>
      </c>
      <c r="W525">
        <v>172181</v>
      </c>
      <c r="X525">
        <v>51.437435000000001</v>
      </c>
      <c r="Y525">
        <v>-0.38064917999999998</v>
      </c>
      <c r="Z525" s="1" t="s">
        <v>2210</v>
      </c>
      <c r="AA525" s="1" t="s">
        <v>2876</v>
      </c>
      <c r="AB525" s="1"/>
      <c r="AC525" t="str">
        <f>"http://tfl.gov.uk/tfl/livetravelnews/trafficcams/cctv/" &amp; Table1[[#This Row],[file]]</f>
        <v>http://tfl.gov.uk/tfl/livetravelnews/trafficcams/cctv/0000106738.jpg</v>
      </c>
      <c r="AD52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'A312 Hampton Rd York Way', xcoord = -0.38064918, ycoord = 51.437435, url = 'http://tfl.gov.uk/tfl/livetravelnews/trafficcams/cctv/0000106738.jpg', radiusofvisibility = 100</v>
      </c>
    </row>
    <row r="526" spans="1:30" x14ac:dyDescent="0.25">
      <c r="A526" s="1" t="s">
        <v>30</v>
      </c>
      <c r="B526">
        <v>0.1</v>
      </c>
      <c r="C526" s="2" t="s">
        <v>31</v>
      </c>
      <c r="D526" s="1" t="s">
        <v>32</v>
      </c>
      <c r="E526" s="1" t="s">
        <v>33</v>
      </c>
      <c r="F526">
        <v>1</v>
      </c>
      <c r="G526">
        <v>10</v>
      </c>
      <c r="H526">
        <v>10</v>
      </c>
      <c r="I526" s="1"/>
      <c r="J526" s="1"/>
      <c r="K526" s="1"/>
      <c r="L526" s="3" t="s">
        <v>34</v>
      </c>
      <c r="M526">
        <v>1411552457</v>
      </c>
      <c r="N526" s="1" t="s">
        <v>35</v>
      </c>
      <c r="O526">
        <v>1.0673900000000001</v>
      </c>
      <c r="P526" t="b">
        <v>1</v>
      </c>
      <c r="Q526" s="1"/>
      <c r="R526" s="1" t="s">
        <v>559</v>
      </c>
      <c r="S526" s="1"/>
      <c r="T526" s="1" t="s">
        <v>1308</v>
      </c>
      <c r="U526" s="2" t="s">
        <v>1611</v>
      </c>
      <c r="V526">
        <v>511284</v>
      </c>
      <c r="W526">
        <v>173058</v>
      </c>
      <c r="X526">
        <v>51.445587000000003</v>
      </c>
      <c r="Y526">
        <v>-0.4000611</v>
      </c>
      <c r="Z526" s="1" t="s">
        <v>2211</v>
      </c>
      <c r="AA526" s="1" t="s">
        <v>2877</v>
      </c>
      <c r="AB526" s="1"/>
      <c r="AC526" t="str">
        <f>"http://tfl.gov.uk/tfl/livetravelnews/trafficcams/cctv/" &amp; Table1[[#This Row],[file]]</f>
        <v>http://tfl.gov.uk/tfl/livetravelnews/trafficcams/cctv/0000106739.jpg</v>
      </c>
      <c r="AD52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'Uxbridge Road/Browells Lane', xcoord = -0.4000611, ycoord = 51.445587, url = 'http://tfl.gov.uk/tfl/livetravelnews/trafficcams/cctv/0000106739.jpg', radiusofvisibility = 100</v>
      </c>
    </row>
    <row r="527" spans="1:30" x14ac:dyDescent="0.25">
      <c r="A527" s="1" t="s">
        <v>30</v>
      </c>
      <c r="B527">
        <v>0.1</v>
      </c>
      <c r="C527" s="2" t="s">
        <v>31</v>
      </c>
      <c r="D527" s="1" t="s">
        <v>32</v>
      </c>
      <c r="E527" s="1" t="s">
        <v>33</v>
      </c>
      <c r="F527">
        <v>1</v>
      </c>
      <c r="G527">
        <v>10</v>
      </c>
      <c r="H527">
        <v>10</v>
      </c>
      <c r="I527" s="1"/>
      <c r="J527" s="1"/>
      <c r="K527" s="1"/>
      <c r="L527" s="3" t="s">
        <v>34</v>
      </c>
      <c r="M527">
        <v>1411552457</v>
      </c>
      <c r="N527" s="1" t="s">
        <v>35</v>
      </c>
      <c r="O527">
        <v>1.0673999999999999</v>
      </c>
      <c r="P527" t="b">
        <v>1</v>
      </c>
      <c r="Q527" s="1"/>
      <c r="R527" s="1" t="s">
        <v>560</v>
      </c>
      <c r="S527" s="1"/>
      <c r="T527" s="1" t="s">
        <v>1309</v>
      </c>
      <c r="U527" s="2" t="s">
        <v>1548</v>
      </c>
      <c r="V527">
        <v>510613</v>
      </c>
      <c r="W527">
        <v>174224</v>
      </c>
      <c r="X527">
        <v>51.456200000000003</v>
      </c>
      <c r="Y527">
        <v>-0.40934825000000002</v>
      </c>
      <c r="Z527" s="1" t="s">
        <v>2212</v>
      </c>
      <c r="AA527" s="1" t="s">
        <v>2878</v>
      </c>
      <c r="AB527" s="1"/>
      <c r="AC527" t="str">
        <f>"http://tfl.gov.uk/tfl/livetravelnews/trafficcams/cctv/" &amp; Table1[[#This Row],[file]]</f>
        <v>http://tfl.gov.uk/tfl/livetravelnews/trafficcams/cctv/0000106740.jpg</v>
      </c>
      <c r="AD52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'A312 south of Rosslyn Av', xcoord = -0.40934825, ycoord = 51.4562, url = 'http://tfl.gov.uk/tfl/livetravelnews/trafficcams/cctv/0000106740.jpg', radiusofvisibility = 100</v>
      </c>
    </row>
    <row r="528" spans="1:30" x14ac:dyDescent="0.25">
      <c r="A528" s="1" t="s">
        <v>30</v>
      </c>
      <c r="B528">
        <v>0.1</v>
      </c>
      <c r="C528" s="2" t="s">
        <v>31</v>
      </c>
      <c r="D528" s="1" t="s">
        <v>32</v>
      </c>
      <c r="E528" s="1" t="s">
        <v>33</v>
      </c>
      <c r="F528">
        <v>1</v>
      </c>
      <c r="G528">
        <v>10</v>
      </c>
      <c r="H528">
        <v>10</v>
      </c>
      <c r="I528" s="1"/>
      <c r="J528" s="1"/>
      <c r="K528" s="1"/>
      <c r="L528" s="3" t="s">
        <v>34</v>
      </c>
      <c r="M528">
        <v>1411552457</v>
      </c>
      <c r="N528" s="1" t="s">
        <v>35</v>
      </c>
      <c r="O528">
        <v>1.06741</v>
      </c>
      <c r="P528" t="b">
        <v>1</v>
      </c>
      <c r="Q528" s="1"/>
      <c r="R528" s="1" t="s">
        <v>561</v>
      </c>
      <c r="S528" s="1"/>
      <c r="T528" s="1" t="s">
        <v>1310</v>
      </c>
      <c r="U528" s="2" t="s">
        <v>1589</v>
      </c>
      <c r="V528">
        <v>510659</v>
      </c>
      <c r="W528">
        <v>177298</v>
      </c>
      <c r="X528">
        <v>51.483820000000001</v>
      </c>
      <c r="Y528">
        <v>-0.40772491999999999</v>
      </c>
      <c r="Z528" s="1" t="s">
        <v>2213</v>
      </c>
      <c r="AA528" s="1"/>
      <c r="AB528" s="1"/>
      <c r="AC528" t="str">
        <f>"http://tfl.gov.uk/tfl/livetravelnews/trafficcams/cctv/" &amp; Table1[[#This Row],[file]]</f>
        <v>http://tfl.gov.uk/tfl/livetravelnews/trafficcams/cctv/0000106741.jpg</v>
      </c>
      <c r="AD52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'Parkway/Cranford High St', xcoord = -0.40772492, ycoord = 51.48382, url = 'http://tfl.gov.uk/tfl/livetravelnews/trafficcams/cctv/0000106741.jpg', radiusofvisibility = 100</v>
      </c>
    </row>
    <row r="529" spans="1:30" x14ac:dyDescent="0.25">
      <c r="A529" s="1" t="s">
        <v>30</v>
      </c>
      <c r="B529">
        <v>0.1</v>
      </c>
      <c r="C529" s="2" t="s">
        <v>31</v>
      </c>
      <c r="D529" s="1" t="s">
        <v>32</v>
      </c>
      <c r="E529" s="1" t="s">
        <v>33</v>
      </c>
      <c r="F529">
        <v>1</v>
      </c>
      <c r="G529">
        <v>10</v>
      </c>
      <c r="H529">
        <v>10</v>
      </c>
      <c r="I529" s="1"/>
      <c r="J529" s="1"/>
      <c r="K529" s="1"/>
      <c r="L529" s="3" t="s">
        <v>34</v>
      </c>
      <c r="M529">
        <v>1411552457</v>
      </c>
      <c r="N529" s="1" t="s">
        <v>35</v>
      </c>
      <c r="O529">
        <v>1.06742</v>
      </c>
      <c r="P529" t="b">
        <v>1</v>
      </c>
      <c r="Q529" s="1"/>
      <c r="R529" s="1" t="s">
        <v>562</v>
      </c>
      <c r="S529" s="1"/>
      <c r="T529" s="1" t="s">
        <v>1311</v>
      </c>
      <c r="U529" s="2" t="s">
        <v>1641</v>
      </c>
      <c r="V529">
        <v>511809</v>
      </c>
      <c r="W529">
        <v>183237</v>
      </c>
      <c r="X529">
        <v>51.536971999999999</v>
      </c>
      <c r="Y529">
        <v>-0.38928884000000002</v>
      </c>
      <c r="Z529" s="1" t="s">
        <v>2214</v>
      </c>
      <c r="AA529" s="1" t="s">
        <v>2879</v>
      </c>
      <c r="AB529" s="1"/>
      <c r="AC529" t="str">
        <f>"http://tfl.gov.uk/tfl/livetravelnews/trafficcams/cctv/" &amp; Table1[[#This Row],[file]]</f>
        <v>http://tfl.gov.uk/tfl/livetravelnews/trafficcams/cctv/0000106742.jpg</v>
      </c>
      <c r="AD52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'A312 / White Hart R.bout', xcoord = -0.38928884, ycoord = 51.536972, url = 'http://tfl.gov.uk/tfl/livetravelnews/trafficcams/cctv/0000106742.jpg', radiusofvisibility = 100</v>
      </c>
    </row>
    <row r="530" spans="1:30" x14ac:dyDescent="0.25">
      <c r="A530" s="1" t="s">
        <v>30</v>
      </c>
      <c r="B530">
        <v>0.1</v>
      </c>
      <c r="C530" s="2" t="s">
        <v>31</v>
      </c>
      <c r="D530" s="1" t="s">
        <v>32</v>
      </c>
      <c r="E530" s="1" t="s">
        <v>33</v>
      </c>
      <c r="F530">
        <v>1</v>
      </c>
      <c r="G530">
        <v>10</v>
      </c>
      <c r="H530">
        <v>10</v>
      </c>
      <c r="I530" s="1"/>
      <c r="J530" s="1"/>
      <c r="K530" s="1"/>
      <c r="L530" s="3" t="s">
        <v>34</v>
      </c>
      <c r="M530">
        <v>1411552457</v>
      </c>
      <c r="N530" s="1" t="s">
        <v>35</v>
      </c>
      <c r="O530">
        <v>1.0674300000000001</v>
      </c>
      <c r="P530" t="b">
        <v>1</v>
      </c>
      <c r="Q530" s="1"/>
      <c r="R530" s="1" t="s">
        <v>563</v>
      </c>
      <c r="S530" s="1"/>
      <c r="T530" s="1" t="s">
        <v>1312</v>
      </c>
      <c r="U530" s="2" t="s">
        <v>1555</v>
      </c>
      <c r="V530">
        <v>511035</v>
      </c>
      <c r="W530">
        <v>180970</v>
      </c>
      <c r="X530">
        <v>51.516750000000002</v>
      </c>
      <c r="Y530">
        <v>-0.40115773999999998</v>
      </c>
      <c r="Z530" s="1" t="s">
        <v>2215</v>
      </c>
      <c r="AA530" s="1" t="s">
        <v>2879</v>
      </c>
      <c r="AB530" s="1"/>
      <c r="AC530" t="str">
        <f>"http://tfl.gov.uk/tfl/livetravelnews/trafficcams/cctv/" &amp; Table1[[#This Row],[file]]</f>
        <v>http://tfl.gov.uk/tfl/livetravelnews/trafficcams/cctv/0000106743.jpg</v>
      </c>
      <c r="AD53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'THE PARKWAY / UXBRIDGE ROAD', xcoord = -0.40115774, ycoord = 51.51675, url = 'http://tfl.gov.uk/tfl/livetravelnews/trafficcams/cctv/0000106743.jpg', radiusofvisibility = 100</v>
      </c>
    </row>
    <row r="531" spans="1:30" x14ac:dyDescent="0.25">
      <c r="A531" s="1" t="s">
        <v>30</v>
      </c>
      <c r="B531">
        <v>0.1</v>
      </c>
      <c r="C531" s="2" t="s">
        <v>31</v>
      </c>
      <c r="D531" s="1" t="s">
        <v>32</v>
      </c>
      <c r="E531" s="1" t="s">
        <v>33</v>
      </c>
      <c r="F531">
        <v>1</v>
      </c>
      <c r="G531">
        <v>10</v>
      </c>
      <c r="H531">
        <v>10</v>
      </c>
      <c r="I531" s="1"/>
      <c r="J531" s="1"/>
      <c r="K531" s="1"/>
      <c r="L531" s="3" t="s">
        <v>34</v>
      </c>
      <c r="M531">
        <v>1411552457</v>
      </c>
      <c r="N531" s="1" t="s">
        <v>35</v>
      </c>
      <c r="O531">
        <v>1.06748</v>
      </c>
      <c r="P531" t="b">
        <v>1</v>
      </c>
      <c r="Q531" s="1"/>
      <c r="R531" s="1" t="s">
        <v>564</v>
      </c>
      <c r="S531" s="1"/>
      <c r="T531" s="1" t="s">
        <v>1313</v>
      </c>
      <c r="U531" s="2" t="s">
        <v>1539</v>
      </c>
      <c r="V531">
        <v>510878</v>
      </c>
      <c r="W531">
        <v>176047</v>
      </c>
      <c r="X531">
        <v>51.472534000000003</v>
      </c>
      <c r="Y531">
        <v>-0.40496460000000001</v>
      </c>
      <c r="Z531" s="1" t="s">
        <v>2216</v>
      </c>
      <c r="AA531" s="1" t="s">
        <v>2877</v>
      </c>
      <c r="AB531" s="1"/>
      <c r="AC531" t="str">
        <f>"http://tfl.gov.uk/tfl/livetravelnews/trafficcams/cctv/" &amp; Table1[[#This Row],[file]]</f>
        <v>http://tfl.gov.uk/tfl/livetravelnews/trafficcams/cctv/0000106748.jpg</v>
      </c>
      <c r="AD53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'A30 Great Sth/W Rd/The Parkway', xcoord = -0.4049646, ycoord = 51.472534, url = 'http://tfl.gov.uk/tfl/livetravelnews/trafficcams/cctv/0000106748.jpg', radiusofvisibility = 100</v>
      </c>
    </row>
    <row r="532" spans="1:30" x14ac:dyDescent="0.25">
      <c r="A532" s="1" t="s">
        <v>30</v>
      </c>
      <c r="B532">
        <v>0.1</v>
      </c>
      <c r="C532" s="2" t="s">
        <v>31</v>
      </c>
      <c r="D532" s="1" t="s">
        <v>32</v>
      </c>
      <c r="E532" s="1" t="s">
        <v>33</v>
      </c>
      <c r="F532">
        <v>1</v>
      </c>
      <c r="G532">
        <v>10</v>
      </c>
      <c r="H532">
        <v>10</v>
      </c>
      <c r="I532" s="1"/>
      <c r="J532" s="1"/>
      <c r="K532" s="1"/>
      <c r="L532" s="3" t="s">
        <v>34</v>
      </c>
      <c r="M532">
        <v>1411552457</v>
      </c>
      <c r="N532" s="1" t="s">
        <v>35</v>
      </c>
      <c r="O532">
        <v>1.0690999999999999</v>
      </c>
      <c r="P532" t="b">
        <v>1</v>
      </c>
      <c r="Q532" s="1"/>
      <c r="R532" s="1" t="s">
        <v>565</v>
      </c>
      <c r="S532" s="1"/>
      <c r="T532" s="1" t="s">
        <v>1314</v>
      </c>
      <c r="U532" s="2" t="s">
        <v>1580</v>
      </c>
      <c r="V532">
        <v>513123</v>
      </c>
      <c r="W532">
        <v>176712</v>
      </c>
      <c r="X532">
        <v>51.478065000000001</v>
      </c>
      <c r="Y532">
        <v>-0.37244242</v>
      </c>
      <c r="Z532" s="1" t="s">
        <v>2217</v>
      </c>
      <c r="AA532" s="1" t="s">
        <v>2880</v>
      </c>
      <c r="AB532" s="1"/>
      <c r="AC532" t="str">
        <f>"http://tfl.gov.uk/tfl/livetravelnews/trafficcams/cctv/" &amp; Table1[[#This Row],[file]]</f>
        <v>http://tfl.gov.uk/tfl/livetravelnews/trafficcams/cctv/0000106910.jpg</v>
      </c>
      <c r="AD53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 Great West Rd/A3063 Sutton Ln', xcoord = -0.37244242, ycoord = 51.478065, url = 'http://tfl.gov.uk/tfl/livetravelnews/trafficcams/cctv/0000106910.jpg', radiusofvisibility = 100</v>
      </c>
    </row>
    <row r="533" spans="1:30" x14ac:dyDescent="0.25">
      <c r="A533" s="1" t="s">
        <v>30</v>
      </c>
      <c r="B533">
        <v>0.1</v>
      </c>
      <c r="C533" s="2" t="s">
        <v>31</v>
      </c>
      <c r="D533" s="1" t="s">
        <v>32</v>
      </c>
      <c r="E533" s="1" t="s">
        <v>33</v>
      </c>
      <c r="F533">
        <v>1</v>
      </c>
      <c r="G533">
        <v>10</v>
      </c>
      <c r="H533">
        <v>10</v>
      </c>
      <c r="I533" s="1"/>
      <c r="J533" s="1"/>
      <c r="K533" s="1"/>
      <c r="L533" s="3" t="s">
        <v>34</v>
      </c>
      <c r="M533">
        <v>1411552457</v>
      </c>
      <c r="N533" s="1" t="s">
        <v>35</v>
      </c>
      <c r="O533">
        <v>1.06914</v>
      </c>
      <c r="P533" t="b">
        <v>1</v>
      </c>
      <c r="Q533" s="1"/>
      <c r="R533" s="1" t="s">
        <v>566</v>
      </c>
      <c r="S533" s="1"/>
      <c r="T533" s="1" t="s">
        <v>1315</v>
      </c>
      <c r="U533" s="2" t="s">
        <v>1574</v>
      </c>
      <c r="V533">
        <v>511605</v>
      </c>
      <c r="W533">
        <v>176344</v>
      </c>
      <c r="X533">
        <v>51.475059999999999</v>
      </c>
      <c r="Y533">
        <v>-0.39440799999999998</v>
      </c>
      <c r="Z533" s="1" t="s">
        <v>2218</v>
      </c>
      <c r="AA533" s="1" t="s">
        <v>2876</v>
      </c>
      <c r="AB533" s="1"/>
      <c r="AC533" t="str">
        <f>"http://tfl.gov.uk/tfl/livetravelnews/trafficcams/cctv/" &amp; Table1[[#This Row],[file]]</f>
        <v>http://tfl.gov.uk/tfl/livetravelnews/trafficcams/cctv/0000106914.jpg</v>
      </c>
      <c r="AD53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 Bath Rd/Henleys R&amp;#039;about', xcoord = -0.394408, ycoord = 51.47506, url = 'http://tfl.gov.uk/tfl/livetravelnews/trafficcams/cctv/0000106914.jpg', radiusofvisibility = 100</v>
      </c>
    </row>
    <row r="534" spans="1:30" x14ac:dyDescent="0.25">
      <c r="A534" s="1" t="s">
        <v>30</v>
      </c>
      <c r="B534">
        <v>0.1</v>
      </c>
      <c r="C534" s="2" t="s">
        <v>31</v>
      </c>
      <c r="D534" s="1" t="s">
        <v>32</v>
      </c>
      <c r="E534" s="1" t="s">
        <v>33</v>
      </c>
      <c r="F534">
        <v>1</v>
      </c>
      <c r="G534">
        <v>10</v>
      </c>
      <c r="H534">
        <v>10</v>
      </c>
      <c r="I534" s="1"/>
      <c r="J534" s="1"/>
      <c r="K534" s="1"/>
      <c r="L534" s="3" t="s">
        <v>34</v>
      </c>
      <c r="M534">
        <v>1411552457</v>
      </c>
      <c r="N534" s="1" t="s">
        <v>35</v>
      </c>
      <c r="O534">
        <v>1.06917</v>
      </c>
      <c r="P534" t="b">
        <v>1</v>
      </c>
      <c r="Q534" s="1"/>
      <c r="R534" s="1" t="s">
        <v>567</v>
      </c>
      <c r="S534" s="1"/>
      <c r="T534" s="1" t="s">
        <v>1316</v>
      </c>
      <c r="U534" s="2" t="s">
        <v>1559</v>
      </c>
      <c r="V534">
        <v>510969</v>
      </c>
      <c r="W534">
        <v>176623</v>
      </c>
      <c r="X534">
        <v>51.477690000000003</v>
      </c>
      <c r="Y534">
        <v>-0.40347418000000002</v>
      </c>
      <c r="Z534" s="1" t="s">
        <v>2219</v>
      </c>
      <c r="AA534" s="1"/>
      <c r="AB534" s="1"/>
      <c r="AC534" t="str">
        <f>"http://tfl.gov.uk/tfl/livetravelnews/trafficcams/cctv/" &amp; Table1[[#This Row],[file]]</f>
        <v>http://tfl.gov.uk/tfl/livetravelnews/trafficcams/cctv/0000106917.jpg</v>
      </c>
      <c r="AD53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 Bath Rd/The Parkway', xcoord = -0.40347418, ycoord = 51.47769, url = 'http://tfl.gov.uk/tfl/livetravelnews/trafficcams/cctv/0000106917.jpg', radiusofvisibility = 100</v>
      </c>
    </row>
    <row r="535" spans="1:30" x14ac:dyDescent="0.25">
      <c r="A535" s="1" t="s">
        <v>30</v>
      </c>
      <c r="B535">
        <v>0.1</v>
      </c>
      <c r="C535" s="2" t="s">
        <v>31</v>
      </c>
      <c r="D535" s="1" t="s">
        <v>32</v>
      </c>
      <c r="E535" s="1" t="s">
        <v>33</v>
      </c>
      <c r="F535">
        <v>1</v>
      </c>
      <c r="G535">
        <v>10</v>
      </c>
      <c r="H535">
        <v>10</v>
      </c>
      <c r="I535" s="1"/>
      <c r="J535" s="1"/>
      <c r="K535" s="1"/>
      <c r="L535" s="3" t="s">
        <v>34</v>
      </c>
      <c r="M535">
        <v>1411552457</v>
      </c>
      <c r="N535" s="1" t="s">
        <v>35</v>
      </c>
      <c r="O535">
        <v>1.0691999999999999</v>
      </c>
      <c r="P535" t="b">
        <v>0</v>
      </c>
      <c r="Q535" s="1"/>
      <c r="R535" s="1" t="s">
        <v>568</v>
      </c>
      <c r="S535" s="1"/>
      <c r="T535" s="1" t="s">
        <v>1317</v>
      </c>
      <c r="U535" s="2" t="s">
        <v>1540</v>
      </c>
      <c r="V535">
        <v>510520</v>
      </c>
      <c r="W535">
        <v>176789</v>
      </c>
      <c r="X535">
        <v>51.47927</v>
      </c>
      <c r="Y535">
        <v>-0.40988501999999999</v>
      </c>
      <c r="Z535" s="1" t="s">
        <v>2220</v>
      </c>
      <c r="AA535" s="1" t="s">
        <v>2879</v>
      </c>
      <c r="AB535" s="1" t="s">
        <v>3064</v>
      </c>
      <c r="AC535" t="str">
        <f>"http://tfl.gov.uk/tfl/livetravelnews/trafficcams/cctv/" &amp; Table1[[#This Row],[file]]</f>
        <v>http://tfl.gov.uk/tfl/livetravelnews/trafficcams/cctv/0000106920.jpg</v>
      </c>
      <c r="AD53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'Bath Rd/Berkeley Avenue', xcoord = -0.40988502, ycoord = 51.47927, url = 'http://tfl.gov.uk/tfl/livetravelnews/trafficcams/cctv/0000106920.jpg', radiusofvisibility = 100</v>
      </c>
    </row>
    <row r="536" spans="1:30" x14ac:dyDescent="0.25">
      <c r="A536" s="1" t="s">
        <v>30</v>
      </c>
      <c r="B536">
        <v>0.1</v>
      </c>
      <c r="C536" s="2" t="s">
        <v>31</v>
      </c>
      <c r="D536" s="1" t="s">
        <v>32</v>
      </c>
      <c r="E536" s="1" t="s">
        <v>33</v>
      </c>
      <c r="F536">
        <v>1</v>
      </c>
      <c r="G536">
        <v>10</v>
      </c>
      <c r="H536">
        <v>10</v>
      </c>
      <c r="I536" s="1"/>
      <c r="J536" s="1"/>
      <c r="K536" s="1"/>
      <c r="L536" s="3" t="s">
        <v>34</v>
      </c>
      <c r="M536">
        <v>1411552457</v>
      </c>
      <c r="N536" s="1" t="s">
        <v>35</v>
      </c>
      <c r="O536">
        <v>1.06921</v>
      </c>
      <c r="P536" t="b">
        <v>1</v>
      </c>
      <c r="Q536" s="1"/>
      <c r="R536" s="1" t="s">
        <v>569</v>
      </c>
      <c r="S536" s="1"/>
      <c r="T536" s="1" t="s">
        <v>1318</v>
      </c>
      <c r="U536" s="2" t="s">
        <v>1609</v>
      </c>
      <c r="V536">
        <v>510385</v>
      </c>
      <c r="W536">
        <v>176872</v>
      </c>
      <c r="X536">
        <v>51.480044999999997</v>
      </c>
      <c r="Y536">
        <v>-0.41180232</v>
      </c>
      <c r="Z536" s="1" t="s">
        <v>2221</v>
      </c>
      <c r="AA536" s="1" t="s">
        <v>2879</v>
      </c>
      <c r="AB536" s="1"/>
      <c r="AC536" t="str">
        <f>"http://tfl.gov.uk/tfl/livetravelnews/trafficcams/cctv/" &amp; Table1[[#This Row],[file]]</f>
        <v>http://tfl.gov.uk/tfl/livetravelnews/trafficcams/cctv/0000106921.jpg</v>
      </c>
      <c r="AD53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 Bath Rd/The Avenue', xcoord = -0.41180232, ycoord = 51.480045, url = 'http://tfl.gov.uk/tfl/livetravelnews/trafficcams/cctv/0000106921.jpg', radiusofvisibility = 100</v>
      </c>
    </row>
    <row r="537" spans="1:30" x14ac:dyDescent="0.25">
      <c r="A537" s="1" t="s">
        <v>30</v>
      </c>
      <c r="B537">
        <v>0.1</v>
      </c>
      <c r="C537" s="2" t="s">
        <v>31</v>
      </c>
      <c r="D537" s="1" t="s">
        <v>32</v>
      </c>
      <c r="E537" s="1" t="s">
        <v>33</v>
      </c>
      <c r="F537">
        <v>1</v>
      </c>
      <c r="G537">
        <v>10</v>
      </c>
      <c r="H537">
        <v>10</v>
      </c>
      <c r="I537" s="1"/>
      <c r="J537" s="1"/>
      <c r="K537" s="1"/>
      <c r="L537" s="3" t="s">
        <v>34</v>
      </c>
      <c r="M537">
        <v>1411552457</v>
      </c>
      <c r="N537" s="1" t="s">
        <v>35</v>
      </c>
      <c r="O537">
        <v>1.06948</v>
      </c>
      <c r="P537" t="b">
        <v>1</v>
      </c>
      <c r="Q537" s="1"/>
      <c r="R537" s="1" t="s">
        <v>570</v>
      </c>
      <c r="S537" s="1"/>
      <c r="T537" s="1" t="s">
        <v>1319</v>
      </c>
      <c r="U537" s="2" t="s">
        <v>1618</v>
      </c>
      <c r="V537">
        <v>504774</v>
      </c>
      <c r="W537">
        <v>177182</v>
      </c>
      <c r="X537">
        <v>51.483899999999998</v>
      </c>
      <c r="Y537">
        <v>-0.49247953</v>
      </c>
      <c r="Z537" s="1" t="s">
        <v>2222</v>
      </c>
      <c r="AA537" s="1" t="s">
        <v>2881</v>
      </c>
      <c r="AB537" s="1"/>
      <c r="AC537" t="str">
        <f>"http://tfl.gov.uk/tfl/livetravelnews/trafficcams/cctv/" &amp; Table1[[#This Row],[file]]</f>
        <v>http://tfl.gov.uk/tfl/livetravelnews/trafficcams/cctv/0000106948.jpg</v>
      </c>
      <c r="AD53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 Colnbrook/Stanwell Moor Rd', xcoord = -0.49247953, ycoord = 51.4839, url = 'http://tfl.gov.uk/tfl/livetravelnews/trafficcams/cctv/0000106948.jpg', radiusofvisibility = 100</v>
      </c>
    </row>
    <row r="538" spans="1:30" x14ac:dyDescent="0.25">
      <c r="A538" s="1" t="s">
        <v>30</v>
      </c>
      <c r="B538">
        <v>0.1</v>
      </c>
      <c r="C538" s="2" t="s">
        <v>31</v>
      </c>
      <c r="D538" s="1" t="s">
        <v>32</v>
      </c>
      <c r="E538" s="1" t="s">
        <v>33</v>
      </c>
      <c r="F538">
        <v>1</v>
      </c>
      <c r="G538">
        <v>10</v>
      </c>
      <c r="H538">
        <v>10</v>
      </c>
      <c r="I538" s="1"/>
      <c r="J538" s="1"/>
      <c r="K538" s="1"/>
      <c r="L538" s="3" t="s">
        <v>34</v>
      </c>
      <c r="M538">
        <v>1411552457</v>
      </c>
      <c r="N538" s="1" t="s">
        <v>35</v>
      </c>
      <c r="O538">
        <v>1.0725</v>
      </c>
      <c r="P538" t="b">
        <v>0</v>
      </c>
      <c r="Q538" s="1"/>
      <c r="R538" s="1" t="s">
        <v>571</v>
      </c>
      <c r="S538" s="1"/>
      <c r="T538" s="1" t="s">
        <v>1320</v>
      </c>
      <c r="U538" s="2" t="s">
        <v>1540</v>
      </c>
      <c r="V538">
        <v>523754</v>
      </c>
      <c r="W538">
        <v>179859</v>
      </c>
      <c r="X538">
        <v>51.504123999999997</v>
      </c>
      <c r="Y538">
        <v>-0.21833332</v>
      </c>
      <c r="Z538" s="1" t="s">
        <v>2223</v>
      </c>
      <c r="AA538" s="1"/>
      <c r="AB538" s="1" t="s">
        <v>3063</v>
      </c>
      <c r="AC538" t="str">
        <f>"http://tfl.gov.uk/tfl/livetravelnews/trafficcams/cctv/" &amp; Table1[[#This Row],[file]]</f>
        <v>http://tfl.gov.uk/tfl/livetravelnews/trafficcams/cctv/0000107250.jpg</v>
      </c>
      <c r="AD53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'Holland Park Roundabout', xcoord = -0.21833332, ycoord = 51.504124, url = 'http://tfl.gov.uk/tfl/livetravelnews/trafficcams/cctv/0000107250.jpg', radiusofvisibility = 100</v>
      </c>
    </row>
    <row r="539" spans="1:30" x14ac:dyDescent="0.25">
      <c r="A539" s="1" t="s">
        <v>30</v>
      </c>
      <c r="B539">
        <v>0.1</v>
      </c>
      <c r="C539" s="2" t="s">
        <v>31</v>
      </c>
      <c r="D539" s="1" t="s">
        <v>32</v>
      </c>
      <c r="E539" s="1" t="s">
        <v>33</v>
      </c>
      <c r="F539">
        <v>1</v>
      </c>
      <c r="G539">
        <v>10</v>
      </c>
      <c r="H539">
        <v>10</v>
      </c>
      <c r="I539" s="1"/>
      <c r="J539" s="1"/>
      <c r="K539" s="1"/>
      <c r="L539" s="3" t="s">
        <v>34</v>
      </c>
      <c r="M539">
        <v>1411552457</v>
      </c>
      <c r="N539" s="1" t="s">
        <v>35</v>
      </c>
      <c r="O539">
        <v>1.0725100000000001</v>
      </c>
      <c r="P539" t="b">
        <v>1</v>
      </c>
      <c r="Q539" s="1"/>
      <c r="R539" s="1" t="s">
        <v>572</v>
      </c>
      <c r="S539" s="1"/>
      <c r="T539" s="1" t="s">
        <v>1321</v>
      </c>
      <c r="U539" s="2" t="s">
        <v>1612</v>
      </c>
      <c r="V539">
        <v>523623</v>
      </c>
      <c r="W539">
        <v>180681</v>
      </c>
      <c r="X539">
        <v>51.511539999999997</v>
      </c>
      <c r="Y539">
        <v>-0.21993190000000001</v>
      </c>
      <c r="Z539" s="1" t="s">
        <v>2224</v>
      </c>
      <c r="AA539" s="1"/>
      <c r="AB539" s="1"/>
      <c r="AC539" t="str">
        <f>"http://tfl.gov.uk/tfl/livetravelnews/trafficcams/cctv/" &amp; Table1[[#This Row],[file]]</f>
        <v>http://tfl.gov.uk/tfl/livetravelnews/trafficcams/cctv/0000107251.jpg</v>
      </c>
      <c r="AD53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'A3220 West Cross Route', xcoord = -0.2199319, ycoord = 51.51154, url = 'http://tfl.gov.uk/tfl/livetravelnews/trafficcams/cctv/0000107251.jpg', radiusofvisibility = 100</v>
      </c>
    </row>
    <row r="540" spans="1:30" x14ac:dyDescent="0.25">
      <c r="A540" s="1" t="s">
        <v>30</v>
      </c>
      <c r="B540">
        <v>0.1</v>
      </c>
      <c r="C540" s="2" t="s">
        <v>31</v>
      </c>
      <c r="D540" s="1" t="s">
        <v>32</v>
      </c>
      <c r="E540" s="1" t="s">
        <v>33</v>
      </c>
      <c r="F540">
        <v>1</v>
      </c>
      <c r="G540">
        <v>10</v>
      </c>
      <c r="H540">
        <v>10</v>
      </c>
      <c r="I540" s="1"/>
      <c r="J540" s="1"/>
      <c r="K540" s="1"/>
      <c r="L540" s="3" t="s">
        <v>34</v>
      </c>
      <c r="M540">
        <v>1411552457</v>
      </c>
      <c r="N540" s="1" t="s">
        <v>35</v>
      </c>
      <c r="O540">
        <v>1.073</v>
      </c>
      <c r="P540" t="b">
        <v>1</v>
      </c>
      <c r="Q540" s="1"/>
      <c r="R540" s="1" t="s">
        <v>573</v>
      </c>
      <c r="S540" s="1"/>
      <c r="T540" s="1" t="s">
        <v>1322</v>
      </c>
      <c r="U540" s="2" t="s">
        <v>1539</v>
      </c>
      <c r="V540">
        <v>530121</v>
      </c>
      <c r="W540">
        <v>181304</v>
      </c>
      <c r="X540">
        <v>51.515681999999998</v>
      </c>
      <c r="Y540">
        <v>-0.12611644</v>
      </c>
      <c r="Z540" s="1" t="s">
        <v>2225</v>
      </c>
      <c r="AA540" s="1" t="s">
        <v>2882</v>
      </c>
      <c r="AB540" s="1"/>
      <c r="AC540" t="str">
        <f>"http://tfl.gov.uk/tfl/livetravelnews/trafficcams/cctv/" &amp; Table1[[#This Row],[file]]</f>
        <v>http://tfl.gov.uk/tfl/livetravelnews/trafficcams/cctv/0000107300.jpg</v>
      </c>
      <c r="AD54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'Shaftesbury Ave/High Holborn', xcoord = -0.12611644, ycoord = 51.515682, url = 'http://tfl.gov.uk/tfl/livetravelnews/trafficcams/cctv/0000107300.jpg', radiusofvisibility = 100</v>
      </c>
    </row>
    <row r="541" spans="1:30" x14ac:dyDescent="0.25">
      <c r="A541" s="1" t="s">
        <v>30</v>
      </c>
      <c r="B541">
        <v>0.1</v>
      </c>
      <c r="C541" s="2" t="s">
        <v>31</v>
      </c>
      <c r="D541" s="1" t="s">
        <v>32</v>
      </c>
      <c r="E541" s="1" t="s">
        <v>33</v>
      </c>
      <c r="F541">
        <v>1</v>
      </c>
      <c r="G541">
        <v>10</v>
      </c>
      <c r="H541">
        <v>10</v>
      </c>
      <c r="I541" s="1"/>
      <c r="J541" s="1"/>
      <c r="K541" s="1"/>
      <c r="L541" s="3" t="s">
        <v>34</v>
      </c>
      <c r="M541">
        <v>1411552457</v>
      </c>
      <c r="N541" s="1" t="s">
        <v>35</v>
      </c>
      <c r="O541">
        <v>1.07301</v>
      </c>
      <c r="P541" t="b">
        <v>0</v>
      </c>
      <c r="Q541" s="1"/>
      <c r="R541" s="1" t="s">
        <v>574</v>
      </c>
      <c r="S541" s="1"/>
      <c r="T541" s="1" t="s">
        <v>1323</v>
      </c>
      <c r="U541" s="2" t="s">
        <v>1540</v>
      </c>
      <c r="V541">
        <v>529834</v>
      </c>
      <c r="W541">
        <v>181378</v>
      </c>
      <c r="X541">
        <v>51.516415000000002</v>
      </c>
      <c r="Y541">
        <v>-0.13022297999999999</v>
      </c>
      <c r="Z541" s="1" t="s">
        <v>2226</v>
      </c>
      <c r="AA541" s="1" t="s">
        <v>2883</v>
      </c>
      <c r="AB541" s="1" t="s">
        <v>3063</v>
      </c>
      <c r="AC541" t="str">
        <f>"http://tfl.gov.uk/tfl/livetravelnews/trafficcams/cctv/" &amp; Table1[[#This Row],[file]]</f>
        <v>http://tfl.gov.uk/tfl/livetravelnews/trafficcams/cctv/0000107301.jpg</v>
      </c>
      <c r="AD54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 Giles Circus', xcoord = -0.13022298, ycoord = 51.516415, url = 'http://tfl.gov.uk/tfl/livetravelnews/trafficcams/cctv/0000107301.jpg', radiusofvisibility = 100</v>
      </c>
    </row>
    <row r="542" spans="1:30" x14ac:dyDescent="0.25">
      <c r="A542" s="1" t="s">
        <v>30</v>
      </c>
      <c r="B542">
        <v>0.1</v>
      </c>
      <c r="C542" s="2" t="s">
        <v>31</v>
      </c>
      <c r="D542" s="1" t="s">
        <v>32</v>
      </c>
      <c r="E542" s="1" t="s">
        <v>33</v>
      </c>
      <c r="F542">
        <v>1</v>
      </c>
      <c r="G542">
        <v>10</v>
      </c>
      <c r="H542">
        <v>10</v>
      </c>
      <c r="I542" s="1"/>
      <c r="J542" s="1"/>
      <c r="K542" s="1"/>
      <c r="L542" s="3" t="s">
        <v>34</v>
      </c>
      <c r="M542">
        <v>1411552457</v>
      </c>
      <c r="N542" s="1" t="s">
        <v>35</v>
      </c>
      <c r="O542">
        <v>1.0730200000000001</v>
      </c>
      <c r="P542" t="b">
        <v>1</v>
      </c>
      <c r="Q542" s="1"/>
      <c r="R542" s="1" t="s">
        <v>575</v>
      </c>
      <c r="S542" s="1"/>
      <c r="T542" s="1" t="s">
        <v>1324</v>
      </c>
      <c r="U542" s="2" t="s">
        <v>1679</v>
      </c>
      <c r="V542">
        <v>526438</v>
      </c>
      <c r="W542">
        <v>181749</v>
      </c>
      <c r="X542">
        <v>51.520515000000003</v>
      </c>
      <c r="Y542">
        <v>-0.17900589</v>
      </c>
      <c r="Z542" s="1" t="s">
        <v>2227</v>
      </c>
      <c r="AA542" s="1" t="s">
        <v>2884</v>
      </c>
      <c r="AB542" s="1"/>
      <c r="AC542" t="str">
        <f>"http://tfl.gov.uk/tfl/livetravelnews/trafficcams/cctv/" &amp; Table1[[#This Row],[file]]</f>
        <v>http://tfl.gov.uk/tfl/livetravelnews/trafficcams/cctv/0000107302.jpg</v>
      </c>
      <c r="AD54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'A40(M) Eastern End', xcoord = -0.17900589, ycoord = 51.520515, url = 'http://tfl.gov.uk/tfl/livetravelnews/trafficcams/cctv/0000107302.jpg', radiusofvisibility = 100</v>
      </c>
    </row>
    <row r="543" spans="1:30" x14ac:dyDescent="0.25">
      <c r="A543" s="1" t="s">
        <v>30</v>
      </c>
      <c r="B543">
        <v>0.1</v>
      </c>
      <c r="C543" s="2" t="s">
        <v>31</v>
      </c>
      <c r="D543" s="1" t="s">
        <v>32</v>
      </c>
      <c r="E543" s="1" t="s">
        <v>33</v>
      </c>
      <c r="F543">
        <v>1</v>
      </c>
      <c r="G543">
        <v>10</v>
      </c>
      <c r="H543">
        <v>10</v>
      </c>
      <c r="I543" s="1"/>
      <c r="J543" s="1"/>
      <c r="K543" s="1"/>
      <c r="L543" s="3" t="s">
        <v>34</v>
      </c>
      <c r="M543">
        <v>1411552457</v>
      </c>
      <c r="N543" s="1" t="s">
        <v>35</v>
      </c>
      <c r="O543">
        <v>1.0730299999999999</v>
      </c>
      <c r="P543" t="b">
        <v>1</v>
      </c>
      <c r="Q543" s="1"/>
      <c r="R543" s="1" t="s">
        <v>576</v>
      </c>
      <c r="S543" s="1"/>
      <c r="T543" s="1" t="s">
        <v>1325</v>
      </c>
      <c r="U543" s="2" t="s">
        <v>1680</v>
      </c>
      <c r="V543">
        <v>525518</v>
      </c>
      <c r="W543">
        <v>181716</v>
      </c>
      <c r="X543">
        <v>51.520423999999998</v>
      </c>
      <c r="Y543">
        <v>-0.19227063999999999</v>
      </c>
      <c r="Z543" s="1" t="s">
        <v>2228</v>
      </c>
      <c r="AA543" s="1" t="s">
        <v>2815</v>
      </c>
      <c r="AB543" s="1"/>
      <c r="AC543" t="str">
        <f>"http://tfl.gov.uk/tfl/livetravelnews/trafficcams/cctv/" &amp; Table1[[#This Row],[file]]</f>
        <v>http://tfl.gov.uk/tfl/livetravelnews/trafficcams/cctv/0000107303.jpg</v>
      </c>
      <c r="AD54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'A40(M) Paddington Slip', xcoord = -0.19227064, ycoord = 51.520424, url = 'http://tfl.gov.uk/tfl/livetravelnews/trafficcams/cctv/0000107303.jpg', radiusofvisibility = 100</v>
      </c>
    </row>
    <row r="544" spans="1:30" x14ac:dyDescent="0.25">
      <c r="A544" s="1" t="s">
        <v>30</v>
      </c>
      <c r="B544">
        <v>0.1</v>
      </c>
      <c r="C544" s="2" t="s">
        <v>31</v>
      </c>
      <c r="D544" s="1" t="s">
        <v>32</v>
      </c>
      <c r="E544" s="1" t="s">
        <v>33</v>
      </c>
      <c r="F544">
        <v>1</v>
      </c>
      <c r="G544">
        <v>10</v>
      </c>
      <c r="H544">
        <v>10</v>
      </c>
      <c r="I544" s="1"/>
      <c r="J544" s="1"/>
      <c r="K544" s="1"/>
      <c r="L544" s="3" t="s">
        <v>34</v>
      </c>
      <c r="M544">
        <v>1411552457</v>
      </c>
      <c r="N544" s="1" t="s">
        <v>35</v>
      </c>
      <c r="O544">
        <v>1.07304</v>
      </c>
      <c r="P544" t="b">
        <v>0</v>
      </c>
      <c r="Q544" s="1"/>
      <c r="R544" s="1" t="s">
        <v>577</v>
      </c>
      <c r="S544" s="1"/>
      <c r="T544" s="1" t="s">
        <v>1326</v>
      </c>
      <c r="U544" s="2" t="s">
        <v>1540</v>
      </c>
      <c r="V544">
        <v>523821</v>
      </c>
      <c r="W544">
        <v>181114</v>
      </c>
      <c r="X544">
        <v>51.515389999999996</v>
      </c>
      <c r="Y544">
        <v>-0.21692819999999999</v>
      </c>
      <c r="Z544" s="1" t="s">
        <v>2229</v>
      </c>
      <c r="AA544" s="1" t="s">
        <v>2885</v>
      </c>
      <c r="AB544" s="1" t="s">
        <v>3063</v>
      </c>
      <c r="AC544" t="str">
        <f>"http://tfl.gov.uk/tfl/livetravelnews/trafficcams/cctv/" &amp; Table1[[#This Row],[file]]</f>
        <v>http://tfl.gov.uk/tfl/livetravelnews/trafficcams/cctv/0000107304.jpg</v>
      </c>
      <c r="AD54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'A3220 Northern Roundabout', xcoord = -0.2169282, ycoord = 51.51539, url = 'http://tfl.gov.uk/tfl/livetravelnews/trafficcams/cctv/0000107304.jpg', radiusofvisibility = 100</v>
      </c>
    </row>
    <row r="545" spans="1:30" x14ac:dyDescent="0.25">
      <c r="A545" s="1" t="s">
        <v>30</v>
      </c>
      <c r="B545">
        <v>0.1</v>
      </c>
      <c r="C545" s="2" t="s">
        <v>31</v>
      </c>
      <c r="D545" s="1" t="s">
        <v>32</v>
      </c>
      <c r="E545" s="1" t="s">
        <v>33</v>
      </c>
      <c r="F545">
        <v>1</v>
      </c>
      <c r="G545">
        <v>10</v>
      </c>
      <c r="H545">
        <v>10</v>
      </c>
      <c r="I545" s="1"/>
      <c r="J545" s="1"/>
      <c r="K545" s="1"/>
      <c r="L545" s="3" t="s">
        <v>34</v>
      </c>
      <c r="M545">
        <v>1411552457</v>
      </c>
      <c r="N545" s="1" t="s">
        <v>35</v>
      </c>
      <c r="O545">
        <v>1.0730500000000001</v>
      </c>
      <c r="P545" t="b">
        <v>1</v>
      </c>
      <c r="Q545" s="1"/>
      <c r="R545" s="1" t="s">
        <v>578</v>
      </c>
      <c r="S545" s="1"/>
      <c r="T545" s="1" t="s">
        <v>1327</v>
      </c>
      <c r="U545" s="2" t="s">
        <v>1545</v>
      </c>
      <c r="V545">
        <v>523172</v>
      </c>
      <c r="W545">
        <v>181045</v>
      </c>
      <c r="X545">
        <v>51.51491</v>
      </c>
      <c r="Y545">
        <v>-0.22630053999999999</v>
      </c>
      <c r="Z545" s="1" t="s">
        <v>2230</v>
      </c>
      <c r="AA545" s="1"/>
      <c r="AB545" s="1"/>
      <c r="AC545" t="str">
        <f>"http://tfl.gov.uk/tfl/livetravelnews/trafficcams/cctv/" &amp; Table1[[#This Row],[file]]</f>
        <v>http://tfl.gov.uk/tfl/livetravelnews/trafficcams/cctv/0000107305.jpg</v>
      </c>
      <c r="AD54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'Wood Lane/A40 Westway', xcoord = -0.22630054, ycoord = 51.51491, url = 'http://tfl.gov.uk/tfl/livetravelnews/trafficcams/cctv/0000107305.jpg', radiusofvisibility = 100</v>
      </c>
    </row>
    <row r="546" spans="1:30" x14ac:dyDescent="0.25">
      <c r="A546" s="1" t="s">
        <v>30</v>
      </c>
      <c r="B546">
        <v>0.1</v>
      </c>
      <c r="C546" s="2" t="s">
        <v>31</v>
      </c>
      <c r="D546" s="1" t="s">
        <v>32</v>
      </c>
      <c r="E546" s="1" t="s">
        <v>33</v>
      </c>
      <c r="F546">
        <v>1</v>
      </c>
      <c r="G546">
        <v>10</v>
      </c>
      <c r="H546">
        <v>10</v>
      </c>
      <c r="I546" s="1"/>
      <c r="J546" s="1"/>
      <c r="K546" s="1"/>
      <c r="L546" s="3" t="s">
        <v>34</v>
      </c>
      <c r="M546">
        <v>1411552457</v>
      </c>
      <c r="N546" s="1" t="s">
        <v>35</v>
      </c>
      <c r="O546">
        <v>1.0730900000000001</v>
      </c>
      <c r="P546" t="b">
        <v>0</v>
      </c>
      <c r="Q546" s="1"/>
      <c r="R546" s="1" t="s">
        <v>579</v>
      </c>
      <c r="S546" s="1"/>
      <c r="T546" s="1" t="s">
        <v>1328</v>
      </c>
      <c r="U546" s="2" t="s">
        <v>1540</v>
      </c>
      <c r="V546">
        <v>519762</v>
      </c>
      <c r="W546">
        <v>182223</v>
      </c>
      <c r="X546">
        <v>51.526229999999998</v>
      </c>
      <c r="Y546">
        <v>-0.27501904999999999</v>
      </c>
      <c r="Z546" s="1" t="s">
        <v>2231</v>
      </c>
      <c r="AA546" s="1"/>
      <c r="AB546" s="1" t="s">
        <v>3063</v>
      </c>
      <c r="AC546" t="str">
        <f>"http://tfl.gov.uk/tfl/livetravelnews/trafficcams/cctv/" &amp; Table1[[#This Row],[file]]</f>
        <v>http://tfl.gov.uk/tfl/livetravelnews/trafficcams/cctv/0000107309.jpg</v>
      </c>
      <c r="AD54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 /Near Mansfield Rd', xcoord = -0.27501905, ycoord = 51.52623, url = 'http://tfl.gov.uk/tfl/livetravelnews/trafficcams/cctv/0000107309.jpg', radiusofvisibility = 100</v>
      </c>
    </row>
    <row r="547" spans="1:30" x14ac:dyDescent="0.25">
      <c r="A547" s="1" t="s">
        <v>30</v>
      </c>
      <c r="B547">
        <v>0.1</v>
      </c>
      <c r="C547" s="2" t="s">
        <v>31</v>
      </c>
      <c r="D547" s="1" t="s">
        <v>32</v>
      </c>
      <c r="E547" s="1" t="s">
        <v>33</v>
      </c>
      <c r="F547">
        <v>1</v>
      </c>
      <c r="G547">
        <v>10</v>
      </c>
      <c r="H547">
        <v>10</v>
      </c>
      <c r="I547" s="1"/>
      <c r="J547" s="1"/>
      <c r="K547" s="1"/>
      <c r="L547" s="3" t="s">
        <v>34</v>
      </c>
      <c r="M547">
        <v>1411552457</v>
      </c>
      <c r="N547" s="1" t="s">
        <v>35</v>
      </c>
      <c r="O547">
        <v>1.0730999999999999</v>
      </c>
      <c r="P547" t="b">
        <v>1</v>
      </c>
      <c r="Q547" s="1"/>
      <c r="R547" s="1" t="s">
        <v>580</v>
      </c>
      <c r="S547" s="1"/>
      <c r="T547" s="1" t="s">
        <v>1329</v>
      </c>
      <c r="U547" s="2" t="s">
        <v>1551</v>
      </c>
      <c r="V547">
        <v>518892</v>
      </c>
      <c r="W547">
        <v>182476</v>
      </c>
      <c r="X547">
        <v>51.528686999999998</v>
      </c>
      <c r="Y547">
        <v>-0.28746866999999998</v>
      </c>
      <c r="Z547" s="1" t="s">
        <v>2232</v>
      </c>
      <c r="AA547" s="1"/>
      <c r="AB547" s="1"/>
      <c r="AC547" t="str">
        <f>"http://tfl.gov.uk/tfl/livetravelnews/trafficcams/cctv/" &amp; Table1[[#This Row],[file]]</f>
        <v>http://tfl.gov.uk/tfl/livetravelnews/trafficcams/cctv/0000107310.jpg</v>
      </c>
      <c r="AD54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 / Near Connell Crescent', xcoord = -0.28746867, ycoord = 51.528687, url = 'http://tfl.gov.uk/tfl/livetravelnews/trafficcams/cctv/0000107310.jpg', radiusofvisibility = 100</v>
      </c>
    </row>
    <row r="548" spans="1:30" x14ac:dyDescent="0.25">
      <c r="A548" s="1" t="s">
        <v>30</v>
      </c>
      <c r="B548">
        <v>0.1</v>
      </c>
      <c r="C548" s="2" t="s">
        <v>31</v>
      </c>
      <c r="D548" s="1" t="s">
        <v>32</v>
      </c>
      <c r="E548" s="1" t="s">
        <v>33</v>
      </c>
      <c r="F548">
        <v>1</v>
      </c>
      <c r="G548">
        <v>10</v>
      </c>
      <c r="H548">
        <v>10</v>
      </c>
      <c r="I548" s="1"/>
      <c r="J548" s="1"/>
      <c r="K548" s="1"/>
      <c r="L548" s="3" t="s">
        <v>34</v>
      </c>
      <c r="M548">
        <v>1411552457</v>
      </c>
      <c r="N548" s="1" t="s">
        <v>35</v>
      </c>
      <c r="O548">
        <v>1.07311</v>
      </c>
      <c r="P548" t="b">
        <v>1</v>
      </c>
      <c r="Q548" s="1"/>
      <c r="R548" s="1" t="s">
        <v>581</v>
      </c>
      <c r="S548" s="1"/>
      <c r="T548" s="1" t="s">
        <v>1330</v>
      </c>
      <c r="U548" s="2" t="s">
        <v>1681</v>
      </c>
      <c r="V548">
        <v>518531</v>
      </c>
      <c r="W548">
        <v>182801</v>
      </c>
      <c r="X548">
        <v>51.531685000000003</v>
      </c>
      <c r="Y548">
        <v>-0.29256095999999998</v>
      </c>
      <c r="Z548" s="1" t="s">
        <v>2233</v>
      </c>
      <c r="AA548" s="1" t="s">
        <v>2886</v>
      </c>
      <c r="AB548" s="1"/>
      <c r="AC548" t="str">
        <f>"http://tfl.gov.uk/tfl/livetravelnews/trafficcams/cctv/" &amp; Table1[[#This Row],[file]]</f>
        <v>http://tfl.gov.uk/tfl/livetravelnews/trafficcams/cctv/0000107311.jpg</v>
      </c>
      <c r="AD54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'Hanger Lane', xcoord = -0.29256096, ycoord = 51.531685, url = 'http://tfl.gov.uk/tfl/livetravelnews/trafficcams/cctv/0000107311.jpg', radiusofvisibility = 100</v>
      </c>
    </row>
    <row r="549" spans="1:30" x14ac:dyDescent="0.25">
      <c r="A549" s="1" t="s">
        <v>30</v>
      </c>
      <c r="B549">
        <v>0.1</v>
      </c>
      <c r="C549" s="2" t="s">
        <v>31</v>
      </c>
      <c r="D549" s="1" t="s">
        <v>32</v>
      </c>
      <c r="E549" s="1" t="s">
        <v>33</v>
      </c>
      <c r="F549">
        <v>1</v>
      </c>
      <c r="G549">
        <v>10</v>
      </c>
      <c r="H549">
        <v>10</v>
      </c>
      <c r="I549" s="1"/>
      <c r="J549" s="1"/>
      <c r="K549" s="1"/>
      <c r="L549" s="3" t="s">
        <v>34</v>
      </c>
      <c r="M549">
        <v>1411552457</v>
      </c>
      <c r="N549" s="1" t="s">
        <v>35</v>
      </c>
      <c r="O549">
        <v>1.07315</v>
      </c>
      <c r="P549" t="b">
        <v>1</v>
      </c>
      <c r="Q549" s="1"/>
      <c r="R549" s="1" t="s">
        <v>582</v>
      </c>
      <c r="S549" s="1"/>
      <c r="T549" s="1" t="s">
        <v>1331</v>
      </c>
      <c r="U549" s="2" t="s">
        <v>1568</v>
      </c>
      <c r="V549">
        <v>517967</v>
      </c>
      <c r="W549">
        <v>183674</v>
      </c>
      <c r="X549">
        <v>51.539650000000002</v>
      </c>
      <c r="Y549">
        <v>-0.30039588</v>
      </c>
      <c r="Z549" s="1" t="s">
        <v>2234</v>
      </c>
      <c r="AA549" s="1" t="s">
        <v>2887</v>
      </c>
      <c r="AB549" s="1"/>
      <c r="AC549" t="str">
        <f>"http://tfl.gov.uk/tfl/livetravelnews/trafficcams/cctv/" &amp; Table1[[#This Row],[file]]</f>
        <v>http://tfl.gov.uk/tfl/livetravelnews/trafficcams/cctv/0000107315.jpg</v>
      </c>
      <c r="AD54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'Ealing Rd/Bridgewater Rd', xcoord = -0.30039588, ycoord = 51.53965, url = 'http://tfl.gov.uk/tfl/livetravelnews/trafficcams/cctv/0000107315.jpg', radiusofvisibility = 100</v>
      </c>
    </row>
    <row r="550" spans="1:30" x14ac:dyDescent="0.25">
      <c r="A550" s="1" t="s">
        <v>30</v>
      </c>
      <c r="B550">
        <v>0.1</v>
      </c>
      <c r="C550" s="2" t="s">
        <v>31</v>
      </c>
      <c r="D550" s="1" t="s">
        <v>32</v>
      </c>
      <c r="E550" s="1" t="s">
        <v>33</v>
      </c>
      <c r="F550">
        <v>1</v>
      </c>
      <c r="G550">
        <v>10</v>
      </c>
      <c r="H550">
        <v>10</v>
      </c>
      <c r="I550" s="1"/>
      <c r="J550" s="1"/>
      <c r="K550" s="1"/>
      <c r="L550" s="3" t="s">
        <v>34</v>
      </c>
      <c r="M550">
        <v>1411552457</v>
      </c>
      <c r="N550" s="1" t="s">
        <v>35</v>
      </c>
      <c r="O550">
        <v>1.0731599999999999</v>
      </c>
      <c r="P550" t="b">
        <v>1</v>
      </c>
      <c r="Q550" s="1"/>
      <c r="R550" s="1" t="s">
        <v>583</v>
      </c>
      <c r="S550" s="1"/>
      <c r="T550" s="1" t="s">
        <v>1332</v>
      </c>
      <c r="U550" s="2" t="s">
        <v>1641</v>
      </c>
      <c r="V550">
        <v>518032</v>
      </c>
      <c r="W550">
        <v>185044</v>
      </c>
      <c r="X550">
        <v>51.551949999999998</v>
      </c>
      <c r="Y550">
        <v>-0.29899997</v>
      </c>
      <c r="Z550" s="1" t="s">
        <v>2235</v>
      </c>
      <c r="AA550" s="1" t="s">
        <v>2888</v>
      </c>
      <c r="AB550" s="1"/>
      <c r="AC550" t="str">
        <f>"http://tfl.gov.uk/tfl/livetravelnews/trafficcams/cctv/" &amp; Table1[[#This Row],[file]]</f>
        <v>http://tfl.gov.uk/tfl/livetravelnews/trafficcams/cctv/0000107316.jpg</v>
      </c>
      <c r="AD55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'High Rd/Ealing Road', xcoord = -0.29899997, ycoord = 51.55195, url = 'http://tfl.gov.uk/tfl/livetravelnews/trafficcams/cctv/0000107316.jpg', radiusofvisibility = 100</v>
      </c>
    </row>
    <row r="551" spans="1:30" x14ac:dyDescent="0.25">
      <c r="A551" s="1" t="s">
        <v>30</v>
      </c>
      <c r="B551">
        <v>0.1</v>
      </c>
      <c r="C551" s="2" t="s">
        <v>31</v>
      </c>
      <c r="D551" s="1" t="s">
        <v>32</v>
      </c>
      <c r="E551" s="1" t="s">
        <v>33</v>
      </c>
      <c r="F551">
        <v>1</v>
      </c>
      <c r="G551">
        <v>10</v>
      </c>
      <c r="H551">
        <v>10</v>
      </c>
      <c r="I551" s="1"/>
      <c r="J551" s="1"/>
      <c r="K551" s="1"/>
      <c r="L551" s="3" t="s">
        <v>34</v>
      </c>
      <c r="M551">
        <v>1411552457</v>
      </c>
      <c r="N551" s="1" t="s">
        <v>35</v>
      </c>
      <c r="O551">
        <v>1.07317</v>
      </c>
      <c r="P551" t="b">
        <v>1</v>
      </c>
      <c r="Q551" s="1"/>
      <c r="R551" s="1" t="s">
        <v>584</v>
      </c>
      <c r="S551" s="1"/>
      <c r="T551" s="1" t="s">
        <v>1333</v>
      </c>
      <c r="U551" s="2" t="s">
        <v>1568</v>
      </c>
      <c r="V551">
        <v>518371</v>
      </c>
      <c r="W551">
        <v>182634</v>
      </c>
      <c r="X551">
        <v>51.530216000000003</v>
      </c>
      <c r="Y551">
        <v>-0.29492262000000002</v>
      </c>
      <c r="Z551" s="1" t="s">
        <v>2236</v>
      </c>
      <c r="AA551" s="1" t="s">
        <v>2889</v>
      </c>
      <c r="AB551" s="1"/>
      <c r="AC551" t="str">
        <f>"http://tfl.gov.uk/tfl/livetravelnews/trafficcams/cctv/" &amp; Table1[[#This Row],[file]]</f>
        <v>http://tfl.gov.uk/tfl/livetravelnews/trafficcams/cctv/0000107317.jpg</v>
      </c>
      <c r="AD55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'A40/Hanger Lane Tunnel', xcoord = -0.29492262, ycoord = 51.530216, url = 'http://tfl.gov.uk/tfl/livetravelnews/trafficcams/cctv/0000107317.jpg', radiusofvisibility = 100</v>
      </c>
    </row>
    <row r="552" spans="1:30" x14ac:dyDescent="0.25">
      <c r="A552" s="1" t="s">
        <v>30</v>
      </c>
      <c r="B552">
        <v>0.1</v>
      </c>
      <c r="C552" s="2" t="s">
        <v>31</v>
      </c>
      <c r="D552" s="1" t="s">
        <v>32</v>
      </c>
      <c r="E552" s="1" t="s">
        <v>33</v>
      </c>
      <c r="F552">
        <v>1</v>
      </c>
      <c r="G552">
        <v>10</v>
      </c>
      <c r="H552">
        <v>10</v>
      </c>
      <c r="I552" s="1"/>
      <c r="J552" s="1"/>
      <c r="K552" s="1"/>
      <c r="L552" s="3" t="s">
        <v>34</v>
      </c>
      <c r="M552">
        <v>1411552457</v>
      </c>
      <c r="N552" s="1" t="s">
        <v>35</v>
      </c>
      <c r="O552">
        <v>1.07318</v>
      </c>
      <c r="P552" t="b">
        <v>1</v>
      </c>
      <c r="Q552" s="1"/>
      <c r="R552" s="1" t="s">
        <v>585</v>
      </c>
      <c r="S552" s="1"/>
      <c r="T552" s="1" t="s">
        <v>1334</v>
      </c>
      <c r="U552" s="2" t="s">
        <v>1627</v>
      </c>
      <c r="V552">
        <v>511107</v>
      </c>
      <c r="W552">
        <v>184523</v>
      </c>
      <c r="X552">
        <v>51.548670000000001</v>
      </c>
      <c r="Y552">
        <v>-0.39900059999999998</v>
      </c>
      <c r="Z552" s="1" t="s">
        <v>2237</v>
      </c>
      <c r="AA552" s="1" t="s">
        <v>2879</v>
      </c>
      <c r="AB552" s="1"/>
      <c r="AC552" t="str">
        <f>"http://tfl.gov.uk/tfl/livetravelnews/trafficcams/cctv/" &amp; Table1[[#This Row],[file]]</f>
        <v>http://tfl.gov.uk/tfl/livetravelnews/trafficcams/cctv/0000107318.jpg</v>
      </c>
      <c r="AD55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 Western Ave/West End Rd', xcoord = -0.3990006, ycoord = 51.54867, url = 'http://tfl.gov.uk/tfl/livetravelnews/trafficcams/cctv/0000107318.jpg', radiusofvisibility = 100</v>
      </c>
    </row>
    <row r="553" spans="1:30" x14ac:dyDescent="0.25">
      <c r="A553" s="1" t="s">
        <v>30</v>
      </c>
      <c r="B553">
        <v>0.1</v>
      </c>
      <c r="C553" s="2" t="s">
        <v>31</v>
      </c>
      <c r="D553" s="1" t="s">
        <v>32</v>
      </c>
      <c r="E553" s="1" t="s">
        <v>33</v>
      </c>
      <c r="F553">
        <v>1</v>
      </c>
      <c r="G553">
        <v>10</v>
      </c>
      <c r="H553">
        <v>10</v>
      </c>
      <c r="I553" s="1"/>
      <c r="J553" s="1"/>
      <c r="K553" s="1"/>
      <c r="L553" s="3" t="s">
        <v>34</v>
      </c>
      <c r="M553">
        <v>1411552457</v>
      </c>
      <c r="N553" s="1" t="s">
        <v>35</v>
      </c>
      <c r="O553">
        <v>1.0731999999999999</v>
      </c>
      <c r="P553" t="b">
        <v>1</v>
      </c>
      <c r="Q553" s="1"/>
      <c r="R553" s="1" t="s">
        <v>586</v>
      </c>
      <c r="S553" s="1"/>
      <c r="T553" s="1" t="s">
        <v>1335</v>
      </c>
      <c r="U553" s="2" t="s">
        <v>1554</v>
      </c>
      <c r="V553">
        <v>507716</v>
      </c>
      <c r="W553">
        <v>185088</v>
      </c>
      <c r="X553">
        <v>51.554405000000003</v>
      </c>
      <c r="Y553">
        <v>-0.44771300000000003</v>
      </c>
      <c r="Z553" s="1" t="s">
        <v>2238</v>
      </c>
      <c r="AA553" s="1" t="s">
        <v>2890</v>
      </c>
      <c r="AB553" s="1"/>
      <c r="AC553" t="str">
        <f>"http://tfl.gov.uk/tfl/livetravelnews/trafficcams/cctv/" &amp; Table1[[#This Row],[file]]</f>
        <v>http://tfl.gov.uk/tfl/livetravelnews/trafficcams/cctv/0000107320.jpg</v>
      </c>
      <c r="AD55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 Western Ave/Long Lane', xcoord = -0.447713, ycoord = 51.554405, url = 'http://tfl.gov.uk/tfl/livetravelnews/trafficcams/cctv/0000107320.jpg', radiusofvisibility = 100</v>
      </c>
    </row>
    <row r="554" spans="1:30" x14ac:dyDescent="0.25">
      <c r="A554" s="1" t="s">
        <v>30</v>
      </c>
      <c r="B554">
        <v>0.1</v>
      </c>
      <c r="C554" s="2" t="s">
        <v>31</v>
      </c>
      <c r="D554" s="1" t="s">
        <v>32</v>
      </c>
      <c r="E554" s="1" t="s">
        <v>33</v>
      </c>
      <c r="F554">
        <v>1</v>
      </c>
      <c r="G554">
        <v>10</v>
      </c>
      <c r="H554">
        <v>10</v>
      </c>
      <c r="I554" s="1"/>
      <c r="J554" s="1"/>
      <c r="K554" s="1"/>
      <c r="L554" s="3" t="s">
        <v>34</v>
      </c>
      <c r="M554">
        <v>1411552457</v>
      </c>
      <c r="N554" s="1" t="s">
        <v>35</v>
      </c>
      <c r="O554">
        <v>1.07321</v>
      </c>
      <c r="P554" t="b">
        <v>1</v>
      </c>
      <c r="Q554" s="1"/>
      <c r="R554" s="1" t="s">
        <v>587</v>
      </c>
      <c r="S554" s="1"/>
      <c r="T554" s="1" t="s">
        <v>1336</v>
      </c>
      <c r="U554" s="2" t="s">
        <v>1682</v>
      </c>
      <c r="V554">
        <v>526018</v>
      </c>
      <c r="W554">
        <v>181657</v>
      </c>
      <c r="X554">
        <v>51.519782999999997</v>
      </c>
      <c r="Y554">
        <v>-0.18508901999999999</v>
      </c>
      <c r="Z554" s="1" t="s">
        <v>2239</v>
      </c>
      <c r="AA554" s="1" t="s">
        <v>2891</v>
      </c>
      <c r="AB554" s="1"/>
      <c r="AC554" t="str">
        <f>"http://tfl.gov.uk/tfl/livetravelnews/trafficcams/cctv/" &amp; Table1[[#This Row],[file]]</f>
        <v>http://tfl.gov.uk/tfl/livetravelnews/trafficcams/cctv/0000107321.jpg</v>
      </c>
      <c r="AD55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'Harrow Rd/Westbourne Terrace', xcoord = -0.18508902, ycoord = 51.519783, url = 'http://tfl.gov.uk/tfl/livetravelnews/trafficcams/cctv/0000107321.jpg', radiusofvisibility = 100</v>
      </c>
    </row>
    <row r="555" spans="1:30" x14ac:dyDescent="0.25">
      <c r="A555" s="1" t="s">
        <v>30</v>
      </c>
      <c r="B555">
        <v>0.1</v>
      </c>
      <c r="C555" s="2" t="s">
        <v>31</v>
      </c>
      <c r="D555" s="1" t="s">
        <v>32</v>
      </c>
      <c r="E555" s="1" t="s">
        <v>33</v>
      </c>
      <c r="F555">
        <v>1</v>
      </c>
      <c r="G555">
        <v>10</v>
      </c>
      <c r="H555">
        <v>10</v>
      </c>
      <c r="I555" s="1"/>
      <c r="J555" s="1"/>
      <c r="K555" s="1"/>
      <c r="L555" s="3" t="s">
        <v>34</v>
      </c>
      <c r="M555">
        <v>1411552457</v>
      </c>
      <c r="N555" s="1" t="s">
        <v>35</v>
      </c>
      <c r="O555">
        <v>1.0732200000000001</v>
      </c>
      <c r="P555" t="b">
        <v>1</v>
      </c>
      <c r="Q555" s="1"/>
      <c r="R555" s="1" t="s">
        <v>588</v>
      </c>
      <c r="S555" s="1"/>
      <c r="T555" s="1" t="s">
        <v>1337</v>
      </c>
      <c r="U555" s="2" t="s">
        <v>1641</v>
      </c>
      <c r="V555">
        <v>525765</v>
      </c>
      <c r="W555">
        <v>181629</v>
      </c>
      <c r="X555">
        <v>51.519590000000001</v>
      </c>
      <c r="Y555">
        <v>-0.18874352</v>
      </c>
      <c r="Z555" s="1" t="s">
        <v>2240</v>
      </c>
      <c r="AA555" s="1" t="s">
        <v>2892</v>
      </c>
      <c r="AB555" s="1"/>
      <c r="AC555" t="str">
        <f>"http://tfl.gov.uk/tfl/livetravelnews/trafficcams/cctv/" &amp; Table1[[#This Row],[file]]</f>
        <v>http://tfl.gov.uk/tfl/livetravelnews/trafficcams/cctv/0000107322.jpg</v>
      </c>
      <c r="AD55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'Harrow Rd/Lord Hills Bridge', xcoord = -0.18874352, ycoord = 51.51959, url = 'http://tfl.gov.uk/tfl/livetravelnews/trafficcams/cctv/0000107322.jpg', radiusofvisibility = 100</v>
      </c>
    </row>
    <row r="556" spans="1:30" x14ac:dyDescent="0.25">
      <c r="A556" s="1" t="s">
        <v>30</v>
      </c>
      <c r="B556">
        <v>0.1</v>
      </c>
      <c r="C556" s="2" t="s">
        <v>31</v>
      </c>
      <c r="D556" s="1" t="s">
        <v>32</v>
      </c>
      <c r="E556" s="1" t="s">
        <v>33</v>
      </c>
      <c r="F556">
        <v>1</v>
      </c>
      <c r="G556">
        <v>10</v>
      </c>
      <c r="H556">
        <v>10</v>
      </c>
      <c r="I556" s="1"/>
      <c r="J556" s="1"/>
      <c r="K556" s="1"/>
      <c r="L556" s="3" t="s">
        <v>34</v>
      </c>
      <c r="M556">
        <v>1411552457</v>
      </c>
      <c r="N556" s="1" t="s">
        <v>35</v>
      </c>
      <c r="O556">
        <v>1.07325</v>
      </c>
      <c r="P556" t="b">
        <v>0</v>
      </c>
      <c r="Q556" s="1"/>
      <c r="R556" s="1" t="s">
        <v>589</v>
      </c>
      <c r="S556" s="1"/>
      <c r="T556" s="1" t="s">
        <v>1338</v>
      </c>
      <c r="U556" s="2" t="s">
        <v>1540</v>
      </c>
      <c r="V556">
        <v>521073</v>
      </c>
      <c r="W556">
        <v>180992</v>
      </c>
      <c r="X556">
        <v>51.514890000000001</v>
      </c>
      <c r="Y556">
        <v>-0.25655299999999998</v>
      </c>
      <c r="Z556" s="1" t="s">
        <v>2241</v>
      </c>
      <c r="AA556" s="1" t="s">
        <v>2893</v>
      </c>
      <c r="AB556" s="1" t="s">
        <v>3064</v>
      </c>
      <c r="AC556" t="str">
        <f>"http://tfl.gov.uk/tfl/livetravelnews/trafficcams/cctv/" &amp; Table1[[#This Row],[file]]</f>
        <v>http://tfl.gov.uk/tfl/livetravelnews/trafficcams/cctv/0000107325.jpg</v>
      </c>
      <c r="AD55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 Western Ave/Gibbon Rd', xcoord = -0.256553, ycoord = 51.51489, url = 'http://tfl.gov.uk/tfl/livetravelnews/trafficcams/cctv/0000107325.jpg', radiusofvisibility = 100</v>
      </c>
    </row>
    <row r="557" spans="1:30" x14ac:dyDescent="0.25">
      <c r="A557" s="1" t="s">
        <v>30</v>
      </c>
      <c r="B557">
        <v>0.1</v>
      </c>
      <c r="C557" s="2" t="s">
        <v>31</v>
      </c>
      <c r="D557" s="1" t="s">
        <v>32</v>
      </c>
      <c r="E557" s="1" t="s">
        <v>33</v>
      </c>
      <c r="F557">
        <v>1</v>
      </c>
      <c r="G557">
        <v>10</v>
      </c>
      <c r="H557">
        <v>10</v>
      </c>
      <c r="I557" s="1"/>
      <c r="J557" s="1"/>
      <c r="K557" s="1"/>
      <c r="L557" s="3" t="s">
        <v>34</v>
      </c>
      <c r="M557">
        <v>1411552457</v>
      </c>
      <c r="N557" s="1" t="s">
        <v>35</v>
      </c>
      <c r="O557">
        <v>1.0732600000000001</v>
      </c>
      <c r="P557" t="b">
        <v>1</v>
      </c>
      <c r="Q557" s="1"/>
      <c r="R557" s="1" t="s">
        <v>590</v>
      </c>
      <c r="S557" s="1"/>
      <c r="T557" s="1" t="s">
        <v>1339</v>
      </c>
      <c r="U557" s="2" t="s">
        <v>1614</v>
      </c>
      <c r="V557">
        <v>526820</v>
      </c>
      <c r="W557">
        <v>181720</v>
      </c>
      <c r="X557">
        <v>51.520172000000002</v>
      </c>
      <c r="Y557">
        <v>-0.17351348999999999</v>
      </c>
      <c r="Z557" s="1" t="s">
        <v>2242</v>
      </c>
      <c r="AA557" s="1" t="s">
        <v>2894</v>
      </c>
      <c r="AB557" s="1"/>
      <c r="AC557" t="str">
        <f>"http://tfl.gov.uk/tfl/livetravelnews/trafficcams/cctv/" &amp; Table1[[#This Row],[file]]</f>
        <v>http://tfl.gov.uk/tfl/livetravelnews/trafficcams/cctv/0000107326.jpg</v>
      </c>
      <c r="AD55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 Westway/Paddington Grn', xcoord = -0.17351349, ycoord = 51.520172, url = 'http://tfl.gov.uk/tfl/livetravelnews/trafficcams/cctv/0000107326.jpg', radiusofvisibility = 100</v>
      </c>
    </row>
    <row r="558" spans="1:30" x14ac:dyDescent="0.25">
      <c r="A558" s="1" t="s">
        <v>30</v>
      </c>
      <c r="B558">
        <v>0.1</v>
      </c>
      <c r="C558" s="2" t="s">
        <v>31</v>
      </c>
      <c r="D558" s="1" t="s">
        <v>32</v>
      </c>
      <c r="E558" s="1" t="s">
        <v>33</v>
      </c>
      <c r="F558">
        <v>1</v>
      </c>
      <c r="G558">
        <v>10</v>
      </c>
      <c r="H558">
        <v>10</v>
      </c>
      <c r="I558" s="1"/>
      <c r="J558" s="1"/>
      <c r="K558" s="1"/>
      <c r="L558" s="3" t="s">
        <v>34</v>
      </c>
      <c r="M558">
        <v>1411552457</v>
      </c>
      <c r="N558" s="1" t="s">
        <v>35</v>
      </c>
      <c r="O558">
        <v>1.0732999999999999</v>
      </c>
      <c r="P558" t="b">
        <v>1</v>
      </c>
      <c r="Q558" s="1"/>
      <c r="R558" s="1" t="s">
        <v>591</v>
      </c>
      <c r="S558" s="1"/>
      <c r="T558" s="1" t="s">
        <v>1340</v>
      </c>
      <c r="U558" s="2" t="s">
        <v>1557</v>
      </c>
      <c r="V558">
        <v>532791</v>
      </c>
      <c r="W558">
        <v>182255</v>
      </c>
      <c r="X558">
        <v>51.523605000000003</v>
      </c>
      <c r="Y558">
        <v>-8.7302050000000006E-2</v>
      </c>
      <c r="Z558" s="1" t="s">
        <v>2243</v>
      </c>
      <c r="AA558" s="1" t="s">
        <v>2895</v>
      </c>
      <c r="AB558" s="1"/>
      <c r="AC558" t="str">
        <f>"http://tfl.gov.uk/tfl/livetravelnews/trafficcams/cctv/" &amp; Table1[[#This Row],[file]]</f>
        <v>http://tfl.gov.uk/tfl/livetravelnews/trafficcams/cctv/0000107330.jpg</v>
      </c>
      <c r="AD55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'City Road / Epworth St', xcoord = -0.08730205, ycoord = 51.523605, url = 'http://tfl.gov.uk/tfl/livetravelnews/trafficcams/cctv/0000107330.jpg', radiusofvisibility = 100</v>
      </c>
    </row>
    <row r="559" spans="1:30" x14ac:dyDescent="0.25">
      <c r="A559" s="1" t="s">
        <v>30</v>
      </c>
      <c r="B559">
        <v>0.1</v>
      </c>
      <c r="C559" s="2" t="s">
        <v>31</v>
      </c>
      <c r="D559" s="1" t="s">
        <v>32</v>
      </c>
      <c r="E559" s="1" t="s">
        <v>33</v>
      </c>
      <c r="F559">
        <v>1</v>
      </c>
      <c r="G559">
        <v>10</v>
      </c>
      <c r="H559">
        <v>10</v>
      </c>
      <c r="I559" s="1"/>
      <c r="J559" s="1"/>
      <c r="K559" s="1"/>
      <c r="L559" s="3" t="s">
        <v>34</v>
      </c>
      <c r="M559">
        <v>1411552457</v>
      </c>
      <c r="N559" s="1" t="s">
        <v>35</v>
      </c>
      <c r="O559">
        <v>1.0734999999999999</v>
      </c>
      <c r="P559" t="b">
        <v>1</v>
      </c>
      <c r="Q559" s="1"/>
      <c r="R559" s="1" t="s">
        <v>592</v>
      </c>
      <c r="S559" s="1"/>
      <c r="T559" s="1" t="s">
        <v>1341</v>
      </c>
      <c r="U559" s="2" t="s">
        <v>1581</v>
      </c>
      <c r="V559">
        <v>532755</v>
      </c>
      <c r="W559">
        <v>182546</v>
      </c>
      <c r="X559">
        <v>51.526229999999998</v>
      </c>
      <c r="Y559">
        <v>-8.7711096000000002E-2</v>
      </c>
      <c r="Z559" s="1" t="s">
        <v>2244</v>
      </c>
      <c r="AA559" s="1"/>
      <c r="AB559" s="1"/>
      <c r="AC559" t="str">
        <f>"http://tfl.gov.uk/tfl/livetravelnews/trafficcams/cctv/" &amp; Table1[[#This Row],[file]]</f>
        <v>http://tfl.gov.uk/tfl/livetravelnews/trafficcams/cctv/0000107350.jpg</v>
      </c>
      <c r="AD55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'City Road/Old Street', xcoord = -0.087711096, ycoord = 51.52623, url = 'http://tfl.gov.uk/tfl/livetravelnews/trafficcams/cctv/0000107350.jpg', radiusofvisibility = 100</v>
      </c>
    </row>
    <row r="560" spans="1:30" x14ac:dyDescent="0.25">
      <c r="A560" s="1" t="s">
        <v>30</v>
      </c>
      <c r="B560">
        <v>0.1</v>
      </c>
      <c r="C560" s="2" t="s">
        <v>31</v>
      </c>
      <c r="D560" s="1" t="s">
        <v>32</v>
      </c>
      <c r="E560" s="1" t="s">
        <v>33</v>
      </c>
      <c r="F560">
        <v>1</v>
      </c>
      <c r="G560">
        <v>10</v>
      </c>
      <c r="H560">
        <v>10</v>
      </c>
      <c r="I560" s="1"/>
      <c r="J560" s="1"/>
      <c r="K560" s="1"/>
      <c r="L560" s="3" t="s">
        <v>34</v>
      </c>
      <c r="M560">
        <v>1411552457</v>
      </c>
      <c r="N560" s="1" t="s">
        <v>35</v>
      </c>
      <c r="O560">
        <v>1.07351</v>
      </c>
      <c r="P560" t="b">
        <v>1</v>
      </c>
      <c r="Q560" s="1"/>
      <c r="R560" s="1" t="s">
        <v>593</v>
      </c>
      <c r="S560" s="1"/>
      <c r="T560" s="1" t="s">
        <v>1342</v>
      </c>
      <c r="U560" s="2" t="s">
        <v>1543</v>
      </c>
      <c r="V560">
        <v>532468</v>
      </c>
      <c r="W560">
        <v>182756</v>
      </c>
      <c r="X560">
        <v>51.528187000000003</v>
      </c>
      <c r="Y560">
        <v>-9.1766834000000005E-2</v>
      </c>
      <c r="Z560" s="1" t="s">
        <v>2245</v>
      </c>
      <c r="AA560" s="1" t="s">
        <v>2896</v>
      </c>
      <c r="AB560" s="1"/>
      <c r="AC560" t="str">
        <f>"http://tfl.gov.uk/tfl/livetravelnews/trafficcams/cctv/" &amp; Table1[[#This Row],[file]]</f>
        <v>http://tfl.gov.uk/tfl/livetravelnews/trafficcams/cctv/0000107351.jpg</v>
      </c>
      <c r="AD56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'City Road w of Bath St', xcoord = -0.091766834, ycoord = 51.528187, url = 'http://tfl.gov.uk/tfl/livetravelnews/trafficcams/cctv/0000107351.jpg', radiusofvisibility = 100</v>
      </c>
    </row>
    <row r="561" spans="1:30" x14ac:dyDescent="0.25">
      <c r="A561" s="1" t="s">
        <v>30</v>
      </c>
      <c r="B561">
        <v>0.1</v>
      </c>
      <c r="C561" s="2" t="s">
        <v>31</v>
      </c>
      <c r="D561" s="1" t="s">
        <v>32</v>
      </c>
      <c r="E561" s="1" t="s">
        <v>33</v>
      </c>
      <c r="F561">
        <v>1</v>
      </c>
      <c r="G561">
        <v>10</v>
      </c>
      <c r="H561">
        <v>10</v>
      </c>
      <c r="I561" s="1"/>
      <c r="J561" s="1"/>
      <c r="K561" s="1"/>
      <c r="L561" s="3" t="s">
        <v>34</v>
      </c>
      <c r="M561">
        <v>1411552457</v>
      </c>
      <c r="N561" s="1" t="s">
        <v>35</v>
      </c>
      <c r="O561">
        <v>1.07352</v>
      </c>
      <c r="P561" t="b">
        <v>1</v>
      </c>
      <c r="Q561" s="1"/>
      <c r="R561" s="1" t="s">
        <v>594</v>
      </c>
      <c r="S561" s="1"/>
      <c r="T561" s="1" t="s">
        <v>1343</v>
      </c>
      <c r="U561" s="2" t="s">
        <v>1683</v>
      </c>
      <c r="V561">
        <v>532424</v>
      </c>
      <c r="W561">
        <v>182790</v>
      </c>
      <c r="X561">
        <v>51.528500000000001</v>
      </c>
      <c r="Y561">
        <v>-9.2387973999999998E-2</v>
      </c>
      <c r="Z561" s="1" t="s">
        <v>2246</v>
      </c>
      <c r="AA561" s="1" t="s">
        <v>2897</v>
      </c>
      <c r="AB561" s="1"/>
      <c r="AC561" t="str">
        <f>"http://tfl.gov.uk/tfl/livetravelnews/trafficcams/cctv/" &amp; Table1[[#This Row],[file]]</f>
        <v>http://tfl.gov.uk/tfl/livetravelnews/trafficcams/cctv/0000107352.jpg</v>
      </c>
      <c r="AD56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'City Rd/Shepherdess Walk', xcoord = -0.092387974, ycoord = 51.5285, url = 'http://tfl.gov.uk/tfl/livetravelnews/trafficcams/cctv/0000107352.jpg', radiusofvisibility = 100</v>
      </c>
    </row>
    <row r="562" spans="1:30" x14ac:dyDescent="0.25">
      <c r="A562" s="1" t="s">
        <v>30</v>
      </c>
      <c r="B562">
        <v>0.1</v>
      </c>
      <c r="C562" s="2" t="s">
        <v>31</v>
      </c>
      <c r="D562" s="1" t="s">
        <v>32</v>
      </c>
      <c r="E562" s="1" t="s">
        <v>33</v>
      </c>
      <c r="F562">
        <v>1</v>
      </c>
      <c r="G562">
        <v>10</v>
      </c>
      <c r="H562">
        <v>10</v>
      </c>
      <c r="I562" s="1"/>
      <c r="J562" s="1"/>
      <c r="K562" s="1"/>
      <c r="L562" s="3" t="s">
        <v>34</v>
      </c>
      <c r="M562">
        <v>1411552457</v>
      </c>
      <c r="N562" s="1" t="s">
        <v>35</v>
      </c>
      <c r="O562">
        <v>1.07355</v>
      </c>
      <c r="P562" t="b">
        <v>1</v>
      </c>
      <c r="Q562" s="1"/>
      <c r="R562" s="1" t="s">
        <v>595</v>
      </c>
      <c r="S562" s="1"/>
      <c r="T562" s="1" t="s">
        <v>1344</v>
      </c>
      <c r="U562" s="2" t="s">
        <v>1612</v>
      </c>
      <c r="V562">
        <v>530916</v>
      </c>
      <c r="W562">
        <v>183079</v>
      </c>
      <c r="X562">
        <v>51.53145</v>
      </c>
      <c r="Y562">
        <v>-0.11400685000000001</v>
      </c>
      <c r="Z562" s="1" t="s">
        <v>2247</v>
      </c>
      <c r="AA562" s="1" t="s">
        <v>2898</v>
      </c>
      <c r="AB562" s="1"/>
      <c r="AC562" t="str">
        <f>"http://tfl.gov.uk/tfl/livetravelnews/trafficcams/cctv/" &amp; Table1[[#This Row],[file]]</f>
        <v>http://tfl.gov.uk/tfl/livetravelnews/trafficcams/cctv/0000107355.jpg</v>
      </c>
      <c r="AD56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'Pentonville Road / Penton Rise', xcoord = -0.11400685, ycoord = 51.53145, url = 'http://tfl.gov.uk/tfl/livetravelnews/trafficcams/cctv/0000107355.jpg', radiusofvisibility = 100</v>
      </c>
    </row>
    <row r="563" spans="1:30" x14ac:dyDescent="0.25">
      <c r="A563" s="1" t="s">
        <v>30</v>
      </c>
      <c r="B563">
        <v>0.1</v>
      </c>
      <c r="C563" s="2" t="s">
        <v>31</v>
      </c>
      <c r="D563" s="1" t="s">
        <v>32</v>
      </c>
      <c r="E563" s="1" t="s">
        <v>33</v>
      </c>
      <c r="F563">
        <v>1</v>
      </c>
      <c r="G563">
        <v>10</v>
      </c>
      <c r="H563">
        <v>10</v>
      </c>
      <c r="I563" s="1"/>
      <c r="J563" s="1"/>
      <c r="K563" s="1"/>
      <c r="L563" s="3" t="s">
        <v>34</v>
      </c>
      <c r="M563">
        <v>1411552457</v>
      </c>
      <c r="N563" s="1" t="s">
        <v>35</v>
      </c>
      <c r="O563">
        <v>1.0735600000000001</v>
      </c>
      <c r="P563" t="b">
        <v>0</v>
      </c>
      <c r="Q563" s="1"/>
      <c r="R563" s="1" t="s">
        <v>596</v>
      </c>
      <c r="S563" s="1"/>
      <c r="T563" s="1" t="s">
        <v>1345</v>
      </c>
      <c r="U563" s="2" t="s">
        <v>1540</v>
      </c>
      <c r="V563">
        <v>530318</v>
      </c>
      <c r="W563">
        <v>182997</v>
      </c>
      <c r="X563">
        <v>51.530850000000001</v>
      </c>
      <c r="Y563">
        <v>-0.12265334</v>
      </c>
      <c r="Z563" s="1" t="s">
        <v>2248</v>
      </c>
      <c r="AA563" s="1" t="s">
        <v>2899</v>
      </c>
      <c r="AB563" s="1" t="s">
        <v>3063</v>
      </c>
      <c r="AC563" t="str">
        <f>"http://tfl.gov.uk/tfl/livetravelnews/trafficcams/cctv/" &amp; Table1[[#This Row],[file]]</f>
        <v>http://tfl.gov.uk/tfl/livetravelnews/trafficcams/cctv/0000107356.jpg</v>
      </c>
      <c r="AD56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'Euston Rd/Grays Inn Rd', xcoord = -0.12265334, ycoord = 51.53085, url = 'http://tfl.gov.uk/tfl/livetravelnews/trafficcams/cctv/0000107356.jpg', radiusofvisibility = 100</v>
      </c>
    </row>
    <row r="564" spans="1:30" x14ac:dyDescent="0.25">
      <c r="A564" s="1" t="s">
        <v>30</v>
      </c>
      <c r="B564">
        <v>0.1</v>
      </c>
      <c r="C564" s="2" t="s">
        <v>31</v>
      </c>
      <c r="D564" s="1" t="s">
        <v>32</v>
      </c>
      <c r="E564" s="1" t="s">
        <v>33</v>
      </c>
      <c r="F564">
        <v>1</v>
      </c>
      <c r="G564">
        <v>10</v>
      </c>
      <c r="H564">
        <v>10</v>
      </c>
      <c r="I564" s="1"/>
      <c r="J564" s="1"/>
      <c r="K564" s="1"/>
      <c r="L564" s="3" t="s">
        <v>34</v>
      </c>
      <c r="M564">
        <v>1411552457</v>
      </c>
      <c r="N564" s="1" t="s">
        <v>35</v>
      </c>
      <c r="O564">
        <v>1.0735699999999999</v>
      </c>
      <c r="P564" t="b">
        <v>1</v>
      </c>
      <c r="Q564" s="1"/>
      <c r="R564" s="1" t="s">
        <v>597</v>
      </c>
      <c r="S564" s="1"/>
      <c r="T564" s="1" t="s">
        <v>1346</v>
      </c>
      <c r="U564" s="2" t="s">
        <v>1616</v>
      </c>
      <c r="V564">
        <v>530045</v>
      </c>
      <c r="W564">
        <v>182792</v>
      </c>
      <c r="X564">
        <v>51.529069999999997</v>
      </c>
      <c r="Y564">
        <v>-0.12666240000000001</v>
      </c>
      <c r="Z564" s="1" t="s">
        <v>2249</v>
      </c>
      <c r="AA564" s="1" t="s">
        <v>2900</v>
      </c>
      <c r="AB564" s="1"/>
      <c r="AC564" t="str">
        <f>"http://tfl.gov.uk/tfl/livetravelnews/trafficcams/cctv/" &amp; Table1[[#This Row],[file]]</f>
        <v>http://tfl.gov.uk/tfl/livetravelnews/trafficcams/cctv/0000107357.jpg</v>
      </c>
      <c r="AD56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'A501 West of Judd Street', xcoord = -0.1266624, ycoord = 51.52907, url = 'http://tfl.gov.uk/tfl/livetravelnews/trafficcams/cctv/0000107357.jpg', radiusofvisibility = 100</v>
      </c>
    </row>
    <row r="565" spans="1:30" x14ac:dyDescent="0.25">
      <c r="A565" s="1" t="s">
        <v>30</v>
      </c>
      <c r="B565">
        <v>0.1</v>
      </c>
      <c r="C565" s="2" t="s">
        <v>31</v>
      </c>
      <c r="D565" s="1" t="s">
        <v>32</v>
      </c>
      <c r="E565" s="1" t="s">
        <v>33</v>
      </c>
      <c r="F565">
        <v>1</v>
      </c>
      <c r="G565">
        <v>10</v>
      </c>
      <c r="H565">
        <v>10</v>
      </c>
      <c r="I565" s="1"/>
      <c r="J565" s="1"/>
      <c r="K565" s="1"/>
      <c r="L565" s="3" t="s">
        <v>34</v>
      </c>
      <c r="M565">
        <v>1411552457</v>
      </c>
      <c r="N565" s="1" t="s">
        <v>35</v>
      </c>
      <c r="O565">
        <v>1.07358</v>
      </c>
      <c r="P565" t="b">
        <v>0</v>
      </c>
      <c r="Q565" s="1"/>
      <c r="R565" s="1" t="s">
        <v>598</v>
      </c>
      <c r="S565" s="1"/>
      <c r="T565" s="1" t="s">
        <v>1347</v>
      </c>
      <c r="U565" s="2" t="s">
        <v>1540</v>
      </c>
      <c r="V565">
        <v>529950</v>
      </c>
      <c r="W565">
        <v>182699</v>
      </c>
      <c r="X565">
        <v>51.528260000000003</v>
      </c>
      <c r="Y565">
        <v>-0.1280654</v>
      </c>
      <c r="Z565" s="1" t="s">
        <v>2250</v>
      </c>
      <c r="AA565" s="1" t="s">
        <v>2901</v>
      </c>
      <c r="AB565" s="1" t="s">
        <v>3063</v>
      </c>
      <c r="AC565" t="str">
        <f>"http://tfl.gov.uk/tfl/livetravelnews/trafficcams/cctv/" &amp; Table1[[#This Row],[file]]</f>
        <v>http://tfl.gov.uk/tfl/livetravelnews/trafficcams/cctv/0000107358.jpg</v>
      </c>
      <c r="AD56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'A501 W of Mabledon Place', xcoord = -0.1280654, ycoord = 51.52826, url = 'http://tfl.gov.uk/tfl/livetravelnews/trafficcams/cctv/0000107358.jpg', radiusofvisibility = 100</v>
      </c>
    </row>
    <row r="566" spans="1:30" x14ac:dyDescent="0.25">
      <c r="A566" s="1" t="s">
        <v>30</v>
      </c>
      <c r="B566">
        <v>0.1</v>
      </c>
      <c r="C566" s="2" t="s">
        <v>31</v>
      </c>
      <c r="D566" s="1" t="s">
        <v>32</v>
      </c>
      <c r="E566" s="1" t="s">
        <v>33</v>
      </c>
      <c r="F566">
        <v>1</v>
      </c>
      <c r="G566">
        <v>10</v>
      </c>
      <c r="H566">
        <v>10</v>
      </c>
      <c r="I566" s="1"/>
      <c r="J566" s="1"/>
      <c r="K566" s="1"/>
      <c r="L566" s="3" t="s">
        <v>34</v>
      </c>
      <c r="M566">
        <v>1411552457</v>
      </c>
      <c r="N566" s="1" t="s">
        <v>35</v>
      </c>
      <c r="O566">
        <v>1.07359</v>
      </c>
      <c r="P566" t="b">
        <v>1</v>
      </c>
      <c r="Q566" s="1"/>
      <c r="R566" s="1" t="s">
        <v>599</v>
      </c>
      <c r="S566" s="1"/>
      <c r="T566" s="1" t="s">
        <v>1348</v>
      </c>
      <c r="U566" s="2" t="s">
        <v>1587</v>
      </c>
      <c r="V566">
        <v>529767</v>
      </c>
      <c r="W566">
        <v>182593</v>
      </c>
      <c r="X566">
        <v>51.527348000000003</v>
      </c>
      <c r="Y566">
        <v>-0.13074097000000001</v>
      </c>
      <c r="Z566" s="1" t="s">
        <v>2251</v>
      </c>
      <c r="AA566" s="1" t="s">
        <v>2902</v>
      </c>
      <c r="AB566" s="1"/>
      <c r="AC566" t="str">
        <f>"http://tfl.gov.uk/tfl/livetravelnews/trafficcams/cctv/" &amp; Table1[[#This Row],[file]]</f>
        <v>http://tfl.gov.uk/tfl/livetravelnews/trafficcams/cctv/0000107359.jpg</v>
      </c>
      <c r="AD56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'Euston Rd/Eversholt St', xcoord = -0.13074097, ycoord = 51.527348, url = 'http://tfl.gov.uk/tfl/livetravelnews/trafficcams/cctv/0000107359.jpg', radiusofvisibility = 100</v>
      </c>
    </row>
    <row r="567" spans="1:30" x14ac:dyDescent="0.25">
      <c r="A567" s="1" t="s">
        <v>30</v>
      </c>
      <c r="B567">
        <v>0.1</v>
      </c>
      <c r="C567" s="2" t="s">
        <v>31</v>
      </c>
      <c r="D567" s="1" t="s">
        <v>32</v>
      </c>
      <c r="E567" s="1" t="s">
        <v>33</v>
      </c>
      <c r="F567">
        <v>1</v>
      </c>
      <c r="G567">
        <v>10</v>
      </c>
      <c r="H567">
        <v>10</v>
      </c>
      <c r="I567" s="1"/>
      <c r="J567" s="1"/>
      <c r="K567" s="1"/>
      <c r="L567" s="3" t="s">
        <v>34</v>
      </c>
      <c r="M567">
        <v>1411552457</v>
      </c>
      <c r="N567" s="1" t="s">
        <v>35</v>
      </c>
      <c r="O567">
        <v>1.0736000000000001</v>
      </c>
      <c r="P567" t="b">
        <v>1</v>
      </c>
      <c r="Q567" s="1"/>
      <c r="R567" s="1" t="s">
        <v>600</v>
      </c>
      <c r="S567" s="1"/>
      <c r="T567" s="1" t="s">
        <v>1349</v>
      </c>
      <c r="U567" s="2" t="s">
        <v>1548</v>
      </c>
      <c r="V567">
        <v>529574</v>
      </c>
      <c r="W567">
        <v>182492</v>
      </c>
      <c r="X567">
        <v>51.526485000000001</v>
      </c>
      <c r="Y567">
        <v>-0.13355866</v>
      </c>
      <c r="Z567" s="1" t="s">
        <v>2252</v>
      </c>
      <c r="AA567" s="1" t="s">
        <v>2903</v>
      </c>
      <c r="AB567" s="1"/>
      <c r="AC567" t="str">
        <f>"http://tfl.gov.uk/tfl/livetravelnews/trafficcams/cctv/" &amp; Table1[[#This Row],[file]]</f>
        <v>http://tfl.gov.uk/tfl/livetravelnews/trafficcams/cctv/0000107360.jpg</v>
      </c>
      <c r="AD56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'A501 East of Melton St', xcoord = -0.13355866, ycoord = 51.526485, url = 'http://tfl.gov.uk/tfl/livetravelnews/trafficcams/cctv/0000107360.jpg', radiusofvisibility = 100</v>
      </c>
    </row>
    <row r="568" spans="1:30" x14ac:dyDescent="0.25">
      <c r="A568" s="1" t="s">
        <v>30</v>
      </c>
      <c r="B568">
        <v>0.1</v>
      </c>
      <c r="C568" s="2" t="s">
        <v>31</v>
      </c>
      <c r="D568" s="1" t="s">
        <v>32</v>
      </c>
      <c r="E568" s="1" t="s">
        <v>33</v>
      </c>
      <c r="F568">
        <v>1</v>
      </c>
      <c r="G568">
        <v>10</v>
      </c>
      <c r="H568">
        <v>10</v>
      </c>
      <c r="I568" s="1"/>
      <c r="J568" s="1"/>
      <c r="K568" s="1"/>
      <c r="L568" s="3" t="s">
        <v>34</v>
      </c>
      <c r="M568">
        <v>1411552457</v>
      </c>
      <c r="N568" s="1" t="s">
        <v>35</v>
      </c>
      <c r="O568">
        <v>1.07361</v>
      </c>
      <c r="P568" t="b">
        <v>1</v>
      </c>
      <c r="Q568" s="1"/>
      <c r="R568" s="1" t="s">
        <v>601</v>
      </c>
      <c r="S568" s="1"/>
      <c r="T568" s="1" t="s">
        <v>1350</v>
      </c>
      <c r="U568" s="2" t="s">
        <v>1539</v>
      </c>
      <c r="V568">
        <v>529242</v>
      </c>
      <c r="W568">
        <v>182306</v>
      </c>
      <c r="X568">
        <v>51.524887</v>
      </c>
      <c r="Y568">
        <v>-0.13840992999999999</v>
      </c>
      <c r="Z568" s="1" t="s">
        <v>2253</v>
      </c>
      <c r="AA568" s="1" t="s">
        <v>2904</v>
      </c>
      <c r="AB568" s="1"/>
      <c r="AC568" t="str">
        <f>"http://tfl.gov.uk/tfl/livetravelnews/trafficcams/cctv/" &amp; Table1[[#This Row],[file]]</f>
        <v>http://tfl.gov.uk/tfl/livetravelnews/trafficcams/cctv/0000107361.jpg</v>
      </c>
      <c r="AD56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'Euston Rd/Tottenham Court Rd', xcoord = -0.13840993, ycoord = 51.524887, url = 'http://tfl.gov.uk/tfl/livetravelnews/trafficcams/cctv/0000107361.jpg', radiusofvisibility = 100</v>
      </c>
    </row>
    <row r="569" spans="1:30" x14ac:dyDescent="0.25">
      <c r="A569" s="1" t="s">
        <v>30</v>
      </c>
      <c r="B569">
        <v>0.1</v>
      </c>
      <c r="C569" s="2" t="s">
        <v>31</v>
      </c>
      <c r="D569" s="1" t="s">
        <v>32</v>
      </c>
      <c r="E569" s="1" t="s">
        <v>33</v>
      </c>
      <c r="F569">
        <v>1</v>
      </c>
      <c r="G569">
        <v>10</v>
      </c>
      <c r="H569">
        <v>10</v>
      </c>
      <c r="I569" s="1"/>
      <c r="J569" s="1"/>
      <c r="K569" s="1"/>
      <c r="L569" s="3" t="s">
        <v>34</v>
      </c>
      <c r="M569">
        <v>1411552457</v>
      </c>
      <c r="N569" s="1" t="s">
        <v>35</v>
      </c>
      <c r="O569">
        <v>1.0736399999999999</v>
      </c>
      <c r="P569" t="b">
        <v>1</v>
      </c>
      <c r="Q569" s="1"/>
      <c r="R569" s="1" t="s">
        <v>602</v>
      </c>
      <c r="S569" s="1"/>
      <c r="T569" s="1" t="s">
        <v>1351</v>
      </c>
      <c r="U569" s="2" t="s">
        <v>1641</v>
      </c>
      <c r="V569">
        <v>528890</v>
      </c>
      <c r="W569">
        <v>182205</v>
      </c>
      <c r="X569">
        <v>51.524059999999999</v>
      </c>
      <c r="Y569">
        <v>-0.14351791</v>
      </c>
      <c r="Z569" s="1" t="s">
        <v>2254</v>
      </c>
      <c r="AA569" s="1" t="s">
        <v>2905</v>
      </c>
      <c r="AB569" s="1"/>
      <c r="AC569" t="str">
        <f>"http://tfl.gov.uk/tfl/livetravelnews/trafficcams/cctv/" &amp; Table1[[#This Row],[file]]</f>
        <v>http://tfl.gov.uk/tfl/livetravelnews/trafficcams/cctv/0000107364.jpg</v>
      </c>
      <c r="AD56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'Marylebone Rd/Osnaburgh St', xcoord = -0.14351791, ycoord = 51.52406, url = 'http://tfl.gov.uk/tfl/livetravelnews/trafficcams/cctv/0000107364.jpg', radiusofvisibility = 100</v>
      </c>
    </row>
    <row r="570" spans="1:30" x14ac:dyDescent="0.25">
      <c r="A570" s="1" t="s">
        <v>30</v>
      </c>
      <c r="B570">
        <v>0.1</v>
      </c>
      <c r="C570" s="2" t="s">
        <v>31</v>
      </c>
      <c r="D570" s="1" t="s">
        <v>32</v>
      </c>
      <c r="E570" s="1" t="s">
        <v>33</v>
      </c>
      <c r="F570">
        <v>1</v>
      </c>
      <c r="G570">
        <v>10</v>
      </c>
      <c r="H570">
        <v>10</v>
      </c>
      <c r="I570" s="1"/>
      <c r="J570" s="1"/>
      <c r="K570" s="1"/>
      <c r="L570" s="3" t="s">
        <v>34</v>
      </c>
      <c r="M570">
        <v>1411552457</v>
      </c>
      <c r="N570" s="1" t="s">
        <v>35</v>
      </c>
      <c r="O570">
        <v>1.07365</v>
      </c>
      <c r="P570" t="b">
        <v>1</v>
      </c>
      <c r="Q570" s="1"/>
      <c r="R570" s="1" t="s">
        <v>603</v>
      </c>
      <c r="S570" s="1"/>
      <c r="T570" s="1" t="s">
        <v>1352</v>
      </c>
      <c r="U570" s="2" t="s">
        <v>1561</v>
      </c>
      <c r="V570">
        <v>528740</v>
      </c>
      <c r="W570">
        <v>182193</v>
      </c>
      <c r="X570">
        <v>51.523986999999998</v>
      </c>
      <c r="Y570">
        <v>-0.14568321000000001</v>
      </c>
      <c r="Z570" s="1" t="s">
        <v>2255</v>
      </c>
      <c r="AA570" s="1" t="s">
        <v>2906</v>
      </c>
      <c r="AB570" s="1"/>
      <c r="AC570" t="str">
        <f>"http://tfl.gov.uk/tfl/livetravelnews/trafficcams/cctv/" &amp; Table1[[#This Row],[file]]</f>
        <v>http://tfl.gov.uk/tfl/livetravelnews/trafficcams/cctv/0000107365.jpg</v>
      </c>
      <c r="AD57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'A501 W of Park Sq East', xcoord = -0.14568321, ycoord = 51.523987, url = 'http://tfl.gov.uk/tfl/livetravelnews/trafficcams/cctv/0000107365.jpg', radiusofvisibility = 100</v>
      </c>
    </row>
    <row r="571" spans="1:30" x14ac:dyDescent="0.25">
      <c r="A571" s="1" t="s">
        <v>30</v>
      </c>
      <c r="B571">
        <v>0.1</v>
      </c>
      <c r="C571" s="2" t="s">
        <v>31</v>
      </c>
      <c r="D571" s="1" t="s">
        <v>32</v>
      </c>
      <c r="E571" s="1" t="s">
        <v>33</v>
      </c>
      <c r="F571">
        <v>1</v>
      </c>
      <c r="G571">
        <v>10</v>
      </c>
      <c r="H571">
        <v>10</v>
      </c>
      <c r="I571" s="1"/>
      <c r="J571" s="1"/>
      <c r="K571" s="1"/>
      <c r="L571" s="3" t="s">
        <v>34</v>
      </c>
      <c r="M571">
        <v>1411552457</v>
      </c>
      <c r="N571" s="1" t="s">
        <v>35</v>
      </c>
      <c r="O571">
        <v>1.0736699999999999</v>
      </c>
      <c r="P571" t="b">
        <v>1</v>
      </c>
      <c r="Q571" s="1"/>
      <c r="R571" s="1" t="s">
        <v>604</v>
      </c>
      <c r="S571" s="1"/>
      <c r="T571" s="1" t="s">
        <v>1353</v>
      </c>
      <c r="U571" s="2" t="s">
        <v>1548</v>
      </c>
      <c r="V571">
        <v>528255</v>
      </c>
      <c r="W571">
        <v>182070</v>
      </c>
      <c r="X571">
        <v>51.52299</v>
      </c>
      <c r="Y571">
        <v>-0.15271497000000001</v>
      </c>
      <c r="Z571" s="1" t="s">
        <v>2256</v>
      </c>
      <c r="AA571" s="1" t="s">
        <v>2907</v>
      </c>
      <c r="AB571" s="1"/>
      <c r="AC571" t="str">
        <f>"http://tfl.gov.uk/tfl/livetravelnews/trafficcams/cctv/" &amp; Table1[[#This Row],[file]]</f>
        <v>http://tfl.gov.uk/tfl/livetravelnews/trafficcams/cctv/0000107367.jpg</v>
      </c>
      <c r="AD57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'Marylebone Rd/York Gate', xcoord = -0.15271497, ycoord = 51.52299, url = 'http://tfl.gov.uk/tfl/livetravelnews/trafficcams/cctv/0000107367.jpg', radiusofvisibility = 100</v>
      </c>
    </row>
    <row r="572" spans="1:30" x14ac:dyDescent="0.25">
      <c r="A572" s="1" t="s">
        <v>30</v>
      </c>
      <c r="B572">
        <v>0.1</v>
      </c>
      <c r="C572" s="2" t="s">
        <v>31</v>
      </c>
      <c r="D572" s="1" t="s">
        <v>32</v>
      </c>
      <c r="E572" s="1" t="s">
        <v>33</v>
      </c>
      <c r="F572">
        <v>1</v>
      </c>
      <c r="G572">
        <v>10</v>
      </c>
      <c r="H572">
        <v>10</v>
      </c>
      <c r="I572" s="1"/>
      <c r="J572" s="1"/>
      <c r="K572" s="1"/>
      <c r="L572" s="3" t="s">
        <v>34</v>
      </c>
      <c r="M572">
        <v>1411552457</v>
      </c>
      <c r="N572" s="1" t="s">
        <v>35</v>
      </c>
      <c r="O572">
        <v>1.07368</v>
      </c>
      <c r="P572" t="b">
        <v>1</v>
      </c>
      <c r="Q572" s="1"/>
      <c r="R572" s="1" t="s">
        <v>605</v>
      </c>
      <c r="S572" s="1"/>
      <c r="T572" s="1" t="s">
        <v>1354</v>
      </c>
      <c r="U572" s="2" t="s">
        <v>1560</v>
      </c>
      <c r="V572">
        <v>527976</v>
      </c>
      <c r="W572">
        <v>181969</v>
      </c>
      <c r="X572">
        <v>51.522150000000003</v>
      </c>
      <c r="Y572">
        <v>-0.15677087000000001</v>
      </c>
      <c r="Z572" s="1" t="s">
        <v>2257</v>
      </c>
      <c r="AA572" s="1" t="s">
        <v>2908</v>
      </c>
      <c r="AB572" s="1"/>
      <c r="AC572" t="str">
        <f>"http://tfl.gov.uk/tfl/livetravelnews/trafficcams/cctv/" &amp; Table1[[#This Row],[file]]</f>
        <v>http://tfl.gov.uk/tfl/livetravelnews/trafficcams/cctv/0000107368.jpg</v>
      </c>
      <c r="AD57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'A501 W of Chiltern St', xcoord = -0.15677087, ycoord = 51.52215, url = 'http://tfl.gov.uk/tfl/livetravelnews/trafficcams/cctv/0000107368.jpg', radiusofvisibility = 100</v>
      </c>
    </row>
    <row r="573" spans="1:30" x14ac:dyDescent="0.25">
      <c r="A573" s="1" t="s">
        <v>30</v>
      </c>
      <c r="B573">
        <v>0.1</v>
      </c>
      <c r="C573" s="2" t="s">
        <v>31</v>
      </c>
      <c r="D573" s="1" t="s">
        <v>32</v>
      </c>
      <c r="E573" s="1" t="s">
        <v>33</v>
      </c>
      <c r="F573">
        <v>1</v>
      </c>
      <c r="G573">
        <v>10</v>
      </c>
      <c r="H573">
        <v>10</v>
      </c>
      <c r="I573" s="1"/>
      <c r="J573" s="1"/>
      <c r="K573" s="1"/>
      <c r="L573" s="3" t="s">
        <v>34</v>
      </c>
      <c r="M573">
        <v>1411552457</v>
      </c>
      <c r="N573" s="1" t="s">
        <v>35</v>
      </c>
      <c r="O573">
        <v>1.07369</v>
      </c>
      <c r="P573" t="b">
        <v>0</v>
      </c>
      <c r="Q573" s="1"/>
      <c r="R573" s="1" t="s">
        <v>606</v>
      </c>
      <c r="S573" s="1"/>
      <c r="T573" s="1" t="s">
        <v>1355</v>
      </c>
      <c r="U573" s="2" t="s">
        <v>1540</v>
      </c>
      <c r="V573">
        <v>527913</v>
      </c>
      <c r="W573">
        <v>181977</v>
      </c>
      <c r="X573">
        <v>51.522232000000002</v>
      </c>
      <c r="Y573">
        <v>-0.15767553000000001</v>
      </c>
      <c r="Z573" s="1" t="s">
        <v>2258</v>
      </c>
      <c r="AA573" s="1" t="s">
        <v>2909</v>
      </c>
      <c r="AB573" s="1" t="s">
        <v>3063</v>
      </c>
      <c r="AC573" t="str">
        <f>"http://tfl.gov.uk/tfl/livetravelnews/trafficcams/cctv/" &amp; Table1[[#This Row],[file]]</f>
        <v>http://tfl.gov.uk/tfl/livetravelnews/trafficcams/cctv/0000107369.jpg</v>
      </c>
      <c r="AD57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'Baker St/Marylebone Rd', xcoord = -0.15767553, ycoord = 51.522232, url = 'http://tfl.gov.uk/tfl/livetravelnews/trafficcams/cctv/0000107369.jpg', radiusofvisibility = 100</v>
      </c>
    </row>
    <row r="574" spans="1:30" x14ac:dyDescent="0.25">
      <c r="A574" s="1" t="s">
        <v>30</v>
      </c>
      <c r="B574">
        <v>0.1</v>
      </c>
      <c r="C574" s="2" t="s">
        <v>31</v>
      </c>
      <c r="D574" s="1" t="s">
        <v>32</v>
      </c>
      <c r="E574" s="1" t="s">
        <v>33</v>
      </c>
      <c r="F574">
        <v>1</v>
      </c>
      <c r="G574">
        <v>10</v>
      </c>
      <c r="H574">
        <v>10</v>
      </c>
      <c r="I574" s="1"/>
      <c r="J574" s="1"/>
      <c r="K574" s="1"/>
      <c r="L574" s="3" t="s">
        <v>34</v>
      </c>
      <c r="M574">
        <v>1411552457</v>
      </c>
      <c r="N574" s="1" t="s">
        <v>35</v>
      </c>
      <c r="O574">
        <v>1.0737000000000001</v>
      </c>
      <c r="P574" t="b">
        <v>1</v>
      </c>
      <c r="Q574" s="1"/>
      <c r="R574" s="1" t="s">
        <v>607</v>
      </c>
      <c r="S574" s="1"/>
      <c r="T574" s="1" t="s">
        <v>1356</v>
      </c>
      <c r="U574" s="2" t="s">
        <v>1560</v>
      </c>
      <c r="V574">
        <v>527806</v>
      </c>
      <c r="W574">
        <v>181916</v>
      </c>
      <c r="X574">
        <v>51.521709999999999</v>
      </c>
      <c r="Y574">
        <v>-0.15923904</v>
      </c>
      <c r="Z574" s="1" t="s">
        <v>2259</v>
      </c>
      <c r="AA574" s="1" t="s">
        <v>2910</v>
      </c>
      <c r="AB574" s="1"/>
      <c r="AC574" t="str">
        <f>"http://tfl.gov.uk/tfl/livetravelnews/trafficcams/cctv/" &amp; Table1[[#This Row],[file]]</f>
        <v>http://tfl.gov.uk/tfl/livetravelnews/trafficcams/cctv/0000107370.jpg</v>
      </c>
      <c r="AD57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'A501 E of Gloucester Pl', xcoord = -0.15923904, ycoord = 51.52171, url = 'http://tfl.gov.uk/tfl/livetravelnews/trafficcams/cctv/0000107370.jpg', radiusofvisibility = 100</v>
      </c>
    </row>
    <row r="575" spans="1:30" x14ac:dyDescent="0.25">
      <c r="A575" s="1" t="s">
        <v>30</v>
      </c>
      <c r="B575">
        <v>0.1</v>
      </c>
      <c r="C575" s="2" t="s">
        <v>31</v>
      </c>
      <c r="D575" s="1" t="s">
        <v>32</v>
      </c>
      <c r="E575" s="1" t="s">
        <v>33</v>
      </c>
      <c r="F575">
        <v>1</v>
      </c>
      <c r="G575">
        <v>10</v>
      </c>
      <c r="H575">
        <v>10</v>
      </c>
      <c r="I575" s="1"/>
      <c r="J575" s="1"/>
      <c r="K575" s="1"/>
      <c r="L575" s="3" t="s">
        <v>34</v>
      </c>
      <c r="M575">
        <v>1411552457</v>
      </c>
      <c r="N575" s="1" t="s">
        <v>35</v>
      </c>
      <c r="O575">
        <v>1.0737300000000001</v>
      </c>
      <c r="P575" t="b">
        <v>1</v>
      </c>
      <c r="Q575" s="1"/>
      <c r="R575" s="1" t="s">
        <v>608</v>
      </c>
      <c r="S575" s="1"/>
      <c r="T575" s="1" t="s">
        <v>1357</v>
      </c>
      <c r="U575" s="2" t="s">
        <v>1553</v>
      </c>
      <c r="V575">
        <v>527682</v>
      </c>
      <c r="W575">
        <v>181068</v>
      </c>
      <c r="X575">
        <v>51.514119999999998</v>
      </c>
      <c r="Y575">
        <v>-0.16133226000000001</v>
      </c>
      <c r="Z575" s="1" t="s">
        <v>2260</v>
      </c>
      <c r="AA575" s="1" t="s">
        <v>2863</v>
      </c>
      <c r="AB575" s="1"/>
      <c r="AC575" t="str">
        <f>"http://tfl.gov.uk/tfl/livetravelnews/trafficcams/cctv/" &amp; Table1[[#This Row],[file]]</f>
        <v>http://tfl.gov.uk/tfl/livetravelnews/trafficcams/cctv/0000107373.jpg</v>
      </c>
      <c r="AD57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'Edgware Rd/Seymour St', xcoord = -0.16133226, ycoord = 51.51412, url = 'http://tfl.gov.uk/tfl/livetravelnews/trafficcams/cctv/0000107373.jpg', radiusofvisibility = 100</v>
      </c>
    </row>
    <row r="576" spans="1:30" x14ac:dyDescent="0.25">
      <c r="A576" s="1" t="s">
        <v>30</v>
      </c>
      <c r="B576">
        <v>0.1</v>
      </c>
      <c r="C576" s="2" t="s">
        <v>31</v>
      </c>
      <c r="D576" s="1" t="s">
        <v>32</v>
      </c>
      <c r="E576" s="1" t="s">
        <v>33</v>
      </c>
      <c r="F576">
        <v>1</v>
      </c>
      <c r="G576">
        <v>10</v>
      </c>
      <c r="H576">
        <v>10</v>
      </c>
      <c r="I576" s="1"/>
      <c r="J576" s="1"/>
      <c r="K576" s="1"/>
      <c r="L576" s="3" t="s">
        <v>34</v>
      </c>
      <c r="M576">
        <v>1411552457</v>
      </c>
      <c r="N576" s="1" t="s">
        <v>35</v>
      </c>
      <c r="O576">
        <v>1.0737399999999999</v>
      </c>
      <c r="P576" t="b">
        <v>1</v>
      </c>
      <c r="Q576" s="1"/>
      <c r="R576" s="1" t="s">
        <v>609</v>
      </c>
      <c r="S576" s="1"/>
      <c r="T576" s="1" t="s">
        <v>1358</v>
      </c>
      <c r="U576" s="2" t="s">
        <v>1598</v>
      </c>
      <c r="V576">
        <v>527608</v>
      </c>
      <c r="W576">
        <v>181141</v>
      </c>
      <c r="X576">
        <v>51.514789999999998</v>
      </c>
      <c r="Y576">
        <v>-0.16237171</v>
      </c>
      <c r="Z576" s="1" t="s">
        <v>2261</v>
      </c>
      <c r="AA576" s="1" t="s">
        <v>2863</v>
      </c>
      <c r="AB576" s="1"/>
      <c r="AC576" t="str">
        <f>"http://tfl.gov.uk/tfl/livetravelnews/trafficcams/cctv/" &amp; Table1[[#This Row],[file]]</f>
        <v>http://tfl.gov.uk/tfl/livetravelnews/trafficcams/cctv/0000107374.jpg</v>
      </c>
      <c r="AD57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'Edgware Rd S of Upper Berkeley St', xcoord = -0.16237171, ycoord = 51.51479, url = 'http://tfl.gov.uk/tfl/livetravelnews/trafficcams/cctv/0000107374.jpg', radiusofvisibility = 100</v>
      </c>
    </row>
    <row r="577" spans="1:30" x14ac:dyDescent="0.25">
      <c r="A577" s="1" t="s">
        <v>30</v>
      </c>
      <c r="B577">
        <v>0.1</v>
      </c>
      <c r="C577" s="2" t="s">
        <v>31</v>
      </c>
      <c r="D577" s="1" t="s">
        <v>32</v>
      </c>
      <c r="E577" s="1" t="s">
        <v>33</v>
      </c>
      <c r="F577">
        <v>1</v>
      </c>
      <c r="G577">
        <v>10</v>
      </c>
      <c r="H577">
        <v>10</v>
      </c>
      <c r="I577" s="1"/>
      <c r="J577" s="1"/>
      <c r="K577" s="1"/>
      <c r="L577" s="3" t="s">
        <v>34</v>
      </c>
      <c r="M577">
        <v>1411552457</v>
      </c>
      <c r="N577" s="1" t="s">
        <v>35</v>
      </c>
      <c r="O577">
        <v>1.07375</v>
      </c>
      <c r="P577" t="b">
        <v>1</v>
      </c>
      <c r="Q577" s="1"/>
      <c r="R577" s="1" t="s">
        <v>610</v>
      </c>
      <c r="S577" s="1"/>
      <c r="T577" s="1" t="s">
        <v>1359</v>
      </c>
      <c r="U577" s="2" t="s">
        <v>1568</v>
      </c>
      <c r="V577">
        <v>524856</v>
      </c>
      <c r="W577">
        <v>182135</v>
      </c>
      <c r="X577">
        <v>51.524338</v>
      </c>
      <c r="Y577">
        <v>-0.20165873000000001</v>
      </c>
      <c r="Z577" s="1" t="s">
        <v>2262</v>
      </c>
      <c r="AA577" s="1" t="s">
        <v>2911</v>
      </c>
      <c r="AB577" s="1"/>
      <c r="AC577" t="str">
        <f>"http://tfl.gov.uk/tfl/livetravelnews/trafficcams/cctv/" &amp; Table1[[#This Row],[file]]</f>
        <v>http://tfl.gov.uk/tfl/livetravelnews/trafficcams/cctv/0000107375.jpg</v>
      </c>
      <c r="AD57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'Harrow Rd/Grt Western Rd', xcoord = -0.20165873, ycoord = 51.524338, url = 'http://tfl.gov.uk/tfl/livetravelnews/trafficcams/cctv/0000107375.jpg', radiusofvisibility = 100</v>
      </c>
    </row>
    <row r="578" spans="1:30" x14ac:dyDescent="0.25">
      <c r="A578" s="1" t="s">
        <v>30</v>
      </c>
      <c r="B578">
        <v>0.1</v>
      </c>
      <c r="C578" s="2" t="s">
        <v>31</v>
      </c>
      <c r="D578" s="1" t="s">
        <v>32</v>
      </c>
      <c r="E578" s="1" t="s">
        <v>33</v>
      </c>
      <c r="F578">
        <v>1</v>
      </c>
      <c r="G578">
        <v>10</v>
      </c>
      <c r="H578">
        <v>10</v>
      </c>
      <c r="I578" s="1"/>
      <c r="J578" s="1"/>
      <c r="K578" s="1"/>
      <c r="L578" s="3" t="s">
        <v>34</v>
      </c>
      <c r="M578">
        <v>1411552457</v>
      </c>
      <c r="N578" s="1" t="s">
        <v>35</v>
      </c>
      <c r="O578">
        <v>1.07376</v>
      </c>
      <c r="P578" t="b">
        <v>1</v>
      </c>
      <c r="Q578" s="1"/>
      <c r="R578" s="1" t="s">
        <v>611</v>
      </c>
      <c r="S578" s="1"/>
      <c r="T578" s="1" t="s">
        <v>1360</v>
      </c>
      <c r="U578" s="2" t="s">
        <v>1630</v>
      </c>
      <c r="V578">
        <v>523865</v>
      </c>
      <c r="W578">
        <v>182511</v>
      </c>
      <c r="X578">
        <v>51.527934999999999</v>
      </c>
      <c r="Y578">
        <v>-0.21580379</v>
      </c>
      <c r="Z578" s="1" t="s">
        <v>2263</v>
      </c>
      <c r="AA578" s="1" t="s">
        <v>2912</v>
      </c>
      <c r="AB578" s="1"/>
      <c r="AC578" t="str">
        <f>"http://tfl.gov.uk/tfl/livetravelnews/trafficcams/cctv/" &amp; Table1[[#This Row],[file]]</f>
        <v>http://tfl.gov.uk/tfl/livetravelnews/trafficcams/cctv/0000107376.jpg</v>
      </c>
      <c r="AD57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'Harrow Rd/Kilburn Lane', xcoord = -0.21580379, ycoord = 51.527935, url = 'http://tfl.gov.uk/tfl/livetravelnews/trafficcams/cctv/0000107376.jpg', radiusofvisibility = 100</v>
      </c>
    </row>
    <row r="579" spans="1:30" x14ac:dyDescent="0.25">
      <c r="A579" s="1" t="s">
        <v>30</v>
      </c>
      <c r="B579">
        <v>0.1</v>
      </c>
      <c r="C579" s="2" t="s">
        <v>31</v>
      </c>
      <c r="D579" s="1" t="s">
        <v>32</v>
      </c>
      <c r="E579" s="1" t="s">
        <v>33</v>
      </c>
      <c r="F579">
        <v>1</v>
      </c>
      <c r="G579">
        <v>10</v>
      </c>
      <c r="H579">
        <v>10</v>
      </c>
      <c r="I579" s="1"/>
      <c r="J579" s="1"/>
      <c r="K579" s="1"/>
      <c r="L579" s="3" t="s">
        <v>34</v>
      </c>
      <c r="M579">
        <v>1411552457</v>
      </c>
      <c r="N579" s="1" t="s">
        <v>35</v>
      </c>
      <c r="O579">
        <v>1.0737699999999999</v>
      </c>
      <c r="P579" t="b">
        <v>1</v>
      </c>
      <c r="Q579" s="1"/>
      <c r="R579" s="1" t="s">
        <v>612</v>
      </c>
      <c r="S579" s="1"/>
      <c r="T579" s="1" t="s">
        <v>1361</v>
      </c>
      <c r="U579" s="2" t="s">
        <v>1575</v>
      </c>
      <c r="V579">
        <v>522364</v>
      </c>
      <c r="W579">
        <v>182931</v>
      </c>
      <c r="X579">
        <v>51.532035999999998</v>
      </c>
      <c r="Y579">
        <v>-0.23728458999999999</v>
      </c>
      <c r="Z579" s="1" t="s">
        <v>2264</v>
      </c>
      <c r="AA579" s="1" t="s">
        <v>2913</v>
      </c>
      <c r="AB579" s="1"/>
      <c r="AC579" t="str">
        <f>"http://tfl.gov.uk/tfl/livetravelnews/trafficcams/cctv/" &amp; Table1[[#This Row],[file]]</f>
        <v>http://tfl.gov.uk/tfl/livetravelnews/trafficcams/cctv/0000107377.jpg</v>
      </c>
      <c r="AD57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'Scrubs Lane/Harrow Rd', xcoord = -0.23728459, ycoord = 51.532036, url = 'http://tfl.gov.uk/tfl/livetravelnews/trafficcams/cctv/0000107377.jpg', radiusofvisibility = 100</v>
      </c>
    </row>
    <row r="580" spans="1:30" x14ac:dyDescent="0.25">
      <c r="A580" s="1" t="s">
        <v>30</v>
      </c>
      <c r="B580">
        <v>0.1</v>
      </c>
      <c r="C580" s="2" t="s">
        <v>31</v>
      </c>
      <c r="D580" s="1" t="s">
        <v>32</v>
      </c>
      <c r="E580" s="1" t="s">
        <v>33</v>
      </c>
      <c r="F580">
        <v>1</v>
      </c>
      <c r="G580">
        <v>10</v>
      </c>
      <c r="H580">
        <v>10</v>
      </c>
      <c r="I580" s="1"/>
      <c r="J580" s="1"/>
      <c r="K580" s="1"/>
      <c r="L580" s="3" t="s">
        <v>34</v>
      </c>
      <c r="M580">
        <v>1411552457</v>
      </c>
      <c r="N580" s="1" t="s">
        <v>35</v>
      </c>
      <c r="O580">
        <v>1.07378</v>
      </c>
      <c r="P580" t="b">
        <v>1</v>
      </c>
      <c r="Q580" s="1"/>
      <c r="R580" s="1" t="s">
        <v>613</v>
      </c>
      <c r="S580" s="1"/>
      <c r="T580" s="1" t="s">
        <v>1362</v>
      </c>
      <c r="U580" s="2" t="s">
        <v>1545</v>
      </c>
      <c r="V580">
        <v>525842</v>
      </c>
      <c r="W580">
        <v>163871</v>
      </c>
      <c r="X580">
        <v>51.359977999999998</v>
      </c>
      <c r="Y580">
        <v>-0.19394069999999999</v>
      </c>
      <c r="Z580" s="1" t="s">
        <v>2265</v>
      </c>
      <c r="AA580" s="1" t="s">
        <v>2914</v>
      </c>
      <c r="AB580" s="1"/>
      <c r="AC580" t="str">
        <f>"http://tfl.gov.uk/tfl/livetravelnews/trafficcams/cctv/" &amp; Table1[[#This Row],[file]]</f>
        <v>http://tfl.gov.uk/tfl/livetravelnews/trafficcams/cctv/0000107378.jpg</v>
      </c>
      <c r="AD58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'A232 Grove Rd/Sutton Park Rd', xcoord = -0.1939407, ycoord = 51.359978, url = 'http://tfl.gov.uk/tfl/livetravelnews/trafficcams/cctv/0000107378.jpg', radiusofvisibility = 100</v>
      </c>
    </row>
    <row r="581" spans="1:30" x14ac:dyDescent="0.25">
      <c r="A581" s="1" t="s">
        <v>30</v>
      </c>
      <c r="B581">
        <v>0.1</v>
      </c>
      <c r="C581" s="2" t="s">
        <v>31</v>
      </c>
      <c r="D581" s="1" t="s">
        <v>32</v>
      </c>
      <c r="E581" s="1" t="s">
        <v>33</v>
      </c>
      <c r="F581">
        <v>1</v>
      </c>
      <c r="G581">
        <v>10</v>
      </c>
      <c r="H581">
        <v>10</v>
      </c>
      <c r="I581" s="1"/>
      <c r="J581" s="1"/>
      <c r="K581" s="1"/>
      <c r="L581" s="3" t="s">
        <v>34</v>
      </c>
      <c r="M581">
        <v>1411552457</v>
      </c>
      <c r="N581" s="1" t="s">
        <v>35</v>
      </c>
      <c r="O581">
        <v>1.07379</v>
      </c>
      <c r="P581" t="b">
        <v>1</v>
      </c>
      <c r="Q581" s="1"/>
      <c r="R581" s="1" t="s">
        <v>614</v>
      </c>
      <c r="S581" s="1"/>
      <c r="T581" s="1" t="s">
        <v>1363</v>
      </c>
      <c r="U581" s="2" t="s">
        <v>1564</v>
      </c>
      <c r="V581">
        <v>523048</v>
      </c>
      <c r="W581">
        <v>181484</v>
      </c>
      <c r="X581">
        <v>51.518883000000002</v>
      </c>
      <c r="Y581">
        <v>-0.22793351000000001</v>
      </c>
      <c r="Z581" s="1" t="s">
        <v>2266</v>
      </c>
      <c r="AA581" s="1" t="s">
        <v>2885</v>
      </c>
      <c r="AB581" s="1"/>
      <c r="AC581" t="str">
        <f>"http://tfl.gov.uk/tfl/livetravelnews/trafficcams/cctv/" &amp; Table1[[#This Row],[file]]</f>
        <v>http://tfl.gov.uk/tfl/livetravelnews/trafficcams/cctv/0000107379.jpg</v>
      </c>
      <c r="AD58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'Scrubs Lane/North Pole Rd', xcoord = -0.22793351, ycoord = 51.518883, url = 'http://tfl.gov.uk/tfl/livetravelnews/trafficcams/cctv/0000107379.jpg', radiusofvisibility = 100</v>
      </c>
    </row>
    <row r="582" spans="1:30" x14ac:dyDescent="0.25">
      <c r="A582" s="1" t="s">
        <v>30</v>
      </c>
      <c r="B582">
        <v>0.1</v>
      </c>
      <c r="C582" s="2" t="s">
        <v>31</v>
      </c>
      <c r="D582" s="1" t="s">
        <v>32</v>
      </c>
      <c r="E582" s="1" t="s">
        <v>33</v>
      </c>
      <c r="F582">
        <v>1</v>
      </c>
      <c r="G582">
        <v>10</v>
      </c>
      <c r="H582">
        <v>10</v>
      </c>
      <c r="I582" s="1"/>
      <c r="J582" s="1"/>
      <c r="K582" s="1"/>
      <c r="L582" s="3" t="s">
        <v>34</v>
      </c>
      <c r="M582">
        <v>1411552457</v>
      </c>
      <c r="N582" s="1" t="s">
        <v>35</v>
      </c>
      <c r="O582">
        <v>1.0738000000000001</v>
      </c>
      <c r="P582" t="b">
        <v>1</v>
      </c>
      <c r="Q582" s="1"/>
      <c r="R582" s="1" t="s">
        <v>615</v>
      </c>
      <c r="S582" s="1"/>
      <c r="T582" s="1" t="s">
        <v>1364</v>
      </c>
      <c r="U582" s="2" t="s">
        <v>1612</v>
      </c>
      <c r="V582">
        <v>528627</v>
      </c>
      <c r="W582">
        <v>183556</v>
      </c>
      <c r="X582">
        <v>51.536262999999998</v>
      </c>
      <c r="Y582">
        <v>-0.14681378</v>
      </c>
      <c r="Z582" s="1" t="s">
        <v>2267</v>
      </c>
      <c r="AA582" s="1" t="s">
        <v>2915</v>
      </c>
      <c r="AB582" s="1"/>
      <c r="AC582" t="str">
        <f>"http://tfl.gov.uk/tfl/livetravelnews/trafficcams/cctv/" &amp; Table1[[#This Row],[file]]</f>
        <v>http://tfl.gov.uk/tfl/livetravelnews/trafficcams/cctv/0000107380.jpg</v>
      </c>
      <c r="AD58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'Prince Albert Rd/Parkway', xcoord = -0.14681378, ycoord = 51.536263, url = 'http://tfl.gov.uk/tfl/livetravelnews/trafficcams/cctv/0000107380.jpg', radiusofvisibility = 100</v>
      </c>
    </row>
    <row r="583" spans="1:30" x14ac:dyDescent="0.25">
      <c r="A583" s="1" t="s">
        <v>30</v>
      </c>
      <c r="B583">
        <v>0.1</v>
      </c>
      <c r="C583" s="2" t="s">
        <v>31</v>
      </c>
      <c r="D583" s="1" t="s">
        <v>32</v>
      </c>
      <c r="E583" s="1" t="s">
        <v>33</v>
      </c>
      <c r="F583">
        <v>1</v>
      </c>
      <c r="G583">
        <v>10</v>
      </c>
      <c r="H583">
        <v>10</v>
      </c>
      <c r="I583" s="1"/>
      <c r="J583" s="1"/>
      <c r="K583" s="1"/>
      <c r="L583" s="3" t="s">
        <v>34</v>
      </c>
      <c r="M583">
        <v>1411552457</v>
      </c>
      <c r="N583" s="1" t="s">
        <v>35</v>
      </c>
      <c r="O583">
        <v>1.0738099999999999</v>
      </c>
      <c r="P583" t="b">
        <v>0</v>
      </c>
      <c r="Q583" s="1"/>
      <c r="R583" s="1" t="s">
        <v>616</v>
      </c>
      <c r="S583" s="1"/>
      <c r="T583" s="1" t="s">
        <v>1365</v>
      </c>
      <c r="U583" s="2" t="s">
        <v>1540</v>
      </c>
      <c r="V583">
        <v>0</v>
      </c>
      <c r="W583">
        <v>0</v>
      </c>
      <c r="X583">
        <v>49.766820000000003</v>
      </c>
      <c r="Y583">
        <v>-7.5571494000000001</v>
      </c>
      <c r="Z583" s="1" t="s">
        <v>2268</v>
      </c>
      <c r="AA583" s="1" t="s">
        <v>2916</v>
      </c>
      <c r="AB583" s="1" t="s">
        <v>3064</v>
      </c>
      <c r="AC583" t="str">
        <f>"http://tfl.gov.uk/tfl/livetravelnews/trafficcams/cctv/" &amp; Table1[[#This Row],[file]]</f>
        <v>http://tfl.gov.uk/tfl/livetravelnews/trafficcams/cctv/0000107381.jpg</v>
      </c>
      <c r="AD58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'Prince Alb Rd/Avenue Rd', xcoord = -7.5571494, ycoord = 49.76682, url = 'http://tfl.gov.uk/tfl/livetravelnews/trafficcams/cctv/0000107381.jpg', radiusofvisibility = 100</v>
      </c>
    </row>
    <row r="584" spans="1:30" x14ac:dyDescent="0.25">
      <c r="A584" s="1" t="s">
        <v>30</v>
      </c>
      <c r="B584">
        <v>0.1</v>
      </c>
      <c r="C584" s="2" t="s">
        <v>31</v>
      </c>
      <c r="D584" s="1" t="s">
        <v>32</v>
      </c>
      <c r="E584" s="1" t="s">
        <v>33</v>
      </c>
      <c r="F584">
        <v>1</v>
      </c>
      <c r="G584">
        <v>10</v>
      </c>
      <c r="H584">
        <v>10</v>
      </c>
      <c r="I584" s="1"/>
      <c r="J584" s="1"/>
      <c r="K584" s="1"/>
      <c r="L584" s="3" t="s">
        <v>34</v>
      </c>
      <c r="M584">
        <v>1411552457</v>
      </c>
      <c r="N584" s="1" t="s">
        <v>35</v>
      </c>
      <c r="O584">
        <v>1.07382</v>
      </c>
      <c r="P584" t="b">
        <v>1</v>
      </c>
      <c r="Q584" s="1"/>
      <c r="R584" s="1" t="s">
        <v>617</v>
      </c>
      <c r="S584" s="1"/>
      <c r="T584" s="1" t="s">
        <v>1366</v>
      </c>
      <c r="U584" s="2" t="s">
        <v>1653</v>
      </c>
      <c r="V584">
        <v>530120</v>
      </c>
      <c r="W584">
        <v>182102</v>
      </c>
      <c r="X584">
        <v>51.522854000000002</v>
      </c>
      <c r="Y584">
        <v>-0.12583646000000001</v>
      </c>
      <c r="Z584" s="1" t="s">
        <v>2269</v>
      </c>
      <c r="AA584" s="1" t="s">
        <v>2902</v>
      </c>
      <c r="AB584" s="1"/>
      <c r="AC584" t="str">
        <f>"http://tfl.gov.uk/tfl/livetravelnews/trafficcams/cctv/" &amp; Table1[[#This Row],[file]]</f>
        <v>http://tfl.gov.uk/tfl/livetravelnews/trafficcams/cctv/0000107382.jpg</v>
      </c>
      <c r="AD58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'A4200 Woburn Pl/Russell Sq', xcoord = -0.12583646, ycoord = 51.522854, url = 'http://tfl.gov.uk/tfl/livetravelnews/trafficcams/cctv/0000107382.jpg', radiusofvisibility = 100</v>
      </c>
    </row>
    <row r="585" spans="1:30" x14ac:dyDescent="0.25">
      <c r="A585" s="1" t="s">
        <v>30</v>
      </c>
      <c r="B585">
        <v>0.1</v>
      </c>
      <c r="C585" s="2" t="s">
        <v>31</v>
      </c>
      <c r="D585" s="1" t="s">
        <v>32</v>
      </c>
      <c r="E585" s="1" t="s">
        <v>33</v>
      </c>
      <c r="F585">
        <v>1</v>
      </c>
      <c r="G585">
        <v>10</v>
      </c>
      <c r="H585">
        <v>10</v>
      </c>
      <c r="I585" s="1"/>
      <c r="J585" s="1"/>
      <c r="K585" s="1"/>
      <c r="L585" s="3" t="s">
        <v>34</v>
      </c>
      <c r="M585">
        <v>1411552457</v>
      </c>
      <c r="N585" s="1" t="s">
        <v>35</v>
      </c>
      <c r="O585">
        <v>1.07385</v>
      </c>
      <c r="P585" t="b">
        <v>1</v>
      </c>
      <c r="Q585" s="1"/>
      <c r="R585" s="1" t="s">
        <v>618</v>
      </c>
      <c r="S585" s="1"/>
      <c r="T585" s="1" t="s">
        <v>1367</v>
      </c>
      <c r="U585" s="2" t="s">
        <v>1569</v>
      </c>
      <c r="V585">
        <v>527421</v>
      </c>
      <c r="W585">
        <v>181794</v>
      </c>
      <c r="X585">
        <v>51.520699999999998</v>
      </c>
      <c r="Y585">
        <v>-0.16482927</v>
      </c>
      <c r="Z585" s="1" t="s">
        <v>2270</v>
      </c>
      <c r="AA585" s="1" t="s">
        <v>2917</v>
      </c>
      <c r="AB585" s="1"/>
      <c r="AC585" t="str">
        <f>"http://tfl.gov.uk/tfl/livetravelnews/trafficcams/cctv/" &amp; Table1[[#This Row],[file]]</f>
        <v>http://tfl.gov.uk/tfl/livetravelnews/trafficcams/cctv/0000107385.jpg</v>
      </c>
      <c r="AD58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 Mar&amp;#039;bone Rd/Old Mar&amp;#039;bone Rd', xcoord = -0.16482927, ycoord = 51.5207, url = 'http://tfl.gov.uk/tfl/livetravelnews/trafficcams/cctv/0000107385.jpg', radiusofvisibility = 100</v>
      </c>
    </row>
    <row r="586" spans="1:30" x14ac:dyDescent="0.25">
      <c r="A586" s="1" t="s">
        <v>30</v>
      </c>
      <c r="B586">
        <v>0.1</v>
      </c>
      <c r="C586" s="2" t="s">
        <v>31</v>
      </c>
      <c r="D586" s="1" t="s">
        <v>32</v>
      </c>
      <c r="E586" s="1" t="s">
        <v>33</v>
      </c>
      <c r="F586">
        <v>1</v>
      </c>
      <c r="G586">
        <v>10</v>
      </c>
      <c r="H586">
        <v>10</v>
      </c>
      <c r="I586" s="1"/>
      <c r="J586" s="1"/>
      <c r="K586" s="1"/>
      <c r="L586" s="3" t="s">
        <v>34</v>
      </c>
      <c r="M586">
        <v>1411552457</v>
      </c>
      <c r="N586" s="1" t="s">
        <v>35</v>
      </c>
      <c r="O586">
        <v>1.07386</v>
      </c>
      <c r="P586" t="b">
        <v>1</v>
      </c>
      <c r="Q586" s="1"/>
      <c r="R586" s="1" t="s">
        <v>619</v>
      </c>
      <c r="S586" s="1"/>
      <c r="T586" s="1" t="s">
        <v>1368</v>
      </c>
      <c r="U586" s="2" t="s">
        <v>1539</v>
      </c>
      <c r="V586">
        <v>523252</v>
      </c>
      <c r="W586">
        <v>180822</v>
      </c>
      <c r="X586">
        <v>51.512889999999999</v>
      </c>
      <c r="Y586">
        <v>-0.22522610000000001</v>
      </c>
      <c r="Z586" s="1" t="s">
        <v>2271</v>
      </c>
      <c r="AA586" s="1" t="s">
        <v>2885</v>
      </c>
      <c r="AB586" s="1"/>
      <c r="AC586" t="str">
        <f>"http://tfl.gov.uk/tfl/livetravelnews/trafficcams/cctv/" &amp; Table1[[#This Row],[file]]</f>
        <v>http://tfl.gov.uk/tfl/livetravelnews/trafficcams/cctv/0000107386.jpg</v>
      </c>
      <c r="AD58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'Wood Lane/South Africa Road', xcoord = -0.2252261, ycoord = 51.51289, url = 'http://tfl.gov.uk/tfl/livetravelnews/trafficcams/cctv/0000107386.jpg', radiusofvisibility = 100</v>
      </c>
    </row>
    <row r="587" spans="1:30" x14ac:dyDescent="0.25">
      <c r="A587" s="1" t="s">
        <v>30</v>
      </c>
      <c r="B587">
        <v>0.1</v>
      </c>
      <c r="C587" s="2" t="s">
        <v>31</v>
      </c>
      <c r="D587" s="1" t="s">
        <v>32</v>
      </c>
      <c r="E587" s="1" t="s">
        <v>33</v>
      </c>
      <c r="F587">
        <v>1</v>
      </c>
      <c r="G587">
        <v>10</v>
      </c>
      <c r="H587">
        <v>10</v>
      </c>
      <c r="I587" s="1"/>
      <c r="J587" s="1"/>
      <c r="K587" s="1"/>
      <c r="L587" s="3" t="s">
        <v>34</v>
      </c>
      <c r="M587">
        <v>1411552457</v>
      </c>
      <c r="N587" s="1" t="s">
        <v>35</v>
      </c>
      <c r="O587">
        <v>1.0738700000000001</v>
      </c>
      <c r="P587" t="b">
        <v>1</v>
      </c>
      <c r="Q587" s="1"/>
      <c r="R587" s="1" t="s">
        <v>620</v>
      </c>
      <c r="S587" s="1"/>
      <c r="T587" s="1" t="s">
        <v>1369</v>
      </c>
      <c r="U587" s="2" t="s">
        <v>1621</v>
      </c>
      <c r="V587">
        <v>529107</v>
      </c>
      <c r="W587">
        <v>182238</v>
      </c>
      <c r="X587">
        <v>51.524307</v>
      </c>
      <c r="Y587">
        <v>-0.14037968000000001</v>
      </c>
      <c r="Z587" s="1" t="s">
        <v>2272</v>
      </c>
      <c r="AA587" s="1" t="s">
        <v>2918</v>
      </c>
      <c r="AB587" s="1"/>
      <c r="AC587" t="str">
        <f>"http://tfl.gov.uk/tfl/livetravelnews/trafficcams/cctv/" &amp; Table1[[#This Row],[file]]</f>
        <v>http://tfl.gov.uk/tfl/livetravelnews/trafficcams/cctv/0000107387.jpg</v>
      </c>
      <c r="AD58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'Euston Rd/Conway St', xcoord = -0.14037968, ycoord = 51.524307, url = 'http://tfl.gov.uk/tfl/livetravelnews/trafficcams/cctv/0000107387.jpg', radiusofvisibility = 100</v>
      </c>
    </row>
    <row r="588" spans="1:30" x14ac:dyDescent="0.25">
      <c r="A588" s="1" t="s">
        <v>30</v>
      </c>
      <c r="B588">
        <v>0.1</v>
      </c>
      <c r="C588" s="2" t="s">
        <v>31</v>
      </c>
      <c r="D588" s="1" t="s">
        <v>32</v>
      </c>
      <c r="E588" s="1" t="s">
        <v>33</v>
      </c>
      <c r="F588">
        <v>1</v>
      </c>
      <c r="G588">
        <v>10</v>
      </c>
      <c r="H588">
        <v>10</v>
      </c>
      <c r="I588" s="1"/>
      <c r="J588" s="1"/>
      <c r="K588" s="1"/>
      <c r="L588" s="3" t="s">
        <v>34</v>
      </c>
      <c r="M588">
        <v>1411552457</v>
      </c>
      <c r="N588" s="1" t="s">
        <v>35</v>
      </c>
      <c r="O588">
        <v>1.07389</v>
      </c>
      <c r="P588" t="b">
        <v>1</v>
      </c>
      <c r="Q588" s="1"/>
      <c r="R588" s="1" t="s">
        <v>621</v>
      </c>
      <c r="S588" s="1"/>
      <c r="T588" s="1" t="s">
        <v>1370</v>
      </c>
      <c r="U588" s="2" t="s">
        <v>1630</v>
      </c>
      <c r="V588">
        <v>529544</v>
      </c>
      <c r="W588">
        <v>182203</v>
      </c>
      <c r="X588">
        <v>51.523890000000002</v>
      </c>
      <c r="Y588">
        <v>-0.13409704</v>
      </c>
      <c r="Z588" s="1" t="s">
        <v>2273</v>
      </c>
      <c r="AA588" s="1" t="s">
        <v>2919</v>
      </c>
      <c r="AB588" s="1"/>
      <c r="AC588" t="str">
        <f>"http://tfl.gov.uk/tfl/livetravelnews/trafficcams/cctv/" &amp; Table1[[#This Row],[file]]</f>
        <v>http://tfl.gov.uk/tfl/livetravelnews/trafficcams/cctv/0000107389.jpg</v>
      </c>
      <c r="AD58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'University St/Gower St', xcoord = -0.13409704, ycoord = 51.52389, url = 'http://tfl.gov.uk/tfl/livetravelnews/trafficcams/cctv/0000107389.jpg', radiusofvisibility = 100</v>
      </c>
    </row>
    <row r="589" spans="1:30" x14ac:dyDescent="0.25">
      <c r="A589" s="1" t="s">
        <v>30</v>
      </c>
      <c r="B589">
        <v>0.1</v>
      </c>
      <c r="C589" s="2" t="s">
        <v>31</v>
      </c>
      <c r="D589" s="1" t="s">
        <v>32</v>
      </c>
      <c r="E589" s="1" t="s">
        <v>33</v>
      </c>
      <c r="F589">
        <v>1</v>
      </c>
      <c r="G589">
        <v>10</v>
      </c>
      <c r="H589">
        <v>10</v>
      </c>
      <c r="I589" s="1"/>
      <c r="J589" s="1"/>
      <c r="K589" s="1"/>
      <c r="L589" s="3" t="s">
        <v>34</v>
      </c>
      <c r="M589">
        <v>1411552457</v>
      </c>
      <c r="N589" s="1" t="s">
        <v>35</v>
      </c>
      <c r="O589">
        <v>1.0739000000000001</v>
      </c>
      <c r="P589" t="b">
        <v>1</v>
      </c>
      <c r="Q589" s="1"/>
      <c r="R589" s="1" t="s">
        <v>622</v>
      </c>
      <c r="S589" s="1"/>
      <c r="T589" s="1" t="s">
        <v>1371</v>
      </c>
      <c r="U589" s="2" t="s">
        <v>1587</v>
      </c>
      <c r="V589">
        <v>529326</v>
      </c>
      <c r="W589">
        <v>182191</v>
      </c>
      <c r="X589">
        <v>51.523834000000001</v>
      </c>
      <c r="Y589">
        <v>-0.13724196</v>
      </c>
      <c r="Z589" s="1" t="s">
        <v>2274</v>
      </c>
      <c r="AA589" s="1" t="s">
        <v>2904</v>
      </c>
      <c r="AB589" s="1"/>
      <c r="AC589" t="str">
        <f>"http://tfl.gov.uk/tfl/livetravelnews/trafficcams/cctv/" &amp; Table1[[#This Row],[file]]</f>
        <v>http://tfl.gov.uk/tfl/livetravelnews/trafficcams/cctv/0000107390.jpg</v>
      </c>
      <c r="AD58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'Tottenham Court Rd/Grafton Way', xcoord = -0.13724196, ycoord = 51.523834, url = 'http://tfl.gov.uk/tfl/livetravelnews/trafficcams/cctv/0000107390.jpg', radiusofvisibility = 100</v>
      </c>
    </row>
    <row r="590" spans="1:30" x14ac:dyDescent="0.25">
      <c r="A590" s="1" t="s">
        <v>30</v>
      </c>
      <c r="B590">
        <v>0.1</v>
      </c>
      <c r="C590" s="2" t="s">
        <v>31</v>
      </c>
      <c r="D590" s="1" t="s">
        <v>32</v>
      </c>
      <c r="E590" s="1" t="s">
        <v>33</v>
      </c>
      <c r="F590">
        <v>1</v>
      </c>
      <c r="G590">
        <v>10</v>
      </c>
      <c r="H590">
        <v>10</v>
      </c>
      <c r="I590" s="1"/>
      <c r="J590" s="1"/>
      <c r="K590" s="1"/>
      <c r="L590" s="3" t="s">
        <v>34</v>
      </c>
      <c r="M590">
        <v>1411552457</v>
      </c>
      <c r="N590" s="1" t="s">
        <v>35</v>
      </c>
      <c r="O590">
        <v>1.07392</v>
      </c>
      <c r="P590" t="b">
        <v>1</v>
      </c>
      <c r="Q590" s="1"/>
      <c r="R590" s="1" t="s">
        <v>606</v>
      </c>
      <c r="S590" s="1"/>
      <c r="T590" s="1" t="s">
        <v>1372</v>
      </c>
      <c r="U590" s="2" t="s">
        <v>1684</v>
      </c>
      <c r="V590">
        <v>527896</v>
      </c>
      <c r="W590">
        <v>181955</v>
      </c>
      <c r="X590">
        <v>51.522039999999997</v>
      </c>
      <c r="Y590">
        <v>-0.1579284</v>
      </c>
      <c r="Z590" s="1" t="s">
        <v>2258</v>
      </c>
      <c r="AA590" s="1" t="s">
        <v>2920</v>
      </c>
      <c r="AB590" s="1"/>
      <c r="AC590" t="str">
        <f>"http://tfl.gov.uk/tfl/livetravelnews/trafficcams/cctv/" &amp; Table1[[#This Row],[file]]</f>
        <v>http://tfl.gov.uk/tfl/livetravelnews/trafficcams/cctv/0000107392.jpg</v>
      </c>
      <c r="AD59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'Baker St/Marylebone Rd', xcoord = -0.1579284, ycoord = 51.52204, url = 'http://tfl.gov.uk/tfl/livetravelnews/trafficcams/cctv/0000107392.jpg', radiusofvisibility = 100</v>
      </c>
    </row>
    <row r="591" spans="1:30" x14ac:dyDescent="0.25">
      <c r="A591" s="1" t="s">
        <v>30</v>
      </c>
      <c r="B591">
        <v>0.1</v>
      </c>
      <c r="C591" s="2" t="s">
        <v>31</v>
      </c>
      <c r="D591" s="1" t="s">
        <v>32</v>
      </c>
      <c r="E591" s="1" t="s">
        <v>33</v>
      </c>
      <c r="F591">
        <v>1</v>
      </c>
      <c r="G591">
        <v>10</v>
      </c>
      <c r="H591">
        <v>10</v>
      </c>
      <c r="I591" s="1"/>
      <c r="J591" s="1"/>
      <c r="K591" s="1"/>
      <c r="L591" s="3" t="s">
        <v>34</v>
      </c>
      <c r="M591">
        <v>1411552457</v>
      </c>
      <c r="N591" s="1" t="s">
        <v>35</v>
      </c>
      <c r="O591">
        <v>1.0739300000000001</v>
      </c>
      <c r="P591" t="b">
        <v>1</v>
      </c>
      <c r="Q591" s="1"/>
      <c r="R591" s="1" t="s">
        <v>623</v>
      </c>
      <c r="S591" s="1"/>
      <c r="T591" s="1" t="s">
        <v>1373</v>
      </c>
      <c r="U591" s="2" t="s">
        <v>1578</v>
      </c>
      <c r="V591">
        <v>527919</v>
      </c>
      <c r="W591">
        <v>181950</v>
      </c>
      <c r="X591">
        <v>51.521988</v>
      </c>
      <c r="Y591">
        <v>-0.15759888</v>
      </c>
      <c r="Z591" s="1" t="s">
        <v>2258</v>
      </c>
      <c r="AA591" s="1" t="s">
        <v>2908</v>
      </c>
      <c r="AB591" s="1"/>
      <c r="AC591" t="str">
        <f>"http://tfl.gov.uk/tfl/livetravelnews/trafficcams/cctv/" &amp; Table1[[#This Row],[file]]</f>
        <v>http://tfl.gov.uk/tfl/livetravelnews/trafficcams/cctv/0000107393.jpg</v>
      </c>
      <c r="AD59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'Baker St/ Marylebone Rd', xcoord = -0.15759888, ycoord = 51.521988, url = 'http://tfl.gov.uk/tfl/livetravelnews/trafficcams/cctv/0000107393.jpg', radiusofvisibility = 100</v>
      </c>
    </row>
    <row r="592" spans="1:30" x14ac:dyDescent="0.25">
      <c r="A592" s="1" t="s">
        <v>30</v>
      </c>
      <c r="B592">
        <v>0.1</v>
      </c>
      <c r="C592" s="2" t="s">
        <v>31</v>
      </c>
      <c r="D592" s="1" t="s">
        <v>32</v>
      </c>
      <c r="E592" s="1" t="s">
        <v>33</v>
      </c>
      <c r="F592">
        <v>1</v>
      </c>
      <c r="G592">
        <v>10</v>
      </c>
      <c r="H592">
        <v>10</v>
      </c>
      <c r="I592" s="1"/>
      <c r="J592" s="1"/>
      <c r="K592" s="1"/>
      <c r="L592" s="3" t="s">
        <v>34</v>
      </c>
      <c r="M592">
        <v>1411552457</v>
      </c>
      <c r="N592" s="1" t="s">
        <v>35</v>
      </c>
      <c r="O592">
        <v>1.0740000000000001</v>
      </c>
      <c r="P592" t="b">
        <v>0</v>
      </c>
      <c r="Q592" s="1"/>
      <c r="R592" s="1" t="s">
        <v>624</v>
      </c>
      <c r="S592" s="1"/>
      <c r="T592" s="1" t="s">
        <v>1374</v>
      </c>
      <c r="U592" s="2" t="s">
        <v>1540</v>
      </c>
      <c r="V592">
        <v>529047</v>
      </c>
      <c r="W592">
        <v>181487</v>
      </c>
      <c r="X592">
        <v>51.517574000000003</v>
      </c>
      <c r="Y592">
        <v>-0.14151885</v>
      </c>
      <c r="Z592" s="1" t="s">
        <v>2275</v>
      </c>
      <c r="AA592" s="1" t="s">
        <v>2921</v>
      </c>
      <c r="AB592" s="1" t="s">
        <v>3063</v>
      </c>
      <c r="AC592" t="str">
        <f>"http://tfl.gov.uk/tfl/livetravelnews/trafficcams/cctv/" &amp; Table1[[#This Row],[file]]</f>
        <v>http://tfl.gov.uk/tfl/livetravelnews/trafficcams/cctv/0000107400.jpg</v>
      </c>
      <c r="AD59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'Mortimer St/Gt Portland St', xcoord = -0.14151885, ycoord = 51.517574, url = 'http://tfl.gov.uk/tfl/livetravelnews/trafficcams/cctv/0000107400.jpg', radiusofvisibility = 100</v>
      </c>
    </row>
    <row r="593" spans="1:30" x14ac:dyDescent="0.25">
      <c r="A593" s="1" t="s">
        <v>30</v>
      </c>
      <c r="B593">
        <v>0.1</v>
      </c>
      <c r="C593" s="2" t="s">
        <v>31</v>
      </c>
      <c r="D593" s="1" t="s">
        <v>32</v>
      </c>
      <c r="E593" s="1" t="s">
        <v>33</v>
      </c>
      <c r="F593">
        <v>1</v>
      </c>
      <c r="G593">
        <v>10</v>
      </c>
      <c r="H593">
        <v>10</v>
      </c>
      <c r="I593" s="1"/>
      <c r="J593" s="1"/>
      <c r="K593" s="1"/>
      <c r="L593" s="3" t="s">
        <v>34</v>
      </c>
      <c r="M593">
        <v>1411552457</v>
      </c>
      <c r="N593" s="1" t="s">
        <v>35</v>
      </c>
      <c r="O593">
        <v>1.0745</v>
      </c>
      <c r="P593" t="b">
        <v>1</v>
      </c>
      <c r="Q593" s="1"/>
      <c r="R593" s="1" t="s">
        <v>625</v>
      </c>
      <c r="S593" s="1"/>
      <c r="T593" s="1" t="s">
        <v>1375</v>
      </c>
      <c r="U593" s="2" t="s">
        <v>1685</v>
      </c>
      <c r="V593">
        <v>529533</v>
      </c>
      <c r="W593">
        <v>180609</v>
      </c>
      <c r="X593">
        <v>51.509569999999997</v>
      </c>
      <c r="Y593">
        <v>-0.13484078999999999</v>
      </c>
      <c r="Z593" s="1" t="s">
        <v>2276</v>
      </c>
      <c r="AA593" s="1" t="s">
        <v>2922</v>
      </c>
      <c r="AB593" s="1"/>
      <c r="AC593" t="str">
        <f>"http://tfl.gov.uk/tfl/livetravelnews/trafficcams/cctv/" &amp; Table1[[#This Row],[file]]</f>
        <v>http://tfl.gov.uk/tfl/livetravelnews/trafficcams/cctv/0000107450.jpg</v>
      </c>
      <c r="AD59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'Piccadilly Circus', xcoord = -0.13484079, ycoord = 51.50957, url = 'http://tfl.gov.uk/tfl/livetravelnews/trafficcams/cctv/0000107450.jpg', radiusofvisibility = 100</v>
      </c>
    </row>
    <row r="594" spans="1:30" x14ac:dyDescent="0.25">
      <c r="A594" s="1" t="s">
        <v>30</v>
      </c>
      <c r="B594">
        <v>0.1</v>
      </c>
      <c r="C594" s="2" t="s">
        <v>31</v>
      </c>
      <c r="D594" s="1" t="s">
        <v>32</v>
      </c>
      <c r="E594" s="1" t="s">
        <v>33</v>
      </c>
      <c r="F594">
        <v>1</v>
      </c>
      <c r="G594">
        <v>10</v>
      </c>
      <c r="H594">
        <v>10</v>
      </c>
      <c r="I594" s="1"/>
      <c r="J594" s="1"/>
      <c r="K594" s="1"/>
      <c r="L594" s="3" t="s">
        <v>34</v>
      </c>
      <c r="M594">
        <v>1411552457</v>
      </c>
      <c r="N594" s="1" t="s">
        <v>35</v>
      </c>
      <c r="O594">
        <v>1.0745100000000001</v>
      </c>
      <c r="P594" t="b">
        <v>1</v>
      </c>
      <c r="Q594" s="1"/>
      <c r="R594" s="1" t="s">
        <v>626</v>
      </c>
      <c r="S594" s="1"/>
      <c r="T594" s="1" t="s">
        <v>1376</v>
      </c>
      <c r="U594" s="2" t="s">
        <v>1686</v>
      </c>
      <c r="V594">
        <v>529102</v>
      </c>
      <c r="W594">
        <v>180997</v>
      </c>
      <c r="X594">
        <v>51.513157</v>
      </c>
      <c r="Y594">
        <v>-0.14090591999999999</v>
      </c>
      <c r="Z594" s="1" t="s">
        <v>2277</v>
      </c>
      <c r="AA594" s="1" t="s">
        <v>2923</v>
      </c>
      <c r="AB594" s="1"/>
      <c r="AC594" t="str">
        <f>"http://tfl.gov.uk/tfl/livetravelnews/trafficcams/cctv/" &amp; Table1[[#This Row],[file]]</f>
        <v>http://tfl.gov.uk/tfl/livetravelnews/trafficcams/cctv/0000107451.jpg</v>
      </c>
      <c r="AD59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'Regent St/Conduit St', xcoord = -0.14090592, ycoord = 51.513157, url = 'http://tfl.gov.uk/tfl/livetravelnews/trafficcams/cctv/0000107451.jpg', radiusofvisibility = 100</v>
      </c>
    </row>
    <row r="595" spans="1:30" x14ac:dyDescent="0.25">
      <c r="A595" s="1" t="s">
        <v>30</v>
      </c>
      <c r="B595">
        <v>0.1</v>
      </c>
      <c r="C595" s="2" t="s">
        <v>31</v>
      </c>
      <c r="D595" s="1" t="s">
        <v>32</v>
      </c>
      <c r="E595" s="1" t="s">
        <v>33</v>
      </c>
      <c r="F595">
        <v>1</v>
      </c>
      <c r="G595">
        <v>10</v>
      </c>
      <c r="H595">
        <v>10</v>
      </c>
      <c r="I595" s="1"/>
      <c r="J595" s="1"/>
      <c r="K595" s="1"/>
      <c r="L595" s="3" t="s">
        <v>34</v>
      </c>
      <c r="M595">
        <v>1411552457</v>
      </c>
      <c r="N595" s="1" t="s">
        <v>35</v>
      </c>
      <c r="O595">
        <v>1.0745199999999999</v>
      </c>
      <c r="P595" t="b">
        <v>0</v>
      </c>
      <c r="Q595" s="1"/>
      <c r="R595" s="1" t="s">
        <v>627</v>
      </c>
      <c r="S595" s="1"/>
      <c r="T595" s="1" t="s">
        <v>1377</v>
      </c>
      <c r="U595" s="2" t="s">
        <v>1540</v>
      </c>
      <c r="V595">
        <v>529017</v>
      </c>
      <c r="W595">
        <v>181242</v>
      </c>
      <c r="X595">
        <v>51.515377000000001</v>
      </c>
      <c r="Y595">
        <v>-0.14204057</v>
      </c>
      <c r="Z595" s="1" t="s">
        <v>2278</v>
      </c>
      <c r="AA595" s="1" t="s">
        <v>2923</v>
      </c>
      <c r="AB595" s="1" t="s">
        <v>3064</v>
      </c>
      <c r="AC595" t="str">
        <f>"http://tfl.gov.uk/tfl/livetravelnews/trafficcams/cctv/" &amp; Table1[[#This Row],[file]]</f>
        <v>http://tfl.gov.uk/tfl/livetravelnews/trafficcams/cctv/0000107452.jpg</v>
      </c>
      <c r="AD59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'Oxford Circus', xcoord = -0.14204057, ycoord = 51.515377, url = 'http://tfl.gov.uk/tfl/livetravelnews/trafficcams/cctv/0000107452.jpg', radiusofvisibility = 100</v>
      </c>
    </row>
    <row r="596" spans="1:30" x14ac:dyDescent="0.25">
      <c r="A596" s="1" t="s">
        <v>30</v>
      </c>
      <c r="B596">
        <v>0.1</v>
      </c>
      <c r="C596" s="2" t="s">
        <v>31</v>
      </c>
      <c r="D596" s="1" t="s">
        <v>32</v>
      </c>
      <c r="E596" s="1" t="s">
        <v>33</v>
      </c>
      <c r="F596">
        <v>1</v>
      </c>
      <c r="G596">
        <v>10</v>
      </c>
      <c r="H596">
        <v>10</v>
      </c>
      <c r="I596" s="1"/>
      <c r="J596" s="1"/>
      <c r="K596" s="1"/>
      <c r="L596" s="3" t="s">
        <v>34</v>
      </c>
      <c r="M596">
        <v>1411552457</v>
      </c>
      <c r="N596" s="1" t="s">
        <v>35</v>
      </c>
      <c r="O596">
        <v>1.075</v>
      </c>
      <c r="P596" t="b">
        <v>1</v>
      </c>
      <c r="Q596" s="1"/>
      <c r="R596" s="1" t="s">
        <v>628</v>
      </c>
      <c r="S596" s="1"/>
      <c r="T596" s="1" t="s">
        <v>1378</v>
      </c>
      <c r="U596" s="2" t="s">
        <v>1568</v>
      </c>
      <c r="V596">
        <v>530386</v>
      </c>
      <c r="W596">
        <v>180294</v>
      </c>
      <c r="X596">
        <v>51.506546</v>
      </c>
      <c r="Y596">
        <v>-0.122672714</v>
      </c>
      <c r="Z596" s="1" t="s">
        <v>2279</v>
      </c>
      <c r="AA596" s="1" t="s">
        <v>2924</v>
      </c>
      <c r="AB596" s="1"/>
      <c r="AC596" t="str">
        <f>"http://tfl.gov.uk/tfl/livetravelnews/trafficcams/cctv/" &amp; Table1[[#This Row],[file]]</f>
        <v>http://tfl.gov.uk/tfl/livetravelnews/trafficcams/cctv/0000107500.jpg</v>
      </c>
      <c r="AD59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'Northumberland Ave/Victoria Emb', xcoord = -0.122672714, ycoord = 51.506546, url = 'http://tfl.gov.uk/tfl/livetravelnews/trafficcams/cctv/0000107500.jpg', radiusofvisibility = 100</v>
      </c>
    </row>
    <row r="597" spans="1:30" x14ac:dyDescent="0.25">
      <c r="A597" s="1" t="s">
        <v>30</v>
      </c>
      <c r="B597">
        <v>0.1</v>
      </c>
      <c r="C597" s="2" t="s">
        <v>31</v>
      </c>
      <c r="D597" s="1" t="s">
        <v>32</v>
      </c>
      <c r="E597" s="1" t="s">
        <v>33</v>
      </c>
      <c r="F597">
        <v>1</v>
      </c>
      <c r="G597">
        <v>10</v>
      </c>
      <c r="H597">
        <v>10</v>
      </c>
      <c r="I597" s="1"/>
      <c r="J597" s="1"/>
      <c r="K597" s="1"/>
      <c r="L597" s="3" t="s">
        <v>34</v>
      </c>
      <c r="M597">
        <v>1411552457</v>
      </c>
      <c r="N597" s="1" t="s">
        <v>35</v>
      </c>
      <c r="O597">
        <v>1.0754999999999999</v>
      </c>
      <c r="P597" t="b">
        <v>0</v>
      </c>
      <c r="Q597" s="1"/>
      <c r="R597" s="1" t="s">
        <v>629</v>
      </c>
      <c r="S597" s="1"/>
      <c r="T597" s="1" t="s">
        <v>1379</v>
      </c>
      <c r="U597" s="2" t="s">
        <v>1540</v>
      </c>
      <c r="V597">
        <v>529982</v>
      </c>
      <c r="W597">
        <v>180814</v>
      </c>
      <c r="X597">
        <v>51.511310000000002</v>
      </c>
      <c r="Y597">
        <v>-0.12829900999999999</v>
      </c>
      <c r="Z597" s="1" t="s">
        <v>2280</v>
      </c>
      <c r="AA597" s="1" t="s">
        <v>2882</v>
      </c>
      <c r="AB597" s="1" t="s">
        <v>3063</v>
      </c>
      <c r="AC597" t="str">
        <f>"http://tfl.gov.uk/tfl/livetravelnews/trafficcams/cctv/" &amp; Table1[[#This Row],[file]]</f>
        <v>http://tfl.gov.uk/tfl/livetravelnews/trafficcams/cctv/0000107550.jpg</v>
      </c>
      <c r="AD59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'Charing Cross Rd/Cranbourne St', xcoord = -0.12829901, ycoord = 51.51131, url = 'http://tfl.gov.uk/tfl/livetravelnews/trafficcams/cctv/0000107550.jpg', radiusofvisibility = 100</v>
      </c>
    </row>
    <row r="598" spans="1:30" x14ac:dyDescent="0.25">
      <c r="A598" s="1" t="s">
        <v>30</v>
      </c>
      <c r="B598">
        <v>0.1</v>
      </c>
      <c r="C598" s="2" t="s">
        <v>31</v>
      </c>
      <c r="D598" s="1" t="s">
        <v>32</v>
      </c>
      <c r="E598" s="1" t="s">
        <v>33</v>
      </c>
      <c r="F598">
        <v>1</v>
      </c>
      <c r="G598">
        <v>10</v>
      </c>
      <c r="H598">
        <v>10</v>
      </c>
      <c r="I598" s="1"/>
      <c r="J598" s="1"/>
      <c r="K598" s="1"/>
      <c r="L598" s="3" t="s">
        <v>34</v>
      </c>
      <c r="M598">
        <v>1411552457</v>
      </c>
      <c r="N598" s="1" t="s">
        <v>35</v>
      </c>
      <c r="O598">
        <v>1.07551</v>
      </c>
      <c r="P598" t="b">
        <v>0</v>
      </c>
      <c r="Q598" s="1"/>
      <c r="R598" s="1" t="s">
        <v>630</v>
      </c>
      <c r="S598" s="1"/>
      <c r="T598" s="1" t="s">
        <v>1380</v>
      </c>
      <c r="U598" s="2" t="s">
        <v>1540</v>
      </c>
      <c r="V598">
        <v>529921</v>
      </c>
      <c r="W598">
        <v>181019</v>
      </c>
      <c r="X598">
        <v>51.513170000000002</v>
      </c>
      <c r="Y598">
        <v>-0.12910207000000001</v>
      </c>
      <c r="Z598" s="1" t="s">
        <v>2281</v>
      </c>
      <c r="AA598" s="1" t="s">
        <v>2882</v>
      </c>
      <c r="AB598" s="1" t="s">
        <v>3063</v>
      </c>
      <c r="AC598" t="str">
        <f>"http://tfl.gov.uk/tfl/livetravelnews/trafficcams/cctv/" &amp; Table1[[#This Row],[file]]</f>
        <v>http://tfl.gov.uk/tfl/livetravelnews/trafficcams/cctv/0000107551.jpg</v>
      </c>
      <c r="AD59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'Cambridge Circus', xcoord = -0.12910207, ycoord = 51.51317, url = 'http://tfl.gov.uk/tfl/livetravelnews/trafficcams/cctv/0000107551.jpg', radiusofvisibility = 100</v>
      </c>
    </row>
    <row r="599" spans="1:30" x14ac:dyDescent="0.25">
      <c r="A599" s="1" t="s">
        <v>30</v>
      </c>
      <c r="B599">
        <v>0.1</v>
      </c>
      <c r="C599" s="2" t="s">
        <v>31</v>
      </c>
      <c r="D599" s="1" t="s">
        <v>32</v>
      </c>
      <c r="E599" s="1" t="s">
        <v>33</v>
      </c>
      <c r="F599">
        <v>1</v>
      </c>
      <c r="G599">
        <v>10</v>
      </c>
      <c r="H599">
        <v>10</v>
      </c>
      <c r="I599" s="1"/>
      <c r="J599" s="1"/>
      <c r="K599" s="1"/>
      <c r="L599" s="3" t="s">
        <v>34</v>
      </c>
      <c r="M599">
        <v>1411552457</v>
      </c>
      <c r="N599" s="1" t="s">
        <v>35</v>
      </c>
      <c r="O599">
        <v>1.07552</v>
      </c>
      <c r="P599" t="b">
        <v>1</v>
      </c>
      <c r="Q599" s="1"/>
      <c r="R599" s="1" t="s">
        <v>631</v>
      </c>
      <c r="S599" s="1"/>
      <c r="T599" s="1" t="s">
        <v>1381</v>
      </c>
      <c r="U599" s="2" t="s">
        <v>1548</v>
      </c>
      <c r="V599">
        <v>529230</v>
      </c>
      <c r="W599">
        <v>182511</v>
      </c>
      <c r="X599">
        <v>51.526733</v>
      </c>
      <c r="Y599">
        <v>-0.13850766</v>
      </c>
      <c r="Z599" s="1" t="s">
        <v>2282</v>
      </c>
      <c r="AA599" s="1" t="s">
        <v>2925</v>
      </c>
      <c r="AB599" s="1"/>
      <c r="AC599" t="str">
        <f>"http://tfl.gov.uk/tfl/livetravelnews/trafficcams/cctv/" &amp; Table1[[#This Row],[file]]</f>
        <v>http://tfl.gov.uk/tfl/livetravelnews/trafficcams/cctv/0000107552.jpg</v>
      </c>
      <c r="AD59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'H.Stead Rd/Drummond St', xcoord = -0.13850766, ycoord = 51.526733, url = 'http://tfl.gov.uk/tfl/livetravelnews/trafficcams/cctv/0000107552.jpg', radiusofvisibility = 100</v>
      </c>
    </row>
    <row r="600" spans="1:30" x14ac:dyDescent="0.25">
      <c r="A600" s="1" t="s">
        <v>30</v>
      </c>
      <c r="B600">
        <v>0.1</v>
      </c>
      <c r="C600" s="2" t="s">
        <v>31</v>
      </c>
      <c r="D600" s="1" t="s">
        <v>32</v>
      </c>
      <c r="E600" s="1" t="s">
        <v>33</v>
      </c>
      <c r="F600">
        <v>1</v>
      </c>
      <c r="G600">
        <v>10</v>
      </c>
      <c r="H600">
        <v>10</v>
      </c>
      <c r="I600" s="1"/>
      <c r="J600" s="1"/>
      <c r="K600" s="1"/>
      <c r="L600" s="3" t="s">
        <v>34</v>
      </c>
      <c r="M600">
        <v>1411552457</v>
      </c>
      <c r="N600" s="1" t="s">
        <v>35</v>
      </c>
      <c r="O600">
        <v>1.0755300000000001</v>
      </c>
      <c r="P600" t="b">
        <v>1</v>
      </c>
      <c r="Q600" s="1"/>
      <c r="R600" s="1" t="s">
        <v>632</v>
      </c>
      <c r="S600" s="1"/>
      <c r="T600" s="1" t="s">
        <v>1382</v>
      </c>
      <c r="U600" s="2" t="s">
        <v>1574</v>
      </c>
      <c r="V600">
        <v>529220</v>
      </c>
      <c r="W600">
        <v>182810</v>
      </c>
      <c r="X600">
        <v>51.529423000000001</v>
      </c>
      <c r="Y600">
        <v>-0.13854215</v>
      </c>
      <c r="Z600" s="1" t="s">
        <v>2283</v>
      </c>
      <c r="AA600" s="1" t="s">
        <v>2926</v>
      </c>
      <c r="AB600" s="1"/>
      <c r="AC600" t="str">
        <f>"http://tfl.gov.uk/tfl/livetravelnews/trafficcams/cctv/" &amp; Table1[[#This Row],[file]]</f>
        <v>http://tfl.gov.uk/tfl/livetravelnews/trafficcams/cctv/0000107553.jpg</v>
      </c>
      <c r="AD60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'H.Stead Rd/Cardington St', xcoord = -0.13854215, ycoord = 51.529423, url = 'http://tfl.gov.uk/tfl/livetravelnews/trafficcams/cctv/0000107553.jpg', radiusofvisibility = 100</v>
      </c>
    </row>
    <row r="601" spans="1:30" x14ac:dyDescent="0.25">
      <c r="A601" s="1" t="s">
        <v>30</v>
      </c>
      <c r="B601">
        <v>0.1</v>
      </c>
      <c r="C601" s="2" t="s">
        <v>31</v>
      </c>
      <c r="D601" s="1" t="s">
        <v>32</v>
      </c>
      <c r="E601" s="1" t="s">
        <v>33</v>
      </c>
      <c r="F601">
        <v>1</v>
      </c>
      <c r="G601">
        <v>10</v>
      </c>
      <c r="H601">
        <v>10</v>
      </c>
      <c r="I601" s="1"/>
      <c r="J601" s="1"/>
      <c r="K601" s="1"/>
      <c r="L601" s="3" t="s">
        <v>34</v>
      </c>
      <c r="M601">
        <v>1411552457</v>
      </c>
      <c r="N601" s="1" t="s">
        <v>35</v>
      </c>
      <c r="O601">
        <v>1.0755399999999999</v>
      </c>
      <c r="P601" t="b">
        <v>1</v>
      </c>
      <c r="Q601" s="1"/>
      <c r="R601" s="1" t="s">
        <v>633</v>
      </c>
      <c r="S601" s="1"/>
      <c r="T601" s="1" t="s">
        <v>1383</v>
      </c>
      <c r="U601" s="2" t="s">
        <v>1600</v>
      </c>
      <c r="V601">
        <v>529156</v>
      </c>
      <c r="W601">
        <v>183354</v>
      </c>
      <c r="X601">
        <v>51.534325000000003</v>
      </c>
      <c r="Y601">
        <v>-0.13926490999999999</v>
      </c>
      <c r="Z601" s="1" t="s">
        <v>2284</v>
      </c>
      <c r="AA601" s="1" t="s">
        <v>2927</v>
      </c>
      <c r="AB601" s="1"/>
      <c r="AC601" t="str">
        <f>"http://tfl.gov.uk/tfl/livetravelnews/trafficcams/cctv/" &amp; Table1[[#This Row],[file]]</f>
        <v>http://tfl.gov.uk/tfl/livetravelnews/trafficcams/cctv/0000107554.jpg</v>
      </c>
      <c r="AD60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'H.Stead Rd/Mornington Cr', xcoord = -0.13926491, ycoord = 51.534325, url = 'http://tfl.gov.uk/tfl/livetravelnews/trafficcams/cctv/0000107554.jpg', radiusofvisibility = 100</v>
      </c>
    </row>
    <row r="602" spans="1:30" x14ac:dyDescent="0.25">
      <c r="A602" s="1" t="s">
        <v>30</v>
      </c>
      <c r="B602">
        <v>0.1</v>
      </c>
      <c r="C602" s="2" t="s">
        <v>31</v>
      </c>
      <c r="D602" s="1" t="s">
        <v>32</v>
      </c>
      <c r="E602" s="1" t="s">
        <v>33</v>
      </c>
      <c r="F602">
        <v>1</v>
      </c>
      <c r="G602">
        <v>10</v>
      </c>
      <c r="H602">
        <v>10</v>
      </c>
      <c r="I602" s="1"/>
      <c r="J602" s="1"/>
      <c r="K602" s="1"/>
      <c r="L602" s="3" t="s">
        <v>34</v>
      </c>
      <c r="M602">
        <v>1411552457</v>
      </c>
      <c r="N602" s="1" t="s">
        <v>35</v>
      </c>
      <c r="O602">
        <v>1.0759000000000001</v>
      </c>
      <c r="P602" t="b">
        <v>1</v>
      </c>
      <c r="Q602" s="1"/>
      <c r="R602" s="1" t="s">
        <v>634</v>
      </c>
      <c r="S602" s="1"/>
      <c r="T602" s="1" t="s">
        <v>1384</v>
      </c>
      <c r="U602" s="2" t="s">
        <v>1687</v>
      </c>
      <c r="V602">
        <v>530455</v>
      </c>
      <c r="W602">
        <v>181689</v>
      </c>
      <c r="X602">
        <v>51.519066000000002</v>
      </c>
      <c r="Y602">
        <v>-0.12116333999999999</v>
      </c>
      <c r="Z602" s="1" t="s">
        <v>2285</v>
      </c>
      <c r="AA602" s="1" t="s">
        <v>2928</v>
      </c>
      <c r="AB602" s="1"/>
      <c r="AC602" t="str">
        <f>"http://tfl.gov.uk/tfl/livetravelnews/trafficcams/cctv/" &amp; Table1[[#This Row],[file]]</f>
        <v>http://tfl.gov.uk/tfl/livetravelnews/trafficcams/cctv/0000107590.jpg</v>
      </c>
      <c r="AD60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'Sthampton Row/Vernon Plc', xcoord = -0.12116334, ycoord = 51.519066, url = 'http://tfl.gov.uk/tfl/livetravelnews/trafficcams/cctv/0000107590.jpg', radiusofvisibility = 100</v>
      </c>
    </row>
    <row r="603" spans="1:30" x14ac:dyDescent="0.25">
      <c r="A603" s="1" t="s">
        <v>30</v>
      </c>
      <c r="B603">
        <v>0.1</v>
      </c>
      <c r="C603" s="2" t="s">
        <v>31</v>
      </c>
      <c r="D603" s="1" t="s">
        <v>32</v>
      </c>
      <c r="E603" s="1" t="s">
        <v>33</v>
      </c>
      <c r="F603">
        <v>1</v>
      </c>
      <c r="G603">
        <v>10</v>
      </c>
      <c r="H603">
        <v>10</v>
      </c>
      <c r="I603" s="1"/>
      <c r="J603" s="1"/>
      <c r="K603" s="1"/>
      <c r="L603" s="3" t="s">
        <v>34</v>
      </c>
      <c r="M603">
        <v>1411552457</v>
      </c>
      <c r="N603" s="1" t="s">
        <v>35</v>
      </c>
      <c r="O603">
        <v>1.0759099999999999</v>
      </c>
      <c r="P603" t="b">
        <v>0</v>
      </c>
      <c r="Q603" s="1"/>
      <c r="R603" s="1" t="s">
        <v>635</v>
      </c>
      <c r="S603" s="1"/>
      <c r="T603" s="1" t="s">
        <v>1385</v>
      </c>
      <c r="U603" s="2" t="s">
        <v>1540</v>
      </c>
      <c r="V603">
        <v>530521</v>
      </c>
      <c r="W603">
        <v>181749</v>
      </c>
      <c r="X603">
        <v>51.519590000000001</v>
      </c>
      <c r="Y603">
        <v>-0.12019045</v>
      </c>
      <c r="Z603" s="1" t="s">
        <v>2285</v>
      </c>
      <c r="AA603" s="1" t="s">
        <v>2928</v>
      </c>
      <c r="AB603" s="1" t="s">
        <v>3063</v>
      </c>
      <c r="AC603" t="str">
        <f>"http://tfl.gov.uk/tfl/livetravelnews/trafficcams/cctv/" &amp; Table1[[#This Row],[file]]</f>
        <v>http://tfl.gov.uk/tfl/livetravelnews/trafficcams/cctv/0000107591.jpg</v>
      </c>
      <c r="AD60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'Theobald&amp;#039;s Rd/Boswell St', xcoord = -0.12019045, ycoord = 51.51959, url = 'http://tfl.gov.uk/tfl/livetravelnews/trafficcams/cctv/0000107591.jpg', radiusofvisibility = 100</v>
      </c>
    </row>
    <row r="604" spans="1:30" x14ac:dyDescent="0.25">
      <c r="A604" s="1" t="s">
        <v>30</v>
      </c>
      <c r="B604">
        <v>0.1</v>
      </c>
      <c r="C604" s="2" t="s">
        <v>31</v>
      </c>
      <c r="D604" s="1" t="s">
        <v>32</v>
      </c>
      <c r="E604" s="1" t="s">
        <v>33</v>
      </c>
      <c r="F604">
        <v>1</v>
      </c>
      <c r="G604">
        <v>10</v>
      </c>
      <c r="H604">
        <v>10</v>
      </c>
      <c r="I604" s="1"/>
      <c r="J604" s="1"/>
      <c r="K604" s="1"/>
      <c r="L604" s="3" t="s">
        <v>34</v>
      </c>
      <c r="M604">
        <v>1411552457</v>
      </c>
      <c r="N604" s="1" t="s">
        <v>35</v>
      </c>
      <c r="O604">
        <v>1.0760000000000001</v>
      </c>
      <c r="P604" t="b">
        <v>1</v>
      </c>
      <c r="Q604" s="1"/>
      <c r="R604" s="1" t="s">
        <v>636</v>
      </c>
      <c r="S604" s="1"/>
      <c r="T604" s="1" t="s">
        <v>1386</v>
      </c>
      <c r="U604" s="2" t="s">
        <v>1677</v>
      </c>
      <c r="V604">
        <v>530501</v>
      </c>
      <c r="W604">
        <v>181535</v>
      </c>
      <c r="X604">
        <v>51.517670000000003</v>
      </c>
      <c r="Y604">
        <v>-0.12055771</v>
      </c>
      <c r="Z604" s="1" t="s">
        <v>2286</v>
      </c>
      <c r="AA604" s="1" t="s">
        <v>2929</v>
      </c>
      <c r="AB604" s="1"/>
      <c r="AC604" t="str">
        <f>"http://tfl.gov.uk/tfl/livetravelnews/trafficcams/cctv/" &amp; Table1[[#This Row],[file]]</f>
        <v>http://tfl.gov.uk/tfl/livetravelnews/trafficcams/cctv/0000107600.jpg</v>
      </c>
      <c r="AD60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'Kingsway/High Holborn', xcoord = -0.12055771, ycoord = 51.51767, url = 'http://tfl.gov.uk/tfl/livetravelnews/trafficcams/cctv/0000107600.jpg', radiusofvisibility = 100</v>
      </c>
    </row>
    <row r="605" spans="1:30" x14ac:dyDescent="0.25">
      <c r="A605" s="1" t="s">
        <v>30</v>
      </c>
      <c r="B605">
        <v>0.1</v>
      </c>
      <c r="C605" s="2" t="s">
        <v>31</v>
      </c>
      <c r="D605" s="1" t="s">
        <v>32</v>
      </c>
      <c r="E605" s="1" t="s">
        <v>33</v>
      </c>
      <c r="F605">
        <v>1</v>
      </c>
      <c r="G605">
        <v>10</v>
      </c>
      <c r="H605">
        <v>10</v>
      </c>
      <c r="I605" s="1"/>
      <c r="J605" s="1"/>
      <c r="K605" s="1"/>
      <c r="L605" s="3" t="s">
        <v>34</v>
      </c>
      <c r="M605">
        <v>1411552457</v>
      </c>
      <c r="N605" s="1" t="s">
        <v>35</v>
      </c>
      <c r="O605">
        <v>1.07925</v>
      </c>
      <c r="P605" t="b">
        <v>0</v>
      </c>
      <c r="Q605" s="1"/>
      <c r="R605" s="1" t="s">
        <v>637</v>
      </c>
      <c r="S605" s="1"/>
      <c r="T605" s="1" t="s">
        <v>1387</v>
      </c>
      <c r="U605" s="2" t="s">
        <v>1540</v>
      </c>
      <c r="V605">
        <v>525084</v>
      </c>
      <c r="W605">
        <v>184078</v>
      </c>
      <c r="X605">
        <v>51.541747999999998</v>
      </c>
      <c r="Y605">
        <v>-0.19768445000000001</v>
      </c>
      <c r="Z605" s="1" t="s">
        <v>2287</v>
      </c>
      <c r="AA605" s="1" t="s">
        <v>2930</v>
      </c>
      <c r="AB605" s="1" t="s">
        <v>3064</v>
      </c>
      <c r="AC605" t="str">
        <f>"http://tfl.gov.uk/tfl/livetravelnews/trafficcams/cctv/" &amp; Table1[[#This Row],[file]]</f>
        <v>http://tfl.gov.uk/tfl/livetravelnews/trafficcams/cctv/0000107925.jpg</v>
      </c>
      <c r="AD60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'A5 Kilburn High Rd/Willesden Ln', xcoord = -0.19768445, ycoord = 51.541748, url = 'http://tfl.gov.uk/tfl/livetravelnews/trafficcams/cctv/0000107925.jpg', radiusofvisibility = 100</v>
      </c>
    </row>
    <row r="606" spans="1:30" x14ac:dyDescent="0.25">
      <c r="A606" s="1" t="s">
        <v>30</v>
      </c>
      <c r="B606">
        <v>0.1</v>
      </c>
      <c r="C606" s="2" t="s">
        <v>31</v>
      </c>
      <c r="D606" s="1" t="s">
        <v>32</v>
      </c>
      <c r="E606" s="1" t="s">
        <v>33</v>
      </c>
      <c r="F606">
        <v>1</v>
      </c>
      <c r="G606">
        <v>10</v>
      </c>
      <c r="H606">
        <v>10</v>
      </c>
      <c r="I606" s="1"/>
      <c r="J606" s="1"/>
      <c r="K606" s="1"/>
      <c r="L606" s="3" t="s">
        <v>34</v>
      </c>
      <c r="M606">
        <v>1411552457</v>
      </c>
      <c r="N606" s="1" t="s">
        <v>35</v>
      </c>
      <c r="O606">
        <v>1.07927</v>
      </c>
      <c r="P606" t="b">
        <v>1</v>
      </c>
      <c r="Q606" s="1"/>
      <c r="R606" s="1" t="s">
        <v>638</v>
      </c>
      <c r="S606" s="1"/>
      <c r="T606" s="1" t="s">
        <v>1388</v>
      </c>
      <c r="U606" s="2" t="s">
        <v>1568</v>
      </c>
      <c r="V606">
        <v>523803</v>
      </c>
      <c r="W606">
        <v>185717</v>
      </c>
      <c r="X606">
        <v>51.556759999999997</v>
      </c>
      <c r="Y606">
        <v>-0.21557038000000001</v>
      </c>
      <c r="Z606" s="1" t="s">
        <v>2288</v>
      </c>
      <c r="AA606" s="1" t="s">
        <v>2931</v>
      </c>
      <c r="AB606" s="1"/>
      <c r="AC606" t="str">
        <f>"http://tfl.gov.uk/tfl/livetravelnews/trafficcams/cctv/" &amp; Table1[[#This Row],[file]]</f>
        <v>http://tfl.gov.uk/tfl/livetravelnews/trafficcams/cctv/0000107927.jpg</v>
      </c>
      <c r="AD60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'A5 Cricklewood Broadway', xcoord = -0.21557038, ycoord = 51.55676, url = 'http://tfl.gov.uk/tfl/livetravelnews/trafficcams/cctv/0000107927.jpg', radiusofvisibility = 100</v>
      </c>
    </row>
    <row r="607" spans="1:30" x14ac:dyDescent="0.25">
      <c r="A607" s="1" t="s">
        <v>30</v>
      </c>
      <c r="B607">
        <v>0.1</v>
      </c>
      <c r="C607" s="2" t="s">
        <v>31</v>
      </c>
      <c r="D607" s="1" t="s">
        <v>32</v>
      </c>
      <c r="E607" s="1" t="s">
        <v>33</v>
      </c>
      <c r="F607">
        <v>1</v>
      </c>
      <c r="G607">
        <v>10</v>
      </c>
      <c r="H607">
        <v>10</v>
      </c>
      <c r="I607" s="1"/>
      <c r="J607" s="1"/>
      <c r="K607" s="1"/>
      <c r="L607" s="3" t="s">
        <v>34</v>
      </c>
      <c r="M607">
        <v>1411552457</v>
      </c>
      <c r="N607" s="1" t="s">
        <v>35</v>
      </c>
      <c r="O607">
        <v>1.0792900000000001</v>
      </c>
      <c r="P607" t="b">
        <v>1</v>
      </c>
      <c r="Q607" s="1"/>
      <c r="R607" s="1" t="s">
        <v>639</v>
      </c>
      <c r="S607" s="1"/>
      <c r="T607" s="1" t="s">
        <v>1389</v>
      </c>
      <c r="U607" s="2" t="s">
        <v>1568</v>
      </c>
      <c r="V607">
        <v>524631</v>
      </c>
      <c r="W607">
        <v>186247</v>
      </c>
      <c r="X607">
        <v>51.561340000000001</v>
      </c>
      <c r="Y607">
        <v>-0.2034454</v>
      </c>
      <c r="Z607" s="1" t="s">
        <v>2289</v>
      </c>
      <c r="AA607" s="1" t="s">
        <v>2932</v>
      </c>
      <c r="AB607" s="1"/>
      <c r="AC607" t="str">
        <f>"http://tfl.gov.uk/tfl/livetravelnews/trafficcams/cctv/" &amp; Table1[[#This Row],[file]]</f>
        <v>http://tfl.gov.uk/tfl/livetravelnews/trafficcams/cctv/0000107929.jpg</v>
      </c>
      <c r="AD60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'A41 Hendon Way/Cricklewood Lane', xcoord = -0.2034454, ycoord = 51.56134, url = 'http://tfl.gov.uk/tfl/livetravelnews/trafficcams/cctv/0000107929.jpg', radiusofvisibility = 100</v>
      </c>
    </row>
    <row r="608" spans="1:30" x14ac:dyDescent="0.25">
      <c r="A608" s="1" t="s">
        <v>30</v>
      </c>
      <c r="B608">
        <v>0.1</v>
      </c>
      <c r="C608" s="2" t="s">
        <v>31</v>
      </c>
      <c r="D608" s="1" t="s">
        <v>32</v>
      </c>
      <c r="E608" s="1" t="s">
        <v>33</v>
      </c>
      <c r="F608">
        <v>1</v>
      </c>
      <c r="G608">
        <v>10</v>
      </c>
      <c r="H608">
        <v>10</v>
      </c>
      <c r="I608" s="1"/>
      <c r="J608" s="1"/>
      <c r="K608" s="1"/>
      <c r="L608" s="3" t="s">
        <v>34</v>
      </c>
      <c r="M608">
        <v>1411552457</v>
      </c>
      <c r="N608" s="1" t="s">
        <v>35</v>
      </c>
      <c r="O608">
        <v>1.08002</v>
      </c>
      <c r="P608" t="b">
        <v>1</v>
      </c>
      <c r="Q608" s="1"/>
      <c r="R608" s="1" t="s">
        <v>640</v>
      </c>
      <c r="S608" s="1"/>
      <c r="T608" s="1" t="s">
        <v>1390</v>
      </c>
      <c r="U608" s="2" t="s">
        <v>1688</v>
      </c>
      <c r="V608">
        <v>520556</v>
      </c>
      <c r="W608">
        <v>181768</v>
      </c>
      <c r="X608">
        <v>51.521973000000003</v>
      </c>
      <c r="Y608">
        <v>-0.26373479999999999</v>
      </c>
      <c r="Z608" s="1" t="s">
        <v>2290</v>
      </c>
      <c r="AA608" s="1" t="s">
        <v>2893</v>
      </c>
      <c r="AB608" s="1"/>
      <c r="AC608" t="str">
        <f>"http://tfl.gov.uk/tfl/livetravelnews/trafficcams/cctv/" &amp; Table1[[#This Row],[file]]</f>
        <v>http://tfl.gov.uk/tfl/livetravelnews/trafficcams/cctv/0000108002.jpg</v>
      </c>
      <c r="AD60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 Horn Ln/Gypsy Crn', xcoord = -0.2637348, ycoord = 51.521973, url = 'http://tfl.gov.uk/tfl/livetravelnews/trafficcams/cctv/0000108002.jpg', radiusofvisibility = 100</v>
      </c>
    </row>
    <row r="609" spans="1:30" x14ac:dyDescent="0.25">
      <c r="A609" s="1" t="s">
        <v>30</v>
      </c>
      <c r="B609">
        <v>0.1</v>
      </c>
      <c r="C609" s="2" t="s">
        <v>31</v>
      </c>
      <c r="D609" s="1" t="s">
        <v>32</v>
      </c>
      <c r="E609" s="1" t="s">
        <v>33</v>
      </c>
      <c r="F609">
        <v>1</v>
      </c>
      <c r="G609">
        <v>10</v>
      </c>
      <c r="H609">
        <v>10</v>
      </c>
      <c r="I609" s="1"/>
      <c r="J609" s="1"/>
      <c r="K609" s="1"/>
      <c r="L609" s="3" t="s">
        <v>34</v>
      </c>
      <c r="M609">
        <v>1411552457</v>
      </c>
      <c r="N609" s="1" t="s">
        <v>35</v>
      </c>
      <c r="O609">
        <v>1.08003</v>
      </c>
      <c r="P609" t="b">
        <v>1</v>
      </c>
      <c r="Q609" s="1"/>
      <c r="R609" s="1" t="s">
        <v>641</v>
      </c>
      <c r="S609" s="1"/>
      <c r="T609" s="1" t="s">
        <v>1391</v>
      </c>
      <c r="U609" s="2" t="s">
        <v>1618</v>
      </c>
      <c r="V609">
        <v>519501</v>
      </c>
      <c r="W609">
        <v>186591</v>
      </c>
      <c r="X609">
        <v>51.565544000000003</v>
      </c>
      <c r="Y609">
        <v>-0.27729749999999997</v>
      </c>
      <c r="Z609" s="1" t="s">
        <v>2291</v>
      </c>
      <c r="AA609" s="1" t="s">
        <v>2933</v>
      </c>
      <c r="AB609" s="1"/>
      <c r="AC609" t="str">
        <f>"http://tfl.gov.uk/tfl/livetravelnews/trafficcams/cctv/" &amp; Table1[[#This Row],[file]]</f>
        <v>http://tfl.gov.uk/tfl/livetravelnews/trafficcams/cctv/0000108003.jpg</v>
      </c>
      <c r="AD60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'A4088 Forty Av/Bridge Rd', xcoord = -0.2772975, ycoord = 51.565544, url = 'http://tfl.gov.uk/tfl/livetravelnews/trafficcams/cctv/0000108003.jpg', radiusofvisibility = 100</v>
      </c>
    </row>
    <row r="610" spans="1:30" x14ac:dyDescent="0.25">
      <c r="A610" s="1" t="s">
        <v>30</v>
      </c>
      <c r="B610">
        <v>0.1</v>
      </c>
      <c r="C610" s="2" t="s">
        <v>31</v>
      </c>
      <c r="D610" s="1" t="s">
        <v>32</v>
      </c>
      <c r="E610" s="1" t="s">
        <v>33</v>
      </c>
      <c r="F610">
        <v>1</v>
      </c>
      <c r="G610">
        <v>10</v>
      </c>
      <c r="H610">
        <v>10</v>
      </c>
      <c r="I610" s="1"/>
      <c r="J610" s="1"/>
      <c r="K610" s="1"/>
      <c r="L610" s="3" t="s">
        <v>34</v>
      </c>
      <c r="M610">
        <v>1411552457</v>
      </c>
      <c r="N610" s="1" t="s">
        <v>35</v>
      </c>
      <c r="O610">
        <v>1.0800399999999999</v>
      </c>
      <c r="P610" t="b">
        <v>0</v>
      </c>
      <c r="Q610" s="1"/>
      <c r="R610" s="1" t="s">
        <v>642</v>
      </c>
      <c r="S610" s="1"/>
      <c r="T610" s="1" t="s">
        <v>1392</v>
      </c>
      <c r="U610" s="2" t="s">
        <v>1540</v>
      </c>
      <c r="V610">
        <v>518568</v>
      </c>
      <c r="W610">
        <v>182301</v>
      </c>
      <c r="X610">
        <v>51.527183999999998</v>
      </c>
      <c r="Y610">
        <v>-0.29219598000000002</v>
      </c>
      <c r="Z610" s="1" t="s">
        <v>2292</v>
      </c>
      <c r="AA610" s="1" t="s">
        <v>2934</v>
      </c>
      <c r="AB610" s="1" t="s">
        <v>3063</v>
      </c>
      <c r="AC610" t="str">
        <f>"http://tfl.gov.uk/tfl/livetravelnews/trafficcams/cctv/" &amp; Table1[[#This Row],[file]]</f>
        <v>http://tfl.gov.uk/tfl/livetravelnews/trafficcams/cctv/0000108004.jpg</v>
      </c>
      <c r="AD61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'Hanger Lane/Chatsworth Rd', xcoord = -0.29219598, ycoord = 51.527184, url = 'http://tfl.gov.uk/tfl/livetravelnews/trafficcams/cctv/0000108004.jpg', radiusofvisibility = 100</v>
      </c>
    </row>
    <row r="611" spans="1:30" x14ac:dyDescent="0.25">
      <c r="A611" s="1" t="s">
        <v>30</v>
      </c>
      <c r="B611">
        <v>0.1</v>
      </c>
      <c r="C611" s="2" t="s">
        <v>31</v>
      </c>
      <c r="D611" s="1" t="s">
        <v>32</v>
      </c>
      <c r="E611" s="1" t="s">
        <v>33</v>
      </c>
      <c r="F611">
        <v>1</v>
      </c>
      <c r="G611">
        <v>10</v>
      </c>
      <c r="H611">
        <v>10</v>
      </c>
      <c r="I611" s="1"/>
      <c r="J611" s="1"/>
      <c r="K611" s="1"/>
      <c r="L611" s="3" t="s">
        <v>34</v>
      </c>
      <c r="M611">
        <v>1411552457</v>
      </c>
      <c r="N611" s="1" t="s">
        <v>35</v>
      </c>
      <c r="O611">
        <v>1.08005</v>
      </c>
      <c r="P611" t="b">
        <v>1</v>
      </c>
      <c r="Q611" s="1"/>
      <c r="R611" s="1" t="s">
        <v>643</v>
      </c>
      <c r="S611" s="1"/>
      <c r="T611" s="1" t="s">
        <v>1393</v>
      </c>
      <c r="U611" s="2" t="s">
        <v>1612</v>
      </c>
      <c r="V611">
        <v>521012</v>
      </c>
      <c r="W611">
        <v>185418</v>
      </c>
      <c r="X611">
        <v>51.554679999999998</v>
      </c>
      <c r="Y611">
        <v>-0.25591195</v>
      </c>
      <c r="Z611" s="1" t="s">
        <v>2293</v>
      </c>
      <c r="AA611" s="1" t="s">
        <v>2935</v>
      </c>
      <c r="AB611" s="1"/>
      <c r="AC611" t="str">
        <f>"http://tfl.gov.uk/tfl/livetravelnews/trafficcams/cctv/" &amp; Table1[[#This Row],[file]]</f>
        <v>http://tfl.gov.uk/tfl/livetravelnews/trafficcams/cctv/0000108005.jpg</v>
      </c>
      <c r="AD61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'Grt Central Way/Drury Way', xcoord = -0.25591195, ycoord = 51.55468, url = 'http://tfl.gov.uk/tfl/livetravelnews/trafficcams/cctv/0000108005.jpg', radiusofvisibility = 100</v>
      </c>
    </row>
    <row r="612" spans="1:30" x14ac:dyDescent="0.25">
      <c r="A612" s="1" t="s">
        <v>30</v>
      </c>
      <c r="B612">
        <v>0.1</v>
      </c>
      <c r="C612" s="2" t="s">
        <v>31</v>
      </c>
      <c r="D612" s="1" t="s">
        <v>32</v>
      </c>
      <c r="E612" s="1" t="s">
        <v>33</v>
      </c>
      <c r="F612">
        <v>1</v>
      </c>
      <c r="G612">
        <v>10</v>
      </c>
      <c r="H612">
        <v>10</v>
      </c>
      <c r="I612" s="1"/>
      <c r="J612" s="1"/>
      <c r="K612" s="1"/>
      <c r="L612" s="3" t="s">
        <v>34</v>
      </c>
      <c r="M612">
        <v>1411552457</v>
      </c>
      <c r="N612" s="1" t="s">
        <v>35</v>
      </c>
      <c r="O612">
        <v>1.08006</v>
      </c>
      <c r="P612" t="b">
        <v>1</v>
      </c>
      <c r="Q612" s="1"/>
      <c r="R612" s="1" t="s">
        <v>644</v>
      </c>
      <c r="S612" s="1"/>
      <c r="T612" s="1" t="s">
        <v>1394</v>
      </c>
      <c r="U612" s="2" t="s">
        <v>1597</v>
      </c>
      <c r="V612">
        <v>521145</v>
      </c>
      <c r="W612">
        <v>186085</v>
      </c>
      <c r="X612">
        <v>51.560645999999998</v>
      </c>
      <c r="Y612">
        <v>-0.25376493</v>
      </c>
      <c r="Z612" s="1" t="s">
        <v>2294</v>
      </c>
      <c r="AA612" s="1" t="s">
        <v>2936</v>
      </c>
      <c r="AB612" s="1"/>
      <c r="AC612" t="str">
        <f>"http://tfl.gov.uk/tfl/livetravelnews/trafficcams/cctv/" &amp; Table1[[#This Row],[file]]</f>
        <v>http://tfl.gov.uk/tfl/livetravelnews/trafficcams/cctv/0000108006.jpg</v>
      </c>
      <c r="AD61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'Neasden Ln North/A406', xcoord = -0.25376493, ycoord = 51.560646, url = 'http://tfl.gov.uk/tfl/livetravelnews/trafficcams/cctv/0000108006.jpg', radiusofvisibility = 100</v>
      </c>
    </row>
    <row r="613" spans="1:30" x14ac:dyDescent="0.25">
      <c r="A613" s="1" t="s">
        <v>30</v>
      </c>
      <c r="B613">
        <v>0.1</v>
      </c>
      <c r="C613" s="2" t="s">
        <v>31</v>
      </c>
      <c r="D613" s="1" t="s">
        <v>32</v>
      </c>
      <c r="E613" s="1" t="s">
        <v>33</v>
      </c>
      <c r="F613">
        <v>1</v>
      </c>
      <c r="G613">
        <v>10</v>
      </c>
      <c r="H613">
        <v>10</v>
      </c>
      <c r="I613" s="1"/>
      <c r="J613" s="1"/>
      <c r="K613" s="1"/>
      <c r="L613" s="3" t="s">
        <v>34</v>
      </c>
      <c r="M613">
        <v>1411552457</v>
      </c>
      <c r="N613" s="1" t="s">
        <v>35</v>
      </c>
      <c r="O613">
        <v>1.0800700000000001</v>
      </c>
      <c r="P613" t="b">
        <v>1</v>
      </c>
      <c r="Q613" s="1"/>
      <c r="R613" s="1" t="s">
        <v>645</v>
      </c>
      <c r="S613" s="1"/>
      <c r="T613" s="1" t="s">
        <v>1395</v>
      </c>
      <c r="U613" s="2" t="s">
        <v>1593</v>
      </c>
      <c r="V613">
        <v>520338</v>
      </c>
      <c r="W613">
        <v>186637</v>
      </c>
      <c r="X613">
        <v>51.565776999999997</v>
      </c>
      <c r="Y613">
        <v>-0.265212</v>
      </c>
      <c r="Z613" s="1" t="s">
        <v>2295</v>
      </c>
      <c r="AA613" s="1" t="s">
        <v>2937</v>
      </c>
      <c r="AB613" s="1"/>
      <c r="AC613" t="str">
        <f>"http://tfl.gov.uk/tfl/livetravelnews/trafficcams/cctv/" &amp; Table1[[#This Row],[file]]</f>
        <v>http://tfl.gov.uk/tfl/livetravelnews/trafficcams/cctv/0000108007.jpg</v>
      </c>
      <c r="AD61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'Forty Lane/Blackbird Hill', xcoord = -0.265212, ycoord = 51.565777, url = 'http://tfl.gov.uk/tfl/livetravelnews/trafficcams/cctv/0000108007.jpg', radiusofvisibility = 100</v>
      </c>
    </row>
    <row r="614" spans="1:30" x14ac:dyDescent="0.25">
      <c r="A614" s="1" t="s">
        <v>30</v>
      </c>
      <c r="B614">
        <v>0.1</v>
      </c>
      <c r="C614" s="2" t="s">
        <v>31</v>
      </c>
      <c r="D614" s="1" t="s">
        <v>32</v>
      </c>
      <c r="E614" s="1" t="s">
        <v>33</v>
      </c>
      <c r="F614">
        <v>1</v>
      </c>
      <c r="G614">
        <v>10</v>
      </c>
      <c r="H614">
        <v>10</v>
      </c>
      <c r="I614" s="1"/>
      <c r="J614" s="1"/>
      <c r="K614" s="1"/>
      <c r="L614" s="3" t="s">
        <v>34</v>
      </c>
      <c r="M614">
        <v>1411552457</v>
      </c>
      <c r="N614" s="1" t="s">
        <v>35</v>
      </c>
      <c r="O614">
        <v>1.0800799999999999</v>
      </c>
      <c r="P614" t="b">
        <v>1</v>
      </c>
      <c r="Q614" s="1"/>
      <c r="R614" s="1" t="s">
        <v>646</v>
      </c>
      <c r="S614" s="1"/>
      <c r="T614" s="1" t="s">
        <v>1396</v>
      </c>
      <c r="U614" s="2" t="s">
        <v>1678</v>
      </c>
      <c r="V614">
        <v>519185</v>
      </c>
      <c r="W614">
        <v>179356</v>
      </c>
      <c r="X614">
        <v>51.500584000000003</v>
      </c>
      <c r="Y614">
        <v>-0.28430080000000002</v>
      </c>
      <c r="Z614" s="1" t="s">
        <v>2296</v>
      </c>
      <c r="AA614" s="1" t="s">
        <v>2893</v>
      </c>
      <c r="AB614" s="1"/>
      <c r="AC614" t="str">
        <f>"http://tfl.gov.uk/tfl/livetravelnews/trafficcams/cctv/" &amp; Table1[[#This Row],[file]]</f>
        <v>http://tfl.gov.uk/tfl/livetravelnews/trafficcams/cctv/0000108008.jpg</v>
      </c>
      <c r="AD61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'A406 Gunnersbury Ave/Gunnersbury Ln', xcoord = -0.2843008, ycoord = 51.500584, url = 'http://tfl.gov.uk/tfl/livetravelnews/trafficcams/cctv/0000108008.jpg', radiusofvisibility = 100</v>
      </c>
    </row>
    <row r="615" spans="1:30" x14ac:dyDescent="0.25">
      <c r="A615" s="1" t="s">
        <v>30</v>
      </c>
      <c r="B615">
        <v>0.1</v>
      </c>
      <c r="C615" s="2" t="s">
        <v>31</v>
      </c>
      <c r="D615" s="1" t="s">
        <v>32</v>
      </c>
      <c r="E615" s="1" t="s">
        <v>33</v>
      </c>
      <c r="F615">
        <v>1</v>
      </c>
      <c r="G615">
        <v>10</v>
      </c>
      <c r="H615">
        <v>10</v>
      </c>
      <c r="I615" s="1"/>
      <c r="J615" s="1"/>
      <c r="K615" s="1"/>
      <c r="L615" s="3" t="s">
        <v>34</v>
      </c>
      <c r="M615">
        <v>1411552457</v>
      </c>
      <c r="N615" s="1" t="s">
        <v>35</v>
      </c>
      <c r="O615">
        <v>1.08009</v>
      </c>
      <c r="P615" t="b">
        <v>1</v>
      </c>
      <c r="Q615" s="1"/>
      <c r="R615" s="1" t="s">
        <v>647</v>
      </c>
      <c r="S615" s="1"/>
      <c r="T615" s="1" t="s">
        <v>1397</v>
      </c>
      <c r="U615" s="2" t="s">
        <v>1562</v>
      </c>
      <c r="V615">
        <v>521066</v>
      </c>
      <c r="W615">
        <v>185195</v>
      </c>
      <c r="X615">
        <v>51.552660000000003</v>
      </c>
      <c r="Y615">
        <v>-0.25521012999999998</v>
      </c>
      <c r="Z615" s="1" t="s">
        <v>2297</v>
      </c>
      <c r="AA615" s="1" t="s">
        <v>2938</v>
      </c>
      <c r="AB615" s="1"/>
      <c r="AC615" t="str">
        <f>"http://tfl.gov.uk/tfl/livetravelnews/trafficcams/cctv/" &amp; Table1[[#This Row],[file]]</f>
        <v>http://tfl.gov.uk/tfl/livetravelnews/trafficcams/cctv/0000108009.jpg</v>
      </c>
      <c r="AD61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'A406 NCR/Grt Central Way', xcoord = -0.25521013, ycoord = 51.55266, url = 'http://tfl.gov.uk/tfl/livetravelnews/trafficcams/cctv/0000108009.jpg', radiusofvisibility = 100</v>
      </c>
    </row>
    <row r="616" spans="1:30" x14ac:dyDescent="0.25">
      <c r="A616" s="1" t="s">
        <v>30</v>
      </c>
      <c r="B616">
        <v>0.1</v>
      </c>
      <c r="C616" s="2" t="s">
        <v>31</v>
      </c>
      <c r="D616" s="1" t="s">
        <v>32</v>
      </c>
      <c r="E616" s="1" t="s">
        <v>33</v>
      </c>
      <c r="F616">
        <v>1</v>
      </c>
      <c r="G616">
        <v>10</v>
      </c>
      <c r="H616">
        <v>10</v>
      </c>
      <c r="I616" s="1"/>
      <c r="J616" s="1"/>
      <c r="K616" s="1"/>
      <c r="L616" s="3" t="s">
        <v>34</v>
      </c>
      <c r="M616">
        <v>1411552457</v>
      </c>
      <c r="N616" s="1" t="s">
        <v>35</v>
      </c>
      <c r="O616">
        <v>1.081</v>
      </c>
      <c r="P616" t="b">
        <v>1</v>
      </c>
      <c r="Q616" s="1"/>
      <c r="R616" s="1" t="s">
        <v>648</v>
      </c>
      <c r="S616" s="1"/>
      <c r="T616" s="1" t="s">
        <v>1398</v>
      </c>
      <c r="U616" s="2" t="s">
        <v>1641</v>
      </c>
      <c r="V616">
        <v>543247</v>
      </c>
      <c r="W616">
        <v>186184</v>
      </c>
      <c r="X616">
        <v>51.556359999999998</v>
      </c>
      <c r="Y616">
        <v>6.4909060000000005E-2</v>
      </c>
      <c r="Z616" s="1" t="s">
        <v>2298</v>
      </c>
      <c r="AA616" s="1" t="s">
        <v>2939</v>
      </c>
      <c r="AB616" s="1"/>
      <c r="AC616" t="str">
        <f>"http://tfl.gov.uk/tfl/livetravelnews/trafficcams/cctv/" &amp; Table1[[#This Row],[file]]</f>
        <v>http://tfl.gov.uk/tfl/livetravelnews/trafficcams/cctv/0000108100.jpg</v>
      </c>
      <c r="AD61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'A118 Romford Rd/A406 Ncr', xcoord = 0.06490906, ycoord = 51.55636, url = 'http://tfl.gov.uk/tfl/livetravelnews/trafficcams/cctv/0000108100.jpg', radiusofvisibility = 100</v>
      </c>
    </row>
    <row r="617" spans="1:30" x14ac:dyDescent="0.25">
      <c r="A617" s="1" t="s">
        <v>30</v>
      </c>
      <c r="B617">
        <v>0.1</v>
      </c>
      <c r="C617" s="2" t="s">
        <v>31</v>
      </c>
      <c r="D617" s="1" t="s">
        <v>32</v>
      </c>
      <c r="E617" s="1" t="s">
        <v>33</v>
      </c>
      <c r="F617">
        <v>1</v>
      </c>
      <c r="G617">
        <v>10</v>
      </c>
      <c r="H617">
        <v>10</v>
      </c>
      <c r="I617" s="1"/>
      <c r="J617" s="1"/>
      <c r="K617" s="1"/>
      <c r="L617" s="3" t="s">
        <v>34</v>
      </c>
      <c r="M617">
        <v>1411552457</v>
      </c>
      <c r="N617" s="1" t="s">
        <v>35</v>
      </c>
      <c r="O617">
        <v>1.083</v>
      </c>
      <c r="P617" t="b">
        <v>1</v>
      </c>
      <c r="Q617" s="1"/>
      <c r="R617" s="1" t="s">
        <v>649</v>
      </c>
      <c r="S617" s="1"/>
      <c r="T617" s="1" t="s">
        <v>1399</v>
      </c>
      <c r="U617" s="2" t="s">
        <v>1555</v>
      </c>
      <c r="V617">
        <v>537461</v>
      </c>
      <c r="W617">
        <v>190964</v>
      </c>
      <c r="X617">
        <v>51.600749999999998</v>
      </c>
      <c r="Y617">
        <v>-1.6627861000000001E-2</v>
      </c>
      <c r="Z617" s="1" t="s">
        <v>2299</v>
      </c>
      <c r="AA617" s="1" t="s">
        <v>2940</v>
      </c>
      <c r="AB617" s="1"/>
      <c r="AC617" t="str">
        <f>"http://tfl.gov.uk/tfl/livetravelnews/trafficcams/cctv/" &amp; Table1[[#This Row],[file]]</f>
        <v>http://tfl.gov.uk/tfl/livetravelnews/trafficcams/cctv/0000108300.jpg</v>
      </c>
      <c r="AD61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'A406 CROOKED BILLET', xcoord = -0.016627861, ycoord = 51.60075, url = 'http://tfl.gov.uk/tfl/livetravelnews/trafficcams/cctv/0000108300.jpg', radiusofvisibility = 100</v>
      </c>
    </row>
    <row r="618" spans="1:30" x14ac:dyDescent="0.25">
      <c r="A618" s="1" t="s">
        <v>30</v>
      </c>
      <c r="B618">
        <v>0.1</v>
      </c>
      <c r="C618" s="2" t="s">
        <v>31</v>
      </c>
      <c r="D618" s="1" t="s">
        <v>32</v>
      </c>
      <c r="E618" s="1" t="s">
        <v>33</v>
      </c>
      <c r="F618">
        <v>1</v>
      </c>
      <c r="G618">
        <v>10</v>
      </c>
      <c r="H618">
        <v>10</v>
      </c>
      <c r="I618" s="1"/>
      <c r="J618" s="1"/>
      <c r="K618" s="1"/>
      <c r="L618" s="3" t="s">
        <v>34</v>
      </c>
      <c r="M618">
        <v>1411552457</v>
      </c>
      <c r="N618" s="1" t="s">
        <v>35</v>
      </c>
      <c r="O618">
        <v>1.08301</v>
      </c>
      <c r="P618" t="b">
        <v>1</v>
      </c>
      <c r="Q618" s="1"/>
      <c r="R618" s="1" t="s">
        <v>650</v>
      </c>
      <c r="S618" s="1"/>
      <c r="T618" s="1" t="s">
        <v>1400</v>
      </c>
      <c r="U618" s="2" t="s">
        <v>1689</v>
      </c>
      <c r="V618">
        <v>539372</v>
      </c>
      <c r="W618">
        <v>190397</v>
      </c>
      <c r="X618">
        <v>51.595184000000003</v>
      </c>
      <c r="Y618">
        <v>1.0721201E-2</v>
      </c>
      <c r="Z618" s="1" t="s">
        <v>2300</v>
      </c>
      <c r="AA618" s="1" t="s">
        <v>2941</v>
      </c>
      <c r="AB618" s="1"/>
      <c r="AC618" t="str">
        <f>"http://tfl.gov.uk/tfl/livetravelnews/trafficcams/cctv/" &amp; Table1[[#This Row],[file]]</f>
        <v>http://tfl.gov.uk/tfl/livetravelnews/trafficcams/cctv/0000108301.jpg</v>
      </c>
      <c r="AD61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'A406 WATERWORKS RDB', xcoord = 0.010721201, ycoord = 51.595184, url = 'http://tfl.gov.uk/tfl/livetravelnews/trafficcams/cctv/0000108301.jpg', radiusofvisibility = 100</v>
      </c>
    </row>
    <row r="619" spans="1:30" x14ac:dyDescent="0.25">
      <c r="A619" s="1" t="s">
        <v>30</v>
      </c>
      <c r="B619">
        <v>0.1</v>
      </c>
      <c r="C619" s="2" t="s">
        <v>31</v>
      </c>
      <c r="D619" s="1" t="s">
        <v>32</v>
      </c>
      <c r="E619" s="1" t="s">
        <v>33</v>
      </c>
      <c r="F619">
        <v>1</v>
      </c>
      <c r="G619">
        <v>10</v>
      </c>
      <c r="H619">
        <v>10</v>
      </c>
      <c r="I619" s="1"/>
      <c r="J619" s="1"/>
      <c r="K619" s="1"/>
      <c r="L619" s="3" t="s">
        <v>34</v>
      </c>
      <c r="M619">
        <v>1411552457</v>
      </c>
      <c r="N619" s="1" t="s">
        <v>35</v>
      </c>
      <c r="O619">
        <v>1.0830200000000001</v>
      </c>
      <c r="P619" t="b">
        <v>1</v>
      </c>
      <c r="Q619" s="1"/>
      <c r="R619" s="1" t="s">
        <v>651</v>
      </c>
      <c r="S619" s="1"/>
      <c r="T619" s="1" t="s">
        <v>1401</v>
      </c>
      <c r="U619" s="2" t="s">
        <v>1551</v>
      </c>
      <c r="V619">
        <v>543311</v>
      </c>
      <c r="W619">
        <v>188406</v>
      </c>
      <c r="X619">
        <v>51.576309999999999</v>
      </c>
      <c r="Y619">
        <v>6.6736870000000004E-2</v>
      </c>
      <c r="Z619" s="1" t="s">
        <v>2301</v>
      </c>
      <c r="AA619" s="1" t="s">
        <v>2511</v>
      </c>
      <c r="AB619" s="1"/>
      <c r="AC619" t="str">
        <f>"http://tfl.gov.uk/tfl/livetravelnews/trafficcams/cctv/" &amp; Table1[[#This Row],[file]]</f>
        <v>http://tfl.gov.uk/tfl/livetravelnews/trafficcams/cctv/0000108302.jpg</v>
      </c>
      <c r="AD61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'A12 Eastern Ave/Gants Hill R-About', xcoord = 0.06673687, ycoord = 51.57631, url = 'http://tfl.gov.uk/tfl/livetravelnews/trafficcams/cctv/0000108302.jpg', radiusofvisibility = 100</v>
      </c>
    </row>
    <row r="620" spans="1:30" x14ac:dyDescent="0.25">
      <c r="A620" s="1" t="s">
        <v>30</v>
      </c>
      <c r="B620">
        <v>0.1</v>
      </c>
      <c r="C620" s="2" t="s">
        <v>31</v>
      </c>
      <c r="D620" s="1" t="s">
        <v>32</v>
      </c>
      <c r="E620" s="1" t="s">
        <v>33</v>
      </c>
      <c r="F620">
        <v>1</v>
      </c>
      <c r="G620">
        <v>10</v>
      </c>
      <c r="H620">
        <v>10</v>
      </c>
      <c r="I620" s="1"/>
      <c r="J620" s="1"/>
      <c r="K620" s="1"/>
      <c r="L620" s="3" t="s">
        <v>34</v>
      </c>
      <c r="M620">
        <v>1411552457</v>
      </c>
      <c r="N620" s="1" t="s">
        <v>35</v>
      </c>
      <c r="O620">
        <v>1.0830299999999999</v>
      </c>
      <c r="P620" t="b">
        <v>1</v>
      </c>
      <c r="Q620" s="1"/>
      <c r="R620" s="1" t="s">
        <v>652</v>
      </c>
      <c r="S620" s="1"/>
      <c r="T620" s="1" t="s">
        <v>1402</v>
      </c>
      <c r="U620" s="2" t="s">
        <v>1618</v>
      </c>
      <c r="V620">
        <v>548447</v>
      </c>
      <c r="W620">
        <v>189096</v>
      </c>
      <c r="X620">
        <v>51.581180000000003</v>
      </c>
      <c r="Y620">
        <v>0.14109103000000001</v>
      </c>
      <c r="Z620" s="1" t="s">
        <v>2302</v>
      </c>
      <c r="AA620" s="1" t="s">
        <v>2942</v>
      </c>
      <c r="AB620" s="1"/>
      <c r="AC620" t="str">
        <f>"http://tfl.gov.uk/tfl/livetravelnews/trafficcams/cctv/" &amp; Table1[[#This Row],[file]]</f>
        <v>http://tfl.gov.uk/tfl/livetravelnews/trafficcams/cctv/0000108303.jpg</v>
      </c>
      <c r="AD62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'A12 Eastern Av/Whalebone Ln', xcoord = 0.14109103, ycoord = 51.58118, url = 'http://tfl.gov.uk/tfl/livetravelnews/trafficcams/cctv/0000108303.jpg', radiusofvisibility = 100</v>
      </c>
    </row>
    <row r="621" spans="1:30" x14ac:dyDescent="0.25">
      <c r="A621" s="1" t="s">
        <v>30</v>
      </c>
      <c r="B621">
        <v>0.1</v>
      </c>
      <c r="C621" s="2" t="s">
        <v>31</v>
      </c>
      <c r="D621" s="1" t="s">
        <v>32</v>
      </c>
      <c r="E621" s="1" t="s">
        <v>33</v>
      </c>
      <c r="F621">
        <v>1</v>
      </c>
      <c r="G621">
        <v>10</v>
      </c>
      <c r="H621">
        <v>10</v>
      </c>
      <c r="I621" s="1"/>
      <c r="J621" s="1"/>
      <c r="K621" s="1"/>
      <c r="L621" s="3" t="s">
        <v>34</v>
      </c>
      <c r="M621">
        <v>1411552457</v>
      </c>
      <c r="N621" s="1" t="s">
        <v>35</v>
      </c>
      <c r="O621">
        <v>1.08304</v>
      </c>
      <c r="P621" t="b">
        <v>0</v>
      </c>
      <c r="Q621" s="1"/>
      <c r="R621" s="1" t="s">
        <v>653</v>
      </c>
      <c r="S621" s="1"/>
      <c r="T621" s="1" t="s">
        <v>1403</v>
      </c>
      <c r="U621" s="2" t="s">
        <v>1540</v>
      </c>
      <c r="V621">
        <v>539619</v>
      </c>
      <c r="W621">
        <v>187578</v>
      </c>
      <c r="X621">
        <v>51.569794000000002</v>
      </c>
      <c r="Y621">
        <v>1.3164805E-2</v>
      </c>
      <c r="Z621" s="1" t="s">
        <v>2303</v>
      </c>
      <c r="AA621" s="1" t="s">
        <v>2943</v>
      </c>
      <c r="AB621" s="1" t="s">
        <v>3064</v>
      </c>
      <c r="AC621" t="str">
        <f>"http://tfl.gov.uk/tfl/livetravelnews/trafficcams/cctv/" &amp; Table1[[#This Row],[file]]</f>
        <v>http://tfl.gov.uk/tfl/livetravelnews/trafficcams/cctv/0000108304.jpg</v>
      </c>
      <c r="AD62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'HIGH RD LEYTONSTONE G&amp;#039;SBRGH RD', xcoord = 0.013164805, ycoord = 51.569794, url = 'http://tfl.gov.uk/tfl/livetravelnews/trafficcams/cctv/0000108304.jpg', radiusofvisibility = 100</v>
      </c>
    </row>
    <row r="622" spans="1:30" x14ac:dyDescent="0.25">
      <c r="A622" s="1" t="s">
        <v>30</v>
      </c>
      <c r="B622">
        <v>0.1</v>
      </c>
      <c r="C622" s="2" t="s">
        <v>31</v>
      </c>
      <c r="D622" s="1" t="s">
        <v>32</v>
      </c>
      <c r="E622" s="1" t="s">
        <v>33</v>
      </c>
      <c r="F622">
        <v>1</v>
      </c>
      <c r="G622">
        <v>10</v>
      </c>
      <c r="H622">
        <v>10</v>
      </c>
      <c r="I622" s="1"/>
      <c r="J622" s="1"/>
      <c r="K622" s="1"/>
      <c r="L622" s="3" t="s">
        <v>34</v>
      </c>
      <c r="M622">
        <v>1411552457</v>
      </c>
      <c r="N622" s="1" t="s">
        <v>35</v>
      </c>
      <c r="O622">
        <v>1.0830500000000001</v>
      </c>
      <c r="P622" t="b">
        <v>1</v>
      </c>
      <c r="Q622" s="1"/>
      <c r="R622" s="1" t="s">
        <v>654</v>
      </c>
      <c r="S622" s="1"/>
      <c r="T622" s="1" t="s">
        <v>1404</v>
      </c>
      <c r="U622" s="2" t="s">
        <v>1582</v>
      </c>
      <c r="V622">
        <v>539796</v>
      </c>
      <c r="W622">
        <v>187720</v>
      </c>
      <c r="X622">
        <v>51.571026000000003</v>
      </c>
      <c r="Y622">
        <v>1.5773461999999999E-2</v>
      </c>
      <c r="Z622" s="1" t="s">
        <v>2304</v>
      </c>
      <c r="AA622" s="1" t="s">
        <v>2944</v>
      </c>
      <c r="AB622" s="1"/>
      <c r="AC622" t="str">
        <f>"http://tfl.gov.uk/tfl/livetravelnews/trafficcams/cctv/" &amp; Table1[[#This Row],[file]]</f>
        <v>http://tfl.gov.uk/tfl/livetravelnews/trafficcams/cctv/0000108305.jpg</v>
      </c>
      <c r="AD62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'HIGH ROAD LEYTONSTONE/BUSH ROAD', xcoord = 0.015773462, ycoord = 51.571026, url = 'http://tfl.gov.uk/tfl/livetravelnews/trafficcams/cctv/0000108305.jpg', radiusofvisibility = 100</v>
      </c>
    </row>
    <row r="623" spans="1:30" x14ac:dyDescent="0.25">
      <c r="A623" s="1" t="s">
        <v>30</v>
      </c>
      <c r="B623">
        <v>0.1</v>
      </c>
      <c r="C623" s="2" t="s">
        <v>31</v>
      </c>
      <c r="D623" s="1" t="s">
        <v>32</v>
      </c>
      <c r="E623" s="1" t="s">
        <v>33</v>
      </c>
      <c r="F623">
        <v>1</v>
      </c>
      <c r="G623">
        <v>10</v>
      </c>
      <c r="H623">
        <v>10</v>
      </c>
      <c r="I623" s="1"/>
      <c r="J623" s="1"/>
      <c r="K623" s="1"/>
      <c r="L623" s="3" t="s">
        <v>34</v>
      </c>
      <c r="M623">
        <v>1411552457</v>
      </c>
      <c r="N623" s="1" t="s">
        <v>35</v>
      </c>
      <c r="O623">
        <v>1.0830599999999999</v>
      </c>
      <c r="P623" t="b">
        <v>1</v>
      </c>
      <c r="Q623" s="1"/>
      <c r="R623" s="1" t="s">
        <v>655</v>
      </c>
      <c r="S623" s="1"/>
      <c r="T623" s="1" t="s">
        <v>1405</v>
      </c>
      <c r="U623" s="2" t="s">
        <v>1613</v>
      </c>
      <c r="V623">
        <v>539834</v>
      </c>
      <c r="W623">
        <v>187937</v>
      </c>
      <c r="X623">
        <v>51.572968000000003</v>
      </c>
      <c r="Y623">
        <v>1.6407700000000001E-2</v>
      </c>
      <c r="Z623" s="1" t="s">
        <v>2305</v>
      </c>
      <c r="AA623" s="1" t="s">
        <v>2945</v>
      </c>
      <c r="AB623" s="1"/>
      <c r="AC623" t="str">
        <f>"http://tfl.gov.uk/tfl/livetravelnews/trafficcams/cctv/" &amp; Table1[[#This Row],[file]]</f>
        <v>http://tfl.gov.uk/tfl/livetravelnews/trafficcams/cctv/0000108306.jpg</v>
      </c>
      <c r="AD62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'HOLLYBUSH HILL G&amp;#039;MAN R&amp;#039;BOUT', xcoord = 0.0164077, ycoord = 51.572968, url = 'http://tfl.gov.uk/tfl/livetravelnews/trafficcams/cctv/0000108306.jpg', radiusofvisibility = 100</v>
      </c>
    </row>
    <row r="624" spans="1:30" x14ac:dyDescent="0.25">
      <c r="A624" s="1" t="s">
        <v>30</v>
      </c>
      <c r="B624">
        <v>0.1</v>
      </c>
      <c r="C624" s="2" t="s">
        <v>31</v>
      </c>
      <c r="D624" s="1" t="s">
        <v>32</v>
      </c>
      <c r="E624" s="1" t="s">
        <v>33</v>
      </c>
      <c r="F624">
        <v>1</v>
      </c>
      <c r="G624">
        <v>10</v>
      </c>
      <c r="H624">
        <v>10</v>
      </c>
      <c r="I624" s="1"/>
      <c r="J624" s="1"/>
      <c r="K624" s="1"/>
      <c r="L624" s="3" t="s">
        <v>34</v>
      </c>
      <c r="M624">
        <v>1411552457</v>
      </c>
      <c r="N624" s="1" t="s">
        <v>35</v>
      </c>
      <c r="O624">
        <v>1.0860000000000001</v>
      </c>
      <c r="P624" t="b">
        <v>1</v>
      </c>
      <c r="Q624" s="1"/>
      <c r="R624" s="1" t="s">
        <v>656</v>
      </c>
      <c r="S624" s="1"/>
      <c r="T624" s="1" t="s">
        <v>1406</v>
      </c>
      <c r="U624" s="2" t="s">
        <v>1550</v>
      </c>
      <c r="V624">
        <v>526635</v>
      </c>
      <c r="W624">
        <v>181160</v>
      </c>
      <c r="X624">
        <v>51.515180000000001</v>
      </c>
      <c r="Y624">
        <v>-0.17637949</v>
      </c>
      <c r="Z624" s="1" t="s">
        <v>2306</v>
      </c>
      <c r="AA624" s="1" t="s">
        <v>2946</v>
      </c>
      <c r="AB624" s="1"/>
      <c r="AC624" t="str">
        <f>"http://tfl.gov.uk/tfl/livetravelnews/trafficcams/cctv/" &amp; Table1[[#This Row],[file]]</f>
        <v>http://tfl.gov.uk/tfl/livetravelnews/trafficcams/cctv/0000108600.jpg</v>
      </c>
      <c r="AD62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'Craven Rd/Eastborne Terrace', xcoord = -0.17637949, ycoord = 51.51518, url = 'http://tfl.gov.uk/tfl/livetravelnews/trafficcams/cctv/0000108600.jpg', radiusofvisibility = 100</v>
      </c>
    </row>
    <row r="625" spans="1:30" x14ac:dyDescent="0.25">
      <c r="A625" s="1" t="s">
        <v>30</v>
      </c>
      <c r="B625">
        <v>0.1</v>
      </c>
      <c r="C625" s="2" t="s">
        <v>31</v>
      </c>
      <c r="D625" s="1" t="s">
        <v>32</v>
      </c>
      <c r="E625" s="1" t="s">
        <v>33</v>
      </c>
      <c r="F625">
        <v>1</v>
      </c>
      <c r="G625">
        <v>10</v>
      </c>
      <c r="H625">
        <v>10</v>
      </c>
      <c r="I625" s="1"/>
      <c r="J625" s="1"/>
      <c r="K625" s="1"/>
      <c r="L625" s="3" t="s">
        <v>34</v>
      </c>
      <c r="M625">
        <v>1411552457</v>
      </c>
      <c r="N625" s="1" t="s">
        <v>35</v>
      </c>
      <c r="O625">
        <v>1.0860300000000001</v>
      </c>
      <c r="P625" t="b">
        <v>1</v>
      </c>
      <c r="Q625" s="1"/>
      <c r="R625" s="1" t="s">
        <v>657</v>
      </c>
      <c r="S625" s="1"/>
      <c r="T625" s="1" t="s">
        <v>1407</v>
      </c>
      <c r="U625" s="2" t="s">
        <v>1589</v>
      </c>
      <c r="V625">
        <v>526358</v>
      </c>
      <c r="W625">
        <v>181457</v>
      </c>
      <c r="X625">
        <v>51.517910000000001</v>
      </c>
      <c r="Y625">
        <v>-0.18026291999999999</v>
      </c>
      <c r="Z625" s="1" t="s">
        <v>2307</v>
      </c>
      <c r="AA625" s="1" t="s">
        <v>2947</v>
      </c>
      <c r="AB625" s="1"/>
      <c r="AC625" t="str">
        <f>"http://tfl.gov.uk/tfl/livetravelnews/trafficcams/cctv/" &amp; Table1[[#This Row],[file]]</f>
        <v>http://tfl.gov.uk/tfl/livetravelnews/trafficcams/cctv/0000108603.jpg</v>
      </c>
      <c r="AD62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'Eastbourne Te/Bishops Bridge Rd', xcoord = -0.18026292, ycoord = 51.51791, url = 'http://tfl.gov.uk/tfl/livetravelnews/trafficcams/cctv/0000108603.jpg', radiusofvisibility = 100</v>
      </c>
    </row>
    <row r="626" spans="1:30" x14ac:dyDescent="0.25">
      <c r="A626" s="1" t="s">
        <v>30</v>
      </c>
      <c r="B626">
        <v>0.1</v>
      </c>
      <c r="C626" s="2" t="s">
        <v>31</v>
      </c>
      <c r="D626" s="1" t="s">
        <v>32</v>
      </c>
      <c r="E626" s="1" t="s">
        <v>33</v>
      </c>
      <c r="F626">
        <v>1</v>
      </c>
      <c r="G626">
        <v>10</v>
      </c>
      <c r="H626">
        <v>10</v>
      </c>
      <c r="I626" s="1"/>
      <c r="J626" s="1"/>
      <c r="K626" s="1"/>
      <c r="L626" s="3" t="s">
        <v>34</v>
      </c>
      <c r="M626">
        <v>1411552457</v>
      </c>
      <c r="N626" s="1" t="s">
        <v>35</v>
      </c>
      <c r="O626">
        <v>1.0874999999999999</v>
      </c>
      <c r="P626" t="b">
        <v>1</v>
      </c>
      <c r="Q626" s="1"/>
      <c r="R626" s="1" t="s">
        <v>658</v>
      </c>
      <c r="S626" s="1"/>
      <c r="T626" s="1" t="s">
        <v>1408</v>
      </c>
      <c r="U626" s="2" t="s">
        <v>1690</v>
      </c>
      <c r="V626">
        <v>528430</v>
      </c>
      <c r="W626">
        <v>179887</v>
      </c>
      <c r="X626">
        <v>51.503334000000002</v>
      </c>
      <c r="Y626">
        <v>-0.15098847000000001</v>
      </c>
      <c r="Z626" s="1" t="s">
        <v>2308</v>
      </c>
      <c r="AA626" s="1" t="s">
        <v>2820</v>
      </c>
      <c r="AB626" s="1"/>
      <c r="AC626" t="str">
        <f>"http://tfl.gov.uk/tfl/livetravelnews/trafficcams/cctv/" &amp; Table1[[#This Row],[file]]</f>
        <v>http://tfl.gov.uk/tfl/livetravelnews/trafficcams/cctv/0000108750.jpg</v>
      </c>
      <c r="AD62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'Hyde Park Corner/Park Lane', xcoord = -0.15098847, ycoord = 51.503334, url = 'http://tfl.gov.uk/tfl/livetravelnews/trafficcams/cctv/0000108750.jpg', radiusofvisibility = 100</v>
      </c>
    </row>
    <row r="627" spans="1:30" x14ac:dyDescent="0.25">
      <c r="A627" s="1" t="s">
        <v>30</v>
      </c>
      <c r="B627">
        <v>0.1</v>
      </c>
      <c r="C627" s="2" t="s">
        <v>31</v>
      </c>
      <c r="D627" s="1" t="s">
        <v>32</v>
      </c>
      <c r="E627" s="1" t="s">
        <v>33</v>
      </c>
      <c r="F627">
        <v>1</v>
      </c>
      <c r="G627">
        <v>10</v>
      </c>
      <c r="H627">
        <v>10</v>
      </c>
      <c r="I627" s="1"/>
      <c r="J627" s="1"/>
      <c r="K627" s="1"/>
      <c r="L627" s="3" t="s">
        <v>34</v>
      </c>
      <c r="M627">
        <v>1411552457</v>
      </c>
      <c r="N627" s="1" t="s">
        <v>35</v>
      </c>
      <c r="O627">
        <v>1.08751</v>
      </c>
      <c r="P627" t="b">
        <v>1</v>
      </c>
      <c r="Q627" s="1"/>
      <c r="R627" s="1" t="s">
        <v>659</v>
      </c>
      <c r="S627" s="1"/>
      <c r="T627" s="1" t="s">
        <v>1409</v>
      </c>
      <c r="U627" s="2" t="s">
        <v>1568</v>
      </c>
      <c r="V627">
        <v>528297</v>
      </c>
      <c r="W627">
        <v>180244</v>
      </c>
      <c r="X627">
        <v>51.506573000000003</v>
      </c>
      <c r="Y627">
        <v>-0.15277389999999999</v>
      </c>
      <c r="Z627" s="1" t="s">
        <v>2309</v>
      </c>
      <c r="AA627" s="1" t="s">
        <v>2820</v>
      </c>
      <c r="AB627" s="1"/>
      <c r="AC627" t="str">
        <f>"http://tfl.gov.uk/tfl/livetravelnews/trafficcams/cctv/" &amp; Table1[[#This Row],[file]]</f>
        <v>http://tfl.gov.uk/tfl/livetravelnews/trafficcams/cctv/0000108751.jpg</v>
      </c>
      <c r="AD62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'Park Lane Opposite Stanhope Gate', xcoord = -0.1527739, ycoord = 51.506573, url = 'http://tfl.gov.uk/tfl/livetravelnews/trafficcams/cctv/0000108751.jpg', radiusofvisibility = 100</v>
      </c>
    </row>
    <row r="628" spans="1:30" x14ac:dyDescent="0.25">
      <c r="A628" s="1" t="s">
        <v>30</v>
      </c>
      <c r="B628">
        <v>0.1</v>
      </c>
      <c r="C628" s="2" t="s">
        <v>31</v>
      </c>
      <c r="D628" s="1" t="s">
        <v>32</v>
      </c>
      <c r="E628" s="1" t="s">
        <v>33</v>
      </c>
      <c r="F628">
        <v>1</v>
      </c>
      <c r="G628">
        <v>10</v>
      </c>
      <c r="H628">
        <v>10</v>
      </c>
      <c r="I628" s="1"/>
      <c r="J628" s="1"/>
      <c r="K628" s="1"/>
      <c r="L628" s="3" t="s">
        <v>34</v>
      </c>
      <c r="M628">
        <v>1411552457</v>
      </c>
      <c r="N628" s="1" t="s">
        <v>35</v>
      </c>
      <c r="O628">
        <v>1.08752</v>
      </c>
      <c r="P628" t="b">
        <v>0</v>
      </c>
      <c r="Q628" s="1"/>
      <c r="R628" s="1" t="s">
        <v>660</v>
      </c>
      <c r="S628" s="1"/>
      <c r="T628" s="1" t="s">
        <v>1410</v>
      </c>
      <c r="U628" s="2" t="s">
        <v>1540</v>
      </c>
      <c r="V628">
        <v>528162</v>
      </c>
      <c r="W628">
        <v>180503</v>
      </c>
      <c r="X628">
        <v>51.508929999999999</v>
      </c>
      <c r="Y628">
        <v>-0.15462396</v>
      </c>
      <c r="Z628" s="1" t="s">
        <v>2310</v>
      </c>
      <c r="AA628" s="1" t="s">
        <v>2948</v>
      </c>
      <c r="AB628" s="1" t="s">
        <v>3064</v>
      </c>
      <c r="AC628" t="str">
        <f>"http://tfl.gov.uk/tfl/livetravelnews/trafficcams/cctv/" &amp; Table1[[#This Row],[file]]</f>
        <v>http://tfl.gov.uk/tfl/livetravelnews/trafficcams/cctv/0000108752.jpg</v>
      </c>
      <c r="AD62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'Park Lane South of Mount Street', xcoord = -0.15462396, ycoord = 51.50893, url = 'http://tfl.gov.uk/tfl/livetravelnews/trafficcams/cctv/0000108752.jpg', radiusofvisibility = 100</v>
      </c>
    </row>
    <row r="629" spans="1:30" x14ac:dyDescent="0.25">
      <c r="A629" s="1" t="s">
        <v>30</v>
      </c>
      <c r="B629">
        <v>0.1</v>
      </c>
      <c r="C629" s="2" t="s">
        <v>31</v>
      </c>
      <c r="D629" s="1" t="s">
        <v>32</v>
      </c>
      <c r="E629" s="1" t="s">
        <v>33</v>
      </c>
      <c r="F629">
        <v>1</v>
      </c>
      <c r="G629">
        <v>10</v>
      </c>
      <c r="H629">
        <v>10</v>
      </c>
      <c r="I629" s="1"/>
      <c r="J629" s="1"/>
      <c r="K629" s="1"/>
      <c r="L629" s="3" t="s">
        <v>34</v>
      </c>
      <c r="M629">
        <v>1411552457</v>
      </c>
      <c r="N629" s="1" t="s">
        <v>35</v>
      </c>
      <c r="O629">
        <v>1.0885</v>
      </c>
      <c r="P629" t="b">
        <v>1</v>
      </c>
      <c r="Q629" s="1"/>
      <c r="R629" s="1" t="s">
        <v>661</v>
      </c>
      <c r="S629" s="1"/>
      <c r="T629" s="1" t="s">
        <v>1411</v>
      </c>
      <c r="U629" s="2" t="s">
        <v>1691</v>
      </c>
      <c r="V629">
        <v>527764</v>
      </c>
      <c r="W629">
        <v>180977</v>
      </c>
      <c r="X629">
        <v>51.513280000000002</v>
      </c>
      <c r="Y629">
        <v>-0.16018415999999999</v>
      </c>
      <c r="Z629" s="1" t="s">
        <v>2311</v>
      </c>
      <c r="AA629" s="1" t="s">
        <v>2863</v>
      </c>
      <c r="AB629" s="1"/>
      <c r="AC629" t="str">
        <f>"http://tfl.gov.uk/tfl/livetravelnews/trafficcams/cctv/" &amp; Table1[[#This Row],[file]]</f>
        <v>http://tfl.gov.uk/tfl/livetravelnews/trafficcams/cctv/0000108850.jpg</v>
      </c>
      <c r="AD62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'Marble Arch', xcoord = -0.16018416, ycoord = 51.51328, url = 'http://tfl.gov.uk/tfl/livetravelnews/trafficcams/cctv/0000108850.jpg', radiusofvisibility = 100</v>
      </c>
    </row>
    <row r="630" spans="1:30" x14ac:dyDescent="0.25">
      <c r="A630" s="1" t="s">
        <v>30</v>
      </c>
      <c r="B630">
        <v>0.1</v>
      </c>
      <c r="C630" s="2" t="s">
        <v>31</v>
      </c>
      <c r="D630" s="1" t="s">
        <v>32</v>
      </c>
      <c r="E630" s="1" t="s">
        <v>33</v>
      </c>
      <c r="F630">
        <v>1</v>
      </c>
      <c r="G630">
        <v>10</v>
      </c>
      <c r="H630">
        <v>10</v>
      </c>
      <c r="I630" s="1"/>
      <c r="J630" s="1"/>
      <c r="K630" s="1"/>
      <c r="L630" s="3" t="s">
        <v>34</v>
      </c>
      <c r="M630">
        <v>1411552457</v>
      </c>
      <c r="N630" s="1" t="s">
        <v>35</v>
      </c>
      <c r="O630">
        <v>1.0885100000000001</v>
      </c>
      <c r="P630" t="b">
        <v>0</v>
      </c>
      <c r="Q630" s="1"/>
      <c r="R630" s="1" t="s">
        <v>662</v>
      </c>
      <c r="S630" s="1"/>
      <c r="T630" s="1" t="s">
        <v>1412</v>
      </c>
      <c r="U630" s="2" t="s">
        <v>1540</v>
      </c>
      <c r="V630">
        <v>527424</v>
      </c>
      <c r="W630">
        <v>181331</v>
      </c>
      <c r="X630">
        <v>51.516539999999999</v>
      </c>
      <c r="Y630">
        <v>-0.1649533</v>
      </c>
      <c r="Z630" s="1" t="s">
        <v>2312</v>
      </c>
      <c r="AA630" s="1" t="s">
        <v>2863</v>
      </c>
      <c r="AB630" s="1" t="s">
        <v>3064</v>
      </c>
      <c r="AC630" t="str">
        <f>"http://tfl.gov.uk/tfl/livetravelnews/trafficcams/cctv/" &amp; Table1[[#This Row],[file]]</f>
        <v>http://tfl.gov.uk/tfl/livetravelnews/trafficcams/cctv/0000108851.jpg</v>
      </c>
      <c r="AD63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'A5 Edgware Rd/Nutford Pl', xcoord = -0.1649533, ycoord = 51.51654, url = 'http://tfl.gov.uk/tfl/livetravelnews/trafficcams/cctv/0000108851.jpg', radiusofvisibility = 100</v>
      </c>
    </row>
    <row r="631" spans="1:30" x14ac:dyDescent="0.25">
      <c r="A631" s="1" t="s">
        <v>30</v>
      </c>
      <c r="B631">
        <v>0.1</v>
      </c>
      <c r="C631" s="2" t="s">
        <v>31</v>
      </c>
      <c r="D631" s="1" t="s">
        <v>32</v>
      </c>
      <c r="E631" s="1" t="s">
        <v>33</v>
      </c>
      <c r="F631">
        <v>1</v>
      </c>
      <c r="G631">
        <v>10</v>
      </c>
      <c r="H631">
        <v>10</v>
      </c>
      <c r="I631" s="1"/>
      <c r="J631" s="1"/>
      <c r="K631" s="1"/>
      <c r="L631" s="3" t="s">
        <v>34</v>
      </c>
      <c r="M631">
        <v>1411552457</v>
      </c>
      <c r="N631" s="1" t="s">
        <v>35</v>
      </c>
      <c r="O631">
        <v>1.08853</v>
      </c>
      <c r="P631" t="b">
        <v>0</v>
      </c>
      <c r="Q631" s="1"/>
      <c r="R631" s="1" t="s">
        <v>663</v>
      </c>
      <c r="S631" s="1"/>
      <c r="T631" s="1" t="s">
        <v>1413</v>
      </c>
      <c r="U631" s="2" t="s">
        <v>1540</v>
      </c>
      <c r="V631">
        <v>527125</v>
      </c>
      <c r="W631">
        <v>181628</v>
      </c>
      <c r="X631">
        <v>51.519275999999998</v>
      </c>
      <c r="Y631">
        <v>-0.16915308000000001</v>
      </c>
      <c r="Z631" s="1" t="s">
        <v>2313</v>
      </c>
      <c r="AA631" s="1" t="s">
        <v>2949</v>
      </c>
      <c r="AB631" s="1" t="s">
        <v>3064</v>
      </c>
      <c r="AC631" t="str">
        <f>"http://tfl.gov.uk/tfl/livetravelnews/trafficcams/cctv/" &amp; Table1[[#This Row],[file]]</f>
        <v>http://tfl.gov.uk/tfl/livetravelnews/trafficcams/cctv/0000108853.jpg</v>
      </c>
      <c r="AD63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'Edgware Road / Praed Street', xcoord = -0.16915308, ycoord = 51.519276, url = 'http://tfl.gov.uk/tfl/livetravelnews/trafficcams/cctv/0000108853.jpg', radiusofvisibility = 100</v>
      </c>
    </row>
    <row r="632" spans="1:30" x14ac:dyDescent="0.25">
      <c r="A632" s="1" t="s">
        <v>30</v>
      </c>
      <c r="B632">
        <v>0.1</v>
      </c>
      <c r="C632" s="2" t="s">
        <v>31</v>
      </c>
      <c r="D632" s="1" t="s">
        <v>32</v>
      </c>
      <c r="E632" s="1" t="s">
        <v>33</v>
      </c>
      <c r="F632">
        <v>1</v>
      </c>
      <c r="G632">
        <v>10</v>
      </c>
      <c r="H632">
        <v>10</v>
      </c>
      <c r="I632" s="1"/>
      <c r="J632" s="1"/>
      <c r="K632" s="1"/>
      <c r="L632" s="3" t="s">
        <v>34</v>
      </c>
      <c r="M632">
        <v>1411552457</v>
      </c>
      <c r="N632" s="1" t="s">
        <v>35</v>
      </c>
      <c r="O632">
        <v>1.0885400000000001</v>
      </c>
      <c r="P632" t="b">
        <v>0</v>
      </c>
      <c r="Q632" s="1"/>
      <c r="R632" s="1" t="s">
        <v>664</v>
      </c>
      <c r="S632" s="1"/>
      <c r="T632" s="1" t="s">
        <v>1414</v>
      </c>
      <c r="U632" s="2" t="s">
        <v>1540</v>
      </c>
      <c r="V632">
        <v>526985</v>
      </c>
      <c r="W632">
        <v>181746</v>
      </c>
      <c r="X632">
        <v>51.520367</v>
      </c>
      <c r="Y632">
        <v>-0.17112727</v>
      </c>
      <c r="Z632" s="1" t="s">
        <v>2314</v>
      </c>
      <c r="AA632" s="1" t="s">
        <v>2950</v>
      </c>
      <c r="AB632" s="1" t="s">
        <v>3064</v>
      </c>
      <c r="AC632" t="str">
        <f>"http://tfl.gov.uk/tfl/livetravelnews/trafficcams/cctv/" &amp; Table1[[#This Row],[file]]</f>
        <v>http://tfl.gov.uk/tfl/livetravelnews/trafficcams/cctv/0000108854.jpg</v>
      </c>
      <c r="AD63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'Edgware Rd/Harrow Rd', xcoord = -0.17112727, ycoord = 51.520367, url = 'http://tfl.gov.uk/tfl/livetravelnews/trafficcams/cctv/0000108854.jpg', radiusofvisibility = 100</v>
      </c>
    </row>
    <row r="633" spans="1:30" x14ac:dyDescent="0.25">
      <c r="A633" s="1" t="s">
        <v>30</v>
      </c>
      <c r="B633">
        <v>0.1</v>
      </c>
      <c r="C633" s="2" t="s">
        <v>31</v>
      </c>
      <c r="D633" s="1" t="s">
        <v>32</v>
      </c>
      <c r="E633" s="1" t="s">
        <v>33</v>
      </c>
      <c r="F633">
        <v>1</v>
      </c>
      <c r="G633">
        <v>10</v>
      </c>
      <c r="H633">
        <v>10</v>
      </c>
      <c r="I633" s="1"/>
      <c r="J633" s="1"/>
      <c r="K633" s="1"/>
      <c r="L633" s="3" t="s">
        <v>34</v>
      </c>
      <c r="M633">
        <v>1411552457</v>
      </c>
      <c r="N633" s="1" t="s">
        <v>35</v>
      </c>
      <c r="O633">
        <v>1.0885499999999999</v>
      </c>
      <c r="P633" t="b">
        <v>1</v>
      </c>
      <c r="Q633" s="1"/>
      <c r="R633" s="1" t="s">
        <v>665</v>
      </c>
      <c r="S633" s="1"/>
      <c r="T633" s="1" t="s">
        <v>1415</v>
      </c>
      <c r="U633" s="2" t="s">
        <v>1630</v>
      </c>
      <c r="V633">
        <v>526944</v>
      </c>
      <c r="W633">
        <v>181846</v>
      </c>
      <c r="X633">
        <v>51.521275000000003</v>
      </c>
      <c r="Y633">
        <v>-0.1716819</v>
      </c>
      <c r="Z633" s="1" t="s">
        <v>2315</v>
      </c>
      <c r="AA633" s="1" t="s">
        <v>2894</v>
      </c>
      <c r="AB633" s="1"/>
      <c r="AC633" t="str">
        <f>"http://tfl.gov.uk/tfl/livetravelnews/trafficcams/cctv/" &amp; Table1[[#This Row],[file]]</f>
        <v>http://tfl.gov.uk/tfl/livetravelnews/trafficcams/cctv/0000108855.jpg</v>
      </c>
      <c r="AD63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'A5 Edgware Rd/Broadley St', xcoord = -0.1716819, ycoord = 51.521275, url = 'http://tfl.gov.uk/tfl/livetravelnews/trafficcams/cctv/0000108855.jpg', radiusofvisibility = 100</v>
      </c>
    </row>
    <row r="634" spans="1:30" x14ac:dyDescent="0.25">
      <c r="A634" s="1" t="s">
        <v>30</v>
      </c>
      <c r="B634">
        <v>0.1</v>
      </c>
      <c r="C634" s="2" t="s">
        <v>31</v>
      </c>
      <c r="D634" s="1" t="s">
        <v>32</v>
      </c>
      <c r="E634" s="1" t="s">
        <v>33</v>
      </c>
      <c r="F634">
        <v>1</v>
      </c>
      <c r="G634">
        <v>10</v>
      </c>
      <c r="H634">
        <v>10</v>
      </c>
      <c r="I634" s="1"/>
      <c r="J634" s="1"/>
      <c r="K634" s="1"/>
      <c r="L634" s="3" t="s">
        <v>34</v>
      </c>
      <c r="M634">
        <v>1411552457</v>
      </c>
      <c r="N634" s="1" t="s">
        <v>35</v>
      </c>
      <c r="O634">
        <v>1.08856</v>
      </c>
      <c r="P634" t="b">
        <v>0</v>
      </c>
      <c r="Q634" s="1"/>
      <c r="R634" s="1" t="s">
        <v>666</v>
      </c>
      <c r="S634" s="1"/>
      <c r="T634" s="1" t="s">
        <v>1416</v>
      </c>
      <c r="U634" s="2" t="s">
        <v>1540</v>
      </c>
      <c r="V634">
        <v>526752</v>
      </c>
      <c r="W634">
        <v>182043</v>
      </c>
      <c r="X634">
        <v>51.523086999999997</v>
      </c>
      <c r="Y634">
        <v>-0.17437696</v>
      </c>
      <c r="Z634" s="1" t="s">
        <v>2316</v>
      </c>
      <c r="AA634" s="1" t="s">
        <v>2951</v>
      </c>
      <c r="AB634" s="1" t="s">
        <v>3064</v>
      </c>
      <c r="AC634" t="str">
        <f>"http://tfl.gov.uk/tfl/livetravelnews/trafficcams/cctv/" &amp; Table1[[#This Row],[file]]</f>
        <v>http://tfl.gov.uk/tfl/livetravelnews/trafficcams/cctv/0000108856.jpg</v>
      </c>
      <c r="AD63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'A5 Edgware Rd/Cuthbert St', xcoord = -0.17437696, ycoord = 51.523087, url = 'http://tfl.gov.uk/tfl/livetravelnews/trafficcams/cctv/0000108856.jpg', radiusofvisibility = 100</v>
      </c>
    </row>
    <row r="635" spans="1:30" x14ac:dyDescent="0.25">
      <c r="A635" s="1" t="s">
        <v>30</v>
      </c>
      <c r="B635">
        <v>0.1</v>
      </c>
      <c r="C635" s="2" t="s">
        <v>31</v>
      </c>
      <c r="D635" s="1" t="s">
        <v>32</v>
      </c>
      <c r="E635" s="1" t="s">
        <v>33</v>
      </c>
      <c r="F635">
        <v>1</v>
      </c>
      <c r="G635">
        <v>10</v>
      </c>
      <c r="H635">
        <v>10</v>
      </c>
      <c r="I635" s="1"/>
      <c r="J635" s="1"/>
      <c r="K635" s="1"/>
      <c r="L635" s="3" t="s">
        <v>34</v>
      </c>
      <c r="M635">
        <v>1411552457</v>
      </c>
      <c r="N635" s="1" t="s">
        <v>35</v>
      </c>
      <c r="O635">
        <v>1.0885800000000001</v>
      </c>
      <c r="P635" t="b">
        <v>0</v>
      </c>
      <c r="Q635" s="1"/>
      <c r="R635" s="1" t="s">
        <v>667</v>
      </c>
      <c r="S635" s="1"/>
      <c r="T635" s="1" t="s">
        <v>1417</v>
      </c>
      <c r="U635" s="2" t="s">
        <v>1540</v>
      </c>
      <c r="V635">
        <v>528185</v>
      </c>
      <c r="W635">
        <v>181062</v>
      </c>
      <c r="X635">
        <v>51.513950000000001</v>
      </c>
      <c r="Y635">
        <v>-0.15408967000000001</v>
      </c>
      <c r="Z635" s="1" t="s">
        <v>2317</v>
      </c>
      <c r="AA635" s="1" t="s">
        <v>2952</v>
      </c>
      <c r="AB635" s="1" t="s">
        <v>3063</v>
      </c>
      <c r="AC635" t="str">
        <f>"http://tfl.gov.uk/tfl/livetravelnews/trafficcams/cctv/" &amp; Table1[[#This Row],[file]]</f>
        <v>http://tfl.gov.uk/tfl/livetravelnews/trafficcams/cctv/0000108858.jpg</v>
      </c>
      <c r="AD63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'Oxford St/Orchard St', xcoord = -0.15408967, ycoord = 51.51395, url = 'http://tfl.gov.uk/tfl/livetravelnews/trafficcams/cctv/0000108858.jpg', radiusofvisibility = 100</v>
      </c>
    </row>
    <row r="636" spans="1:30" x14ac:dyDescent="0.25">
      <c r="A636" s="1" t="s">
        <v>30</v>
      </c>
      <c r="B636">
        <v>0.1</v>
      </c>
      <c r="C636" s="2" t="s">
        <v>31</v>
      </c>
      <c r="D636" s="1" t="s">
        <v>32</v>
      </c>
      <c r="E636" s="1" t="s">
        <v>33</v>
      </c>
      <c r="F636">
        <v>1</v>
      </c>
      <c r="G636">
        <v>10</v>
      </c>
      <c r="H636">
        <v>10</v>
      </c>
      <c r="I636" s="1"/>
      <c r="J636" s="1"/>
      <c r="K636" s="1"/>
      <c r="L636" s="3" t="s">
        <v>34</v>
      </c>
      <c r="M636">
        <v>1411552457</v>
      </c>
      <c r="N636" s="1" t="s">
        <v>35</v>
      </c>
      <c r="O636">
        <v>1.0886</v>
      </c>
      <c r="P636" t="b">
        <v>0</v>
      </c>
      <c r="Q636" s="1"/>
      <c r="R636" s="1" t="s">
        <v>668</v>
      </c>
      <c r="S636" s="1"/>
      <c r="T636" s="1" t="s">
        <v>1418</v>
      </c>
      <c r="U636" s="2" t="s">
        <v>1540</v>
      </c>
      <c r="V636">
        <v>528660</v>
      </c>
      <c r="W636">
        <v>181156</v>
      </c>
      <c r="X636">
        <v>51.514687000000002</v>
      </c>
      <c r="Y636">
        <v>-0.14721397</v>
      </c>
      <c r="Z636" s="1" t="s">
        <v>2318</v>
      </c>
      <c r="AA636" s="1" t="s">
        <v>2847</v>
      </c>
      <c r="AB636" s="1" t="s">
        <v>3064</v>
      </c>
      <c r="AC636" t="str">
        <f>"http://tfl.gov.uk/tfl/livetravelnews/trafficcams/cctv/" &amp; Table1[[#This Row],[file]]</f>
        <v>http://tfl.gov.uk/tfl/livetravelnews/trafficcams/cctv/0000108860.jpg</v>
      </c>
      <c r="AD63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'Oxford St/Vere St', xcoord = -0.14721397, ycoord = 51.514687, url = 'http://tfl.gov.uk/tfl/livetravelnews/trafficcams/cctv/0000108860.jpg', radiusofvisibility = 100</v>
      </c>
    </row>
    <row r="637" spans="1:30" x14ac:dyDescent="0.25">
      <c r="A637" s="1" t="s">
        <v>30</v>
      </c>
      <c r="B637">
        <v>0.1</v>
      </c>
      <c r="C637" s="2" t="s">
        <v>31</v>
      </c>
      <c r="D637" s="1" t="s">
        <v>32</v>
      </c>
      <c r="E637" s="1" t="s">
        <v>33</v>
      </c>
      <c r="F637">
        <v>1</v>
      </c>
      <c r="G637">
        <v>10</v>
      </c>
      <c r="H637">
        <v>10</v>
      </c>
      <c r="I637" s="1"/>
      <c r="J637" s="1"/>
      <c r="K637" s="1"/>
      <c r="L637" s="3" t="s">
        <v>34</v>
      </c>
      <c r="M637">
        <v>1411552457</v>
      </c>
      <c r="N637" s="1" t="s">
        <v>35</v>
      </c>
      <c r="O637">
        <v>1.0886100000000001</v>
      </c>
      <c r="P637" t="b">
        <v>0</v>
      </c>
      <c r="Q637" s="1"/>
      <c r="R637" s="1" t="s">
        <v>669</v>
      </c>
      <c r="S637" s="1"/>
      <c r="T637" s="1" t="s">
        <v>1419</v>
      </c>
      <c r="U637" s="2" t="s">
        <v>1540</v>
      </c>
      <c r="V637">
        <v>526600</v>
      </c>
      <c r="W637">
        <v>182176</v>
      </c>
      <c r="X637">
        <v>51.524320000000003</v>
      </c>
      <c r="Y637">
        <v>-0.17651895000000001</v>
      </c>
      <c r="Z637" s="1" t="s">
        <v>2319</v>
      </c>
      <c r="AA637" s="1" t="s">
        <v>2891</v>
      </c>
      <c r="AB637" s="1" t="s">
        <v>3064</v>
      </c>
      <c r="AC637" t="str">
        <f>"http://tfl.gov.uk/tfl/livetravelnews/trafficcams/cctv/" &amp; Table1[[#This Row],[file]]</f>
        <v>http://tfl.gov.uk/tfl/livetravelnews/trafficcams/cctv/0000108861.jpg</v>
      </c>
      <c r="AD63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'Edgeware Rd/Madia Ave', xcoord = -0.17651895, ycoord = 51.52432, url = 'http://tfl.gov.uk/tfl/livetravelnews/trafficcams/cctv/0000108861.jpg', radiusofvisibility = 100</v>
      </c>
    </row>
    <row r="638" spans="1:30" x14ac:dyDescent="0.25">
      <c r="A638" s="1" t="s">
        <v>30</v>
      </c>
      <c r="B638">
        <v>0.1</v>
      </c>
      <c r="C638" s="2" t="s">
        <v>31</v>
      </c>
      <c r="D638" s="1" t="s">
        <v>32</v>
      </c>
      <c r="E638" s="1" t="s">
        <v>33</v>
      </c>
      <c r="F638">
        <v>1</v>
      </c>
      <c r="G638">
        <v>10</v>
      </c>
      <c r="H638">
        <v>10</v>
      </c>
      <c r="I638" s="1"/>
      <c r="J638" s="1"/>
      <c r="K638" s="1"/>
      <c r="L638" s="3" t="s">
        <v>34</v>
      </c>
      <c r="M638">
        <v>1411552457</v>
      </c>
      <c r="N638" s="1" t="s">
        <v>35</v>
      </c>
      <c r="O638">
        <v>1.08863</v>
      </c>
      <c r="P638" t="b">
        <v>1</v>
      </c>
      <c r="Q638" s="1"/>
      <c r="R638" s="1" t="s">
        <v>670</v>
      </c>
      <c r="S638" s="1"/>
      <c r="T638" s="1" t="s">
        <v>1420</v>
      </c>
      <c r="U638" s="2" t="s">
        <v>1612</v>
      </c>
      <c r="V638">
        <v>527926</v>
      </c>
      <c r="W638">
        <v>180916</v>
      </c>
      <c r="X638">
        <v>51.512695000000001</v>
      </c>
      <c r="Y638">
        <v>-0.15787300000000001</v>
      </c>
      <c r="Z638" s="1" t="s">
        <v>2320</v>
      </c>
      <c r="AA638" s="1" t="s">
        <v>2863</v>
      </c>
      <c r="AB638" s="1"/>
      <c r="AC638" t="str">
        <f>"http://tfl.gov.uk/tfl/livetravelnews/trafficcams/cctv/" &amp; Table1[[#This Row],[file]]</f>
        <v>http://tfl.gov.uk/tfl/livetravelnews/trafficcams/cctv/0000108863.jpg</v>
      </c>
      <c r="AD63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'A4202 Park Lane/North Row', xcoord = -0.157873, ycoord = 51.512695, url = 'http://tfl.gov.uk/tfl/livetravelnews/trafficcams/cctv/0000108863.jpg', radiusofvisibility = 100</v>
      </c>
    </row>
    <row r="639" spans="1:30" x14ac:dyDescent="0.25">
      <c r="A639" s="1" t="s">
        <v>30</v>
      </c>
      <c r="B639">
        <v>0.1</v>
      </c>
      <c r="C639" s="2" t="s">
        <v>31</v>
      </c>
      <c r="D639" s="1" t="s">
        <v>32</v>
      </c>
      <c r="E639" s="1" t="s">
        <v>33</v>
      </c>
      <c r="F639">
        <v>1</v>
      </c>
      <c r="G639">
        <v>10</v>
      </c>
      <c r="H639">
        <v>10</v>
      </c>
      <c r="I639" s="1"/>
      <c r="J639" s="1"/>
      <c r="K639" s="1"/>
      <c r="L639" s="3" t="s">
        <v>34</v>
      </c>
      <c r="M639">
        <v>1411552457</v>
      </c>
      <c r="N639" s="1" t="s">
        <v>35</v>
      </c>
      <c r="O639">
        <v>1.0886499999999999</v>
      </c>
      <c r="P639" t="b">
        <v>1</v>
      </c>
      <c r="Q639" s="1"/>
      <c r="R639" s="1" t="s">
        <v>671</v>
      </c>
      <c r="S639" s="1"/>
      <c r="T639" s="1" t="s">
        <v>1421</v>
      </c>
      <c r="U639" s="2" t="s">
        <v>1568</v>
      </c>
      <c r="V639">
        <v>526472</v>
      </c>
      <c r="W639">
        <v>182340</v>
      </c>
      <c r="X639">
        <v>51.525820000000003</v>
      </c>
      <c r="Y639">
        <v>-0.17830417000000001</v>
      </c>
      <c r="Z639" s="1" t="s">
        <v>2321</v>
      </c>
      <c r="AA639" s="1" t="s">
        <v>2953</v>
      </c>
      <c r="AB639" s="1"/>
      <c r="AC639" t="str">
        <f>"http://tfl.gov.uk/tfl/livetravelnews/trafficcams/cctv/" &amp; Table1[[#This Row],[file]]</f>
        <v>http://tfl.gov.uk/tfl/livetravelnews/trafficcams/cctv/0000108865.jpg</v>
      </c>
      <c r="AD63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'Maida Vale/St Johns Wood Rd', xcoord = -0.17830417, ycoord = 51.52582, url = 'http://tfl.gov.uk/tfl/livetravelnews/trafficcams/cctv/0000108865.jpg', radiusofvisibility = 100</v>
      </c>
    </row>
    <row r="640" spans="1:30" x14ac:dyDescent="0.25">
      <c r="A640" s="1" t="s">
        <v>30</v>
      </c>
      <c r="B640">
        <v>0.1</v>
      </c>
      <c r="C640" s="2" t="s">
        <v>31</v>
      </c>
      <c r="D640" s="1" t="s">
        <v>32</v>
      </c>
      <c r="E640" s="1" t="s">
        <v>33</v>
      </c>
      <c r="F640">
        <v>1</v>
      </c>
      <c r="G640">
        <v>10</v>
      </c>
      <c r="H640">
        <v>10</v>
      </c>
      <c r="I640" s="1"/>
      <c r="J640" s="1"/>
      <c r="K640" s="1"/>
      <c r="L640" s="3" t="s">
        <v>34</v>
      </c>
      <c r="M640">
        <v>1411552457</v>
      </c>
      <c r="N640" s="1" t="s">
        <v>35</v>
      </c>
      <c r="O640">
        <v>1.0892299999999999</v>
      </c>
      <c r="P640" t="b">
        <v>1</v>
      </c>
      <c r="Q640" s="1"/>
      <c r="R640" s="1" t="s">
        <v>672</v>
      </c>
      <c r="S640" s="1"/>
      <c r="T640" s="1" t="s">
        <v>1422</v>
      </c>
      <c r="U640" s="2" t="s">
        <v>1593</v>
      </c>
      <c r="V640">
        <v>527879</v>
      </c>
      <c r="W640">
        <v>182131</v>
      </c>
      <c r="X640">
        <v>51.523623999999998</v>
      </c>
      <c r="Y640">
        <v>-0.15810948999999999</v>
      </c>
      <c r="Z640" s="1" t="s">
        <v>2322</v>
      </c>
      <c r="AA640" s="1" t="s">
        <v>2954</v>
      </c>
      <c r="AB640" s="1"/>
      <c r="AC640" t="str">
        <f>"http://tfl.gov.uk/tfl/livetravelnews/trafficcams/cctv/" &amp; Table1[[#This Row],[file]]</f>
        <v>http://tfl.gov.uk/tfl/livetravelnews/trafficcams/cctv/0000108923.jpg</v>
      </c>
      <c r="AD64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'Baker St/S of Park Rd', xcoord = -0.15810949, ycoord = 51.523624, url = 'http://tfl.gov.uk/tfl/livetravelnews/trafficcams/cctv/0000108923.jpg', radiusofvisibility = 100</v>
      </c>
    </row>
    <row r="641" spans="1:30" x14ac:dyDescent="0.25">
      <c r="A641" s="1" t="s">
        <v>30</v>
      </c>
      <c r="B641">
        <v>0.1</v>
      </c>
      <c r="C641" s="2" t="s">
        <v>31</v>
      </c>
      <c r="D641" s="1" t="s">
        <v>32</v>
      </c>
      <c r="E641" s="1" t="s">
        <v>33</v>
      </c>
      <c r="F641">
        <v>1</v>
      </c>
      <c r="G641">
        <v>10</v>
      </c>
      <c r="H641">
        <v>10</v>
      </c>
      <c r="I641" s="1"/>
      <c r="J641" s="1"/>
      <c r="K641" s="1"/>
      <c r="L641" s="3" t="s">
        <v>34</v>
      </c>
      <c r="M641">
        <v>1411552457</v>
      </c>
      <c r="N641" s="1" t="s">
        <v>35</v>
      </c>
      <c r="O641">
        <v>1.0892500000000001</v>
      </c>
      <c r="P641" t="b">
        <v>1</v>
      </c>
      <c r="Q641" s="1"/>
      <c r="R641" s="1" t="s">
        <v>673</v>
      </c>
      <c r="S641" s="1"/>
      <c r="T641" s="1" t="s">
        <v>1423</v>
      </c>
      <c r="U641" s="2" t="s">
        <v>1555</v>
      </c>
      <c r="V641">
        <v>527641</v>
      </c>
      <c r="W641">
        <v>182362</v>
      </c>
      <c r="X641">
        <v>51.525756999999999</v>
      </c>
      <c r="Y641">
        <v>-0.16145453000000001</v>
      </c>
      <c r="Z641" s="1" t="s">
        <v>2323</v>
      </c>
      <c r="AA641" s="1" t="s">
        <v>2955</v>
      </c>
      <c r="AB641" s="1"/>
      <c r="AC641" t="str">
        <f>"http://tfl.gov.uk/tfl/livetravelnews/trafficcams/cctv/" &amp; Table1[[#This Row],[file]]</f>
        <v>http://tfl.gov.uk/tfl/livetravelnews/trafficcams/cctv/0000108925.jpg</v>
      </c>
      <c r="AD64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'Park Rd / Gloucester Pl', xcoord = -0.16145453, ycoord = 51.525757, url = 'http://tfl.gov.uk/tfl/livetravelnews/trafficcams/cctv/0000108925.jpg', radiusofvisibility = 100</v>
      </c>
    </row>
    <row r="642" spans="1:30" x14ac:dyDescent="0.25">
      <c r="A642" s="1" t="s">
        <v>30</v>
      </c>
      <c r="B642">
        <v>0.1</v>
      </c>
      <c r="C642" s="2" t="s">
        <v>31</v>
      </c>
      <c r="D642" s="1" t="s">
        <v>32</v>
      </c>
      <c r="E642" s="1" t="s">
        <v>33</v>
      </c>
      <c r="F642">
        <v>1</v>
      </c>
      <c r="G642">
        <v>10</v>
      </c>
      <c r="H642">
        <v>10</v>
      </c>
      <c r="I642" s="1"/>
      <c r="J642" s="1"/>
      <c r="K642" s="1"/>
      <c r="L642" s="3" t="s">
        <v>34</v>
      </c>
      <c r="M642">
        <v>1411552457</v>
      </c>
      <c r="N642" s="1" t="s">
        <v>35</v>
      </c>
      <c r="O642">
        <v>1.0892599999999999</v>
      </c>
      <c r="P642" t="b">
        <v>1</v>
      </c>
      <c r="Q642" s="1"/>
      <c r="R642" s="1" t="s">
        <v>674</v>
      </c>
      <c r="S642" s="1"/>
      <c r="T642" s="1" t="s">
        <v>1424</v>
      </c>
      <c r="U642" s="2" t="s">
        <v>1613</v>
      </c>
      <c r="V642">
        <v>527113</v>
      </c>
      <c r="W642">
        <v>182824</v>
      </c>
      <c r="X642">
        <v>51.530025000000002</v>
      </c>
      <c r="Y642">
        <v>-0.16889481000000001</v>
      </c>
      <c r="Z642" s="1" t="s">
        <v>2324</v>
      </c>
      <c r="AA642" s="1" t="s">
        <v>2956</v>
      </c>
      <c r="AB642" s="1"/>
      <c r="AC642" t="str">
        <f>"http://tfl.gov.uk/tfl/livetravelnews/trafficcams/cctv/" &amp; Table1[[#This Row],[file]]</f>
        <v>http://tfl.gov.uk/tfl/livetravelnews/trafficcams/cctv/0000108926.jpg</v>
      </c>
      <c r="AD64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'Wellington Rd/St Johns Wd Rd', xcoord = -0.16889481, ycoord = 51.530025, url = 'http://tfl.gov.uk/tfl/livetravelnews/trafficcams/cctv/0000108926.jpg', radiusofvisibility = 100</v>
      </c>
    </row>
    <row r="643" spans="1:30" x14ac:dyDescent="0.25">
      <c r="A643" s="1" t="s">
        <v>30</v>
      </c>
      <c r="B643">
        <v>0.1</v>
      </c>
      <c r="C643" s="2" t="s">
        <v>31</v>
      </c>
      <c r="D643" s="1" t="s">
        <v>32</v>
      </c>
      <c r="E643" s="1" t="s">
        <v>33</v>
      </c>
      <c r="F643">
        <v>1</v>
      </c>
      <c r="G643">
        <v>10</v>
      </c>
      <c r="H643">
        <v>10</v>
      </c>
      <c r="I643" s="1"/>
      <c r="J643" s="1"/>
      <c r="K643" s="1"/>
      <c r="L643" s="3" t="s">
        <v>34</v>
      </c>
      <c r="M643">
        <v>1411552457</v>
      </c>
      <c r="N643" s="1" t="s">
        <v>35</v>
      </c>
      <c r="O643">
        <v>1.0894999999999999</v>
      </c>
      <c r="P643" t="b">
        <v>1</v>
      </c>
      <c r="Q643" s="1"/>
      <c r="R643" s="1" t="s">
        <v>675</v>
      </c>
      <c r="S643" s="1"/>
      <c r="T643" s="1" t="s">
        <v>1425</v>
      </c>
      <c r="U643" s="2" t="s">
        <v>1561</v>
      </c>
      <c r="V643">
        <v>528144</v>
      </c>
      <c r="W643">
        <v>181228</v>
      </c>
      <c r="X643">
        <v>51.515450000000001</v>
      </c>
      <c r="Y643">
        <v>-0.1546199</v>
      </c>
      <c r="Z643" s="1" t="s">
        <v>2325</v>
      </c>
      <c r="AA643" s="1" t="s">
        <v>2952</v>
      </c>
      <c r="AB643" s="1"/>
      <c r="AC643" t="str">
        <f>"http://tfl.gov.uk/tfl/livetravelnews/trafficcams/cctv/" &amp; Table1[[#This Row],[file]]</f>
        <v>http://tfl.gov.uk/tfl/livetravelnews/trafficcams/cctv/0000108950.jpg</v>
      </c>
      <c r="AD64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'Portman Square/Orchard St', xcoord = -0.1546199, ycoord = 51.51545, url = 'http://tfl.gov.uk/tfl/livetravelnews/trafficcams/cctv/0000108950.jpg', radiusofvisibility = 100</v>
      </c>
    </row>
    <row r="644" spans="1:30" x14ac:dyDescent="0.25">
      <c r="A644" s="1" t="s">
        <v>30</v>
      </c>
      <c r="B644">
        <v>0.1</v>
      </c>
      <c r="C644" s="2" t="s">
        <v>31</v>
      </c>
      <c r="D644" s="1" t="s">
        <v>32</v>
      </c>
      <c r="E644" s="1" t="s">
        <v>33</v>
      </c>
      <c r="F644">
        <v>1</v>
      </c>
      <c r="G644">
        <v>10</v>
      </c>
      <c r="H644">
        <v>10</v>
      </c>
      <c r="I644" s="1"/>
      <c r="J644" s="1"/>
      <c r="K644" s="1"/>
      <c r="L644" s="3" t="s">
        <v>34</v>
      </c>
      <c r="M644">
        <v>1411552457</v>
      </c>
      <c r="N644" s="1" t="s">
        <v>35</v>
      </c>
      <c r="O644">
        <v>1.08951</v>
      </c>
      <c r="P644" t="b">
        <v>1</v>
      </c>
      <c r="Q644" s="1"/>
      <c r="R644" s="1" t="s">
        <v>676</v>
      </c>
      <c r="S644" s="1"/>
      <c r="T644" s="1" t="s">
        <v>1426</v>
      </c>
      <c r="U644" s="2" t="s">
        <v>1622</v>
      </c>
      <c r="V644">
        <v>526591</v>
      </c>
      <c r="W644">
        <v>183573</v>
      </c>
      <c r="X644">
        <v>51.536873</v>
      </c>
      <c r="Y644">
        <v>-0.17614692000000001</v>
      </c>
      <c r="Z644" s="1" t="s">
        <v>2326</v>
      </c>
      <c r="AA644" s="1" t="s">
        <v>2957</v>
      </c>
      <c r="AB644" s="1"/>
      <c r="AC644" t="str">
        <f>"http://tfl.gov.uk/tfl/livetravelnews/trafficcams/cctv/" &amp; Table1[[#This Row],[file]]</f>
        <v>http://tfl.gov.uk/tfl/livetravelnews/trafficcams/cctv/0000108951.jpg</v>
      </c>
      <c r="AD64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'A41 Finchley Rd/Queen Grove', xcoord = -0.17614692, ycoord = 51.536873, url = 'http://tfl.gov.uk/tfl/livetravelnews/trafficcams/cctv/0000108951.jpg', radiusofvisibility = 100</v>
      </c>
    </row>
    <row r="645" spans="1:30" x14ac:dyDescent="0.25">
      <c r="A645" s="1" t="s">
        <v>30</v>
      </c>
      <c r="B645">
        <v>0.1</v>
      </c>
      <c r="C645" s="2" t="s">
        <v>31</v>
      </c>
      <c r="D645" s="1" t="s">
        <v>32</v>
      </c>
      <c r="E645" s="1" t="s">
        <v>33</v>
      </c>
      <c r="F645">
        <v>1</v>
      </c>
      <c r="G645">
        <v>10</v>
      </c>
      <c r="H645">
        <v>10</v>
      </c>
      <c r="I645" s="1"/>
      <c r="J645" s="1"/>
      <c r="K645" s="1"/>
      <c r="L645" s="3" t="s">
        <v>34</v>
      </c>
      <c r="M645">
        <v>1411552457</v>
      </c>
      <c r="N645" s="1" t="s">
        <v>35</v>
      </c>
      <c r="O645">
        <v>1.08952</v>
      </c>
      <c r="P645" t="b">
        <v>0</v>
      </c>
      <c r="Q645" s="1"/>
      <c r="R645" s="1" t="s">
        <v>677</v>
      </c>
      <c r="S645" s="1"/>
      <c r="T645" s="1" t="s">
        <v>1427</v>
      </c>
      <c r="U645" s="2" t="s">
        <v>1540</v>
      </c>
      <c r="V645">
        <v>526621</v>
      </c>
      <c r="W645">
        <v>183893</v>
      </c>
      <c r="X645">
        <v>51.539745000000003</v>
      </c>
      <c r="Y645">
        <v>-0.17559959999999999</v>
      </c>
      <c r="Z645" s="1" t="s">
        <v>2327</v>
      </c>
      <c r="AA645" s="1" t="s">
        <v>2958</v>
      </c>
      <c r="AB645" s="1" t="s">
        <v>3063</v>
      </c>
      <c r="AC645" t="str">
        <f>"http://tfl.gov.uk/tfl/livetravelnews/trafficcams/cctv/" &amp; Table1[[#This Row],[file]]</f>
        <v>http://tfl.gov.uk/tfl/livetravelnews/trafficcams/cctv/0000108952.jpg</v>
      </c>
      <c r="AD64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'A41 Finchley Rd/Boundary Rd E', xcoord = -0.1755996, ycoord = 51.539745, url = 'http://tfl.gov.uk/tfl/livetravelnews/trafficcams/cctv/0000108952.jpg', radiusofvisibility = 100</v>
      </c>
    </row>
    <row r="646" spans="1:30" x14ac:dyDescent="0.25">
      <c r="A646" s="1" t="s">
        <v>30</v>
      </c>
      <c r="B646">
        <v>0.1</v>
      </c>
      <c r="C646" s="2" t="s">
        <v>31</v>
      </c>
      <c r="D646" s="1" t="s">
        <v>32</v>
      </c>
      <c r="E646" s="1" t="s">
        <v>33</v>
      </c>
      <c r="F646">
        <v>1</v>
      </c>
      <c r="G646">
        <v>10</v>
      </c>
      <c r="H646">
        <v>10</v>
      </c>
      <c r="I646" s="1"/>
      <c r="J646" s="1"/>
      <c r="K646" s="1"/>
      <c r="L646" s="3" t="s">
        <v>34</v>
      </c>
      <c r="M646">
        <v>1411552457</v>
      </c>
      <c r="N646" s="1" t="s">
        <v>35</v>
      </c>
      <c r="O646">
        <v>1.0895300000000001</v>
      </c>
      <c r="P646" t="b">
        <v>0</v>
      </c>
      <c r="Q646" s="1"/>
      <c r="R646" s="1" t="s">
        <v>678</v>
      </c>
      <c r="S646" s="1"/>
      <c r="T646" s="1" t="s">
        <v>1428</v>
      </c>
      <c r="U646" s="2" t="s">
        <v>1540</v>
      </c>
      <c r="V646">
        <v>526599</v>
      </c>
      <c r="W646">
        <v>183891</v>
      </c>
      <c r="X646">
        <v>51.539729999999999</v>
      </c>
      <c r="Y646">
        <v>-0.17591739000000001</v>
      </c>
      <c r="Z646" s="1" t="s">
        <v>2327</v>
      </c>
      <c r="AA646" s="1" t="s">
        <v>2959</v>
      </c>
      <c r="AB646" s="1" t="s">
        <v>3063</v>
      </c>
      <c r="AC646" t="str">
        <f>"http://tfl.gov.uk/tfl/livetravelnews/trafficcams/cctv/" &amp; Table1[[#This Row],[file]]</f>
        <v>http://tfl.gov.uk/tfl/livetravelnews/trafficcams/cctv/0000108953.jpg</v>
      </c>
      <c r="AD64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'A41 Finchley Rd/Boundary Rd W', xcoord = -0.17591739, ycoord = 51.53973, url = 'http://tfl.gov.uk/tfl/livetravelnews/trafficcams/cctv/0000108953.jpg', radiusofvisibility = 100</v>
      </c>
    </row>
    <row r="647" spans="1:30" x14ac:dyDescent="0.25">
      <c r="A647" s="1" t="s">
        <v>30</v>
      </c>
      <c r="B647">
        <v>0.1</v>
      </c>
      <c r="C647" s="2" t="s">
        <v>31</v>
      </c>
      <c r="D647" s="1" t="s">
        <v>32</v>
      </c>
      <c r="E647" s="1" t="s">
        <v>33</v>
      </c>
      <c r="F647">
        <v>1</v>
      </c>
      <c r="G647">
        <v>10</v>
      </c>
      <c r="H647">
        <v>10</v>
      </c>
      <c r="I647" s="1"/>
      <c r="J647" s="1"/>
      <c r="K647" s="1"/>
      <c r="L647" s="3" t="s">
        <v>34</v>
      </c>
      <c r="M647">
        <v>1411552457</v>
      </c>
      <c r="N647" s="1" t="s">
        <v>35</v>
      </c>
      <c r="O647">
        <v>1.08954</v>
      </c>
      <c r="P647" t="b">
        <v>0</v>
      </c>
      <c r="Q647" s="1"/>
      <c r="R647" s="1" t="s">
        <v>679</v>
      </c>
      <c r="S647" s="1"/>
      <c r="T647" s="1" t="s">
        <v>1429</v>
      </c>
      <c r="U647" s="2" t="s">
        <v>1540</v>
      </c>
      <c r="V647">
        <v>526641</v>
      </c>
      <c r="W647">
        <v>184237</v>
      </c>
      <c r="X647">
        <v>51.542830000000002</v>
      </c>
      <c r="Y647">
        <v>-0.17518771999999999</v>
      </c>
      <c r="Z647" s="1" t="s">
        <v>2328</v>
      </c>
      <c r="AA647" s="1" t="s">
        <v>2960</v>
      </c>
      <c r="AB647" s="1" t="s">
        <v>3064</v>
      </c>
      <c r="AC647" t="str">
        <f>"http://tfl.gov.uk/tfl/livetravelnews/trafficcams/cctv/" &amp; Table1[[#This Row],[file]]</f>
        <v>http://tfl.gov.uk/tfl/livetravelnews/trafficcams/cctv/0000108954.jpg</v>
      </c>
      <c r="AD64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'A41 Finchley Rd/115 Swiss Cottage', xcoord = -0.17518772, ycoord = 51.54283, url = 'http://tfl.gov.uk/tfl/livetravelnews/trafficcams/cctv/0000108954.jpg', radiusofvisibility = 100</v>
      </c>
    </row>
    <row r="648" spans="1:30" x14ac:dyDescent="0.25">
      <c r="A648" s="1" t="s">
        <v>30</v>
      </c>
      <c r="B648">
        <v>0.1</v>
      </c>
      <c r="C648" s="2" t="s">
        <v>31</v>
      </c>
      <c r="D648" s="1" t="s">
        <v>32</v>
      </c>
      <c r="E648" s="1" t="s">
        <v>33</v>
      </c>
      <c r="F648">
        <v>1</v>
      </c>
      <c r="G648">
        <v>10</v>
      </c>
      <c r="H648">
        <v>10</v>
      </c>
      <c r="I648" s="1"/>
      <c r="J648" s="1"/>
      <c r="K648" s="1"/>
      <c r="L648" s="3" t="s">
        <v>34</v>
      </c>
      <c r="M648">
        <v>1411552457</v>
      </c>
      <c r="N648" s="1" t="s">
        <v>35</v>
      </c>
      <c r="O648">
        <v>1.08955</v>
      </c>
      <c r="P648" t="b">
        <v>0</v>
      </c>
      <c r="Q648" s="1"/>
      <c r="R648" s="1" t="s">
        <v>680</v>
      </c>
      <c r="S648" s="1"/>
      <c r="T648" s="1" t="s">
        <v>1430</v>
      </c>
      <c r="U648" s="2" t="s">
        <v>1540</v>
      </c>
      <c r="V648">
        <v>526649</v>
      </c>
      <c r="W648">
        <v>184368</v>
      </c>
      <c r="X648">
        <v>51.544006000000003</v>
      </c>
      <c r="Y648">
        <v>-0.17502533000000001</v>
      </c>
      <c r="Z648" s="1" t="s">
        <v>2329</v>
      </c>
      <c r="AA648" s="1" t="s">
        <v>2961</v>
      </c>
      <c r="AB648" s="1" t="s">
        <v>3063</v>
      </c>
      <c r="AC648" t="str">
        <f>"http://tfl.gov.uk/tfl/livetravelnews/trafficcams/cctv/" &amp; Table1[[#This Row],[file]]</f>
        <v>http://tfl.gov.uk/tfl/livetravelnews/trafficcams/cctv/0000108955.jpg</v>
      </c>
      <c r="AD64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'Swiss Cottage/Finchley Rd', xcoord = -0.17502533, ycoord = 51.544006, url = 'http://tfl.gov.uk/tfl/livetravelnews/trafficcams/cctv/0000108955.jpg', radiusofvisibility = 100</v>
      </c>
    </row>
    <row r="649" spans="1:30" x14ac:dyDescent="0.25">
      <c r="A649" s="1" t="s">
        <v>30</v>
      </c>
      <c r="B649">
        <v>0.1</v>
      </c>
      <c r="C649" s="2" t="s">
        <v>31</v>
      </c>
      <c r="D649" s="1" t="s">
        <v>32</v>
      </c>
      <c r="E649" s="1" t="s">
        <v>33</v>
      </c>
      <c r="F649">
        <v>1</v>
      </c>
      <c r="G649">
        <v>10</v>
      </c>
      <c r="H649">
        <v>10</v>
      </c>
      <c r="I649" s="1"/>
      <c r="J649" s="1"/>
      <c r="K649" s="1"/>
      <c r="L649" s="3" t="s">
        <v>34</v>
      </c>
      <c r="M649">
        <v>1411552457</v>
      </c>
      <c r="N649" s="1" t="s">
        <v>35</v>
      </c>
      <c r="O649">
        <v>1.0895600000000001</v>
      </c>
      <c r="P649" t="b">
        <v>1</v>
      </c>
      <c r="Q649" s="1"/>
      <c r="R649" s="1" t="s">
        <v>681</v>
      </c>
      <c r="S649" s="1"/>
      <c r="T649" s="1" t="s">
        <v>1431</v>
      </c>
      <c r="U649" s="2" t="s">
        <v>1692</v>
      </c>
      <c r="V649">
        <v>526225</v>
      </c>
      <c r="W649">
        <v>184850</v>
      </c>
      <c r="X649">
        <v>51.548430000000003</v>
      </c>
      <c r="Y649">
        <v>-0.18096359000000001</v>
      </c>
      <c r="Z649" s="1" t="s">
        <v>2330</v>
      </c>
      <c r="AA649" s="1" t="s">
        <v>2962</v>
      </c>
      <c r="AB649" s="1"/>
      <c r="AC649" t="str">
        <f>"http://tfl.gov.uk/tfl/livetravelnews/trafficcams/cctv/" &amp; Table1[[#This Row],[file]]</f>
        <v>http://tfl.gov.uk/tfl/livetravelnews/trafficcams/cctv/0000108956.jpg</v>
      </c>
      <c r="AD64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'Finchley Rd/Frognal Ct', xcoord = -0.18096359, ycoord = 51.54843, url = 'http://tfl.gov.uk/tfl/livetravelnews/trafficcams/cctv/0000108956.jpg', radiusofvisibility = 100</v>
      </c>
    </row>
    <row r="650" spans="1:30" x14ac:dyDescent="0.25">
      <c r="A650" s="1" t="s">
        <v>30</v>
      </c>
      <c r="B650">
        <v>0.1</v>
      </c>
      <c r="C650" s="2" t="s">
        <v>31</v>
      </c>
      <c r="D650" s="1" t="s">
        <v>32</v>
      </c>
      <c r="E650" s="1" t="s">
        <v>33</v>
      </c>
      <c r="F650">
        <v>1</v>
      </c>
      <c r="G650">
        <v>10</v>
      </c>
      <c r="H650">
        <v>10</v>
      </c>
      <c r="I650" s="1"/>
      <c r="J650" s="1"/>
      <c r="K650" s="1"/>
      <c r="L650" s="3" t="s">
        <v>34</v>
      </c>
      <c r="M650">
        <v>1411552457</v>
      </c>
      <c r="N650" s="1" t="s">
        <v>35</v>
      </c>
      <c r="O650">
        <v>1.08958</v>
      </c>
      <c r="P650" t="b">
        <v>1</v>
      </c>
      <c r="Q650" s="1"/>
      <c r="R650" s="1" t="s">
        <v>682</v>
      </c>
      <c r="S650" s="1"/>
      <c r="T650" s="1" t="s">
        <v>1432</v>
      </c>
      <c r="U650" s="2" t="s">
        <v>1568</v>
      </c>
      <c r="V650">
        <v>525652</v>
      </c>
      <c r="W650">
        <v>185335</v>
      </c>
      <c r="X650">
        <v>51.552917000000001</v>
      </c>
      <c r="Y650">
        <v>-0.18904984999999999</v>
      </c>
      <c r="Z650" s="1" t="s">
        <v>2331</v>
      </c>
      <c r="AA650" s="1" t="s">
        <v>2963</v>
      </c>
      <c r="AB650" s="1"/>
      <c r="AC650" t="str">
        <f>"http://tfl.gov.uk/tfl/livetravelnews/trafficcams/cctv/" &amp; Table1[[#This Row],[file]]</f>
        <v>http://tfl.gov.uk/tfl/livetravelnews/trafficcams/cctv/0000108958.jpg</v>
      </c>
      <c r="AD65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'Finchley Road / West End Lane', xcoord = -0.18904985, ycoord = 51.552917, url = 'http://tfl.gov.uk/tfl/livetravelnews/trafficcams/cctv/0000108958.jpg', radiusofvisibility = 100</v>
      </c>
    </row>
    <row r="651" spans="1:30" x14ac:dyDescent="0.25">
      <c r="A651" s="1" t="s">
        <v>30</v>
      </c>
      <c r="B651">
        <v>0.1</v>
      </c>
      <c r="C651" s="2" t="s">
        <v>31</v>
      </c>
      <c r="D651" s="1" t="s">
        <v>32</v>
      </c>
      <c r="E651" s="1" t="s">
        <v>33</v>
      </c>
      <c r="F651">
        <v>1</v>
      </c>
      <c r="G651">
        <v>10</v>
      </c>
      <c r="H651">
        <v>10</v>
      </c>
      <c r="I651" s="1"/>
      <c r="J651" s="1"/>
      <c r="K651" s="1"/>
      <c r="L651" s="3" t="s">
        <v>34</v>
      </c>
      <c r="M651">
        <v>1411552457</v>
      </c>
      <c r="N651" s="1" t="s">
        <v>35</v>
      </c>
      <c r="O651">
        <v>1.0895900000000001</v>
      </c>
      <c r="P651" t="b">
        <v>1</v>
      </c>
      <c r="Q651" s="1"/>
      <c r="R651" s="1" t="s">
        <v>683</v>
      </c>
      <c r="S651" s="1"/>
      <c r="T651" s="1" t="s">
        <v>1433</v>
      </c>
      <c r="U651" s="2" t="s">
        <v>1551</v>
      </c>
      <c r="V651">
        <v>525186</v>
      </c>
      <c r="W651">
        <v>185790</v>
      </c>
      <c r="X651">
        <v>51.557110000000002</v>
      </c>
      <c r="Y651">
        <v>-0.19560574999999999</v>
      </c>
      <c r="Z651" s="1" t="s">
        <v>2332</v>
      </c>
      <c r="AA651" s="1" t="s">
        <v>2964</v>
      </c>
      <c r="AB651" s="1"/>
      <c r="AC651" t="str">
        <f>"http://tfl.gov.uk/tfl/livetravelnews/trafficcams/cctv/" &amp; Table1[[#This Row],[file]]</f>
        <v>http://tfl.gov.uk/tfl/livetravelnews/trafficcams/cctv/0000108959.jpg</v>
      </c>
      <c r="AD65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'A41 Sth of Fortune Grn Rd', xcoord = -0.19560575, ycoord = 51.55711, url = 'http://tfl.gov.uk/tfl/livetravelnews/trafficcams/cctv/0000108959.jpg', radiusofvisibility = 100</v>
      </c>
    </row>
    <row r="652" spans="1:30" x14ac:dyDescent="0.25">
      <c r="A652" s="1" t="s">
        <v>30</v>
      </c>
      <c r="B652">
        <v>0.1</v>
      </c>
      <c r="C652" s="2" t="s">
        <v>31</v>
      </c>
      <c r="D652" s="1" t="s">
        <v>32</v>
      </c>
      <c r="E652" s="1" t="s">
        <v>33</v>
      </c>
      <c r="F652">
        <v>1</v>
      </c>
      <c r="G652">
        <v>10</v>
      </c>
      <c r="H652">
        <v>10</v>
      </c>
      <c r="I652" s="1"/>
      <c r="J652" s="1"/>
      <c r="K652" s="1"/>
      <c r="L652" s="3" t="s">
        <v>34</v>
      </c>
      <c r="M652">
        <v>1411552457</v>
      </c>
      <c r="N652" s="1" t="s">
        <v>35</v>
      </c>
      <c r="O652">
        <v>1.0895999999999999</v>
      </c>
      <c r="P652" t="b">
        <v>1</v>
      </c>
      <c r="Q652" s="1"/>
      <c r="R652" s="1" t="s">
        <v>684</v>
      </c>
      <c r="S652" s="1"/>
      <c r="T652" s="1" t="s">
        <v>1434</v>
      </c>
      <c r="U652" s="2" t="s">
        <v>1623</v>
      </c>
      <c r="V652">
        <v>525093</v>
      </c>
      <c r="W652">
        <v>186031</v>
      </c>
      <c r="X652">
        <v>51.5593</v>
      </c>
      <c r="Y652">
        <v>-0.19686090000000001</v>
      </c>
      <c r="Z652" s="1" t="s">
        <v>2333</v>
      </c>
      <c r="AA652" s="1" t="s">
        <v>2965</v>
      </c>
      <c r="AB652" s="1"/>
      <c r="AC652" t="str">
        <f>"http://tfl.gov.uk/tfl/livetravelnews/trafficcams/cctv/" &amp; Table1[[#This Row],[file]]</f>
        <v>http://tfl.gov.uk/tfl/livetravelnews/trafficcams/cctv/0000108960.jpg</v>
      </c>
      <c r="AD65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'Finchley Road/Hendon Way', xcoord = -0.1968609, ycoord = 51.5593, url = 'http://tfl.gov.uk/tfl/livetravelnews/trafficcams/cctv/0000108960.jpg', radiusofvisibility = 100</v>
      </c>
    </row>
    <row r="653" spans="1:30" x14ac:dyDescent="0.25">
      <c r="A653" s="1" t="s">
        <v>30</v>
      </c>
      <c r="B653">
        <v>0.1</v>
      </c>
      <c r="C653" s="2" t="s">
        <v>31</v>
      </c>
      <c r="D653" s="1" t="s">
        <v>32</v>
      </c>
      <c r="E653" s="1" t="s">
        <v>33</v>
      </c>
      <c r="F653">
        <v>1</v>
      </c>
      <c r="G653">
        <v>10</v>
      </c>
      <c r="H653">
        <v>10</v>
      </c>
      <c r="I653" s="1"/>
      <c r="J653" s="1"/>
      <c r="K653" s="1"/>
      <c r="L653" s="3" t="s">
        <v>34</v>
      </c>
      <c r="M653">
        <v>1411552457</v>
      </c>
      <c r="N653" s="1" t="s">
        <v>35</v>
      </c>
      <c r="O653">
        <v>1.08961</v>
      </c>
      <c r="P653" t="b">
        <v>1</v>
      </c>
      <c r="Q653" s="1"/>
      <c r="R653" s="1" t="s">
        <v>685</v>
      </c>
      <c r="S653" s="1"/>
      <c r="T653" s="1" t="s">
        <v>1435</v>
      </c>
      <c r="U653" s="2" t="s">
        <v>1627</v>
      </c>
      <c r="V653">
        <v>526171</v>
      </c>
      <c r="W653">
        <v>184946</v>
      </c>
      <c r="X653">
        <v>51.549309999999998</v>
      </c>
      <c r="Y653">
        <v>-0.18170755999999999</v>
      </c>
      <c r="Z653" s="1" t="s">
        <v>2330</v>
      </c>
      <c r="AA653" s="1" t="s">
        <v>2966</v>
      </c>
      <c r="AB653" s="1"/>
      <c r="AC653" t="str">
        <f>"http://tfl.gov.uk/tfl/livetravelnews/trafficcams/cctv/" &amp; Table1[[#This Row],[file]]</f>
        <v>http://tfl.gov.uk/tfl/livetravelnews/trafficcams/cctv/0000108961.jpg</v>
      </c>
      <c r="AD65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'Finchley Rd Sth of Rosemont Rd', xcoord = -0.18170756, ycoord = 51.54931, url = 'http://tfl.gov.uk/tfl/livetravelnews/trafficcams/cctv/0000108961.jpg', radiusofvisibility = 100</v>
      </c>
    </row>
    <row r="654" spans="1:30" x14ac:dyDescent="0.25">
      <c r="A654" s="1" t="s">
        <v>30</v>
      </c>
      <c r="B654">
        <v>0.1</v>
      </c>
      <c r="C654" s="2" t="s">
        <v>31</v>
      </c>
      <c r="D654" s="1" t="s">
        <v>32</v>
      </c>
      <c r="E654" s="1" t="s">
        <v>33</v>
      </c>
      <c r="F654">
        <v>1</v>
      </c>
      <c r="G654">
        <v>10</v>
      </c>
      <c r="H654">
        <v>10</v>
      </c>
      <c r="I654" s="1"/>
      <c r="J654" s="1"/>
      <c r="K654" s="1"/>
      <c r="L654" s="3" t="s">
        <v>34</v>
      </c>
      <c r="M654">
        <v>1411552457</v>
      </c>
      <c r="N654" s="1" t="s">
        <v>35</v>
      </c>
      <c r="O654">
        <v>1.08962</v>
      </c>
      <c r="P654" t="b">
        <v>0</v>
      </c>
      <c r="Q654" s="1"/>
      <c r="R654" s="1" t="s">
        <v>686</v>
      </c>
      <c r="S654" s="1"/>
      <c r="T654" s="1" t="s">
        <v>1436</v>
      </c>
      <c r="U654" s="2" t="s">
        <v>1540</v>
      </c>
      <c r="V654">
        <v>526622</v>
      </c>
      <c r="W654">
        <v>184080</v>
      </c>
      <c r="X654">
        <v>51.541423999999999</v>
      </c>
      <c r="Y654">
        <v>-0.17551799000000001</v>
      </c>
      <c r="Z654" s="1" t="s">
        <v>2334</v>
      </c>
      <c r="AA654" s="1" t="s">
        <v>2967</v>
      </c>
      <c r="AB654" s="1" t="s">
        <v>3063</v>
      </c>
      <c r="AC654" t="str">
        <f>"http://tfl.gov.uk/tfl/livetravelnews/trafficcams/cctv/" &amp; Table1[[#This Row],[file]]</f>
        <v>http://tfl.gov.uk/tfl/livetravelnews/trafficcams/cctv/0000108962.jpg</v>
      </c>
      <c r="AD65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'Finchley Rd Sth of Hillgrove Rd', xcoord = -0.17551799, ycoord = 51.541424, url = 'http://tfl.gov.uk/tfl/livetravelnews/trafficcams/cctv/0000108962.jpg', radiusofvisibility = 100</v>
      </c>
    </row>
    <row r="655" spans="1:30" x14ac:dyDescent="0.25">
      <c r="A655" s="1" t="s">
        <v>30</v>
      </c>
      <c r="B655">
        <v>0.1</v>
      </c>
      <c r="C655" s="2" t="s">
        <v>31</v>
      </c>
      <c r="D655" s="1" t="s">
        <v>32</v>
      </c>
      <c r="E655" s="1" t="s">
        <v>33</v>
      </c>
      <c r="F655">
        <v>1</v>
      </c>
      <c r="G655">
        <v>10</v>
      </c>
      <c r="H655">
        <v>10</v>
      </c>
      <c r="I655" s="1"/>
      <c r="J655" s="1"/>
      <c r="K655" s="1"/>
      <c r="L655" s="3" t="s">
        <v>34</v>
      </c>
      <c r="M655">
        <v>1411552457</v>
      </c>
      <c r="N655" s="1" t="s">
        <v>35</v>
      </c>
      <c r="O655">
        <v>1.0896300000000001</v>
      </c>
      <c r="P655" t="b">
        <v>1</v>
      </c>
      <c r="Q655" s="1"/>
      <c r="R655" s="1" t="s">
        <v>687</v>
      </c>
      <c r="S655" s="1"/>
      <c r="T655" s="1" t="s">
        <v>1437</v>
      </c>
      <c r="U655" s="2" t="s">
        <v>1682</v>
      </c>
      <c r="V655">
        <v>526353</v>
      </c>
      <c r="W655">
        <v>184613</v>
      </c>
      <c r="X655">
        <v>51.546272000000002</v>
      </c>
      <c r="Y655">
        <v>-0.17920359999999999</v>
      </c>
      <c r="Z655" s="1" t="s">
        <v>2335</v>
      </c>
      <c r="AA655" s="1" t="s">
        <v>2968</v>
      </c>
      <c r="AB655" s="1"/>
      <c r="AC655" t="str">
        <f>"http://tfl.gov.uk/tfl/livetravelnews/trafficcams/cctv/" &amp; Table1[[#This Row],[file]]</f>
        <v>http://tfl.gov.uk/tfl/livetravelnews/trafficcams/cctv/0000108963.jpg</v>
      </c>
      <c r="AD65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'Finchley Rd/Goldhurst Terrace', xcoord = -0.1792036, ycoord = 51.546272, url = 'http://tfl.gov.uk/tfl/livetravelnews/trafficcams/cctv/0000108963.jpg', radiusofvisibility = 100</v>
      </c>
    </row>
    <row r="656" spans="1:30" x14ac:dyDescent="0.25">
      <c r="A656" s="1" t="s">
        <v>30</v>
      </c>
      <c r="B656">
        <v>0.1</v>
      </c>
      <c r="C656" s="2" t="s">
        <v>31</v>
      </c>
      <c r="D656" s="1" t="s">
        <v>32</v>
      </c>
      <c r="E656" s="1" t="s">
        <v>33</v>
      </c>
      <c r="F656">
        <v>1</v>
      </c>
      <c r="G656">
        <v>10</v>
      </c>
      <c r="H656">
        <v>10</v>
      </c>
      <c r="I656" s="1"/>
      <c r="J656" s="1"/>
      <c r="K656" s="1"/>
      <c r="L656" s="3" t="s">
        <v>34</v>
      </c>
      <c r="M656">
        <v>1411552457</v>
      </c>
      <c r="N656" s="1" t="s">
        <v>35</v>
      </c>
      <c r="O656">
        <v>1.08965</v>
      </c>
      <c r="P656" t="b">
        <v>0</v>
      </c>
      <c r="Q656" s="1"/>
      <c r="R656" s="1" t="s">
        <v>688</v>
      </c>
      <c r="S656" s="1"/>
      <c r="T656" s="1" t="s">
        <v>1438</v>
      </c>
      <c r="U656" s="2" t="s">
        <v>1540</v>
      </c>
      <c r="V656">
        <v>526472</v>
      </c>
      <c r="W656">
        <v>184527</v>
      </c>
      <c r="X656">
        <v>51.545475000000003</v>
      </c>
      <c r="Y656">
        <v>-0.17751929</v>
      </c>
      <c r="Z656" s="1" t="s">
        <v>2336</v>
      </c>
      <c r="AA656" s="1" t="s">
        <v>2969</v>
      </c>
      <c r="AB656" s="1" t="s">
        <v>3063</v>
      </c>
      <c r="AC656" t="str">
        <f>"http://tfl.gov.uk/tfl/livetravelnews/trafficcams/cctv/" &amp; Table1[[#This Row],[file]]</f>
        <v>http://tfl.gov.uk/tfl/livetravelnews/trafficcams/cctv/0000108965.jpg</v>
      </c>
      <c r="AD65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'Finchley Road/Canfield Place', xcoord = -0.17751929, ycoord = 51.545475, url = 'http://tfl.gov.uk/tfl/livetravelnews/trafficcams/cctv/0000108965.jpg', radiusofvisibility = 100</v>
      </c>
    </row>
    <row r="657" spans="1:30" x14ac:dyDescent="0.25">
      <c r="A657" s="1" t="s">
        <v>30</v>
      </c>
      <c r="B657">
        <v>0.1</v>
      </c>
      <c r="C657" s="2" t="s">
        <v>31</v>
      </c>
      <c r="D657" s="1" t="s">
        <v>32</v>
      </c>
      <c r="E657" s="1" t="s">
        <v>33</v>
      </c>
      <c r="F657">
        <v>1</v>
      </c>
      <c r="G657">
        <v>10</v>
      </c>
      <c r="H657">
        <v>10</v>
      </c>
      <c r="I657" s="1"/>
      <c r="J657" s="1"/>
      <c r="K657" s="1"/>
      <c r="L657" s="3" t="s">
        <v>34</v>
      </c>
      <c r="M657">
        <v>1411552457</v>
      </c>
      <c r="N657" s="1" t="s">
        <v>35</v>
      </c>
      <c r="O657">
        <v>1.0896699999999999</v>
      </c>
      <c r="P657" t="b">
        <v>0</v>
      </c>
      <c r="Q657" s="1"/>
      <c r="R657" s="1" t="s">
        <v>680</v>
      </c>
      <c r="S657" s="1"/>
      <c r="T657" s="1" t="s">
        <v>1439</v>
      </c>
      <c r="U657" s="2" t="s">
        <v>1540</v>
      </c>
      <c r="V657">
        <v>526649</v>
      </c>
      <c r="W657">
        <v>184358</v>
      </c>
      <c r="X657">
        <v>51.543914999999998</v>
      </c>
      <c r="Y657">
        <v>-0.17502892</v>
      </c>
      <c r="Z657" s="1" t="s">
        <v>2329</v>
      </c>
      <c r="AA657" s="1" t="s">
        <v>2961</v>
      </c>
      <c r="AB657" s="1" t="s">
        <v>3063</v>
      </c>
      <c r="AC657" t="str">
        <f>"http://tfl.gov.uk/tfl/livetravelnews/trafficcams/cctv/" &amp; Table1[[#This Row],[file]]</f>
        <v>http://tfl.gov.uk/tfl/livetravelnews/trafficcams/cctv/0000108967.jpg</v>
      </c>
      <c r="AD65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'Swiss Cottage/Finchley Rd', xcoord = -0.17502892, ycoord = 51.543915, url = 'http://tfl.gov.uk/tfl/livetravelnews/trafficcams/cctv/0000108967.jpg', radiusofvisibility = 100</v>
      </c>
    </row>
    <row r="658" spans="1:30" x14ac:dyDescent="0.25">
      <c r="A658" s="1" t="s">
        <v>30</v>
      </c>
      <c r="B658">
        <v>0.1</v>
      </c>
      <c r="C658" s="2" t="s">
        <v>31</v>
      </c>
      <c r="D658" s="1" t="s">
        <v>32</v>
      </c>
      <c r="E658" s="1" t="s">
        <v>33</v>
      </c>
      <c r="F658">
        <v>1</v>
      </c>
      <c r="G658">
        <v>10</v>
      </c>
      <c r="H658">
        <v>10</v>
      </c>
      <c r="I658" s="1"/>
      <c r="J658" s="1"/>
      <c r="K658" s="1"/>
      <c r="L658" s="3" t="s">
        <v>34</v>
      </c>
      <c r="M658">
        <v>1411552457</v>
      </c>
      <c r="N658" s="1" t="s">
        <v>35</v>
      </c>
      <c r="O658">
        <v>1.0898000000000001</v>
      </c>
      <c r="P658" t="b">
        <v>0</v>
      </c>
      <c r="Q658" s="1"/>
      <c r="R658" s="1" t="s">
        <v>689</v>
      </c>
      <c r="S658" s="1"/>
      <c r="T658" s="1" t="s">
        <v>1440</v>
      </c>
      <c r="U658" s="2" t="s">
        <v>1540</v>
      </c>
      <c r="V658">
        <v>522957</v>
      </c>
      <c r="W658">
        <v>188568</v>
      </c>
      <c r="X658">
        <v>51.582569999999997</v>
      </c>
      <c r="Y658">
        <v>-0.22677059999999999</v>
      </c>
      <c r="Z658" s="1" t="s">
        <v>2337</v>
      </c>
      <c r="AA658" s="1" t="s">
        <v>2970</v>
      </c>
      <c r="AB658" s="1" t="s">
        <v>3064</v>
      </c>
      <c r="AC658" t="str">
        <f>"http://tfl.gov.uk/tfl/livetravelnews/trafficcams/cctv/" &amp; Table1[[#This Row],[file]]</f>
        <v>http://tfl.gov.uk/tfl/livetravelnews/trafficcams/cctv/0000108980.jpg</v>
      </c>
      <c r="AD65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'Hendon Way/Queens Road', xcoord = -0.2267706, ycoord = 51.58257, url = 'http://tfl.gov.uk/tfl/livetravelnews/trafficcams/cctv/0000108980.jpg', radiusofvisibility = 100</v>
      </c>
    </row>
    <row r="659" spans="1:30" x14ac:dyDescent="0.25">
      <c r="A659" s="1" t="s">
        <v>30</v>
      </c>
      <c r="B659">
        <v>0.1</v>
      </c>
      <c r="C659" s="2" t="s">
        <v>31</v>
      </c>
      <c r="D659" s="1" t="s">
        <v>32</v>
      </c>
      <c r="E659" s="1" t="s">
        <v>33</v>
      </c>
      <c r="F659">
        <v>1</v>
      </c>
      <c r="G659">
        <v>10</v>
      </c>
      <c r="H659">
        <v>10</v>
      </c>
      <c r="I659" s="1"/>
      <c r="J659" s="1"/>
      <c r="K659" s="1"/>
      <c r="L659" s="3" t="s">
        <v>34</v>
      </c>
      <c r="M659">
        <v>1411552457</v>
      </c>
      <c r="N659" s="1" t="s">
        <v>35</v>
      </c>
      <c r="O659">
        <v>1.09049</v>
      </c>
      <c r="P659" t="b">
        <v>0</v>
      </c>
      <c r="Q659" s="1"/>
      <c r="R659" s="1" t="s">
        <v>690</v>
      </c>
      <c r="S659" s="1"/>
      <c r="T659" s="1" t="s">
        <v>1441</v>
      </c>
      <c r="U659" s="2" t="s">
        <v>1540</v>
      </c>
      <c r="V659">
        <v>524786</v>
      </c>
      <c r="W659">
        <v>189435</v>
      </c>
      <c r="X659">
        <v>51.589959999999998</v>
      </c>
      <c r="Y659">
        <v>-0.20007907999999999</v>
      </c>
      <c r="Z659" s="1" t="s">
        <v>2338</v>
      </c>
      <c r="AA659" s="1" t="s">
        <v>2971</v>
      </c>
      <c r="AB659" s="1" t="s">
        <v>3063</v>
      </c>
      <c r="AC659" t="str">
        <f>"http://tfl.gov.uk/tfl/livetravelnews/trafficcams/cctv/" &amp; Table1[[#This Row],[file]]</f>
        <v>http://tfl.gov.uk/tfl/livetravelnews/trafficcams/cctv/0000109049.jpg</v>
      </c>
      <c r="AD65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'A406 NCR Henlys Corner', xcoord = -0.20007908, ycoord = 51.58996, url = 'http://tfl.gov.uk/tfl/livetravelnews/trafficcams/cctv/0000109049.jpg', radiusofvisibility = 100</v>
      </c>
    </row>
    <row r="660" spans="1:30" x14ac:dyDescent="0.25">
      <c r="A660" s="1" t="s">
        <v>30</v>
      </c>
      <c r="B660">
        <v>0.1</v>
      </c>
      <c r="C660" s="2" t="s">
        <v>31</v>
      </c>
      <c r="D660" s="1" t="s">
        <v>32</v>
      </c>
      <c r="E660" s="1" t="s">
        <v>33</v>
      </c>
      <c r="F660">
        <v>1</v>
      </c>
      <c r="G660">
        <v>10</v>
      </c>
      <c r="H660">
        <v>10</v>
      </c>
      <c r="I660" s="1"/>
      <c r="J660" s="1"/>
      <c r="K660" s="1"/>
      <c r="L660" s="3" t="s">
        <v>34</v>
      </c>
      <c r="M660">
        <v>1411552457</v>
      </c>
      <c r="N660" s="1" t="s">
        <v>35</v>
      </c>
      <c r="O660">
        <v>1.0905</v>
      </c>
      <c r="P660" t="b">
        <v>1</v>
      </c>
      <c r="Q660" s="1"/>
      <c r="R660" s="1" t="s">
        <v>691</v>
      </c>
      <c r="S660" s="1"/>
      <c r="T660" s="1" t="s">
        <v>1442</v>
      </c>
      <c r="U660" s="2" t="s">
        <v>1693</v>
      </c>
      <c r="V660">
        <v>525036</v>
      </c>
      <c r="W660">
        <v>189402</v>
      </c>
      <c r="X660">
        <v>51.589607000000001</v>
      </c>
      <c r="Y660">
        <v>-0.19648397000000001</v>
      </c>
      <c r="Z660" s="1" t="s">
        <v>2339</v>
      </c>
      <c r="AA660" s="1" t="s">
        <v>2972</v>
      </c>
      <c r="AB660" s="1"/>
      <c r="AC660" t="str">
        <f>"http://tfl.gov.uk/tfl/livetravelnews/trafficcams/cctv/" &amp; Table1[[#This Row],[file]]</f>
        <v>http://tfl.gov.uk/tfl/livetravelnews/trafficcams/cctv/0000109050.jpg</v>
      </c>
      <c r="AD66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'A406/A1 Falloden Way', xcoord = -0.19648397, ycoord = 51.589607, url = 'http://tfl.gov.uk/tfl/livetravelnews/trafficcams/cctv/0000109050.jpg', radiusofvisibility = 100</v>
      </c>
    </row>
    <row r="661" spans="1:30" x14ac:dyDescent="0.25">
      <c r="A661" s="1" t="s">
        <v>30</v>
      </c>
      <c r="B661">
        <v>0.1</v>
      </c>
      <c r="C661" s="2" t="s">
        <v>31</v>
      </c>
      <c r="D661" s="1" t="s">
        <v>32</v>
      </c>
      <c r="E661" s="1" t="s">
        <v>33</v>
      </c>
      <c r="F661">
        <v>1</v>
      </c>
      <c r="G661">
        <v>10</v>
      </c>
      <c r="H661">
        <v>10</v>
      </c>
      <c r="I661" s="1"/>
      <c r="J661" s="1"/>
      <c r="K661" s="1"/>
      <c r="L661" s="3" t="s">
        <v>34</v>
      </c>
      <c r="M661">
        <v>1411552457</v>
      </c>
      <c r="N661" s="1" t="s">
        <v>35</v>
      </c>
      <c r="O661">
        <v>1.0905100000000001</v>
      </c>
      <c r="P661" t="b">
        <v>1</v>
      </c>
      <c r="Q661" s="1"/>
      <c r="R661" s="1" t="s">
        <v>692</v>
      </c>
      <c r="S661" s="1"/>
      <c r="T661" s="1" t="s">
        <v>1443</v>
      </c>
      <c r="U661" s="2" t="s">
        <v>1660</v>
      </c>
      <c r="V661">
        <v>524339</v>
      </c>
      <c r="W661">
        <v>189272</v>
      </c>
      <c r="X661">
        <v>51.588593000000003</v>
      </c>
      <c r="Y661">
        <v>-0.20658587</v>
      </c>
      <c r="Z661" s="1" t="s">
        <v>2340</v>
      </c>
      <c r="AA661" s="1" t="s">
        <v>2973</v>
      </c>
      <c r="AB661" s="1"/>
      <c r="AC661" t="str">
        <f>"http://tfl.gov.uk/tfl/livetravelnews/trafficcams/cctv/" &amp; Table1[[#This Row],[file]]</f>
        <v>http://tfl.gov.uk/tfl/livetravelnews/trafficcams/cctv/0000109051.jpg</v>
      </c>
      <c r="AD66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'A406/Great North Way', xcoord = -0.20658587, ycoord = 51.588593, url = 'http://tfl.gov.uk/tfl/livetravelnews/trafficcams/cctv/0000109051.jpg', radiusofvisibility = 100</v>
      </c>
    </row>
    <row r="662" spans="1:30" x14ac:dyDescent="0.25">
      <c r="A662" s="1" t="s">
        <v>30</v>
      </c>
      <c r="B662">
        <v>0.1</v>
      </c>
      <c r="C662" s="2" t="s">
        <v>31</v>
      </c>
      <c r="D662" s="1" t="s">
        <v>32</v>
      </c>
      <c r="E662" s="1" t="s">
        <v>33</v>
      </c>
      <c r="F662">
        <v>1</v>
      </c>
      <c r="G662">
        <v>10</v>
      </c>
      <c r="H662">
        <v>10</v>
      </c>
      <c r="I662" s="1"/>
      <c r="J662" s="1"/>
      <c r="K662" s="1"/>
      <c r="L662" s="3" t="s">
        <v>34</v>
      </c>
      <c r="M662">
        <v>1411552457</v>
      </c>
      <c r="N662" s="1" t="s">
        <v>35</v>
      </c>
      <c r="O662">
        <v>1.0905199999999999</v>
      </c>
      <c r="P662" t="b">
        <v>1</v>
      </c>
      <c r="Q662" s="1"/>
      <c r="R662" s="1" t="s">
        <v>693</v>
      </c>
      <c r="S662" s="1"/>
      <c r="T662" s="1" t="s">
        <v>1444</v>
      </c>
      <c r="U662" s="2" t="s">
        <v>1593</v>
      </c>
      <c r="V662">
        <v>525112</v>
      </c>
      <c r="W662">
        <v>189395</v>
      </c>
      <c r="X662">
        <v>51.589526999999997</v>
      </c>
      <c r="Y662">
        <v>-0.19538999000000001</v>
      </c>
      <c r="Z662" s="1" t="s">
        <v>2341</v>
      </c>
      <c r="AA662" s="1" t="s">
        <v>2974</v>
      </c>
      <c r="AB662" s="1"/>
      <c r="AC662" t="str">
        <f>"http://tfl.gov.uk/tfl/livetravelnews/trafficcams/cctv/" &amp; Table1[[#This Row],[file]]</f>
        <v>http://tfl.gov.uk/tfl/livetravelnews/trafficcams/cctv/0000109052.jpg</v>
      </c>
      <c r="AD66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'A406/Falloden Way/Beaufort Drv', xcoord = -0.19538999, ycoord = 51.589527, url = 'http://tfl.gov.uk/tfl/livetravelnews/trafficcams/cctv/0000109052.jpg', radiusofvisibility = 100</v>
      </c>
    </row>
    <row r="663" spans="1:30" x14ac:dyDescent="0.25">
      <c r="A663" s="1" t="s">
        <v>30</v>
      </c>
      <c r="B663">
        <v>0.1</v>
      </c>
      <c r="C663" s="2" t="s">
        <v>31</v>
      </c>
      <c r="D663" s="1" t="s">
        <v>32</v>
      </c>
      <c r="E663" s="1" t="s">
        <v>33</v>
      </c>
      <c r="F663">
        <v>1</v>
      </c>
      <c r="G663">
        <v>10</v>
      </c>
      <c r="H663">
        <v>10</v>
      </c>
      <c r="I663" s="1"/>
      <c r="J663" s="1"/>
      <c r="K663" s="1"/>
      <c r="L663" s="3" t="s">
        <v>34</v>
      </c>
      <c r="M663">
        <v>1411552457</v>
      </c>
      <c r="N663" s="1" t="s">
        <v>35</v>
      </c>
      <c r="O663">
        <v>1.09053</v>
      </c>
      <c r="P663" t="b">
        <v>1</v>
      </c>
      <c r="Q663" s="1"/>
      <c r="R663" s="1" t="s">
        <v>694</v>
      </c>
      <c r="S663" s="1"/>
      <c r="T663" s="1" t="s">
        <v>1445</v>
      </c>
      <c r="U663" s="2" t="s">
        <v>1639</v>
      </c>
      <c r="V663">
        <v>523984</v>
      </c>
      <c r="W663">
        <v>188400</v>
      </c>
      <c r="X663">
        <v>51.580832999999998</v>
      </c>
      <c r="Y663">
        <v>-0.21201515000000001</v>
      </c>
      <c r="Z663" s="1" t="s">
        <v>2342</v>
      </c>
      <c r="AA663" s="1" t="s">
        <v>2975</v>
      </c>
      <c r="AB663" s="1"/>
      <c r="AC663" t="str">
        <f>"http://tfl.gov.uk/tfl/livetravelnews/trafficcams/cctv/" &amp; Table1[[#This Row],[file]]</f>
        <v>http://tfl.gov.uk/tfl/livetravelnews/trafficcams/cctv/0000109053.jpg</v>
      </c>
      <c r="AD66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'A406/Golders Grn Rd', xcoord = -0.21201515, ycoord = 51.580833, url = 'http://tfl.gov.uk/tfl/livetravelnews/trafficcams/cctv/0000109053.jpg', radiusofvisibility = 100</v>
      </c>
    </row>
    <row r="664" spans="1:30" x14ac:dyDescent="0.25">
      <c r="A664" s="1" t="s">
        <v>30</v>
      </c>
      <c r="B664">
        <v>0.1</v>
      </c>
      <c r="C664" s="2" t="s">
        <v>31</v>
      </c>
      <c r="D664" s="1" t="s">
        <v>32</v>
      </c>
      <c r="E664" s="1" t="s">
        <v>33</v>
      </c>
      <c r="F664">
        <v>1</v>
      </c>
      <c r="G664">
        <v>10</v>
      </c>
      <c r="H664">
        <v>10</v>
      </c>
      <c r="I664" s="1"/>
      <c r="J664" s="1"/>
      <c r="K664" s="1"/>
      <c r="L664" s="3" t="s">
        <v>34</v>
      </c>
      <c r="M664">
        <v>1411552457</v>
      </c>
      <c r="N664" s="1" t="s">
        <v>35</v>
      </c>
      <c r="O664">
        <v>1.0905400000000001</v>
      </c>
      <c r="P664" t="b">
        <v>1</v>
      </c>
      <c r="Q664" s="1"/>
      <c r="R664" s="1" t="s">
        <v>695</v>
      </c>
      <c r="S664" s="1"/>
      <c r="T664" s="1" t="s">
        <v>1446</v>
      </c>
      <c r="U664" s="2" t="s">
        <v>1612</v>
      </c>
      <c r="V664">
        <v>525805</v>
      </c>
      <c r="W664">
        <v>189902</v>
      </c>
      <c r="X664">
        <v>51.59393</v>
      </c>
      <c r="Y664">
        <v>-0.18521033000000001</v>
      </c>
      <c r="Z664" s="1" t="s">
        <v>2343</v>
      </c>
      <c r="AA664" s="1" t="s">
        <v>2976</v>
      </c>
      <c r="AB664" s="1"/>
      <c r="AC664" t="str">
        <f>"http://tfl.gov.uk/tfl/livetravelnews/trafficcams/cctv/" &amp; Table1[[#This Row],[file]]</f>
        <v>http://tfl.gov.uk/tfl/livetravelnews/trafficcams/cctv/0000109054.jpg</v>
      </c>
      <c r="AD66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'A504 Est End Rd/A406 Nth Circ Rd', xcoord = -0.18521033, ycoord = 51.59393, url = 'http://tfl.gov.uk/tfl/livetravelnews/trafficcams/cctv/0000109054.jpg', radiusofvisibility = 100</v>
      </c>
    </row>
    <row r="665" spans="1:30" x14ac:dyDescent="0.25">
      <c r="A665" s="1" t="s">
        <v>30</v>
      </c>
      <c r="B665">
        <v>0.1</v>
      </c>
      <c r="C665" s="2" t="s">
        <v>31</v>
      </c>
      <c r="D665" s="1" t="s">
        <v>32</v>
      </c>
      <c r="E665" s="1" t="s">
        <v>33</v>
      </c>
      <c r="F665">
        <v>1</v>
      </c>
      <c r="G665">
        <v>10</v>
      </c>
      <c r="H665">
        <v>10</v>
      </c>
      <c r="I665" s="1"/>
      <c r="J665" s="1"/>
      <c r="K665" s="1"/>
      <c r="L665" s="3" t="s">
        <v>34</v>
      </c>
      <c r="M665">
        <v>1411552457</v>
      </c>
      <c r="N665" s="1" t="s">
        <v>35</v>
      </c>
      <c r="O665">
        <v>1.0905499999999999</v>
      </c>
      <c r="P665" t="b">
        <v>1</v>
      </c>
      <c r="Q665" s="1"/>
      <c r="R665" s="1" t="s">
        <v>696</v>
      </c>
      <c r="S665" s="1"/>
      <c r="T665" s="1" t="s">
        <v>1447</v>
      </c>
      <c r="U665" s="2" t="s">
        <v>1561</v>
      </c>
      <c r="V665">
        <v>543222</v>
      </c>
      <c r="W665">
        <v>179186</v>
      </c>
      <c r="X665">
        <v>51.493484000000002</v>
      </c>
      <c r="Y665">
        <v>6.1706169999999998E-2</v>
      </c>
      <c r="Z665" s="1" t="s">
        <v>2344</v>
      </c>
      <c r="AA665" s="1" t="s">
        <v>2977</v>
      </c>
      <c r="AB665" s="1"/>
      <c r="AC665" t="str">
        <f>"http://tfl.gov.uk/tfl/livetravelnews/trafficcams/cctv/" &amp; Table1[[#This Row],[file]]</f>
        <v>http://tfl.gov.uk/tfl/livetravelnews/trafficcams/cctv/0000109055.jpg</v>
      </c>
      <c r="AD66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'John Wilson St/New Ferry Approach', xcoord = 0.06170617, ycoord = 51.493484, url = 'http://tfl.gov.uk/tfl/livetravelnews/trafficcams/cctv/0000109055.jpg', radiusofvisibility = 100</v>
      </c>
    </row>
    <row r="666" spans="1:30" x14ac:dyDescent="0.25">
      <c r="A666" s="1" t="s">
        <v>30</v>
      </c>
      <c r="B666">
        <v>0.1</v>
      </c>
      <c r="C666" s="2" t="s">
        <v>31</v>
      </c>
      <c r="D666" s="1" t="s">
        <v>32</v>
      </c>
      <c r="E666" s="1" t="s">
        <v>33</v>
      </c>
      <c r="F666">
        <v>1</v>
      </c>
      <c r="G666">
        <v>10</v>
      </c>
      <c r="H666">
        <v>10</v>
      </c>
      <c r="I666" s="1"/>
      <c r="J666" s="1"/>
      <c r="K666" s="1"/>
      <c r="L666" s="3" t="s">
        <v>34</v>
      </c>
      <c r="M666">
        <v>1411552457</v>
      </c>
      <c r="N666" s="1" t="s">
        <v>35</v>
      </c>
      <c r="O666">
        <v>1.09056</v>
      </c>
      <c r="P666" t="b">
        <v>1</v>
      </c>
      <c r="Q666" s="1"/>
      <c r="R666" s="1" t="s">
        <v>697</v>
      </c>
      <c r="S666" s="1"/>
      <c r="T666" s="1" t="s">
        <v>1448</v>
      </c>
      <c r="U666" s="2" t="s">
        <v>1612</v>
      </c>
      <c r="V666">
        <v>526564</v>
      </c>
      <c r="W666">
        <v>190736</v>
      </c>
      <c r="X666">
        <v>51.601253999999997</v>
      </c>
      <c r="Y666">
        <v>-0.17395848</v>
      </c>
      <c r="Z666" s="1" t="s">
        <v>2345</v>
      </c>
      <c r="AA666" s="1" t="s">
        <v>2978</v>
      </c>
      <c r="AB666" s="1"/>
      <c r="AC666" t="str">
        <f>"http://tfl.gov.uk/tfl/livetravelnews/trafficcams/cctv/" &amp; Table1[[#This Row],[file]]</f>
        <v>http://tfl.gov.uk/tfl/livetravelnews/trafficcams/cctv/0000109056.jpg</v>
      </c>
      <c r="AD66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'Finchley High Rd/A406', xcoord = -0.17395848, ycoord = 51.601254, url = 'http://tfl.gov.uk/tfl/livetravelnews/trafficcams/cctv/0000109056.jpg', radiusofvisibility = 100</v>
      </c>
    </row>
    <row r="667" spans="1:30" x14ac:dyDescent="0.25">
      <c r="A667" s="1" t="s">
        <v>30</v>
      </c>
      <c r="B667">
        <v>0.1</v>
      </c>
      <c r="C667" s="2" t="s">
        <v>31</v>
      </c>
      <c r="D667" s="1" t="s">
        <v>32</v>
      </c>
      <c r="E667" s="1" t="s">
        <v>33</v>
      </c>
      <c r="F667">
        <v>1</v>
      </c>
      <c r="G667">
        <v>10</v>
      </c>
      <c r="H667">
        <v>10</v>
      </c>
      <c r="I667" s="1"/>
      <c r="J667" s="1"/>
      <c r="K667" s="1"/>
      <c r="L667" s="3" t="s">
        <v>34</v>
      </c>
      <c r="M667">
        <v>1411552457</v>
      </c>
      <c r="N667" s="1" t="s">
        <v>35</v>
      </c>
      <c r="O667">
        <v>1.09057</v>
      </c>
      <c r="P667" t="b">
        <v>1</v>
      </c>
      <c r="Q667" s="1"/>
      <c r="R667" s="1" t="s">
        <v>698</v>
      </c>
      <c r="S667" s="1"/>
      <c r="T667" s="1" t="s">
        <v>1449</v>
      </c>
      <c r="U667" s="2" t="s">
        <v>1593</v>
      </c>
      <c r="V667">
        <v>528136</v>
      </c>
      <c r="W667">
        <v>191327</v>
      </c>
      <c r="X667">
        <v>51.606209999999997</v>
      </c>
      <c r="Y667">
        <v>-0.15105769999999999</v>
      </c>
      <c r="Z667" s="1" t="s">
        <v>2346</v>
      </c>
      <c r="AA667" s="1" t="s">
        <v>2979</v>
      </c>
      <c r="AB667" s="1"/>
      <c r="AC667" t="str">
        <f>"http://tfl.gov.uk/tfl/livetravelnews/trafficcams/cctv/" &amp; Table1[[#This Row],[file]]</f>
        <v>http://tfl.gov.uk/tfl/livetravelnews/trafficcams/cctv/0000109057.jpg</v>
      </c>
      <c r="AD66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'A406 Pinkham Way/Colney Hatch Ln', xcoord = -0.1510577, ycoord = 51.60621, url = 'http://tfl.gov.uk/tfl/livetravelnews/trafficcams/cctv/0000109057.jpg', radiusofvisibility = 100</v>
      </c>
    </row>
    <row r="668" spans="1:30" x14ac:dyDescent="0.25">
      <c r="A668" s="1" t="s">
        <v>30</v>
      </c>
      <c r="B668">
        <v>0.1</v>
      </c>
      <c r="C668" s="2" t="s">
        <v>31</v>
      </c>
      <c r="D668" s="1" t="s">
        <v>32</v>
      </c>
      <c r="E668" s="1" t="s">
        <v>33</v>
      </c>
      <c r="F668">
        <v>1</v>
      </c>
      <c r="G668">
        <v>10</v>
      </c>
      <c r="H668">
        <v>10</v>
      </c>
      <c r="I668" s="1"/>
      <c r="J668" s="1"/>
      <c r="K668" s="1"/>
      <c r="L668" s="3" t="s">
        <v>34</v>
      </c>
      <c r="M668">
        <v>1411552457</v>
      </c>
      <c r="N668" s="1" t="s">
        <v>35</v>
      </c>
      <c r="O668">
        <v>1.0906</v>
      </c>
      <c r="P668" t="b">
        <v>1</v>
      </c>
      <c r="Q668" s="1"/>
      <c r="R668" s="1" t="s">
        <v>699</v>
      </c>
      <c r="S668" s="1"/>
      <c r="T668" s="1" t="s">
        <v>1450</v>
      </c>
      <c r="U668" s="2" t="s">
        <v>1568</v>
      </c>
      <c r="V668">
        <v>529203</v>
      </c>
      <c r="W668">
        <v>191913</v>
      </c>
      <c r="X668">
        <v>51.611232999999999</v>
      </c>
      <c r="Y668">
        <v>-0.13544287999999999</v>
      </c>
      <c r="Z668" s="1" t="s">
        <v>2347</v>
      </c>
      <c r="AA668" s="1" t="s">
        <v>2980</v>
      </c>
      <c r="AB668" s="1"/>
      <c r="AC668" t="str">
        <f>"http://tfl.gov.uk/tfl/livetravelnews/trafficcams/cctv/" &amp; Table1[[#This Row],[file]]</f>
        <v>http://tfl.gov.uk/tfl/livetravelnews/trafficcams/cctv/0000109060.jpg</v>
      </c>
      <c r="AD66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'A406 North Circular Rd/Telford Rd/Bounds Green Rd', xcoord = -0.13544288, ycoord = 51.611233, url = 'http://tfl.gov.uk/tfl/livetravelnews/trafficcams/cctv/0000109060.jpg', radiusofvisibility = 100</v>
      </c>
    </row>
    <row r="669" spans="1:30" x14ac:dyDescent="0.25">
      <c r="A669" s="1" t="s">
        <v>30</v>
      </c>
      <c r="B669">
        <v>0.1</v>
      </c>
      <c r="C669" s="2" t="s">
        <v>31</v>
      </c>
      <c r="D669" s="1" t="s">
        <v>32</v>
      </c>
      <c r="E669" s="1" t="s">
        <v>33</v>
      </c>
      <c r="F669">
        <v>1</v>
      </c>
      <c r="G669">
        <v>10</v>
      </c>
      <c r="H669">
        <v>10</v>
      </c>
      <c r="I669" s="1"/>
      <c r="J669" s="1"/>
      <c r="K669" s="1"/>
      <c r="L669" s="3" t="s">
        <v>34</v>
      </c>
      <c r="M669">
        <v>1411552457</v>
      </c>
      <c r="N669" s="1" t="s">
        <v>35</v>
      </c>
      <c r="O669">
        <v>1.0906100000000001</v>
      </c>
      <c r="P669" t="b">
        <v>1</v>
      </c>
      <c r="Q669" s="1"/>
      <c r="R669" s="1" t="s">
        <v>700</v>
      </c>
      <c r="S669" s="1"/>
      <c r="T669" s="1" t="s">
        <v>1451</v>
      </c>
      <c r="U669" s="2" t="s">
        <v>1612</v>
      </c>
      <c r="V669">
        <v>529729</v>
      </c>
      <c r="W669">
        <v>192358</v>
      </c>
      <c r="X669">
        <v>51.615110000000001</v>
      </c>
      <c r="Y669">
        <v>-0.12768625</v>
      </c>
      <c r="Z669" s="1" t="s">
        <v>2348</v>
      </c>
      <c r="AA669" s="1" t="s">
        <v>2981</v>
      </c>
      <c r="AB669" s="1"/>
      <c r="AC669" t="str">
        <f>"http://tfl.gov.uk/tfl/livetravelnews/trafficcams/cctv/" &amp; Table1[[#This Row],[file]]</f>
        <v>http://tfl.gov.uk/tfl/livetravelnews/trafficcams/cctv/0000109061.jpg</v>
      </c>
      <c r="AD66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'A406/Telford Rd/Bowes Rd', xcoord = -0.12768625, ycoord = 51.61511, url = 'http://tfl.gov.uk/tfl/livetravelnews/trafficcams/cctv/0000109061.jpg', radiusofvisibility = 100</v>
      </c>
    </row>
    <row r="670" spans="1:30" x14ac:dyDescent="0.25">
      <c r="A670" s="1" t="s">
        <v>30</v>
      </c>
      <c r="B670">
        <v>0.1</v>
      </c>
      <c r="C670" s="2" t="s">
        <v>31</v>
      </c>
      <c r="D670" s="1" t="s">
        <v>32</v>
      </c>
      <c r="E670" s="1" t="s">
        <v>33</v>
      </c>
      <c r="F670">
        <v>1</v>
      </c>
      <c r="G670">
        <v>10</v>
      </c>
      <c r="H670">
        <v>10</v>
      </c>
      <c r="I670" s="1"/>
      <c r="J670" s="1"/>
      <c r="K670" s="1"/>
      <c r="L670" s="3" t="s">
        <v>34</v>
      </c>
      <c r="M670">
        <v>1411552457</v>
      </c>
      <c r="N670" s="1" t="s">
        <v>35</v>
      </c>
      <c r="O670">
        <v>1.0906400000000001</v>
      </c>
      <c r="P670" t="b">
        <v>1</v>
      </c>
      <c r="Q670" s="1"/>
      <c r="R670" s="1" t="s">
        <v>701</v>
      </c>
      <c r="S670" s="1"/>
      <c r="T670" s="1" t="s">
        <v>1452</v>
      </c>
      <c r="U670" s="2" t="s">
        <v>1568</v>
      </c>
      <c r="V670">
        <v>530970</v>
      </c>
      <c r="W670">
        <v>192088</v>
      </c>
      <c r="X670">
        <v>51.612395999999997</v>
      </c>
      <c r="Y670">
        <v>-0.10987354000000001</v>
      </c>
      <c r="Z670" s="1" t="s">
        <v>2349</v>
      </c>
      <c r="AA670" s="1" t="s">
        <v>2982</v>
      </c>
      <c r="AB670" s="1"/>
      <c r="AC670" t="str">
        <f>"http://tfl.gov.uk/tfl/livetravelnews/trafficcams/cctv/" &amp; Table1[[#This Row],[file]]</f>
        <v>http://tfl.gov.uk/tfl/livetravelnews/trafficcams/cctv/0000109064.jpg</v>
      </c>
      <c r="AD67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'A406/Bowes Rd/Green Lanes', xcoord = -0.10987354, ycoord = 51.612396, url = 'http://tfl.gov.uk/tfl/livetravelnews/trafficcams/cctv/0000109064.jpg', radiusofvisibility = 100</v>
      </c>
    </row>
    <row r="671" spans="1:30" x14ac:dyDescent="0.25">
      <c r="A671" s="1" t="s">
        <v>30</v>
      </c>
      <c r="B671">
        <v>0.1</v>
      </c>
      <c r="C671" s="2" t="s">
        <v>31</v>
      </c>
      <c r="D671" s="1" t="s">
        <v>32</v>
      </c>
      <c r="E671" s="1" t="s">
        <v>33</v>
      </c>
      <c r="F671">
        <v>1</v>
      </c>
      <c r="G671">
        <v>10</v>
      </c>
      <c r="H671">
        <v>10</v>
      </c>
      <c r="I671" s="1"/>
      <c r="J671" s="1"/>
      <c r="K671" s="1"/>
      <c r="L671" s="3" t="s">
        <v>34</v>
      </c>
      <c r="M671">
        <v>1411552457</v>
      </c>
      <c r="N671" s="1" t="s">
        <v>35</v>
      </c>
      <c r="O671">
        <v>1.0907800000000001</v>
      </c>
      <c r="P671" t="b">
        <v>1</v>
      </c>
      <c r="Q671" s="1"/>
      <c r="R671" s="1" t="s">
        <v>702</v>
      </c>
      <c r="S671" s="1"/>
      <c r="T671" s="1" t="s">
        <v>1453</v>
      </c>
      <c r="U671" s="2" t="s">
        <v>1569</v>
      </c>
      <c r="V671">
        <v>533852</v>
      </c>
      <c r="W671">
        <v>192403</v>
      </c>
      <c r="X671">
        <v>51.614547999999999</v>
      </c>
      <c r="Y671">
        <v>-6.8155830000000001E-2</v>
      </c>
      <c r="Z671" s="1" t="s">
        <v>2350</v>
      </c>
      <c r="AA671" s="1" t="s">
        <v>2983</v>
      </c>
      <c r="AB671" s="1"/>
      <c r="AC671" t="str">
        <f>"http://tfl.gov.uk/tfl/livetravelnews/trafficcams/cctv/" &amp; Table1[[#This Row],[file]]</f>
        <v>http://tfl.gov.uk/tfl/livetravelnews/trafficcams/cctv/0000109078.jpg</v>
      </c>
      <c r="AD67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'Sterling Way Slip/Victoria St', xcoord = -0.06815583, ycoord = 51.614548, url = 'http://tfl.gov.uk/tfl/livetravelnews/trafficcams/cctv/0000109078.jpg', radiusofvisibility = 100</v>
      </c>
    </row>
    <row r="672" spans="1:30" x14ac:dyDescent="0.25">
      <c r="A672" s="1" t="s">
        <v>30</v>
      </c>
      <c r="B672">
        <v>0.1</v>
      </c>
      <c r="C672" s="2" t="s">
        <v>31</v>
      </c>
      <c r="D672" s="1" t="s">
        <v>32</v>
      </c>
      <c r="E672" s="1" t="s">
        <v>33</v>
      </c>
      <c r="F672">
        <v>1</v>
      </c>
      <c r="G672">
        <v>10</v>
      </c>
      <c r="H672">
        <v>10</v>
      </c>
      <c r="I672" s="1"/>
      <c r="J672" s="1"/>
      <c r="K672" s="1"/>
      <c r="L672" s="3" t="s">
        <v>34</v>
      </c>
      <c r="M672">
        <v>1411552457</v>
      </c>
      <c r="N672" s="1" t="s">
        <v>35</v>
      </c>
      <c r="O672">
        <v>1.0908</v>
      </c>
      <c r="P672" t="b">
        <v>1</v>
      </c>
      <c r="Q672" s="1"/>
      <c r="R672" s="1" t="s">
        <v>703</v>
      </c>
      <c r="S672" s="1"/>
      <c r="T672" s="1" t="s">
        <v>1454</v>
      </c>
      <c r="U672" s="2" t="s">
        <v>1618</v>
      </c>
      <c r="V672">
        <v>534126</v>
      </c>
      <c r="W672">
        <v>192442</v>
      </c>
      <c r="X672">
        <v>51.614834000000002</v>
      </c>
      <c r="Y672">
        <v>-6.4185969999999995E-2</v>
      </c>
      <c r="Z672" s="1" t="s">
        <v>2351</v>
      </c>
      <c r="AA672" s="1" t="s">
        <v>2984</v>
      </c>
      <c r="AB672" s="1"/>
      <c r="AC672" t="str">
        <f>"http://tfl.gov.uk/tfl/livetravelnews/trafficcams/cctv/" &amp; Table1[[#This Row],[file]]</f>
        <v>http://tfl.gov.uk/tfl/livetravelnews/trafficcams/cctv/0000109080.jpg</v>
      </c>
      <c r="AD67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'Sterling Way Slip/A1010 Fore St', xcoord = -0.06418597, ycoord = 51.614834, url = 'http://tfl.gov.uk/tfl/livetravelnews/trafficcams/cctv/0000109080.jpg', radiusofvisibility = 100</v>
      </c>
    </row>
    <row r="673" spans="1:30" x14ac:dyDescent="0.25">
      <c r="A673" s="1" t="s">
        <v>30</v>
      </c>
      <c r="B673">
        <v>0.1</v>
      </c>
      <c r="C673" s="2" t="s">
        <v>31</v>
      </c>
      <c r="D673" s="1" t="s">
        <v>32</v>
      </c>
      <c r="E673" s="1" t="s">
        <v>33</v>
      </c>
      <c r="F673">
        <v>1</v>
      </c>
      <c r="G673">
        <v>10</v>
      </c>
      <c r="H673">
        <v>10</v>
      </c>
      <c r="I673" s="1"/>
      <c r="J673" s="1"/>
      <c r="K673" s="1"/>
      <c r="L673" s="3" t="s">
        <v>34</v>
      </c>
      <c r="M673">
        <v>1411552457</v>
      </c>
      <c r="N673" s="1" t="s">
        <v>35</v>
      </c>
      <c r="O673">
        <v>1.0908800000000001</v>
      </c>
      <c r="P673" t="b">
        <v>1</v>
      </c>
      <c r="Q673" s="1"/>
      <c r="R673" s="1" t="s">
        <v>704</v>
      </c>
      <c r="S673" s="1"/>
      <c r="T673" s="1" t="s">
        <v>1455</v>
      </c>
      <c r="U673" s="2" t="s">
        <v>1552</v>
      </c>
      <c r="V673">
        <v>536478</v>
      </c>
      <c r="W673">
        <v>191996</v>
      </c>
      <c r="X673">
        <v>51.610264000000001</v>
      </c>
      <c r="Y673">
        <v>-3.0410709000000001E-2</v>
      </c>
      <c r="Z673" s="1" t="s">
        <v>2352</v>
      </c>
      <c r="AA673" s="1" t="s">
        <v>2985</v>
      </c>
      <c r="AB673" s="1"/>
      <c r="AC673" t="str">
        <f>"http://tfl.gov.uk/tfl/livetravelnews/trafficcams/cctv/" &amp; Table1[[#This Row],[file]]</f>
        <v>http://tfl.gov.uk/tfl/livetravelnews/trafficcams/cctv/0000109088.jpg</v>
      </c>
      <c r="AD67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'Lea Valley/Cabinet Way', xcoord = -0.030410709, ycoord = 51.610264, url = 'http://tfl.gov.uk/tfl/livetravelnews/trafficcams/cctv/0000109088.jpg', radiusofvisibility = 100</v>
      </c>
    </row>
    <row r="674" spans="1:30" x14ac:dyDescent="0.25">
      <c r="A674" s="1" t="s">
        <v>30</v>
      </c>
      <c r="B674">
        <v>0.1</v>
      </c>
      <c r="C674" s="2" t="s">
        <v>31</v>
      </c>
      <c r="D674" s="1" t="s">
        <v>32</v>
      </c>
      <c r="E674" s="1" t="s">
        <v>33</v>
      </c>
      <c r="F674">
        <v>1</v>
      </c>
      <c r="G674">
        <v>10</v>
      </c>
      <c r="H674">
        <v>10</v>
      </c>
      <c r="I674" s="1"/>
      <c r="J674" s="1"/>
      <c r="K674" s="1"/>
      <c r="L674" s="3" t="s">
        <v>34</v>
      </c>
      <c r="M674">
        <v>1411552457</v>
      </c>
      <c r="N674" s="1" t="s">
        <v>35</v>
      </c>
      <c r="O674">
        <v>1.0909599999999999</v>
      </c>
      <c r="P674" t="b">
        <v>1</v>
      </c>
      <c r="Q674" s="1"/>
      <c r="R674" s="1" t="s">
        <v>705</v>
      </c>
      <c r="S674" s="1"/>
      <c r="T674" s="1" t="s">
        <v>1456</v>
      </c>
      <c r="U674" s="2" t="s">
        <v>1683</v>
      </c>
      <c r="V674">
        <v>543342</v>
      </c>
      <c r="W674">
        <v>179793</v>
      </c>
      <c r="X674">
        <v>51.498910000000002</v>
      </c>
      <c r="Y674">
        <v>6.3679899999999998E-2</v>
      </c>
      <c r="Z674" s="1" t="s">
        <v>2353</v>
      </c>
      <c r="AA674" s="1" t="s">
        <v>2986</v>
      </c>
      <c r="AB674" s="1"/>
      <c r="AC674" t="str">
        <f>"http://tfl.gov.uk/tfl/livetravelnews/trafficcams/cctv/" &amp; Table1[[#This Row],[file]]</f>
        <v>http://tfl.gov.uk/tfl/livetravelnews/trafficcams/cctv/0000109096.jpg</v>
      </c>
      <c r="AD67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'Pier Road/Woolwich Ferry', xcoord = 0.0636799, ycoord = 51.49891, url = 'http://tfl.gov.uk/tfl/livetravelnews/trafficcams/cctv/0000109096.jpg', radiusofvisibility = 100</v>
      </c>
    </row>
    <row r="675" spans="1:30" x14ac:dyDescent="0.25">
      <c r="A675" s="1" t="s">
        <v>30</v>
      </c>
      <c r="B675">
        <v>0.1</v>
      </c>
      <c r="C675" s="2" t="s">
        <v>31</v>
      </c>
      <c r="D675" s="1" t="s">
        <v>32</v>
      </c>
      <c r="E675" s="1" t="s">
        <v>33</v>
      </c>
      <c r="F675">
        <v>1</v>
      </c>
      <c r="G675">
        <v>10</v>
      </c>
      <c r="H675">
        <v>10</v>
      </c>
      <c r="I675" s="1"/>
      <c r="J675" s="1"/>
      <c r="K675" s="1"/>
      <c r="L675" s="3" t="s">
        <v>34</v>
      </c>
      <c r="M675">
        <v>1411552457</v>
      </c>
      <c r="N675" s="1" t="s">
        <v>35</v>
      </c>
      <c r="O675">
        <v>1.0940099999999999</v>
      </c>
      <c r="P675" t="b">
        <v>1</v>
      </c>
      <c r="Q675" s="1"/>
      <c r="R675" s="1" t="s">
        <v>706</v>
      </c>
      <c r="S675" s="1"/>
      <c r="T675" s="1" t="s">
        <v>1457</v>
      </c>
      <c r="U675" s="2" t="s">
        <v>1548</v>
      </c>
      <c r="V675">
        <v>538018</v>
      </c>
      <c r="W675">
        <v>184605</v>
      </c>
      <c r="X675">
        <v>51.543472000000001</v>
      </c>
      <c r="Y675">
        <v>-1.10865915E-2</v>
      </c>
      <c r="Z675" s="1" t="s">
        <v>2354</v>
      </c>
      <c r="AA675" s="1" t="s">
        <v>2987</v>
      </c>
      <c r="AB675" s="1"/>
      <c r="AC675" t="str">
        <f>"http://tfl.gov.uk/tfl/livetravelnews/trafficcams/cctv/" &amp; Table1[[#This Row],[file]]</f>
        <v>http://tfl.gov.uk/tfl/livetravelnews/trafficcams/cctv/0000109401.jpg</v>
      </c>
      <c r="AD67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'Westfield Ave/International Way/Car Park A', xcoord = -0.0110865915, ycoord = 51.543472, url = 'http://tfl.gov.uk/tfl/livetravelnews/trafficcams/cctv/0000109401.jpg', radiusofvisibility = 100</v>
      </c>
    </row>
    <row r="676" spans="1:30" x14ac:dyDescent="0.25">
      <c r="A676" s="1" t="s">
        <v>30</v>
      </c>
      <c r="B676">
        <v>0.1</v>
      </c>
      <c r="C676" s="2" t="s">
        <v>31</v>
      </c>
      <c r="D676" s="1" t="s">
        <v>32</v>
      </c>
      <c r="E676" s="1" t="s">
        <v>33</v>
      </c>
      <c r="F676">
        <v>1</v>
      </c>
      <c r="G676">
        <v>10</v>
      </c>
      <c r="H676">
        <v>10</v>
      </c>
      <c r="I676" s="1"/>
      <c r="J676" s="1"/>
      <c r="K676" s="1"/>
      <c r="L676" s="3" t="s">
        <v>34</v>
      </c>
      <c r="M676">
        <v>1411552457</v>
      </c>
      <c r="N676" s="1" t="s">
        <v>35</v>
      </c>
      <c r="O676">
        <v>1.09402</v>
      </c>
      <c r="P676" t="b">
        <v>1</v>
      </c>
      <c r="Q676" s="1"/>
      <c r="R676" s="1" t="s">
        <v>707</v>
      </c>
      <c r="S676" s="1"/>
      <c r="T676" s="1" t="s">
        <v>1458</v>
      </c>
      <c r="U676" s="2" t="s">
        <v>1636</v>
      </c>
      <c r="V676">
        <v>538428</v>
      </c>
      <c r="W676">
        <v>184356</v>
      </c>
      <c r="X676">
        <v>51.541134</v>
      </c>
      <c r="Y676">
        <v>-5.2758752999999999E-3</v>
      </c>
      <c r="Z676" s="1" t="s">
        <v>2355</v>
      </c>
      <c r="AA676" s="1" t="s">
        <v>2988</v>
      </c>
      <c r="AB676" s="1"/>
      <c r="AC676" t="str">
        <f>"http://tfl.gov.uk/tfl/livetravelnews/trafficcams/cctv/" &amp; Table1[[#This Row],[file]]</f>
        <v>http://tfl.gov.uk/tfl/livetravelnews/trafficcams/cctv/0000109402.jpg</v>
      </c>
      <c r="AD67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'Montfichet Rd/Westfield Ave/Car Park B', xcoord = -0.0052758753, ycoord = 51.541134, url = 'http://tfl.gov.uk/tfl/livetravelnews/trafficcams/cctv/0000109402.jpg', radiusofvisibility = 100</v>
      </c>
    </row>
    <row r="677" spans="1:30" x14ac:dyDescent="0.25">
      <c r="A677" s="1" t="s">
        <v>30</v>
      </c>
      <c r="B677">
        <v>0.1</v>
      </c>
      <c r="C677" s="2" t="s">
        <v>31</v>
      </c>
      <c r="D677" s="1" t="s">
        <v>32</v>
      </c>
      <c r="E677" s="1" t="s">
        <v>33</v>
      </c>
      <c r="F677">
        <v>1</v>
      </c>
      <c r="G677">
        <v>10</v>
      </c>
      <c r="H677">
        <v>10</v>
      </c>
      <c r="I677" s="1"/>
      <c r="J677" s="1"/>
      <c r="K677" s="1"/>
      <c r="L677" s="3" t="s">
        <v>34</v>
      </c>
      <c r="M677">
        <v>1411552457</v>
      </c>
      <c r="N677" s="1" t="s">
        <v>35</v>
      </c>
      <c r="O677">
        <v>1.0940300000000001</v>
      </c>
      <c r="P677" t="b">
        <v>1</v>
      </c>
      <c r="Q677" s="1"/>
      <c r="R677" s="1" t="s">
        <v>708</v>
      </c>
      <c r="S677" s="1"/>
      <c r="T677" s="1" t="s">
        <v>1459</v>
      </c>
      <c r="U677" s="2" t="s">
        <v>1613</v>
      </c>
      <c r="V677">
        <v>538538</v>
      </c>
      <c r="W677">
        <v>184749</v>
      </c>
      <c r="X677">
        <v>51.544640000000001</v>
      </c>
      <c r="Y677">
        <v>-3.5361635999999999E-3</v>
      </c>
      <c r="Z677" s="1" t="s">
        <v>2356</v>
      </c>
      <c r="AA677" s="1" t="s">
        <v>2989</v>
      </c>
      <c r="AB677" s="1"/>
      <c r="AC677" t="str">
        <f>"http://tfl.gov.uk/tfl/livetravelnews/trafficcams/cctv/" &amp; Table1[[#This Row],[file]]</f>
        <v>http://tfl.gov.uk/tfl/livetravelnews/trafficcams/cctv/0000109403.jpg</v>
      </c>
      <c r="AD67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'Montfichet Rd/Hitchcock Lane/Car Park C', xcoord = -0.0035361636, ycoord = 51.54464, url = 'http://tfl.gov.uk/tfl/livetravelnews/trafficcams/cctv/0000109403.jpg', radiusofvisibility = 100</v>
      </c>
    </row>
    <row r="678" spans="1:30" x14ac:dyDescent="0.25">
      <c r="A678" s="1" t="s">
        <v>30</v>
      </c>
      <c r="B678">
        <v>0.1</v>
      </c>
      <c r="C678" s="2" t="s">
        <v>31</v>
      </c>
      <c r="D678" s="1" t="s">
        <v>32</v>
      </c>
      <c r="E678" s="1" t="s">
        <v>33</v>
      </c>
      <c r="F678">
        <v>1</v>
      </c>
      <c r="G678">
        <v>10</v>
      </c>
      <c r="H678">
        <v>10</v>
      </c>
      <c r="I678" s="1"/>
      <c r="J678" s="1"/>
      <c r="K678" s="1"/>
      <c r="L678" s="3" t="s">
        <v>34</v>
      </c>
      <c r="M678">
        <v>1411552457</v>
      </c>
      <c r="N678" s="1" t="s">
        <v>35</v>
      </c>
      <c r="O678">
        <v>1.0954999999999999</v>
      </c>
      <c r="P678" t="b">
        <v>0</v>
      </c>
      <c r="Q678" s="1"/>
      <c r="R678" s="1" t="s">
        <v>709</v>
      </c>
      <c r="S678" s="1"/>
      <c r="T678" s="1" t="s">
        <v>1460</v>
      </c>
      <c r="U678" s="2" t="s">
        <v>1540</v>
      </c>
      <c r="V678">
        <v>529047</v>
      </c>
      <c r="W678">
        <v>183612</v>
      </c>
      <c r="X678">
        <v>51.536670000000001</v>
      </c>
      <c r="Y678">
        <v>-0.14074107</v>
      </c>
      <c r="Z678" s="1" t="s">
        <v>2357</v>
      </c>
      <c r="AA678" s="1" t="s">
        <v>2990</v>
      </c>
      <c r="AB678" s="1" t="s">
        <v>3064</v>
      </c>
      <c r="AC678" t="str">
        <f>"http://tfl.gov.uk/tfl/livetravelnews/trafficcams/cctv/" &amp; Table1[[#This Row],[file]]</f>
        <v>http://tfl.gov.uk/tfl/livetravelnews/trafficcams/cctv/0000109550.jpg</v>
      </c>
      <c r="AD67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'Camden High St/Mary Tce', xcoord = -0.14074107, ycoord = 51.53667, url = 'http://tfl.gov.uk/tfl/livetravelnews/trafficcams/cctv/0000109550.jpg', radiusofvisibility = 100</v>
      </c>
    </row>
    <row r="679" spans="1:30" x14ac:dyDescent="0.25">
      <c r="A679" s="1" t="s">
        <v>30</v>
      </c>
      <c r="B679">
        <v>0.1</v>
      </c>
      <c r="C679" s="2" t="s">
        <v>31</v>
      </c>
      <c r="D679" s="1" t="s">
        <v>32</v>
      </c>
      <c r="E679" s="1" t="s">
        <v>33</v>
      </c>
      <c r="F679">
        <v>1</v>
      </c>
      <c r="G679">
        <v>10</v>
      </c>
      <c r="H679">
        <v>10</v>
      </c>
      <c r="I679" s="1"/>
      <c r="J679" s="1"/>
      <c r="K679" s="1"/>
      <c r="L679" s="3" t="s">
        <v>34</v>
      </c>
      <c r="M679">
        <v>1411552457</v>
      </c>
      <c r="N679" s="1" t="s">
        <v>35</v>
      </c>
      <c r="O679">
        <v>1.09551</v>
      </c>
      <c r="P679" t="b">
        <v>1</v>
      </c>
      <c r="Q679" s="1"/>
      <c r="R679" s="1" t="s">
        <v>710</v>
      </c>
      <c r="S679" s="1"/>
      <c r="T679" s="1" t="s">
        <v>1461</v>
      </c>
      <c r="U679" s="2" t="s">
        <v>1632</v>
      </c>
      <c r="V679">
        <v>528908</v>
      </c>
      <c r="W679">
        <v>183879</v>
      </c>
      <c r="X679">
        <v>51.539099999999998</v>
      </c>
      <c r="Y679">
        <v>-0.14264639000000001</v>
      </c>
      <c r="Z679" s="1" t="s">
        <v>2358</v>
      </c>
      <c r="AA679" s="1" t="s">
        <v>2991</v>
      </c>
      <c r="AB679" s="1"/>
      <c r="AC679" t="str">
        <f>"http://tfl.gov.uk/tfl/livetravelnews/trafficcams/cctv/" &amp; Table1[[#This Row],[file]]</f>
        <v>http://tfl.gov.uk/tfl/livetravelnews/trafficcams/cctv/0000109551.jpg</v>
      </c>
      <c r="AD67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'Camden High St/Kentish Town Rd', xcoord = -0.14264639, ycoord = 51.5391, url = 'http://tfl.gov.uk/tfl/livetravelnews/trafficcams/cctv/0000109551.jpg', radiusofvisibility = 100</v>
      </c>
    </row>
    <row r="680" spans="1:30" x14ac:dyDescent="0.25">
      <c r="A680" s="1" t="s">
        <v>30</v>
      </c>
      <c r="B680">
        <v>0.1</v>
      </c>
      <c r="C680" s="2" t="s">
        <v>31</v>
      </c>
      <c r="D680" s="1" t="s">
        <v>32</v>
      </c>
      <c r="E680" s="1" t="s">
        <v>33</v>
      </c>
      <c r="F680">
        <v>1</v>
      </c>
      <c r="G680">
        <v>10</v>
      </c>
      <c r="H680">
        <v>10</v>
      </c>
      <c r="I680" s="1"/>
      <c r="J680" s="1"/>
      <c r="K680" s="1"/>
      <c r="L680" s="3" t="s">
        <v>34</v>
      </c>
      <c r="M680">
        <v>1411552457</v>
      </c>
      <c r="N680" s="1" t="s">
        <v>35</v>
      </c>
      <c r="O680">
        <v>1.09552</v>
      </c>
      <c r="P680" t="b">
        <v>1</v>
      </c>
      <c r="Q680" s="1"/>
      <c r="R680" s="1" t="s">
        <v>711</v>
      </c>
      <c r="S680" s="1"/>
      <c r="T680" s="1" t="s">
        <v>1462</v>
      </c>
      <c r="U680" s="2" t="s">
        <v>1555</v>
      </c>
      <c r="V680">
        <v>529229</v>
      </c>
      <c r="W680">
        <v>183804</v>
      </c>
      <c r="X680">
        <v>51.538353000000001</v>
      </c>
      <c r="Y680">
        <v>-0.13804801</v>
      </c>
      <c r="Z680" s="1" t="s">
        <v>2359</v>
      </c>
      <c r="AA680" s="1" t="s">
        <v>2992</v>
      </c>
      <c r="AB680" s="1"/>
      <c r="AC680" t="str">
        <f>"http://tfl.gov.uk/tfl/livetravelnews/trafficcams/cctv/" &amp; Table1[[#This Row],[file]]</f>
        <v>http://tfl.gov.uk/tfl/livetravelnews/trafficcams/cctv/0000109552.jpg</v>
      </c>
      <c r="AD68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'Camden St/Pratt St', xcoord = -0.13804801, ycoord = 51.538353, url = 'http://tfl.gov.uk/tfl/livetravelnews/trafficcams/cctv/0000109552.jpg', radiusofvisibility = 100</v>
      </c>
    </row>
    <row r="681" spans="1:30" x14ac:dyDescent="0.25">
      <c r="A681" s="1" t="s">
        <v>30</v>
      </c>
      <c r="B681">
        <v>0.1</v>
      </c>
      <c r="C681" s="2" t="s">
        <v>31</v>
      </c>
      <c r="D681" s="1" t="s">
        <v>32</v>
      </c>
      <c r="E681" s="1" t="s">
        <v>33</v>
      </c>
      <c r="F681">
        <v>1</v>
      </c>
      <c r="G681">
        <v>10</v>
      </c>
      <c r="H681">
        <v>10</v>
      </c>
      <c r="I681" s="1"/>
      <c r="J681" s="1"/>
      <c r="K681" s="1"/>
      <c r="L681" s="3" t="s">
        <v>34</v>
      </c>
      <c r="M681">
        <v>1411552457</v>
      </c>
      <c r="N681" s="1" t="s">
        <v>35</v>
      </c>
      <c r="O681">
        <v>1.09554</v>
      </c>
      <c r="P681" t="b">
        <v>1</v>
      </c>
      <c r="Q681" s="1"/>
      <c r="R681" s="1" t="s">
        <v>712</v>
      </c>
      <c r="S681" s="1"/>
      <c r="T681" s="1" t="s">
        <v>1463</v>
      </c>
      <c r="U681" s="2" t="s">
        <v>1560</v>
      </c>
      <c r="V681">
        <v>529120</v>
      </c>
      <c r="W681">
        <v>184048</v>
      </c>
      <c r="X681">
        <v>51.540570000000002</v>
      </c>
      <c r="Y681">
        <v>-0.13952935</v>
      </c>
      <c r="Z681" s="1" t="s">
        <v>2360</v>
      </c>
      <c r="AA681" s="1" t="s">
        <v>2993</v>
      </c>
      <c r="AB681" s="1"/>
      <c r="AC681" t="str">
        <f>"http://tfl.gov.uk/tfl/livetravelnews/trafficcams/cctv/" &amp; Table1[[#This Row],[file]]</f>
        <v>http://tfl.gov.uk/tfl/livetravelnews/trafficcams/cctv/0000109554.jpg</v>
      </c>
      <c r="AD68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'Camden Rd/Camden St/Lyme St', xcoord = -0.13952935, ycoord = 51.54057, url = 'http://tfl.gov.uk/tfl/livetravelnews/trafficcams/cctv/0000109554.jpg', radiusofvisibility = 100</v>
      </c>
    </row>
    <row r="682" spans="1:30" x14ac:dyDescent="0.25">
      <c r="A682" s="1" t="s">
        <v>30</v>
      </c>
      <c r="B682">
        <v>0.1</v>
      </c>
      <c r="C682" s="2" t="s">
        <v>31</v>
      </c>
      <c r="D682" s="1" t="s">
        <v>32</v>
      </c>
      <c r="E682" s="1" t="s">
        <v>33</v>
      </c>
      <c r="F682">
        <v>1</v>
      </c>
      <c r="G682">
        <v>10</v>
      </c>
      <c r="H682">
        <v>10</v>
      </c>
      <c r="I682" s="1"/>
      <c r="J682" s="1"/>
      <c r="K682" s="1"/>
      <c r="L682" s="3" t="s">
        <v>34</v>
      </c>
      <c r="M682">
        <v>1411552457</v>
      </c>
      <c r="N682" s="1" t="s">
        <v>35</v>
      </c>
      <c r="O682">
        <v>1.0955999999999999</v>
      </c>
      <c r="P682" t="b">
        <v>1</v>
      </c>
      <c r="Q682" s="1"/>
      <c r="R682" s="1" t="s">
        <v>713</v>
      </c>
      <c r="S682" s="1"/>
      <c r="T682" s="1" t="s">
        <v>1464</v>
      </c>
      <c r="U682" s="2" t="s">
        <v>1641</v>
      </c>
      <c r="V682">
        <v>529259</v>
      </c>
      <c r="W682">
        <v>184289</v>
      </c>
      <c r="X682">
        <v>51.542706000000003</v>
      </c>
      <c r="Y682">
        <v>-0.13743773000000001</v>
      </c>
      <c r="Z682" s="1" t="s">
        <v>2361</v>
      </c>
      <c r="AA682" s="1" t="s">
        <v>2994</v>
      </c>
      <c r="AB682" s="1"/>
      <c r="AC682" t="str">
        <f>"http://tfl.gov.uk/tfl/livetravelnews/trafficcams/cctv/" &amp; Table1[[#This Row],[file]]</f>
        <v>http://tfl.gov.uk/tfl/livetravelnews/trafficcams/cctv/0000109560.jpg</v>
      </c>
      <c r="AD68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'Camden Rd/St Pancras Way', xcoord = -0.13743773, ycoord = 51.542706, url = 'http://tfl.gov.uk/tfl/livetravelnews/trafficcams/cctv/0000109560.jpg', radiusofvisibility = 100</v>
      </c>
    </row>
    <row r="683" spans="1:30" x14ac:dyDescent="0.25">
      <c r="A683" s="1" t="s">
        <v>30</v>
      </c>
      <c r="B683">
        <v>0.1</v>
      </c>
      <c r="C683" s="2" t="s">
        <v>31</v>
      </c>
      <c r="D683" s="1" t="s">
        <v>32</v>
      </c>
      <c r="E683" s="1" t="s">
        <v>33</v>
      </c>
      <c r="F683">
        <v>1</v>
      </c>
      <c r="G683">
        <v>10</v>
      </c>
      <c r="H683">
        <v>10</v>
      </c>
      <c r="I683" s="1"/>
      <c r="J683" s="1"/>
      <c r="K683" s="1"/>
      <c r="L683" s="3" t="s">
        <v>34</v>
      </c>
      <c r="M683">
        <v>1411552457</v>
      </c>
      <c r="N683" s="1" t="s">
        <v>35</v>
      </c>
      <c r="O683">
        <v>1.0960099999999999</v>
      </c>
      <c r="P683" t="b">
        <v>1</v>
      </c>
      <c r="Q683" s="1"/>
      <c r="R683" s="1" t="s">
        <v>714</v>
      </c>
      <c r="S683" s="1"/>
      <c r="T683" s="1" t="s">
        <v>1465</v>
      </c>
      <c r="U683" s="2" t="s">
        <v>1618</v>
      </c>
      <c r="V683">
        <v>529847</v>
      </c>
      <c r="W683">
        <v>185015</v>
      </c>
      <c r="X683">
        <v>51.549095000000001</v>
      </c>
      <c r="Y683">
        <v>-0.12869585</v>
      </c>
      <c r="Z683" s="1" t="s">
        <v>2362</v>
      </c>
      <c r="AA683" s="1" t="s">
        <v>2995</v>
      </c>
      <c r="AB683" s="1"/>
      <c r="AC683" t="str">
        <f>"http://tfl.gov.uk/tfl/livetravelnews/trafficcams/cctv/" &amp; Table1[[#This Row],[file]]</f>
        <v>http://tfl.gov.uk/tfl/livetravelnews/trafficcams/cctv/0000109601.jpg</v>
      </c>
      <c r="AD68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'Camden Road / York Way', xcoord = -0.12869585, ycoord = 51.549095, url = 'http://tfl.gov.uk/tfl/livetravelnews/trafficcams/cctv/0000109601.jpg', radiusofvisibility = 100</v>
      </c>
    </row>
    <row r="684" spans="1:30" x14ac:dyDescent="0.25">
      <c r="A684" s="1" t="s">
        <v>30</v>
      </c>
      <c r="B684">
        <v>0.1</v>
      </c>
      <c r="C684" s="2" t="s">
        <v>31</v>
      </c>
      <c r="D684" s="1" t="s">
        <v>32</v>
      </c>
      <c r="E684" s="1" t="s">
        <v>33</v>
      </c>
      <c r="F684">
        <v>1</v>
      </c>
      <c r="G684">
        <v>10</v>
      </c>
      <c r="H684">
        <v>10</v>
      </c>
      <c r="I684" s="1"/>
      <c r="J684" s="1"/>
      <c r="K684" s="1"/>
      <c r="L684" s="3" t="s">
        <v>34</v>
      </c>
      <c r="M684">
        <v>1411552457</v>
      </c>
      <c r="N684" s="1" t="s">
        <v>35</v>
      </c>
      <c r="O684">
        <v>1.0960300000000001</v>
      </c>
      <c r="P684" t="b">
        <v>1</v>
      </c>
      <c r="Q684" s="1"/>
      <c r="R684" s="1" t="s">
        <v>715</v>
      </c>
      <c r="S684" s="1"/>
      <c r="T684" s="1" t="s">
        <v>1466</v>
      </c>
      <c r="U684" s="2" t="s">
        <v>1618</v>
      </c>
      <c r="V684">
        <v>530211</v>
      </c>
      <c r="W684">
        <v>185496</v>
      </c>
      <c r="X684">
        <v>51.553333000000002</v>
      </c>
      <c r="Y684">
        <v>-0.12327129000000001</v>
      </c>
      <c r="Z684" s="1" t="s">
        <v>2363</v>
      </c>
      <c r="AA684" s="1" t="s">
        <v>2996</v>
      </c>
      <c r="AB684" s="1"/>
      <c r="AC684" t="str">
        <f>"http://tfl.gov.uk/tfl/livetravelnews/trafficcams/cctv/" &amp; Table1[[#This Row],[file]]</f>
        <v>http://tfl.gov.uk/tfl/livetravelnews/trafficcams/cctv/0000109603.jpg</v>
      </c>
      <c r="AD68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'Camden Rd/Hillmarton Rd', xcoord = -0.12327129, ycoord = 51.553333, url = 'http://tfl.gov.uk/tfl/livetravelnews/trafficcams/cctv/0000109603.jpg', radiusofvisibility = 100</v>
      </c>
    </row>
    <row r="685" spans="1:30" x14ac:dyDescent="0.25">
      <c r="A685" s="1" t="s">
        <v>30</v>
      </c>
      <c r="B685">
        <v>0.1</v>
      </c>
      <c r="C685" s="2" t="s">
        <v>31</v>
      </c>
      <c r="D685" s="1" t="s">
        <v>32</v>
      </c>
      <c r="E685" s="1" t="s">
        <v>33</v>
      </c>
      <c r="F685">
        <v>1</v>
      </c>
      <c r="G685">
        <v>10</v>
      </c>
      <c r="H685">
        <v>10</v>
      </c>
      <c r="I685" s="1"/>
      <c r="J685" s="1"/>
      <c r="K685" s="1"/>
      <c r="L685" s="3" t="s">
        <v>34</v>
      </c>
      <c r="M685">
        <v>1411552457</v>
      </c>
      <c r="N685" s="1" t="s">
        <v>35</v>
      </c>
      <c r="O685">
        <v>1.0960799999999999</v>
      </c>
      <c r="P685" t="b">
        <v>1</v>
      </c>
      <c r="Q685" s="1"/>
      <c r="R685" s="1" t="s">
        <v>716</v>
      </c>
      <c r="S685" s="1"/>
      <c r="T685" s="1" t="s">
        <v>1467</v>
      </c>
      <c r="U685" s="2" t="s">
        <v>1566</v>
      </c>
      <c r="V685">
        <v>531589</v>
      </c>
      <c r="W685">
        <v>186897</v>
      </c>
      <c r="X685">
        <v>51.565604999999998</v>
      </c>
      <c r="Y685">
        <v>-0.10288338</v>
      </c>
      <c r="Z685" s="1" t="s">
        <v>2364</v>
      </c>
      <c r="AA685" s="1" t="s">
        <v>2997</v>
      </c>
      <c r="AB685" s="1"/>
      <c r="AC685" t="str">
        <f>"http://tfl.gov.uk/tfl/livetravelnews/trafficcams/cctv/" &amp; Table1[[#This Row],[file]]</f>
        <v>http://tfl.gov.uk/tfl/livetravelnews/trafficcams/cctv/0000109608.jpg</v>
      </c>
      <c r="AD68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'Seven Sisters Rd/Wilberforce Rd', xcoord = -0.10288338, ycoord = 51.565605, url = 'http://tfl.gov.uk/tfl/livetravelnews/trafficcams/cctv/0000109608.jpg', radiusofvisibility = 100</v>
      </c>
    </row>
    <row r="686" spans="1:30" x14ac:dyDescent="0.25">
      <c r="A686" s="1" t="s">
        <v>30</v>
      </c>
      <c r="B686">
        <v>0.1</v>
      </c>
      <c r="C686" s="2" t="s">
        <v>31</v>
      </c>
      <c r="D686" s="1" t="s">
        <v>32</v>
      </c>
      <c r="E686" s="1" t="s">
        <v>33</v>
      </c>
      <c r="F686">
        <v>1</v>
      </c>
      <c r="G686">
        <v>10</v>
      </c>
      <c r="H686">
        <v>10</v>
      </c>
      <c r="I686" s="1"/>
      <c r="J686" s="1"/>
      <c r="K686" s="1"/>
      <c r="L686" s="3" t="s">
        <v>34</v>
      </c>
      <c r="M686">
        <v>1411552457</v>
      </c>
      <c r="N686" s="1" t="s">
        <v>35</v>
      </c>
      <c r="O686">
        <v>1.09609</v>
      </c>
      <c r="P686" t="b">
        <v>1</v>
      </c>
      <c r="Q686" s="1"/>
      <c r="R686" s="1" t="s">
        <v>717</v>
      </c>
      <c r="S686" s="1"/>
      <c r="T686" s="1" t="s">
        <v>1468</v>
      </c>
      <c r="U686" s="2" t="s">
        <v>1598</v>
      </c>
      <c r="V686">
        <v>531828</v>
      </c>
      <c r="W686">
        <v>187175</v>
      </c>
      <c r="X686">
        <v>51.568047</v>
      </c>
      <c r="Y686">
        <v>-9.9333080000000004E-2</v>
      </c>
      <c r="Z686" s="1" t="s">
        <v>2365</v>
      </c>
      <c r="AA686" s="1" t="s">
        <v>2998</v>
      </c>
      <c r="AB686" s="1"/>
      <c r="AC686" t="str">
        <f>"http://tfl.gov.uk/tfl/livetravelnews/trafficcams/cctv/" &amp; Table1[[#This Row],[file]]</f>
        <v>http://tfl.gov.uk/tfl/livetravelnews/trafficcams/cctv/0000109609.jpg</v>
      </c>
      <c r="AD68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'Seven Sisters Rd/Alexandria Grove', xcoord = -0.09933308, ycoord = 51.568047, url = 'http://tfl.gov.uk/tfl/livetravelnews/trafficcams/cctv/0000109609.jpg', radiusofvisibility = 100</v>
      </c>
    </row>
    <row r="687" spans="1:30" x14ac:dyDescent="0.25">
      <c r="A687" s="1" t="s">
        <v>30</v>
      </c>
      <c r="B687">
        <v>0.1</v>
      </c>
      <c r="C687" s="2" t="s">
        <v>31</v>
      </c>
      <c r="D687" s="1" t="s">
        <v>32</v>
      </c>
      <c r="E687" s="1" t="s">
        <v>33</v>
      </c>
      <c r="F687">
        <v>1</v>
      </c>
      <c r="G687">
        <v>10</v>
      </c>
      <c r="H687">
        <v>10</v>
      </c>
      <c r="I687" s="1"/>
      <c r="J687" s="1"/>
      <c r="K687" s="1"/>
      <c r="L687" s="3" t="s">
        <v>34</v>
      </c>
      <c r="M687">
        <v>1411552457</v>
      </c>
      <c r="N687" s="1" t="s">
        <v>35</v>
      </c>
      <c r="O687">
        <v>1.0961000000000001</v>
      </c>
      <c r="P687" t="b">
        <v>1</v>
      </c>
      <c r="Q687" s="1"/>
      <c r="R687" s="1" t="s">
        <v>718</v>
      </c>
      <c r="S687" s="1"/>
      <c r="T687" s="1" t="s">
        <v>1469</v>
      </c>
      <c r="U687" s="2" t="s">
        <v>1580</v>
      </c>
      <c r="V687">
        <v>532041</v>
      </c>
      <c r="W687">
        <v>187465</v>
      </c>
      <c r="X687">
        <v>51.570602000000001</v>
      </c>
      <c r="Y687">
        <v>-9.6152810000000005E-2</v>
      </c>
      <c r="Z687" s="1" t="s">
        <v>2366</v>
      </c>
      <c r="AA687" s="1" t="s">
        <v>2999</v>
      </c>
      <c r="AB687" s="1"/>
      <c r="AC687" t="str">
        <f>"http://tfl.gov.uk/tfl/livetravelnews/trafficcams/cctv/" &amp; Table1[[#This Row],[file]]</f>
        <v>http://tfl.gov.uk/tfl/livetravelnews/trafficcams/cctv/0000109610.jpg</v>
      </c>
      <c r="AD68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'Seven Sisters Rd/Manor House', xcoord = -0.09615281, ycoord = 51.570602, url = 'http://tfl.gov.uk/tfl/livetravelnews/trafficcams/cctv/0000109610.jpg', radiusofvisibility = 100</v>
      </c>
    </row>
    <row r="688" spans="1:30" x14ac:dyDescent="0.25">
      <c r="A688" s="1" t="s">
        <v>30</v>
      </c>
      <c r="B688">
        <v>0.1</v>
      </c>
      <c r="C688" s="2" t="s">
        <v>31</v>
      </c>
      <c r="D688" s="1" t="s">
        <v>32</v>
      </c>
      <c r="E688" s="1" t="s">
        <v>33</v>
      </c>
      <c r="F688">
        <v>1</v>
      </c>
      <c r="G688">
        <v>10</v>
      </c>
      <c r="H688">
        <v>10</v>
      </c>
      <c r="I688" s="1"/>
      <c r="J688" s="1"/>
      <c r="K688" s="1"/>
      <c r="L688" s="3" t="s">
        <v>34</v>
      </c>
      <c r="M688">
        <v>1411552457</v>
      </c>
      <c r="N688" s="1" t="s">
        <v>35</v>
      </c>
      <c r="O688">
        <v>1.0961099999999999</v>
      </c>
      <c r="P688" t="b">
        <v>1</v>
      </c>
      <c r="Q688" s="1"/>
      <c r="R688" s="1" t="s">
        <v>719</v>
      </c>
      <c r="S688" s="1"/>
      <c r="T688" s="1" t="s">
        <v>1470</v>
      </c>
      <c r="U688" s="2" t="s">
        <v>1694</v>
      </c>
      <c r="V688">
        <v>532144</v>
      </c>
      <c r="W688">
        <v>187523</v>
      </c>
      <c r="X688">
        <v>51.571100000000001</v>
      </c>
      <c r="Y688">
        <v>-9.4645709999999994E-2</v>
      </c>
      <c r="Z688" s="1" t="s">
        <v>2367</v>
      </c>
      <c r="AA688" s="1" t="s">
        <v>3000</v>
      </c>
      <c r="AB688" s="1"/>
      <c r="AC688" t="str">
        <f>"http://tfl.gov.uk/tfl/livetravelnews/trafficcams/cctv/" &amp; Table1[[#This Row],[file]]</f>
        <v>http://tfl.gov.uk/tfl/livetravelnews/trafficcams/cctv/0000109611.jpg</v>
      </c>
      <c r="AD68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'Seven Sisters Rd/Woodberry Down', xcoord = -0.09464571, ycoord = 51.5711, url = 'http://tfl.gov.uk/tfl/livetravelnews/trafficcams/cctv/0000109611.jpg', radiusofvisibility = 100</v>
      </c>
    </row>
    <row r="689" spans="1:30" x14ac:dyDescent="0.25">
      <c r="A689" s="1" t="s">
        <v>30</v>
      </c>
      <c r="B689">
        <v>0.1</v>
      </c>
      <c r="C689" s="2" t="s">
        <v>31</v>
      </c>
      <c r="D689" s="1" t="s">
        <v>32</v>
      </c>
      <c r="E689" s="1" t="s">
        <v>33</v>
      </c>
      <c r="F689">
        <v>1</v>
      </c>
      <c r="G689">
        <v>10</v>
      </c>
      <c r="H689">
        <v>10</v>
      </c>
      <c r="I689" s="1"/>
      <c r="J689" s="1"/>
      <c r="K689" s="1"/>
      <c r="L689" s="3" t="s">
        <v>34</v>
      </c>
      <c r="M689">
        <v>1411552457</v>
      </c>
      <c r="N689" s="1" t="s">
        <v>35</v>
      </c>
      <c r="O689">
        <v>1.09612</v>
      </c>
      <c r="P689" t="b">
        <v>1</v>
      </c>
      <c r="Q689" s="1"/>
      <c r="R689" s="1" t="s">
        <v>720</v>
      </c>
      <c r="S689" s="1"/>
      <c r="T689" s="1" t="s">
        <v>1471</v>
      </c>
      <c r="U689" s="2" t="s">
        <v>1655</v>
      </c>
      <c r="V689">
        <v>532408</v>
      </c>
      <c r="W689">
        <v>187670</v>
      </c>
      <c r="X689">
        <v>51.572356999999997</v>
      </c>
      <c r="Y689">
        <v>-9.0783320000000001E-2</v>
      </c>
      <c r="Z689" s="1" t="s">
        <v>2368</v>
      </c>
      <c r="AA689" s="1" t="s">
        <v>3001</v>
      </c>
      <c r="AB689" s="1"/>
      <c r="AC689" t="str">
        <f>"http://tfl.gov.uk/tfl/livetravelnews/trafficcams/cctv/" &amp; Table1[[#This Row],[file]]</f>
        <v>http://tfl.gov.uk/tfl/livetravelnews/trafficcams/cctv/0000109612.jpg</v>
      </c>
      <c r="AD68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'Seven Sisters Rd/Woodberry Grove', xcoord = -0.09078332, ycoord = 51.572357, url = 'http://tfl.gov.uk/tfl/livetravelnews/trafficcams/cctv/0000109612.jpg', radiusofvisibility = 100</v>
      </c>
    </row>
    <row r="690" spans="1:30" x14ac:dyDescent="0.25">
      <c r="A690" s="1" t="s">
        <v>30</v>
      </c>
      <c r="B690">
        <v>0.1</v>
      </c>
      <c r="C690" s="2" t="s">
        <v>31</v>
      </c>
      <c r="D690" s="1" t="s">
        <v>32</v>
      </c>
      <c r="E690" s="1" t="s">
        <v>33</v>
      </c>
      <c r="F690">
        <v>1</v>
      </c>
      <c r="G690">
        <v>10</v>
      </c>
      <c r="H690">
        <v>10</v>
      </c>
      <c r="I690" s="1"/>
      <c r="J690" s="1"/>
      <c r="K690" s="1"/>
      <c r="L690" s="3" t="s">
        <v>34</v>
      </c>
      <c r="M690">
        <v>1411552457</v>
      </c>
      <c r="N690" s="1" t="s">
        <v>35</v>
      </c>
      <c r="O690">
        <v>1.09613</v>
      </c>
      <c r="P690" t="b">
        <v>0</v>
      </c>
      <c r="Q690" s="1"/>
      <c r="R690" s="1" t="s">
        <v>721</v>
      </c>
      <c r="S690" s="1"/>
      <c r="T690" s="1" t="s">
        <v>1472</v>
      </c>
      <c r="U690" s="2" t="s">
        <v>1540</v>
      </c>
      <c r="V690">
        <v>532384</v>
      </c>
      <c r="W690">
        <v>187681</v>
      </c>
      <c r="X690">
        <v>51.572463999999997</v>
      </c>
      <c r="Y690">
        <v>-9.1125280000000003E-2</v>
      </c>
      <c r="Z690" s="1" t="s">
        <v>2368</v>
      </c>
      <c r="AA690" s="1" t="s">
        <v>3002</v>
      </c>
      <c r="AB690" s="1" t="s">
        <v>3064</v>
      </c>
      <c r="AC690" t="str">
        <f>"http://tfl.gov.uk/tfl/livetravelnews/trafficcams/cctv/" &amp; Table1[[#This Row],[file]]</f>
        <v>http://tfl.gov.uk/tfl/livetravelnews/trafficcams/cctv/0000109613.jpg</v>
      </c>
      <c r="AD69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'Seven Sisters Rd/Woodberry Gr', xcoord = -0.09112528, ycoord = 51.572464, url = 'http://tfl.gov.uk/tfl/livetravelnews/trafficcams/cctv/0000109613.jpg', radiusofvisibility = 100</v>
      </c>
    </row>
    <row r="691" spans="1:30" x14ac:dyDescent="0.25">
      <c r="A691" s="1" t="s">
        <v>30</v>
      </c>
      <c r="B691">
        <v>0.1</v>
      </c>
      <c r="C691" s="2" t="s">
        <v>31</v>
      </c>
      <c r="D691" s="1" t="s">
        <v>32</v>
      </c>
      <c r="E691" s="1" t="s">
        <v>33</v>
      </c>
      <c r="F691">
        <v>1</v>
      </c>
      <c r="G691">
        <v>10</v>
      </c>
      <c r="H691">
        <v>10</v>
      </c>
      <c r="I691" s="1"/>
      <c r="J691" s="1"/>
      <c r="K691" s="1"/>
      <c r="L691" s="3" t="s">
        <v>34</v>
      </c>
      <c r="M691">
        <v>1411552457</v>
      </c>
      <c r="N691" s="1" t="s">
        <v>35</v>
      </c>
      <c r="O691">
        <v>1.0961399999999999</v>
      </c>
      <c r="P691" t="b">
        <v>1</v>
      </c>
      <c r="Q691" s="1"/>
      <c r="R691" s="1" t="s">
        <v>722</v>
      </c>
      <c r="S691" s="1"/>
      <c r="T691" s="1" t="s">
        <v>1473</v>
      </c>
      <c r="U691" s="2" t="s">
        <v>1614</v>
      </c>
      <c r="V691">
        <v>532602</v>
      </c>
      <c r="W691">
        <v>187811</v>
      </c>
      <c r="X691">
        <v>51.57358</v>
      </c>
      <c r="Y691">
        <v>-8.7932474999999996E-2</v>
      </c>
      <c r="Z691" s="1" t="s">
        <v>2369</v>
      </c>
      <c r="AA691" s="1" t="s">
        <v>3003</v>
      </c>
      <c r="AB691" s="1"/>
      <c r="AC691" t="str">
        <f>"http://tfl.gov.uk/tfl/livetravelnews/trafficcams/cctv/" &amp; Table1[[#This Row],[file]]</f>
        <v>http://tfl.gov.uk/tfl/livetravelnews/trafficcams/cctv/0000109614.jpg</v>
      </c>
      <c r="AD69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'Seven Sisters Rd/Amhurst Pk', xcoord = -0.087932475, ycoord = 51.57358, url = 'http://tfl.gov.uk/tfl/livetravelnews/trafficcams/cctv/0000109614.jpg', radiusofvisibility = 100</v>
      </c>
    </row>
    <row r="692" spans="1:30" x14ac:dyDescent="0.25">
      <c r="A692" s="1" t="s">
        <v>30</v>
      </c>
      <c r="B692">
        <v>0.1</v>
      </c>
      <c r="C692" s="2" t="s">
        <v>31</v>
      </c>
      <c r="D692" s="1" t="s">
        <v>32</v>
      </c>
      <c r="E692" s="1" t="s">
        <v>33</v>
      </c>
      <c r="F692">
        <v>1</v>
      </c>
      <c r="G692">
        <v>10</v>
      </c>
      <c r="H692">
        <v>10</v>
      </c>
      <c r="I692" s="1"/>
      <c r="J692" s="1"/>
      <c r="K692" s="1"/>
      <c r="L692" s="3" t="s">
        <v>34</v>
      </c>
      <c r="M692">
        <v>1411552457</v>
      </c>
      <c r="N692" s="1" t="s">
        <v>35</v>
      </c>
      <c r="O692">
        <v>1.09615</v>
      </c>
      <c r="P692" t="b">
        <v>1</v>
      </c>
      <c r="Q692" s="1"/>
      <c r="R692" s="1" t="s">
        <v>723</v>
      </c>
      <c r="S692" s="1"/>
      <c r="T692" s="1" t="s">
        <v>1474</v>
      </c>
      <c r="U692" s="2" t="s">
        <v>1636</v>
      </c>
      <c r="V692">
        <v>532951</v>
      </c>
      <c r="W692">
        <v>188311</v>
      </c>
      <c r="X692">
        <v>51.57799</v>
      </c>
      <c r="Y692">
        <v>-8.2710355999999999E-2</v>
      </c>
      <c r="Z692" s="1" t="s">
        <v>2370</v>
      </c>
      <c r="AA692" s="1" t="s">
        <v>3004</v>
      </c>
      <c r="AB692" s="1"/>
      <c r="AC692" t="str">
        <f>"http://tfl.gov.uk/tfl/livetravelnews/trafficcams/cctv/" &amp; Table1[[#This Row],[file]]</f>
        <v>http://tfl.gov.uk/tfl/livetravelnews/trafficcams/cctv/0000109615.jpg</v>
      </c>
      <c r="AD69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'Seven Sis Rd/Moreton Rd', xcoord = -0.082710356, ycoord = 51.57799, url = 'http://tfl.gov.uk/tfl/livetravelnews/trafficcams/cctv/0000109615.jpg', radiusofvisibility = 100</v>
      </c>
    </row>
    <row r="693" spans="1:30" x14ac:dyDescent="0.25">
      <c r="A693" s="1" t="s">
        <v>30</v>
      </c>
      <c r="B693">
        <v>0.1</v>
      </c>
      <c r="C693" s="2" t="s">
        <v>31</v>
      </c>
      <c r="D693" s="1" t="s">
        <v>32</v>
      </c>
      <c r="E693" s="1" t="s">
        <v>33</v>
      </c>
      <c r="F693">
        <v>1</v>
      </c>
      <c r="G693">
        <v>10</v>
      </c>
      <c r="H693">
        <v>10</v>
      </c>
      <c r="I693" s="1"/>
      <c r="J693" s="1"/>
      <c r="K693" s="1"/>
      <c r="L693" s="3" t="s">
        <v>34</v>
      </c>
      <c r="M693">
        <v>1411552457</v>
      </c>
      <c r="N693" s="1" t="s">
        <v>35</v>
      </c>
      <c r="O693">
        <v>1.09616</v>
      </c>
      <c r="P693" t="b">
        <v>1</v>
      </c>
      <c r="Q693" s="1"/>
      <c r="R693" s="1" t="s">
        <v>724</v>
      </c>
      <c r="S693" s="1"/>
      <c r="T693" s="1" t="s">
        <v>1475</v>
      </c>
      <c r="U693" s="2" t="s">
        <v>1636</v>
      </c>
      <c r="V693">
        <v>533149</v>
      </c>
      <c r="W693">
        <v>188518</v>
      </c>
      <c r="X693">
        <v>51.579802999999998</v>
      </c>
      <c r="Y693">
        <v>-7.9776260000000002E-2</v>
      </c>
      <c r="Z693" s="1" t="s">
        <v>2371</v>
      </c>
      <c r="AA693" s="1" t="s">
        <v>3005</v>
      </c>
      <c r="AB693" s="1"/>
      <c r="AC693" t="str">
        <f>"http://tfl.gov.uk/tfl/livetravelnews/trafficcams/cctv/" &amp; Table1[[#This Row],[file]]</f>
        <v>http://tfl.gov.uk/tfl/livetravelnews/trafficcams/cctv/0000109616.jpg</v>
      </c>
      <c r="AD69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'Seven Sisters Rd/St Ann', xcoord = -0.07977626, ycoord = 51.579803, url = 'http://tfl.gov.uk/tfl/livetravelnews/trafficcams/cctv/0000109616.jpg', radiusofvisibility = 100</v>
      </c>
    </row>
    <row r="694" spans="1:30" x14ac:dyDescent="0.25">
      <c r="A694" s="1" t="s">
        <v>30</v>
      </c>
      <c r="B694">
        <v>0.1</v>
      </c>
      <c r="C694" s="2" t="s">
        <v>31</v>
      </c>
      <c r="D694" s="1" t="s">
        <v>32</v>
      </c>
      <c r="E694" s="1" t="s">
        <v>33</v>
      </c>
      <c r="F694">
        <v>1</v>
      </c>
      <c r="G694">
        <v>10</v>
      </c>
      <c r="H694">
        <v>10</v>
      </c>
      <c r="I694" s="1"/>
      <c r="J694" s="1"/>
      <c r="K694" s="1"/>
      <c r="L694" s="3" t="s">
        <v>34</v>
      </c>
      <c r="M694">
        <v>1411552457</v>
      </c>
      <c r="N694" s="1" t="s">
        <v>35</v>
      </c>
      <c r="O694">
        <v>1.0961700000000001</v>
      </c>
      <c r="P694" t="b">
        <v>1</v>
      </c>
      <c r="Q694" s="1"/>
      <c r="R694" s="1" t="s">
        <v>724</v>
      </c>
      <c r="S694" s="1"/>
      <c r="T694" s="1" t="s">
        <v>1476</v>
      </c>
      <c r="U694" s="2" t="s">
        <v>1539</v>
      </c>
      <c r="V694">
        <v>533067</v>
      </c>
      <c r="W694">
        <v>188470</v>
      </c>
      <c r="X694">
        <v>51.579389999999997</v>
      </c>
      <c r="Y694">
        <v>-8.0977134000000006E-2</v>
      </c>
      <c r="Z694" s="1" t="s">
        <v>2371</v>
      </c>
      <c r="AA694" s="1" t="s">
        <v>3006</v>
      </c>
      <c r="AB694" s="1"/>
      <c r="AC694" t="str">
        <f>"http://tfl.gov.uk/tfl/livetravelnews/trafficcams/cctv/" &amp; Table1[[#This Row],[file]]</f>
        <v>http://tfl.gov.uk/tfl/livetravelnews/trafficcams/cctv/0000109617.jpg</v>
      </c>
      <c r="AD69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'Seven Sisters Rd/St Ann', xcoord = -0.080977134, ycoord = 51.57939, url = 'http://tfl.gov.uk/tfl/livetravelnews/trafficcams/cctv/0000109617.jpg', radiusofvisibility = 100</v>
      </c>
    </row>
    <row r="695" spans="1:30" x14ac:dyDescent="0.25">
      <c r="A695" s="1" t="s">
        <v>30</v>
      </c>
      <c r="B695">
        <v>0.1</v>
      </c>
      <c r="C695" s="2" t="s">
        <v>31</v>
      </c>
      <c r="D695" s="1" t="s">
        <v>32</v>
      </c>
      <c r="E695" s="1" t="s">
        <v>33</v>
      </c>
      <c r="F695">
        <v>1</v>
      </c>
      <c r="G695">
        <v>10</v>
      </c>
      <c r="H695">
        <v>10</v>
      </c>
      <c r="I695" s="1"/>
      <c r="J695" s="1"/>
      <c r="K695" s="1"/>
      <c r="L695" s="3" t="s">
        <v>34</v>
      </c>
      <c r="M695">
        <v>1411552457</v>
      </c>
      <c r="N695" s="1" t="s">
        <v>35</v>
      </c>
      <c r="O695">
        <v>1.09619</v>
      </c>
      <c r="P695" t="b">
        <v>1</v>
      </c>
      <c r="Q695" s="1"/>
      <c r="R695" s="1" t="s">
        <v>725</v>
      </c>
      <c r="S695" s="1"/>
      <c r="T695" s="1" t="s">
        <v>1477</v>
      </c>
      <c r="U695" s="2" t="s">
        <v>1569</v>
      </c>
      <c r="V695">
        <v>529753</v>
      </c>
      <c r="W695">
        <v>184893</v>
      </c>
      <c r="X695">
        <v>51.548020000000001</v>
      </c>
      <c r="Y695">
        <v>-0.13009570000000001</v>
      </c>
      <c r="Z695" s="1" t="s">
        <v>2372</v>
      </c>
      <c r="AA695" s="1" t="s">
        <v>3007</v>
      </c>
      <c r="AB695" s="1"/>
      <c r="AC695" t="str">
        <f>"http://tfl.gov.uk/tfl/livetravelnews/trafficcams/cctv/" &amp; Table1[[#This Row],[file]]</f>
        <v>http://tfl.gov.uk/tfl/livetravelnews/trafficcams/cctv/0000109619.jpg</v>
      </c>
      <c r="AD69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'Camden Rd N Of Camden Pk Rd', xcoord = -0.1300957, ycoord = 51.54802, url = 'http://tfl.gov.uk/tfl/livetravelnews/trafficcams/cctv/0000109619.jpg', radiusofvisibility = 100</v>
      </c>
    </row>
    <row r="696" spans="1:30" x14ac:dyDescent="0.25">
      <c r="A696" s="1" t="s">
        <v>30</v>
      </c>
      <c r="B696">
        <v>0.1</v>
      </c>
      <c r="C696" s="2" t="s">
        <v>31</v>
      </c>
      <c r="D696" s="1" t="s">
        <v>32</v>
      </c>
      <c r="E696" s="1" t="s">
        <v>33</v>
      </c>
      <c r="F696">
        <v>1</v>
      </c>
      <c r="G696">
        <v>10</v>
      </c>
      <c r="H696">
        <v>10</v>
      </c>
      <c r="I696" s="1"/>
      <c r="J696" s="1"/>
      <c r="K696" s="1"/>
      <c r="L696" s="3" t="s">
        <v>34</v>
      </c>
      <c r="M696">
        <v>1411552457</v>
      </c>
      <c r="N696" s="1" t="s">
        <v>35</v>
      </c>
      <c r="O696">
        <v>1.0962000000000001</v>
      </c>
      <c r="P696" t="b">
        <v>1</v>
      </c>
      <c r="Q696" s="1"/>
      <c r="R696" s="1" t="s">
        <v>726</v>
      </c>
      <c r="S696" s="1"/>
      <c r="T696" s="1" t="s">
        <v>1478</v>
      </c>
      <c r="U696" s="2" t="s">
        <v>1594</v>
      </c>
      <c r="V696">
        <v>530903</v>
      </c>
      <c r="W696">
        <v>186412</v>
      </c>
      <c r="X696">
        <v>51.561405000000001</v>
      </c>
      <c r="Y696">
        <v>-0.112955295</v>
      </c>
      <c r="Z696" s="1" t="s">
        <v>2373</v>
      </c>
      <c r="AA696" s="1" t="s">
        <v>3008</v>
      </c>
      <c r="AB696" s="1"/>
      <c r="AC696" t="str">
        <f>"http://tfl.gov.uk/tfl/livetravelnews/trafficcams/cctv/" &amp; Table1[[#This Row],[file]]</f>
        <v>http://tfl.gov.uk/tfl/livetravelnews/trafficcams/cctv/0000109620.jpg</v>
      </c>
      <c r="AD69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'Seven Sisters Rd/Barrow Way', xcoord = -0.112955295, ycoord = 51.561405, url = 'http://tfl.gov.uk/tfl/livetravelnews/trafficcams/cctv/0000109620.jpg', radiusofvisibility = 100</v>
      </c>
    </row>
    <row r="697" spans="1:30" x14ac:dyDescent="0.25">
      <c r="A697" s="1" t="s">
        <v>30</v>
      </c>
      <c r="B697">
        <v>0.1</v>
      </c>
      <c r="C697" s="2" t="s">
        <v>31</v>
      </c>
      <c r="D697" s="1" t="s">
        <v>32</v>
      </c>
      <c r="E697" s="1" t="s">
        <v>33</v>
      </c>
      <c r="F697">
        <v>1</v>
      </c>
      <c r="G697">
        <v>10</v>
      </c>
      <c r="H697">
        <v>10</v>
      </c>
      <c r="I697" s="1"/>
      <c r="J697" s="1"/>
      <c r="K697" s="1"/>
      <c r="L697" s="3" t="s">
        <v>34</v>
      </c>
      <c r="M697">
        <v>1411552457</v>
      </c>
      <c r="N697" s="1" t="s">
        <v>35</v>
      </c>
      <c r="O697">
        <v>1.0962099999999999</v>
      </c>
      <c r="P697" t="b">
        <v>0</v>
      </c>
      <c r="Q697" s="1"/>
      <c r="R697" s="1" t="s">
        <v>727</v>
      </c>
      <c r="S697" s="1"/>
      <c r="T697" s="1" t="s">
        <v>1479</v>
      </c>
      <c r="U697" s="2" t="s">
        <v>1540</v>
      </c>
      <c r="V697">
        <v>531470</v>
      </c>
      <c r="W697">
        <v>186777</v>
      </c>
      <c r="X697">
        <v>51.564551999999999</v>
      </c>
      <c r="Y697">
        <v>-0.10464409</v>
      </c>
      <c r="Z697" s="1" t="s">
        <v>2374</v>
      </c>
      <c r="AA697" s="1" t="s">
        <v>3009</v>
      </c>
      <c r="AB697" s="1" t="s">
        <v>3063</v>
      </c>
      <c r="AC697" t="str">
        <f>"http://tfl.gov.uk/tfl/livetravelnews/trafficcams/cctv/" &amp; Table1[[#This Row],[file]]</f>
        <v>http://tfl.gov.uk/tfl/livetravelnews/trafficcams/cctv/0000109621.jpg</v>
      </c>
      <c r="AD69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'Sevn Sistrs Rd/Blackstock Rd', xcoord = -0.10464409, ycoord = 51.564552, url = 'http://tfl.gov.uk/tfl/livetravelnews/trafficcams/cctv/0000109621.jpg', radiusofvisibility = 100</v>
      </c>
    </row>
    <row r="698" spans="1:30" x14ac:dyDescent="0.25">
      <c r="A698" s="1" t="s">
        <v>30</v>
      </c>
      <c r="B698">
        <v>0.1</v>
      </c>
      <c r="C698" s="2" t="s">
        <v>31</v>
      </c>
      <c r="D698" s="1" t="s">
        <v>32</v>
      </c>
      <c r="E698" s="1" t="s">
        <v>33</v>
      </c>
      <c r="F698">
        <v>1</v>
      </c>
      <c r="G698">
        <v>10</v>
      </c>
      <c r="H698">
        <v>10</v>
      </c>
      <c r="I698" s="1"/>
      <c r="J698" s="1"/>
      <c r="K698" s="1"/>
      <c r="L698" s="3" t="s">
        <v>34</v>
      </c>
      <c r="M698">
        <v>1411552457</v>
      </c>
      <c r="N698" s="1" t="s">
        <v>35</v>
      </c>
      <c r="O698">
        <v>1.09622</v>
      </c>
      <c r="P698" t="b">
        <v>1</v>
      </c>
      <c r="Q698" s="1"/>
      <c r="R698" s="1" t="s">
        <v>728</v>
      </c>
      <c r="S698" s="1"/>
      <c r="T698" s="1" t="s">
        <v>1480</v>
      </c>
      <c r="U698" s="2" t="s">
        <v>1560</v>
      </c>
      <c r="V698">
        <v>531077</v>
      </c>
      <c r="W698">
        <v>186515</v>
      </c>
      <c r="X698">
        <v>51.562289999999997</v>
      </c>
      <c r="Y698">
        <v>-0.11040824</v>
      </c>
      <c r="Z698" s="1" t="s">
        <v>2375</v>
      </c>
      <c r="AA698" s="1" t="s">
        <v>3010</v>
      </c>
      <c r="AB698" s="1"/>
      <c r="AC698" t="str">
        <f>"http://tfl.gov.uk/tfl/livetravelnews/trafficcams/cctv/" &amp; Table1[[#This Row],[file]]</f>
        <v>http://tfl.gov.uk/tfl/livetravelnews/trafficcams/cctv/0000109622.jpg</v>
      </c>
      <c r="AD69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'Seven Sisters Rd Op Yonge Pk', xcoord = -0.11040824, ycoord = 51.56229, url = 'http://tfl.gov.uk/tfl/livetravelnews/trafficcams/cctv/0000109622.jpg', radiusofvisibility = 100</v>
      </c>
    </row>
    <row r="699" spans="1:30" x14ac:dyDescent="0.25">
      <c r="A699" s="1" t="s">
        <v>30</v>
      </c>
      <c r="B699">
        <v>0.1</v>
      </c>
      <c r="C699" s="2" t="s">
        <v>31</v>
      </c>
      <c r="D699" s="1" t="s">
        <v>32</v>
      </c>
      <c r="E699" s="1" t="s">
        <v>33</v>
      </c>
      <c r="F699">
        <v>1</v>
      </c>
      <c r="G699">
        <v>10</v>
      </c>
      <c r="H699">
        <v>10</v>
      </c>
      <c r="I699" s="1"/>
      <c r="J699" s="1"/>
      <c r="K699" s="1"/>
      <c r="L699" s="3" t="s">
        <v>34</v>
      </c>
      <c r="M699">
        <v>1411552457</v>
      </c>
      <c r="N699" s="1" t="s">
        <v>35</v>
      </c>
      <c r="O699">
        <v>1.0963000000000001</v>
      </c>
      <c r="P699" t="b">
        <v>1</v>
      </c>
      <c r="Q699" s="1"/>
      <c r="R699" s="1" t="s">
        <v>729</v>
      </c>
      <c r="S699" s="1"/>
      <c r="T699" s="1" t="s">
        <v>1481</v>
      </c>
      <c r="U699" s="2" t="s">
        <v>1641</v>
      </c>
      <c r="V699">
        <v>530435</v>
      </c>
      <c r="W699">
        <v>183108</v>
      </c>
      <c r="X699">
        <v>51.531821999999998</v>
      </c>
      <c r="Y699">
        <v>-0.120926514</v>
      </c>
      <c r="Z699" s="1" t="s">
        <v>2376</v>
      </c>
      <c r="AA699" s="1" t="s">
        <v>3011</v>
      </c>
      <c r="AB699" s="1"/>
      <c r="AC699" t="str">
        <f>"http://tfl.gov.uk/tfl/livetravelnews/trafficcams/cctv/" &amp; Table1[[#This Row],[file]]</f>
        <v>http://tfl.gov.uk/tfl/livetravelnews/trafficcams/cctv/0000109630.jpg</v>
      </c>
      <c r="AD69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'Caledonian R/Caledonia S', xcoord = -0.120926514, ycoord = 51.531822, url = 'http://tfl.gov.uk/tfl/livetravelnews/trafficcams/cctv/0000109630.jpg', radiusofvisibility = 100</v>
      </c>
    </row>
    <row r="700" spans="1:30" x14ac:dyDescent="0.25">
      <c r="A700" s="1" t="s">
        <v>30</v>
      </c>
      <c r="B700">
        <v>0.1</v>
      </c>
      <c r="C700" s="2" t="s">
        <v>31</v>
      </c>
      <c r="D700" s="1" t="s">
        <v>32</v>
      </c>
      <c r="E700" s="1" t="s">
        <v>33</v>
      </c>
      <c r="F700">
        <v>1</v>
      </c>
      <c r="G700">
        <v>10</v>
      </c>
      <c r="H700">
        <v>10</v>
      </c>
      <c r="I700" s="1"/>
      <c r="J700" s="1"/>
      <c r="K700" s="1"/>
      <c r="L700" s="3" t="s">
        <v>34</v>
      </c>
      <c r="M700">
        <v>1411552457</v>
      </c>
      <c r="N700" s="1" t="s">
        <v>35</v>
      </c>
      <c r="O700">
        <v>1.0963099999999999</v>
      </c>
      <c r="P700" t="b">
        <v>1</v>
      </c>
      <c r="Q700" s="1"/>
      <c r="R700" s="1" t="s">
        <v>730</v>
      </c>
      <c r="S700" s="1"/>
      <c r="T700" s="1" t="s">
        <v>1482</v>
      </c>
      <c r="U700" s="2" t="s">
        <v>1549</v>
      </c>
      <c r="V700">
        <v>530728</v>
      </c>
      <c r="W700">
        <v>183678</v>
      </c>
      <c r="X700">
        <v>51.536876999999997</v>
      </c>
      <c r="Y700">
        <v>-0.11649341000000001</v>
      </c>
      <c r="Z700" s="1" t="s">
        <v>2377</v>
      </c>
      <c r="AA700" s="1" t="s">
        <v>3012</v>
      </c>
      <c r="AB700" s="1"/>
      <c r="AC700" t="str">
        <f>"http://tfl.gov.uk/tfl/livetravelnews/trafficcams/cctv/" &amp; Table1[[#This Row],[file]]</f>
        <v>http://tfl.gov.uk/tfl/livetravelnews/trafficcams/cctv/0000109631.jpg</v>
      </c>
      <c r="AD70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'Caledonian R/Copnhagen S', xcoord = -0.11649341, ycoord = 51.536877, url = 'http://tfl.gov.uk/tfl/livetravelnews/trafficcams/cctv/0000109631.jpg', radiusofvisibility = 100</v>
      </c>
    </row>
    <row r="701" spans="1:30" x14ac:dyDescent="0.25">
      <c r="A701" s="1" t="s">
        <v>30</v>
      </c>
      <c r="B701">
        <v>0.1</v>
      </c>
      <c r="C701" s="2" t="s">
        <v>31</v>
      </c>
      <c r="D701" s="1" t="s">
        <v>32</v>
      </c>
      <c r="E701" s="1" t="s">
        <v>33</v>
      </c>
      <c r="F701">
        <v>1</v>
      </c>
      <c r="G701">
        <v>10</v>
      </c>
      <c r="H701">
        <v>10</v>
      </c>
      <c r="I701" s="1"/>
      <c r="J701" s="1"/>
      <c r="K701" s="1"/>
      <c r="L701" s="3" t="s">
        <v>34</v>
      </c>
      <c r="M701">
        <v>1411552457</v>
      </c>
      <c r="N701" s="1" t="s">
        <v>35</v>
      </c>
      <c r="O701">
        <v>1.0964</v>
      </c>
      <c r="P701" t="b">
        <v>1</v>
      </c>
      <c r="Q701" s="1"/>
      <c r="R701" s="1" t="s">
        <v>731</v>
      </c>
      <c r="S701" s="1"/>
      <c r="T701" s="1" t="s">
        <v>1483</v>
      </c>
      <c r="U701" s="2" t="s">
        <v>1695</v>
      </c>
      <c r="V701">
        <v>530567</v>
      </c>
      <c r="W701">
        <v>182705</v>
      </c>
      <c r="X701">
        <v>51.528168000000001</v>
      </c>
      <c r="Y701">
        <v>-0.11917387</v>
      </c>
      <c r="Z701" s="1" t="s">
        <v>2378</v>
      </c>
      <c r="AA701" s="1" t="s">
        <v>3013</v>
      </c>
      <c r="AB701" s="1"/>
      <c r="AC701" t="str">
        <f>"http://tfl.gov.uk/tfl/livetravelnews/trafficcams/cctv/" &amp; Table1[[#This Row],[file]]</f>
        <v>http://tfl.gov.uk/tfl/livetravelnews/trafficcams/cctv/0000109640.jpg</v>
      </c>
      <c r="AD70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'Grays Inn Rd / Acton St', xcoord = -0.11917387, ycoord = 51.528168, url = 'http://tfl.gov.uk/tfl/livetravelnews/trafficcams/cctv/0000109640.jpg', radiusofvisibility = 100</v>
      </c>
    </row>
    <row r="702" spans="1:30" x14ac:dyDescent="0.25">
      <c r="A702" s="1" t="s">
        <v>30</v>
      </c>
      <c r="B702">
        <v>0.1</v>
      </c>
      <c r="C702" s="2" t="s">
        <v>31</v>
      </c>
      <c r="D702" s="1" t="s">
        <v>32</v>
      </c>
      <c r="E702" s="1" t="s">
        <v>33</v>
      </c>
      <c r="F702">
        <v>1</v>
      </c>
      <c r="G702">
        <v>10</v>
      </c>
      <c r="H702">
        <v>10</v>
      </c>
      <c r="I702" s="1"/>
      <c r="J702" s="1"/>
      <c r="K702" s="1"/>
      <c r="L702" s="3" t="s">
        <v>34</v>
      </c>
      <c r="M702">
        <v>1411552457</v>
      </c>
      <c r="N702" s="1" t="s">
        <v>35</v>
      </c>
      <c r="O702">
        <v>1.0964100000000001</v>
      </c>
      <c r="P702" t="b">
        <v>1</v>
      </c>
      <c r="Q702" s="1"/>
      <c r="R702" s="1" t="s">
        <v>732</v>
      </c>
      <c r="S702" s="1"/>
      <c r="T702" s="1" t="s">
        <v>1484</v>
      </c>
      <c r="U702" s="2" t="s">
        <v>1655</v>
      </c>
      <c r="V702">
        <v>525951</v>
      </c>
      <c r="W702">
        <v>185172</v>
      </c>
      <c r="X702">
        <v>51.551388000000003</v>
      </c>
      <c r="Y702">
        <v>-0.18479789999999999</v>
      </c>
      <c r="Z702" s="1" t="s">
        <v>2379</v>
      </c>
      <c r="AA702" s="1" t="s">
        <v>3014</v>
      </c>
      <c r="AB702" s="1"/>
      <c r="AC702" t="str">
        <f>"http://tfl.gov.uk/tfl/livetravelnews/trafficcams/cctv/" &amp; Table1[[#This Row],[file]]</f>
        <v>http://tfl.gov.uk/tfl/livetravelnews/trafficcams/cctv/0000109641.jpg</v>
      </c>
      <c r="AD70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'Finchley Rd/Langland Grdns', xcoord = -0.1847979, ycoord = 51.551388, url = 'http://tfl.gov.uk/tfl/livetravelnews/trafficcams/cctv/0000109641.jpg', radiusofvisibility = 100</v>
      </c>
    </row>
    <row r="703" spans="1:30" x14ac:dyDescent="0.25">
      <c r="A703" s="1" t="s">
        <v>30</v>
      </c>
      <c r="B703">
        <v>0.1</v>
      </c>
      <c r="C703" s="2" t="s">
        <v>31</v>
      </c>
      <c r="D703" s="1" t="s">
        <v>32</v>
      </c>
      <c r="E703" s="1" t="s">
        <v>33</v>
      </c>
      <c r="F703">
        <v>1</v>
      </c>
      <c r="G703">
        <v>10</v>
      </c>
      <c r="H703">
        <v>10</v>
      </c>
      <c r="I703" s="1"/>
      <c r="J703" s="1"/>
      <c r="K703" s="1"/>
      <c r="L703" s="3" t="s">
        <v>34</v>
      </c>
      <c r="M703">
        <v>1411552457</v>
      </c>
      <c r="N703" s="1" t="s">
        <v>35</v>
      </c>
      <c r="O703">
        <v>1.09642</v>
      </c>
      <c r="P703" t="b">
        <v>1</v>
      </c>
      <c r="Q703" s="1"/>
      <c r="R703" s="1" t="s">
        <v>733</v>
      </c>
      <c r="S703" s="1"/>
      <c r="T703" s="1" t="s">
        <v>1485</v>
      </c>
      <c r="U703" s="2" t="s">
        <v>1603</v>
      </c>
      <c r="V703">
        <v>525760</v>
      </c>
      <c r="W703">
        <v>185289</v>
      </c>
      <c r="X703">
        <v>51.552483000000002</v>
      </c>
      <c r="Y703">
        <v>-0.18750939999999999</v>
      </c>
      <c r="Z703" s="1" t="s">
        <v>2380</v>
      </c>
      <c r="AA703" s="1" t="s">
        <v>3015</v>
      </c>
      <c r="AB703" s="1"/>
      <c r="AC703" t="str">
        <f>"http://tfl.gov.uk/tfl/livetravelnews/trafficcams/cctv/" &amp; Table1[[#This Row],[file]]</f>
        <v>http://tfl.gov.uk/tfl/livetravelnews/trafficcams/cctv/0000109642.jpg</v>
      </c>
      <c r="AD70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'Finchley Rd/Alvanley Grdns', xcoord = -0.1875094, ycoord = 51.552483, url = 'http://tfl.gov.uk/tfl/livetravelnews/trafficcams/cctv/0000109642.jpg', radiusofvisibility = 100</v>
      </c>
    </row>
    <row r="704" spans="1:30" x14ac:dyDescent="0.25">
      <c r="A704" s="1" t="s">
        <v>30</v>
      </c>
      <c r="B704">
        <v>0.1</v>
      </c>
      <c r="C704" s="2" t="s">
        <v>31</v>
      </c>
      <c r="D704" s="1" t="s">
        <v>32</v>
      </c>
      <c r="E704" s="1" t="s">
        <v>33</v>
      </c>
      <c r="F704">
        <v>1</v>
      </c>
      <c r="G704">
        <v>10</v>
      </c>
      <c r="H704">
        <v>10</v>
      </c>
      <c r="I704" s="1"/>
      <c r="J704" s="1"/>
      <c r="K704" s="1"/>
      <c r="L704" s="3" t="s">
        <v>34</v>
      </c>
      <c r="M704">
        <v>1411552457</v>
      </c>
      <c r="N704" s="1" t="s">
        <v>35</v>
      </c>
      <c r="O704">
        <v>1.0965</v>
      </c>
      <c r="P704" t="b">
        <v>1</v>
      </c>
      <c r="Q704" s="1"/>
      <c r="R704" s="1" t="s">
        <v>734</v>
      </c>
      <c r="S704" s="1"/>
      <c r="T704" s="1" t="s">
        <v>1486</v>
      </c>
      <c r="U704" s="2" t="s">
        <v>1573</v>
      </c>
      <c r="V704">
        <v>531398</v>
      </c>
      <c r="W704">
        <v>183247</v>
      </c>
      <c r="X704">
        <v>51.532850000000003</v>
      </c>
      <c r="Y704">
        <v>-0.10699946</v>
      </c>
      <c r="Z704" s="1" t="s">
        <v>2381</v>
      </c>
      <c r="AA704" s="1" t="s">
        <v>3016</v>
      </c>
      <c r="AB704" s="1"/>
      <c r="AC704" t="str">
        <f>"http://tfl.gov.uk/tfl/livetravelnews/trafficcams/cctv/" &amp; Table1[[#This Row],[file]]</f>
        <v>http://tfl.gov.uk/tfl/livetravelnews/trafficcams/cctv/0000109650.jpg</v>
      </c>
      <c r="AD70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'White Lion St / Upper St', xcoord = -0.10699946, ycoord = 51.53285, url = 'http://tfl.gov.uk/tfl/livetravelnews/trafficcams/cctv/0000109650.jpg', radiusofvisibility = 100</v>
      </c>
    </row>
    <row r="705" spans="1:30" x14ac:dyDescent="0.25">
      <c r="A705" s="1" t="s">
        <v>30</v>
      </c>
      <c r="B705">
        <v>0.1</v>
      </c>
      <c r="C705" s="2" t="s">
        <v>31</v>
      </c>
      <c r="D705" s="1" t="s">
        <v>32</v>
      </c>
      <c r="E705" s="1" t="s">
        <v>33</v>
      </c>
      <c r="F705">
        <v>1</v>
      </c>
      <c r="G705">
        <v>10</v>
      </c>
      <c r="H705">
        <v>10</v>
      </c>
      <c r="I705" s="1"/>
      <c r="J705" s="1"/>
      <c r="K705" s="1"/>
      <c r="L705" s="3" t="s">
        <v>34</v>
      </c>
      <c r="M705">
        <v>1411552457</v>
      </c>
      <c r="N705" s="1" t="s">
        <v>35</v>
      </c>
      <c r="O705">
        <v>1.09701</v>
      </c>
      <c r="P705" t="b">
        <v>1</v>
      </c>
      <c r="Q705" s="1"/>
      <c r="R705" s="1" t="s">
        <v>735</v>
      </c>
      <c r="S705" s="1"/>
      <c r="T705" s="1" t="s">
        <v>1487</v>
      </c>
      <c r="U705" s="2" t="s">
        <v>1628</v>
      </c>
      <c r="V705">
        <v>531567</v>
      </c>
      <c r="W705">
        <v>183075</v>
      </c>
      <c r="X705">
        <v>51.531260000000003</v>
      </c>
      <c r="Y705">
        <v>-0.1046286</v>
      </c>
      <c r="Z705" s="1" t="s">
        <v>2382</v>
      </c>
      <c r="AA705" s="1" t="s">
        <v>3017</v>
      </c>
      <c r="AB705" s="1"/>
      <c r="AC705" t="str">
        <f>"http://tfl.gov.uk/tfl/livetravelnews/trafficcams/cctv/" &amp; Table1[[#This Row],[file]]</f>
        <v>http://tfl.gov.uk/tfl/livetravelnews/trafficcams/cctv/0000109701.jpg</v>
      </c>
      <c r="AD70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'Goswell Rd Opp Owen St', xcoord = -0.1046286, ycoord = 51.53126, url = 'http://tfl.gov.uk/tfl/livetravelnews/trafficcams/cctv/0000109701.jpg', radiusofvisibility = 100</v>
      </c>
    </row>
    <row r="706" spans="1:30" x14ac:dyDescent="0.25">
      <c r="A706" s="1" t="s">
        <v>30</v>
      </c>
      <c r="B706">
        <v>0.1</v>
      </c>
      <c r="C706" s="2" t="s">
        <v>31</v>
      </c>
      <c r="D706" s="1" t="s">
        <v>32</v>
      </c>
      <c r="E706" s="1" t="s">
        <v>33</v>
      </c>
      <c r="F706">
        <v>1</v>
      </c>
      <c r="G706">
        <v>10</v>
      </c>
      <c r="H706">
        <v>10</v>
      </c>
      <c r="I706" s="1"/>
      <c r="J706" s="1"/>
      <c r="K706" s="1"/>
      <c r="L706" s="3" t="s">
        <v>34</v>
      </c>
      <c r="M706">
        <v>1411552457</v>
      </c>
      <c r="N706" s="1" t="s">
        <v>35</v>
      </c>
      <c r="O706">
        <v>1.0970200000000001</v>
      </c>
      <c r="P706" t="b">
        <v>1</v>
      </c>
      <c r="Q706" s="1"/>
      <c r="R706" s="1" t="s">
        <v>736</v>
      </c>
      <c r="S706" s="1"/>
      <c r="T706" s="1" t="s">
        <v>1488</v>
      </c>
      <c r="U706" s="2" t="s">
        <v>1696</v>
      </c>
      <c r="V706">
        <v>531441</v>
      </c>
      <c r="W706">
        <v>183143</v>
      </c>
      <c r="X706">
        <v>51.531902000000002</v>
      </c>
      <c r="Y706">
        <v>-0.10641867000000001</v>
      </c>
      <c r="Z706" s="1" t="s">
        <v>2383</v>
      </c>
      <c r="AA706" s="1" t="s">
        <v>3018</v>
      </c>
      <c r="AB706" s="1"/>
      <c r="AC706" t="str">
        <f>"http://tfl.gov.uk/tfl/livetravelnews/trafficcams/cctv/" &amp; Table1[[#This Row],[file]]</f>
        <v>http://tfl.gov.uk/tfl/livetravelnews/trafficcams/cctv/0000109702.jpg</v>
      </c>
      <c r="AD70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'Angel Islington', xcoord = -0.10641867, ycoord = 51.531902, url = 'http://tfl.gov.uk/tfl/livetravelnews/trafficcams/cctv/0000109702.jpg', radiusofvisibility = 100</v>
      </c>
    </row>
    <row r="707" spans="1:30" x14ac:dyDescent="0.25">
      <c r="A707" s="1" t="s">
        <v>30</v>
      </c>
      <c r="B707">
        <v>0.1</v>
      </c>
      <c r="C707" s="2" t="s">
        <v>31</v>
      </c>
      <c r="D707" s="1" t="s">
        <v>32</v>
      </c>
      <c r="E707" s="1" t="s">
        <v>33</v>
      </c>
      <c r="F707">
        <v>1</v>
      </c>
      <c r="G707">
        <v>10</v>
      </c>
      <c r="H707">
        <v>10</v>
      </c>
      <c r="I707" s="1"/>
      <c r="J707" s="1"/>
      <c r="K707" s="1"/>
      <c r="L707" s="3" t="s">
        <v>34</v>
      </c>
      <c r="M707">
        <v>1411552457</v>
      </c>
      <c r="N707" s="1" t="s">
        <v>35</v>
      </c>
      <c r="O707">
        <v>1.09711</v>
      </c>
      <c r="P707" t="b">
        <v>1</v>
      </c>
      <c r="Q707" s="1"/>
      <c r="R707" s="1" t="s">
        <v>737</v>
      </c>
      <c r="S707" s="1"/>
      <c r="T707" s="1" t="s">
        <v>1489</v>
      </c>
      <c r="U707" s="2" t="s">
        <v>1697</v>
      </c>
      <c r="V707">
        <v>530454</v>
      </c>
      <c r="W707">
        <v>186010</v>
      </c>
      <c r="X707">
        <v>51.557896</v>
      </c>
      <c r="Y707">
        <v>-0.11957789000000001</v>
      </c>
      <c r="Z707" s="1" t="s">
        <v>2384</v>
      </c>
      <c r="AA707" s="1" t="s">
        <v>3019</v>
      </c>
      <c r="AB707" s="1"/>
      <c r="AC707" t="str">
        <f>"http://tfl.gov.uk/tfl/livetravelnews/trafficcams/cctv/" &amp; Table1[[#This Row],[file]]</f>
        <v>http://tfl.gov.uk/tfl/livetravelnews/trafficcams/cctv/0000109711.jpg</v>
      </c>
      <c r="AD70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'Seven Sisters Rd/Holloway Rd', xcoord = -0.11957789, ycoord = 51.557896, url = 'http://tfl.gov.uk/tfl/livetravelnews/trafficcams/cctv/0000109711.jpg', radiusofvisibility = 100</v>
      </c>
    </row>
    <row r="708" spans="1:30" x14ac:dyDescent="0.25">
      <c r="A708" s="1" t="s">
        <v>30</v>
      </c>
      <c r="B708">
        <v>0.1</v>
      </c>
      <c r="C708" s="2" t="s">
        <v>31</v>
      </c>
      <c r="D708" s="1" t="s">
        <v>32</v>
      </c>
      <c r="E708" s="1" t="s">
        <v>33</v>
      </c>
      <c r="F708">
        <v>1</v>
      </c>
      <c r="G708">
        <v>10</v>
      </c>
      <c r="H708">
        <v>10</v>
      </c>
      <c r="I708" s="1"/>
      <c r="J708" s="1"/>
      <c r="K708" s="1"/>
      <c r="L708" s="3" t="s">
        <v>34</v>
      </c>
      <c r="M708">
        <v>1411552457</v>
      </c>
      <c r="N708" s="1" t="s">
        <v>35</v>
      </c>
      <c r="O708">
        <v>1.09718</v>
      </c>
      <c r="P708" t="b">
        <v>1</v>
      </c>
      <c r="Q708" s="1"/>
      <c r="R708" s="1" t="s">
        <v>738</v>
      </c>
      <c r="S708" s="1"/>
      <c r="T708" s="1" t="s">
        <v>1490</v>
      </c>
      <c r="U708" s="2" t="s">
        <v>1612</v>
      </c>
      <c r="V708">
        <v>529258</v>
      </c>
      <c r="W708">
        <v>187176</v>
      </c>
      <c r="X708">
        <v>51.568649999999998</v>
      </c>
      <c r="Y708">
        <v>-0.13639198</v>
      </c>
      <c r="Z708" s="1" t="s">
        <v>2385</v>
      </c>
      <c r="AA708" s="1" t="s">
        <v>3020</v>
      </c>
      <c r="AB708" s="1"/>
      <c r="AC708" t="str">
        <f>"http://tfl.gov.uk/tfl/livetravelnews/trafficcams/cctv/" &amp; Table1[[#This Row],[file]]</f>
        <v>http://tfl.gov.uk/tfl/livetravelnews/trafficcams/cctv/0000109718.jpg</v>
      </c>
      <c r="AD70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'Archway Rd/Gladsmuir Rd', xcoord = -0.13639198, ycoord = 51.56865, url = 'http://tfl.gov.uk/tfl/livetravelnews/trafficcams/cctv/0000109718.jpg', radiusofvisibility = 100</v>
      </c>
    </row>
    <row r="709" spans="1:30" x14ac:dyDescent="0.25">
      <c r="A709" s="1" t="s">
        <v>30</v>
      </c>
      <c r="B709">
        <v>0.1</v>
      </c>
      <c r="C709" s="2" t="s">
        <v>31</v>
      </c>
      <c r="D709" s="1" t="s">
        <v>32</v>
      </c>
      <c r="E709" s="1" t="s">
        <v>33</v>
      </c>
      <c r="F709">
        <v>1</v>
      </c>
      <c r="G709">
        <v>10</v>
      </c>
      <c r="H709">
        <v>10</v>
      </c>
      <c r="I709" s="1"/>
      <c r="J709" s="1"/>
      <c r="K709" s="1"/>
      <c r="L709" s="3" t="s">
        <v>34</v>
      </c>
      <c r="M709">
        <v>1411552457</v>
      </c>
      <c r="N709" s="1" t="s">
        <v>35</v>
      </c>
      <c r="O709">
        <v>1.0971900000000001</v>
      </c>
      <c r="P709" t="b">
        <v>1</v>
      </c>
      <c r="Q709" s="1"/>
      <c r="R709" s="1" t="s">
        <v>739</v>
      </c>
      <c r="S709" s="1"/>
      <c r="T709" s="1" t="s">
        <v>1491</v>
      </c>
      <c r="U709" s="2" t="s">
        <v>1612</v>
      </c>
      <c r="V709">
        <v>528905</v>
      </c>
      <c r="W709">
        <v>187713</v>
      </c>
      <c r="X709">
        <v>51.573554999999999</v>
      </c>
      <c r="Y709">
        <v>-0.14128550000000001</v>
      </c>
      <c r="Z709" s="1" t="s">
        <v>2386</v>
      </c>
      <c r="AA709" s="1" t="s">
        <v>3021</v>
      </c>
      <c r="AB709" s="1"/>
      <c r="AC709" t="str">
        <f>"http://tfl.gov.uk/tfl/livetravelnews/trafficcams/cctv/" &amp; Table1[[#This Row],[file]]</f>
        <v>http://tfl.gov.uk/tfl/livetravelnews/trafficcams/cctv/0000109719.jpg</v>
      </c>
      <c r="AD70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'Archway Rd / Causton Rd', xcoord = -0.1412855, ycoord = 51.573555, url = 'http://tfl.gov.uk/tfl/livetravelnews/trafficcams/cctv/0000109719.jpg', radiusofvisibility = 100</v>
      </c>
    </row>
    <row r="710" spans="1:30" x14ac:dyDescent="0.25">
      <c r="A710" s="1" t="s">
        <v>30</v>
      </c>
      <c r="B710">
        <v>0.1</v>
      </c>
      <c r="C710" s="2" t="s">
        <v>31</v>
      </c>
      <c r="D710" s="1" t="s">
        <v>32</v>
      </c>
      <c r="E710" s="1" t="s">
        <v>33</v>
      </c>
      <c r="F710">
        <v>1</v>
      </c>
      <c r="G710">
        <v>10</v>
      </c>
      <c r="H710">
        <v>10</v>
      </c>
      <c r="I710" s="1"/>
      <c r="J710" s="1"/>
      <c r="K710" s="1"/>
      <c r="L710" s="3" t="s">
        <v>34</v>
      </c>
      <c r="M710">
        <v>1411552457</v>
      </c>
      <c r="N710" s="1" t="s">
        <v>35</v>
      </c>
      <c r="O710">
        <v>1.0972200000000001</v>
      </c>
      <c r="P710" t="b">
        <v>1</v>
      </c>
      <c r="Q710" s="1"/>
      <c r="R710" s="1" t="s">
        <v>740</v>
      </c>
      <c r="S710" s="1"/>
      <c r="T710" s="1" t="s">
        <v>1492</v>
      </c>
      <c r="U710" s="2" t="s">
        <v>1618</v>
      </c>
      <c r="V710">
        <v>531002</v>
      </c>
      <c r="W710">
        <v>185418</v>
      </c>
      <c r="X710">
        <v>51.55245</v>
      </c>
      <c r="Y710">
        <v>-0.11189791</v>
      </c>
      <c r="Z710" s="1" t="s">
        <v>2387</v>
      </c>
      <c r="AA710" s="1" t="s">
        <v>3022</v>
      </c>
      <c r="AB710" s="1"/>
      <c r="AC710" t="str">
        <f>"http://tfl.gov.uk/tfl/livetravelnews/trafficcams/cctv/" &amp; Table1[[#This Row],[file]]</f>
        <v>http://tfl.gov.uk/tfl/livetravelnews/trafficcams/cctv/0000109722.jpg</v>
      </c>
      <c r="AD71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'Holloway Rd S of Hornsey Rd', xcoord = -0.11189791, ycoord = 51.55245, url = 'http://tfl.gov.uk/tfl/livetravelnews/trafficcams/cctv/0000109722.jpg', radiusofvisibility = 100</v>
      </c>
    </row>
    <row r="711" spans="1:30" x14ac:dyDescent="0.25">
      <c r="A711" s="1" t="s">
        <v>30</v>
      </c>
      <c r="B711">
        <v>0.1</v>
      </c>
      <c r="C711" s="2" t="s">
        <v>31</v>
      </c>
      <c r="D711" s="1" t="s">
        <v>32</v>
      </c>
      <c r="E711" s="1" t="s">
        <v>33</v>
      </c>
      <c r="F711">
        <v>1</v>
      </c>
      <c r="G711">
        <v>10</v>
      </c>
      <c r="H711">
        <v>10</v>
      </c>
      <c r="I711" s="1"/>
      <c r="J711" s="1"/>
      <c r="K711" s="1"/>
      <c r="L711" s="3" t="s">
        <v>34</v>
      </c>
      <c r="M711">
        <v>1411552457</v>
      </c>
      <c r="N711" s="1" t="s">
        <v>35</v>
      </c>
      <c r="O711">
        <v>1.0972299999999999</v>
      </c>
      <c r="P711" t="b">
        <v>0</v>
      </c>
      <c r="Q711" s="1"/>
      <c r="R711" s="1" t="s">
        <v>741</v>
      </c>
      <c r="S711" s="1"/>
      <c r="T711" s="1" t="s">
        <v>1493</v>
      </c>
      <c r="U711" s="2" t="s">
        <v>1540</v>
      </c>
      <c r="V711">
        <v>529909</v>
      </c>
      <c r="W711">
        <v>186540</v>
      </c>
      <c r="X711">
        <v>51.562786000000003</v>
      </c>
      <c r="Y711">
        <v>-0.12723935</v>
      </c>
      <c r="Z711" s="1" t="s">
        <v>2388</v>
      </c>
      <c r="AA711" s="1" t="s">
        <v>3023</v>
      </c>
      <c r="AB711" s="1" t="s">
        <v>3063</v>
      </c>
      <c r="AC711" t="str">
        <f>"http://tfl.gov.uk/tfl/livetravelnews/trafficcams/cctv/" &amp; Table1[[#This Row],[file]]</f>
        <v>http://tfl.gov.uk/tfl/livetravelnews/trafficcams/cctv/0000109723.jpg</v>
      </c>
      <c r="AD71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'Holloway Rd Nth Rupert Rd', xcoord = -0.12723935, ycoord = 51.562786, url = 'http://tfl.gov.uk/tfl/livetravelnews/trafficcams/cctv/0000109723.jpg', radiusofvisibility = 100</v>
      </c>
    </row>
    <row r="712" spans="1:30" x14ac:dyDescent="0.25">
      <c r="A712" s="1" t="s">
        <v>30</v>
      </c>
      <c r="B712">
        <v>0.1</v>
      </c>
      <c r="C712" s="2" t="s">
        <v>31</v>
      </c>
      <c r="D712" s="1" t="s">
        <v>32</v>
      </c>
      <c r="E712" s="1" t="s">
        <v>33</v>
      </c>
      <c r="F712">
        <v>1</v>
      </c>
      <c r="G712">
        <v>10</v>
      </c>
      <c r="H712">
        <v>10</v>
      </c>
      <c r="I712" s="1"/>
      <c r="J712" s="1"/>
      <c r="K712" s="1"/>
      <c r="L712" s="3" t="s">
        <v>34</v>
      </c>
      <c r="M712">
        <v>1411552457</v>
      </c>
      <c r="N712" s="1" t="s">
        <v>35</v>
      </c>
      <c r="O712">
        <v>1.09724</v>
      </c>
      <c r="P712" t="b">
        <v>1</v>
      </c>
      <c r="Q712" s="1"/>
      <c r="R712" s="1" t="s">
        <v>742</v>
      </c>
      <c r="S712" s="1"/>
      <c r="T712" s="1" t="s">
        <v>1494</v>
      </c>
      <c r="U712" s="2" t="s">
        <v>1628</v>
      </c>
      <c r="V712">
        <v>531218</v>
      </c>
      <c r="W712">
        <v>185144</v>
      </c>
      <c r="X712">
        <v>51.549939999999999</v>
      </c>
      <c r="Y712">
        <v>-0.10888642</v>
      </c>
      <c r="Z712" s="1" t="s">
        <v>2389</v>
      </c>
      <c r="AA712" s="1" t="s">
        <v>3024</v>
      </c>
      <c r="AB712" s="1"/>
      <c r="AC712" t="str">
        <f>"http://tfl.gov.uk/tfl/livetravelnews/trafficcams/cctv/" &amp; Table1[[#This Row],[file]]</f>
        <v>http://tfl.gov.uk/tfl/livetravelnews/trafficcams/cctv/0000109724.jpg</v>
      </c>
      <c r="AD71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'Holloway Rd Sth Palmer Pl', xcoord = -0.10888642, ycoord = 51.54994, url = 'http://tfl.gov.uk/tfl/livetravelnews/trafficcams/cctv/0000109724.jpg', radiusofvisibility = 100</v>
      </c>
    </row>
    <row r="713" spans="1:30" x14ac:dyDescent="0.25">
      <c r="A713" s="1" t="s">
        <v>30</v>
      </c>
      <c r="B713">
        <v>0.1</v>
      </c>
      <c r="C713" s="2" t="s">
        <v>31</v>
      </c>
      <c r="D713" s="1" t="s">
        <v>32</v>
      </c>
      <c r="E713" s="1" t="s">
        <v>33</v>
      </c>
      <c r="F713">
        <v>1</v>
      </c>
      <c r="G713">
        <v>10</v>
      </c>
      <c r="H713">
        <v>10</v>
      </c>
      <c r="I713" s="1"/>
      <c r="J713" s="1"/>
      <c r="K713" s="1"/>
      <c r="L713" s="3" t="s">
        <v>34</v>
      </c>
      <c r="M713">
        <v>1411552457</v>
      </c>
      <c r="N713" s="1" t="s">
        <v>35</v>
      </c>
      <c r="O713">
        <v>1.0972500000000001</v>
      </c>
      <c r="P713" t="b">
        <v>1</v>
      </c>
      <c r="Q713" s="1"/>
      <c r="R713" s="1" t="s">
        <v>743</v>
      </c>
      <c r="S713" s="1"/>
      <c r="T713" s="1" t="s">
        <v>1495</v>
      </c>
      <c r="U713" s="2" t="s">
        <v>1542</v>
      </c>
      <c r="V713">
        <v>531621</v>
      </c>
      <c r="W713">
        <v>183643</v>
      </c>
      <c r="X713">
        <v>51.536354000000003</v>
      </c>
      <c r="Y713">
        <v>-0.10363844</v>
      </c>
      <c r="Z713" s="1" t="s">
        <v>2390</v>
      </c>
      <c r="AA713" s="1" t="s">
        <v>3025</v>
      </c>
      <c r="AB713" s="1"/>
      <c r="AC713" t="str">
        <f>"http://tfl.gov.uk/tfl/livetravelnews/trafficcams/cctv/" &amp; Table1[[#This Row],[file]]</f>
        <v>http://tfl.gov.uk/tfl/livetravelnews/trafficcams/cctv/0000109725.jpg</v>
      </c>
      <c r="AD71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'Upper St/St Albans Place', xcoord = -0.10363844, ycoord = 51.536354, url = 'http://tfl.gov.uk/tfl/livetravelnews/trafficcams/cctv/0000109725.jpg', radiusofvisibility = 100</v>
      </c>
    </row>
    <row r="714" spans="1:30" x14ac:dyDescent="0.25">
      <c r="A714" s="1" t="s">
        <v>30</v>
      </c>
      <c r="B714">
        <v>0.1</v>
      </c>
      <c r="C714" s="2" t="s">
        <v>31</v>
      </c>
      <c r="D714" s="1" t="s">
        <v>32</v>
      </c>
      <c r="E714" s="1" t="s">
        <v>33</v>
      </c>
      <c r="F714">
        <v>1</v>
      </c>
      <c r="G714">
        <v>10</v>
      </c>
      <c r="H714">
        <v>10</v>
      </c>
      <c r="I714" s="1"/>
      <c r="J714" s="1"/>
      <c r="K714" s="1"/>
      <c r="L714" s="3" t="s">
        <v>34</v>
      </c>
      <c r="M714">
        <v>1411552457</v>
      </c>
      <c r="N714" s="1" t="s">
        <v>35</v>
      </c>
      <c r="O714">
        <v>1.0972599999999999</v>
      </c>
      <c r="P714" t="b">
        <v>1</v>
      </c>
      <c r="Q714" s="1"/>
      <c r="R714" s="1" t="s">
        <v>744</v>
      </c>
      <c r="S714" s="1"/>
      <c r="T714" s="1" t="s">
        <v>1496</v>
      </c>
      <c r="U714" s="2" t="s">
        <v>1639</v>
      </c>
      <c r="V714">
        <v>531702</v>
      </c>
      <c r="W714">
        <v>183844</v>
      </c>
      <c r="X714">
        <v>51.538142999999998</v>
      </c>
      <c r="Y714">
        <v>-0.10239611999999999</v>
      </c>
      <c r="Z714" s="1" t="s">
        <v>2391</v>
      </c>
      <c r="AA714" s="1" t="s">
        <v>3026</v>
      </c>
      <c r="AB714" s="1"/>
      <c r="AC714" t="str">
        <f>"http://tfl.gov.uk/tfl/livetravelnews/trafficcams/cctv/" &amp; Table1[[#This Row],[file]]</f>
        <v>http://tfl.gov.uk/tfl/livetravelnews/trafficcams/cctv/0000109726.jpg</v>
      </c>
      <c r="AD71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'Upper St/Theberton St', xcoord = -0.10239612, ycoord = 51.538143, url = 'http://tfl.gov.uk/tfl/livetravelnews/trafficcams/cctv/0000109726.jpg', radiusofvisibility = 100</v>
      </c>
    </row>
    <row r="715" spans="1:30" x14ac:dyDescent="0.25">
      <c r="A715" s="1" t="s">
        <v>30</v>
      </c>
      <c r="B715">
        <v>0.1</v>
      </c>
      <c r="C715" s="2" t="s">
        <v>31</v>
      </c>
      <c r="D715" s="1" t="s">
        <v>32</v>
      </c>
      <c r="E715" s="1" t="s">
        <v>33</v>
      </c>
      <c r="F715">
        <v>1</v>
      </c>
      <c r="G715">
        <v>10</v>
      </c>
      <c r="H715">
        <v>10</v>
      </c>
      <c r="I715" s="1"/>
      <c r="J715" s="1"/>
      <c r="K715" s="1"/>
      <c r="L715" s="3" t="s">
        <v>34</v>
      </c>
      <c r="M715">
        <v>1411552457</v>
      </c>
      <c r="N715" s="1" t="s">
        <v>35</v>
      </c>
      <c r="O715">
        <v>1.0972999999999999</v>
      </c>
      <c r="P715" t="b">
        <v>1</v>
      </c>
      <c r="Q715" s="1"/>
      <c r="R715" s="1" t="s">
        <v>745</v>
      </c>
      <c r="S715" s="1"/>
      <c r="T715" s="1" t="s">
        <v>1497</v>
      </c>
      <c r="U715" s="2" t="s">
        <v>1698</v>
      </c>
      <c r="V715">
        <v>520912</v>
      </c>
      <c r="W715">
        <v>192885</v>
      </c>
      <c r="X715">
        <v>51.621806999999997</v>
      </c>
      <c r="Y715">
        <v>-0.25478392999999999</v>
      </c>
      <c r="Z715" s="1" t="s">
        <v>2392</v>
      </c>
      <c r="AA715" s="1" t="s">
        <v>3027</v>
      </c>
      <c r="AB715" s="1"/>
      <c r="AC715" t="str">
        <f>"http://tfl.gov.uk/tfl/livetravelnews/trafficcams/cctv/" &amp; Table1[[#This Row],[file]]</f>
        <v>http://tfl.gov.uk/tfl/livetravelnews/trafficcams/cctv/0000109730.jpg</v>
      </c>
      <c r="AD71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 Barnet Wy/A41 Edgware Wy', xcoord = -0.25478393, ycoord = 51.621807, url = 'http://tfl.gov.uk/tfl/livetravelnews/trafficcams/cctv/0000109730.jpg', radiusofvisibility = 100</v>
      </c>
    </row>
    <row r="716" spans="1:30" x14ac:dyDescent="0.25">
      <c r="A716" s="1" t="s">
        <v>30</v>
      </c>
      <c r="B716">
        <v>0.1</v>
      </c>
      <c r="C716" s="2" t="s">
        <v>31</v>
      </c>
      <c r="D716" s="1" t="s">
        <v>32</v>
      </c>
      <c r="E716" s="1" t="s">
        <v>33</v>
      </c>
      <c r="F716">
        <v>1</v>
      </c>
      <c r="G716">
        <v>10</v>
      </c>
      <c r="H716">
        <v>10</v>
      </c>
      <c r="I716" s="1"/>
      <c r="J716" s="1"/>
      <c r="K716" s="1"/>
      <c r="L716" s="3" t="s">
        <v>34</v>
      </c>
      <c r="M716">
        <v>1411552457</v>
      </c>
      <c r="N716" s="1" t="s">
        <v>35</v>
      </c>
      <c r="O716">
        <v>1.09731</v>
      </c>
      <c r="P716" t="b">
        <v>1</v>
      </c>
      <c r="Q716" s="1"/>
      <c r="R716" s="1" t="s">
        <v>746</v>
      </c>
      <c r="S716" s="1"/>
      <c r="T716" s="1" t="s">
        <v>1498</v>
      </c>
      <c r="U716" s="2" t="s">
        <v>1699</v>
      </c>
      <c r="V716">
        <v>520880</v>
      </c>
      <c r="W716">
        <v>195274</v>
      </c>
      <c r="X716">
        <v>51.643284000000001</v>
      </c>
      <c r="Y716">
        <v>-0.25442189999999998</v>
      </c>
      <c r="Z716" s="1" t="s">
        <v>2393</v>
      </c>
      <c r="AA716" s="1" t="s">
        <v>3028</v>
      </c>
      <c r="AB716" s="1"/>
      <c r="AC716" t="str">
        <f>"http://tfl.gov.uk/tfl/livetravelnews/trafficcams/cctv/" &amp; Table1[[#This Row],[file]]</f>
        <v>http://tfl.gov.uk/tfl/livetravelnews/trafficcams/cctv/0000109731.jpg</v>
      </c>
      <c r="AD71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 Barnet Wy/Barnet Ln', xcoord = -0.2544219, ycoord = 51.643284, url = 'http://tfl.gov.uk/tfl/livetravelnews/trafficcams/cctv/0000109731.jpg', radiusofvisibility = 100</v>
      </c>
    </row>
    <row r="717" spans="1:30" x14ac:dyDescent="0.25">
      <c r="A717" s="1" t="s">
        <v>30</v>
      </c>
      <c r="B717">
        <v>0.1</v>
      </c>
      <c r="C717" s="2" t="s">
        <v>31</v>
      </c>
      <c r="D717" s="1" t="s">
        <v>32</v>
      </c>
      <c r="E717" s="1" t="s">
        <v>33</v>
      </c>
      <c r="F717">
        <v>1</v>
      </c>
      <c r="G717">
        <v>10</v>
      </c>
      <c r="H717">
        <v>10</v>
      </c>
      <c r="I717" s="1"/>
      <c r="J717" s="1"/>
      <c r="K717" s="1"/>
      <c r="L717" s="3" t="s">
        <v>34</v>
      </c>
      <c r="M717">
        <v>1411552457</v>
      </c>
      <c r="N717" s="1" t="s">
        <v>35</v>
      </c>
      <c r="O717">
        <v>1.0973200000000001</v>
      </c>
      <c r="P717" t="b">
        <v>1</v>
      </c>
      <c r="Q717" s="1"/>
      <c r="R717" s="1" t="s">
        <v>747</v>
      </c>
      <c r="S717" s="1"/>
      <c r="T717" s="1" t="s">
        <v>1499</v>
      </c>
      <c r="U717" s="2" t="s">
        <v>1568</v>
      </c>
      <c r="V717">
        <v>527831</v>
      </c>
      <c r="W717">
        <v>188598</v>
      </c>
      <c r="X717">
        <v>51.581752999999999</v>
      </c>
      <c r="Y717">
        <v>-0.1564528</v>
      </c>
      <c r="Z717" s="1" t="s">
        <v>2394</v>
      </c>
      <c r="AA717" s="1" t="s">
        <v>3029</v>
      </c>
      <c r="AB717" s="1"/>
      <c r="AC717" t="str">
        <f>"http://tfl.gov.uk/tfl/livetravelnews/trafficcams/cctv/" &amp; Table1[[#This Row],[file]]</f>
        <v>http://tfl.gov.uk/tfl/livetravelnews/trafficcams/cctv/0000109732.jpg</v>
      </c>
      <c r="AD71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 Archway Rd/Bakers Ln', xcoord = -0.1564528, ycoord = 51.581753, url = 'http://tfl.gov.uk/tfl/livetravelnews/trafficcams/cctv/0000109732.jpg', radiusofvisibility = 100</v>
      </c>
    </row>
    <row r="718" spans="1:30" x14ac:dyDescent="0.25">
      <c r="A718" s="1" t="s">
        <v>30</v>
      </c>
      <c r="B718">
        <v>0.1</v>
      </c>
      <c r="C718" s="2" t="s">
        <v>31</v>
      </c>
      <c r="D718" s="1" t="s">
        <v>32</v>
      </c>
      <c r="E718" s="1" t="s">
        <v>33</v>
      </c>
      <c r="F718">
        <v>1</v>
      </c>
      <c r="G718">
        <v>10</v>
      </c>
      <c r="H718">
        <v>10</v>
      </c>
      <c r="I718" s="1"/>
      <c r="J718" s="1"/>
      <c r="K718" s="1"/>
      <c r="L718" s="3" t="s">
        <v>34</v>
      </c>
      <c r="M718">
        <v>1411552457</v>
      </c>
      <c r="N718" s="1" t="s">
        <v>35</v>
      </c>
      <c r="O718">
        <v>1.09738</v>
      </c>
      <c r="P718" t="b">
        <v>1</v>
      </c>
      <c r="Q718" s="1"/>
      <c r="R718" s="1" t="s">
        <v>748</v>
      </c>
      <c r="S718" s="1"/>
      <c r="T718" s="1" t="s">
        <v>1500</v>
      </c>
      <c r="U718" s="2" t="s">
        <v>1612</v>
      </c>
      <c r="V718">
        <v>525991</v>
      </c>
      <c r="W718">
        <v>188999</v>
      </c>
      <c r="X718">
        <v>51.585769999999997</v>
      </c>
      <c r="Y718">
        <v>-0.18285046999999999</v>
      </c>
      <c r="Z718" s="1" t="s">
        <v>2395</v>
      </c>
      <c r="AA718" s="1" t="s">
        <v>3030</v>
      </c>
      <c r="AB718" s="1"/>
      <c r="AC718" t="str">
        <f>"http://tfl.gov.uk/tfl/livetravelnews/trafficcams/cctv/" &amp; Table1[[#This Row],[file]]</f>
        <v>http://tfl.gov.uk/tfl/livetravelnews/trafficcams/cctv/0000109738.jpg</v>
      </c>
      <c r="AD71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'Falloden Way/Northway/Hill Rise', xcoord = -0.18285047, ycoord = 51.58577, url = 'http://tfl.gov.uk/tfl/livetravelnews/trafficcams/cctv/0000109738.jpg', radiusofvisibility = 100</v>
      </c>
    </row>
    <row r="719" spans="1:30" x14ac:dyDescent="0.25">
      <c r="A719" s="1" t="s">
        <v>30</v>
      </c>
      <c r="B719">
        <v>0.1</v>
      </c>
      <c r="C719" s="2" t="s">
        <v>31</v>
      </c>
      <c r="D719" s="1" t="s">
        <v>32</v>
      </c>
      <c r="E719" s="1" t="s">
        <v>33</v>
      </c>
      <c r="F719">
        <v>1</v>
      </c>
      <c r="G719">
        <v>10</v>
      </c>
      <c r="H719">
        <v>10</v>
      </c>
      <c r="I719" s="1"/>
      <c r="J719" s="1"/>
      <c r="K719" s="1"/>
      <c r="L719" s="3" t="s">
        <v>34</v>
      </c>
      <c r="M719">
        <v>1411552457</v>
      </c>
      <c r="N719" s="1" t="s">
        <v>35</v>
      </c>
      <c r="O719">
        <v>1.0973999999999999</v>
      </c>
      <c r="P719" t="b">
        <v>1</v>
      </c>
      <c r="Q719" s="1"/>
      <c r="R719" s="1" t="s">
        <v>749</v>
      </c>
      <c r="S719" s="1"/>
      <c r="T719" s="1" t="s">
        <v>1501</v>
      </c>
      <c r="U719" s="2" t="s">
        <v>1612</v>
      </c>
      <c r="V719">
        <v>523974</v>
      </c>
      <c r="W719">
        <v>189530</v>
      </c>
      <c r="X719">
        <v>51.590992</v>
      </c>
      <c r="Y719">
        <v>-0.21176070999999999</v>
      </c>
      <c r="Z719" s="1" t="s">
        <v>2396</v>
      </c>
      <c r="AA719" s="1" t="s">
        <v>3031</v>
      </c>
      <c r="AB719" s="1"/>
      <c r="AC719" t="str">
        <f>"http://tfl.gov.uk/tfl/livetravelnews/trafficcams/cctv/" &amp; Table1[[#This Row],[file]]</f>
        <v>http://tfl.gov.uk/tfl/livetravelnews/trafficcams/cctv/0000109740.jpg</v>
      </c>
      <c r="AD71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'A1/A504 Finchley Lane', xcoord = -0.21176071, ycoord = 51.590992, url = 'http://tfl.gov.uk/tfl/livetravelnews/trafficcams/cctv/0000109740.jpg', radiusofvisibility = 100</v>
      </c>
    </row>
    <row r="720" spans="1:30" x14ac:dyDescent="0.25">
      <c r="A720" s="1" t="s">
        <v>30</v>
      </c>
      <c r="B720">
        <v>0.1</v>
      </c>
      <c r="C720" s="2" t="s">
        <v>31</v>
      </c>
      <c r="D720" s="1" t="s">
        <v>32</v>
      </c>
      <c r="E720" s="1" t="s">
        <v>33</v>
      </c>
      <c r="F720">
        <v>1</v>
      </c>
      <c r="G720">
        <v>10</v>
      </c>
      <c r="H720">
        <v>10</v>
      </c>
      <c r="I720" s="1"/>
      <c r="J720" s="1"/>
      <c r="K720" s="1"/>
      <c r="L720" s="3" t="s">
        <v>34</v>
      </c>
      <c r="M720">
        <v>1411552457</v>
      </c>
      <c r="N720" s="1" t="s">
        <v>35</v>
      </c>
      <c r="O720">
        <v>1.09741</v>
      </c>
      <c r="P720" t="b">
        <v>1</v>
      </c>
      <c r="Q720" s="1"/>
      <c r="R720" s="1" t="s">
        <v>750</v>
      </c>
      <c r="S720" s="1"/>
      <c r="T720" s="1" t="s">
        <v>1502</v>
      </c>
      <c r="U720" s="2" t="s">
        <v>1568</v>
      </c>
      <c r="V720">
        <v>523627</v>
      </c>
      <c r="W720">
        <v>189948</v>
      </c>
      <c r="X720">
        <v>51.594822000000001</v>
      </c>
      <c r="Y720">
        <v>-0.21662007</v>
      </c>
      <c r="Z720" s="1" t="s">
        <v>2397</v>
      </c>
      <c r="AA720" s="1" t="s">
        <v>3032</v>
      </c>
      <c r="AB720" s="1"/>
      <c r="AC720" t="str">
        <f>"http://tfl.gov.uk/tfl/livetravelnews/trafficcams/cctv/" &amp; Table1[[#This Row],[file]]</f>
        <v>http://tfl.gov.uk/tfl/livetravelnews/trafficcams/cctv/0000109741.jpg</v>
      </c>
      <c r="AD72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'A1/Holders Hill', xcoord = -0.21662007, ycoord = 51.594822, url = 'http://tfl.gov.uk/tfl/livetravelnews/trafficcams/cctv/0000109741.jpg', radiusofvisibility = 100</v>
      </c>
    </row>
    <row r="721" spans="1:30" x14ac:dyDescent="0.25">
      <c r="A721" s="1" t="s">
        <v>30</v>
      </c>
      <c r="B721">
        <v>0.1</v>
      </c>
      <c r="C721" s="2" t="s">
        <v>31</v>
      </c>
      <c r="D721" s="1" t="s">
        <v>32</v>
      </c>
      <c r="E721" s="1" t="s">
        <v>33</v>
      </c>
      <c r="F721">
        <v>1</v>
      </c>
      <c r="G721">
        <v>10</v>
      </c>
      <c r="H721">
        <v>10</v>
      </c>
      <c r="I721" s="1"/>
      <c r="J721" s="1"/>
      <c r="K721" s="1"/>
      <c r="L721" s="3" t="s">
        <v>34</v>
      </c>
      <c r="M721">
        <v>1411552457</v>
      </c>
      <c r="N721" s="1" t="s">
        <v>35</v>
      </c>
      <c r="O721">
        <v>1.0974200000000001</v>
      </c>
      <c r="P721" t="b">
        <v>1</v>
      </c>
      <c r="Q721" s="1"/>
      <c r="R721" s="1" t="s">
        <v>751</v>
      </c>
      <c r="S721" s="1"/>
      <c r="T721" s="1" t="s">
        <v>1503</v>
      </c>
      <c r="U721" s="2" t="s">
        <v>1641</v>
      </c>
      <c r="V721">
        <v>522329</v>
      </c>
      <c r="W721">
        <v>190704</v>
      </c>
      <c r="X721">
        <v>51.601902000000003</v>
      </c>
      <c r="Y721">
        <v>-0.23508587</v>
      </c>
      <c r="Z721" s="1" t="s">
        <v>2398</v>
      </c>
      <c r="AA721" s="1" t="s">
        <v>3033</v>
      </c>
      <c r="AB721" s="1"/>
      <c r="AC721" t="str">
        <f>"http://tfl.gov.uk/tfl/livetravelnews/trafficcams/cctv/" &amp; Table1[[#This Row],[file]]</f>
        <v>http://tfl.gov.uk/tfl/livetravelnews/trafficcams/cctv/0000109742.jpg</v>
      </c>
      <c r="AD72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'Watford Way/Great North Way', xcoord = -0.23508587, ycoord = 51.601902, url = 'http://tfl.gov.uk/tfl/livetravelnews/trafficcams/cctv/0000109742.jpg', radiusofvisibility = 100</v>
      </c>
    </row>
    <row r="722" spans="1:30" x14ac:dyDescent="0.25">
      <c r="A722" s="1" t="s">
        <v>30</v>
      </c>
      <c r="B722">
        <v>0.1</v>
      </c>
      <c r="C722" s="2" t="s">
        <v>31</v>
      </c>
      <c r="D722" s="1" t="s">
        <v>32</v>
      </c>
      <c r="E722" s="1" t="s">
        <v>33</v>
      </c>
      <c r="F722">
        <v>1</v>
      </c>
      <c r="G722">
        <v>10</v>
      </c>
      <c r="H722">
        <v>10</v>
      </c>
      <c r="I722" s="1"/>
      <c r="J722" s="1"/>
      <c r="K722" s="1"/>
      <c r="L722" s="3" t="s">
        <v>34</v>
      </c>
      <c r="M722">
        <v>1411552457</v>
      </c>
      <c r="N722" s="1" t="s">
        <v>35</v>
      </c>
      <c r="O722">
        <v>1.0974299999999999</v>
      </c>
      <c r="P722" t="b">
        <v>1</v>
      </c>
      <c r="Q722" s="1"/>
      <c r="R722" s="1" t="s">
        <v>752</v>
      </c>
      <c r="S722" s="1"/>
      <c r="T722" s="1" t="s">
        <v>1504</v>
      </c>
      <c r="U722" s="2" t="s">
        <v>1662</v>
      </c>
      <c r="V722">
        <v>521804</v>
      </c>
      <c r="W722">
        <v>192191</v>
      </c>
      <c r="X722">
        <v>51.615380000000002</v>
      </c>
      <c r="Y722">
        <v>-0.24214632999999999</v>
      </c>
      <c r="Z722" s="1" t="s">
        <v>2399</v>
      </c>
      <c r="AA722" s="1"/>
      <c r="AB722" s="1"/>
      <c r="AC722" t="str">
        <f>"http://tfl.gov.uk/tfl/livetravelnews/trafficcams/cctv/" &amp; Table1[[#This Row],[file]]</f>
        <v>http://tfl.gov.uk/tfl/livetravelnews/trafficcams/cctv/0000109743.jpg</v>
      </c>
      <c r="AD72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'Watford Way/Mill Hill Circus', xcoord = -0.24214633, ycoord = 51.61538, url = 'http://tfl.gov.uk/tfl/livetravelnews/trafficcams/cctv/0000109743.jpg', radiusofvisibility = 100</v>
      </c>
    </row>
    <row r="723" spans="1:30" x14ac:dyDescent="0.25">
      <c r="A723" s="1" t="s">
        <v>30</v>
      </c>
      <c r="B723">
        <v>0.1</v>
      </c>
      <c r="C723" s="2" t="s">
        <v>31</v>
      </c>
      <c r="D723" s="1" t="s">
        <v>32</v>
      </c>
      <c r="E723" s="1" t="s">
        <v>33</v>
      </c>
      <c r="F723">
        <v>1</v>
      </c>
      <c r="G723">
        <v>10</v>
      </c>
      <c r="H723">
        <v>10</v>
      </c>
      <c r="I723" s="1"/>
      <c r="J723" s="1"/>
      <c r="K723" s="1"/>
      <c r="L723" s="3" t="s">
        <v>34</v>
      </c>
      <c r="M723">
        <v>1411552457</v>
      </c>
      <c r="N723" s="1" t="s">
        <v>35</v>
      </c>
      <c r="O723">
        <v>1.09744</v>
      </c>
      <c r="P723" t="b">
        <v>1</v>
      </c>
      <c r="Q723" s="1"/>
      <c r="R723" s="1" t="s">
        <v>753</v>
      </c>
      <c r="S723" s="1"/>
      <c r="T723" s="1" t="s">
        <v>1505</v>
      </c>
      <c r="U723" s="2" t="s">
        <v>1568</v>
      </c>
      <c r="V723">
        <v>521595</v>
      </c>
      <c r="W723">
        <v>192359</v>
      </c>
      <c r="X723">
        <v>51.616931999999998</v>
      </c>
      <c r="Y723">
        <v>-0.24510518000000001</v>
      </c>
      <c r="Z723" s="1" t="s">
        <v>2400</v>
      </c>
      <c r="AA723" s="1" t="s">
        <v>3034</v>
      </c>
      <c r="AB723" s="1"/>
      <c r="AC723" t="str">
        <f>"http://tfl.gov.uk/tfl/livetravelnews/trafficcams/cctv/" &amp; Table1[[#This Row],[file]]</f>
        <v>http://tfl.gov.uk/tfl/livetravelnews/trafficcams/cctv/0000109744.jpg</v>
      </c>
      <c r="AD72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 Watford Way/The Broadway', xcoord = -0.24510518, ycoord = 51.616932, url = 'http://tfl.gov.uk/tfl/livetravelnews/trafficcams/cctv/0000109744.jpg', radiusofvisibility = 100</v>
      </c>
    </row>
    <row r="724" spans="1:30" x14ac:dyDescent="0.25">
      <c r="A724" s="1" t="s">
        <v>30</v>
      </c>
      <c r="B724">
        <v>0.1</v>
      </c>
      <c r="C724" s="2" t="s">
        <v>31</v>
      </c>
      <c r="D724" s="1" t="s">
        <v>32</v>
      </c>
      <c r="E724" s="1" t="s">
        <v>33</v>
      </c>
      <c r="F724">
        <v>1</v>
      </c>
      <c r="G724">
        <v>10</v>
      </c>
      <c r="H724">
        <v>10</v>
      </c>
      <c r="I724" s="1"/>
      <c r="J724" s="1"/>
      <c r="K724" s="1"/>
      <c r="L724" s="3" t="s">
        <v>34</v>
      </c>
      <c r="M724">
        <v>1411552457</v>
      </c>
      <c r="N724" s="1" t="s">
        <v>35</v>
      </c>
      <c r="O724">
        <v>11.0725</v>
      </c>
      <c r="P724" t="b">
        <v>1</v>
      </c>
      <c r="Q724" s="1"/>
      <c r="R724" s="1" t="s">
        <v>571</v>
      </c>
      <c r="S724" s="1"/>
      <c r="T724" s="1" t="s">
        <v>1506</v>
      </c>
      <c r="U724" s="2" t="s">
        <v>1540</v>
      </c>
      <c r="V724">
        <v>523754</v>
      </c>
      <c r="W724">
        <v>179859</v>
      </c>
      <c r="X724">
        <v>51.504100000000001</v>
      </c>
      <c r="Y724">
        <v>-0.218333</v>
      </c>
      <c r="Z724" s="1" t="s">
        <v>2223</v>
      </c>
      <c r="AA724" s="1" t="s">
        <v>2811</v>
      </c>
      <c r="AB724" s="1"/>
      <c r="AC724" t="str">
        <f>"http://tfl.gov.uk/tfl/livetravelnews/trafficcams/cctv/" &amp; Table1[[#This Row],[file]]</f>
        <v>http://tfl.gov.uk/tfl/livetravelnews/trafficcams/cctv/0001107250.jpg</v>
      </c>
      <c r="AD72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'Holland Park Roundabout', xcoord = -0.218333, ycoord = 51.5041, url = 'http://tfl.gov.uk/tfl/livetravelnews/trafficcams/cctv/0001107250.jpg', radiusofvisibility = 100</v>
      </c>
    </row>
    <row r="725" spans="1:30" x14ac:dyDescent="0.25">
      <c r="A725" s="1" t="s">
        <v>30</v>
      </c>
      <c r="B725">
        <v>0.1</v>
      </c>
      <c r="C725" s="2" t="s">
        <v>31</v>
      </c>
      <c r="D725" s="1" t="s">
        <v>32</v>
      </c>
      <c r="E725" s="1" t="s">
        <v>33</v>
      </c>
      <c r="F725">
        <v>1</v>
      </c>
      <c r="G725">
        <v>10</v>
      </c>
      <c r="H725">
        <v>10</v>
      </c>
      <c r="I725" s="1"/>
      <c r="J725" s="1"/>
      <c r="K725" s="1"/>
      <c r="L725" s="3" t="s">
        <v>34</v>
      </c>
      <c r="M725">
        <v>1411552457</v>
      </c>
      <c r="N725" s="1" t="s">
        <v>35</v>
      </c>
      <c r="O725">
        <v>11.072509999999999</v>
      </c>
      <c r="P725" t="b">
        <v>1</v>
      </c>
      <c r="Q725" s="1"/>
      <c r="R725" s="1" t="s">
        <v>572</v>
      </c>
      <c r="S725" s="1"/>
      <c r="T725" s="1" t="s">
        <v>1507</v>
      </c>
      <c r="U725" s="2" t="s">
        <v>1540</v>
      </c>
      <c r="V725">
        <v>523623</v>
      </c>
      <c r="W725">
        <v>180681</v>
      </c>
      <c r="X725">
        <v>51.511499999999998</v>
      </c>
      <c r="Y725">
        <v>-0.21993199999999999</v>
      </c>
      <c r="Z725" s="1" t="s">
        <v>2224</v>
      </c>
      <c r="AA725" s="1" t="s">
        <v>2885</v>
      </c>
      <c r="AB725" s="1"/>
      <c r="AC725" t="str">
        <f>"http://tfl.gov.uk/tfl/livetravelnews/trafficcams/cctv/" &amp; Table1[[#This Row],[file]]</f>
        <v>http://tfl.gov.uk/tfl/livetravelnews/trafficcams/cctv/0001107251.jpg</v>
      </c>
      <c r="AD72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'A3220 West Cross Route', xcoord = -0.219932, ycoord = 51.5115, url = 'http://tfl.gov.uk/tfl/livetravelnews/trafficcams/cctv/0001107251.jpg', radiusofvisibility = 100</v>
      </c>
    </row>
    <row r="726" spans="1:30" x14ac:dyDescent="0.25">
      <c r="A726" s="1" t="s">
        <v>30</v>
      </c>
      <c r="B726">
        <v>0.1</v>
      </c>
      <c r="C726" s="2" t="s">
        <v>31</v>
      </c>
      <c r="D726" s="1" t="s">
        <v>32</v>
      </c>
      <c r="E726" s="1" t="s">
        <v>33</v>
      </c>
      <c r="F726">
        <v>1</v>
      </c>
      <c r="G726">
        <v>10</v>
      </c>
      <c r="H726">
        <v>10</v>
      </c>
      <c r="I726" s="1"/>
      <c r="J726" s="1"/>
      <c r="K726" s="1"/>
      <c r="L726" s="3" t="s">
        <v>34</v>
      </c>
      <c r="M726">
        <v>1411552457</v>
      </c>
      <c r="N726" s="1" t="s">
        <v>35</v>
      </c>
      <c r="O726">
        <v>11.07305</v>
      </c>
      <c r="P726" t="b">
        <v>1</v>
      </c>
      <c r="Q726" s="1"/>
      <c r="R726" s="1" t="s">
        <v>578</v>
      </c>
      <c r="S726" s="1"/>
      <c r="T726" s="1" t="s">
        <v>1508</v>
      </c>
      <c r="U726" s="2" t="s">
        <v>1540</v>
      </c>
      <c r="V726">
        <v>523163</v>
      </c>
      <c r="W726">
        <v>181056</v>
      </c>
      <c r="X726">
        <v>51.515000000000001</v>
      </c>
      <c r="Y726">
        <v>-0.22642599999999999</v>
      </c>
      <c r="Z726" s="1" t="s">
        <v>2401</v>
      </c>
      <c r="AA726" s="1" t="s">
        <v>2885</v>
      </c>
      <c r="AB726" s="1"/>
      <c r="AC726" t="str">
        <f>"http://tfl.gov.uk/tfl/livetravelnews/trafficcams/cctv/" &amp; Table1[[#This Row],[file]]</f>
        <v>http://tfl.gov.uk/tfl/livetravelnews/trafficcams/cctv/0001107305.jpg</v>
      </c>
      <c r="AD72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'Wood Lane/A40 Westway', xcoord = -0.226426, ycoord = 51.515, url = 'http://tfl.gov.uk/tfl/livetravelnews/trafficcams/cctv/0001107305.jpg', radiusofvisibility = 100</v>
      </c>
    </row>
    <row r="727" spans="1:30" x14ac:dyDescent="0.25">
      <c r="A727" s="1" t="s">
        <v>30</v>
      </c>
      <c r="B727">
        <v>0.1</v>
      </c>
      <c r="C727" s="2" t="s">
        <v>31</v>
      </c>
      <c r="D727" s="1" t="s">
        <v>32</v>
      </c>
      <c r="E727" s="1" t="s">
        <v>33</v>
      </c>
      <c r="F727">
        <v>1</v>
      </c>
      <c r="G727">
        <v>10</v>
      </c>
      <c r="H727">
        <v>10</v>
      </c>
      <c r="I727" s="1"/>
      <c r="J727" s="1"/>
      <c r="K727" s="1"/>
      <c r="L727" s="3" t="s">
        <v>34</v>
      </c>
      <c r="M727">
        <v>1411552457</v>
      </c>
      <c r="N727" s="1" t="s">
        <v>35</v>
      </c>
      <c r="O727">
        <v>44.003230000000002</v>
      </c>
      <c r="P727" t="b">
        <v>1</v>
      </c>
      <c r="Q727" s="1"/>
      <c r="R727" s="1" t="s">
        <v>754</v>
      </c>
      <c r="S727" s="1"/>
      <c r="T727" s="1" t="s">
        <v>1509</v>
      </c>
      <c r="U727" s="2" t="s">
        <v>1540</v>
      </c>
      <c r="V727">
        <v>538278</v>
      </c>
      <c r="W727">
        <v>181362</v>
      </c>
      <c r="X727">
        <v>51.514299999999999</v>
      </c>
      <c r="Y727">
        <v>-8.6117599999999996E-3</v>
      </c>
      <c r="Z727" s="1" t="s">
        <v>2402</v>
      </c>
      <c r="AA727" s="1" t="s">
        <v>3035</v>
      </c>
      <c r="AB727" s="1"/>
      <c r="AC727" t="str">
        <f>"http://tfl.gov.uk/tfl/livetravelnews/trafficcams/cctv/" &amp; Table1[[#This Row],[file]]</f>
        <v>http://tfl.gov.uk/tfl/livetravelnews/trafficcams/cctv/0004400323.jpg</v>
      </c>
      <c r="AD72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'A12 Carradale House', xcoord = -0.00861176, ycoord = 51.5143, url = 'http://tfl.gov.uk/tfl/livetravelnews/trafficcams/cctv/0004400323.jpg', radiusofvisibility = 100</v>
      </c>
    </row>
    <row r="728" spans="1:30" x14ac:dyDescent="0.25">
      <c r="A728" s="1" t="s">
        <v>30</v>
      </c>
      <c r="B728">
        <v>0.1</v>
      </c>
      <c r="C728" s="2" t="s">
        <v>31</v>
      </c>
      <c r="D728" s="1" t="s">
        <v>32</v>
      </c>
      <c r="E728" s="1" t="s">
        <v>33</v>
      </c>
      <c r="F728">
        <v>1</v>
      </c>
      <c r="G728">
        <v>10</v>
      </c>
      <c r="H728">
        <v>10</v>
      </c>
      <c r="I728" s="1"/>
      <c r="J728" s="1"/>
      <c r="K728" s="1"/>
      <c r="L728" s="3" t="s">
        <v>34</v>
      </c>
      <c r="M728">
        <v>1411552457</v>
      </c>
      <c r="N728" s="1" t="s">
        <v>35</v>
      </c>
      <c r="O728">
        <v>44.003239999999998</v>
      </c>
      <c r="P728" t="b">
        <v>1</v>
      </c>
      <c r="Q728" s="1"/>
      <c r="R728" s="1" t="s">
        <v>755</v>
      </c>
      <c r="S728" s="1"/>
      <c r="T728" s="1" t="s">
        <v>1510</v>
      </c>
      <c r="U728" s="2" t="s">
        <v>1540</v>
      </c>
      <c r="V728">
        <v>538367</v>
      </c>
      <c r="W728">
        <v>181037</v>
      </c>
      <c r="X728">
        <v>51.511299999999999</v>
      </c>
      <c r="Y728">
        <v>-7.4574300000000001E-3</v>
      </c>
      <c r="Z728" s="1" t="s">
        <v>2403</v>
      </c>
      <c r="AA728" s="1" t="s">
        <v>3036</v>
      </c>
      <c r="AB728" s="1"/>
      <c r="AC728" t="str">
        <f>"http://tfl.gov.uk/tfl/livetravelnews/trafficcams/cctv/" &amp; Table1[[#This Row],[file]]</f>
        <v>http://tfl.gov.uk/tfl/livetravelnews/trafficcams/cctv/0004400324.jpg</v>
      </c>
      <c r="AD72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'A13/A102 EIDR', xcoord = -0.00745743, ycoord = 51.5113, url = 'http://tfl.gov.uk/tfl/livetravelnews/trafficcams/cctv/0004400324.jpg', radiusofvisibility = 100</v>
      </c>
    </row>
    <row r="729" spans="1:30" x14ac:dyDescent="0.25">
      <c r="A729" s="1" t="s">
        <v>30</v>
      </c>
      <c r="B729">
        <v>0.1</v>
      </c>
      <c r="C729" s="2" t="s">
        <v>31</v>
      </c>
      <c r="D729" s="1" t="s">
        <v>32</v>
      </c>
      <c r="E729" s="1" t="s">
        <v>33</v>
      </c>
      <c r="F729">
        <v>1</v>
      </c>
      <c r="G729">
        <v>10</v>
      </c>
      <c r="H729">
        <v>10</v>
      </c>
      <c r="I729" s="1"/>
      <c r="J729" s="1"/>
      <c r="K729" s="1"/>
      <c r="L729" s="3" t="s">
        <v>34</v>
      </c>
      <c r="M729">
        <v>1411552457</v>
      </c>
      <c r="N729" s="1" t="s">
        <v>35</v>
      </c>
      <c r="O729">
        <v>44.00329</v>
      </c>
      <c r="P729" t="b">
        <v>1</v>
      </c>
      <c r="Q729" s="1"/>
      <c r="R729" s="1" t="s">
        <v>756</v>
      </c>
      <c r="S729" s="1"/>
      <c r="T729" s="1" t="s">
        <v>1511</v>
      </c>
      <c r="U729" s="2" t="s">
        <v>1540</v>
      </c>
      <c r="V729">
        <v>538140</v>
      </c>
      <c r="W729">
        <v>181020</v>
      </c>
      <c r="X729">
        <v>51.511200000000002</v>
      </c>
      <c r="Y729">
        <v>-1.0733100000000001E-2</v>
      </c>
      <c r="Z729" s="1" t="s">
        <v>2404</v>
      </c>
      <c r="AA729" s="1" t="s">
        <v>3037</v>
      </c>
      <c r="AB729" s="1"/>
      <c r="AC729" t="str">
        <f>"http://tfl.gov.uk/tfl/livetravelnews/trafficcams/cctv/" &amp; Table1[[#This Row],[file]]</f>
        <v>http://tfl.gov.uk/tfl/livetravelnews/trafficcams/cctv/0004400329.jpg</v>
      </c>
      <c r="AD72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'A13 Cotton St', xcoord = -0.0107331, ycoord = 51.5112, url = 'http://tfl.gov.uk/tfl/livetravelnews/trafficcams/cctv/0004400329.jpg', radiusofvisibility = 100</v>
      </c>
    </row>
    <row r="730" spans="1:30" x14ac:dyDescent="0.25">
      <c r="A730" s="1" t="s">
        <v>30</v>
      </c>
      <c r="B730">
        <v>0.1</v>
      </c>
      <c r="C730" s="2" t="s">
        <v>31</v>
      </c>
      <c r="D730" s="1" t="s">
        <v>32</v>
      </c>
      <c r="E730" s="1" t="s">
        <v>33</v>
      </c>
      <c r="F730">
        <v>1</v>
      </c>
      <c r="G730">
        <v>10</v>
      </c>
      <c r="H730">
        <v>10</v>
      </c>
      <c r="I730" s="1"/>
      <c r="J730" s="1"/>
      <c r="K730" s="1"/>
      <c r="L730" s="3" t="s">
        <v>34</v>
      </c>
      <c r="M730">
        <v>1411552457</v>
      </c>
      <c r="N730" s="1" t="s">
        <v>35</v>
      </c>
      <c r="O730">
        <v>44.003300000000003</v>
      </c>
      <c r="P730" t="b">
        <v>1</v>
      </c>
      <c r="Q730" s="1"/>
      <c r="R730" s="1" t="s">
        <v>757</v>
      </c>
      <c r="S730" s="1"/>
      <c r="T730" s="1" t="s">
        <v>1512</v>
      </c>
      <c r="U730" s="2" t="s">
        <v>1540</v>
      </c>
      <c r="V730">
        <v>536906</v>
      </c>
      <c r="W730">
        <v>181060</v>
      </c>
      <c r="X730">
        <v>51.511899999999997</v>
      </c>
      <c r="Y730">
        <v>-2.8488599999999999E-2</v>
      </c>
      <c r="Z730" s="1" t="s">
        <v>2405</v>
      </c>
      <c r="AA730" s="1" t="s">
        <v>3038</v>
      </c>
      <c r="AB730" s="1"/>
      <c r="AC730" t="str">
        <f>"http://tfl.gov.uk/tfl/livetravelnews/trafficcams/cctv/" &amp; Table1[[#This Row],[file]]</f>
        <v>http://tfl.gov.uk/tfl/livetravelnews/trafficcams/cctv/0004400330.jpg</v>
      </c>
      <c r="AD73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'A13 Burdett Rd', xcoord = -0.0284886, ycoord = 51.5119, url = 'http://tfl.gov.uk/tfl/livetravelnews/trafficcams/cctv/0004400330.jpg', radiusofvisibility = 100</v>
      </c>
    </row>
    <row r="731" spans="1:30" x14ac:dyDescent="0.25">
      <c r="A731" s="1" t="s">
        <v>30</v>
      </c>
      <c r="B731">
        <v>0.1</v>
      </c>
      <c r="C731" s="2" t="s">
        <v>31</v>
      </c>
      <c r="D731" s="1" t="s">
        <v>32</v>
      </c>
      <c r="E731" s="1" t="s">
        <v>33</v>
      </c>
      <c r="F731">
        <v>1</v>
      </c>
      <c r="G731">
        <v>10</v>
      </c>
      <c r="H731">
        <v>10</v>
      </c>
      <c r="I731" s="1"/>
      <c r="J731" s="1"/>
      <c r="K731" s="1"/>
      <c r="L731" s="3" t="s">
        <v>34</v>
      </c>
      <c r="M731">
        <v>1411552457</v>
      </c>
      <c r="N731" s="1" t="s">
        <v>35</v>
      </c>
      <c r="O731">
        <v>44.003320000000002</v>
      </c>
      <c r="P731" t="b">
        <v>1</v>
      </c>
      <c r="Q731" s="1"/>
      <c r="R731" s="1" t="s">
        <v>758</v>
      </c>
      <c r="S731" s="1"/>
      <c r="T731" s="1" t="s">
        <v>1513</v>
      </c>
      <c r="U731" s="2" t="s">
        <v>1540</v>
      </c>
      <c r="V731">
        <v>549684</v>
      </c>
      <c r="W731">
        <v>174318</v>
      </c>
      <c r="X731">
        <v>51.448099999999997</v>
      </c>
      <c r="Y731">
        <v>0.15266099999999999</v>
      </c>
      <c r="Z731" s="1" t="s">
        <v>2406</v>
      </c>
      <c r="AA731" s="1" t="s">
        <v>3039</v>
      </c>
      <c r="AB731" s="1"/>
      <c r="AC731" t="str">
        <f>"http://tfl.gov.uk/tfl/livetravelnews/trafficcams/cctv/" &amp; Table1[[#This Row],[file]]</f>
        <v>http://tfl.gov.uk/tfl/livetravelnews/trafficcams/cctv/0004400332.jpg</v>
      </c>
      <c r="AD73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 Black Prince', xcoord = 0.152661, ycoord = 51.4481, url = 'http://tfl.gov.uk/tfl/livetravelnews/trafficcams/cctv/0004400332.jpg', radiusofvisibility = 100</v>
      </c>
    </row>
    <row r="732" spans="1:30" x14ac:dyDescent="0.25">
      <c r="A732" s="1" t="s">
        <v>30</v>
      </c>
      <c r="B732">
        <v>0.1</v>
      </c>
      <c r="C732" s="2" t="s">
        <v>31</v>
      </c>
      <c r="D732" s="1" t="s">
        <v>32</v>
      </c>
      <c r="E732" s="1" t="s">
        <v>33</v>
      </c>
      <c r="F732">
        <v>1</v>
      </c>
      <c r="G732">
        <v>10</v>
      </c>
      <c r="H732">
        <v>10</v>
      </c>
      <c r="I732" s="1"/>
      <c r="J732" s="1"/>
      <c r="K732" s="1"/>
      <c r="L732" s="3" t="s">
        <v>34</v>
      </c>
      <c r="M732">
        <v>1411552457</v>
      </c>
      <c r="N732" s="1" t="s">
        <v>35</v>
      </c>
      <c r="O732">
        <v>44.003329999999998</v>
      </c>
      <c r="P732" t="b">
        <v>1</v>
      </c>
      <c r="Q732" s="1"/>
      <c r="R732" s="1" t="s">
        <v>759</v>
      </c>
      <c r="S732" s="1"/>
      <c r="T732" s="1" t="s">
        <v>1514</v>
      </c>
      <c r="U732" s="2" t="s">
        <v>1540</v>
      </c>
      <c r="V732">
        <v>548490</v>
      </c>
      <c r="W732">
        <v>174296</v>
      </c>
      <c r="X732">
        <v>51.4482</v>
      </c>
      <c r="Y732">
        <v>0.13548199999999999</v>
      </c>
      <c r="Z732" s="1" t="s">
        <v>2407</v>
      </c>
      <c r="AA732" s="1" t="s">
        <v>3040</v>
      </c>
      <c r="AB732" s="1"/>
      <c r="AC732" t="str">
        <f>"http://tfl.gov.uk/tfl/livetravelnews/trafficcams/cctv/" &amp; Table1[[#This Row],[file]]</f>
        <v>http://tfl.gov.uk/tfl/livetravelnews/trafficcams/cctv/0004400333.jpg</v>
      </c>
      <c r="AD73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 Arbuthnot Lane', xcoord = 0.135482, ycoord = 51.4482, url = 'http://tfl.gov.uk/tfl/livetravelnews/trafficcams/cctv/0004400333.jpg', radiusofvisibility = 100</v>
      </c>
    </row>
    <row r="733" spans="1:30" x14ac:dyDescent="0.25">
      <c r="A733" s="1" t="s">
        <v>30</v>
      </c>
      <c r="B733">
        <v>0.1</v>
      </c>
      <c r="C733" s="2" t="s">
        <v>31</v>
      </c>
      <c r="D733" s="1" t="s">
        <v>32</v>
      </c>
      <c r="E733" s="1" t="s">
        <v>33</v>
      </c>
      <c r="F733">
        <v>1</v>
      </c>
      <c r="G733">
        <v>10</v>
      </c>
      <c r="H733">
        <v>10</v>
      </c>
      <c r="I733" s="1"/>
      <c r="J733" s="1"/>
      <c r="K733" s="1"/>
      <c r="L733" s="3" t="s">
        <v>34</v>
      </c>
      <c r="M733">
        <v>1411552457</v>
      </c>
      <c r="N733" s="1" t="s">
        <v>35</v>
      </c>
      <c r="O733">
        <v>44.003340000000001</v>
      </c>
      <c r="P733" t="b">
        <v>1</v>
      </c>
      <c r="Q733" s="1"/>
      <c r="R733" s="1" t="s">
        <v>760</v>
      </c>
      <c r="S733" s="1"/>
      <c r="T733" s="1" t="s">
        <v>1515</v>
      </c>
      <c r="U733" s="2" t="s">
        <v>1540</v>
      </c>
      <c r="V733">
        <v>547408</v>
      </c>
      <c r="W733">
        <v>174361</v>
      </c>
      <c r="X733">
        <v>51.449100000000001</v>
      </c>
      <c r="Y733">
        <v>0.11995</v>
      </c>
      <c r="Z733" s="1" t="s">
        <v>2408</v>
      </c>
      <c r="AA733" s="1" t="s">
        <v>3041</v>
      </c>
      <c r="AB733" s="1"/>
      <c r="AC733" t="str">
        <f>"http://tfl.gov.uk/tfl/livetravelnews/trafficcams/cctv/" &amp; Table1[[#This Row],[file]]</f>
        <v>http://tfl.gov.uk/tfl/livetravelnews/trafficcams/cctv/0004400334.jpg</v>
      </c>
      <c r="AD73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 Danson', xcoord = 0.11995, ycoord = 51.4491, url = 'http://tfl.gov.uk/tfl/livetravelnews/trafficcams/cctv/0004400334.jpg', radiusofvisibility = 100</v>
      </c>
    </row>
    <row r="734" spans="1:30" x14ac:dyDescent="0.25">
      <c r="A734" s="1" t="s">
        <v>30</v>
      </c>
      <c r="B734">
        <v>0.1</v>
      </c>
      <c r="C734" s="2" t="s">
        <v>31</v>
      </c>
      <c r="D734" s="1" t="s">
        <v>32</v>
      </c>
      <c r="E734" s="1" t="s">
        <v>33</v>
      </c>
      <c r="F734">
        <v>1</v>
      </c>
      <c r="G734">
        <v>10</v>
      </c>
      <c r="H734">
        <v>10</v>
      </c>
      <c r="I734" s="1"/>
      <c r="J734" s="1"/>
      <c r="K734" s="1"/>
      <c r="L734" s="3" t="s">
        <v>34</v>
      </c>
      <c r="M734">
        <v>1411552457</v>
      </c>
      <c r="N734" s="1" t="s">
        <v>35</v>
      </c>
      <c r="O734">
        <v>44.003349999999998</v>
      </c>
      <c r="P734" t="b">
        <v>1</v>
      </c>
      <c r="Q734" s="1"/>
      <c r="R734" s="1" t="s">
        <v>761</v>
      </c>
      <c r="S734" s="1"/>
      <c r="T734" s="1" t="s">
        <v>1516</v>
      </c>
      <c r="U734" s="2" t="s">
        <v>1540</v>
      </c>
      <c r="V734">
        <v>545213</v>
      </c>
      <c r="W734">
        <v>175019</v>
      </c>
      <c r="X734">
        <v>51.455500000000001</v>
      </c>
      <c r="Y734">
        <v>8.86546E-2</v>
      </c>
      <c r="Z734" s="1" t="s">
        <v>2409</v>
      </c>
      <c r="AA734" s="1" t="s">
        <v>3042</v>
      </c>
      <c r="AB734" s="1"/>
      <c r="AC734" t="str">
        <f>"http://tfl.gov.uk/tfl/livetravelnews/trafficcams/cctv/" &amp; Table1[[#This Row],[file]]</f>
        <v>http://tfl.gov.uk/tfl/livetravelnews/trafficcams/cctv/0004400335.jpg</v>
      </c>
      <c r="AD73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 Falconwood', xcoord = 0.0886546, ycoord = 51.4555, url = 'http://tfl.gov.uk/tfl/livetravelnews/trafficcams/cctv/0004400335.jpg', radiusofvisibility = 100</v>
      </c>
    </row>
    <row r="735" spans="1:30" x14ac:dyDescent="0.25">
      <c r="A735" s="1" t="s">
        <v>30</v>
      </c>
      <c r="B735">
        <v>0.1</v>
      </c>
      <c r="C735" s="2" t="s">
        <v>31</v>
      </c>
      <c r="D735" s="1" t="s">
        <v>32</v>
      </c>
      <c r="E735" s="1" t="s">
        <v>33</v>
      </c>
      <c r="F735">
        <v>1</v>
      </c>
      <c r="G735">
        <v>10</v>
      </c>
      <c r="H735">
        <v>10</v>
      </c>
      <c r="I735" s="1"/>
      <c r="J735" s="1"/>
      <c r="K735" s="1"/>
      <c r="L735" s="3" t="s">
        <v>34</v>
      </c>
      <c r="M735">
        <v>1411552457</v>
      </c>
      <c r="N735" s="1" t="s">
        <v>35</v>
      </c>
      <c r="O735">
        <v>44.003360000000001</v>
      </c>
      <c r="P735" t="b">
        <v>1</v>
      </c>
      <c r="Q735" s="1"/>
      <c r="R735" s="1" t="s">
        <v>762</v>
      </c>
      <c r="S735" s="1"/>
      <c r="T735" s="1" t="s">
        <v>1517</v>
      </c>
      <c r="U735" s="2" t="s">
        <v>1540</v>
      </c>
      <c r="V735">
        <v>544298</v>
      </c>
      <c r="W735">
        <v>175329</v>
      </c>
      <c r="X735">
        <v>51.458599999999997</v>
      </c>
      <c r="Y735">
        <v>7.5620800000000002E-2</v>
      </c>
      <c r="Z735" s="1" t="s">
        <v>2410</v>
      </c>
      <c r="AA735" s="1" t="s">
        <v>3043</v>
      </c>
      <c r="AB735" s="1"/>
      <c r="AC735" t="str">
        <f>"http://tfl.gov.uk/tfl/livetravelnews/trafficcams/cctv/" &amp; Table1[[#This Row],[file]]</f>
        <v>http://tfl.gov.uk/tfl/livetravelnews/trafficcams/cctv/0004400336.jpg</v>
      </c>
      <c r="AD73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 Riefield Road', xcoord = 0.0756208, ycoord = 51.4586, url = 'http://tfl.gov.uk/tfl/livetravelnews/trafficcams/cctv/0004400336.jpg', radiusofvisibility = 100</v>
      </c>
    </row>
    <row r="736" spans="1:30" x14ac:dyDescent="0.25">
      <c r="A736" s="1" t="s">
        <v>30</v>
      </c>
      <c r="B736">
        <v>0.1</v>
      </c>
      <c r="C736" s="2" t="s">
        <v>31</v>
      </c>
      <c r="D736" s="1" t="s">
        <v>32</v>
      </c>
      <c r="E736" s="1" t="s">
        <v>33</v>
      </c>
      <c r="F736">
        <v>1</v>
      </c>
      <c r="G736">
        <v>10</v>
      </c>
      <c r="H736">
        <v>10</v>
      </c>
      <c r="I736" s="1"/>
      <c r="J736" s="1"/>
      <c r="K736" s="1"/>
      <c r="L736" s="3" t="s">
        <v>34</v>
      </c>
      <c r="M736">
        <v>1411552457</v>
      </c>
      <c r="N736" s="1" t="s">
        <v>35</v>
      </c>
      <c r="O736">
        <v>44.003369999999997</v>
      </c>
      <c r="P736" t="b">
        <v>1</v>
      </c>
      <c r="Q736" s="1"/>
      <c r="R736" s="1" t="s">
        <v>763</v>
      </c>
      <c r="S736" s="1"/>
      <c r="T736" s="1" t="s">
        <v>1518</v>
      </c>
      <c r="U736" s="2" t="s">
        <v>1540</v>
      </c>
      <c r="V736">
        <v>543245</v>
      </c>
      <c r="W736">
        <v>175056</v>
      </c>
      <c r="X736">
        <v>51.456400000000002</v>
      </c>
      <c r="Y736">
        <v>6.03642E-2</v>
      </c>
      <c r="Z736" s="1" t="s">
        <v>2411</v>
      </c>
      <c r="AA736" s="1" t="s">
        <v>3044</v>
      </c>
      <c r="AB736" s="1"/>
      <c r="AC736" t="str">
        <f>"http://tfl.gov.uk/tfl/livetravelnews/trafficcams/cctv/" &amp; Table1[[#This Row],[file]]</f>
        <v>http://tfl.gov.uk/tfl/livetravelnews/trafficcams/cctv/0004400337.jpg</v>
      </c>
      <c r="AD73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 Westmount Road', xcoord = 0.0603642, ycoord = 51.4564, url = 'http://tfl.gov.uk/tfl/livetravelnews/trafficcams/cctv/0004400337.jpg', radiusofvisibility = 100</v>
      </c>
    </row>
    <row r="737" spans="1:30" x14ac:dyDescent="0.25">
      <c r="A737" s="1" t="s">
        <v>30</v>
      </c>
      <c r="B737">
        <v>0.1</v>
      </c>
      <c r="C737" s="2" t="s">
        <v>31</v>
      </c>
      <c r="D737" s="1" t="s">
        <v>32</v>
      </c>
      <c r="E737" s="1" t="s">
        <v>33</v>
      </c>
      <c r="F737">
        <v>1</v>
      </c>
      <c r="G737">
        <v>10</v>
      </c>
      <c r="H737">
        <v>10</v>
      </c>
      <c r="I737" s="1"/>
      <c r="J737" s="1"/>
      <c r="K737" s="1"/>
      <c r="L737" s="3" t="s">
        <v>34</v>
      </c>
      <c r="M737">
        <v>1411552457</v>
      </c>
      <c r="N737" s="1" t="s">
        <v>35</v>
      </c>
      <c r="O737">
        <v>44.003419999999998</v>
      </c>
      <c r="P737" t="b">
        <v>1</v>
      </c>
      <c r="Q737" s="1"/>
      <c r="R737" s="1" t="s">
        <v>764</v>
      </c>
      <c r="S737" s="1"/>
      <c r="T737" s="1" t="s">
        <v>1519</v>
      </c>
      <c r="U737" s="2" t="s">
        <v>1540</v>
      </c>
      <c r="V737">
        <v>541984</v>
      </c>
      <c r="W737">
        <v>175091</v>
      </c>
      <c r="X737">
        <v>51.457000000000001</v>
      </c>
      <c r="Y737">
        <v>4.2241000000000001E-2</v>
      </c>
      <c r="Z737" s="1" t="s">
        <v>2412</v>
      </c>
      <c r="AA737" s="1" t="s">
        <v>3045</v>
      </c>
      <c r="AB737" s="1"/>
      <c r="AC737" t="str">
        <f>"http://tfl.gov.uk/tfl/livetravelnews/trafficcams/cctv/" &amp; Table1[[#This Row],[file]]</f>
        <v>http://tfl.gov.uk/tfl/livetravelnews/trafficcams/cctv/0004400342.jpg</v>
      </c>
      <c r="AD73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 Westhorne Avenue', xcoord = 0.042241, ycoord = 51.457, url = 'http://tfl.gov.uk/tfl/livetravelnews/trafficcams/cctv/0004400342.jpg', radiusofvisibility = 100</v>
      </c>
    </row>
    <row r="738" spans="1:30" x14ac:dyDescent="0.25">
      <c r="A738" s="1" t="s">
        <v>30</v>
      </c>
      <c r="B738">
        <v>0.1</v>
      </c>
      <c r="C738" s="2" t="s">
        <v>31</v>
      </c>
      <c r="D738" s="1" t="s">
        <v>32</v>
      </c>
      <c r="E738" s="1" t="s">
        <v>33</v>
      </c>
      <c r="F738">
        <v>1</v>
      </c>
      <c r="G738">
        <v>10</v>
      </c>
      <c r="H738">
        <v>10</v>
      </c>
      <c r="I738" s="1"/>
      <c r="J738" s="1"/>
      <c r="K738" s="1"/>
      <c r="L738" s="3" t="s">
        <v>34</v>
      </c>
      <c r="M738">
        <v>1411552457</v>
      </c>
      <c r="N738" s="1" t="s">
        <v>35</v>
      </c>
      <c r="O738">
        <v>44.003430000000002</v>
      </c>
      <c r="P738" t="b">
        <v>1</v>
      </c>
      <c r="Q738" s="1"/>
      <c r="R738" s="1" t="s">
        <v>765</v>
      </c>
      <c r="S738" s="1"/>
      <c r="T738" s="1" t="s">
        <v>1520</v>
      </c>
      <c r="U738" s="2" t="s">
        <v>1540</v>
      </c>
      <c r="V738">
        <v>541160</v>
      </c>
      <c r="W738">
        <v>175872</v>
      </c>
      <c r="X738">
        <v>51.464199999999998</v>
      </c>
      <c r="Y738">
        <v>3.0700499999999999E-2</v>
      </c>
      <c r="Z738" s="1" t="s">
        <v>2413</v>
      </c>
      <c r="AA738" s="1" t="s">
        <v>3046</v>
      </c>
      <c r="AB738" s="1"/>
      <c r="AC738" t="str">
        <f>"http://tfl.gov.uk/tfl/livetravelnews/trafficcams/cctv/" &amp; Table1[[#This Row],[file]]</f>
        <v>http://tfl.gov.uk/tfl/livetravelnews/trafficcams/cctv/0004400343.jpg</v>
      </c>
      <c r="AD73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 Kidbrooke Junction', xcoord = 0.0307005, ycoord = 51.4642, url = 'http://tfl.gov.uk/tfl/livetravelnews/trafficcams/cctv/0004400343.jpg', radiusofvisibility = 100</v>
      </c>
    </row>
    <row r="739" spans="1:30" x14ac:dyDescent="0.25">
      <c r="A739" s="1" t="s">
        <v>30</v>
      </c>
      <c r="B739">
        <v>0.1</v>
      </c>
      <c r="C739" s="2" t="s">
        <v>31</v>
      </c>
      <c r="D739" s="1" t="s">
        <v>32</v>
      </c>
      <c r="E739" s="1" t="s">
        <v>33</v>
      </c>
      <c r="F739">
        <v>1</v>
      </c>
      <c r="G739">
        <v>10</v>
      </c>
      <c r="H739">
        <v>10</v>
      </c>
      <c r="I739" s="1"/>
      <c r="J739" s="1"/>
      <c r="K739" s="1"/>
      <c r="L739" s="3" t="s">
        <v>34</v>
      </c>
      <c r="M739">
        <v>1411552457</v>
      </c>
      <c r="N739" s="1" t="s">
        <v>35</v>
      </c>
      <c r="O739">
        <v>44.003439999999998</v>
      </c>
      <c r="P739" t="b">
        <v>1</v>
      </c>
      <c r="Q739" s="1"/>
      <c r="R739" s="1" t="s">
        <v>766</v>
      </c>
      <c r="S739" s="1"/>
      <c r="T739" s="1" t="s">
        <v>1521</v>
      </c>
      <c r="U739" s="2" t="s">
        <v>1540</v>
      </c>
      <c r="V739">
        <v>540722</v>
      </c>
      <c r="W739">
        <v>177029</v>
      </c>
      <c r="X739">
        <v>51.474699999999999</v>
      </c>
      <c r="Y739">
        <v>2.4859800000000001E-2</v>
      </c>
      <c r="Z739" s="1" t="s">
        <v>2414</v>
      </c>
      <c r="AA739" s="1" t="s">
        <v>3047</v>
      </c>
      <c r="AB739" s="1"/>
      <c r="AC739" t="str">
        <f>"http://tfl.gov.uk/tfl/livetravelnews/trafficcams/cctv/" &amp; Table1[[#This Row],[file]]</f>
        <v>http://tfl.gov.uk/tfl/livetravelnews/trafficcams/cctv/0004400344.jpg</v>
      </c>
      <c r="AD73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'A102 Shooters Hill', xcoord = 0.0248598, ycoord = 51.4747, url = 'http://tfl.gov.uk/tfl/livetravelnews/trafficcams/cctv/0004400344.jpg', radiusofvisibility = 100</v>
      </c>
    </row>
    <row r="740" spans="1:30" x14ac:dyDescent="0.25">
      <c r="A740" s="1" t="s">
        <v>30</v>
      </c>
      <c r="B740">
        <v>0.1</v>
      </c>
      <c r="C740" s="2" t="s">
        <v>31</v>
      </c>
      <c r="D740" s="1" t="s">
        <v>32</v>
      </c>
      <c r="E740" s="1" t="s">
        <v>33</v>
      </c>
      <c r="F740">
        <v>1</v>
      </c>
      <c r="G740">
        <v>10</v>
      </c>
      <c r="H740">
        <v>10</v>
      </c>
      <c r="I740" s="1"/>
      <c r="J740" s="1"/>
      <c r="K740" s="1"/>
      <c r="L740" s="3" t="s">
        <v>34</v>
      </c>
      <c r="M740">
        <v>1411552457</v>
      </c>
      <c r="N740" s="1" t="s">
        <v>35</v>
      </c>
      <c r="O740">
        <v>44.003450000000001</v>
      </c>
      <c r="P740" t="b">
        <v>1</v>
      </c>
      <c r="Q740" s="1"/>
      <c r="R740" s="1" t="s">
        <v>767</v>
      </c>
      <c r="S740" s="1"/>
      <c r="T740" s="1" t="s">
        <v>1522</v>
      </c>
      <c r="U740" s="2" t="s">
        <v>1540</v>
      </c>
      <c r="V740">
        <v>540397</v>
      </c>
      <c r="W740">
        <v>177784</v>
      </c>
      <c r="X740">
        <v>51.4816</v>
      </c>
      <c r="Y740">
        <v>2.0483100000000001E-2</v>
      </c>
      <c r="Z740" s="1" t="s">
        <v>2415</v>
      </c>
      <c r="AA740" s="1" t="s">
        <v>3048</v>
      </c>
      <c r="AB740" s="1"/>
      <c r="AC740" t="str">
        <f>"http://tfl.gov.uk/tfl/livetravelnews/trafficcams/cctv/" &amp; Table1[[#This Row],[file]]</f>
        <v>http://tfl.gov.uk/tfl/livetravelnews/trafficcams/cctv/0004400345.jpg</v>
      </c>
      <c r="AD74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'A102 Woolwich Rd (S)', xcoord = 0.0204831, ycoord = 51.4816, url = 'http://tfl.gov.uk/tfl/livetravelnews/trafficcams/cctv/0004400345.jpg', radiusofvisibility = 100</v>
      </c>
    </row>
    <row r="741" spans="1:30" x14ac:dyDescent="0.25">
      <c r="A741" s="1" t="s">
        <v>30</v>
      </c>
      <c r="B741">
        <v>0.1</v>
      </c>
      <c r="C741" s="2" t="s">
        <v>31</v>
      </c>
      <c r="D741" s="1" t="s">
        <v>32</v>
      </c>
      <c r="E741" s="1" t="s">
        <v>33</v>
      </c>
      <c r="F741">
        <v>1</v>
      </c>
      <c r="G741">
        <v>10</v>
      </c>
      <c r="H741">
        <v>10</v>
      </c>
      <c r="I741" s="1"/>
      <c r="J741" s="1"/>
      <c r="K741" s="1"/>
      <c r="L741" s="3" t="s">
        <v>34</v>
      </c>
      <c r="M741">
        <v>1411552457</v>
      </c>
      <c r="N741" s="1" t="s">
        <v>35</v>
      </c>
      <c r="O741">
        <v>44.00347</v>
      </c>
      <c r="P741" t="b">
        <v>1</v>
      </c>
      <c r="Q741" s="1"/>
      <c r="R741" s="1" t="s">
        <v>768</v>
      </c>
      <c r="S741" s="1"/>
      <c r="T741" s="1" t="s">
        <v>1523</v>
      </c>
      <c r="U741" s="2" t="s">
        <v>1540</v>
      </c>
      <c r="V741">
        <v>539949</v>
      </c>
      <c r="W741">
        <v>178546</v>
      </c>
      <c r="X741">
        <v>51.488599999999998</v>
      </c>
      <c r="Y741">
        <v>1.43374E-2</v>
      </c>
      <c r="Z741" s="1" t="s">
        <v>2416</v>
      </c>
      <c r="AA741" s="1" t="s">
        <v>3049</v>
      </c>
      <c r="AB741" s="1"/>
      <c r="AC741" t="str">
        <f>"http://tfl.gov.uk/tfl/livetravelnews/trafficcams/cctv/" &amp; Table1[[#This Row],[file]]</f>
        <v>http://tfl.gov.uk/tfl/livetravelnews/trafficcams/cctv/0004400347.jpg</v>
      </c>
      <c r="AD74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'A102 Woolwich Rd (N)', xcoord = 0.0143374, ycoord = 51.4886, url = 'http://tfl.gov.uk/tfl/livetravelnews/trafficcams/cctv/0004400347.jpg', radiusofvisibility = 100</v>
      </c>
    </row>
    <row r="742" spans="1:30" x14ac:dyDescent="0.25">
      <c r="A742" s="1" t="s">
        <v>30</v>
      </c>
      <c r="B742">
        <v>0.1</v>
      </c>
      <c r="C742" s="2" t="s">
        <v>31</v>
      </c>
      <c r="D742" s="1" t="s">
        <v>32</v>
      </c>
      <c r="E742" s="1" t="s">
        <v>33</v>
      </c>
      <c r="F742">
        <v>1</v>
      </c>
      <c r="G742">
        <v>10</v>
      </c>
      <c r="H742">
        <v>10</v>
      </c>
      <c r="I742" s="1"/>
      <c r="J742" s="1"/>
      <c r="K742" s="1"/>
      <c r="L742" s="3" t="s">
        <v>34</v>
      </c>
      <c r="M742">
        <v>1411552457</v>
      </c>
      <c r="N742" s="1" t="s">
        <v>35</v>
      </c>
      <c r="O742">
        <v>44.003480000000003</v>
      </c>
      <c r="P742" t="b">
        <v>1</v>
      </c>
      <c r="Q742" s="1"/>
      <c r="R742" s="1" t="s">
        <v>769</v>
      </c>
      <c r="S742" s="1"/>
      <c r="T742" s="1" t="s">
        <v>1524</v>
      </c>
      <c r="U742" s="2" t="s">
        <v>1540</v>
      </c>
      <c r="V742">
        <v>539389</v>
      </c>
      <c r="W742">
        <v>179124</v>
      </c>
      <c r="X742">
        <v>51.493899999999996</v>
      </c>
      <c r="Y742">
        <v>6.5050300000000002E-3</v>
      </c>
      <c r="Z742" s="1" t="s">
        <v>2417</v>
      </c>
      <c r="AA742" s="1" t="s">
        <v>3050</v>
      </c>
      <c r="AB742" s="1"/>
      <c r="AC742" t="str">
        <f>"http://tfl.gov.uk/tfl/livetravelnews/trafficcams/cctv/" &amp; Table1[[#This Row],[file]]</f>
        <v>http://tfl.gov.uk/tfl/livetravelnews/trafficcams/cctv/0004400348.jpg</v>
      </c>
      <c r="AD74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'A102 Blackwall Lane', xcoord = 0.00650503, ycoord = 51.4939, url = 'http://tfl.gov.uk/tfl/livetravelnews/trafficcams/cctv/0004400348.jpg', radiusofvisibility = 100</v>
      </c>
    </row>
    <row r="743" spans="1:30" x14ac:dyDescent="0.25">
      <c r="A743" s="1" t="s">
        <v>30</v>
      </c>
      <c r="B743">
        <v>0.1</v>
      </c>
      <c r="C743" s="2" t="s">
        <v>31</v>
      </c>
      <c r="D743" s="1" t="s">
        <v>32</v>
      </c>
      <c r="E743" s="1" t="s">
        <v>33</v>
      </c>
      <c r="F743">
        <v>1</v>
      </c>
      <c r="G743">
        <v>10</v>
      </c>
      <c r="H743">
        <v>10</v>
      </c>
      <c r="I743" s="1"/>
      <c r="J743" s="1"/>
      <c r="K743" s="1"/>
      <c r="L743" s="3" t="s">
        <v>34</v>
      </c>
      <c r="M743">
        <v>1411552457</v>
      </c>
      <c r="N743" s="1" t="s">
        <v>35</v>
      </c>
      <c r="O743">
        <v>44.003489999999999</v>
      </c>
      <c r="P743" t="b">
        <v>1</v>
      </c>
      <c r="Q743" s="1"/>
      <c r="R743" s="1" t="s">
        <v>770</v>
      </c>
      <c r="S743" s="1"/>
      <c r="T743" s="1" t="s">
        <v>1525</v>
      </c>
      <c r="U743" s="2" t="s">
        <v>1540</v>
      </c>
      <c r="V743">
        <v>539071</v>
      </c>
      <c r="W743">
        <v>179417</v>
      </c>
      <c r="X743">
        <v>51.496600000000001</v>
      </c>
      <c r="Y743">
        <v>2.04265E-3</v>
      </c>
      <c r="Z743" s="1" t="s">
        <v>2418</v>
      </c>
      <c r="AA743" s="1" t="s">
        <v>3051</v>
      </c>
      <c r="AB743" s="1"/>
      <c r="AC743" t="str">
        <f>"http://tfl.gov.uk/tfl/livetravelnews/trafficcams/cctv/" &amp; Table1[[#This Row],[file]]</f>
        <v>http://tfl.gov.uk/tfl/livetravelnews/trafficcams/cctv/0004400349.jpg</v>
      </c>
      <c r="AD74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'A102 Tunnel House S', xcoord = 0.00204265, ycoord = 51.4966, url = 'http://tfl.gov.uk/tfl/livetravelnews/trafficcams/cctv/0004400349.jpg', radiusofvisibility = 100</v>
      </c>
    </row>
    <row r="744" spans="1:30" x14ac:dyDescent="0.25">
      <c r="A744" s="1" t="s">
        <v>30</v>
      </c>
      <c r="B744">
        <v>0.1</v>
      </c>
      <c r="C744" s="2" t="s">
        <v>31</v>
      </c>
      <c r="D744" s="1" t="s">
        <v>32</v>
      </c>
      <c r="E744" s="1" t="s">
        <v>33</v>
      </c>
      <c r="F744">
        <v>1</v>
      </c>
      <c r="G744">
        <v>10</v>
      </c>
      <c r="H744">
        <v>10</v>
      </c>
      <c r="I744" s="1"/>
      <c r="J744" s="1"/>
      <c r="K744" s="1"/>
      <c r="L744" s="3" t="s">
        <v>34</v>
      </c>
      <c r="M744">
        <v>1411552457</v>
      </c>
      <c r="N744" s="1" t="s">
        <v>35</v>
      </c>
      <c r="O744">
        <v>44.003610000000002</v>
      </c>
      <c r="P744" t="b">
        <v>1</v>
      </c>
      <c r="Q744" s="1"/>
      <c r="R744" s="1" t="s">
        <v>771</v>
      </c>
      <c r="S744" s="1"/>
      <c r="T744" s="1" t="s">
        <v>1526</v>
      </c>
      <c r="U744" s="2" t="s">
        <v>1540</v>
      </c>
      <c r="V744">
        <v>535985</v>
      </c>
      <c r="W744">
        <v>180892</v>
      </c>
      <c r="X744">
        <v>51.510599999999997</v>
      </c>
      <c r="Y744">
        <v>-4.1817100000000003E-2</v>
      </c>
      <c r="Z744" s="1" t="s">
        <v>2419</v>
      </c>
      <c r="AA744" s="1" t="s">
        <v>3052</v>
      </c>
      <c r="AB744" s="1"/>
      <c r="AC744" t="str">
        <f>"http://tfl.gov.uk/tfl/livetravelnews/trafficcams/cctv/" &amp; Table1[[#This Row],[file]]</f>
        <v>http://tfl.gov.uk/tfl/livetravelnews/trafficcams/cctv/0004400361.jpg</v>
      </c>
      <c r="AD74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'Limehouse Tunnel/Butcher Row', xcoord = -0.0418171, ycoord = 51.5106, url = 'http://tfl.gov.uk/tfl/livetravelnews/trafficcams/cctv/0004400361.jpg', radiusofvisibility = 100</v>
      </c>
    </row>
    <row r="745" spans="1:30" x14ac:dyDescent="0.25">
      <c r="A745" s="1" t="s">
        <v>30</v>
      </c>
      <c r="B745">
        <v>0.1</v>
      </c>
      <c r="C745" s="2" t="s">
        <v>31</v>
      </c>
      <c r="D745" s="1" t="s">
        <v>32</v>
      </c>
      <c r="E745" s="1" t="s">
        <v>33</v>
      </c>
      <c r="F745">
        <v>1</v>
      </c>
      <c r="G745">
        <v>10</v>
      </c>
      <c r="H745">
        <v>10</v>
      </c>
      <c r="I745" s="1"/>
      <c r="J745" s="1"/>
      <c r="K745" s="1"/>
      <c r="L745" s="3" t="s">
        <v>34</v>
      </c>
      <c r="M745">
        <v>1411552457</v>
      </c>
      <c r="N745" s="1" t="s">
        <v>35</v>
      </c>
      <c r="O745">
        <v>44.003779999999999</v>
      </c>
      <c r="P745" t="b">
        <v>1</v>
      </c>
      <c r="Q745" s="1"/>
      <c r="R745" s="1" t="s">
        <v>772</v>
      </c>
      <c r="S745" s="1"/>
      <c r="T745" s="1" t="s">
        <v>1527</v>
      </c>
      <c r="U745" s="2" t="s">
        <v>1540</v>
      </c>
      <c r="V745">
        <v>536985</v>
      </c>
      <c r="W745">
        <v>180620</v>
      </c>
      <c r="X745">
        <v>51.507899999999999</v>
      </c>
      <c r="Y745">
        <v>-2.75217E-2</v>
      </c>
      <c r="Z745" s="1" t="s">
        <v>2420</v>
      </c>
      <c r="AA745" s="1" t="s">
        <v>3053</v>
      </c>
      <c r="AB745" s="1"/>
      <c r="AC745" t="str">
        <f>"http://tfl.gov.uk/tfl/livetravelnews/trafficcams/cctv/" &amp; Table1[[#This Row],[file]]</f>
        <v>http://tfl.gov.uk/tfl/livetravelnews/trafficcams/cctv/0004400378.jpg</v>
      </c>
      <c r="AD74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'Limehouse Tnl HH Westferry Rd Exit', xcoord = -0.0275217, ycoord = 51.5079, url = 'http://tfl.gov.uk/tfl/livetravelnews/trafficcams/cctv/0004400378.jpg', radiusofvisibility = 100</v>
      </c>
    </row>
    <row r="746" spans="1:30" x14ac:dyDescent="0.25">
      <c r="A746" s="1" t="s">
        <v>30</v>
      </c>
      <c r="B746">
        <v>0.1</v>
      </c>
      <c r="C746" s="2" t="s">
        <v>31</v>
      </c>
      <c r="D746" s="1" t="s">
        <v>32</v>
      </c>
      <c r="E746" s="1" t="s">
        <v>33</v>
      </c>
      <c r="F746">
        <v>1</v>
      </c>
      <c r="G746">
        <v>10</v>
      </c>
      <c r="H746">
        <v>10</v>
      </c>
      <c r="I746" s="1"/>
      <c r="J746" s="1"/>
      <c r="K746" s="1"/>
      <c r="L746" s="3" t="s">
        <v>34</v>
      </c>
      <c r="M746">
        <v>1411552457</v>
      </c>
      <c r="N746" s="1" t="s">
        <v>35</v>
      </c>
      <c r="O746">
        <v>44.003900000000002</v>
      </c>
      <c r="P746" t="b">
        <v>1</v>
      </c>
      <c r="Q746" s="1"/>
      <c r="R746" s="1" t="s">
        <v>773</v>
      </c>
      <c r="S746" s="1"/>
      <c r="T746" s="1" t="s">
        <v>1528</v>
      </c>
      <c r="U746" s="2" t="s">
        <v>1540</v>
      </c>
      <c r="V746">
        <v>537421</v>
      </c>
      <c r="W746">
        <v>180669</v>
      </c>
      <c r="X746">
        <v>51.508200000000002</v>
      </c>
      <c r="Y746">
        <v>-2.1224199999999999E-2</v>
      </c>
      <c r="Z746" s="1" t="s">
        <v>2421</v>
      </c>
      <c r="AA746" s="1" t="s">
        <v>3054</v>
      </c>
      <c r="AB746" s="1"/>
      <c r="AC746" t="str">
        <f>"http://tfl.gov.uk/tfl/livetravelnews/trafficcams/cctv/" &amp; Table1[[#This Row],[file]]</f>
        <v>http://tfl.gov.uk/tfl/livetravelnews/trafficcams/cctv/0004400390.jpg</v>
      </c>
      <c r="AD74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'Limehouse Tnl Aspen Way', xcoord = -0.0212242, ycoord = 51.5082, url = 'http://tfl.gov.uk/tfl/livetravelnews/trafficcams/cctv/0004400390.jpg', radiusofvisibility = 100</v>
      </c>
    </row>
    <row r="747" spans="1:30" x14ac:dyDescent="0.25">
      <c r="A747" s="1" t="s">
        <v>30</v>
      </c>
      <c r="B747">
        <v>0.1</v>
      </c>
      <c r="C747" s="2" t="s">
        <v>31</v>
      </c>
      <c r="D747" s="1" t="s">
        <v>32</v>
      </c>
      <c r="E747" s="1" t="s">
        <v>33</v>
      </c>
      <c r="F747">
        <v>1</v>
      </c>
      <c r="G747">
        <v>10</v>
      </c>
      <c r="H747">
        <v>10</v>
      </c>
      <c r="I747" s="1"/>
      <c r="J747" s="1"/>
      <c r="K747" s="1"/>
      <c r="L747" s="3" t="s">
        <v>34</v>
      </c>
      <c r="M747">
        <v>1411552457</v>
      </c>
      <c r="N747" s="1" t="s">
        <v>35</v>
      </c>
      <c r="O747">
        <v>44.00403</v>
      </c>
      <c r="P747" t="b">
        <v>1</v>
      </c>
      <c r="Q747" s="1"/>
      <c r="R747" s="1" t="s">
        <v>774</v>
      </c>
      <c r="S747" s="1"/>
      <c r="T747" s="1" t="s">
        <v>1529</v>
      </c>
      <c r="U747" s="2" t="s">
        <v>1540</v>
      </c>
      <c r="V747">
        <v>536976</v>
      </c>
      <c r="W747">
        <v>180599</v>
      </c>
      <c r="X747">
        <v>51.5077</v>
      </c>
      <c r="Y747">
        <v>-2.7659400000000001E-2</v>
      </c>
      <c r="Z747" s="1" t="s">
        <v>2420</v>
      </c>
      <c r="AA747" s="1" t="s">
        <v>3055</v>
      </c>
      <c r="AB747" s="1"/>
      <c r="AC747" t="str">
        <f>"http://tfl.gov.uk/tfl/livetravelnews/trafficcams/cctv/" &amp; Table1[[#This Row],[file]]</f>
        <v>http://tfl.gov.uk/tfl/livetravelnews/trafficcams/cctv/0004400403.jpg</v>
      </c>
      <c r="AD74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'Limehouse Tnl Westferry Rd Entr', xcoord = -0.0276594, ycoord = 51.5077, url = 'http://tfl.gov.uk/tfl/livetravelnews/trafficcams/cctv/0004400403.jpg', radiusofvisibility = 100</v>
      </c>
    </row>
    <row r="748" spans="1:30" x14ac:dyDescent="0.25">
      <c r="A748" s="1" t="s">
        <v>30</v>
      </c>
      <c r="B748">
        <v>0.1</v>
      </c>
      <c r="C748" s="2" t="s">
        <v>31</v>
      </c>
      <c r="D748" s="1" t="s">
        <v>32</v>
      </c>
      <c r="E748" s="1" t="s">
        <v>33</v>
      </c>
      <c r="F748">
        <v>1</v>
      </c>
      <c r="G748">
        <v>10</v>
      </c>
      <c r="H748">
        <v>10</v>
      </c>
      <c r="I748" s="1"/>
      <c r="J748" s="1"/>
      <c r="K748" s="1"/>
      <c r="L748" s="3" t="s">
        <v>34</v>
      </c>
      <c r="M748">
        <v>1411552457</v>
      </c>
      <c r="N748" s="1" t="s">
        <v>35</v>
      </c>
      <c r="O748">
        <v>44.004199999999997</v>
      </c>
      <c r="P748" t="b">
        <v>1</v>
      </c>
      <c r="Q748" s="1"/>
      <c r="R748" s="1" t="s">
        <v>775</v>
      </c>
      <c r="S748" s="1"/>
      <c r="T748" s="1" t="s">
        <v>1530</v>
      </c>
      <c r="U748" s="2" t="s">
        <v>1540</v>
      </c>
      <c r="V748">
        <v>536037</v>
      </c>
      <c r="W748">
        <v>180888</v>
      </c>
      <c r="X748">
        <v>51.510599999999997</v>
      </c>
      <c r="Y748">
        <v>-4.1069799999999997E-2</v>
      </c>
      <c r="Z748" s="1" t="s">
        <v>2419</v>
      </c>
      <c r="AA748" s="1" t="s">
        <v>3052</v>
      </c>
      <c r="AB748" s="1"/>
      <c r="AC748" t="str">
        <f>"http://tfl.gov.uk/tfl/livetravelnews/trafficcams/cctv/" &amp; Table1[[#This Row],[file]]</f>
        <v>http://tfl.gov.uk/tfl/livetravelnews/trafficcams/cctv/0004400420.jpg</v>
      </c>
      <c r="AD74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'HH West Portal W/B', xcoord = -0.0410698, ycoord = 51.5106, url = 'http://tfl.gov.uk/tfl/livetravelnews/trafficcams/cctv/0004400420.jpg', radiusofvisibility = 100</v>
      </c>
    </row>
    <row r="749" spans="1:30" x14ac:dyDescent="0.25">
      <c r="A749" s="1" t="s">
        <v>30</v>
      </c>
      <c r="B749">
        <v>0.1</v>
      </c>
      <c r="C749" s="2" t="s">
        <v>31</v>
      </c>
      <c r="D749" s="1" t="s">
        <v>32</v>
      </c>
      <c r="E749" s="1" t="s">
        <v>33</v>
      </c>
      <c r="F749">
        <v>1</v>
      </c>
      <c r="G749">
        <v>10</v>
      </c>
      <c r="H749">
        <v>10</v>
      </c>
      <c r="I749" s="1"/>
      <c r="J749" s="1"/>
      <c r="K749" s="1"/>
      <c r="L749" s="3" t="s">
        <v>34</v>
      </c>
      <c r="M749">
        <v>1411552457</v>
      </c>
      <c r="N749" s="1" t="s">
        <v>35</v>
      </c>
      <c r="O749">
        <v>44.00421</v>
      </c>
      <c r="P749" t="b">
        <v>1</v>
      </c>
      <c r="Q749" s="1"/>
      <c r="R749" s="1" t="s">
        <v>776</v>
      </c>
      <c r="S749" s="1"/>
      <c r="T749" s="1" t="s">
        <v>1531</v>
      </c>
      <c r="U749" s="2" t="s">
        <v>1540</v>
      </c>
      <c r="V749">
        <v>536184</v>
      </c>
      <c r="W749">
        <v>181130</v>
      </c>
      <c r="X749">
        <v>51.512700000000002</v>
      </c>
      <c r="Y749">
        <v>-3.8859400000000002E-2</v>
      </c>
      <c r="Z749" s="1" t="s">
        <v>2422</v>
      </c>
      <c r="AA749" s="1" t="s">
        <v>3056</v>
      </c>
      <c r="AB749" s="1"/>
      <c r="AC749" t="str">
        <f>"http://tfl.gov.uk/tfl/livetravelnews/trafficcams/cctv/" &amp; Table1[[#This Row],[file]]</f>
        <v>http://tfl.gov.uk/tfl/livetravelnews/trafficcams/cctv/0004400421.jpg</v>
      </c>
      <c r="AD74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'A13 Branch Road', xcoord = -0.0388594, ycoord = 51.5127, url = 'http://tfl.gov.uk/tfl/livetravelnews/trafficcams/cctv/0004400421.jpg', radiusofvisibility = 100</v>
      </c>
    </row>
    <row r="750" spans="1:30" x14ac:dyDescent="0.25">
      <c r="A750" s="1" t="s">
        <v>30</v>
      </c>
      <c r="B750">
        <v>0.1</v>
      </c>
      <c r="C750" s="2" t="s">
        <v>31</v>
      </c>
      <c r="D750" s="1" t="s">
        <v>32</v>
      </c>
      <c r="E750" s="1" t="s">
        <v>33</v>
      </c>
      <c r="F750">
        <v>1</v>
      </c>
      <c r="G750">
        <v>10</v>
      </c>
      <c r="H750">
        <v>10</v>
      </c>
      <c r="I750" s="1"/>
      <c r="J750" s="1"/>
      <c r="K750" s="1"/>
      <c r="L750" s="3" t="s">
        <v>34</v>
      </c>
      <c r="M750">
        <v>1411552457</v>
      </c>
      <c r="N750" s="1" t="s">
        <v>35</v>
      </c>
      <c r="O750">
        <v>44.004339999999999</v>
      </c>
      <c r="P750" t="b">
        <v>1</v>
      </c>
      <c r="Q750" s="1"/>
      <c r="R750" s="1" t="s">
        <v>777</v>
      </c>
      <c r="S750" s="1"/>
      <c r="T750" s="1" t="s">
        <v>1532</v>
      </c>
      <c r="U750" s="2" t="s">
        <v>1540</v>
      </c>
      <c r="V750">
        <v>535028</v>
      </c>
      <c r="W750">
        <v>179587</v>
      </c>
      <c r="X750">
        <v>51.499099999999999</v>
      </c>
      <c r="Y750">
        <v>-5.6098200000000001E-2</v>
      </c>
      <c r="Z750" s="1" t="s">
        <v>1818</v>
      </c>
      <c r="AA750" s="1" t="s">
        <v>2543</v>
      </c>
      <c r="AB750" s="1"/>
      <c r="AC750" t="str">
        <f>"http://tfl.gov.uk/tfl/livetravelnews/trafficcams/cctv/" &amp; Table1[[#This Row],[file]]</f>
        <v>http://tfl.gov.uk/tfl/livetravelnews/trafficcams/cctv/0004400434.jpg</v>
      </c>
      <c r="AD75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'A200 Jamaica Road', xcoord = -0.0560982, ycoord = 51.4991, url = 'http://tfl.gov.uk/tfl/livetravelnews/trafficcams/cctv/0004400434.jpg', radiusofvisibility = 100</v>
      </c>
    </row>
    <row r="751" spans="1:30" x14ac:dyDescent="0.25">
      <c r="A751" s="1" t="s">
        <v>30</v>
      </c>
      <c r="B751">
        <v>0.1</v>
      </c>
      <c r="C751" s="2" t="s">
        <v>31</v>
      </c>
      <c r="D751" s="1" t="s">
        <v>32</v>
      </c>
      <c r="E751" s="1" t="s">
        <v>33</v>
      </c>
      <c r="F751">
        <v>1</v>
      </c>
      <c r="G751">
        <v>10</v>
      </c>
      <c r="H751">
        <v>10</v>
      </c>
      <c r="I751" s="1"/>
      <c r="J751" s="1"/>
      <c r="K751" s="1"/>
      <c r="L751" s="3" t="s">
        <v>34</v>
      </c>
      <c r="M751">
        <v>1411552457</v>
      </c>
      <c r="N751" s="1" t="s">
        <v>35</v>
      </c>
      <c r="O751">
        <v>44.0045</v>
      </c>
      <c r="P751" t="b">
        <v>1</v>
      </c>
      <c r="Q751" s="1"/>
      <c r="R751" s="1" t="s">
        <v>778</v>
      </c>
      <c r="S751" s="1"/>
      <c r="T751" s="1" t="s">
        <v>1533</v>
      </c>
      <c r="U751" s="2" t="s">
        <v>1540</v>
      </c>
      <c r="V751">
        <v>539056</v>
      </c>
      <c r="W751">
        <v>179480</v>
      </c>
      <c r="X751">
        <v>51.497199999999999</v>
      </c>
      <c r="Y751">
        <v>1.85151E-3</v>
      </c>
      <c r="Z751" s="1" t="s">
        <v>2423</v>
      </c>
      <c r="AA751" s="1" t="s">
        <v>3057</v>
      </c>
      <c r="AB751" s="1"/>
      <c r="AC751" t="str">
        <f>"http://tfl.gov.uk/tfl/livetravelnews/trafficcams/cctv/" &amp; Table1[[#This Row],[file]]</f>
        <v>http://tfl.gov.uk/tfl/livetravelnews/trafficcams/cctv/0004400450.jpg</v>
      </c>
      <c r="AD75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'A102 Tunnel House N', xcoord = 0.00185151, ycoord = 51.4972, url = 'http://tfl.gov.uk/tfl/livetravelnews/trafficcams/cctv/0004400450.jpg', radiusofvisibility = 100</v>
      </c>
    </row>
    <row r="752" spans="1:30" x14ac:dyDescent="0.25">
      <c r="A752" s="1" t="s">
        <v>30</v>
      </c>
      <c r="B752">
        <v>0.1</v>
      </c>
      <c r="C752" s="2" t="s">
        <v>31</v>
      </c>
      <c r="D752" s="1" t="s">
        <v>32</v>
      </c>
      <c r="E752" s="1" t="s">
        <v>33</v>
      </c>
      <c r="F752">
        <v>1</v>
      </c>
      <c r="G752">
        <v>10</v>
      </c>
      <c r="H752">
        <v>10</v>
      </c>
      <c r="I752" s="1"/>
      <c r="J752" s="1"/>
      <c r="K752" s="1"/>
      <c r="L752" s="3" t="s">
        <v>34</v>
      </c>
      <c r="M752">
        <v>1411552457</v>
      </c>
      <c r="N752" s="1" t="s">
        <v>35</v>
      </c>
      <c r="O752">
        <v>44.006169999999997</v>
      </c>
      <c r="P752" t="b">
        <v>1</v>
      </c>
      <c r="Q752" s="1"/>
      <c r="R752" s="1" t="s">
        <v>779</v>
      </c>
      <c r="S752" s="1"/>
      <c r="T752" s="1" t="s">
        <v>1534</v>
      </c>
      <c r="U752" s="2" t="s">
        <v>1540</v>
      </c>
      <c r="V752">
        <v>538837</v>
      </c>
      <c r="W752">
        <v>181200</v>
      </c>
      <c r="X752">
        <v>51.512700000000002</v>
      </c>
      <c r="Y752">
        <v>-6.2485100000000005E-4</v>
      </c>
      <c r="Z752" s="1" t="s">
        <v>2424</v>
      </c>
      <c r="AA752" s="1" t="s">
        <v>3058</v>
      </c>
      <c r="AB752" s="1"/>
      <c r="AC752" t="str">
        <f>"http://tfl.gov.uk/tfl/livetravelnews/trafficcams/cctv/" &amp; Table1[[#This Row],[file]]</f>
        <v>http://tfl.gov.uk/tfl/livetravelnews/trafficcams/cctv/0004400617.jpg</v>
      </c>
      <c r="AD75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'Leamouth Road', xcoord = -0.000624851, ycoord = 51.5127, url = 'http://tfl.gov.uk/tfl/livetravelnews/trafficcams/cctv/0004400617.jpg', radiusofvisibility = 100</v>
      </c>
    </row>
    <row r="753" spans="1:30" x14ac:dyDescent="0.25">
      <c r="A753" s="1" t="s">
        <v>30</v>
      </c>
      <c r="B753">
        <v>0.1</v>
      </c>
      <c r="C753" s="2" t="s">
        <v>31</v>
      </c>
      <c r="D753" s="1" t="s">
        <v>32</v>
      </c>
      <c r="E753" s="1" t="s">
        <v>33</v>
      </c>
      <c r="F753">
        <v>1</v>
      </c>
      <c r="G753">
        <v>10</v>
      </c>
      <c r="H753">
        <v>10</v>
      </c>
      <c r="I753" s="1"/>
      <c r="J753" s="1"/>
      <c r="K753" s="1"/>
      <c r="L753" s="3" t="s">
        <v>34</v>
      </c>
      <c r="M753">
        <v>1411552457</v>
      </c>
      <c r="N753" s="1" t="s">
        <v>35</v>
      </c>
      <c r="O753">
        <v>44.008110000000002</v>
      </c>
      <c r="P753" t="b">
        <v>1</v>
      </c>
      <c r="Q753" s="1"/>
      <c r="R753" s="1" t="s">
        <v>780</v>
      </c>
      <c r="S753" s="1"/>
      <c r="T753" s="1" t="s">
        <v>1535</v>
      </c>
      <c r="U753" s="2" t="s">
        <v>1540</v>
      </c>
      <c r="V753">
        <v>538026</v>
      </c>
      <c r="W753">
        <v>182621</v>
      </c>
      <c r="X753">
        <v>51.525599999999997</v>
      </c>
      <c r="Y753">
        <v>-1.1748400000000001E-2</v>
      </c>
      <c r="Z753" s="1" t="s">
        <v>2425</v>
      </c>
      <c r="AA753" s="1" t="s">
        <v>3059</v>
      </c>
      <c r="AB753" s="1"/>
      <c r="AC753" t="str">
        <f>"http://tfl.gov.uk/tfl/livetravelnews/trafficcams/cctv/" &amp; Table1[[#This Row],[file]]</f>
        <v>http://tfl.gov.uk/tfl/livetravelnews/trafficcams/cctv/0004400811.jpg</v>
      </c>
      <c r="AD75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'A12 Bromley-by-Bow', xcoord = -0.0117484, ycoord = 51.5256, url = 'http://tfl.gov.uk/tfl/livetravelnews/trafficcams/cctv/0004400811.jpg', radiusofvisibility = 100</v>
      </c>
    </row>
    <row r="754" spans="1:30" x14ac:dyDescent="0.25">
      <c r="A754" s="1" t="s">
        <v>30</v>
      </c>
      <c r="B754">
        <v>0.1</v>
      </c>
      <c r="C754" s="2" t="s">
        <v>31</v>
      </c>
      <c r="D754" s="1" t="s">
        <v>32</v>
      </c>
      <c r="E754" s="1" t="s">
        <v>33</v>
      </c>
      <c r="F754">
        <v>1</v>
      </c>
      <c r="G754">
        <v>10</v>
      </c>
      <c r="H754">
        <v>10</v>
      </c>
      <c r="I754" s="1"/>
      <c r="J754" s="1"/>
      <c r="K754" s="1"/>
      <c r="L754" s="3" t="s">
        <v>34</v>
      </c>
      <c r="M754">
        <v>1411552457</v>
      </c>
      <c r="N754" s="1" t="s">
        <v>35</v>
      </c>
      <c r="O754">
        <v>44.008130000000001</v>
      </c>
      <c r="P754" t="b">
        <v>1</v>
      </c>
      <c r="Q754" s="1"/>
      <c r="R754" s="1" t="s">
        <v>781</v>
      </c>
      <c r="S754" s="1"/>
      <c r="T754" s="1" t="s">
        <v>1536</v>
      </c>
      <c r="U754" s="2" t="s">
        <v>1540</v>
      </c>
      <c r="V754">
        <v>537849</v>
      </c>
      <c r="W754">
        <v>183058</v>
      </c>
      <c r="X754">
        <v>51.529600000000002</v>
      </c>
      <c r="Y754">
        <v>-1.4127300000000001E-2</v>
      </c>
      <c r="Z754" s="1" t="s">
        <v>2426</v>
      </c>
      <c r="AA754" s="1" t="s">
        <v>3060</v>
      </c>
      <c r="AB754" s="1"/>
      <c r="AC754" t="str">
        <f>"http://tfl.gov.uk/tfl/livetravelnews/trafficcams/cctv/" &amp; Table1[[#This Row],[file]]</f>
        <v>http://tfl.gov.uk/tfl/livetravelnews/trafficcams/cctv/0004400813.jpg</v>
      </c>
      <c r="AD75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'Bow Rd Flyover', xcoord = -0.0141273, ycoord = 51.5296, url = 'http://tfl.gov.uk/tfl/livetravelnews/trafficcams/cctv/0004400813.jpg', radiusofvisibility = 100</v>
      </c>
    </row>
    <row r="755" spans="1:30" x14ac:dyDescent="0.25">
      <c r="A755" s="1" t="s">
        <v>30</v>
      </c>
      <c r="B755">
        <v>0.1</v>
      </c>
      <c r="C755" s="2" t="s">
        <v>31</v>
      </c>
      <c r="D755" s="1" t="s">
        <v>32</v>
      </c>
      <c r="E755" s="1" t="s">
        <v>33</v>
      </c>
      <c r="F755">
        <v>1</v>
      </c>
      <c r="G755">
        <v>10</v>
      </c>
      <c r="H755">
        <v>10</v>
      </c>
      <c r="I755" s="1"/>
      <c r="J755" s="1"/>
      <c r="K755" s="1"/>
      <c r="L755" s="3" t="s">
        <v>34</v>
      </c>
      <c r="M755">
        <v>1411552457</v>
      </c>
      <c r="N755" s="1" t="s">
        <v>35</v>
      </c>
      <c r="O755">
        <v>44.008150000000001</v>
      </c>
      <c r="P755" t="b">
        <v>1</v>
      </c>
      <c r="Q755" s="1"/>
      <c r="R755" s="1" t="s">
        <v>782</v>
      </c>
      <c r="S755" s="1"/>
      <c r="T755" s="1" t="s">
        <v>1537</v>
      </c>
      <c r="U755" s="2" t="s">
        <v>1540</v>
      </c>
      <c r="V755">
        <v>536920</v>
      </c>
      <c r="W755">
        <v>184402</v>
      </c>
      <c r="X755">
        <v>51.541899999999998</v>
      </c>
      <c r="Y755">
        <v>-2.6989099999999999E-2</v>
      </c>
      <c r="Z755" s="1" t="s">
        <v>2427</v>
      </c>
      <c r="AA755" s="1" t="s">
        <v>3061</v>
      </c>
      <c r="AB755" s="1"/>
      <c r="AC755" t="str">
        <f>"http://tfl.gov.uk/tfl/livetravelnews/trafficcams/cctv/" &amp; Table1[[#This Row],[file]]</f>
        <v>http://tfl.gov.uk/tfl/livetravelnews/trafficcams/cctv/0004400815.jpg</v>
      </c>
      <c r="AD75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'A12 Wansbeck Road', xcoord = -0.0269891, ycoord = 51.5419, url = 'http://tfl.gov.uk/tfl/livetravelnews/trafficcams/cctv/0004400815.jpg', radiusofvisibility = 100</v>
      </c>
    </row>
    <row r="756" spans="1:30" x14ac:dyDescent="0.25">
      <c r="A756" s="1" t="s">
        <v>30</v>
      </c>
      <c r="B756">
        <v>0.1</v>
      </c>
      <c r="C756" s="2" t="s">
        <v>31</v>
      </c>
      <c r="D756" s="1" t="s">
        <v>32</v>
      </c>
      <c r="E756" s="1" t="s">
        <v>33</v>
      </c>
      <c r="F756">
        <v>1</v>
      </c>
      <c r="G756">
        <v>10</v>
      </c>
      <c r="H756">
        <v>10</v>
      </c>
      <c r="I756" s="1"/>
      <c r="J756" s="1"/>
      <c r="K756" s="1"/>
      <c r="L756" s="3" t="s">
        <v>34</v>
      </c>
      <c r="M756">
        <v>1411552457</v>
      </c>
      <c r="N756" s="1" t="s">
        <v>35</v>
      </c>
      <c r="O756">
        <v>44.008159999999997</v>
      </c>
      <c r="P756" t="b">
        <v>1</v>
      </c>
      <c r="Q756" s="1"/>
      <c r="R756" s="1" t="s">
        <v>783</v>
      </c>
      <c r="S756" s="1"/>
      <c r="T756" s="1" t="s">
        <v>1538</v>
      </c>
      <c r="U756" s="2" t="s">
        <v>1540</v>
      </c>
      <c r="V756">
        <v>536574</v>
      </c>
      <c r="W756">
        <v>184703</v>
      </c>
      <c r="X756">
        <v>51.544699999999999</v>
      </c>
      <c r="Y756">
        <v>-3.1858499999999998E-2</v>
      </c>
      <c r="Z756" s="1" t="s">
        <v>2428</v>
      </c>
      <c r="AA756" s="1" t="s">
        <v>3062</v>
      </c>
      <c r="AB756" s="1"/>
      <c r="AC756" t="str">
        <f>"http://tfl.gov.uk/tfl/livetravelnews/trafficcams/cctv/" &amp; Table1[[#This Row],[file]]</f>
        <v>http://tfl.gov.uk/tfl/livetravelnews/trafficcams/cctv/0004400816.jpg</v>
      </c>
      <c r="AD75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'A12 Wick Road', xcoord = -0.0318585, ycoord = 51.5447, url = 'http://tfl.gov.uk/tfl/livetravelnews/trafficcams/cctv/0004400816.jpg', radiusofvisibility = 100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  <hyperlink ref="L20" r:id="rId19"/>
    <hyperlink ref="L21" r:id="rId20"/>
    <hyperlink ref="L22" r:id="rId21"/>
    <hyperlink ref="L23" r:id="rId22"/>
    <hyperlink ref="L24" r:id="rId23"/>
    <hyperlink ref="L25" r:id="rId24"/>
    <hyperlink ref="L26" r:id="rId25"/>
    <hyperlink ref="L27" r:id="rId26"/>
    <hyperlink ref="L28" r:id="rId27"/>
    <hyperlink ref="L29" r:id="rId28"/>
    <hyperlink ref="L30" r:id="rId29"/>
    <hyperlink ref="L31" r:id="rId30"/>
    <hyperlink ref="L32" r:id="rId31"/>
    <hyperlink ref="L33" r:id="rId32"/>
    <hyperlink ref="L34" r:id="rId33"/>
    <hyperlink ref="L35" r:id="rId34"/>
    <hyperlink ref="L36" r:id="rId35"/>
    <hyperlink ref="L37" r:id="rId36"/>
    <hyperlink ref="L38" r:id="rId37"/>
    <hyperlink ref="L39" r:id="rId38"/>
    <hyperlink ref="L40" r:id="rId39"/>
    <hyperlink ref="L41" r:id="rId40"/>
    <hyperlink ref="L42" r:id="rId41"/>
    <hyperlink ref="L43" r:id="rId42"/>
    <hyperlink ref="L44" r:id="rId43"/>
    <hyperlink ref="L45" r:id="rId44"/>
    <hyperlink ref="L46" r:id="rId45"/>
    <hyperlink ref="L47" r:id="rId46"/>
    <hyperlink ref="L48" r:id="rId47"/>
    <hyperlink ref="L49" r:id="rId48"/>
    <hyperlink ref="L50" r:id="rId49"/>
    <hyperlink ref="L51" r:id="rId50"/>
    <hyperlink ref="L52" r:id="rId51"/>
    <hyperlink ref="L53" r:id="rId52"/>
    <hyperlink ref="L54" r:id="rId53"/>
    <hyperlink ref="L55" r:id="rId54"/>
    <hyperlink ref="L56" r:id="rId55"/>
    <hyperlink ref="L57" r:id="rId56"/>
    <hyperlink ref="L58" r:id="rId57"/>
    <hyperlink ref="L59" r:id="rId58"/>
    <hyperlink ref="L60" r:id="rId59"/>
    <hyperlink ref="L61" r:id="rId60"/>
    <hyperlink ref="L62" r:id="rId61"/>
    <hyperlink ref="L63" r:id="rId62"/>
    <hyperlink ref="L64" r:id="rId63"/>
    <hyperlink ref="L65" r:id="rId64"/>
    <hyperlink ref="L66" r:id="rId65"/>
    <hyperlink ref="L67" r:id="rId66"/>
    <hyperlink ref="L68" r:id="rId67"/>
    <hyperlink ref="L69" r:id="rId68"/>
    <hyperlink ref="L70" r:id="rId69"/>
    <hyperlink ref="L71" r:id="rId70"/>
    <hyperlink ref="L72" r:id="rId71"/>
    <hyperlink ref="L73" r:id="rId72"/>
    <hyperlink ref="L74" r:id="rId73"/>
    <hyperlink ref="L75" r:id="rId74"/>
    <hyperlink ref="L76" r:id="rId75"/>
    <hyperlink ref="L77" r:id="rId76"/>
    <hyperlink ref="L78" r:id="rId77"/>
    <hyperlink ref="L79" r:id="rId78"/>
    <hyperlink ref="L80" r:id="rId79"/>
    <hyperlink ref="L81" r:id="rId80"/>
    <hyperlink ref="L82" r:id="rId81"/>
    <hyperlink ref="L83" r:id="rId82"/>
    <hyperlink ref="L84" r:id="rId83"/>
    <hyperlink ref="L85" r:id="rId84"/>
    <hyperlink ref="L86" r:id="rId85"/>
    <hyperlink ref="L87" r:id="rId86"/>
    <hyperlink ref="L88" r:id="rId87"/>
    <hyperlink ref="L89" r:id="rId88"/>
    <hyperlink ref="L90" r:id="rId89"/>
    <hyperlink ref="L91" r:id="rId90"/>
    <hyperlink ref="L92" r:id="rId91"/>
    <hyperlink ref="L93" r:id="rId92"/>
    <hyperlink ref="L94" r:id="rId93"/>
    <hyperlink ref="L95" r:id="rId94"/>
    <hyperlink ref="L96" r:id="rId95"/>
    <hyperlink ref="L97" r:id="rId96"/>
    <hyperlink ref="L98" r:id="rId97"/>
    <hyperlink ref="L99" r:id="rId98"/>
    <hyperlink ref="L100" r:id="rId99"/>
    <hyperlink ref="L101" r:id="rId100"/>
    <hyperlink ref="L102" r:id="rId101"/>
    <hyperlink ref="L103" r:id="rId102"/>
    <hyperlink ref="L104" r:id="rId103"/>
    <hyperlink ref="L105" r:id="rId104"/>
    <hyperlink ref="L106" r:id="rId105"/>
    <hyperlink ref="L107" r:id="rId106"/>
    <hyperlink ref="L108" r:id="rId107"/>
    <hyperlink ref="L109" r:id="rId108"/>
    <hyperlink ref="L110" r:id="rId109"/>
    <hyperlink ref="L111" r:id="rId110"/>
    <hyperlink ref="L112" r:id="rId111"/>
    <hyperlink ref="L113" r:id="rId112"/>
    <hyperlink ref="L114" r:id="rId113"/>
    <hyperlink ref="L115" r:id="rId114"/>
    <hyperlink ref="L116" r:id="rId115"/>
    <hyperlink ref="L117" r:id="rId116"/>
    <hyperlink ref="L118" r:id="rId117"/>
    <hyperlink ref="L119" r:id="rId118"/>
    <hyperlink ref="L120" r:id="rId119"/>
    <hyperlink ref="L121" r:id="rId120"/>
    <hyperlink ref="L122" r:id="rId121"/>
    <hyperlink ref="L123" r:id="rId122"/>
    <hyperlink ref="L124" r:id="rId123"/>
    <hyperlink ref="L125" r:id="rId124"/>
    <hyperlink ref="L126" r:id="rId125"/>
    <hyperlink ref="L127" r:id="rId126"/>
    <hyperlink ref="L128" r:id="rId127"/>
    <hyperlink ref="L129" r:id="rId128"/>
    <hyperlink ref="L130" r:id="rId129"/>
    <hyperlink ref="L131" r:id="rId130"/>
    <hyperlink ref="L132" r:id="rId131"/>
    <hyperlink ref="L133" r:id="rId132"/>
    <hyperlink ref="L134" r:id="rId133"/>
    <hyperlink ref="L135" r:id="rId134"/>
    <hyperlink ref="L136" r:id="rId135"/>
    <hyperlink ref="L137" r:id="rId136"/>
    <hyperlink ref="L138" r:id="rId137"/>
    <hyperlink ref="L139" r:id="rId138"/>
    <hyperlink ref="L140" r:id="rId139"/>
    <hyperlink ref="L141" r:id="rId140"/>
    <hyperlink ref="L142" r:id="rId141"/>
    <hyperlink ref="L143" r:id="rId142"/>
    <hyperlink ref="L144" r:id="rId143"/>
    <hyperlink ref="L145" r:id="rId144"/>
    <hyperlink ref="L146" r:id="rId145"/>
    <hyperlink ref="L147" r:id="rId146"/>
    <hyperlink ref="L148" r:id="rId147"/>
    <hyperlink ref="L149" r:id="rId148"/>
    <hyperlink ref="L150" r:id="rId149"/>
    <hyperlink ref="L151" r:id="rId150"/>
    <hyperlink ref="L152" r:id="rId151"/>
    <hyperlink ref="L153" r:id="rId152"/>
    <hyperlink ref="L154" r:id="rId153"/>
    <hyperlink ref="L155" r:id="rId154"/>
    <hyperlink ref="L156" r:id="rId155"/>
    <hyperlink ref="L157" r:id="rId156"/>
    <hyperlink ref="L158" r:id="rId157"/>
    <hyperlink ref="L159" r:id="rId158"/>
    <hyperlink ref="L160" r:id="rId159"/>
    <hyperlink ref="L161" r:id="rId160"/>
    <hyperlink ref="L162" r:id="rId161"/>
    <hyperlink ref="L163" r:id="rId162"/>
    <hyperlink ref="L164" r:id="rId163"/>
    <hyperlink ref="L165" r:id="rId164"/>
    <hyperlink ref="L166" r:id="rId165"/>
    <hyperlink ref="L167" r:id="rId166"/>
    <hyperlink ref="L168" r:id="rId167"/>
    <hyperlink ref="L169" r:id="rId168"/>
    <hyperlink ref="L170" r:id="rId169"/>
    <hyperlink ref="L171" r:id="rId170"/>
    <hyperlink ref="L172" r:id="rId171"/>
    <hyperlink ref="L173" r:id="rId172"/>
    <hyperlink ref="L174" r:id="rId173"/>
    <hyperlink ref="L175" r:id="rId174"/>
    <hyperlink ref="L176" r:id="rId175"/>
    <hyperlink ref="L177" r:id="rId176"/>
    <hyperlink ref="L178" r:id="rId177"/>
    <hyperlink ref="L179" r:id="rId178"/>
    <hyperlink ref="L180" r:id="rId179"/>
    <hyperlink ref="L181" r:id="rId180"/>
    <hyperlink ref="L182" r:id="rId181"/>
    <hyperlink ref="L183" r:id="rId182"/>
    <hyperlink ref="L184" r:id="rId183"/>
    <hyperlink ref="L185" r:id="rId184"/>
    <hyperlink ref="L186" r:id="rId185"/>
    <hyperlink ref="L187" r:id="rId186"/>
    <hyperlink ref="L188" r:id="rId187"/>
    <hyperlink ref="L189" r:id="rId188"/>
    <hyperlink ref="L190" r:id="rId189"/>
    <hyperlink ref="L191" r:id="rId190"/>
    <hyperlink ref="L192" r:id="rId191"/>
    <hyperlink ref="L193" r:id="rId192"/>
    <hyperlink ref="L194" r:id="rId193"/>
    <hyperlink ref="L195" r:id="rId194"/>
    <hyperlink ref="L196" r:id="rId195"/>
    <hyperlink ref="L197" r:id="rId196"/>
    <hyperlink ref="L198" r:id="rId197"/>
    <hyperlink ref="L199" r:id="rId198"/>
    <hyperlink ref="L200" r:id="rId199"/>
    <hyperlink ref="L201" r:id="rId200"/>
    <hyperlink ref="L202" r:id="rId201"/>
    <hyperlink ref="L203" r:id="rId202"/>
    <hyperlink ref="L204" r:id="rId203"/>
    <hyperlink ref="L205" r:id="rId204"/>
    <hyperlink ref="L206" r:id="rId205"/>
    <hyperlink ref="L207" r:id="rId206"/>
    <hyperlink ref="L208" r:id="rId207"/>
    <hyperlink ref="L209" r:id="rId208"/>
    <hyperlink ref="L210" r:id="rId209"/>
    <hyperlink ref="L211" r:id="rId210"/>
    <hyperlink ref="L212" r:id="rId211"/>
    <hyperlink ref="L213" r:id="rId212"/>
    <hyperlink ref="L214" r:id="rId213"/>
    <hyperlink ref="L215" r:id="rId214"/>
    <hyperlink ref="L216" r:id="rId215"/>
    <hyperlink ref="L217" r:id="rId216"/>
    <hyperlink ref="L218" r:id="rId217"/>
    <hyperlink ref="L219" r:id="rId218"/>
    <hyperlink ref="L220" r:id="rId219"/>
    <hyperlink ref="L221" r:id="rId220"/>
    <hyperlink ref="L222" r:id="rId221"/>
    <hyperlink ref="L223" r:id="rId222"/>
    <hyperlink ref="L224" r:id="rId223"/>
    <hyperlink ref="L225" r:id="rId224"/>
    <hyperlink ref="L226" r:id="rId225"/>
    <hyperlink ref="L227" r:id="rId226"/>
    <hyperlink ref="L228" r:id="rId227"/>
    <hyperlink ref="L229" r:id="rId228"/>
    <hyperlink ref="L230" r:id="rId229"/>
    <hyperlink ref="L231" r:id="rId230"/>
    <hyperlink ref="L232" r:id="rId231"/>
    <hyperlink ref="L233" r:id="rId232"/>
    <hyperlink ref="L234" r:id="rId233"/>
    <hyperlink ref="L235" r:id="rId234"/>
    <hyperlink ref="L236" r:id="rId235"/>
    <hyperlink ref="L237" r:id="rId236"/>
    <hyperlink ref="L238" r:id="rId237"/>
    <hyperlink ref="L239" r:id="rId238"/>
    <hyperlink ref="L240" r:id="rId239"/>
    <hyperlink ref="L241" r:id="rId240"/>
    <hyperlink ref="L242" r:id="rId241"/>
    <hyperlink ref="L243" r:id="rId242"/>
    <hyperlink ref="L244" r:id="rId243"/>
    <hyperlink ref="L245" r:id="rId244"/>
    <hyperlink ref="L246" r:id="rId245"/>
    <hyperlink ref="L247" r:id="rId246"/>
    <hyperlink ref="L248" r:id="rId247"/>
    <hyperlink ref="L249" r:id="rId248"/>
    <hyperlink ref="L250" r:id="rId249"/>
    <hyperlink ref="L251" r:id="rId250"/>
    <hyperlink ref="L252" r:id="rId251"/>
    <hyperlink ref="L253" r:id="rId252"/>
    <hyperlink ref="L254" r:id="rId253"/>
    <hyperlink ref="L255" r:id="rId254"/>
    <hyperlink ref="L256" r:id="rId255"/>
    <hyperlink ref="L257" r:id="rId256"/>
    <hyperlink ref="L258" r:id="rId257"/>
    <hyperlink ref="L259" r:id="rId258"/>
    <hyperlink ref="L260" r:id="rId259"/>
    <hyperlink ref="L261" r:id="rId260"/>
    <hyperlink ref="L262" r:id="rId261"/>
    <hyperlink ref="L263" r:id="rId262"/>
    <hyperlink ref="L264" r:id="rId263"/>
    <hyperlink ref="L265" r:id="rId264"/>
    <hyperlink ref="L266" r:id="rId265"/>
    <hyperlink ref="L267" r:id="rId266"/>
    <hyperlink ref="L268" r:id="rId267"/>
    <hyperlink ref="L269" r:id="rId268"/>
    <hyperlink ref="L270" r:id="rId269"/>
    <hyperlink ref="L271" r:id="rId270"/>
    <hyperlink ref="L272" r:id="rId271"/>
    <hyperlink ref="L273" r:id="rId272"/>
    <hyperlink ref="L274" r:id="rId273"/>
    <hyperlink ref="L275" r:id="rId274"/>
    <hyperlink ref="L276" r:id="rId275"/>
    <hyperlink ref="L277" r:id="rId276"/>
    <hyperlink ref="L278" r:id="rId277"/>
    <hyperlink ref="L279" r:id="rId278"/>
    <hyperlink ref="L280" r:id="rId279"/>
    <hyperlink ref="L281" r:id="rId280"/>
    <hyperlink ref="L282" r:id="rId281"/>
    <hyperlink ref="L283" r:id="rId282"/>
    <hyperlink ref="L284" r:id="rId283"/>
    <hyperlink ref="L285" r:id="rId284"/>
    <hyperlink ref="L286" r:id="rId285"/>
    <hyperlink ref="L287" r:id="rId286"/>
    <hyperlink ref="L288" r:id="rId287"/>
    <hyperlink ref="L289" r:id="rId288"/>
    <hyperlink ref="L290" r:id="rId289"/>
    <hyperlink ref="L291" r:id="rId290"/>
    <hyperlink ref="L292" r:id="rId291"/>
    <hyperlink ref="L293" r:id="rId292"/>
    <hyperlink ref="L294" r:id="rId293"/>
    <hyperlink ref="L295" r:id="rId294"/>
    <hyperlink ref="L296" r:id="rId295"/>
    <hyperlink ref="L297" r:id="rId296"/>
    <hyperlink ref="L298" r:id="rId297"/>
    <hyperlink ref="L299" r:id="rId298"/>
    <hyperlink ref="L300" r:id="rId299"/>
    <hyperlink ref="L301" r:id="rId300"/>
    <hyperlink ref="L302" r:id="rId301"/>
    <hyperlink ref="L303" r:id="rId302"/>
    <hyperlink ref="L304" r:id="rId303"/>
    <hyperlink ref="L305" r:id="rId304"/>
    <hyperlink ref="L306" r:id="rId305"/>
    <hyperlink ref="L307" r:id="rId306"/>
    <hyperlink ref="L308" r:id="rId307"/>
    <hyperlink ref="L309" r:id="rId308"/>
    <hyperlink ref="L310" r:id="rId309"/>
    <hyperlink ref="L311" r:id="rId310"/>
    <hyperlink ref="L312" r:id="rId311"/>
    <hyperlink ref="L313" r:id="rId312"/>
    <hyperlink ref="L314" r:id="rId313"/>
    <hyperlink ref="L315" r:id="rId314"/>
    <hyperlink ref="L316" r:id="rId315"/>
    <hyperlink ref="L317" r:id="rId316"/>
    <hyperlink ref="L318" r:id="rId317"/>
    <hyperlink ref="L319" r:id="rId318"/>
    <hyperlink ref="L320" r:id="rId319"/>
    <hyperlink ref="L321" r:id="rId320"/>
    <hyperlink ref="L322" r:id="rId321"/>
    <hyperlink ref="L323" r:id="rId322"/>
    <hyperlink ref="L324" r:id="rId323"/>
    <hyperlink ref="L325" r:id="rId324"/>
    <hyperlink ref="L326" r:id="rId325"/>
    <hyperlink ref="L327" r:id="rId326"/>
    <hyperlink ref="L328" r:id="rId327"/>
    <hyperlink ref="L329" r:id="rId328"/>
    <hyperlink ref="L330" r:id="rId329"/>
    <hyperlink ref="L331" r:id="rId330"/>
    <hyperlink ref="L332" r:id="rId331"/>
    <hyperlink ref="L333" r:id="rId332"/>
    <hyperlink ref="L334" r:id="rId333"/>
    <hyperlink ref="L335" r:id="rId334"/>
    <hyperlink ref="L336" r:id="rId335"/>
    <hyperlink ref="L337" r:id="rId336"/>
    <hyperlink ref="L338" r:id="rId337"/>
    <hyperlink ref="L339" r:id="rId338"/>
    <hyperlink ref="L340" r:id="rId339"/>
    <hyperlink ref="L341" r:id="rId340"/>
    <hyperlink ref="L342" r:id="rId341"/>
    <hyperlink ref="L343" r:id="rId342"/>
    <hyperlink ref="L344" r:id="rId343"/>
    <hyperlink ref="L345" r:id="rId344"/>
    <hyperlink ref="L346" r:id="rId345"/>
    <hyperlink ref="L347" r:id="rId346"/>
    <hyperlink ref="L348" r:id="rId347"/>
    <hyperlink ref="L349" r:id="rId348"/>
    <hyperlink ref="L350" r:id="rId349"/>
    <hyperlink ref="L351" r:id="rId350"/>
    <hyperlink ref="L352" r:id="rId351"/>
    <hyperlink ref="L353" r:id="rId352"/>
    <hyperlink ref="L354" r:id="rId353"/>
    <hyperlink ref="L355" r:id="rId354"/>
    <hyperlink ref="L356" r:id="rId355"/>
    <hyperlink ref="L357" r:id="rId356"/>
    <hyperlink ref="L358" r:id="rId357"/>
    <hyperlink ref="L359" r:id="rId358"/>
    <hyperlink ref="L360" r:id="rId359"/>
    <hyperlink ref="L361" r:id="rId360"/>
    <hyperlink ref="L362" r:id="rId361"/>
    <hyperlink ref="L363" r:id="rId362"/>
    <hyperlink ref="L364" r:id="rId363"/>
    <hyperlink ref="L365" r:id="rId364"/>
    <hyperlink ref="L366" r:id="rId365"/>
    <hyperlink ref="L367" r:id="rId366"/>
    <hyperlink ref="L368" r:id="rId367"/>
    <hyperlink ref="L369" r:id="rId368"/>
    <hyperlink ref="L370" r:id="rId369"/>
    <hyperlink ref="L371" r:id="rId370"/>
    <hyperlink ref="L372" r:id="rId371"/>
    <hyperlink ref="L373" r:id="rId372"/>
    <hyperlink ref="L374" r:id="rId373"/>
    <hyperlink ref="L375" r:id="rId374"/>
    <hyperlink ref="L376" r:id="rId375"/>
    <hyperlink ref="L377" r:id="rId376"/>
    <hyperlink ref="L378" r:id="rId377"/>
    <hyperlink ref="L379" r:id="rId378"/>
    <hyperlink ref="L380" r:id="rId379"/>
    <hyperlink ref="L381" r:id="rId380"/>
    <hyperlink ref="L382" r:id="rId381"/>
    <hyperlink ref="L383" r:id="rId382"/>
    <hyperlink ref="L384" r:id="rId383"/>
    <hyperlink ref="L385" r:id="rId384"/>
    <hyperlink ref="L386" r:id="rId385"/>
    <hyperlink ref="L387" r:id="rId386"/>
    <hyperlink ref="L388" r:id="rId387"/>
    <hyperlink ref="L389" r:id="rId388"/>
    <hyperlink ref="L390" r:id="rId389"/>
    <hyperlink ref="L391" r:id="rId390"/>
    <hyperlink ref="L392" r:id="rId391"/>
    <hyperlink ref="L393" r:id="rId392"/>
    <hyperlink ref="L394" r:id="rId393"/>
    <hyperlink ref="L395" r:id="rId394"/>
    <hyperlink ref="L396" r:id="rId395"/>
    <hyperlink ref="L397" r:id="rId396"/>
    <hyperlink ref="L398" r:id="rId397"/>
    <hyperlink ref="L399" r:id="rId398"/>
    <hyperlink ref="L400" r:id="rId399"/>
    <hyperlink ref="L401" r:id="rId400"/>
    <hyperlink ref="L402" r:id="rId401"/>
    <hyperlink ref="L403" r:id="rId402"/>
    <hyperlink ref="L404" r:id="rId403"/>
    <hyperlink ref="L405" r:id="rId404"/>
    <hyperlink ref="L406" r:id="rId405"/>
    <hyperlink ref="L407" r:id="rId406"/>
    <hyperlink ref="L408" r:id="rId407"/>
    <hyperlink ref="L409" r:id="rId408"/>
    <hyperlink ref="L410" r:id="rId409"/>
    <hyperlink ref="L411" r:id="rId410"/>
    <hyperlink ref="L412" r:id="rId411"/>
    <hyperlink ref="L413" r:id="rId412"/>
    <hyperlink ref="L414" r:id="rId413"/>
    <hyperlink ref="L415" r:id="rId414"/>
    <hyperlink ref="L416" r:id="rId415"/>
    <hyperlink ref="L417" r:id="rId416"/>
    <hyperlink ref="L418" r:id="rId417"/>
    <hyperlink ref="L419" r:id="rId418"/>
    <hyperlink ref="L420" r:id="rId419"/>
    <hyperlink ref="L421" r:id="rId420"/>
    <hyperlink ref="L422" r:id="rId421"/>
    <hyperlink ref="L423" r:id="rId422"/>
    <hyperlink ref="L424" r:id="rId423"/>
    <hyperlink ref="L425" r:id="rId424"/>
    <hyperlink ref="L426" r:id="rId425"/>
    <hyperlink ref="L427" r:id="rId426"/>
    <hyperlink ref="L428" r:id="rId427"/>
    <hyperlink ref="L429" r:id="rId428"/>
    <hyperlink ref="L430" r:id="rId429"/>
    <hyperlink ref="L431" r:id="rId430"/>
    <hyperlink ref="L432" r:id="rId431"/>
    <hyperlink ref="L433" r:id="rId432"/>
    <hyperlink ref="L434" r:id="rId433"/>
    <hyperlink ref="L435" r:id="rId434"/>
    <hyperlink ref="L436" r:id="rId435"/>
    <hyperlink ref="L437" r:id="rId436"/>
    <hyperlink ref="L438" r:id="rId437"/>
    <hyperlink ref="L439" r:id="rId438"/>
    <hyperlink ref="L440" r:id="rId439"/>
    <hyperlink ref="L441" r:id="rId440"/>
    <hyperlink ref="L442" r:id="rId441"/>
    <hyperlink ref="L443" r:id="rId442"/>
    <hyperlink ref="L444" r:id="rId443"/>
    <hyperlink ref="L445" r:id="rId444"/>
    <hyperlink ref="L446" r:id="rId445"/>
    <hyperlink ref="L447" r:id="rId446"/>
    <hyperlink ref="L448" r:id="rId447"/>
    <hyperlink ref="L449" r:id="rId448"/>
    <hyperlink ref="L450" r:id="rId449"/>
    <hyperlink ref="L451" r:id="rId450"/>
    <hyperlink ref="L452" r:id="rId451"/>
    <hyperlink ref="L453" r:id="rId452"/>
    <hyperlink ref="L454" r:id="rId453"/>
    <hyperlink ref="L455" r:id="rId454"/>
    <hyperlink ref="L456" r:id="rId455"/>
    <hyperlink ref="L457" r:id="rId456"/>
    <hyperlink ref="L458" r:id="rId457"/>
    <hyperlink ref="L459" r:id="rId458"/>
    <hyperlink ref="L460" r:id="rId459"/>
    <hyperlink ref="L461" r:id="rId460"/>
    <hyperlink ref="L462" r:id="rId461"/>
    <hyperlink ref="L463" r:id="rId462"/>
    <hyperlink ref="L464" r:id="rId463"/>
    <hyperlink ref="L465" r:id="rId464"/>
    <hyperlink ref="L466" r:id="rId465"/>
    <hyperlink ref="L467" r:id="rId466"/>
    <hyperlink ref="L468" r:id="rId467"/>
    <hyperlink ref="L469" r:id="rId468"/>
    <hyperlink ref="L470" r:id="rId469"/>
    <hyperlink ref="L471" r:id="rId470"/>
    <hyperlink ref="L472" r:id="rId471"/>
    <hyperlink ref="L473" r:id="rId472"/>
    <hyperlink ref="L474" r:id="rId473"/>
    <hyperlink ref="L475" r:id="rId474"/>
    <hyperlink ref="L476" r:id="rId475"/>
    <hyperlink ref="L477" r:id="rId476"/>
    <hyperlink ref="L478" r:id="rId477"/>
    <hyperlink ref="L479" r:id="rId478"/>
    <hyperlink ref="L480" r:id="rId479"/>
    <hyperlink ref="L481" r:id="rId480"/>
    <hyperlink ref="L482" r:id="rId481"/>
    <hyperlink ref="L483" r:id="rId482"/>
    <hyperlink ref="L484" r:id="rId483"/>
    <hyperlink ref="L485" r:id="rId484"/>
    <hyperlink ref="L486" r:id="rId485"/>
    <hyperlink ref="L487" r:id="rId486"/>
    <hyperlink ref="L488" r:id="rId487"/>
    <hyperlink ref="L489" r:id="rId488"/>
    <hyperlink ref="L490" r:id="rId489"/>
    <hyperlink ref="L491" r:id="rId490"/>
    <hyperlink ref="L492" r:id="rId491"/>
    <hyperlink ref="L493" r:id="rId492"/>
    <hyperlink ref="L494" r:id="rId493"/>
    <hyperlink ref="L495" r:id="rId494"/>
    <hyperlink ref="L496" r:id="rId495"/>
    <hyperlink ref="L497" r:id="rId496"/>
    <hyperlink ref="L498" r:id="rId497"/>
    <hyperlink ref="L499" r:id="rId498"/>
    <hyperlink ref="L500" r:id="rId499"/>
    <hyperlink ref="L501" r:id="rId500"/>
    <hyperlink ref="L502" r:id="rId501"/>
    <hyperlink ref="L503" r:id="rId502"/>
    <hyperlink ref="L504" r:id="rId503"/>
    <hyperlink ref="L505" r:id="rId504"/>
    <hyperlink ref="L506" r:id="rId505"/>
    <hyperlink ref="L507" r:id="rId506"/>
    <hyperlink ref="L508" r:id="rId507"/>
    <hyperlink ref="L509" r:id="rId508"/>
    <hyperlink ref="L510" r:id="rId509"/>
    <hyperlink ref="L511" r:id="rId510"/>
    <hyperlink ref="L512" r:id="rId511"/>
    <hyperlink ref="L513" r:id="rId512"/>
    <hyperlink ref="L514" r:id="rId513"/>
    <hyperlink ref="L515" r:id="rId514"/>
    <hyperlink ref="L516" r:id="rId515"/>
    <hyperlink ref="L517" r:id="rId516"/>
    <hyperlink ref="L518" r:id="rId517"/>
    <hyperlink ref="L519" r:id="rId518"/>
    <hyperlink ref="L520" r:id="rId519"/>
    <hyperlink ref="L521" r:id="rId520"/>
    <hyperlink ref="L522" r:id="rId521"/>
    <hyperlink ref="L523" r:id="rId522"/>
    <hyperlink ref="L524" r:id="rId523"/>
    <hyperlink ref="L525" r:id="rId524"/>
    <hyperlink ref="L526" r:id="rId525"/>
    <hyperlink ref="L527" r:id="rId526"/>
    <hyperlink ref="L528" r:id="rId527"/>
    <hyperlink ref="L529" r:id="rId528"/>
    <hyperlink ref="L530" r:id="rId529"/>
    <hyperlink ref="L531" r:id="rId530"/>
    <hyperlink ref="L532" r:id="rId531"/>
    <hyperlink ref="L533" r:id="rId532"/>
    <hyperlink ref="L534" r:id="rId533"/>
    <hyperlink ref="L535" r:id="rId534"/>
    <hyperlink ref="L536" r:id="rId535"/>
    <hyperlink ref="L537" r:id="rId536"/>
    <hyperlink ref="L538" r:id="rId537"/>
    <hyperlink ref="L539" r:id="rId538"/>
    <hyperlink ref="L540" r:id="rId539"/>
    <hyperlink ref="L541" r:id="rId540"/>
    <hyperlink ref="L542" r:id="rId541"/>
    <hyperlink ref="L543" r:id="rId542"/>
    <hyperlink ref="L544" r:id="rId543"/>
    <hyperlink ref="L545" r:id="rId544"/>
    <hyperlink ref="L546" r:id="rId545"/>
    <hyperlink ref="L547" r:id="rId546"/>
    <hyperlink ref="L548" r:id="rId547"/>
    <hyperlink ref="L549" r:id="rId548"/>
    <hyperlink ref="L550" r:id="rId549"/>
    <hyperlink ref="L551" r:id="rId550"/>
    <hyperlink ref="L552" r:id="rId551"/>
    <hyperlink ref="L553" r:id="rId552"/>
    <hyperlink ref="L554" r:id="rId553"/>
    <hyperlink ref="L555" r:id="rId554"/>
    <hyperlink ref="L556" r:id="rId555"/>
    <hyperlink ref="L557" r:id="rId556"/>
    <hyperlink ref="L558" r:id="rId557"/>
    <hyperlink ref="L559" r:id="rId558"/>
    <hyperlink ref="L560" r:id="rId559"/>
    <hyperlink ref="L561" r:id="rId560"/>
    <hyperlink ref="L562" r:id="rId561"/>
    <hyperlink ref="L563" r:id="rId562"/>
    <hyperlink ref="L564" r:id="rId563"/>
    <hyperlink ref="L565" r:id="rId564"/>
    <hyperlink ref="L566" r:id="rId565"/>
    <hyperlink ref="L567" r:id="rId566"/>
    <hyperlink ref="L568" r:id="rId567"/>
    <hyperlink ref="L569" r:id="rId568"/>
    <hyperlink ref="L570" r:id="rId569"/>
    <hyperlink ref="L571" r:id="rId570"/>
    <hyperlink ref="L572" r:id="rId571"/>
    <hyperlink ref="L573" r:id="rId572"/>
    <hyperlink ref="L574" r:id="rId573"/>
    <hyperlink ref="L575" r:id="rId574"/>
    <hyperlink ref="L576" r:id="rId575"/>
    <hyperlink ref="L577" r:id="rId576"/>
    <hyperlink ref="L578" r:id="rId577"/>
    <hyperlink ref="L579" r:id="rId578"/>
    <hyperlink ref="L580" r:id="rId579"/>
    <hyperlink ref="L581" r:id="rId580"/>
    <hyperlink ref="L582" r:id="rId581"/>
    <hyperlink ref="L583" r:id="rId582"/>
    <hyperlink ref="L584" r:id="rId583"/>
    <hyperlink ref="L585" r:id="rId584"/>
    <hyperlink ref="L586" r:id="rId585"/>
    <hyperlink ref="L587" r:id="rId586"/>
    <hyperlink ref="L588" r:id="rId587"/>
    <hyperlink ref="L589" r:id="rId588"/>
    <hyperlink ref="L590" r:id="rId589"/>
    <hyperlink ref="L591" r:id="rId590"/>
    <hyperlink ref="L592" r:id="rId591"/>
    <hyperlink ref="L593" r:id="rId592"/>
    <hyperlink ref="L594" r:id="rId593"/>
    <hyperlink ref="L595" r:id="rId594"/>
    <hyperlink ref="L596" r:id="rId595"/>
    <hyperlink ref="L597" r:id="rId596"/>
    <hyperlink ref="L598" r:id="rId597"/>
    <hyperlink ref="L599" r:id="rId598"/>
    <hyperlink ref="L600" r:id="rId599"/>
    <hyperlink ref="L601" r:id="rId600"/>
    <hyperlink ref="L602" r:id="rId601"/>
    <hyperlink ref="L603" r:id="rId602"/>
    <hyperlink ref="L604" r:id="rId603"/>
    <hyperlink ref="L605" r:id="rId604"/>
    <hyperlink ref="L606" r:id="rId605"/>
    <hyperlink ref="L607" r:id="rId606"/>
    <hyperlink ref="L608" r:id="rId607"/>
    <hyperlink ref="L609" r:id="rId608"/>
    <hyperlink ref="L610" r:id="rId609"/>
    <hyperlink ref="L611" r:id="rId610"/>
    <hyperlink ref="L612" r:id="rId611"/>
    <hyperlink ref="L613" r:id="rId612"/>
    <hyperlink ref="L614" r:id="rId613"/>
    <hyperlink ref="L615" r:id="rId614"/>
    <hyperlink ref="L616" r:id="rId615"/>
    <hyperlink ref="L617" r:id="rId616"/>
    <hyperlink ref="L618" r:id="rId617"/>
    <hyperlink ref="L619" r:id="rId618"/>
    <hyperlink ref="L620" r:id="rId619"/>
    <hyperlink ref="L621" r:id="rId620"/>
    <hyperlink ref="L622" r:id="rId621"/>
    <hyperlink ref="L623" r:id="rId622"/>
    <hyperlink ref="L624" r:id="rId623"/>
    <hyperlink ref="L625" r:id="rId624"/>
    <hyperlink ref="L626" r:id="rId625"/>
    <hyperlink ref="L627" r:id="rId626"/>
    <hyperlink ref="L628" r:id="rId627"/>
    <hyperlink ref="L629" r:id="rId628"/>
    <hyperlink ref="L630" r:id="rId629"/>
    <hyperlink ref="L631" r:id="rId630"/>
    <hyperlink ref="L632" r:id="rId631"/>
    <hyperlink ref="L633" r:id="rId632"/>
    <hyperlink ref="L634" r:id="rId633"/>
    <hyperlink ref="L635" r:id="rId634"/>
    <hyperlink ref="L636" r:id="rId635"/>
    <hyperlink ref="L637" r:id="rId636"/>
    <hyperlink ref="L638" r:id="rId637"/>
    <hyperlink ref="L639" r:id="rId638"/>
    <hyperlink ref="L640" r:id="rId639"/>
    <hyperlink ref="L641" r:id="rId640"/>
    <hyperlink ref="L642" r:id="rId641"/>
    <hyperlink ref="L643" r:id="rId642"/>
    <hyperlink ref="L644" r:id="rId643"/>
    <hyperlink ref="L645" r:id="rId644"/>
    <hyperlink ref="L646" r:id="rId645"/>
    <hyperlink ref="L647" r:id="rId646"/>
    <hyperlink ref="L648" r:id="rId647"/>
    <hyperlink ref="L649" r:id="rId648"/>
    <hyperlink ref="L650" r:id="rId649"/>
    <hyperlink ref="L651" r:id="rId650"/>
    <hyperlink ref="L652" r:id="rId651"/>
    <hyperlink ref="L653" r:id="rId652"/>
    <hyperlink ref="L654" r:id="rId653"/>
    <hyperlink ref="L655" r:id="rId654"/>
    <hyperlink ref="L656" r:id="rId655"/>
    <hyperlink ref="L657" r:id="rId656"/>
    <hyperlink ref="L658" r:id="rId657"/>
    <hyperlink ref="L659" r:id="rId658"/>
    <hyperlink ref="L660" r:id="rId659"/>
    <hyperlink ref="L661" r:id="rId660"/>
    <hyperlink ref="L662" r:id="rId661"/>
    <hyperlink ref="L663" r:id="rId662"/>
    <hyperlink ref="L664" r:id="rId663"/>
    <hyperlink ref="L665" r:id="rId664"/>
    <hyperlink ref="L666" r:id="rId665"/>
    <hyperlink ref="L667" r:id="rId666"/>
    <hyperlink ref="L668" r:id="rId667"/>
    <hyperlink ref="L669" r:id="rId668"/>
    <hyperlink ref="L670" r:id="rId669"/>
    <hyperlink ref="L671" r:id="rId670"/>
    <hyperlink ref="L672" r:id="rId671"/>
    <hyperlink ref="L673" r:id="rId672"/>
    <hyperlink ref="L674" r:id="rId673"/>
    <hyperlink ref="L675" r:id="rId674"/>
    <hyperlink ref="L676" r:id="rId675"/>
    <hyperlink ref="L677" r:id="rId676"/>
    <hyperlink ref="L678" r:id="rId677"/>
    <hyperlink ref="L679" r:id="rId678"/>
    <hyperlink ref="L680" r:id="rId679"/>
    <hyperlink ref="L681" r:id="rId680"/>
    <hyperlink ref="L682" r:id="rId681"/>
    <hyperlink ref="L683" r:id="rId682"/>
    <hyperlink ref="L684" r:id="rId683"/>
    <hyperlink ref="L685" r:id="rId684"/>
    <hyperlink ref="L686" r:id="rId685"/>
    <hyperlink ref="L687" r:id="rId686"/>
    <hyperlink ref="L688" r:id="rId687"/>
    <hyperlink ref="L689" r:id="rId688"/>
    <hyperlink ref="L690" r:id="rId689"/>
    <hyperlink ref="L691" r:id="rId690"/>
    <hyperlink ref="L692" r:id="rId691"/>
    <hyperlink ref="L693" r:id="rId692"/>
    <hyperlink ref="L694" r:id="rId693"/>
    <hyperlink ref="L695" r:id="rId694"/>
    <hyperlink ref="L696" r:id="rId695"/>
    <hyperlink ref="L697" r:id="rId696"/>
    <hyperlink ref="L698" r:id="rId697"/>
    <hyperlink ref="L699" r:id="rId698"/>
    <hyperlink ref="L700" r:id="rId699"/>
    <hyperlink ref="L701" r:id="rId700"/>
    <hyperlink ref="L702" r:id="rId701"/>
    <hyperlink ref="L703" r:id="rId702"/>
    <hyperlink ref="L704" r:id="rId703"/>
    <hyperlink ref="L705" r:id="rId704"/>
    <hyperlink ref="L706" r:id="rId705"/>
    <hyperlink ref="L707" r:id="rId706"/>
    <hyperlink ref="L708" r:id="rId707"/>
    <hyperlink ref="L709" r:id="rId708"/>
    <hyperlink ref="L710" r:id="rId709"/>
    <hyperlink ref="L711" r:id="rId710"/>
    <hyperlink ref="L712" r:id="rId711"/>
    <hyperlink ref="L713" r:id="rId712"/>
    <hyperlink ref="L714" r:id="rId713"/>
    <hyperlink ref="L715" r:id="rId714"/>
    <hyperlink ref="L716" r:id="rId715"/>
    <hyperlink ref="L717" r:id="rId716"/>
    <hyperlink ref="L718" r:id="rId717"/>
    <hyperlink ref="L719" r:id="rId718"/>
    <hyperlink ref="L720" r:id="rId719"/>
    <hyperlink ref="L721" r:id="rId720"/>
    <hyperlink ref="L722" r:id="rId721"/>
    <hyperlink ref="L723" r:id="rId722"/>
    <hyperlink ref="L724" r:id="rId723"/>
    <hyperlink ref="L725" r:id="rId724"/>
    <hyperlink ref="L726" r:id="rId725"/>
    <hyperlink ref="L727" r:id="rId726"/>
    <hyperlink ref="L728" r:id="rId727"/>
    <hyperlink ref="L729" r:id="rId728"/>
    <hyperlink ref="L730" r:id="rId729"/>
    <hyperlink ref="L731" r:id="rId730"/>
    <hyperlink ref="L732" r:id="rId731"/>
    <hyperlink ref="L733" r:id="rId732"/>
    <hyperlink ref="L734" r:id="rId733"/>
    <hyperlink ref="L735" r:id="rId734"/>
    <hyperlink ref="L736" r:id="rId735"/>
    <hyperlink ref="L737" r:id="rId736"/>
    <hyperlink ref="L738" r:id="rId737"/>
    <hyperlink ref="L739" r:id="rId738"/>
    <hyperlink ref="L740" r:id="rId739"/>
    <hyperlink ref="L741" r:id="rId740"/>
    <hyperlink ref="L742" r:id="rId741"/>
    <hyperlink ref="L743" r:id="rId742"/>
    <hyperlink ref="L744" r:id="rId743"/>
    <hyperlink ref="L745" r:id="rId744"/>
    <hyperlink ref="L746" r:id="rId745"/>
    <hyperlink ref="L747" r:id="rId746"/>
    <hyperlink ref="L748" r:id="rId747"/>
    <hyperlink ref="L749" r:id="rId748"/>
    <hyperlink ref="L750" r:id="rId749"/>
    <hyperlink ref="L751" r:id="rId750"/>
    <hyperlink ref="L752" r:id="rId751"/>
    <hyperlink ref="L753" r:id="rId752"/>
    <hyperlink ref="L754" r:id="rId753"/>
    <hyperlink ref="L755" r:id="rId754"/>
    <hyperlink ref="L756" r:id="rId755"/>
  </hyperlinks>
  <pageMargins left="0.7" right="0.7" top="0.75" bottom="0.75" header="0.3" footer="0.3"/>
  <tableParts count="1">
    <tablePart r:id="rId75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8"/>
  <sheetViews>
    <sheetView topLeftCell="M1" zoomScale="70" zoomScaleNormal="70" workbookViewId="0">
      <selection activeCell="O3" sqref="O3"/>
    </sheetView>
  </sheetViews>
  <sheetFormatPr defaultRowHeight="15" x14ac:dyDescent="0.25"/>
  <cols>
    <col min="1" max="1" width="11.42578125" bestFit="1" customWidth="1"/>
    <col min="2" max="3" width="28.5703125" bestFit="1" customWidth="1"/>
    <col min="4" max="4" width="18.85546875" bestFit="1" customWidth="1"/>
    <col min="5" max="5" width="8.28515625" bestFit="1" customWidth="1"/>
    <col min="6" max="6" width="23.7109375" bestFit="1" customWidth="1"/>
    <col min="7" max="7" width="94.85546875" bestFit="1" customWidth="1"/>
    <col min="8" max="8" width="21.42578125" bestFit="1" customWidth="1"/>
    <col min="9" max="9" width="39.85546875" bestFit="1" customWidth="1"/>
    <col min="10" max="10" width="98" bestFit="1" customWidth="1"/>
    <col min="11" max="11" width="8" bestFit="1" customWidth="1"/>
    <col min="12" max="12" width="17" bestFit="1" customWidth="1"/>
    <col min="13" max="13" width="17.42578125" bestFit="1" customWidth="1"/>
    <col min="14" max="14" width="25.5703125" bestFit="1" customWidth="1"/>
  </cols>
  <sheetData>
    <row r="1" spans="1:15" x14ac:dyDescent="0.25">
      <c r="A1" t="s">
        <v>3441</v>
      </c>
      <c r="B1" t="s">
        <v>3428</v>
      </c>
      <c r="C1" t="s">
        <v>3429</v>
      </c>
      <c r="D1" t="s">
        <v>3430</v>
      </c>
      <c r="E1" t="s">
        <v>3431</v>
      </c>
      <c r="F1" t="s">
        <v>3432</v>
      </c>
      <c r="G1" t="s">
        <v>3433</v>
      </c>
      <c r="H1" t="s">
        <v>3434</v>
      </c>
      <c r="I1" t="s">
        <v>3435</v>
      </c>
      <c r="J1" t="s">
        <v>3436</v>
      </c>
      <c r="K1" t="s">
        <v>3437</v>
      </c>
      <c r="L1" t="s">
        <v>3438</v>
      </c>
      <c r="M1" t="s">
        <v>3439</v>
      </c>
      <c r="N1" t="s">
        <v>3440</v>
      </c>
    </row>
    <row r="2" spans="1:15" x14ac:dyDescent="0.25">
      <c r="B2">
        <v>151.10533000000001</v>
      </c>
      <c r="C2">
        <v>-34.0297699999999</v>
      </c>
      <c r="D2" t="s">
        <v>3065</v>
      </c>
      <c r="E2" t="s">
        <v>3066</v>
      </c>
      <c r="F2" t="s">
        <v>3067</v>
      </c>
      <c r="G2" t="s">
        <v>3068</v>
      </c>
      <c r="H2" t="s">
        <v>3069</v>
      </c>
      <c r="I2" t="s">
        <v>3070</v>
      </c>
      <c r="J2" t="s">
        <v>3071</v>
      </c>
      <c r="K2" t="s">
        <v>3072</v>
      </c>
      <c r="L2" t="s">
        <v>3073</v>
      </c>
      <c r="O2" t="str">
        <f>"insert into webcam select name = '"&amp;Sydney!I2&amp;"', xcoord = "&amp;Sydney!B2&amp;", ycoord = "&amp;Sydney!C2&amp;", url = '"&amp;Sydney!G2&amp;"', radiusofvisibility = 500"</f>
        <v>insert into webcam select name = '5 Ways (Miranda)', xcoord = 151.10533, ycoord = -34.0297699999999, url = 'http://www.rms.nsw.gov.au/trafficreports/cameras/camera_images/5ways.jpg', radiusofvisibility = 500</v>
      </c>
    </row>
    <row r="3" spans="1:15" x14ac:dyDescent="0.25">
      <c r="B3">
        <v>151.23122000000001</v>
      </c>
      <c r="C3">
        <v>-33.906410000000001</v>
      </c>
      <c r="D3" t="s">
        <v>3065</v>
      </c>
      <c r="E3" t="s">
        <v>3074</v>
      </c>
      <c r="F3" t="s">
        <v>3075</v>
      </c>
      <c r="G3" t="s">
        <v>3076</v>
      </c>
      <c r="H3" t="s">
        <v>3077</v>
      </c>
      <c r="I3" t="s">
        <v>3078</v>
      </c>
      <c r="J3" t="s">
        <v>3079</v>
      </c>
      <c r="K3" t="s">
        <v>3072</v>
      </c>
      <c r="O3" t="str">
        <f>"insert into webcam select name = '"&amp;Sydney!I3&amp;"', xcoord = "&amp;Sydney!B3&amp;", ycoord = "&amp;Sydney!C3&amp;", url = '"&amp;Sydney!G3&amp;"', radiusofvisibility = 500"</f>
        <v>insert into webcam select name = 'Alison Road (Randwick)', xcoord = 151.23122, ycoord = -33.90641, url = 'http://www.rms.nsw.gov.au/trafficreports/cameras/camera_images/alisonrd_randwick.jpg', radiusofvisibility = 500</v>
      </c>
    </row>
    <row r="4" spans="1:15" x14ac:dyDescent="0.25">
      <c r="B4">
        <v>151.180219999999</v>
      </c>
      <c r="C4">
        <v>-33.867890000000003</v>
      </c>
      <c r="D4" t="s">
        <v>3065</v>
      </c>
      <c r="E4" t="s">
        <v>3080</v>
      </c>
      <c r="F4" t="s">
        <v>3081</v>
      </c>
      <c r="G4" t="s">
        <v>3082</v>
      </c>
      <c r="H4" t="s">
        <v>3077</v>
      </c>
      <c r="I4" t="s">
        <v>3083</v>
      </c>
      <c r="J4" t="s">
        <v>3084</v>
      </c>
      <c r="K4" t="s">
        <v>3072</v>
      </c>
      <c r="O4" t="str">
        <f>"insert into webcam select name = '"&amp;Sydney!I4&amp;"', xcoord = "&amp;Sydney!B4&amp;", ycoord = "&amp;Sydney!C4&amp;", url = '"&amp;Sydney!G4&amp;"', radiusofvisibility = 500"</f>
        <v>insert into webcam select name = 'Anzac Bridge', xcoord = 151.180219999999, ycoord = -33.86789, url = 'http://www.rms.nsw.gov.au/trafficreports/cameras/camera_images/anzacbr.jpg', radiusofvisibility = 500</v>
      </c>
    </row>
    <row r="5" spans="1:15" x14ac:dyDescent="0.25">
      <c r="B5">
        <v>151.221509999999</v>
      </c>
      <c r="C5">
        <v>-33.895339999999898</v>
      </c>
      <c r="D5" t="s">
        <v>3065</v>
      </c>
      <c r="E5" t="s">
        <v>3085</v>
      </c>
      <c r="F5" t="s">
        <v>3086</v>
      </c>
      <c r="G5" t="s">
        <v>3087</v>
      </c>
      <c r="H5" t="s">
        <v>3077</v>
      </c>
      <c r="I5" t="s">
        <v>3088</v>
      </c>
      <c r="J5" t="s">
        <v>3089</v>
      </c>
      <c r="K5" t="s">
        <v>3072</v>
      </c>
      <c r="O5" t="str">
        <f>"insert into webcam select name = '"&amp;Sydney!I5&amp;"', xcoord = "&amp;Sydney!B5&amp;", ycoord = "&amp;Sydney!C5&amp;", url = '"&amp;Sydney!G5&amp;"', radiusofvisibility = 500"</f>
        <v>insert into webcam select name = 'Anzac Parade (Moore Park)', xcoord = 151.221509999999, ycoord = -33.8953399999999, url = 'http://www.rms.nsw.gov.au/trafficreports/cameras/camera_images/anzacpde.jpg', radiusofvisibility = 500</v>
      </c>
    </row>
    <row r="6" spans="1:15" x14ac:dyDescent="0.25">
      <c r="B6">
        <v>151.00532999999899</v>
      </c>
      <c r="C6">
        <v>-33.808660000000003</v>
      </c>
      <c r="D6" t="s">
        <v>3065</v>
      </c>
      <c r="E6" t="s">
        <v>3090</v>
      </c>
      <c r="F6" t="s">
        <v>3091</v>
      </c>
      <c r="G6" t="s">
        <v>3092</v>
      </c>
      <c r="H6" t="s">
        <v>3093</v>
      </c>
      <c r="I6" t="s">
        <v>3094</v>
      </c>
      <c r="J6" t="s">
        <v>3095</v>
      </c>
      <c r="K6" t="s">
        <v>3072</v>
      </c>
      <c r="O6" t="str">
        <f>"insert into webcam select name = '"&amp;Sydney!I6&amp;"', xcoord = "&amp;Sydney!B6&amp;", ycoord = "&amp;Sydney!C6&amp;", url = '"&amp;Sydney!G6&amp;"', radiusofvisibility = 500"</f>
        <v>insert into webcam select name = 'Church Street (Parramatta)', xcoord = 151.005329999999, ycoord = -33.80866, url = 'http://www.rms.nsw.gov.au/trafficreports/cameras/camera_images/churchst_parra.jpg', radiusofvisibility = 500</v>
      </c>
    </row>
    <row r="7" spans="1:15" x14ac:dyDescent="0.25">
      <c r="B7">
        <v>151.17183</v>
      </c>
      <c r="C7">
        <v>-33.871749999999899</v>
      </c>
      <c r="D7" t="s">
        <v>3065</v>
      </c>
      <c r="E7" t="s">
        <v>3096</v>
      </c>
      <c r="F7" t="s">
        <v>3081</v>
      </c>
      <c r="G7" t="s">
        <v>3097</v>
      </c>
      <c r="H7" t="s">
        <v>3077</v>
      </c>
      <c r="I7" t="s">
        <v>3098</v>
      </c>
      <c r="J7" t="s">
        <v>3099</v>
      </c>
      <c r="K7" t="s">
        <v>3072</v>
      </c>
      <c r="O7" t="str">
        <f>"insert into webcam select name = '"&amp;Sydney!I7&amp;"', xcoord = "&amp;Sydney!B7&amp;", ycoord = "&amp;Sydney!C7&amp;", url = '"&amp;Sydney!G7&amp;"', radiusofvisibility = 500"</f>
        <v>insert into webcam select name = 'City West Link', xcoord = 151.17183, ycoord = -33.8717499999999, url = 'http://www.rms.nsw.gov.au/trafficreports/cameras/camera_images/citywestlink.jpg', radiusofvisibility = 500</v>
      </c>
    </row>
    <row r="8" spans="1:15" x14ac:dyDescent="0.25">
      <c r="B8">
        <v>151.05237</v>
      </c>
      <c r="C8">
        <v>-33.779670000000003</v>
      </c>
      <c r="D8" t="s">
        <v>3065</v>
      </c>
      <c r="E8" t="s">
        <v>3100</v>
      </c>
      <c r="F8" t="s">
        <v>3091</v>
      </c>
      <c r="G8" t="s">
        <v>3101</v>
      </c>
      <c r="H8" t="s">
        <v>3102</v>
      </c>
      <c r="I8" t="s">
        <v>3103</v>
      </c>
      <c r="J8" t="s">
        <v>3104</v>
      </c>
      <c r="K8" t="s">
        <v>3072</v>
      </c>
      <c r="O8" t="str">
        <f>"insert into webcam select name = '"&amp;Sydney!I8&amp;"', xcoord = "&amp;Sydney!B8&amp;", ycoord = "&amp;Sydney!C8&amp;", url = '"&amp;Sydney!G8&amp;"', radiusofvisibility = 500"</f>
        <v>insert into webcam select name = 'Cumberland Highway (Carlingford)', xcoord = 151.05237, ycoord = -33.77967, url = 'http://www.rms.nsw.gov.au/trafficreports/cameras/camera_images/cumberlandhwy_carlingford.jpg', radiusofvisibility = 500</v>
      </c>
    </row>
    <row r="9" spans="1:15" x14ac:dyDescent="0.25">
      <c r="B9">
        <v>150.96038999999899</v>
      </c>
      <c r="C9">
        <v>-33.830309999999898</v>
      </c>
      <c r="D9" t="s">
        <v>3065</v>
      </c>
      <c r="E9" t="s">
        <v>3105</v>
      </c>
      <c r="F9" t="s">
        <v>3091</v>
      </c>
      <c r="G9" t="s">
        <v>3106</v>
      </c>
      <c r="H9" t="s">
        <v>3093</v>
      </c>
      <c r="I9" t="s">
        <v>3107</v>
      </c>
      <c r="J9" t="s">
        <v>3108</v>
      </c>
      <c r="K9" t="s">
        <v>3072</v>
      </c>
      <c r="O9" t="str">
        <f>"insert into webcam select name = '"&amp;Sydney!I9&amp;"', xcoord = "&amp;Sydney!B9&amp;", ycoord = "&amp;Sydney!C9&amp;", url = '"&amp;Sydney!G9&amp;"', radiusofvisibility = 500"</f>
        <v>insert into webcam select name = 'Cumberland Highway (Merrylands)', xcoord = 150.960389999999, ycoord = -33.8303099999999, url = 'http://www.rms.nsw.gov.au/trafficreports/cameras/camera_images/cumberlandhwy_merrylands.jpg', radiusofvisibility = 500</v>
      </c>
    </row>
    <row r="10" spans="1:15" x14ac:dyDescent="0.25">
      <c r="B10">
        <v>151.21303</v>
      </c>
      <c r="C10">
        <v>-33.909640000000003</v>
      </c>
      <c r="D10" t="s">
        <v>3065</v>
      </c>
      <c r="E10" t="s">
        <v>3109</v>
      </c>
      <c r="F10" t="s">
        <v>3091</v>
      </c>
      <c r="G10" t="s">
        <v>3110</v>
      </c>
      <c r="H10" t="s">
        <v>3077</v>
      </c>
      <c r="I10" t="s">
        <v>3111</v>
      </c>
      <c r="J10" t="s">
        <v>3112</v>
      </c>
      <c r="K10" t="s">
        <v>3072</v>
      </c>
      <c r="O10" t="str">
        <f>"insert into webcam select name = '"&amp;Sydney!I10&amp;"', xcoord = "&amp;Sydney!B10&amp;", ycoord = "&amp;Sydney!C10&amp;", url = '"&amp;Sydney!G10&amp;"', radiusofvisibility = 500"</f>
        <v>insert into webcam select name = 'Eastern Distributor', xcoord = 151.21303, ycoord = -33.90964, url = 'http://www.rms.nsw.gov.au/trafficreports/cameras/camera_images/easterndist.jpg', radiusofvisibility = 500</v>
      </c>
    </row>
    <row r="11" spans="1:15" x14ac:dyDescent="0.25">
      <c r="B11">
        <v>151.29416000000001</v>
      </c>
      <c r="C11">
        <v>-33.418399999999899</v>
      </c>
      <c r="D11" t="s">
        <v>3065</v>
      </c>
      <c r="E11" t="s">
        <v>3113</v>
      </c>
      <c r="F11" t="s">
        <v>3086</v>
      </c>
      <c r="G11" t="s">
        <v>3114</v>
      </c>
      <c r="H11" t="s">
        <v>3115</v>
      </c>
      <c r="I11" t="s">
        <v>3116</v>
      </c>
      <c r="J11" t="s">
        <v>3117</v>
      </c>
      <c r="K11" t="s">
        <v>3072</v>
      </c>
      <c r="O11" t="str">
        <f>"insert into webcam select name = '"&amp;Sydney!I11&amp;"', xcoord = "&amp;Sydney!B11&amp;", ycoord = "&amp;Sydney!C11&amp;", url = '"&amp;Sydney!G11&amp;"', radiusofvisibility = 500"</f>
        <v>insert into webcam select name = 'M1 Pacific Motorway (Kariong)', xcoord = 151.29416, ycoord = -33.4183999999999, url = 'http://www.rms.nsw.gov.au/trafficreports/cameras/camera_images/f3_kariong.jpg', radiusofvisibility = 500</v>
      </c>
    </row>
    <row r="12" spans="1:15" x14ac:dyDescent="0.25">
      <c r="B12">
        <v>151.200819999999</v>
      </c>
      <c r="C12">
        <v>-33.530740000000002</v>
      </c>
      <c r="D12" t="s">
        <v>3065</v>
      </c>
      <c r="E12" t="s">
        <v>3118</v>
      </c>
      <c r="F12" t="s">
        <v>3086</v>
      </c>
      <c r="G12" t="s">
        <v>3119</v>
      </c>
      <c r="H12" t="s">
        <v>3115</v>
      </c>
      <c r="I12" t="s">
        <v>3120</v>
      </c>
      <c r="J12" t="s">
        <v>3121</v>
      </c>
      <c r="K12" t="s">
        <v>3072</v>
      </c>
      <c r="O12" t="str">
        <f>"insert into webcam select name = '"&amp;Sydney!I12&amp;"', xcoord = "&amp;Sydney!B12&amp;", ycoord = "&amp;Sydney!C12&amp;", url = '"&amp;Sydney!G12&amp;"', radiusofvisibility = 500"</f>
        <v>insert into webcam select name = 'M1 Pacific Motorway (Hawkesbury River)', xcoord = 151.200819999999, ycoord = -33.53074, url = 'http://www.rms.nsw.gov.au/trafficreports/cameras/camera_images/f3_mooney.jpg', radiusofvisibility = 500</v>
      </c>
    </row>
    <row r="13" spans="1:15" x14ac:dyDescent="0.25">
      <c r="B13">
        <v>151.20595</v>
      </c>
      <c r="C13">
        <v>-33.4545099999999</v>
      </c>
      <c r="D13" t="s">
        <v>3065</v>
      </c>
      <c r="E13" t="s">
        <v>3122</v>
      </c>
      <c r="F13" t="s">
        <v>3091</v>
      </c>
      <c r="G13" t="s">
        <v>3123</v>
      </c>
      <c r="H13" t="s">
        <v>3115</v>
      </c>
      <c r="I13" t="s">
        <v>3124</v>
      </c>
      <c r="J13" t="s">
        <v>3125</v>
      </c>
      <c r="K13" t="s">
        <v>3072</v>
      </c>
      <c r="O13" t="str">
        <f>"insert into webcam select name = '"&amp;Sydney!I13&amp;"', xcoord = "&amp;Sydney!B13&amp;", ycoord = "&amp;Sydney!C13&amp;", url = '"&amp;Sydney!G13&amp;"', radiusofvisibility = 500"</f>
        <v>insert into webcam select name = 'M1 Pacific Motorway (Mount White)', xcoord = 151.20595, ycoord = -33.4545099999999, url = 'http://www.rms.nsw.gov.au/trafficreports/cameras/camera_images/f3_mountwhite.jpg', radiusofvisibility = 500</v>
      </c>
    </row>
    <row r="14" spans="1:15" x14ac:dyDescent="0.25">
      <c r="B14">
        <v>151.369059999999</v>
      </c>
      <c r="C14">
        <v>-33.344749999999898</v>
      </c>
      <c r="D14" t="s">
        <v>3065</v>
      </c>
      <c r="E14" t="s">
        <v>3126</v>
      </c>
      <c r="F14" t="s">
        <v>3091</v>
      </c>
      <c r="G14" t="s">
        <v>3127</v>
      </c>
      <c r="H14" t="s">
        <v>3115</v>
      </c>
      <c r="I14" t="s">
        <v>3128</v>
      </c>
      <c r="J14" t="s">
        <v>3129</v>
      </c>
      <c r="K14" t="s">
        <v>3072</v>
      </c>
      <c r="O14" t="str">
        <f>"insert into webcam select name = '"&amp;Sydney!I14&amp;"', xcoord = "&amp;Sydney!B14&amp;", ycoord = "&amp;Sydney!C14&amp;", url = '"&amp;Sydney!G14&amp;"', radiusofvisibility = 500"</f>
        <v>insert into webcam select name = 'M1 Pacific Motorway (Ourimbah)', xcoord = 151.369059999999, ycoord = -33.3447499999999, url = 'http://www.rms.nsw.gov.au/trafficreports/cameras/camera_images/f3_ourimbah.jpg', radiusofvisibility = 500</v>
      </c>
    </row>
    <row r="15" spans="1:15" x14ac:dyDescent="0.25">
      <c r="B15">
        <v>151.10991000000001</v>
      </c>
      <c r="C15">
        <v>-33.718730000000001</v>
      </c>
      <c r="D15" t="s">
        <v>3065</v>
      </c>
      <c r="E15" t="s">
        <v>3130</v>
      </c>
      <c r="F15" t="s">
        <v>3091</v>
      </c>
      <c r="G15" t="s">
        <v>3131</v>
      </c>
      <c r="H15" t="s">
        <v>3115</v>
      </c>
      <c r="I15" t="s">
        <v>3132</v>
      </c>
      <c r="J15" t="s">
        <v>3133</v>
      </c>
      <c r="K15" t="s">
        <v>3072</v>
      </c>
      <c r="O15" t="str">
        <f>"insert into webcam select name = '"&amp;Sydney!I15&amp;"', xcoord = "&amp;Sydney!B15&amp;", ycoord = "&amp;Sydney!C15&amp;", url = '"&amp;Sydney!G15&amp;"', radiusofvisibility = 500"</f>
        <v>insert into webcam select name = 'M1 Pacific Motorway (Wahroonga)', xcoord = 151.10991, ycoord = -33.71873, url = 'http://www.rms.nsw.gov.au/trafficreports/cameras/camera_images/f3_wahroonga.jpg', radiusofvisibility = 500</v>
      </c>
    </row>
    <row r="16" spans="1:15" x14ac:dyDescent="0.25">
      <c r="B16">
        <v>151.14775</v>
      </c>
      <c r="C16">
        <v>-33.636049999999898</v>
      </c>
      <c r="D16" t="s">
        <v>3065</v>
      </c>
      <c r="E16" t="s">
        <v>3134</v>
      </c>
      <c r="F16" t="s">
        <v>3086</v>
      </c>
      <c r="G16" t="s">
        <v>3135</v>
      </c>
      <c r="H16" t="s">
        <v>3115</v>
      </c>
      <c r="I16" t="s">
        <v>3136</v>
      </c>
      <c r="J16" t="s">
        <v>3137</v>
      </c>
      <c r="K16" t="s">
        <v>3072</v>
      </c>
      <c r="O16" t="str">
        <f>"insert into webcam select name = '"&amp;Sydney!I16&amp;"', xcoord = "&amp;Sydney!B16&amp;", ycoord = "&amp;Sydney!C16&amp;", url = '"&amp;Sydney!G16&amp;"', radiusofvisibility = 500"</f>
        <v>insert into webcam select name = 'M1 Pacific Motorway (Windy Banks)', xcoord = 151.14775, ycoord = -33.6360499999999, url = 'http://www.rms.nsw.gov.au/trafficreports/cameras/camera_images/f3_windybanks.jpg', radiusofvisibility = 500</v>
      </c>
    </row>
    <row r="17" spans="2:15" x14ac:dyDescent="0.25">
      <c r="B17">
        <v>151.20084</v>
      </c>
      <c r="C17">
        <v>-33.827680000000001</v>
      </c>
      <c r="D17" t="s">
        <v>3065</v>
      </c>
      <c r="E17" t="s">
        <v>3138</v>
      </c>
      <c r="F17" t="s">
        <v>3081</v>
      </c>
      <c r="G17" t="s">
        <v>3139</v>
      </c>
      <c r="H17" t="s">
        <v>3102</v>
      </c>
      <c r="I17" t="s">
        <v>3140</v>
      </c>
      <c r="J17" t="s">
        <v>3141</v>
      </c>
      <c r="K17" t="s">
        <v>3072</v>
      </c>
      <c r="O17" t="str">
        <f>"insert into webcam select name = '"&amp;Sydney!I17&amp;"', xcoord = "&amp;Sydney!B17&amp;", ycoord = "&amp;Sydney!C17&amp;", url = '"&amp;Sydney!G17&amp;"', radiusofvisibility = 500"</f>
        <v>insert into webcam select name = 'Falcon Street (Crows Nest)', xcoord = 151.20084, ycoord = -33.82768, url = 'http://www.rms.nsw.gov.au/trafficreports/cameras/camera_images/falconst_crowsnest.jpg', radiusofvisibility = 500</v>
      </c>
    </row>
    <row r="18" spans="2:15" x14ac:dyDescent="0.25">
      <c r="B18">
        <v>151.18805</v>
      </c>
      <c r="C18">
        <v>-33.944470000000003</v>
      </c>
      <c r="D18" t="s">
        <v>3065</v>
      </c>
      <c r="E18" t="s">
        <v>3142</v>
      </c>
      <c r="F18" t="s">
        <v>3081</v>
      </c>
      <c r="G18" t="s">
        <v>3143</v>
      </c>
      <c r="H18" t="s">
        <v>3077</v>
      </c>
      <c r="I18" t="s">
        <v>3144</v>
      </c>
      <c r="J18" t="s">
        <v>3145</v>
      </c>
      <c r="K18" t="s">
        <v>3072</v>
      </c>
      <c r="O18" t="str">
        <f>"insert into webcam select name = '"&amp;Sydney!I18&amp;"', xcoord = "&amp;Sydney!B18&amp;", ycoord = "&amp;Sydney!C18&amp;", url = '"&amp;Sydney!G18&amp;"', radiusofvisibility = 500"</f>
        <v>insert into webcam select name = 'General Holmes Drive (Botany)', xcoord = 151.18805, ycoord = -33.94447, url = 'http://www.rms.nsw.gov.au/trafficreports/cameras/camera_images/ghd_airport.jpg', radiusofvisibility = 500</v>
      </c>
    </row>
    <row r="19" spans="2:15" x14ac:dyDescent="0.25">
      <c r="B19">
        <v>151.21260000000001</v>
      </c>
      <c r="C19">
        <v>-33.873750000000001</v>
      </c>
      <c r="D19" t="s">
        <v>3065</v>
      </c>
      <c r="E19" t="s">
        <v>3146</v>
      </c>
      <c r="F19" t="s">
        <v>3081</v>
      </c>
      <c r="G19" t="s">
        <v>3147</v>
      </c>
      <c r="H19" t="s">
        <v>3077</v>
      </c>
      <c r="I19" t="s">
        <v>3148</v>
      </c>
      <c r="J19" t="s">
        <v>3149</v>
      </c>
      <c r="K19" t="s">
        <v>3072</v>
      </c>
      <c r="O19" t="str">
        <f>"insert into webcam select name = '"&amp;Sydney!I19&amp;"', xcoord = "&amp;Sydney!B19&amp;", ycoord = "&amp;Sydney!C19&amp;", url = '"&amp;Sydney!G19&amp;"', radiusofvisibility = 500"</f>
        <v>insert into webcam select name = 'William Street (East Sydney)', xcoord = 151.2126, ycoord = -33.87375, url = 'http://www.rms.nsw.gov.au/trafficreports/cameras/camera_images/williamst.jpg', radiusofvisibility = 500</v>
      </c>
    </row>
    <row r="20" spans="2:15" x14ac:dyDescent="0.25">
      <c r="B20">
        <v>151.15195</v>
      </c>
      <c r="C20">
        <v>-33.847270000000002</v>
      </c>
      <c r="D20" t="s">
        <v>3065</v>
      </c>
      <c r="E20" t="s">
        <v>3150</v>
      </c>
      <c r="F20" t="s">
        <v>3067</v>
      </c>
      <c r="G20" t="s">
        <v>3151</v>
      </c>
      <c r="H20" t="s">
        <v>3077</v>
      </c>
      <c r="I20" t="s">
        <v>3152</v>
      </c>
      <c r="J20" t="s">
        <v>3153</v>
      </c>
      <c r="K20" t="s">
        <v>3072</v>
      </c>
      <c r="O20" t="str">
        <f>"insert into webcam select name = '"&amp;Sydney!I20&amp;"', xcoord = "&amp;Sydney!B20&amp;", ycoord = "&amp;Sydney!C20&amp;", url = '"&amp;Sydney!G20&amp;"', radiusofvisibility = 500"</f>
        <v>insert into webcam select name = 'Gladesville Bridge (Drummoyne)', xcoord = 151.15195, ycoord = -33.84727, url = 'http://www.rms.nsw.gov.au/trafficreports/cameras/camera_images/gladesvillebr.jpg', radiusofvisibility = 500</v>
      </c>
    </row>
    <row r="21" spans="2:15" x14ac:dyDescent="0.25">
      <c r="B21">
        <v>151.117369999999</v>
      </c>
      <c r="C21">
        <v>-33.888509999999897</v>
      </c>
      <c r="D21" t="s">
        <v>3065</v>
      </c>
      <c r="E21" t="s">
        <v>3154</v>
      </c>
      <c r="F21" t="s">
        <v>3067</v>
      </c>
      <c r="G21" t="s">
        <v>3155</v>
      </c>
      <c r="H21" t="s">
        <v>3077</v>
      </c>
      <c r="I21" t="s">
        <v>3156</v>
      </c>
      <c r="J21" t="s">
        <v>3157</v>
      </c>
      <c r="K21" t="s">
        <v>3072</v>
      </c>
      <c r="O21" t="str">
        <f>"insert into webcam select name = '"&amp;Sydney!I21&amp;"', xcoord = "&amp;Sydney!B21&amp;", ycoord = "&amp;Sydney!C21&amp;", url = '"&amp;Sydney!G21&amp;"', radiusofvisibility = 500"</f>
        <v>insert into webcam select name = 'Hume Highway (Ashfield)', xcoord = 151.117369999999, ycoord = -33.8885099999999, url = 'http://www.rms.nsw.gov.au/trafficreports/cameras/camera_images/humehwy_ashfield.jpg', radiusofvisibility = 500</v>
      </c>
    </row>
    <row r="22" spans="2:15" x14ac:dyDescent="0.25">
      <c r="B22">
        <v>151.04048</v>
      </c>
      <c r="C22">
        <v>-33.905830000000002</v>
      </c>
      <c r="D22" t="s">
        <v>3065</v>
      </c>
      <c r="E22" t="s">
        <v>3158</v>
      </c>
      <c r="F22" t="s">
        <v>3081</v>
      </c>
      <c r="G22" t="s">
        <v>3159</v>
      </c>
      <c r="H22" t="s">
        <v>3069</v>
      </c>
      <c r="I22" t="s">
        <v>3160</v>
      </c>
      <c r="J22" t="s">
        <v>3161</v>
      </c>
      <c r="K22" t="s">
        <v>3072</v>
      </c>
      <c r="O22" t="str">
        <f>"insert into webcam select name = '"&amp;Sydney!I22&amp;"', xcoord = "&amp;Sydney!B22&amp;", ycoord = "&amp;Sydney!C22&amp;", url = '"&amp;Sydney!G22&amp;"', radiusofvisibility = 500"</f>
        <v>insert into webcam select name = 'Hume Highway (Bankstown)', xcoord = 151.04048, ycoord = -33.90583, url = 'http://www.rms.nsw.gov.au/trafficreports/cameras/camera_images/humehwy_bankstown.jpg', radiusofvisibility = 500</v>
      </c>
    </row>
    <row r="23" spans="2:15" x14ac:dyDescent="0.25">
      <c r="B23">
        <v>150.78532000000001</v>
      </c>
      <c r="C23">
        <v>-34.061990000000002</v>
      </c>
      <c r="D23" t="s">
        <v>3065</v>
      </c>
      <c r="E23" t="s">
        <v>3162</v>
      </c>
      <c r="F23" t="s">
        <v>3091</v>
      </c>
      <c r="G23" t="s">
        <v>3163</v>
      </c>
      <c r="H23" t="s">
        <v>3069</v>
      </c>
      <c r="I23" t="s">
        <v>3164</v>
      </c>
      <c r="J23" t="s">
        <v>3165</v>
      </c>
      <c r="K23" t="s">
        <v>3072</v>
      </c>
      <c r="O23" t="str">
        <f>"insert into webcam select name = '"&amp;Sydney!I23&amp;"', xcoord = "&amp;Sydney!B23&amp;", ycoord = "&amp;Sydney!C23&amp;", url = '"&amp;Sydney!G23&amp;"', radiusofvisibility = 500"</f>
        <v>insert into webcam select name = 'Hume Motorway (Campbelltown)', xcoord = 150.78532, ycoord = -34.06199, url = 'http://www.rms.nsw.gov.au/trafficreports/cameras/camera_images/humehwy_campbelltown.jpg', radiusofvisibility = 500</v>
      </c>
    </row>
    <row r="24" spans="2:15" x14ac:dyDescent="0.25">
      <c r="B24">
        <v>150.920729999999</v>
      </c>
      <c r="C24">
        <v>-33.915190000000003</v>
      </c>
      <c r="D24" t="s">
        <v>3065</v>
      </c>
      <c r="E24" t="s">
        <v>3166</v>
      </c>
      <c r="F24" t="s">
        <v>3086</v>
      </c>
      <c r="G24" t="s">
        <v>3167</v>
      </c>
      <c r="H24" t="s">
        <v>3069</v>
      </c>
      <c r="I24" t="s">
        <v>3168</v>
      </c>
      <c r="J24" t="s">
        <v>3169</v>
      </c>
      <c r="K24" t="s">
        <v>3072</v>
      </c>
      <c r="O24" t="str">
        <f>"insert into webcam select name = '"&amp;Sydney!I24&amp;"', xcoord = "&amp;Sydney!B24&amp;", ycoord = "&amp;Sydney!C24&amp;", url = '"&amp;Sydney!G24&amp;"', radiusofvisibility = 500"</f>
        <v>insert into webcam select name = 'Hume Highway (Liverpool)', xcoord = 150.920729999999, ycoord = -33.91519, url = 'http://www.rms.nsw.gov.au/trafficreports/cameras/camera_images/humehwy_liverpool.jpg', radiusofvisibility = 500</v>
      </c>
    </row>
    <row r="25" spans="2:15" x14ac:dyDescent="0.25">
      <c r="B25">
        <v>150.82399000000001</v>
      </c>
      <c r="C25">
        <v>-34.029710000000001</v>
      </c>
      <c r="D25" t="s">
        <v>3065</v>
      </c>
      <c r="E25" t="s">
        <v>3170</v>
      </c>
      <c r="F25" t="s">
        <v>3091</v>
      </c>
      <c r="G25" t="s">
        <v>3171</v>
      </c>
      <c r="H25" t="s">
        <v>3069</v>
      </c>
      <c r="I25" t="s">
        <v>3172</v>
      </c>
      <c r="J25" t="s">
        <v>3173</v>
      </c>
      <c r="K25" t="s">
        <v>3072</v>
      </c>
      <c r="O25" t="str">
        <f>"insert into webcam select name = '"&amp;Sydney!I25&amp;"', xcoord = "&amp;Sydney!B25&amp;", ycoord = "&amp;Sydney!C25&amp;", url = '"&amp;Sydney!G25&amp;"', radiusofvisibility = 500"</f>
        <v>insert into webcam select name = 'Hume Motorway (St Andrews)', xcoord = 150.82399, ycoord = -34.02971, url = 'http://www.rms.nsw.gov.au/trafficreports/cameras/camera_images/humehwy_standrews.jpg', radiusofvisibility = 500</v>
      </c>
    </row>
    <row r="26" spans="2:15" x14ac:dyDescent="0.25">
      <c r="B26">
        <v>151.06809999999899</v>
      </c>
      <c r="C26">
        <v>-33.886000000000003</v>
      </c>
      <c r="D26" t="s">
        <v>3065</v>
      </c>
      <c r="E26" t="s">
        <v>3174</v>
      </c>
      <c r="F26" t="s">
        <v>3067</v>
      </c>
      <c r="G26" t="s">
        <v>3175</v>
      </c>
      <c r="H26" t="s">
        <v>3077</v>
      </c>
      <c r="I26" t="s">
        <v>3176</v>
      </c>
      <c r="J26" t="s">
        <v>3177</v>
      </c>
      <c r="K26" t="s">
        <v>3072</v>
      </c>
      <c r="O26" t="str">
        <f>"insert into webcam select name = '"&amp;Sydney!I26&amp;"', xcoord = "&amp;Sydney!B26&amp;", ycoord = "&amp;Sydney!C26&amp;", url = '"&amp;Sydney!G26&amp;"', radiusofvisibility = 500"</f>
        <v>insert into webcam select name = 'Hume Highway (Strathfield)', xcoord = 151.068099999999, ycoord = -33.886, url = 'http://www.rms.nsw.gov.au/trafficreports/cameras/camera_images/humehwy_strathfield.jpg', radiusofvisibility = 500</v>
      </c>
    </row>
    <row r="27" spans="2:15" x14ac:dyDescent="0.25">
      <c r="B27">
        <v>150.973109999999</v>
      </c>
      <c r="C27">
        <v>-33.889510000000001</v>
      </c>
      <c r="D27" t="s">
        <v>3065</v>
      </c>
      <c r="E27" t="s">
        <v>3178</v>
      </c>
      <c r="F27" t="s">
        <v>3081</v>
      </c>
      <c r="G27" t="s">
        <v>3179</v>
      </c>
      <c r="H27" t="s">
        <v>3069</v>
      </c>
      <c r="I27" t="s">
        <v>3180</v>
      </c>
      <c r="J27" t="s">
        <v>3181</v>
      </c>
      <c r="K27" t="s">
        <v>3072</v>
      </c>
      <c r="O27" t="str">
        <f>"insert into webcam select name = '"&amp;Sydney!I27&amp;"', xcoord = "&amp;Sydney!B27&amp;", ycoord = "&amp;Sydney!C27&amp;", url = '"&amp;Sydney!G27&amp;"', radiusofvisibility = 500"</f>
        <v>insert into webcam select name = 'Hume Highway (Villawood)', xcoord = 150.973109999999, ycoord = -33.88951, url = 'http://www.rms.nsw.gov.au/trafficreports/cameras/camera_images/humehwy_villawood.jpg', radiusofvisibility = 500</v>
      </c>
    </row>
    <row r="28" spans="2:15" x14ac:dyDescent="0.25">
      <c r="B28">
        <v>151.02188000000001</v>
      </c>
      <c r="C28">
        <v>-33.819270000000003</v>
      </c>
      <c r="D28" t="s">
        <v>3065</v>
      </c>
      <c r="E28" t="s">
        <v>3182</v>
      </c>
      <c r="F28" t="s">
        <v>3091</v>
      </c>
      <c r="G28" t="s">
        <v>3183</v>
      </c>
      <c r="H28" t="s">
        <v>3093</v>
      </c>
      <c r="I28" t="s">
        <v>3184</v>
      </c>
      <c r="J28" t="s">
        <v>3185</v>
      </c>
      <c r="K28" t="s">
        <v>3072</v>
      </c>
      <c r="O28" t="str">
        <f>"insert into webcam select name = '"&amp;Sydney!I28&amp;"', xcoord = "&amp;Sydney!B28&amp;", ycoord = "&amp;Sydney!C28&amp;", url = '"&amp;Sydney!G28&amp;"', radiusofvisibility = 500"</f>
        <v>insert into webcam select name = 'James Ruse Drive (Rosehill)', xcoord = 151.02188, ycoord = -33.81927, url = 'http://www.rms.nsw.gov.au/trafficreports/cameras/camera_images/jrd_rosehill.jpg', radiusofvisibility = 500</v>
      </c>
    </row>
    <row r="29" spans="2:15" x14ac:dyDescent="0.25">
      <c r="B29">
        <v>151.08347000000001</v>
      </c>
      <c r="C29">
        <v>-33.952530000000003</v>
      </c>
      <c r="D29" t="s">
        <v>3065</v>
      </c>
      <c r="E29" t="s">
        <v>3186</v>
      </c>
      <c r="F29" t="s">
        <v>3091</v>
      </c>
      <c r="G29" t="s">
        <v>3187</v>
      </c>
      <c r="H29" t="s">
        <v>3077</v>
      </c>
      <c r="I29" t="s">
        <v>3188</v>
      </c>
      <c r="J29" t="s">
        <v>3189</v>
      </c>
      <c r="K29" t="s">
        <v>3072</v>
      </c>
      <c r="O29" t="str">
        <f>"insert into webcam select name = '"&amp;Sydney!I29&amp;"', xcoord = "&amp;Sydney!B29&amp;", ycoord = "&amp;Sydney!C29&amp;", url = '"&amp;Sydney!G29&amp;"', radiusofvisibility = 500"</f>
        <v>insert into webcam select name = 'King Georges Road (Beverly Hills)', xcoord = 151.08347, ycoord = -33.95253, url = 'http://www.rms.nsw.gov.au/trafficreports/cameras/camera_images/knggrd_beverlyhills.jpg', radiusofvisibility = 500</v>
      </c>
    </row>
    <row r="30" spans="2:15" x14ac:dyDescent="0.25">
      <c r="B30">
        <v>151.04926</v>
      </c>
      <c r="C30">
        <v>-33.759059999999899</v>
      </c>
      <c r="D30" t="s">
        <v>3065</v>
      </c>
      <c r="E30" t="s">
        <v>3190</v>
      </c>
      <c r="F30" t="s">
        <v>3067</v>
      </c>
      <c r="G30" t="s">
        <v>3191</v>
      </c>
      <c r="H30" t="s">
        <v>3102</v>
      </c>
      <c r="I30" t="s">
        <v>3192</v>
      </c>
      <c r="J30" t="s">
        <v>3193</v>
      </c>
      <c r="K30" t="s">
        <v>3072</v>
      </c>
      <c r="O30" t="str">
        <f>"insert into webcam select name = '"&amp;Sydney!I30&amp;"', xcoord = "&amp;Sydney!B30&amp;", ycoord = "&amp;Sydney!C30&amp;", url = '"&amp;Sydney!G30&amp;"', radiusofvisibility = 500"</f>
        <v>insert into webcam select name = 'M2 (Pennant Hills)', xcoord = 151.04926, ycoord = -33.7590599999999, url = 'http://www.rms.nsw.gov.au/trafficreports/cameras/camera_images/m2_pennanthills.jpg', radiusofvisibility = 500</v>
      </c>
    </row>
    <row r="31" spans="2:15" x14ac:dyDescent="0.25">
      <c r="B31">
        <v>151.13158999999899</v>
      </c>
      <c r="C31">
        <v>-33.78199</v>
      </c>
      <c r="D31" t="s">
        <v>3065</v>
      </c>
      <c r="E31" t="s">
        <v>3194</v>
      </c>
      <c r="F31" t="s">
        <v>3067</v>
      </c>
      <c r="G31" t="s">
        <v>3195</v>
      </c>
      <c r="H31" t="s">
        <v>3102</v>
      </c>
      <c r="I31" t="s">
        <v>3196</v>
      </c>
      <c r="J31" t="s">
        <v>3197</v>
      </c>
      <c r="K31" t="s">
        <v>3072</v>
      </c>
      <c r="O31" t="str">
        <f>"insert into webcam select name = '"&amp;Sydney!I31&amp;"', xcoord = "&amp;Sydney!B31&amp;", ycoord = "&amp;Sydney!C31&amp;", url = '"&amp;Sydney!G31&amp;"', radiusofvisibility = 500"</f>
        <v>insert into webcam select name = 'M2 (Ryde)', xcoord = 151.131589999999, ycoord = -33.78199, url = 'http://www.rms.nsw.gov.au/trafficreports/cameras/camera_images/m2_ryde.jpg', radiusofvisibility = 500</v>
      </c>
    </row>
    <row r="32" spans="2:15" x14ac:dyDescent="0.25">
      <c r="B32">
        <v>150.844889999999</v>
      </c>
      <c r="C32">
        <v>-33.795189999999899</v>
      </c>
      <c r="D32" t="s">
        <v>3065</v>
      </c>
      <c r="E32" t="s">
        <v>3198</v>
      </c>
      <c r="F32" t="s">
        <v>3081</v>
      </c>
      <c r="G32" t="s">
        <v>3199</v>
      </c>
      <c r="H32" t="s">
        <v>3093</v>
      </c>
      <c r="I32" t="s">
        <v>3200</v>
      </c>
      <c r="J32" t="s">
        <v>3201</v>
      </c>
      <c r="K32" t="s">
        <v>3072</v>
      </c>
      <c r="O32" t="str">
        <f>"insert into webcam select name = '"&amp;Sydney!I32&amp;"', xcoord = "&amp;Sydney!B32&amp;", ycoord = "&amp;Sydney!C32&amp;", url = '"&amp;Sydney!G32&amp;"', radiusofvisibility = 500"</f>
        <v>insert into webcam select name = 'M4 Western Motorway (Minchinbury)', xcoord = 150.844889999999, ycoord = -33.7951899999999, url = 'http://www.rms.nsw.gov.au/trafficreports/cameras/camera_images/m4_minchinbury.jpg', radiusofvisibility = 500</v>
      </c>
    </row>
    <row r="33" spans="2:15" x14ac:dyDescent="0.25">
      <c r="B33">
        <v>151.06433000000001</v>
      </c>
      <c r="C33">
        <v>-33.85557</v>
      </c>
      <c r="D33" t="s">
        <v>3065</v>
      </c>
      <c r="E33" t="s">
        <v>3202</v>
      </c>
      <c r="F33" t="s">
        <v>3081</v>
      </c>
      <c r="G33" t="s">
        <v>3203</v>
      </c>
      <c r="H33" t="s">
        <v>3077</v>
      </c>
      <c r="I33" t="s">
        <v>3204</v>
      </c>
      <c r="J33" t="s">
        <v>3205</v>
      </c>
      <c r="K33" t="s">
        <v>3072</v>
      </c>
      <c r="O33" t="str">
        <f>"insert into webcam select name = '"&amp;Sydney!I33&amp;"', xcoord = "&amp;Sydney!B33&amp;", ycoord = "&amp;Sydney!C33&amp;", url = '"&amp;Sydney!G33&amp;"', radiusofvisibility = 500"</f>
        <v>insert into webcam select name = 'M4 Western Motorway (Olympic Park)', xcoord = 151.06433, ycoord = -33.85557, url = 'http://www.rms.nsw.gov.au/trafficreports/cameras/camera_images/m4_olympic.jpg', radiusofvisibility = 500</v>
      </c>
    </row>
    <row r="34" spans="2:15" x14ac:dyDescent="0.25">
      <c r="B34">
        <v>150.915889999999</v>
      </c>
      <c r="C34">
        <v>-33.805459999999897</v>
      </c>
      <c r="D34" t="s">
        <v>3065</v>
      </c>
      <c r="E34" t="s">
        <v>3206</v>
      </c>
      <c r="F34" t="s">
        <v>3081</v>
      </c>
      <c r="G34" t="s">
        <v>3207</v>
      </c>
      <c r="H34" t="s">
        <v>3093</v>
      </c>
      <c r="I34" t="s">
        <v>3208</v>
      </c>
      <c r="J34" t="s">
        <v>3209</v>
      </c>
      <c r="K34" t="s">
        <v>3072</v>
      </c>
      <c r="O34" t="str">
        <f>"insert into webcam select name = '"&amp;Sydney!I34&amp;"', xcoord = "&amp;Sydney!B34&amp;", ycoord = "&amp;Sydney!C34&amp;", url = '"&amp;Sydney!G34&amp;"', radiusofvisibility = 500"</f>
        <v>insert into webcam select name = 'M4 Western Motorway (Prospect)', xcoord = 150.915889999999, ycoord = -33.8054599999999, url = 'http://www.rms.nsw.gov.au/trafficreports/cameras/camera_images/m4_prospect.jpg', radiusofvisibility = 500</v>
      </c>
    </row>
    <row r="35" spans="2:15" x14ac:dyDescent="0.25">
      <c r="B35">
        <v>150.77086</v>
      </c>
      <c r="C35">
        <v>-33.7851199999999</v>
      </c>
      <c r="D35" t="s">
        <v>3065</v>
      </c>
      <c r="E35" t="s">
        <v>3210</v>
      </c>
      <c r="F35" t="s">
        <v>3067</v>
      </c>
      <c r="G35" t="s">
        <v>3211</v>
      </c>
      <c r="H35" t="s">
        <v>3093</v>
      </c>
      <c r="I35" t="s">
        <v>3212</v>
      </c>
      <c r="J35" t="s">
        <v>3213</v>
      </c>
      <c r="K35" t="s">
        <v>3072</v>
      </c>
      <c r="O35" t="str">
        <f>"insert into webcam select name = '"&amp;Sydney!I35&amp;"', xcoord = "&amp;Sydney!B35&amp;", ycoord = "&amp;Sydney!C35&amp;", url = '"&amp;Sydney!G35&amp;"', radiusofvisibility = 500"</f>
        <v>insert into webcam select name = 'M4 Western Motorway (St Marys)', xcoord = 150.77086, ycoord = -33.7851199999999, url = 'http://www.rms.nsw.gov.au/trafficreports/cameras/camera_images/m4_stmarys.jpg', radiusofvisibility = 500</v>
      </c>
    </row>
    <row r="36" spans="2:15" x14ac:dyDescent="0.25">
      <c r="B36">
        <v>150.87645000000001</v>
      </c>
      <c r="C36">
        <v>-33.9564799999999</v>
      </c>
      <c r="D36" t="s">
        <v>3065</v>
      </c>
      <c r="E36" t="s">
        <v>3214</v>
      </c>
      <c r="F36" t="s">
        <v>3086</v>
      </c>
      <c r="G36" t="s">
        <v>3215</v>
      </c>
      <c r="H36" t="s">
        <v>3069</v>
      </c>
      <c r="I36" t="s">
        <v>3216</v>
      </c>
      <c r="J36" t="s">
        <v>3217</v>
      </c>
      <c r="K36" t="s">
        <v>3072</v>
      </c>
      <c r="O36" t="str">
        <f>"insert into webcam select name = '"&amp;Sydney!I36&amp;"', xcoord = "&amp;Sydney!B36&amp;", ycoord = "&amp;Sydney!C36&amp;", url = '"&amp;Sydney!G36&amp;"', radiusofvisibility = 500"</f>
        <v>insert into webcam select name = 'M5 / M7', xcoord = 150.87645, ycoord = -33.9564799999999, url = 'http://www.rms.nsw.gov.au/trafficreports/cameras/camera_images/m5_m7.jpg', radiusofvisibility = 500</v>
      </c>
    </row>
    <row r="37" spans="2:15" x14ac:dyDescent="0.25">
      <c r="B37">
        <v>150.9135</v>
      </c>
      <c r="C37">
        <v>-33.938189999999899</v>
      </c>
      <c r="D37" t="s">
        <v>3065</v>
      </c>
      <c r="E37" t="s">
        <v>3218</v>
      </c>
      <c r="F37" t="s">
        <v>3081</v>
      </c>
      <c r="G37" t="s">
        <v>3219</v>
      </c>
      <c r="H37" t="s">
        <v>3069</v>
      </c>
      <c r="I37" t="s">
        <v>3220</v>
      </c>
      <c r="J37" t="s">
        <v>3221</v>
      </c>
      <c r="K37" t="s">
        <v>3072</v>
      </c>
      <c r="O37" t="str">
        <f>"insert into webcam select name = '"&amp;Sydney!I37&amp;"', xcoord = "&amp;Sydney!B37&amp;", ycoord = "&amp;Sydney!C37&amp;", url = '"&amp;Sydney!G37&amp;"', radiusofvisibility = 500"</f>
        <v>insert into webcam select name = 'M5 (Liverpool)', xcoord = 150.9135, ycoord = -33.9381899999999, url = 'http://www.rms.nsw.gov.au/trafficreports/cameras/camera_images/m5_liverpool.jpg', radiusofvisibility = 500</v>
      </c>
    </row>
    <row r="38" spans="2:15" x14ac:dyDescent="0.25">
      <c r="B38">
        <v>150.982419999999</v>
      </c>
      <c r="C38">
        <v>-33.9449299999999</v>
      </c>
      <c r="D38" t="s">
        <v>3065</v>
      </c>
      <c r="E38" t="s">
        <v>3222</v>
      </c>
      <c r="F38" t="s">
        <v>3081</v>
      </c>
      <c r="G38" t="s">
        <v>3223</v>
      </c>
      <c r="H38" t="s">
        <v>3069</v>
      </c>
      <c r="I38" t="s">
        <v>3224</v>
      </c>
      <c r="J38" t="s">
        <v>3225</v>
      </c>
      <c r="K38" t="s">
        <v>3072</v>
      </c>
      <c r="O38" t="str">
        <f>"insert into webcam select name = '"&amp;Sydney!I38&amp;"', xcoord = "&amp;Sydney!B38&amp;", ycoord = "&amp;Sydney!C38&amp;", url = '"&amp;Sydney!G38&amp;"', radiusofvisibility = 500"</f>
        <v>insert into webcam select name = 'M5 (Milperra)', xcoord = 150.982419999999, ycoord = -33.9449299999999, url = 'http://www.rms.nsw.gov.au/trafficreports/cameras/camera_images/m5_milperra.jpg', radiusofvisibility = 500</v>
      </c>
    </row>
    <row r="39" spans="2:15" x14ac:dyDescent="0.25">
      <c r="B39">
        <v>151.076899999999</v>
      </c>
      <c r="C39">
        <v>-33.942909999999898</v>
      </c>
      <c r="D39" t="s">
        <v>3065</v>
      </c>
      <c r="E39" t="s">
        <v>3226</v>
      </c>
      <c r="F39" t="s">
        <v>3067</v>
      </c>
      <c r="G39" t="s">
        <v>3227</v>
      </c>
      <c r="H39" t="s">
        <v>3077</v>
      </c>
      <c r="I39" t="s">
        <v>3228</v>
      </c>
      <c r="J39" t="s">
        <v>3229</v>
      </c>
      <c r="K39" t="s">
        <v>3072</v>
      </c>
      <c r="O39" t="str">
        <f>"insert into webcam select name = '"&amp;Sydney!I39&amp;"', xcoord = "&amp;Sydney!B39&amp;", ycoord = "&amp;Sydney!C39&amp;", url = '"&amp;Sydney!G39&amp;"', radiusofvisibility = 500"</f>
        <v>insert into webcam select name = 'M5 East (Beverly Hills)', xcoord = 151.076899999999, ycoord = -33.9429099999999, url = 'http://www.rms.nsw.gov.au/trafficreports/cameras/camera_images/m5east.jpg', radiusofvisibility = 500</v>
      </c>
    </row>
    <row r="40" spans="2:15" x14ac:dyDescent="0.25">
      <c r="B40">
        <v>150.917769999999</v>
      </c>
      <c r="C40">
        <v>-33.737960000000001</v>
      </c>
      <c r="D40" t="s">
        <v>3065</v>
      </c>
      <c r="E40" t="s">
        <v>3230</v>
      </c>
      <c r="F40" t="s">
        <v>3081</v>
      </c>
      <c r="G40" t="s">
        <v>3231</v>
      </c>
      <c r="H40" t="s">
        <v>3093</v>
      </c>
      <c r="I40" t="s">
        <v>3232</v>
      </c>
      <c r="J40" t="s">
        <v>3233</v>
      </c>
      <c r="K40" t="s">
        <v>3072</v>
      </c>
      <c r="O40" t="str">
        <f>"insert into webcam select name = '"&amp;Sydney!I40&amp;"', xcoord = "&amp;Sydney!B40&amp;", ycoord = "&amp;Sydney!C40&amp;", url = '"&amp;Sydney!G40&amp;"', radiusofvisibility = 500"</f>
        <v>insert into webcam select name = 'M7 (Glenwood)', xcoord = 150.917769999999, ycoord = -33.73796, url = 'http://www.rms.nsw.gov.au/trafficreports/cameras/camera_images/m7_glenwood.jpg', radiusofvisibility = 500</v>
      </c>
    </row>
    <row r="41" spans="2:15" x14ac:dyDescent="0.25">
      <c r="B41">
        <v>150.85556</v>
      </c>
      <c r="C41">
        <v>-33.8417099999999</v>
      </c>
      <c r="D41" t="s">
        <v>3065</v>
      </c>
      <c r="E41" t="s">
        <v>3234</v>
      </c>
      <c r="F41" t="s">
        <v>3086</v>
      </c>
      <c r="G41" t="s">
        <v>3235</v>
      </c>
      <c r="H41" t="s">
        <v>3093</v>
      </c>
      <c r="I41" t="s">
        <v>3236</v>
      </c>
      <c r="J41" t="s">
        <v>3237</v>
      </c>
      <c r="K41" t="s">
        <v>3072</v>
      </c>
      <c r="O41" t="str">
        <f>"insert into webcam select name = '"&amp;Sydney!I41&amp;"', xcoord = "&amp;Sydney!B41&amp;", ycoord = "&amp;Sydney!C41&amp;", url = '"&amp;Sydney!G41&amp;"', radiusofvisibility = 500"</f>
        <v>insert into webcam select name = 'M7 at The Horsley Drive (Horsley Park)', xcoord = 150.85556, ycoord = -33.8417099999999, url = 'http://www.rms.nsw.gov.au/trafficreports/cameras/camera_images/m7_horsleydr.jpg', radiusofvisibility = 500</v>
      </c>
    </row>
    <row r="42" spans="2:15" x14ac:dyDescent="0.25">
      <c r="B42">
        <v>151.246309999999</v>
      </c>
      <c r="C42">
        <v>-33.801699999999897</v>
      </c>
      <c r="D42" t="s">
        <v>3065</v>
      </c>
      <c r="E42" t="s">
        <v>3238</v>
      </c>
      <c r="F42" t="s">
        <v>3091</v>
      </c>
      <c r="G42" t="s">
        <v>3239</v>
      </c>
      <c r="H42" t="s">
        <v>3102</v>
      </c>
      <c r="I42" t="s">
        <v>3240</v>
      </c>
      <c r="J42" t="s">
        <v>3241</v>
      </c>
      <c r="K42" t="s">
        <v>3072</v>
      </c>
      <c r="O42" t="str">
        <f>"insert into webcam select name = '"&amp;Sydney!I42&amp;"', xcoord = "&amp;Sydney!B42&amp;", ycoord = "&amp;Sydney!C42&amp;", url = '"&amp;Sydney!G42&amp;"', radiusofvisibility = 500"</f>
        <v>insert into webcam select name = 'Manly Road (Seaforth)', xcoord = 151.246309999999, ycoord = -33.8016999999999, url = 'http://www.rms.nsw.gov.au/trafficreports/cameras/camera_images/manlyrd.jpg', radiusofvisibility = 500</v>
      </c>
    </row>
    <row r="43" spans="2:15" x14ac:dyDescent="0.25">
      <c r="B43">
        <v>151.222309999999</v>
      </c>
      <c r="C43">
        <v>-33.831499999999899</v>
      </c>
      <c r="D43" t="s">
        <v>3065</v>
      </c>
      <c r="E43" t="s">
        <v>3242</v>
      </c>
      <c r="F43" t="s">
        <v>3067</v>
      </c>
      <c r="G43" t="s">
        <v>3243</v>
      </c>
      <c r="H43" t="s">
        <v>3102</v>
      </c>
      <c r="I43" t="s">
        <v>3244</v>
      </c>
      <c r="J43" t="s">
        <v>3245</v>
      </c>
      <c r="K43" t="s">
        <v>3072</v>
      </c>
      <c r="O43" t="str">
        <f>"insert into webcam select name = '"&amp;Sydney!I43&amp;"', xcoord = "&amp;Sydney!B43&amp;", ycoord = "&amp;Sydney!C43&amp;", url = '"&amp;Sydney!G43&amp;"', radiusofvisibility = 500"</f>
        <v>insert into webcam select name = 'Military Road (Neutral Bay)', xcoord = 151.222309999999, ycoord = -33.8314999999999, url = 'http://www.rms.nsw.gov.au/trafficreports/cameras/camera_images/militaryrd_neutralbay.jpg', radiusofvisibility = 500</v>
      </c>
    </row>
    <row r="44" spans="2:15" x14ac:dyDescent="0.25">
      <c r="B44">
        <v>150.93016</v>
      </c>
      <c r="C44">
        <v>-33.704210000000003</v>
      </c>
      <c r="D44" t="s">
        <v>3065</v>
      </c>
      <c r="E44" t="s">
        <v>3246</v>
      </c>
      <c r="F44" t="s">
        <v>3086</v>
      </c>
      <c r="G44" t="s">
        <v>3247</v>
      </c>
      <c r="H44" t="s">
        <v>3093</v>
      </c>
      <c r="I44" t="s">
        <v>3248</v>
      </c>
      <c r="J44" t="s">
        <v>3249</v>
      </c>
      <c r="K44" t="s">
        <v>3072</v>
      </c>
      <c r="O44" t="str">
        <f>"insert into webcam select name = '"&amp;Sydney!I44&amp;"', xcoord = "&amp;Sydney!B44&amp;", ycoord = "&amp;Sydney!C44&amp;", url = '"&amp;Sydney!G44&amp;"', radiusofvisibility = 500"</f>
        <v>insert into webcam select name = 'Old Windsor Road (Beaumont Hills)', xcoord = 150.93016, ycoord = -33.70421, url = 'http://www.rms.nsw.gov.au/trafficreports/cameras/camera_images/oldwindsorrd.jpg', radiusofvisibility = 500</v>
      </c>
    </row>
    <row r="45" spans="2:15" x14ac:dyDescent="0.25">
      <c r="B45">
        <v>150.95857000000001</v>
      </c>
      <c r="C45">
        <v>-33.765790000000003</v>
      </c>
      <c r="D45" t="s">
        <v>3065</v>
      </c>
      <c r="E45" t="s">
        <v>3250</v>
      </c>
      <c r="F45" t="s">
        <v>3091</v>
      </c>
      <c r="G45" t="s">
        <v>3251</v>
      </c>
      <c r="H45" t="s">
        <v>3093</v>
      </c>
      <c r="I45" t="s">
        <v>3252</v>
      </c>
      <c r="J45" t="s">
        <v>3253</v>
      </c>
      <c r="K45" t="s">
        <v>3072</v>
      </c>
      <c r="O45" t="str">
        <f>"insert into webcam select name = '"&amp;Sydney!I45&amp;"', xcoord = "&amp;Sydney!B45&amp;", ycoord = "&amp;Sydney!C45&amp;", url = '"&amp;Sydney!G45&amp;"', radiusofvisibility = 500"</f>
        <v>insert into webcam select name = 'Old Windsor Road (Winston Hills)', xcoord = 150.95857, ycoord = -33.76579, url = 'http://www.rms.nsw.gov.au/trafficreports/cameras/camera_images/oldwindsorrd_winstonhills.jpg', radiusofvisibility = 500</v>
      </c>
    </row>
    <row r="46" spans="2:15" x14ac:dyDescent="0.25">
      <c r="B46">
        <v>151.17850999999899</v>
      </c>
      <c r="C46">
        <v>-33.798360000000002</v>
      </c>
      <c r="D46" t="s">
        <v>3065</v>
      </c>
      <c r="E46" t="s">
        <v>3254</v>
      </c>
      <c r="F46" t="s">
        <v>3086</v>
      </c>
      <c r="G46" t="s">
        <v>3255</v>
      </c>
      <c r="H46" t="s">
        <v>3102</v>
      </c>
      <c r="I46" t="s">
        <v>3256</v>
      </c>
      <c r="J46" t="s">
        <v>3257</v>
      </c>
      <c r="K46" t="s">
        <v>3072</v>
      </c>
      <c r="O46" t="str">
        <f>"insert into webcam select name = '"&amp;Sydney!I46&amp;"', xcoord = "&amp;Sydney!B46&amp;", ycoord = "&amp;Sydney!C46&amp;", url = '"&amp;Sydney!G46&amp;"', radiusofvisibility = 500"</f>
        <v>insert into webcam select name = 'Pacific Highway (Chatswood)', xcoord = 151.178509999999, ycoord = -33.79836, url = 'http://www.rms.nsw.gov.au/trafficreports/cameras/camera_images/pacific_chats.jpg', radiusofvisibility = 500</v>
      </c>
    </row>
    <row r="47" spans="2:15" x14ac:dyDescent="0.25">
      <c r="B47">
        <v>151.14731</v>
      </c>
      <c r="C47">
        <v>-33.750770000000003</v>
      </c>
      <c r="D47" t="s">
        <v>3065</v>
      </c>
      <c r="E47" t="s">
        <v>3258</v>
      </c>
      <c r="F47" t="s">
        <v>3259</v>
      </c>
      <c r="G47" t="s">
        <v>3260</v>
      </c>
      <c r="H47" t="s">
        <v>3102</v>
      </c>
      <c r="I47" t="s">
        <v>3261</v>
      </c>
      <c r="J47" t="s">
        <v>3262</v>
      </c>
      <c r="K47" t="s">
        <v>3072</v>
      </c>
      <c r="O47" t="str">
        <f>"insert into webcam select name = '"&amp;Sydney!I47&amp;"', xcoord = "&amp;Sydney!B47&amp;", ycoord = "&amp;Sydney!C47&amp;", url = '"&amp;Sydney!G47&amp;"', radiusofvisibility = 500"</f>
        <v>insert into webcam select name = 'Pacific Highway (Pymble)', xcoord = 151.14731, ycoord = -33.75077, url = 'http://www.rms.nsw.gov.au/trafficreports/cameras/camera_images/pacific_pymble.jpg', radiusofvisibility = 500</v>
      </c>
    </row>
    <row r="48" spans="2:15" x14ac:dyDescent="0.25">
      <c r="B48">
        <v>151.15316999999899</v>
      </c>
      <c r="C48">
        <v>-33.889040000000001</v>
      </c>
      <c r="D48" t="s">
        <v>3065</v>
      </c>
      <c r="E48" t="s">
        <v>3263</v>
      </c>
      <c r="F48" t="s">
        <v>3067</v>
      </c>
      <c r="G48" t="s">
        <v>3264</v>
      </c>
      <c r="H48" t="s">
        <v>3077</v>
      </c>
      <c r="I48" t="s">
        <v>3265</v>
      </c>
      <c r="J48" t="s">
        <v>3266</v>
      </c>
      <c r="K48" t="s">
        <v>3072</v>
      </c>
      <c r="O48" t="str">
        <f>"insert into webcam select name = '"&amp;Sydney!I48&amp;"', xcoord = "&amp;Sydney!B48&amp;", ycoord = "&amp;Sydney!C48&amp;", url = '"&amp;Sydney!G48&amp;"', radiusofvisibility = 500"</f>
        <v>insert into webcam select name = 'Parramatta Road (Leichhardt)', xcoord = 151.153169999999, ycoord = -33.88904, url = 'http://www.rms.nsw.gov.au/trafficreports/cameras/camera_images/parrard_leichhardt.jpg', radiusofvisibility = 500</v>
      </c>
    </row>
    <row r="49" spans="2:15" x14ac:dyDescent="0.25">
      <c r="B49">
        <v>151.00475</v>
      </c>
      <c r="C49">
        <v>-33.827579999999898</v>
      </c>
      <c r="D49" t="s">
        <v>3065</v>
      </c>
      <c r="E49" t="s">
        <v>3267</v>
      </c>
      <c r="F49" t="s">
        <v>3081</v>
      </c>
      <c r="G49" t="s">
        <v>3268</v>
      </c>
      <c r="H49" t="s">
        <v>3093</v>
      </c>
      <c r="I49" t="s">
        <v>3269</v>
      </c>
      <c r="J49" t="s">
        <v>3270</v>
      </c>
      <c r="K49" t="s">
        <v>3072</v>
      </c>
      <c r="O49" t="str">
        <f>"insert into webcam select name = '"&amp;Sydney!I49&amp;"', xcoord = "&amp;Sydney!B49&amp;", ycoord = "&amp;Sydney!C49&amp;", url = '"&amp;Sydney!G49&amp;"', radiusofvisibility = 500"</f>
        <v>insert into webcam select name = 'Parramatta Road (Parramatta)', xcoord = 151.00475, ycoord = -33.8275799999999, url = 'http://www.rms.nsw.gov.au/trafficreports/cameras/camera_images/parrard_parra.jpg', radiusofvisibility = 500</v>
      </c>
    </row>
    <row r="50" spans="2:15" x14ac:dyDescent="0.25">
      <c r="B50">
        <v>151.04221000000001</v>
      </c>
      <c r="C50">
        <v>-33.845039999999898</v>
      </c>
      <c r="D50" t="s">
        <v>3065</v>
      </c>
      <c r="E50" t="s">
        <v>3271</v>
      </c>
      <c r="F50" t="s">
        <v>3067</v>
      </c>
      <c r="G50" t="s">
        <v>3272</v>
      </c>
      <c r="H50" t="s">
        <v>3077</v>
      </c>
      <c r="I50" t="s">
        <v>3273</v>
      </c>
      <c r="J50" t="s">
        <v>3274</v>
      </c>
      <c r="K50" t="s">
        <v>3072</v>
      </c>
      <c r="O50" t="str">
        <f>"insert into webcam select name = '"&amp;Sydney!I50&amp;"', xcoord = "&amp;Sydney!B50&amp;", ycoord = "&amp;Sydney!C50&amp;", url = '"&amp;Sydney!G50&amp;"', radiusofvisibility = 500"</f>
        <v>insert into webcam select name = 'Parramatta Road (Silverwater)', xcoord = 151.04221, ycoord = -33.8450399999999, url = 'http://www.rms.nsw.gov.au/trafficreports/cameras/camera_images/parrard_silverwater.jpg', radiusofvisibility = 500</v>
      </c>
    </row>
    <row r="51" spans="2:15" x14ac:dyDescent="0.25">
      <c r="B51">
        <v>151.093639999999</v>
      </c>
      <c r="C51">
        <v>-33.866520000000001</v>
      </c>
      <c r="D51" t="s">
        <v>3065</v>
      </c>
      <c r="E51" t="s">
        <v>3275</v>
      </c>
      <c r="F51" t="s">
        <v>3081</v>
      </c>
      <c r="G51" t="s">
        <v>3276</v>
      </c>
      <c r="H51" t="s">
        <v>3077</v>
      </c>
      <c r="I51" t="s">
        <v>3277</v>
      </c>
      <c r="J51" t="s">
        <v>3278</v>
      </c>
      <c r="K51" t="s">
        <v>3072</v>
      </c>
      <c r="O51" t="str">
        <f>"insert into webcam select name = '"&amp;Sydney!I51&amp;"', xcoord = "&amp;Sydney!B51&amp;", ycoord = "&amp;Sydney!C51&amp;", url = '"&amp;Sydney!G51&amp;"', radiusofvisibility = 500"</f>
        <v>insert into webcam select name = 'Parramatta Road (Strathfield)', xcoord = 151.093639999999, ycoord = -33.86652, url = 'http://www.rms.nsw.gov.au/trafficreports/cameras/camera_images/parrard_strathfield.jpg', radiusofvisibility = 500</v>
      </c>
    </row>
    <row r="52" spans="2:15" x14ac:dyDescent="0.25">
      <c r="B52">
        <v>151.295819999999</v>
      </c>
      <c r="C52">
        <v>-33.709890000000001</v>
      </c>
      <c r="D52" t="s">
        <v>3065</v>
      </c>
      <c r="E52" t="s">
        <v>3279</v>
      </c>
      <c r="F52" t="s">
        <v>3091</v>
      </c>
      <c r="G52" t="s">
        <v>3280</v>
      </c>
      <c r="H52" t="s">
        <v>3102</v>
      </c>
      <c r="I52" t="s">
        <v>3281</v>
      </c>
      <c r="J52" t="s">
        <v>3282</v>
      </c>
      <c r="K52" t="s">
        <v>3072</v>
      </c>
      <c r="O52" t="str">
        <f>"insert into webcam select name = '"&amp;Sydney!I52&amp;"', xcoord = "&amp;Sydney!B52&amp;", ycoord = "&amp;Sydney!C52&amp;", url = '"&amp;Sydney!G52&amp;"', radiusofvisibility = 500"</f>
        <v>insert into webcam select name = 'Pittwater Road (Narrabeen)', xcoord = 151.295819999999, ycoord = -33.70989, url = 'http://www.rms.nsw.gov.au/trafficreports/cameras/camera_images/pittwaterrd_narrabeen.jpg', radiusofvisibility = 500</v>
      </c>
    </row>
    <row r="53" spans="2:15" x14ac:dyDescent="0.25">
      <c r="B53">
        <v>151.11166</v>
      </c>
      <c r="C53">
        <v>-33.98789</v>
      </c>
      <c r="D53" t="s">
        <v>3065</v>
      </c>
      <c r="E53" t="s">
        <v>3283</v>
      </c>
      <c r="F53" t="s">
        <v>3086</v>
      </c>
      <c r="G53" t="s">
        <v>3284</v>
      </c>
      <c r="H53" t="s">
        <v>3077</v>
      </c>
      <c r="I53" t="s">
        <v>3285</v>
      </c>
      <c r="J53" t="s">
        <v>3286</v>
      </c>
      <c r="K53" t="s">
        <v>3072</v>
      </c>
      <c r="O53" t="str">
        <f>"insert into webcam select name = '"&amp;Sydney!I53&amp;"', xcoord = "&amp;Sydney!B53&amp;", ycoord = "&amp;Sydney!C53&amp;", url = '"&amp;Sydney!G53&amp;"', radiusofvisibility = 500"</f>
        <v>insert into webcam select name = 'Princes Highway (Blakehurst)', xcoord = 151.11166, ycoord = -33.98789, url = 'http://www.rms.nsw.gov.au/trafficreports/cameras/camera_images/princes_blakehurst.jpg', radiusofvisibility = 500</v>
      </c>
    </row>
    <row r="54" spans="2:15" x14ac:dyDescent="0.25">
      <c r="B54">
        <v>151.13719</v>
      </c>
      <c r="C54">
        <v>-33.964329999999897</v>
      </c>
      <c r="D54" t="s">
        <v>3065</v>
      </c>
      <c r="E54" t="s">
        <v>3287</v>
      </c>
      <c r="F54" t="s">
        <v>3086</v>
      </c>
      <c r="G54" t="s">
        <v>3288</v>
      </c>
      <c r="H54" t="s">
        <v>3077</v>
      </c>
      <c r="I54" t="s">
        <v>3289</v>
      </c>
      <c r="J54" t="s">
        <v>3290</v>
      </c>
      <c r="K54" t="s">
        <v>3072</v>
      </c>
      <c r="O54" t="str">
        <f>"insert into webcam select name = '"&amp;Sydney!I54&amp;"', xcoord = "&amp;Sydney!B54&amp;", ycoord = "&amp;Sydney!C54&amp;", url = '"&amp;Sydney!G54&amp;"', radiusofvisibility = 500"</f>
        <v>insert into webcam select name = 'Princes Highway (Kogarah)', xcoord = 151.13719, ycoord = -33.9643299999999, url = 'http://www.rms.nsw.gov.au/trafficreports/cameras/camera_images/princes_kogarah.jpg', radiusofvisibility = 500</v>
      </c>
    </row>
    <row r="55" spans="2:15" x14ac:dyDescent="0.25">
      <c r="B55">
        <v>151.174669999999</v>
      </c>
      <c r="C55">
        <v>-33.915599999999898</v>
      </c>
      <c r="D55" t="s">
        <v>3065</v>
      </c>
      <c r="E55" t="s">
        <v>3291</v>
      </c>
      <c r="F55" t="s">
        <v>3091</v>
      </c>
      <c r="G55" t="s">
        <v>3292</v>
      </c>
      <c r="H55" t="s">
        <v>3077</v>
      </c>
      <c r="I55" t="s">
        <v>3293</v>
      </c>
      <c r="J55" t="s">
        <v>3294</v>
      </c>
      <c r="K55" t="s">
        <v>3072</v>
      </c>
      <c r="O55" t="str">
        <f>"insert into webcam select name = '"&amp;Sydney!I55&amp;"', xcoord = "&amp;Sydney!B55&amp;", ycoord = "&amp;Sydney!C55&amp;", url = '"&amp;Sydney!G55&amp;"', radiusofvisibility = 500"</f>
        <v>insert into webcam select name = 'Princes Highway (St Peters)', xcoord = 151.174669999999, ycoord = -33.9155999999999, url = 'http://www.rms.nsw.gov.au/trafficreports/cameras/camera_images/princes_stpeters.jpg', radiusofvisibility = 500</v>
      </c>
    </row>
    <row r="56" spans="2:15" x14ac:dyDescent="0.25">
      <c r="B56">
        <v>151.09684999999899</v>
      </c>
      <c r="C56">
        <v>-33.822270000000003</v>
      </c>
      <c r="D56" t="s">
        <v>3065</v>
      </c>
      <c r="E56" t="s">
        <v>3295</v>
      </c>
      <c r="F56" t="s">
        <v>3091</v>
      </c>
      <c r="G56" t="s">
        <v>3296</v>
      </c>
      <c r="H56" t="s">
        <v>3102</v>
      </c>
      <c r="I56" t="s">
        <v>3297</v>
      </c>
      <c r="J56" t="s">
        <v>3298</v>
      </c>
      <c r="K56" t="s">
        <v>3072</v>
      </c>
      <c r="O56" t="str">
        <f>"insert into webcam select name = '"&amp;Sydney!I56&amp;"', xcoord = "&amp;Sydney!B56&amp;", ycoord = "&amp;Sydney!C56&amp;", url = '"&amp;Sydney!G56&amp;"', radiusofvisibility = 500"</f>
        <v>insert into webcam select name = 'Ryde Bridge (Ryde)', xcoord = 151.096849999999, ycoord = -33.82227, url = 'http://www.rms.nsw.gov.au/trafficreports/cameras/camera_images/rydebridge.jpg', radiusofvisibility = 500</v>
      </c>
    </row>
    <row r="57" spans="2:15" x14ac:dyDescent="0.25">
      <c r="B57">
        <v>150.94290000000001</v>
      </c>
      <c r="C57">
        <v>-33.768120000000003</v>
      </c>
      <c r="D57" t="s">
        <v>3065</v>
      </c>
      <c r="E57" t="s">
        <v>3299</v>
      </c>
      <c r="F57" t="s">
        <v>3067</v>
      </c>
      <c r="G57" t="s">
        <v>3300</v>
      </c>
      <c r="H57" t="s">
        <v>3093</v>
      </c>
      <c r="I57" t="s">
        <v>3301</v>
      </c>
      <c r="J57" t="s">
        <v>3302</v>
      </c>
      <c r="K57" t="s">
        <v>3072</v>
      </c>
      <c r="O57" t="str">
        <f>"insert into webcam select name = '"&amp;Sydney!I57&amp;"', xcoord = "&amp;Sydney!B57&amp;", ycoord = "&amp;Sydney!C57&amp;", url = '"&amp;Sydney!G57&amp;"', radiusofvisibility = 500"</f>
        <v>insert into webcam select name = 'Seven Hills Road (Seven Hills)', xcoord = 150.9429, ycoord = -33.76812, url = 'http://www.rms.nsw.gov.au/trafficreports/cameras/camera_images/sevenhillsrd_sevenhills.jpg', radiusofvisibility = 500</v>
      </c>
    </row>
    <row r="58" spans="2:15" x14ac:dyDescent="0.25">
      <c r="B58">
        <v>151.20738</v>
      </c>
      <c r="C58">
        <v>-33.935809999999897</v>
      </c>
      <c r="D58" t="s">
        <v>3065</v>
      </c>
      <c r="E58" t="s">
        <v>3303</v>
      </c>
      <c r="F58" t="s">
        <v>3086</v>
      </c>
      <c r="G58" t="s">
        <v>3304</v>
      </c>
      <c r="H58" t="s">
        <v>3077</v>
      </c>
      <c r="I58" t="s">
        <v>3305</v>
      </c>
      <c r="J58" t="s">
        <v>3306</v>
      </c>
      <c r="K58" t="s">
        <v>3072</v>
      </c>
      <c r="O58" t="str">
        <f>"insert into webcam select name = '"&amp;Sydney!I58&amp;"', xcoord = "&amp;Sydney!B58&amp;", ycoord = "&amp;Sydney!C58&amp;", url = '"&amp;Sydney!G58&amp;"', radiusofvisibility = 500"</f>
        <v>insert into webcam select name = 'Southern Cross Drive (Eastlakes)', xcoord = 151.20738, ycoord = -33.9358099999999, url = 'http://www.rms.nsw.gov.au/trafficreports/cameras/camera_images/scd_eastlakes.jpg', radiusofvisibility = 500</v>
      </c>
    </row>
    <row r="59" spans="2:15" x14ac:dyDescent="0.25">
      <c r="B59">
        <v>151.06529</v>
      </c>
      <c r="C59">
        <v>-33.796500000000002</v>
      </c>
      <c r="D59" t="s">
        <v>3065</v>
      </c>
      <c r="E59" t="s">
        <v>3307</v>
      </c>
      <c r="F59" t="s">
        <v>3067</v>
      </c>
      <c r="G59" t="s">
        <v>3308</v>
      </c>
      <c r="H59" t="s">
        <v>3102</v>
      </c>
      <c r="I59" t="s">
        <v>3309</v>
      </c>
      <c r="J59" t="s">
        <v>3310</v>
      </c>
      <c r="K59" t="s">
        <v>3072</v>
      </c>
      <c r="O59" t="str">
        <f>"insert into webcam select name = '"&amp;Sydney!I59&amp;"', xcoord = "&amp;Sydney!B59&amp;", ycoord = "&amp;Sydney!C59&amp;", url = '"&amp;Sydney!G59&amp;"', radiusofvisibility = 500"</f>
        <v>insert into webcam select name = 'Stewart Street (Eastwood)', xcoord = 151.06529, ycoord = -33.7965, url = 'http://www.rms.nsw.gov.au/trafficreports/cameras/camera_images/stewartst_eastwood.jpg', radiusofvisibility = 500</v>
      </c>
    </row>
    <row r="60" spans="2:15" x14ac:dyDescent="0.25">
      <c r="B60">
        <v>151.24968999999899</v>
      </c>
      <c r="C60">
        <v>-33.891039999999897</v>
      </c>
      <c r="D60" t="s">
        <v>3065</v>
      </c>
      <c r="E60" t="s">
        <v>3311</v>
      </c>
      <c r="F60" t="s">
        <v>3067</v>
      </c>
      <c r="G60" t="s">
        <v>3312</v>
      </c>
      <c r="H60" t="s">
        <v>3077</v>
      </c>
      <c r="I60" t="s">
        <v>3313</v>
      </c>
      <c r="J60" t="s">
        <v>3314</v>
      </c>
      <c r="K60" t="s">
        <v>3072</v>
      </c>
      <c r="O60" t="str">
        <f>"insert into webcam select name = '"&amp;Sydney!I60&amp;"', xcoord = "&amp;Sydney!B60&amp;", ycoord = "&amp;Sydney!C60&amp;", url = '"&amp;Sydney!G60&amp;"', radiusofvisibility = 500"</f>
        <v>insert into webcam select name = 'Syd Einfeld Drive (Bondi Junction)', xcoord = 151.249689999999, ycoord = -33.8910399999999, url = 'http://www.rms.nsw.gov.au/trafficreports/cameras/camera_images/sed_bondijunction.jpg', radiusofvisibility = 500</v>
      </c>
    </row>
    <row r="61" spans="2:15" x14ac:dyDescent="0.25">
      <c r="B61">
        <v>151.21152000000001</v>
      </c>
      <c r="C61">
        <v>-33.851059999999897</v>
      </c>
      <c r="D61" t="s">
        <v>3065</v>
      </c>
      <c r="E61" t="s">
        <v>3315</v>
      </c>
      <c r="F61" t="s">
        <v>3086</v>
      </c>
      <c r="G61" t="s">
        <v>3316</v>
      </c>
      <c r="H61" t="s">
        <v>3077</v>
      </c>
      <c r="I61" t="s">
        <v>3317</v>
      </c>
      <c r="J61" t="s">
        <v>3318</v>
      </c>
      <c r="K61" t="s">
        <v>3072</v>
      </c>
      <c r="O61" t="str">
        <f>"insert into webcam select name = '"&amp;Sydney!I61&amp;"', xcoord = "&amp;Sydney!B61&amp;", ycoord = "&amp;Sydney!C61&amp;", url = '"&amp;Sydney!G61&amp;"', radiusofvisibility = 500"</f>
        <v>insert into webcam select name = 'Sydney Harbour Bridge', xcoord = 151.21152, ycoord = -33.8510599999999, url = 'http://www.rms.nsw.gov.au/trafficreports/cameras/camera_images/harbourbridge.jpg', radiusofvisibility = 500</v>
      </c>
    </row>
    <row r="62" spans="2:15" x14ac:dyDescent="0.25">
      <c r="B62">
        <v>151.15636000000001</v>
      </c>
      <c r="C62">
        <v>-33.960900000000002</v>
      </c>
      <c r="D62" t="s">
        <v>3065</v>
      </c>
      <c r="E62" t="s">
        <v>3319</v>
      </c>
      <c r="F62" t="s">
        <v>3091</v>
      </c>
      <c r="G62" t="s">
        <v>3320</v>
      </c>
      <c r="H62" t="s">
        <v>3077</v>
      </c>
      <c r="I62" t="s">
        <v>3321</v>
      </c>
      <c r="J62" t="s">
        <v>3322</v>
      </c>
      <c r="K62" t="s">
        <v>3072</v>
      </c>
      <c r="O62" t="str">
        <f>"insert into webcam select name = '"&amp;Sydney!I62&amp;"', xcoord = "&amp;Sydney!B62&amp;", ycoord = "&amp;Sydney!C62&amp;", url = '"&amp;Sydney!G62&amp;"', radiusofvisibility = 500"</f>
        <v>insert into webcam select name = 'The Grand Parade (Brighton-Le-Sands)', xcoord = 151.15636, ycoord = -33.9609, url = 'http://www.rms.nsw.gov.au/trafficreports/cameras/camera_images/grandpde_bls.jpg', radiusofvisibility = 500</v>
      </c>
    </row>
    <row r="63" spans="2:15" x14ac:dyDescent="0.25">
      <c r="B63">
        <v>151.12679</v>
      </c>
      <c r="C63">
        <v>-33.830019999999898</v>
      </c>
      <c r="D63" t="s">
        <v>3065</v>
      </c>
      <c r="E63" t="s">
        <v>3323</v>
      </c>
      <c r="F63" t="s">
        <v>3075</v>
      </c>
      <c r="G63" t="s">
        <v>3324</v>
      </c>
      <c r="H63" t="s">
        <v>3102</v>
      </c>
      <c r="I63" t="s">
        <v>3325</v>
      </c>
      <c r="J63" t="s">
        <v>3326</v>
      </c>
      <c r="K63" t="s">
        <v>3072</v>
      </c>
      <c r="O63" t="str">
        <f>"insert into webcam select name = '"&amp;Sydney!I63&amp;"', xcoord = "&amp;Sydney!B63&amp;", ycoord = "&amp;Sydney!C63&amp;", url = '"&amp;Sydney!G63&amp;"', radiusofvisibility = 500"</f>
        <v>insert into webcam select name = 'Victoria Road (Gladesville)', xcoord = 151.12679, ycoord = -33.8300199999999, url = 'http://www.rms.nsw.gov.au/trafficreports/cameras/camera_images/victoriard_gladesville.jpg', radiusofvisibility = 500</v>
      </c>
    </row>
    <row r="64" spans="2:15" x14ac:dyDescent="0.25">
      <c r="B64">
        <v>151.21196</v>
      </c>
      <c r="C64">
        <v>-33.833390000000001</v>
      </c>
      <c r="D64" t="s">
        <v>3065</v>
      </c>
      <c r="E64" t="s">
        <v>3327</v>
      </c>
      <c r="F64" t="s">
        <v>3086</v>
      </c>
      <c r="G64" t="s">
        <v>3328</v>
      </c>
      <c r="H64" t="s">
        <v>3102</v>
      </c>
      <c r="I64" t="s">
        <v>3329</v>
      </c>
      <c r="J64" t="s">
        <v>3330</v>
      </c>
      <c r="K64" t="s">
        <v>3072</v>
      </c>
      <c r="O64" t="str">
        <f>"insert into webcam select name = '"&amp;Sydney!I64&amp;"', xcoord = "&amp;Sydney!B64&amp;", ycoord = "&amp;Sydney!C64&amp;", url = '"&amp;Sydney!G64&amp;"', radiusofvisibility = 500"</f>
        <v>insert into webcam select name = 'Warringah Freeway (North Sydney)', xcoord = 151.21196, ycoord = -33.83339, url = 'http://www.rms.nsw.gov.au/trafficreports/cameras/camera_images/warringahfwy.jpg', radiusofvisibility = 500</v>
      </c>
    </row>
    <row r="65" spans="2:15" x14ac:dyDescent="0.25">
      <c r="B65">
        <v>151.20522</v>
      </c>
      <c r="C65">
        <v>-33.771389999999897</v>
      </c>
      <c r="D65" t="s">
        <v>3065</v>
      </c>
      <c r="E65" t="s">
        <v>3331</v>
      </c>
      <c r="F65" t="s">
        <v>3081</v>
      </c>
      <c r="G65" t="s">
        <v>3332</v>
      </c>
      <c r="H65" t="s">
        <v>3102</v>
      </c>
      <c r="I65" t="s">
        <v>3333</v>
      </c>
      <c r="J65" t="s">
        <v>3334</v>
      </c>
      <c r="K65" t="s">
        <v>3072</v>
      </c>
      <c r="O65" t="str">
        <f>"insert into webcam select name = '"&amp;Sydney!I65&amp;"', xcoord = "&amp;Sydney!B65&amp;", ycoord = "&amp;Sydney!C65&amp;", url = '"&amp;Sydney!G65&amp;"', radiusofvisibility = 500"</f>
        <v>insert into webcam select name = 'Warringah Road (Forestville)', xcoord = 151.20522, ycoord = -33.7713899999999, url = 'http://www.rms.nsw.gov.au/trafficreports/cameras/camera_images/warringahrd_forestville.jpg', radiusofvisibility = 500</v>
      </c>
    </row>
    <row r="66" spans="2:15" x14ac:dyDescent="0.25">
      <c r="B66">
        <v>151.22658999999899</v>
      </c>
      <c r="C66">
        <v>-33.75168</v>
      </c>
      <c r="D66" t="s">
        <v>3065</v>
      </c>
      <c r="E66" t="s">
        <v>3335</v>
      </c>
      <c r="F66" t="s">
        <v>3067</v>
      </c>
      <c r="G66" t="s">
        <v>3336</v>
      </c>
      <c r="H66" t="s">
        <v>3102</v>
      </c>
      <c r="I66" t="s">
        <v>3337</v>
      </c>
      <c r="J66" t="s">
        <v>3338</v>
      </c>
      <c r="K66" t="s">
        <v>3072</v>
      </c>
      <c r="O66" t="str">
        <f>"insert into webcam select name = '"&amp;Sydney!I66&amp;"', xcoord = "&amp;Sydney!B66&amp;", ycoord = "&amp;Sydney!C66&amp;", url = '"&amp;Sydney!G66&amp;"', radiusofvisibility = 500"</f>
        <v>insert into webcam select name = 'Warringah Road (Frenchs Forest)', xcoord = 151.226589999999, ycoord = -33.75168, url = 'http://www.rms.nsw.gov.au/trafficreports/cameras/camera_images/warringahrd_frenchsforest.jpg', radiusofvisibility = 500</v>
      </c>
    </row>
    <row r="67" spans="2:15" x14ac:dyDescent="0.25">
      <c r="B67">
        <v>151.20410000000001</v>
      </c>
      <c r="C67">
        <v>-33.882910000000003</v>
      </c>
      <c r="D67" t="s">
        <v>3065</v>
      </c>
      <c r="E67" t="s">
        <v>3339</v>
      </c>
      <c r="F67" t="s">
        <v>3091</v>
      </c>
      <c r="G67" t="s">
        <v>3340</v>
      </c>
      <c r="H67" t="s">
        <v>3077</v>
      </c>
      <c r="I67" t="s">
        <v>3341</v>
      </c>
      <c r="J67" t="s">
        <v>3342</v>
      </c>
      <c r="K67" t="s">
        <v>3072</v>
      </c>
      <c r="O67" t="str">
        <f>"insert into webcam select name = '"&amp;Sydney!I67&amp;"', xcoord = "&amp;Sydney!B67&amp;", ycoord = "&amp;Sydney!C67&amp;", url = '"&amp;Sydney!G67&amp;"', radiusofvisibility = 500"</f>
        <v>insert into webcam select name = 'George Street (Railway square)', xcoord = 151.2041, ycoord = -33.88291, url = 'http://www.rms.nsw.gov.au/trafficreports/cameras/camera_images/georgest.jpg', radiusofvisibility = 500</v>
      </c>
    </row>
    <row r="68" spans="2:15" x14ac:dyDescent="0.25">
      <c r="B68">
        <v>148.522066999999</v>
      </c>
      <c r="C68">
        <v>-36.350023999999898</v>
      </c>
      <c r="D68" t="s">
        <v>3065</v>
      </c>
      <c r="E68" t="s">
        <v>3343</v>
      </c>
      <c r="F68" t="s">
        <v>3259</v>
      </c>
      <c r="G68" t="s">
        <v>3344</v>
      </c>
      <c r="H68" t="s">
        <v>3345</v>
      </c>
      <c r="I68" t="s">
        <v>3346</v>
      </c>
      <c r="J68" t="s">
        <v>3347</v>
      </c>
      <c r="K68" t="s">
        <v>3072</v>
      </c>
      <c r="O68" t="str">
        <f>"insert into webcam select name = '"&amp;Sydney!I68&amp;"', xcoord = "&amp;Sydney!B68&amp;", ycoord = "&amp;Sydney!C68&amp;", url = '"&amp;Sydney!G68&amp;"', radiusofvisibility = 500"</f>
        <v>insert into webcam select name = 'Kosciuszko Road (Wilson's Valley)', xcoord = 148.522066999999, ycoord = -36.3500239999999, url = 'http://www.rms.nsw.gov.au/trafficreports/cameras/camera_images/kosciuszkord_wilsonsvalley.jpg', radiusofvisibility = 500</v>
      </c>
    </row>
    <row r="69" spans="2:15" x14ac:dyDescent="0.25">
      <c r="B69">
        <v>151.10833299999899</v>
      </c>
      <c r="C69">
        <v>-33.7777069999999</v>
      </c>
      <c r="D69" t="s">
        <v>3065</v>
      </c>
      <c r="E69" t="s">
        <v>3348</v>
      </c>
      <c r="F69" t="s">
        <v>3067</v>
      </c>
      <c r="G69" t="s">
        <v>3349</v>
      </c>
      <c r="H69" t="s">
        <v>3102</v>
      </c>
      <c r="I69" t="s">
        <v>3350</v>
      </c>
      <c r="J69" t="s">
        <v>3351</v>
      </c>
      <c r="K69" t="s">
        <v>3072</v>
      </c>
      <c r="O69" t="str">
        <f>"insert into webcam select name = '"&amp;Sydney!I69&amp;"', xcoord = "&amp;Sydney!B69&amp;", ycoord = "&amp;Sydney!C69&amp;", url = '"&amp;Sydney!G69&amp;"', radiusofvisibility = 500"</f>
        <v>insert into webcam select name = 'Epping Road (Macquarie Park)', xcoord = 151.108332999999, ycoord = -33.7777069999999, url = 'http://www.rms.nsw.gov.au/trafficreports/cameras/camera_images/eppingrd_macquariepark.jpg', radiusofvisibility = 500</v>
      </c>
    </row>
    <row r="70" spans="2:15" x14ac:dyDescent="0.25">
      <c r="B70">
        <v>151.081401</v>
      </c>
      <c r="C70">
        <v>-33.730806999999899</v>
      </c>
      <c r="D70" t="s">
        <v>3065</v>
      </c>
      <c r="E70" t="s">
        <v>3352</v>
      </c>
      <c r="F70" t="s">
        <v>3086</v>
      </c>
      <c r="G70" t="s">
        <v>3353</v>
      </c>
      <c r="H70" t="s">
        <v>3102</v>
      </c>
      <c r="I70" t="s">
        <v>3354</v>
      </c>
      <c r="J70" t="s">
        <v>3355</v>
      </c>
      <c r="K70" t="s">
        <v>3072</v>
      </c>
      <c r="O70" t="str">
        <f>"insert into webcam select name = '"&amp;Sydney!I70&amp;"', xcoord = "&amp;Sydney!B70&amp;", ycoord = "&amp;Sydney!C70&amp;", url = '"&amp;Sydney!G70&amp;"', radiusofvisibility = 500"</f>
        <v>insert into webcam select name = 'Pennant Hills Road (Thornleigh)', xcoord = 151.081401, ycoord = -33.7308069999999, url = 'http://www.rms.nsw.gov.au/trafficreports/cameras/camera_images/pennanthillsrd_thornleigh.jpg', radiusofvisibility = 500</v>
      </c>
    </row>
    <row r="71" spans="2:15" x14ac:dyDescent="0.25">
      <c r="B71">
        <v>151.035991999999</v>
      </c>
      <c r="C71">
        <v>-33.838697000000003</v>
      </c>
      <c r="D71" t="s">
        <v>3065</v>
      </c>
      <c r="E71" t="s">
        <v>3356</v>
      </c>
      <c r="F71" t="s">
        <v>3067</v>
      </c>
      <c r="G71" t="s">
        <v>3357</v>
      </c>
      <c r="H71" t="s">
        <v>3093</v>
      </c>
      <c r="I71" t="s">
        <v>3358</v>
      </c>
      <c r="J71" t="s">
        <v>3359</v>
      </c>
      <c r="K71" t="s">
        <v>3072</v>
      </c>
      <c r="O71" t="str">
        <f>"insert into webcam select name = '"&amp;Sydney!I71&amp;"', xcoord = "&amp;Sydney!B71&amp;", ycoord = "&amp;Sydney!C71&amp;", url = '"&amp;Sydney!G71&amp;"', radiusofvisibility = 500"</f>
        <v>insert into webcam select name = 'M4 Western Motorway (Auburn)', xcoord = 151.035991999999, ycoord = -33.838697, url = 'http://www.rms.nsw.gov.au/trafficreports/cameras/camera_images/m4_auburn.jpg', radiusofvisibility = 500</v>
      </c>
    </row>
    <row r="72" spans="2:15" x14ac:dyDescent="0.25">
      <c r="B72">
        <v>151.163759</v>
      </c>
      <c r="C72">
        <v>-33.810642999999899</v>
      </c>
      <c r="D72" t="s">
        <v>3065</v>
      </c>
      <c r="E72" t="s">
        <v>3360</v>
      </c>
      <c r="F72" t="s">
        <v>3067</v>
      </c>
      <c r="G72" t="s">
        <v>3361</v>
      </c>
      <c r="H72" t="s">
        <v>3102</v>
      </c>
      <c r="I72" t="s">
        <v>3362</v>
      </c>
      <c r="J72" t="s">
        <v>3363</v>
      </c>
      <c r="K72" t="s">
        <v>3072</v>
      </c>
      <c r="O72" t="str">
        <f>"insert into webcam select name = '"&amp;Sydney!I72&amp;"', xcoord = "&amp;Sydney!B72&amp;", ycoord = "&amp;Sydney!C72&amp;", url = '"&amp;Sydney!G72&amp;"', radiusofvisibility = 500"</f>
        <v>insert into webcam select name = 'Epping Road (Lane Cove)', xcoord = 151.163759, ycoord = -33.8106429999999, url = 'http://www.rms.nsw.gov.au/trafficreports/cameras/camera_images/eppingrd_lanecove.jpg', radiusofvisibility = 500</v>
      </c>
    </row>
    <row r="73" spans="2:15" x14ac:dyDescent="0.25">
      <c r="B73">
        <v>150.45161100000001</v>
      </c>
      <c r="C73">
        <v>-33.720882000000003</v>
      </c>
      <c r="D73" t="s">
        <v>3065</v>
      </c>
      <c r="E73" t="s">
        <v>3364</v>
      </c>
      <c r="F73" t="s">
        <v>3081</v>
      </c>
      <c r="G73" t="s">
        <v>3365</v>
      </c>
      <c r="H73" t="s">
        <v>3093</v>
      </c>
      <c r="I73" t="s">
        <v>3366</v>
      </c>
      <c r="J73" t="s">
        <v>3367</v>
      </c>
      <c r="K73" t="s">
        <v>3072</v>
      </c>
      <c r="O73" t="str">
        <f>"insert into webcam select name = '"&amp;Sydney!I73&amp;"', xcoord = "&amp;Sydney!B73&amp;", ycoord = "&amp;Sydney!C73&amp;", url = '"&amp;Sydney!G73&amp;"', radiusofvisibility = 500"</f>
        <v>insert into webcam select name = 'Great Western Highway (Hazelbrook)', xcoord = 150.451611, ycoord = -33.720882, url = 'http://www.rms.nsw.gov.au/trafficreports/cameras/camera_images/greatwesternhwy_hazelbrook.jpg', radiusofvisibility = 500</v>
      </c>
    </row>
    <row r="74" spans="2:15" x14ac:dyDescent="0.25">
      <c r="B74">
        <v>151.05668900000001</v>
      </c>
      <c r="C74">
        <v>-34.073084000000001</v>
      </c>
      <c r="D74" t="s">
        <v>3065</v>
      </c>
      <c r="E74" t="s">
        <v>3368</v>
      </c>
      <c r="F74" t="s">
        <v>3081</v>
      </c>
      <c r="G74" t="s">
        <v>3369</v>
      </c>
      <c r="H74" t="s">
        <v>3069</v>
      </c>
      <c r="I74" t="s">
        <v>3370</v>
      </c>
      <c r="J74" t="s">
        <v>3371</v>
      </c>
      <c r="K74" t="s">
        <v>3072</v>
      </c>
      <c r="O74" t="str">
        <f>"insert into webcam select name = '"&amp;Sydney!I74&amp;"', xcoord = "&amp;Sydney!B74&amp;", ycoord = "&amp;Sydney!C74&amp;", url = '"&amp;Sydney!G74&amp;"', radiusofvisibility = 500"</f>
        <v>insert into webcam select name = 'Audley Road (Audley Weir)', xcoord = 151.056689, ycoord = -34.073084, url = 'http://www.rms.nsw.gov.au/trafficreports/cameras/camera_images/audleyrd_audley.jpg', radiusofvisibility = 500</v>
      </c>
    </row>
    <row r="75" spans="2:15" x14ac:dyDescent="0.25">
      <c r="B75">
        <v>151.08088100000001</v>
      </c>
      <c r="C75">
        <v>-33.770871</v>
      </c>
      <c r="D75" t="s">
        <v>3065</v>
      </c>
      <c r="E75" t="s">
        <v>3372</v>
      </c>
      <c r="F75" t="s">
        <v>3067</v>
      </c>
      <c r="G75" t="s">
        <v>3373</v>
      </c>
      <c r="H75" t="s">
        <v>3102</v>
      </c>
      <c r="I75" t="s">
        <v>3374</v>
      </c>
      <c r="J75" t="s">
        <v>3375</v>
      </c>
      <c r="K75" t="s">
        <v>3072</v>
      </c>
      <c r="O75" t="str">
        <f>"insert into webcam select name = '"&amp;Sydney!I75&amp;"', xcoord = "&amp;Sydney!B75&amp;", ycoord = "&amp;Sydney!C75&amp;", url = '"&amp;Sydney!G75&amp;"', radiusofvisibility = 500"</f>
        <v>insert into webcam select name = 'Beecroft Road (Epping)', xcoord = 151.080881, ycoord = -33.770871, url = 'http://www.rms.nsw.gov.au/trafficreports/cameras/camera_images/beecroftrd_epping.jpg', radiusofvisibility = 500</v>
      </c>
    </row>
    <row r="76" spans="2:15" x14ac:dyDescent="0.25">
      <c r="B76">
        <v>151.635832999999</v>
      </c>
      <c r="C76">
        <v>-32.813400000000001</v>
      </c>
      <c r="D76" t="s">
        <v>3065</v>
      </c>
      <c r="E76" t="s">
        <v>3376</v>
      </c>
      <c r="F76" t="s">
        <v>3086</v>
      </c>
      <c r="G76" t="s">
        <v>3377</v>
      </c>
      <c r="H76" t="s">
        <v>3115</v>
      </c>
      <c r="I76" t="s">
        <v>3378</v>
      </c>
      <c r="J76" t="s">
        <v>3379</v>
      </c>
      <c r="K76" t="s">
        <v>3072</v>
      </c>
      <c r="O76" t="str">
        <f>"insert into webcam select name = '"&amp;Sydney!I76&amp;"', xcoord = "&amp;Sydney!B76&amp;", ycoord = "&amp;Sydney!C76&amp;", url = '"&amp;Sydney!G76&amp;"', radiusofvisibility = 500"</f>
        <v>insert into webcam select name = 'M1 Pacific Motorway (John Renshaw Drive)', xcoord = 151.635832999999, ycoord = -32.8134, url = 'http://www.rms.nsw.gov.au/trafficreports/cameras/camera_images/f3_johnrenshawdr.jpg', radiusofvisibility = 500</v>
      </c>
    </row>
    <row r="77" spans="2:15" x14ac:dyDescent="0.25">
      <c r="B77">
        <v>151.422404</v>
      </c>
      <c r="C77">
        <v>-33.228645999999898</v>
      </c>
      <c r="D77" t="s">
        <v>3065</v>
      </c>
      <c r="E77" t="s">
        <v>3380</v>
      </c>
      <c r="F77" t="s">
        <v>3091</v>
      </c>
      <c r="G77" t="s">
        <v>3381</v>
      </c>
      <c r="H77" t="s">
        <v>3115</v>
      </c>
      <c r="I77" t="s">
        <v>3382</v>
      </c>
      <c r="J77" t="s">
        <v>3383</v>
      </c>
      <c r="K77" t="s">
        <v>3072</v>
      </c>
      <c r="O77" t="str">
        <f>"insert into webcam select name = '"&amp;Sydney!I77&amp;"', xcoord = "&amp;Sydney!B77&amp;", ycoord = "&amp;Sydney!C77&amp;", url = '"&amp;Sydney!G77&amp;"', radiusofvisibility = 500"</f>
        <v>insert into webcam select name = 'M1 Pacific Motorway (Sparks Road)', xcoord = 151.422404, ycoord = -33.2286459999999, url = 'http://www.rms.nsw.gov.au/trafficreports/cameras/camera_images/f3_sparkesrd.jpg', radiusofvisibility = 500</v>
      </c>
    </row>
    <row r="78" spans="2:15" x14ac:dyDescent="0.25">
      <c r="B78">
        <v>151.010561999999</v>
      </c>
      <c r="C78">
        <v>-34.079597999999898</v>
      </c>
      <c r="D78" t="s">
        <v>3065</v>
      </c>
      <c r="E78" t="s">
        <v>3384</v>
      </c>
      <c r="F78" t="s">
        <v>3086</v>
      </c>
      <c r="G78" t="s">
        <v>3385</v>
      </c>
      <c r="H78" t="s">
        <v>3069</v>
      </c>
      <c r="I78" t="s">
        <v>3386</v>
      </c>
      <c r="J78" t="s">
        <v>3387</v>
      </c>
      <c r="K78" t="s">
        <v>3072</v>
      </c>
      <c r="O78" t="str">
        <f>"insert into webcam select name = '"&amp;Sydney!I78&amp;"', xcoord = "&amp;Sydney!B78&amp;", ycoord = "&amp;Sydney!C78&amp;", url = '"&amp;Sydney!G78&amp;"', radiusofvisibility = 500"</f>
        <v>insert into webcam select name = 'A1 Princes Motorway (Heathcote)', xcoord = 151.010561999999, ycoord = -34.0795979999999, url = 'http://www.rms.nsw.gov.au/trafficreports/cameras/camera_images/f6_waterfall.jpg', radiusofvisibility = 500</v>
      </c>
    </row>
    <row r="79" spans="2:15" x14ac:dyDescent="0.25">
      <c r="B79">
        <v>150.858024</v>
      </c>
      <c r="C79">
        <v>-34.3907799999999</v>
      </c>
      <c r="D79" t="s">
        <v>3065</v>
      </c>
      <c r="E79" t="s">
        <v>3388</v>
      </c>
      <c r="F79" t="s">
        <v>3091</v>
      </c>
      <c r="G79" t="s">
        <v>3389</v>
      </c>
      <c r="H79" t="s">
        <v>3345</v>
      </c>
      <c r="I79" t="s">
        <v>3390</v>
      </c>
      <c r="J79" t="s">
        <v>3391</v>
      </c>
      <c r="K79" t="s">
        <v>3072</v>
      </c>
      <c r="O79" t="str">
        <f>"insert into webcam select name = '"&amp;Sydney!I79&amp;"', xcoord = "&amp;Sydney!B79&amp;", ycoord = "&amp;Sydney!C79&amp;", url = '"&amp;Sydney!G79&amp;"', radiusofvisibility = 500"</f>
        <v>insert into webcam select name = 'M1 Princes Motorway (Mt Ousley)', xcoord = 150.858024, ycoord = -34.3907799999999, url = 'http://www.rms.nsw.gov.au/trafficreports/cameras/camera_images/f6_mtousley.jpg', radiusofvisibility = 500</v>
      </c>
    </row>
    <row r="80" spans="2:15" x14ac:dyDescent="0.25">
      <c r="B80">
        <v>151.201507999999</v>
      </c>
      <c r="C80">
        <v>-33.817233000000002</v>
      </c>
      <c r="D80" t="s">
        <v>3065</v>
      </c>
      <c r="E80" t="s">
        <v>3392</v>
      </c>
      <c r="F80" t="s">
        <v>3086</v>
      </c>
      <c r="G80" t="s">
        <v>3393</v>
      </c>
      <c r="H80" t="s">
        <v>3102</v>
      </c>
      <c r="I80" t="s">
        <v>3394</v>
      </c>
      <c r="J80" t="s">
        <v>3395</v>
      </c>
      <c r="K80" t="s">
        <v>3072</v>
      </c>
      <c r="O80" t="str">
        <f>"insert into webcam select name = '"&amp;Sydney!I80&amp;"', xcoord = "&amp;Sydney!B80&amp;", ycoord = "&amp;Sydney!C80&amp;", url = '"&amp;Sydney!G80&amp;"', radiusofvisibility = 500"</f>
        <v>insert into webcam select name = 'Gore Hill Freeway (Artarmon)', xcoord = 151.201507999999, ycoord = -33.817233, url = 'http://www.rms.nsw.gov.au/trafficreports/cameras/camera_images/gorehillfwy_artarmon.jpg', radiusofvisibility = 500</v>
      </c>
    </row>
    <row r="81" spans="2:15" x14ac:dyDescent="0.25">
      <c r="B81">
        <v>150.963639</v>
      </c>
      <c r="C81">
        <v>-33.816290000000002</v>
      </c>
      <c r="D81" t="s">
        <v>3065</v>
      </c>
      <c r="E81" t="s">
        <v>3396</v>
      </c>
      <c r="F81" t="s">
        <v>3081</v>
      </c>
      <c r="G81" t="s">
        <v>3397</v>
      </c>
      <c r="H81" t="s">
        <v>3093</v>
      </c>
      <c r="I81" t="s">
        <v>3398</v>
      </c>
      <c r="J81" t="s">
        <v>3399</v>
      </c>
      <c r="K81" t="s">
        <v>3072</v>
      </c>
      <c r="O81" t="str">
        <f>"insert into webcam select name = '"&amp;Sydney!I81&amp;"', xcoord = "&amp;Sydney!B81&amp;", ycoord = "&amp;Sydney!C81&amp;", url = '"&amp;Sydney!G81&amp;"', radiusofvisibility = 500"</f>
        <v>insert into webcam select name = 'M4 Western Motorway (Mays Hill)', xcoord = 150.963639, ycoord = -33.81629, url = 'http://www.rms.nsw.gov.au/trafficreports/cameras/camera_images/m4_mayshill.jpg', radiusofvisibility = 500</v>
      </c>
    </row>
    <row r="82" spans="2:15" x14ac:dyDescent="0.25">
      <c r="B82">
        <v>151.03564800000001</v>
      </c>
      <c r="C82">
        <v>-33.940297999999899</v>
      </c>
      <c r="D82" t="s">
        <v>3065</v>
      </c>
      <c r="E82" t="s">
        <v>3400</v>
      </c>
      <c r="F82" t="s">
        <v>3081</v>
      </c>
      <c r="G82" t="s">
        <v>3401</v>
      </c>
      <c r="H82" t="s">
        <v>3069</v>
      </c>
      <c r="I82" t="s">
        <v>3402</v>
      </c>
      <c r="J82" t="s">
        <v>3403</v>
      </c>
      <c r="K82" t="s">
        <v>3072</v>
      </c>
      <c r="O82" t="str">
        <f>"insert into webcam select name = '"&amp;Sydney!I82&amp;"', xcoord = "&amp;Sydney!B82&amp;", ycoord = "&amp;Sydney!C82&amp;", url = '"&amp;Sydney!G82&amp;"', radiusofvisibility = 500"</f>
        <v>insert into webcam select name = 'M5 (Padstow)', xcoord = 151.035648, ycoord = -33.9402979999999, url = 'http://www.rms.nsw.gov.au/trafficreports/cameras/camera_images/m5_padstow.jpg', radiusofvisibility = 500</v>
      </c>
    </row>
    <row r="83" spans="2:15" x14ac:dyDescent="0.25">
      <c r="B83">
        <v>151.682176</v>
      </c>
      <c r="C83">
        <v>-32.821351</v>
      </c>
      <c r="D83" t="s">
        <v>3065</v>
      </c>
      <c r="E83" t="s">
        <v>3404</v>
      </c>
      <c r="F83" t="s">
        <v>3086</v>
      </c>
      <c r="G83" t="s">
        <v>3405</v>
      </c>
      <c r="H83" t="s">
        <v>3115</v>
      </c>
      <c r="I83" t="s">
        <v>3406</v>
      </c>
      <c r="J83" t="s">
        <v>3407</v>
      </c>
      <c r="K83" t="s">
        <v>3072</v>
      </c>
      <c r="O83" t="str">
        <f>"insert into webcam select name = '"&amp;Sydney!I83&amp;"', xcoord = "&amp;Sydney!B83&amp;", ycoord = "&amp;Sydney!C83&amp;", url = '"&amp;Sydney!G83&amp;"', radiusofvisibility = 500"</f>
        <v>insert into webcam select name = 'New England Highway (Hexham)', xcoord = 151.682176, ycoord = -32.821351, url = 'http://www.rms.nsw.gov.au/trafficreports/cameras/camera_images/newenglandhwy_hexham.jpg', radiusofvisibility = 500</v>
      </c>
    </row>
    <row r="84" spans="2:15" x14ac:dyDescent="0.25">
      <c r="B84">
        <v>151.70495600000001</v>
      </c>
      <c r="C84">
        <v>-32.908920000000002</v>
      </c>
      <c r="D84" t="s">
        <v>3065</v>
      </c>
      <c r="E84" t="s">
        <v>3408</v>
      </c>
      <c r="F84" t="s">
        <v>3067</v>
      </c>
      <c r="G84" t="s">
        <v>3409</v>
      </c>
      <c r="H84" t="s">
        <v>3115</v>
      </c>
      <c r="I84" t="s">
        <v>3410</v>
      </c>
      <c r="J84" t="s">
        <v>3411</v>
      </c>
      <c r="K84" t="s">
        <v>3072</v>
      </c>
      <c r="O84" t="str">
        <f>"insert into webcam select name = '"&amp;Sydney!I84&amp;"', xcoord = "&amp;Sydney!B84&amp;", ycoord = "&amp;Sydney!C84&amp;", url = '"&amp;Sydney!G84&amp;"', radiusofvisibility = 500"</f>
        <v>insert into webcam select name = 'Newcastle Road (Newcastle)', xcoord = 151.704956, ycoord = -32.90892, url = 'http://www.rms.nsw.gov.au/trafficreports/cameras/camera_images/newcastlelinkrd_newcastle.jpg', radiusofvisibility = 500</v>
      </c>
    </row>
    <row r="85" spans="2:15" x14ac:dyDescent="0.25">
      <c r="B85">
        <v>150.79179500000001</v>
      </c>
      <c r="C85">
        <v>-34.556379999999898</v>
      </c>
      <c r="D85" t="s">
        <v>3065</v>
      </c>
      <c r="E85" t="s">
        <v>3412</v>
      </c>
      <c r="F85" t="s">
        <v>3091</v>
      </c>
      <c r="G85" t="s">
        <v>3413</v>
      </c>
      <c r="H85" t="s">
        <v>3345</v>
      </c>
      <c r="I85" t="s">
        <v>3414</v>
      </c>
      <c r="J85" t="s">
        <v>3415</v>
      </c>
      <c r="K85" t="s">
        <v>3072</v>
      </c>
      <c r="O85" t="str">
        <f>"insert into webcam select name = '"&amp;Sydney!I85&amp;"', xcoord = "&amp;Sydney!B85&amp;", ycoord = "&amp;Sydney!C85&amp;", url = '"&amp;Sydney!G85&amp;"', radiusofvisibility = 500"</f>
        <v>insert into webcam select name = 'Princes Highway (Albion Park Rail)', xcoord = 150.791795, ycoord = -34.5563799999999, url = 'http://www.rms.nsw.gov.au/trafficreports/cameras/camera_images/princeshwy_albionparkrail.jpg', radiusofvisibility = 500</v>
      </c>
    </row>
    <row r="86" spans="2:15" x14ac:dyDescent="0.25">
      <c r="B86">
        <v>151.066282</v>
      </c>
      <c r="C86">
        <v>-34.035017000000003</v>
      </c>
      <c r="D86" t="s">
        <v>3065</v>
      </c>
      <c r="E86" t="s">
        <v>3416</v>
      </c>
      <c r="F86" t="s">
        <v>3086</v>
      </c>
      <c r="G86" t="s">
        <v>3417</v>
      </c>
      <c r="H86" t="s">
        <v>3069</v>
      </c>
      <c r="I86" t="s">
        <v>3418</v>
      </c>
      <c r="J86" t="s">
        <v>3419</v>
      </c>
      <c r="K86" t="s">
        <v>3072</v>
      </c>
      <c r="O86" t="str">
        <f>"insert into webcam select name = '"&amp;Sydney!I86&amp;"', xcoord = "&amp;Sydney!B86&amp;", ycoord = "&amp;Sydney!C86&amp;", url = '"&amp;Sydney!G86&amp;"', radiusofvisibility = 500"</f>
        <v>insert into webcam select name = 'Princes Highway (Sutherland)', xcoord = 151.066282, ycoord = -34.035017, url = 'http://www.rms.nsw.gov.au/trafficreports/cameras/camera_images/princeshwy_sutherland.jpg', radiusofvisibility = 500</v>
      </c>
    </row>
    <row r="87" spans="2:15" x14ac:dyDescent="0.25">
      <c r="B87">
        <v>151.043804999999</v>
      </c>
      <c r="C87">
        <v>-33.843141000000003</v>
      </c>
      <c r="D87" t="s">
        <v>3065</v>
      </c>
      <c r="E87" t="s">
        <v>3420</v>
      </c>
      <c r="F87" t="s">
        <v>3086</v>
      </c>
      <c r="G87" t="s">
        <v>3421</v>
      </c>
      <c r="H87" t="s">
        <v>3093</v>
      </c>
      <c r="I87" t="s">
        <v>3422</v>
      </c>
      <c r="J87" t="s">
        <v>3423</v>
      </c>
      <c r="K87" t="s">
        <v>3072</v>
      </c>
      <c r="O87" t="str">
        <f>"insert into webcam select name = '"&amp;Sydney!I87&amp;"', xcoord = "&amp;Sydney!B87&amp;", ycoord = "&amp;Sydney!C87&amp;", url = '"&amp;Sydney!G87&amp;"', radiusofvisibility = 500"</f>
        <v>insert into webcam select name = 'Silverwater Road (Silverwater)', xcoord = 151.043804999999, ycoord = -33.843141, url = 'http://www.rms.nsw.gov.au/trafficreports/cameras/camera_images/silverwaterrd_silverwater.jpg', radiusofvisibility = 500</v>
      </c>
    </row>
    <row r="88" spans="2:15" x14ac:dyDescent="0.25">
      <c r="B88">
        <v>150.89259999999899</v>
      </c>
      <c r="C88">
        <v>-34.412821999999899</v>
      </c>
      <c r="D88" t="s">
        <v>3065</v>
      </c>
      <c r="E88" t="s">
        <v>3424</v>
      </c>
      <c r="F88" t="s">
        <v>3091</v>
      </c>
      <c r="G88" t="s">
        <v>3425</v>
      </c>
      <c r="H88" t="s">
        <v>3345</v>
      </c>
      <c r="I88" t="s">
        <v>3426</v>
      </c>
      <c r="J88" t="s">
        <v>3427</v>
      </c>
      <c r="K88" t="s">
        <v>3072</v>
      </c>
      <c r="O88" t="str">
        <f>"insert into webcam select name = '"&amp;Sydney!I88&amp;"', xcoord = "&amp;Sydney!B88&amp;", ycoord = "&amp;Sydney!C88&amp;", url = '"&amp;Sydney!G88&amp;"', radiusofvisibility = 500"</f>
        <v>insert into webcam select name = 'Princes Highway (Wollongong)', xcoord = 150.892599999999, ycoord = -34.4128219999999, url = 'http://www.rms.nsw.gov.au/trafficreports/cameras/camera_images/princeshwy_wollongong.jpg', radiusofvisibility = 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24"/>
  <sheetViews>
    <sheetView topLeftCell="Y1" zoomScale="55" zoomScaleNormal="55" workbookViewId="0">
      <selection activeCell="Y2" sqref="Y2"/>
    </sheetView>
  </sheetViews>
  <sheetFormatPr defaultRowHeight="15" x14ac:dyDescent="0.25"/>
  <cols>
    <col min="1" max="1" width="16.7109375" bestFit="1" customWidth="1"/>
    <col min="2" max="2" width="14.85546875" bestFit="1" customWidth="1"/>
    <col min="3" max="3" width="12.85546875" bestFit="1" customWidth="1"/>
    <col min="4" max="4" width="13.42578125" bestFit="1" customWidth="1"/>
    <col min="5" max="5" width="11.7109375" bestFit="1" customWidth="1"/>
    <col min="6" max="6" width="13.42578125" bestFit="1" customWidth="1"/>
    <col min="7" max="7" width="14" bestFit="1" customWidth="1"/>
    <col min="8" max="8" width="8.5703125" bestFit="1" customWidth="1"/>
    <col min="9" max="9" width="11.85546875" bestFit="1" customWidth="1"/>
    <col min="10" max="10" width="36.140625" bestFit="1" customWidth="1"/>
    <col min="11" max="11" width="71.28515625" bestFit="1" customWidth="1"/>
    <col min="12" max="12" width="16" bestFit="1" customWidth="1"/>
    <col min="13" max="13" width="19.7109375" bestFit="1" customWidth="1"/>
    <col min="14" max="14" width="9.5703125" bestFit="1" customWidth="1"/>
    <col min="15" max="15" width="39.140625" bestFit="1" customWidth="1"/>
    <col min="16" max="16" width="10.7109375" bestFit="1" customWidth="1"/>
    <col min="17" max="17" width="11" bestFit="1" customWidth="1"/>
    <col min="18" max="18" width="22.28515625" bestFit="1" customWidth="1"/>
    <col min="19" max="19" width="12.85546875" bestFit="1" customWidth="1"/>
    <col min="20" max="20" width="19" bestFit="1" customWidth="1"/>
    <col min="21" max="21" width="46" bestFit="1" customWidth="1"/>
    <col min="22" max="22" width="24.28515625" bestFit="1" customWidth="1"/>
    <col min="23" max="23" width="41" bestFit="1" customWidth="1"/>
    <col min="24" max="24" width="255.7109375" bestFit="1" customWidth="1"/>
    <col min="25" max="25" width="222.28515625" bestFit="1" customWidth="1"/>
  </cols>
  <sheetData>
    <row r="1" spans="1:25" x14ac:dyDescent="0.25">
      <c r="A1" t="s">
        <v>3442</v>
      </c>
      <c r="B1" t="s">
        <v>3443</v>
      </c>
      <c r="C1" t="s">
        <v>3444</v>
      </c>
      <c r="D1" t="s">
        <v>3445</v>
      </c>
      <c r="E1" t="s">
        <v>3446</v>
      </c>
      <c r="F1" t="s">
        <v>3447</v>
      </c>
      <c r="G1" t="s">
        <v>3448</v>
      </c>
      <c r="H1" t="s">
        <v>3449</v>
      </c>
      <c r="I1" t="s">
        <v>3450</v>
      </c>
      <c r="J1" t="s">
        <v>3451</v>
      </c>
      <c r="K1" t="s">
        <v>3452</v>
      </c>
      <c r="L1" t="s">
        <v>3453</v>
      </c>
      <c r="M1" t="s">
        <v>3454</v>
      </c>
      <c r="N1" t="s">
        <v>3455</v>
      </c>
      <c r="O1" t="s">
        <v>3456</v>
      </c>
      <c r="P1" t="s">
        <v>3457</v>
      </c>
      <c r="Q1" t="s">
        <v>3458</v>
      </c>
      <c r="R1" t="s">
        <v>3459</v>
      </c>
      <c r="S1" t="s">
        <v>3460</v>
      </c>
      <c r="T1" t="s">
        <v>3461</v>
      </c>
      <c r="U1" t="s">
        <v>3462</v>
      </c>
      <c r="V1" t="s">
        <v>3463</v>
      </c>
      <c r="W1" t="s">
        <v>3464</v>
      </c>
      <c r="X1" t="s">
        <v>0</v>
      </c>
      <c r="Y1" t="s">
        <v>1</v>
      </c>
    </row>
    <row r="2" spans="1:25" x14ac:dyDescent="0.25">
      <c r="A2" s="1" t="s">
        <v>3465</v>
      </c>
      <c r="B2" s="1" t="s">
        <v>3466</v>
      </c>
      <c r="C2">
        <v>-36.868872242571001</v>
      </c>
      <c r="D2">
        <v>174.725873495027</v>
      </c>
      <c r="E2">
        <v>2</v>
      </c>
      <c r="F2">
        <v>-36.862300217587403</v>
      </c>
      <c r="G2">
        <v>174.75451678069399</v>
      </c>
      <c r="H2">
        <v>24</v>
      </c>
      <c r="I2" s="1"/>
      <c r="J2" s="1" t="s">
        <v>3467</v>
      </c>
      <c r="K2" s="1"/>
      <c r="L2" s="1"/>
      <c r="M2" s="1"/>
      <c r="O2" s="1"/>
      <c r="R2" s="1"/>
      <c r="T2" s="1"/>
      <c r="U2" s="1"/>
      <c r="W2" s="1"/>
      <c r="X2" t="str">
        <f t="shared" ref="X2:X65" si="0">"insert into webcam select name = '"&amp;R11&amp;"', xcoord = "&amp;Q10&amp;", ycoord = "&amp;P9&amp;", url = '"&amp;O8&amp;"', radiusofvisibility = 500 where (select count(*) from webcam where url = '"&amp;O8&amp;"') = 0"</f>
        <v>insert into webcam select name = 'SH16 1 Bond St', xcoord = 174.746, ycoord = -36.869, url = 'http://www.trafficnz.info/camera/130.jpg', radiusofvisibility = 500 where (select count(*) from webcam where url = 'http://www.trafficnz.info/camera/130.jpg') = 0</v>
      </c>
      <c r="Y2" t="str">
        <f>IF(LEN(K4) &gt; 0, Table13[[#This Row],[Column1]], "")</f>
        <v>insert into webcam select name = 'SH16 1 Bond St', xcoord = 174.746, ycoord = -36.869, url = 'http://www.trafficnz.info/camera/130.jpg', radiusofvisibility = 500 where (select count(*) from webcam where url = 'http://www.trafficnz.info/camera/130.jpg') = 0</v>
      </c>
    </row>
    <row r="3" spans="1:25" x14ac:dyDescent="0.25">
      <c r="A3" s="1" t="s">
        <v>3465</v>
      </c>
      <c r="B3" s="1" t="s">
        <v>3468</v>
      </c>
      <c r="C3">
        <v>-36.861932769848998</v>
      </c>
      <c r="D3">
        <v>174.754053401314</v>
      </c>
      <c r="E3">
        <v>6</v>
      </c>
      <c r="F3">
        <v>-36.868741978777102</v>
      </c>
      <c r="G3">
        <v>174.72590428711601</v>
      </c>
      <c r="H3">
        <v>23</v>
      </c>
      <c r="I3" s="1"/>
      <c r="J3" s="1" t="s">
        <v>3469</v>
      </c>
      <c r="K3" s="1"/>
      <c r="L3" s="1"/>
      <c r="M3" s="1"/>
      <c r="O3" s="1"/>
      <c r="R3" s="1"/>
      <c r="T3" s="1"/>
      <c r="U3" s="1"/>
      <c r="W3" s="1"/>
      <c r="X3" t="str">
        <f t="shared" si="0"/>
        <v>insert into webcam select name = '', xcoord = , ycoord = , url = '', radiusofvisibility = 500 where (select count(*) from webcam where url = '') = 0</v>
      </c>
      <c r="Y3" t="str">
        <f>IF(LEN(K5) &gt; 0, Table13[[#This Row],[Column1]], "")</f>
        <v/>
      </c>
    </row>
    <row r="4" spans="1:25" x14ac:dyDescent="0.25">
      <c r="A4" s="1"/>
      <c r="B4" s="1"/>
      <c r="I4" s="1"/>
      <c r="J4" s="1"/>
      <c r="K4" s="1" t="s">
        <v>3470</v>
      </c>
      <c r="L4" s="1"/>
      <c r="M4" s="1"/>
      <c r="O4" s="1"/>
      <c r="R4" s="1"/>
      <c r="T4" s="1"/>
      <c r="U4" s="1"/>
      <c r="W4" s="1"/>
      <c r="X4" t="str">
        <f t="shared" si="0"/>
        <v>insert into webcam select name = '', xcoord = , ycoord = , url = '', radiusofvisibility = 500 where (select count(*) from webcam where url = '') = 0</v>
      </c>
      <c r="Y4" t="str">
        <f>IF(LEN(K6) &gt; 0, Table13[[#This Row],[Column1]], "")</f>
        <v/>
      </c>
    </row>
    <row r="5" spans="1:25" x14ac:dyDescent="0.25">
      <c r="A5" s="1"/>
      <c r="B5" s="1"/>
      <c r="I5" s="1"/>
      <c r="J5" s="1"/>
      <c r="K5" s="1"/>
      <c r="L5" s="1" t="s">
        <v>3468</v>
      </c>
      <c r="M5" s="1"/>
      <c r="O5" s="1"/>
      <c r="R5" s="1"/>
      <c r="T5" s="1"/>
      <c r="U5" s="1"/>
      <c r="W5" s="1"/>
      <c r="X5" t="str">
        <f t="shared" si="0"/>
        <v>insert into webcam select name = '', xcoord = , ycoord = , url = '', radiusofvisibility = 500 where (select count(*) from webcam where url = '') = 0</v>
      </c>
      <c r="Y5" t="str">
        <f>IF(LEN(K7) &gt; 0, Table13[[#This Row],[Column1]], "")</f>
        <v/>
      </c>
    </row>
    <row r="6" spans="1:25" x14ac:dyDescent="0.25">
      <c r="A6" s="1"/>
      <c r="B6" s="1"/>
      <c r="I6" s="1"/>
      <c r="J6" s="1"/>
      <c r="K6" s="1"/>
      <c r="L6" s="1"/>
      <c r="M6" s="1" t="s">
        <v>3471</v>
      </c>
      <c r="O6" s="1"/>
      <c r="R6" s="1"/>
      <c r="T6" s="1"/>
      <c r="U6" s="1"/>
      <c r="W6" s="1"/>
      <c r="X6" t="str">
        <f t="shared" si="0"/>
        <v>insert into webcam select name = '', xcoord = , ycoord = , url = '', radiusofvisibility = 500 where (select count(*) from webcam where url = '') = 0</v>
      </c>
      <c r="Y6" t="str">
        <f>IF(LEN(K8) &gt; 0, Table13[[#This Row],[Column1]], "")</f>
        <v/>
      </c>
    </row>
    <row r="7" spans="1:25" x14ac:dyDescent="0.25">
      <c r="A7" s="1"/>
      <c r="B7" s="1"/>
      <c r="I7" s="1"/>
      <c r="J7" s="1"/>
      <c r="K7" s="1"/>
      <c r="L7" s="1"/>
      <c r="M7" s="1"/>
      <c r="N7">
        <v>130</v>
      </c>
      <c r="O7" s="1"/>
      <c r="R7" s="1"/>
      <c r="T7" s="1"/>
      <c r="U7" s="1"/>
      <c r="W7" s="1"/>
      <c r="X7" t="str">
        <f t="shared" si="0"/>
        <v>insert into webcam select name = '', xcoord = , ycoord = , url = '', radiusofvisibility = 500 where (select count(*) from webcam where url = '') = 0</v>
      </c>
      <c r="Y7" t="str">
        <f>IF(LEN(K9) &gt; 0, Table13[[#This Row],[Column1]], "")</f>
        <v/>
      </c>
    </row>
    <row r="8" spans="1:25" x14ac:dyDescent="0.25">
      <c r="A8" s="1"/>
      <c r="B8" s="1"/>
      <c r="I8" s="1"/>
      <c r="J8" s="1"/>
      <c r="K8" s="1"/>
      <c r="L8" s="1"/>
      <c r="M8" s="1"/>
      <c r="O8" s="3" t="s">
        <v>3472</v>
      </c>
      <c r="R8" s="1"/>
      <c r="T8" s="1"/>
      <c r="U8" s="1"/>
      <c r="W8" s="1"/>
      <c r="X8" t="str">
        <f t="shared" si="0"/>
        <v>insert into webcam select name = '', xcoord = , ycoord = , url = '', radiusofvisibility = 500 where (select count(*) from webcam where url = '') = 0</v>
      </c>
      <c r="Y8" t="str">
        <f>IF(LEN(K10) &gt; 0, Table13[[#This Row],[Column1]], "")</f>
        <v/>
      </c>
    </row>
    <row r="9" spans="1:25" x14ac:dyDescent="0.25">
      <c r="A9" s="1"/>
      <c r="B9" s="1"/>
      <c r="I9" s="1"/>
      <c r="J9" s="1"/>
      <c r="K9" s="1"/>
      <c r="L9" s="1"/>
      <c r="M9" s="1"/>
      <c r="O9" s="1"/>
      <c r="P9">
        <v>-36.869</v>
      </c>
      <c r="R9" s="1"/>
      <c r="T9" s="1"/>
      <c r="U9" s="1"/>
      <c r="W9" s="1"/>
      <c r="X9" t="str">
        <f t="shared" si="0"/>
        <v>insert into webcam select name = '', xcoord = , ycoord = , url = '', radiusofvisibility = 500 where (select count(*) from webcam where url = '') = 0</v>
      </c>
      <c r="Y9" t="str">
        <f>IF(LEN(K11) &gt; 0, Table13[[#This Row],[Column1]], "")</f>
        <v/>
      </c>
    </row>
    <row r="10" spans="1:25" x14ac:dyDescent="0.25">
      <c r="A10" s="1"/>
      <c r="B10" s="1"/>
      <c r="I10" s="1"/>
      <c r="J10" s="1"/>
      <c r="K10" s="1"/>
      <c r="L10" s="1"/>
      <c r="M10" s="1"/>
      <c r="O10" s="1"/>
      <c r="Q10">
        <v>174.74600000000001</v>
      </c>
      <c r="R10" s="1"/>
      <c r="T10" s="1"/>
      <c r="U10" s="1"/>
      <c r="W10" s="1"/>
      <c r="X10" t="str">
        <f t="shared" si="0"/>
        <v>insert into webcam select name = '', xcoord = , ycoord = , url = '', radiusofvisibility = 500 where (select count(*) from webcam where url = '') = 0</v>
      </c>
      <c r="Y10" t="str">
        <f>IF(LEN(K12) &gt; 0, Table13[[#This Row],[Column1]], "")</f>
        <v/>
      </c>
    </row>
    <row r="11" spans="1:25" x14ac:dyDescent="0.25">
      <c r="A11" s="1"/>
      <c r="B11" s="1"/>
      <c r="I11" s="1"/>
      <c r="J11" s="1"/>
      <c r="K11" s="1"/>
      <c r="L11" s="1"/>
      <c r="M11" s="1"/>
      <c r="O11" s="1"/>
      <c r="R11" s="1" t="s">
        <v>3473</v>
      </c>
      <c r="T11" s="1"/>
      <c r="U11" s="1"/>
      <c r="W11" s="1"/>
      <c r="X11" t="str">
        <f t="shared" si="0"/>
        <v>insert into webcam select name = '', xcoord = , ycoord = , url = '', radiusofvisibility = 500 where (select count(*) from webcam where url = '') = 0</v>
      </c>
      <c r="Y11" t="str">
        <f>IF(LEN(K13) &gt; 0, Table13[[#This Row],[Column1]], "")</f>
        <v/>
      </c>
    </row>
    <row r="12" spans="1:25" x14ac:dyDescent="0.25">
      <c r="A12" s="1"/>
      <c r="B12" s="1"/>
      <c r="I12" s="1"/>
      <c r="J12" s="1"/>
      <c r="K12" s="1"/>
      <c r="L12" s="1"/>
      <c r="M12" s="1"/>
      <c r="O12" s="1"/>
      <c r="R12" s="1"/>
      <c r="S12" t="b">
        <v>0</v>
      </c>
      <c r="T12" s="1"/>
      <c r="U12" s="1"/>
      <c r="W12" s="1"/>
      <c r="X12" t="str">
        <f t="shared" si="0"/>
        <v>insert into webcam select name = '', xcoord = , ycoord = , url = '', radiusofvisibility = 500 where (select count(*) from webcam where url = '') = 0</v>
      </c>
      <c r="Y12" t="str">
        <f>IF(LEN(K14) &gt; 0, Table13[[#This Row],[Column1]], "")</f>
        <v/>
      </c>
    </row>
    <row r="13" spans="1:25" x14ac:dyDescent="0.25">
      <c r="A13" s="1"/>
      <c r="B13" s="1"/>
      <c r="I13" s="1"/>
      <c r="J13" s="1"/>
      <c r="K13" s="1"/>
      <c r="L13" s="1"/>
      <c r="M13" s="1"/>
      <c r="O13" s="1"/>
      <c r="R13" s="1"/>
      <c r="T13" s="1" t="s">
        <v>3474</v>
      </c>
      <c r="U13" s="1"/>
      <c r="W13" s="1"/>
      <c r="X13" t="str">
        <f t="shared" si="0"/>
        <v>insert into webcam select name = '', xcoord = , ycoord = , url = '', radiusofvisibility = 500 where (select count(*) from webcam where url = '') = 0</v>
      </c>
      <c r="Y13" t="str">
        <f>IF(LEN(K15) &gt; 0, Table13[[#This Row],[Column1]], "")</f>
        <v/>
      </c>
    </row>
    <row r="14" spans="1:25" x14ac:dyDescent="0.25">
      <c r="A14" s="1"/>
      <c r="B14" s="1"/>
      <c r="I14" s="1"/>
      <c r="J14" s="1"/>
      <c r="K14" s="1"/>
      <c r="L14" s="1"/>
      <c r="M14" s="1"/>
      <c r="O14" s="1"/>
      <c r="R14" s="1"/>
      <c r="T14" s="1"/>
      <c r="U14" s="3" t="s">
        <v>3475</v>
      </c>
      <c r="W14" s="1"/>
      <c r="X14" t="str">
        <f t="shared" si="0"/>
        <v>insert into webcam select name = '', xcoord = , ycoord = , url = '', radiusofvisibility = 500 where (select count(*) from webcam where url = '') = 0</v>
      </c>
      <c r="Y14" t="str">
        <f>IF(LEN(K16) &gt; 0, Table13[[#This Row],[Column1]], "")</f>
        <v/>
      </c>
    </row>
    <row r="15" spans="1:25" x14ac:dyDescent="0.25">
      <c r="A15" s="1"/>
      <c r="B15" s="1"/>
      <c r="I15" s="1"/>
      <c r="J15" s="1"/>
      <c r="K15" s="1"/>
      <c r="L15" s="1"/>
      <c r="M15" s="1"/>
      <c r="O15" s="1"/>
      <c r="R15" s="1"/>
      <c r="T15" s="1"/>
      <c r="U15" s="1"/>
      <c r="V15" t="b">
        <v>0</v>
      </c>
      <c r="W15" s="1"/>
      <c r="X15" t="str">
        <f t="shared" si="0"/>
        <v>insert into webcam select name = '', xcoord = , ycoord = , url = '', radiusofvisibility = 500 where (select count(*) from webcam where url = '') = 0</v>
      </c>
      <c r="Y15" t="str">
        <f>IF(LEN(K17) &gt; 0, Table13[[#This Row],[Column1]], "")</f>
        <v/>
      </c>
    </row>
    <row r="16" spans="1:25" x14ac:dyDescent="0.25">
      <c r="A16" s="1"/>
      <c r="B16" s="1"/>
      <c r="I16" s="1"/>
      <c r="J16" s="1"/>
      <c r="K16" s="1"/>
      <c r="L16" s="1"/>
      <c r="M16" s="1"/>
      <c r="O16" s="1"/>
      <c r="R16" s="1"/>
      <c r="T16" s="1"/>
      <c r="U16" s="1"/>
      <c r="W16" s="3" t="s">
        <v>3476</v>
      </c>
      <c r="X16" t="str">
        <f t="shared" si="0"/>
        <v>insert into webcam select name = '', xcoord = , ycoord = , url = '', radiusofvisibility = 500 where (select count(*) from webcam where url = '') = 0</v>
      </c>
      <c r="Y16" t="str">
        <f>IF(LEN(K18) &gt; 0, Table13[[#This Row],[Column1]], "")</f>
        <v/>
      </c>
    </row>
    <row r="17" spans="1:25" x14ac:dyDescent="0.25">
      <c r="A17" s="1" t="s">
        <v>3465</v>
      </c>
      <c r="B17" s="1" t="s">
        <v>3468</v>
      </c>
      <c r="C17">
        <v>-36.871141076483298</v>
      </c>
      <c r="D17">
        <v>174.67647964357599</v>
      </c>
      <c r="E17">
        <v>4</v>
      </c>
      <c r="F17">
        <v>-36.872185560185898</v>
      </c>
      <c r="G17">
        <v>174.70504686731101</v>
      </c>
      <c r="H17">
        <v>49</v>
      </c>
      <c r="I17" s="1"/>
      <c r="J17" s="1" t="s">
        <v>3477</v>
      </c>
      <c r="K17" s="1"/>
      <c r="L17" s="1"/>
      <c r="M17" s="1"/>
      <c r="O17" s="1"/>
      <c r="R17" s="1"/>
      <c r="T17" s="1"/>
      <c r="U17" s="1"/>
      <c r="W17" s="1"/>
      <c r="X17" t="str">
        <f t="shared" si="0"/>
        <v>insert into webcam select name = 'SH16 2 Gt North Rd', xcoord = 174.706, ycoord = -36.872, url = 'http://www.trafficnz.info/camera/140.jpg', radiusofvisibility = 500 where (select count(*) from webcam where url = 'http://www.trafficnz.info/camera/140.jpg') = 0</v>
      </c>
      <c r="Y17" t="str">
        <f>IF(LEN(K19) &gt; 0, Table13[[#This Row],[Column1]], "")</f>
        <v>insert into webcam select name = 'SH16 2 Gt North Rd', xcoord = 174.706, ycoord = -36.872, url = 'http://www.trafficnz.info/camera/140.jpg', radiusofvisibility = 500 where (select count(*) from webcam where url = 'http://www.trafficnz.info/camera/140.jpg') = 0</v>
      </c>
    </row>
    <row r="18" spans="1:25" x14ac:dyDescent="0.25">
      <c r="A18" s="1" t="s">
        <v>3465</v>
      </c>
      <c r="B18" s="1" t="s">
        <v>3466</v>
      </c>
      <c r="C18">
        <v>-36.872307799668597</v>
      </c>
      <c r="D18">
        <v>174.705082572366</v>
      </c>
      <c r="E18">
        <v>4</v>
      </c>
      <c r="F18">
        <v>-36.871322440439201</v>
      </c>
      <c r="G18">
        <v>174.67657801010699</v>
      </c>
      <c r="H18">
        <v>42</v>
      </c>
      <c r="I18" s="1"/>
      <c r="J18" s="1" t="s">
        <v>3478</v>
      </c>
      <c r="K18" s="1"/>
      <c r="L18" s="1"/>
      <c r="M18" s="1"/>
      <c r="O18" s="1"/>
      <c r="R18" s="1"/>
      <c r="T18" s="1"/>
      <c r="U18" s="1"/>
      <c r="W18" s="1"/>
      <c r="X18" t="str">
        <f t="shared" si="0"/>
        <v>insert into webcam select name = '', xcoord = , ycoord = , url = '', radiusofvisibility = 500 where (select count(*) from webcam where url = '') = 0</v>
      </c>
      <c r="Y18" t="str">
        <f>IF(LEN(K20) &gt; 0, Table13[[#This Row],[Column1]], "")</f>
        <v/>
      </c>
    </row>
    <row r="19" spans="1:25" x14ac:dyDescent="0.25">
      <c r="A19" s="1"/>
      <c r="B19" s="1"/>
      <c r="I19" s="1"/>
      <c r="J19" s="1"/>
      <c r="K19" s="1" t="s">
        <v>3479</v>
      </c>
      <c r="L19" s="1"/>
      <c r="M19" s="1"/>
      <c r="O19" s="1"/>
      <c r="R19" s="1"/>
      <c r="T19" s="1"/>
      <c r="U19" s="1"/>
      <c r="W19" s="1"/>
      <c r="X19" t="str">
        <f t="shared" si="0"/>
        <v>insert into webcam select name = '', xcoord = , ycoord = , url = '', radiusofvisibility = 500 where (select count(*) from webcam where url = '') = 0</v>
      </c>
      <c r="Y19" t="str">
        <f>IF(LEN(K21) &gt; 0, Table13[[#This Row],[Column1]], "")</f>
        <v/>
      </c>
    </row>
    <row r="20" spans="1:25" x14ac:dyDescent="0.25">
      <c r="A20" s="1"/>
      <c r="B20" s="1"/>
      <c r="I20" s="1"/>
      <c r="J20" s="1"/>
      <c r="K20" s="1"/>
      <c r="L20" s="1" t="s">
        <v>3468</v>
      </c>
      <c r="M20" s="1"/>
      <c r="O20" s="1"/>
      <c r="R20" s="1"/>
      <c r="T20" s="1"/>
      <c r="U20" s="1"/>
      <c r="W20" s="1"/>
      <c r="X20" t="str">
        <f t="shared" si="0"/>
        <v>insert into webcam select name = '', xcoord = , ycoord = , url = '', radiusofvisibility = 500 where (select count(*) from webcam where url = '') = 0</v>
      </c>
      <c r="Y20" t="str">
        <f>IF(LEN(K22) &gt; 0, Table13[[#This Row],[Column1]], "")</f>
        <v/>
      </c>
    </row>
    <row r="21" spans="1:25" x14ac:dyDescent="0.25">
      <c r="A21" s="1"/>
      <c r="B21" s="1"/>
      <c r="I21" s="1"/>
      <c r="J21" s="1"/>
      <c r="K21" s="1"/>
      <c r="L21" s="1"/>
      <c r="M21" s="1" t="s">
        <v>3471</v>
      </c>
      <c r="O21" s="1"/>
      <c r="R21" s="1"/>
      <c r="T21" s="1"/>
      <c r="U21" s="1"/>
      <c r="W21" s="1"/>
      <c r="X21" t="str">
        <f t="shared" si="0"/>
        <v>insert into webcam select name = '', xcoord = , ycoord = , url = '', radiusofvisibility = 500 where (select count(*) from webcam where url = '') = 0</v>
      </c>
      <c r="Y21" t="str">
        <f>IF(LEN(K23) &gt; 0, Table13[[#This Row],[Column1]], "")</f>
        <v/>
      </c>
    </row>
    <row r="22" spans="1:25" x14ac:dyDescent="0.25">
      <c r="A22" s="1"/>
      <c r="B22" s="1"/>
      <c r="I22" s="1"/>
      <c r="J22" s="1"/>
      <c r="K22" s="1"/>
      <c r="L22" s="1"/>
      <c r="M22" s="1"/>
      <c r="N22">
        <v>140</v>
      </c>
      <c r="O22" s="1"/>
      <c r="R22" s="1"/>
      <c r="T22" s="1"/>
      <c r="U22" s="1"/>
      <c r="W22" s="1"/>
      <c r="X22" t="str">
        <f t="shared" si="0"/>
        <v>insert into webcam select name = '', xcoord = , ycoord = , url = '', radiusofvisibility = 500 where (select count(*) from webcam where url = '') = 0</v>
      </c>
      <c r="Y22" t="str">
        <f>IF(LEN(K24) &gt; 0, Table13[[#This Row],[Column1]], "")</f>
        <v/>
      </c>
    </row>
    <row r="23" spans="1:25" x14ac:dyDescent="0.25">
      <c r="A23" s="1"/>
      <c r="B23" s="1"/>
      <c r="I23" s="1"/>
      <c r="J23" s="1"/>
      <c r="K23" s="1"/>
      <c r="L23" s="1"/>
      <c r="M23" s="1"/>
      <c r="O23" s="3" t="s">
        <v>3480</v>
      </c>
      <c r="R23" s="1"/>
      <c r="T23" s="1"/>
      <c r="U23" s="1"/>
      <c r="W23" s="1"/>
      <c r="X23" t="str">
        <f t="shared" si="0"/>
        <v>insert into webcam select name = '', xcoord = , ycoord = , url = '', radiusofvisibility = 500 where (select count(*) from webcam where url = '') = 0</v>
      </c>
      <c r="Y23" t="str">
        <f>IF(LEN(K25) &gt; 0, Table13[[#This Row],[Column1]], "")</f>
        <v/>
      </c>
    </row>
    <row r="24" spans="1:25" x14ac:dyDescent="0.25">
      <c r="A24" s="1"/>
      <c r="B24" s="1"/>
      <c r="I24" s="1"/>
      <c r="J24" s="1"/>
      <c r="K24" s="1"/>
      <c r="L24" s="1"/>
      <c r="M24" s="1"/>
      <c r="O24" s="1"/>
      <c r="P24">
        <v>-36.872</v>
      </c>
      <c r="R24" s="1"/>
      <c r="T24" s="1"/>
      <c r="U24" s="1"/>
      <c r="W24" s="1"/>
      <c r="X24" t="str">
        <f t="shared" si="0"/>
        <v>insert into webcam select name = '', xcoord = , ycoord = , url = '', radiusofvisibility = 500 where (select count(*) from webcam where url = '') = 0</v>
      </c>
      <c r="Y24" t="str">
        <f>IF(LEN(K26) &gt; 0, Table13[[#This Row],[Column1]], "")</f>
        <v/>
      </c>
    </row>
    <row r="25" spans="1:25" x14ac:dyDescent="0.25">
      <c r="A25" s="1"/>
      <c r="B25" s="1"/>
      <c r="I25" s="1"/>
      <c r="J25" s="1"/>
      <c r="K25" s="1"/>
      <c r="L25" s="1"/>
      <c r="M25" s="1"/>
      <c r="O25" s="1"/>
      <c r="Q25">
        <v>174.70599999999999</v>
      </c>
      <c r="R25" s="1"/>
      <c r="T25" s="1"/>
      <c r="U25" s="1"/>
      <c r="W25" s="1"/>
      <c r="X25" t="str">
        <f t="shared" si="0"/>
        <v>insert into webcam select name = '', xcoord = , ycoord = , url = '', radiusofvisibility = 500 where (select count(*) from webcam where url = '') = 0</v>
      </c>
      <c r="Y25" t="str">
        <f>IF(LEN(K27) &gt; 0, Table13[[#This Row],[Column1]], "")</f>
        <v/>
      </c>
    </row>
    <row r="26" spans="1:25" x14ac:dyDescent="0.25">
      <c r="A26" s="1"/>
      <c r="B26" s="1"/>
      <c r="I26" s="1"/>
      <c r="J26" s="1"/>
      <c r="K26" s="1"/>
      <c r="L26" s="1"/>
      <c r="M26" s="1"/>
      <c r="O26" s="1"/>
      <c r="R26" s="1" t="s">
        <v>3481</v>
      </c>
      <c r="T26" s="1"/>
      <c r="U26" s="1"/>
      <c r="W26" s="1"/>
      <c r="X26" t="str">
        <f t="shared" si="0"/>
        <v>insert into webcam select name = '', xcoord = , ycoord = , url = '', radiusofvisibility = 500 where (select count(*) from webcam where url = '') = 0</v>
      </c>
      <c r="Y26" t="str">
        <f>IF(LEN(K28) &gt; 0, Table13[[#This Row],[Column1]], "")</f>
        <v/>
      </c>
    </row>
    <row r="27" spans="1:25" x14ac:dyDescent="0.25">
      <c r="A27" s="1"/>
      <c r="B27" s="1"/>
      <c r="I27" s="1"/>
      <c r="J27" s="1"/>
      <c r="K27" s="1"/>
      <c r="L27" s="1"/>
      <c r="M27" s="1"/>
      <c r="O27" s="1"/>
      <c r="R27" s="1"/>
      <c r="S27" t="b">
        <v>0</v>
      </c>
      <c r="T27" s="1"/>
      <c r="U27" s="1"/>
      <c r="W27" s="1"/>
      <c r="X27" t="str">
        <f t="shared" si="0"/>
        <v>insert into webcam select name = '', xcoord = , ycoord = , url = '', radiusofvisibility = 500 where (select count(*) from webcam where url = '') = 0</v>
      </c>
      <c r="Y27" t="str">
        <f>IF(LEN(K29) &gt; 0, Table13[[#This Row],[Column1]], "")</f>
        <v/>
      </c>
    </row>
    <row r="28" spans="1:25" x14ac:dyDescent="0.25">
      <c r="A28" s="1"/>
      <c r="B28" s="1"/>
      <c r="I28" s="1"/>
      <c r="J28" s="1"/>
      <c r="K28" s="1"/>
      <c r="L28" s="1"/>
      <c r="M28" s="1"/>
      <c r="O28" s="1"/>
      <c r="R28" s="1"/>
      <c r="T28" s="1" t="s">
        <v>3474</v>
      </c>
      <c r="U28" s="1"/>
      <c r="W28" s="1"/>
      <c r="X28" t="str">
        <f t="shared" si="0"/>
        <v>insert into webcam select name = '', xcoord = , ycoord = , url = '', radiusofvisibility = 500 where (select count(*) from webcam where url = '') = 0</v>
      </c>
      <c r="Y28" t="str">
        <f>IF(LEN(K30) &gt; 0, Table13[[#This Row],[Column1]], "")</f>
        <v/>
      </c>
    </row>
    <row r="29" spans="1:25" x14ac:dyDescent="0.25">
      <c r="A29" s="1"/>
      <c r="B29" s="1"/>
      <c r="I29" s="1"/>
      <c r="J29" s="1"/>
      <c r="K29" s="1"/>
      <c r="L29" s="1"/>
      <c r="M29" s="1"/>
      <c r="O29" s="1"/>
      <c r="R29" s="1"/>
      <c r="T29" s="1"/>
      <c r="U29" s="3" t="s">
        <v>3482</v>
      </c>
      <c r="W29" s="1"/>
      <c r="X29" t="str">
        <f t="shared" si="0"/>
        <v>insert into webcam select name = '', xcoord = , ycoord = , url = '', radiusofvisibility = 500 where (select count(*) from webcam where url = '') = 0</v>
      </c>
      <c r="Y29" t="str">
        <f>IF(LEN(K31) &gt; 0, Table13[[#This Row],[Column1]], "")</f>
        <v/>
      </c>
    </row>
    <row r="30" spans="1:25" x14ac:dyDescent="0.25">
      <c r="A30" s="1"/>
      <c r="B30" s="1"/>
      <c r="I30" s="1"/>
      <c r="J30" s="1"/>
      <c r="K30" s="1"/>
      <c r="L30" s="1"/>
      <c r="M30" s="1"/>
      <c r="O30" s="1"/>
      <c r="R30" s="1"/>
      <c r="T30" s="1"/>
      <c r="U30" s="1"/>
      <c r="V30" t="b">
        <v>0</v>
      </c>
      <c r="W30" s="1"/>
      <c r="X30" t="str">
        <f t="shared" si="0"/>
        <v>insert into webcam select name = '', xcoord = , ycoord = , url = '', radiusofvisibility = 500 where (select count(*) from webcam where url = '') = 0</v>
      </c>
      <c r="Y30" t="str">
        <f>IF(LEN(K32) &gt; 0, Table13[[#This Row],[Column1]], "")</f>
        <v/>
      </c>
    </row>
    <row r="31" spans="1:25" x14ac:dyDescent="0.25">
      <c r="A31" s="1"/>
      <c r="B31" s="1"/>
      <c r="I31" s="1"/>
      <c r="J31" s="1"/>
      <c r="K31" s="1"/>
      <c r="L31" s="1"/>
      <c r="M31" s="1"/>
      <c r="O31" s="1"/>
      <c r="R31" s="1"/>
      <c r="T31" s="1"/>
      <c r="U31" s="1"/>
      <c r="W31" s="3" t="s">
        <v>3483</v>
      </c>
      <c r="X31" t="str">
        <f t="shared" si="0"/>
        <v>insert into webcam select name = '', xcoord = , ycoord = , url = '', radiusofvisibility = 500 where (select count(*) from webcam where url = '') = 0</v>
      </c>
      <c r="Y31" t="str">
        <f>IF(LEN(K33) &gt; 0, Table13[[#This Row],[Column1]], "")</f>
        <v/>
      </c>
    </row>
    <row r="32" spans="1:25" x14ac:dyDescent="0.25">
      <c r="A32" s="1" t="s">
        <v>3465</v>
      </c>
      <c r="B32" s="1" t="s">
        <v>3468</v>
      </c>
      <c r="C32">
        <v>-36.871141076483298</v>
      </c>
      <c r="D32">
        <v>174.67647964357599</v>
      </c>
      <c r="E32">
        <v>3</v>
      </c>
      <c r="F32">
        <v>-36.8574059689604</v>
      </c>
      <c r="G32">
        <v>174.65196658062101</v>
      </c>
      <c r="H32">
        <v>48</v>
      </c>
      <c r="I32" s="1"/>
      <c r="J32" s="1" t="s">
        <v>3484</v>
      </c>
      <c r="K32" s="1"/>
      <c r="L32" s="1"/>
      <c r="M32" s="1"/>
      <c r="O32" s="1"/>
      <c r="R32" s="1"/>
      <c r="T32" s="1"/>
      <c r="U32" s="1"/>
      <c r="W32" s="1"/>
      <c r="X32" t="str">
        <f t="shared" si="0"/>
        <v>insert into webcam select name = 'SH16 3 Te Atatu Rd', xcoord = 174.653, ycoord = -36.858, url = 'http://www.trafficnz.info/camera/150.jpg', radiusofvisibility = 500 where (select count(*) from webcam where url = 'http://www.trafficnz.info/camera/150.jpg') = 0</v>
      </c>
      <c r="Y32" t="str">
        <f>IF(LEN(K34) &gt; 0, Table13[[#This Row],[Column1]], "")</f>
        <v>insert into webcam select name = 'SH16 3 Te Atatu Rd', xcoord = 174.653, ycoord = -36.858, url = 'http://www.trafficnz.info/camera/150.jpg', radiusofvisibility = 500 where (select count(*) from webcam where url = 'http://www.trafficnz.info/camera/150.jpg') = 0</v>
      </c>
    </row>
    <row r="33" spans="1:25" x14ac:dyDescent="0.25">
      <c r="A33" s="1" t="s">
        <v>3465</v>
      </c>
      <c r="B33" s="1" t="s">
        <v>3466</v>
      </c>
      <c r="C33">
        <v>-36.857533961940803</v>
      </c>
      <c r="D33">
        <v>174.65201291813301</v>
      </c>
      <c r="E33">
        <v>5</v>
      </c>
      <c r="F33">
        <v>-36.871322440439201</v>
      </c>
      <c r="G33">
        <v>174.67657801010699</v>
      </c>
      <c r="H33">
        <v>43</v>
      </c>
      <c r="I33" s="1"/>
      <c r="J33" s="1" t="s">
        <v>3485</v>
      </c>
      <c r="K33" s="1"/>
      <c r="L33" s="1"/>
      <c r="M33" s="1"/>
      <c r="O33" s="1"/>
      <c r="R33" s="1"/>
      <c r="T33" s="1"/>
      <c r="U33" s="1"/>
      <c r="W33" s="1"/>
      <c r="X33" t="str">
        <f t="shared" si="0"/>
        <v>insert into webcam select name = '', xcoord = , ycoord = , url = '', radiusofvisibility = 500 where (select count(*) from webcam where url = '') = 0</v>
      </c>
      <c r="Y33" t="str">
        <f>IF(LEN(K35) &gt; 0, Table13[[#This Row],[Column1]], "")</f>
        <v/>
      </c>
    </row>
    <row r="34" spans="1:25" x14ac:dyDescent="0.25">
      <c r="A34" s="1"/>
      <c r="B34" s="1"/>
      <c r="I34" s="1"/>
      <c r="J34" s="1"/>
      <c r="K34" s="1" t="s">
        <v>3486</v>
      </c>
      <c r="L34" s="1"/>
      <c r="M34" s="1"/>
      <c r="O34" s="1"/>
      <c r="R34" s="1"/>
      <c r="T34" s="1"/>
      <c r="U34" s="1"/>
      <c r="W34" s="1"/>
      <c r="X34" t="str">
        <f t="shared" si="0"/>
        <v>insert into webcam select name = '', xcoord = , ycoord = , url = '', radiusofvisibility = 500 where (select count(*) from webcam where url = '') = 0</v>
      </c>
      <c r="Y34" t="str">
        <f>IF(LEN(K36) &gt; 0, Table13[[#This Row],[Column1]], "")</f>
        <v/>
      </c>
    </row>
    <row r="35" spans="1:25" x14ac:dyDescent="0.25">
      <c r="A35" s="1"/>
      <c r="B35" s="1"/>
      <c r="I35" s="1"/>
      <c r="J35" s="1"/>
      <c r="K35" s="1"/>
      <c r="L35" s="1" t="s">
        <v>3468</v>
      </c>
      <c r="M35" s="1"/>
      <c r="O35" s="1"/>
      <c r="R35" s="1"/>
      <c r="T35" s="1"/>
      <c r="U35" s="1"/>
      <c r="W35" s="1"/>
      <c r="X35" t="str">
        <f t="shared" si="0"/>
        <v>insert into webcam select name = '', xcoord = , ycoord = , url = '', radiusofvisibility = 500 where (select count(*) from webcam where url = '') = 0</v>
      </c>
      <c r="Y35" t="str">
        <f>IF(LEN(K37) &gt; 0, Table13[[#This Row],[Column1]], "")</f>
        <v/>
      </c>
    </row>
    <row r="36" spans="1:25" x14ac:dyDescent="0.25">
      <c r="A36" s="1"/>
      <c r="B36" s="1"/>
      <c r="I36" s="1"/>
      <c r="J36" s="1"/>
      <c r="K36" s="1"/>
      <c r="L36" s="1"/>
      <c r="M36" s="1" t="s">
        <v>3471</v>
      </c>
      <c r="O36" s="1"/>
      <c r="R36" s="1"/>
      <c r="T36" s="1"/>
      <c r="U36" s="1"/>
      <c r="W36" s="1"/>
      <c r="X36" t="str">
        <f t="shared" si="0"/>
        <v>insert into webcam select name = '', xcoord = , ycoord = , url = '', radiusofvisibility = 500 where (select count(*) from webcam where url = '') = 0</v>
      </c>
      <c r="Y36" t="str">
        <f>IF(LEN(K38) &gt; 0, Table13[[#This Row],[Column1]], "")</f>
        <v/>
      </c>
    </row>
    <row r="37" spans="1:25" x14ac:dyDescent="0.25">
      <c r="A37" s="1"/>
      <c r="B37" s="1"/>
      <c r="I37" s="1"/>
      <c r="J37" s="1"/>
      <c r="K37" s="1"/>
      <c r="L37" s="1"/>
      <c r="M37" s="1"/>
      <c r="N37">
        <v>150</v>
      </c>
      <c r="O37" s="1"/>
      <c r="R37" s="1"/>
      <c r="T37" s="1"/>
      <c r="U37" s="1"/>
      <c r="W37" s="1"/>
      <c r="X37" t="str">
        <f t="shared" si="0"/>
        <v>insert into webcam select name = '', xcoord = , ycoord = , url = '', radiusofvisibility = 500 where (select count(*) from webcam where url = '') = 0</v>
      </c>
      <c r="Y37" t="str">
        <f>IF(LEN(K39) &gt; 0, Table13[[#This Row],[Column1]], "")</f>
        <v/>
      </c>
    </row>
    <row r="38" spans="1:25" x14ac:dyDescent="0.25">
      <c r="A38" s="1"/>
      <c r="B38" s="1"/>
      <c r="I38" s="1"/>
      <c r="J38" s="1"/>
      <c r="K38" s="1"/>
      <c r="L38" s="1"/>
      <c r="M38" s="1"/>
      <c r="O38" s="3" t="s">
        <v>3487</v>
      </c>
      <c r="R38" s="1"/>
      <c r="T38" s="1"/>
      <c r="U38" s="1"/>
      <c r="W38" s="1"/>
      <c r="X38" t="str">
        <f t="shared" si="0"/>
        <v>insert into webcam select name = '', xcoord = , ycoord = , url = '', radiusofvisibility = 500 where (select count(*) from webcam where url = '') = 0</v>
      </c>
      <c r="Y38" t="str">
        <f>IF(LEN(K40) &gt; 0, Table13[[#This Row],[Column1]], "")</f>
        <v/>
      </c>
    </row>
    <row r="39" spans="1:25" x14ac:dyDescent="0.25">
      <c r="A39" s="1"/>
      <c r="B39" s="1"/>
      <c r="I39" s="1"/>
      <c r="J39" s="1"/>
      <c r="K39" s="1"/>
      <c r="L39" s="1"/>
      <c r="M39" s="1"/>
      <c r="O39" s="1"/>
      <c r="P39">
        <v>-36.857999999999997</v>
      </c>
      <c r="R39" s="1"/>
      <c r="T39" s="1"/>
      <c r="U39" s="1"/>
      <c r="W39" s="1"/>
      <c r="X39" t="str">
        <f t="shared" si="0"/>
        <v>insert into webcam select name = '', xcoord = , ycoord = , url = '', radiusofvisibility = 500 where (select count(*) from webcam where url = '') = 0</v>
      </c>
      <c r="Y39" t="str">
        <f>IF(LEN(K41) &gt; 0, Table13[[#This Row],[Column1]], "")</f>
        <v/>
      </c>
    </row>
    <row r="40" spans="1:25" x14ac:dyDescent="0.25">
      <c r="A40" s="1"/>
      <c r="B40" s="1"/>
      <c r="I40" s="1"/>
      <c r="J40" s="1"/>
      <c r="K40" s="1"/>
      <c r="L40" s="1"/>
      <c r="M40" s="1"/>
      <c r="O40" s="1"/>
      <c r="Q40">
        <v>174.65299999999999</v>
      </c>
      <c r="R40" s="1"/>
      <c r="T40" s="1"/>
      <c r="U40" s="1"/>
      <c r="W40" s="1"/>
      <c r="X40" t="str">
        <f t="shared" si="0"/>
        <v>insert into webcam select name = '', xcoord = , ycoord = , url = '', radiusofvisibility = 500 where (select count(*) from webcam where url = '') = 0</v>
      </c>
      <c r="Y40" t="str">
        <f>IF(LEN(K42) &gt; 0, Table13[[#This Row],[Column1]], "")</f>
        <v/>
      </c>
    </row>
    <row r="41" spans="1:25" x14ac:dyDescent="0.25">
      <c r="A41" s="1"/>
      <c r="B41" s="1"/>
      <c r="I41" s="1"/>
      <c r="J41" s="1"/>
      <c r="K41" s="1"/>
      <c r="L41" s="1"/>
      <c r="M41" s="1"/>
      <c r="O41" s="1"/>
      <c r="R41" s="1" t="s">
        <v>3488</v>
      </c>
      <c r="T41" s="1"/>
      <c r="U41" s="1"/>
      <c r="W41" s="1"/>
      <c r="X41" t="str">
        <f t="shared" si="0"/>
        <v>insert into webcam select name = '', xcoord = , ycoord = , url = '', radiusofvisibility = 500 where (select count(*) from webcam where url = '') = 0</v>
      </c>
      <c r="Y41" t="str">
        <f>IF(LEN(K43) &gt; 0, Table13[[#This Row],[Column1]], "")</f>
        <v/>
      </c>
    </row>
    <row r="42" spans="1:25" x14ac:dyDescent="0.25">
      <c r="A42" s="1"/>
      <c r="B42" s="1"/>
      <c r="I42" s="1"/>
      <c r="J42" s="1"/>
      <c r="K42" s="1"/>
      <c r="L42" s="1"/>
      <c r="M42" s="1"/>
      <c r="O42" s="1"/>
      <c r="R42" s="1"/>
      <c r="S42" t="b">
        <v>0</v>
      </c>
      <c r="T42" s="1"/>
      <c r="U42" s="1"/>
      <c r="W42" s="1"/>
      <c r="X42" t="str">
        <f t="shared" si="0"/>
        <v>insert into webcam select name = '', xcoord = , ycoord = , url = '', radiusofvisibility = 500 where (select count(*) from webcam where url = '') = 0</v>
      </c>
      <c r="Y42" t="str">
        <f>IF(LEN(K44) &gt; 0, Table13[[#This Row],[Column1]], "")</f>
        <v/>
      </c>
    </row>
    <row r="43" spans="1:25" x14ac:dyDescent="0.25">
      <c r="A43" s="1"/>
      <c r="B43" s="1"/>
      <c r="I43" s="1"/>
      <c r="J43" s="1"/>
      <c r="K43" s="1"/>
      <c r="L43" s="1"/>
      <c r="M43" s="1"/>
      <c r="O43" s="1"/>
      <c r="R43" s="1"/>
      <c r="T43" s="1" t="s">
        <v>3474</v>
      </c>
      <c r="U43" s="1"/>
      <c r="W43" s="1"/>
      <c r="X43" t="str">
        <f t="shared" si="0"/>
        <v>insert into webcam select name = '', xcoord = , ycoord = , url = '', radiusofvisibility = 500 where (select count(*) from webcam where url = '') = 0</v>
      </c>
      <c r="Y43" t="str">
        <f>IF(LEN(K45) &gt; 0, Table13[[#This Row],[Column1]], "")</f>
        <v/>
      </c>
    </row>
    <row r="44" spans="1:25" x14ac:dyDescent="0.25">
      <c r="A44" s="1"/>
      <c r="B44" s="1"/>
      <c r="I44" s="1"/>
      <c r="J44" s="1"/>
      <c r="K44" s="1"/>
      <c r="L44" s="1"/>
      <c r="M44" s="1"/>
      <c r="O44" s="1"/>
      <c r="R44" s="1"/>
      <c r="T44" s="1"/>
      <c r="U44" s="3" t="s">
        <v>3489</v>
      </c>
      <c r="W44" s="1"/>
      <c r="X44" t="str">
        <f t="shared" si="0"/>
        <v>insert into webcam select name = '', xcoord = , ycoord = , url = '', radiusofvisibility = 500 where (select count(*) from webcam where url = '') = 0</v>
      </c>
      <c r="Y44" t="str">
        <f>IF(LEN(K46) &gt; 0, Table13[[#This Row],[Column1]], "")</f>
        <v/>
      </c>
    </row>
    <row r="45" spans="1:25" x14ac:dyDescent="0.25">
      <c r="A45" s="1"/>
      <c r="B45" s="1"/>
      <c r="I45" s="1"/>
      <c r="J45" s="1"/>
      <c r="K45" s="1"/>
      <c r="L45" s="1"/>
      <c r="M45" s="1"/>
      <c r="O45" s="1"/>
      <c r="R45" s="1"/>
      <c r="T45" s="1"/>
      <c r="U45" s="1"/>
      <c r="V45" t="b">
        <v>0</v>
      </c>
      <c r="W45" s="1"/>
      <c r="X45" t="str">
        <f t="shared" si="0"/>
        <v>insert into webcam select name = '', xcoord = , ycoord = , url = '', radiusofvisibility = 500 where (select count(*) from webcam where url = '') = 0</v>
      </c>
      <c r="Y45" t="str">
        <f>IF(LEN(K47) &gt; 0, Table13[[#This Row],[Column1]], "")</f>
        <v/>
      </c>
    </row>
    <row r="46" spans="1:25" x14ac:dyDescent="0.25">
      <c r="A46" s="1"/>
      <c r="B46" s="1"/>
      <c r="I46" s="1"/>
      <c r="J46" s="1"/>
      <c r="K46" s="1"/>
      <c r="L46" s="1"/>
      <c r="M46" s="1"/>
      <c r="O46" s="1"/>
      <c r="R46" s="1"/>
      <c r="T46" s="1"/>
      <c r="U46" s="1"/>
      <c r="W46" s="3" t="s">
        <v>3490</v>
      </c>
      <c r="X46" t="str">
        <f t="shared" si="0"/>
        <v>insert into webcam select name = '', xcoord = , ycoord = , url = '', radiusofvisibility = 500 where (select count(*) from webcam where url = '') = 0</v>
      </c>
      <c r="Y46" t="str">
        <f>IF(LEN(K48) &gt; 0, Table13[[#This Row],[Column1]], "")</f>
        <v/>
      </c>
    </row>
    <row r="47" spans="1:25" x14ac:dyDescent="0.25">
      <c r="A47" s="1" t="s">
        <v>3465</v>
      </c>
      <c r="B47" s="1" t="s">
        <v>3468</v>
      </c>
      <c r="C47">
        <v>-36.8574059689604</v>
      </c>
      <c r="D47">
        <v>174.65196658062101</v>
      </c>
      <c r="E47">
        <v>2</v>
      </c>
      <c r="F47">
        <v>-36.847917623810197</v>
      </c>
      <c r="G47">
        <v>174.63149550820901</v>
      </c>
      <c r="H47">
        <v>47</v>
      </c>
      <c r="I47" s="1"/>
      <c r="J47" s="1" t="s">
        <v>3491</v>
      </c>
      <c r="K47" s="1"/>
      <c r="L47" s="1"/>
      <c r="M47" s="1"/>
      <c r="O47" s="1"/>
      <c r="R47" s="1"/>
      <c r="T47" s="1"/>
      <c r="U47" s="1"/>
      <c r="W47" s="1"/>
      <c r="X47" t="str">
        <f t="shared" si="0"/>
        <v>insert into webcam select name = 'SH16 4 Lincoln Rd E', xcoord = 174.632, ycoord = -36.849, url = 'http://www.trafficnz.info/camera/160.jpg', radiusofvisibility = 500 where (select count(*) from webcam where url = 'http://www.trafficnz.info/camera/160.jpg') = 0</v>
      </c>
      <c r="Y47" t="str">
        <f>IF(LEN(K49) &gt; 0, Table13[[#This Row],[Column1]], "")</f>
        <v>insert into webcam select name = 'SH16 4 Lincoln Rd E', xcoord = 174.632, ycoord = -36.849, url = 'http://www.trafficnz.info/camera/160.jpg', radiusofvisibility = 500 where (select count(*) from webcam where url = 'http://www.trafficnz.info/camera/160.jpg') = 0</v>
      </c>
    </row>
    <row r="48" spans="1:25" x14ac:dyDescent="0.25">
      <c r="A48" s="1" t="s">
        <v>3465</v>
      </c>
      <c r="B48" s="1" t="s">
        <v>3466</v>
      </c>
      <c r="C48">
        <v>-36.8480702032385</v>
      </c>
      <c r="D48">
        <v>174.631554907821</v>
      </c>
      <c r="E48">
        <v>6</v>
      </c>
      <c r="F48">
        <v>-36.857533961940803</v>
      </c>
      <c r="G48">
        <v>174.65201291813301</v>
      </c>
      <c r="H48">
        <v>44</v>
      </c>
      <c r="I48" s="1"/>
      <c r="J48" s="1" t="s">
        <v>3492</v>
      </c>
      <c r="K48" s="1"/>
      <c r="L48" s="1"/>
      <c r="M48" s="1"/>
      <c r="O48" s="1"/>
      <c r="R48" s="1"/>
      <c r="T48" s="1"/>
      <c r="U48" s="1"/>
      <c r="W48" s="1"/>
      <c r="X48" t="str">
        <f t="shared" si="0"/>
        <v>insert into webcam select name = '', xcoord = , ycoord = , url = '', radiusofvisibility = 500 where (select count(*) from webcam where url = '') = 0</v>
      </c>
      <c r="Y48" t="str">
        <f>IF(LEN(K50) &gt; 0, Table13[[#This Row],[Column1]], "")</f>
        <v/>
      </c>
    </row>
    <row r="49" spans="1:25" x14ac:dyDescent="0.25">
      <c r="A49" s="1"/>
      <c r="B49" s="1"/>
      <c r="I49" s="1"/>
      <c r="J49" s="1"/>
      <c r="K49" s="1" t="s">
        <v>3493</v>
      </c>
      <c r="L49" s="1"/>
      <c r="M49" s="1"/>
      <c r="O49" s="1"/>
      <c r="R49" s="1"/>
      <c r="T49" s="1"/>
      <c r="U49" s="1"/>
      <c r="W49" s="1"/>
      <c r="X49" t="str">
        <f t="shared" si="0"/>
        <v>insert into webcam select name = '', xcoord = , ycoord = , url = '', radiusofvisibility = 500 where (select count(*) from webcam where url = '') = 0</v>
      </c>
      <c r="Y49" t="str">
        <f>IF(LEN(K51) &gt; 0, Table13[[#This Row],[Column1]], "")</f>
        <v/>
      </c>
    </row>
    <row r="50" spans="1:25" x14ac:dyDescent="0.25">
      <c r="A50" s="1"/>
      <c r="B50" s="1"/>
      <c r="I50" s="1"/>
      <c r="J50" s="1"/>
      <c r="K50" s="1"/>
      <c r="L50" s="1" t="s">
        <v>3468</v>
      </c>
      <c r="M50" s="1"/>
      <c r="O50" s="1"/>
      <c r="R50" s="1"/>
      <c r="T50" s="1"/>
      <c r="U50" s="1"/>
      <c r="W50" s="1"/>
      <c r="X50" t="str">
        <f t="shared" si="0"/>
        <v>insert into webcam select name = '', xcoord = , ycoord = , url = '', radiusofvisibility = 500 where (select count(*) from webcam where url = '') = 0</v>
      </c>
      <c r="Y50" t="str">
        <f>IF(LEN(K52) &gt; 0, Table13[[#This Row],[Column1]], "")</f>
        <v/>
      </c>
    </row>
    <row r="51" spans="1:25" x14ac:dyDescent="0.25">
      <c r="A51" s="1"/>
      <c r="B51" s="1"/>
      <c r="I51" s="1"/>
      <c r="J51" s="1"/>
      <c r="K51" s="1"/>
      <c r="L51" s="1"/>
      <c r="M51" s="1" t="s">
        <v>3471</v>
      </c>
      <c r="O51" s="1"/>
      <c r="R51" s="1"/>
      <c r="T51" s="1"/>
      <c r="U51" s="1"/>
      <c r="W51" s="1"/>
      <c r="X51" t="str">
        <f t="shared" si="0"/>
        <v>insert into webcam select name = '', xcoord = , ycoord = , url = '', radiusofvisibility = 500 where (select count(*) from webcam where url = '') = 0</v>
      </c>
      <c r="Y51" t="str">
        <f>IF(LEN(K53) &gt; 0, Table13[[#This Row],[Column1]], "")</f>
        <v/>
      </c>
    </row>
    <row r="52" spans="1:25" x14ac:dyDescent="0.25">
      <c r="A52" s="1"/>
      <c r="B52" s="1"/>
      <c r="I52" s="1"/>
      <c r="J52" s="1"/>
      <c r="K52" s="1"/>
      <c r="L52" s="1"/>
      <c r="M52" s="1"/>
      <c r="N52">
        <v>160</v>
      </c>
      <c r="O52" s="1"/>
      <c r="R52" s="1"/>
      <c r="T52" s="1"/>
      <c r="U52" s="1"/>
      <c r="W52" s="1"/>
      <c r="X52" t="str">
        <f t="shared" si="0"/>
        <v>insert into webcam select name = '', xcoord = , ycoord = , url = '', radiusofvisibility = 500 where (select count(*) from webcam where url = '') = 0</v>
      </c>
      <c r="Y52" t="str">
        <f>IF(LEN(K54) &gt; 0, Table13[[#This Row],[Column1]], "")</f>
        <v/>
      </c>
    </row>
    <row r="53" spans="1:25" x14ac:dyDescent="0.25">
      <c r="A53" s="1"/>
      <c r="B53" s="1"/>
      <c r="I53" s="1"/>
      <c r="J53" s="1"/>
      <c r="K53" s="1"/>
      <c r="L53" s="1"/>
      <c r="M53" s="1"/>
      <c r="O53" s="3" t="s">
        <v>3494</v>
      </c>
      <c r="R53" s="1"/>
      <c r="T53" s="1"/>
      <c r="U53" s="1"/>
      <c r="W53" s="1"/>
      <c r="X53" t="str">
        <f t="shared" si="0"/>
        <v>insert into webcam select name = '', xcoord = , ycoord = , url = '', radiusofvisibility = 500 where (select count(*) from webcam where url = '') = 0</v>
      </c>
      <c r="Y53" t="str">
        <f>IF(LEN(K55) &gt; 0, Table13[[#This Row],[Column1]], "")</f>
        <v/>
      </c>
    </row>
    <row r="54" spans="1:25" x14ac:dyDescent="0.25">
      <c r="A54" s="1"/>
      <c r="B54" s="1"/>
      <c r="I54" s="1"/>
      <c r="J54" s="1"/>
      <c r="K54" s="1"/>
      <c r="L54" s="1"/>
      <c r="M54" s="1"/>
      <c r="O54" s="1"/>
      <c r="P54">
        <v>-36.848999999999997</v>
      </c>
      <c r="R54" s="1"/>
      <c r="T54" s="1"/>
      <c r="U54" s="1"/>
      <c r="W54" s="1"/>
      <c r="X54" t="str">
        <f t="shared" si="0"/>
        <v>insert into webcam select name = '', xcoord = , ycoord = , url = '', radiusofvisibility = 500 where (select count(*) from webcam where url = '') = 0</v>
      </c>
      <c r="Y54" t="str">
        <f>IF(LEN(K56) &gt; 0, Table13[[#This Row],[Column1]], "")</f>
        <v/>
      </c>
    </row>
    <row r="55" spans="1:25" x14ac:dyDescent="0.25">
      <c r="A55" s="1"/>
      <c r="B55" s="1"/>
      <c r="I55" s="1"/>
      <c r="J55" s="1"/>
      <c r="K55" s="1"/>
      <c r="L55" s="1"/>
      <c r="M55" s="1"/>
      <c r="O55" s="1"/>
      <c r="Q55">
        <v>174.63200000000001</v>
      </c>
      <c r="R55" s="1"/>
      <c r="T55" s="1"/>
      <c r="U55" s="1"/>
      <c r="W55" s="1"/>
      <c r="X55" t="str">
        <f t="shared" si="0"/>
        <v>insert into webcam select name = '', xcoord = , ycoord = , url = '', radiusofvisibility = 500 where (select count(*) from webcam where url = '') = 0</v>
      </c>
      <c r="Y55" t="str">
        <f>IF(LEN(K57) &gt; 0, Table13[[#This Row],[Column1]], "")</f>
        <v/>
      </c>
    </row>
    <row r="56" spans="1:25" x14ac:dyDescent="0.25">
      <c r="A56" s="1"/>
      <c r="B56" s="1"/>
      <c r="I56" s="1"/>
      <c r="J56" s="1"/>
      <c r="K56" s="1"/>
      <c r="L56" s="1"/>
      <c r="M56" s="1"/>
      <c r="O56" s="1"/>
      <c r="R56" s="1" t="s">
        <v>3495</v>
      </c>
      <c r="T56" s="1"/>
      <c r="U56" s="1"/>
      <c r="W56" s="1"/>
      <c r="X56" t="str">
        <f t="shared" si="0"/>
        <v>insert into webcam select name = '', xcoord = , ycoord = , url = '', radiusofvisibility = 500 where (select count(*) from webcam where url = '') = 0</v>
      </c>
      <c r="Y56" t="str">
        <f>IF(LEN(K58) &gt; 0, Table13[[#This Row],[Column1]], "")</f>
        <v/>
      </c>
    </row>
    <row r="57" spans="1:25" x14ac:dyDescent="0.25">
      <c r="A57" s="1"/>
      <c r="B57" s="1"/>
      <c r="I57" s="1"/>
      <c r="J57" s="1"/>
      <c r="K57" s="1"/>
      <c r="L57" s="1"/>
      <c r="M57" s="1"/>
      <c r="O57" s="1"/>
      <c r="R57" s="1"/>
      <c r="S57" t="b">
        <v>0</v>
      </c>
      <c r="T57" s="1"/>
      <c r="U57" s="1"/>
      <c r="W57" s="1"/>
      <c r="X57" t="str">
        <f t="shared" si="0"/>
        <v>insert into webcam select name = '', xcoord = , ycoord = , url = '', radiusofvisibility = 500 where (select count(*) from webcam where url = '') = 0</v>
      </c>
      <c r="Y57" t="str">
        <f>IF(LEN(K59) &gt; 0, Table13[[#This Row],[Column1]], "")</f>
        <v/>
      </c>
    </row>
    <row r="58" spans="1:25" x14ac:dyDescent="0.25">
      <c r="A58" s="1"/>
      <c r="B58" s="1"/>
      <c r="I58" s="1"/>
      <c r="J58" s="1"/>
      <c r="K58" s="1"/>
      <c r="L58" s="1"/>
      <c r="M58" s="1"/>
      <c r="O58" s="1"/>
      <c r="R58" s="1"/>
      <c r="T58" s="1" t="s">
        <v>3474</v>
      </c>
      <c r="U58" s="1"/>
      <c r="W58" s="1"/>
      <c r="X58" t="str">
        <f t="shared" si="0"/>
        <v>insert into webcam select name = '', xcoord = , ycoord = , url = '', radiusofvisibility = 500 where (select count(*) from webcam where url = '') = 0</v>
      </c>
      <c r="Y58" t="str">
        <f>IF(LEN(K60) &gt; 0, Table13[[#This Row],[Column1]], "")</f>
        <v/>
      </c>
    </row>
    <row r="59" spans="1:25" x14ac:dyDescent="0.25">
      <c r="A59" s="1"/>
      <c r="B59" s="1"/>
      <c r="I59" s="1"/>
      <c r="J59" s="1"/>
      <c r="K59" s="1"/>
      <c r="L59" s="1"/>
      <c r="M59" s="1"/>
      <c r="O59" s="1"/>
      <c r="R59" s="1"/>
      <c r="T59" s="1"/>
      <c r="U59" s="3" t="s">
        <v>3496</v>
      </c>
      <c r="W59" s="1"/>
      <c r="X59" t="str">
        <f t="shared" si="0"/>
        <v>insert into webcam select name = '', xcoord = , ycoord = , url = '', radiusofvisibility = 500 where (select count(*) from webcam where url = '') = 0</v>
      </c>
      <c r="Y59" t="str">
        <f>IF(LEN(K61) &gt; 0, Table13[[#This Row],[Column1]], "")</f>
        <v/>
      </c>
    </row>
    <row r="60" spans="1:25" x14ac:dyDescent="0.25">
      <c r="A60" s="1"/>
      <c r="B60" s="1"/>
      <c r="I60" s="1"/>
      <c r="J60" s="1"/>
      <c r="K60" s="1"/>
      <c r="L60" s="1"/>
      <c r="M60" s="1"/>
      <c r="O60" s="1"/>
      <c r="R60" s="1"/>
      <c r="T60" s="1"/>
      <c r="U60" s="1"/>
      <c r="V60" t="b">
        <v>0</v>
      </c>
      <c r="W60" s="1"/>
      <c r="X60" t="str">
        <f t="shared" si="0"/>
        <v>insert into webcam select name = '', xcoord = , ycoord = , url = '', radiusofvisibility = 500 where (select count(*) from webcam where url = '') = 0</v>
      </c>
      <c r="Y60" t="str">
        <f>IF(LEN(K62) &gt; 0, Table13[[#This Row],[Column1]], "")</f>
        <v/>
      </c>
    </row>
    <row r="61" spans="1:25" x14ac:dyDescent="0.25">
      <c r="A61" s="1"/>
      <c r="B61" s="1"/>
      <c r="I61" s="1"/>
      <c r="J61" s="1"/>
      <c r="K61" s="1"/>
      <c r="L61" s="1"/>
      <c r="M61" s="1"/>
      <c r="O61" s="1"/>
      <c r="R61" s="1"/>
      <c r="T61" s="1"/>
      <c r="U61" s="1"/>
      <c r="W61" s="3" t="s">
        <v>3497</v>
      </c>
      <c r="X61" t="str">
        <f t="shared" si="0"/>
        <v>insert into webcam select name = '', xcoord = , ycoord = , url = '', radiusofvisibility = 500 where (select count(*) from webcam where url = '') = 0</v>
      </c>
      <c r="Y61" t="str">
        <f>IF(LEN(K63) &gt; 0, Table13[[#This Row],[Column1]], "")</f>
        <v/>
      </c>
    </row>
    <row r="62" spans="1:25" x14ac:dyDescent="0.25">
      <c r="A62" s="1" t="s">
        <v>3465</v>
      </c>
      <c r="B62" s="1" t="s">
        <v>3468</v>
      </c>
      <c r="C62">
        <v>-36.847917623810197</v>
      </c>
      <c r="D62">
        <v>174.63149550820901</v>
      </c>
      <c r="E62">
        <v>1</v>
      </c>
      <c r="F62">
        <v>-36.831833785838803</v>
      </c>
      <c r="G62">
        <v>174.619427015898</v>
      </c>
      <c r="H62">
        <v>46</v>
      </c>
      <c r="I62" s="1"/>
      <c r="J62" s="1" t="s">
        <v>3498</v>
      </c>
      <c r="K62" s="1"/>
      <c r="L62" s="1"/>
      <c r="M62" s="1"/>
      <c r="O62" s="1"/>
      <c r="R62" s="1"/>
      <c r="T62" s="1"/>
      <c r="U62" s="1"/>
      <c r="W62" s="1"/>
      <c r="X62" t="str">
        <f t="shared" si="0"/>
        <v>insert into webcam select name = 'SH16 5 Lincoln Rd W', xcoord = 174.63, ycoord = -36.847, url = 'http://www.trafficnz.info/camera/170.jpg', radiusofvisibility = 500 where (select count(*) from webcam where url = 'http://www.trafficnz.info/camera/170.jpg') = 0</v>
      </c>
      <c r="Y62" t="str">
        <f>IF(LEN(K64) &gt; 0, Table13[[#This Row],[Column1]], "")</f>
        <v>insert into webcam select name = 'SH16 5 Lincoln Rd W', xcoord = 174.63, ycoord = -36.847, url = 'http://www.trafficnz.info/camera/170.jpg', radiusofvisibility = 500 where (select count(*) from webcam where url = 'http://www.trafficnz.info/camera/170.jpg') = 0</v>
      </c>
    </row>
    <row r="63" spans="1:25" x14ac:dyDescent="0.25">
      <c r="A63" s="1" t="s">
        <v>3465</v>
      </c>
      <c r="B63" s="1" t="s">
        <v>3466</v>
      </c>
      <c r="C63">
        <v>-36.831835403988599</v>
      </c>
      <c r="D63">
        <v>174.619266567464</v>
      </c>
      <c r="E63">
        <v>7</v>
      </c>
      <c r="F63">
        <v>-36.8480702032385</v>
      </c>
      <c r="G63">
        <v>174.631554907821</v>
      </c>
      <c r="H63">
        <v>45</v>
      </c>
      <c r="I63" s="1"/>
      <c r="J63" s="1" t="s">
        <v>3499</v>
      </c>
      <c r="K63" s="1"/>
      <c r="L63" s="1"/>
      <c r="M63" s="1"/>
      <c r="O63" s="1"/>
      <c r="R63" s="1"/>
      <c r="T63" s="1"/>
      <c r="U63" s="1"/>
      <c r="W63" s="1"/>
      <c r="X63" t="str">
        <f t="shared" si="0"/>
        <v>insert into webcam select name = '', xcoord = , ycoord = , url = '', radiusofvisibility = 500 where (select count(*) from webcam where url = '') = 0</v>
      </c>
      <c r="Y63" t="str">
        <f>IF(LEN(K65) &gt; 0, Table13[[#This Row],[Column1]], "")</f>
        <v/>
      </c>
    </row>
    <row r="64" spans="1:25" x14ac:dyDescent="0.25">
      <c r="A64" s="1"/>
      <c r="B64" s="1"/>
      <c r="I64" s="1"/>
      <c r="J64" s="1"/>
      <c r="K64" s="1" t="s">
        <v>3500</v>
      </c>
      <c r="L64" s="1"/>
      <c r="M64" s="1"/>
      <c r="O64" s="1"/>
      <c r="R64" s="1"/>
      <c r="T64" s="1"/>
      <c r="U64" s="1"/>
      <c r="W64" s="1"/>
      <c r="X64" t="str">
        <f t="shared" si="0"/>
        <v>insert into webcam select name = '', xcoord = , ycoord = , url = '', radiusofvisibility = 500 where (select count(*) from webcam where url = '') = 0</v>
      </c>
      <c r="Y64" t="str">
        <f>IF(LEN(K66) &gt; 0, Table13[[#This Row],[Column1]], "")</f>
        <v/>
      </c>
    </row>
    <row r="65" spans="1:25" x14ac:dyDescent="0.25">
      <c r="A65" s="1"/>
      <c r="B65" s="1"/>
      <c r="I65" s="1"/>
      <c r="J65" s="1"/>
      <c r="K65" s="1"/>
      <c r="L65" s="1" t="s">
        <v>3466</v>
      </c>
      <c r="M65" s="1"/>
      <c r="O65" s="1"/>
      <c r="R65" s="1"/>
      <c r="T65" s="1"/>
      <c r="U65" s="1"/>
      <c r="W65" s="1"/>
      <c r="X65" t="str">
        <f t="shared" si="0"/>
        <v>insert into webcam select name = '', xcoord = , ycoord = , url = '', radiusofvisibility = 500 where (select count(*) from webcam where url = '') = 0</v>
      </c>
      <c r="Y65" t="str">
        <f>IF(LEN(K67) &gt; 0, Table13[[#This Row],[Column1]], "")</f>
        <v/>
      </c>
    </row>
    <row r="66" spans="1:25" x14ac:dyDescent="0.25">
      <c r="A66" s="1"/>
      <c r="B66" s="1"/>
      <c r="I66" s="1"/>
      <c r="J66" s="1"/>
      <c r="K66" s="1"/>
      <c r="L66" s="1"/>
      <c r="M66" s="1" t="s">
        <v>3471</v>
      </c>
      <c r="O66" s="1"/>
      <c r="R66" s="1"/>
      <c r="T66" s="1"/>
      <c r="U66" s="1"/>
      <c r="W66" s="1"/>
      <c r="X66" t="str">
        <f t="shared" ref="X66:X129" si="1">"insert into webcam select name = '"&amp;R75&amp;"', xcoord = "&amp;Q74&amp;", ycoord = "&amp;P73&amp;", url = '"&amp;O72&amp;"', radiusofvisibility = 500 where (select count(*) from webcam where url = '"&amp;O72&amp;"') = 0"</f>
        <v>insert into webcam select name = '', xcoord = , ycoord = , url = '', radiusofvisibility = 500 where (select count(*) from webcam where url = '') = 0</v>
      </c>
      <c r="Y66" t="str">
        <f>IF(LEN(K68) &gt; 0, Table13[[#This Row],[Column1]], "")</f>
        <v/>
      </c>
    </row>
    <row r="67" spans="1:25" x14ac:dyDescent="0.25">
      <c r="A67" s="1"/>
      <c r="B67" s="1"/>
      <c r="I67" s="1"/>
      <c r="J67" s="1"/>
      <c r="K67" s="1"/>
      <c r="L67" s="1"/>
      <c r="M67" s="1"/>
      <c r="N67">
        <v>170</v>
      </c>
      <c r="O67" s="1"/>
      <c r="R67" s="1"/>
      <c r="T67" s="1"/>
      <c r="U67" s="1"/>
      <c r="W67" s="1"/>
      <c r="X67" t="str">
        <f t="shared" si="1"/>
        <v>insert into webcam select name = '', xcoord = , ycoord = , url = '', radiusofvisibility = 500 where (select count(*) from webcam where url = '') = 0</v>
      </c>
      <c r="Y67" t="str">
        <f>IF(LEN(K69) &gt; 0, Table13[[#This Row],[Column1]], "")</f>
        <v/>
      </c>
    </row>
    <row r="68" spans="1:25" x14ac:dyDescent="0.25">
      <c r="A68" s="1"/>
      <c r="B68" s="1"/>
      <c r="I68" s="1"/>
      <c r="J68" s="1"/>
      <c r="K68" s="1"/>
      <c r="L68" s="1"/>
      <c r="M68" s="1"/>
      <c r="O68" s="3" t="s">
        <v>3501</v>
      </c>
      <c r="R68" s="1"/>
      <c r="T68" s="1"/>
      <c r="U68" s="1"/>
      <c r="W68" s="1"/>
      <c r="X68" t="str">
        <f t="shared" si="1"/>
        <v>insert into webcam select name = '', xcoord = , ycoord = , url = '', radiusofvisibility = 500 where (select count(*) from webcam where url = '') = 0</v>
      </c>
      <c r="Y68" t="str">
        <f>IF(LEN(K70) &gt; 0, Table13[[#This Row],[Column1]], "")</f>
        <v/>
      </c>
    </row>
    <row r="69" spans="1:25" x14ac:dyDescent="0.25">
      <c r="A69" s="1"/>
      <c r="B69" s="1"/>
      <c r="I69" s="1"/>
      <c r="J69" s="1"/>
      <c r="K69" s="1"/>
      <c r="L69" s="1"/>
      <c r="M69" s="1"/>
      <c r="O69" s="1"/>
      <c r="P69">
        <v>-36.847000000000001</v>
      </c>
      <c r="R69" s="1"/>
      <c r="T69" s="1"/>
      <c r="U69" s="1"/>
      <c r="W69" s="1"/>
      <c r="X69" t="str">
        <f t="shared" si="1"/>
        <v>insert into webcam select name = '', xcoord = , ycoord = , url = '', radiusofvisibility = 500 where (select count(*) from webcam where url = '') = 0</v>
      </c>
      <c r="Y69" t="str">
        <f>IF(LEN(K71) &gt; 0, Table13[[#This Row],[Column1]], "")</f>
        <v/>
      </c>
    </row>
    <row r="70" spans="1:25" x14ac:dyDescent="0.25">
      <c r="A70" s="1"/>
      <c r="B70" s="1"/>
      <c r="I70" s="1"/>
      <c r="J70" s="1"/>
      <c r="K70" s="1"/>
      <c r="L70" s="1"/>
      <c r="M70" s="1"/>
      <c r="O70" s="1"/>
      <c r="Q70">
        <v>174.63</v>
      </c>
      <c r="R70" s="1"/>
      <c r="T70" s="1"/>
      <c r="U70" s="1"/>
      <c r="W70" s="1"/>
      <c r="X70" t="str">
        <f t="shared" si="1"/>
        <v>insert into webcam select name = '', xcoord = , ycoord = , url = '', radiusofvisibility = 500 where (select count(*) from webcam where url = '') = 0</v>
      </c>
      <c r="Y70" t="str">
        <f>IF(LEN(K72) &gt; 0, Table13[[#This Row],[Column1]], "")</f>
        <v/>
      </c>
    </row>
    <row r="71" spans="1:25" x14ac:dyDescent="0.25">
      <c r="A71" s="1"/>
      <c r="B71" s="1"/>
      <c r="I71" s="1"/>
      <c r="J71" s="1"/>
      <c r="K71" s="1"/>
      <c r="L71" s="1"/>
      <c r="M71" s="1"/>
      <c r="O71" s="1"/>
      <c r="R71" s="1" t="s">
        <v>3502</v>
      </c>
      <c r="T71" s="1"/>
      <c r="U71" s="1"/>
      <c r="W71" s="1"/>
      <c r="X71" t="str">
        <f t="shared" si="1"/>
        <v>insert into webcam select name = '', xcoord = , ycoord = , url = '', radiusofvisibility = 500 where (select count(*) from webcam where url = '') = 0</v>
      </c>
      <c r="Y71" t="str">
        <f>IF(LEN(K73) &gt; 0, Table13[[#This Row],[Column1]], "")</f>
        <v/>
      </c>
    </row>
    <row r="72" spans="1:25" x14ac:dyDescent="0.25">
      <c r="A72" s="1"/>
      <c r="B72" s="1"/>
      <c r="I72" s="1"/>
      <c r="J72" s="1"/>
      <c r="K72" s="1"/>
      <c r="L72" s="1"/>
      <c r="M72" s="1"/>
      <c r="O72" s="1"/>
      <c r="R72" s="1"/>
      <c r="S72" t="b">
        <v>0</v>
      </c>
      <c r="T72" s="1"/>
      <c r="U72" s="1"/>
      <c r="W72" s="1"/>
      <c r="X72" t="str">
        <f t="shared" si="1"/>
        <v>insert into webcam select name = '', xcoord = , ycoord = , url = '', radiusofvisibility = 500 where (select count(*) from webcam where url = '') = 0</v>
      </c>
      <c r="Y72" t="str">
        <f>IF(LEN(K74) &gt; 0, Table13[[#This Row],[Column1]], "")</f>
        <v/>
      </c>
    </row>
    <row r="73" spans="1:25" x14ac:dyDescent="0.25">
      <c r="A73" s="1"/>
      <c r="B73" s="1"/>
      <c r="I73" s="1"/>
      <c r="J73" s="1"/>
      <c r="K73" s="1"/>
      <c r="L73" s="1"/>
      <c r="M73" s="1"/>
      <c r="O73" s="1"/>
      <c r="R73" s="1"/>
      <c r="T73" s="1" t="s">
        <v>3474</v>
      </c>
      <c r="U73" s="1"/>
      <c r="W73" s="1"/>
      <c r="X73" t="str">
        <f t="shared" si="1"/>
        <v>insert into webcam select name = '', xcoord = , ycoord = , url = '', radiusofvisibility = 500 where (select count(*) from webcam where url = '') = 0</v>
      </c>
      <c r="Y73" t="str">
        <f>IF(LEN(K75) &gt; 0, Table13[[#This Row],[Column1]], "")</f>
        <v/>
      </c>
    </row>
    <row r="74" spans="1:25" x14ac:dyDescent="0.25">
      <c r="A74" s="1"/>
      <c r="B74" s="1"/>
      <c r="I74" s="1"/>
      <c r="J74" s="1"/>
      <c r="K74" s="1"/>
      <c r="L74" s="1"/>
      <c r="M74" s="1"/>
      <c r="O74" s="1"/>
      <c r="R74" s="1"/>
      <c r="T74" s="1"/>
      <c r="U74" s="3" t="s">
        <v>3503</v>
      </c>
      <c r="W74" s="1"/>
      <c r="X74" t="str">
        <f t="shared" si="1"/>
        <v>insert into webcam select name = '', xcoord = , ycoord = , url = '', radiusofvisibility = 500 where (select count(*) from webcam where url = '') = 0</v>
      </c>
      <c r="Y74" t="str">
        <f>IF(LEN(K76) &gt; 0, Table13[[#This Row],[Column1]], "")</f>
        <v/>
      </c>
    </row>
    <row r="75" spans="1:25" x14ac:dyDescent="0.25">
      <c r="A75" s="1"/>
      <c r="B75" s="1"/>
      <c r="I75" s="1"/>
      <c r="J75" s="1"/>
      <c r="K75" s="1"/>
      <c r="L75" s="1"/>
      <c r="M75" s="1"/>
      <c r="O75" s="1"/>
      <c r="R75" s="1"/>
      <c r="T75" s="1"/>
      <c r="U75" s="1"/>
      <c r="V75" t="b">
        <v>0</v>
      </c>
      <c r="W75" s="1"/>
      <c r="X75" t="str">
        <f t="shared" si="1"/>
        <v>insert into webcam select name = 'SH16 6 Hobsonville W', xcoord = 174.612, ycoord = -36.813, url = 'http://www.trafficnz.info/camera/270.jpg', radiusofvisibility = 500 where (select count(*) from webcam where url = 'http://www.trafficnz.info/camera/270.jpg') = 0</v>
      </c>
      <c r="Y75" t="str">
        <f>IF(LEN(K77) &gt; 0, Table13[[#This Row],[Column1]], "")</f>
        <v>insert into webcam select name = 'SH16 6 Hobsonville W', xcoord = 174.612, ycoord = -36.813, url = 'http://www.trafficnz.info/camera/270.jpg', radiusofvisibility = 500 where (select count(*) from webcam where url = 'http://www.trafficnz.info/camera/270.jpg') = 0</v>
      </c>
    </row>
    <row r="76" spans="1:25" x14ac:dyDescent="0.25">
      <c r="A76" s="1"/>
      <c r="B76" s="1"/>
      <c r="I76" s="1"/>
      <c r="J76" s="1"/>
      <c r="K76" s="1"/>
      <c r="L76" s="1"/>
      <c r="M76" s="1"/>
      <c r="O76" s="1"/>
      <c r="R76" s="1"/>
      <c r="T76" s="1"/>
      <c r="U76" s="1"/>
      <c r="W76" s="3" t="s">
        <v>3504</v>
      </c>
      <c r="X76" t="str">
        <f t="shared" si="1"/>
        <v>insert into webcam select name = '', xcoord = , ycoord = , url = '', radiusofvisibility = 500 where (select count(*) from webcam where url = '') = 0</v>
      </c>
      <c r="Y76" t="str">
        <f>IF(LEN(K78) &gt; 0, Table13[[#This Row],[Column1]], "")</f>
        <v/>
      </c>
    </row>
    <row r="77" spans="1:25" x14ac:dyDescent="0.25">
      <c r="A77" s="1"/>
      <c r="B77" s="1"/>
      <c r="I77" s="1"/>
      <c r="J77" s="1"/>
      <c r="K77" s="1" t="s">
        <v>3505</v>
      </c>
      <c r="L77" s="1"/>
      <c r="M77" s="1"/>
      <c r="O77" s="1"/>
      <c r="R77" s="1"/>
      <c r="T77" s="1"/>
      <c r="U77" s="1"/>
      <c r="W77" s="1"/>
      <c r="X77" t="str">
        <f t="shared" si="1"/>
        <v>insert into webcam select name = '', xcoord = , ycoord = , url = '', radiusofvisibility = 500 where (select count(*) from webcam where url = '') = 0</v>
      </c>
      <c r="Y77" t="str">
        <f>IF(LEN(K79) &gt; 0, Table13[[#This Row],[Column1]], "")</f>
        <v/>
      </c>
    </row>
    <row r="78" spans="1:25" x14ac:dyDescent="0.25">
      <c r="A78" s="1"/>
      <c r="B78" s="1"/>
      <c r="I78" s="1"/>
      <c r="J78" s="1"/>
      <c r="K78" s="1"/>
      <c r="L78" s="1" t="s">
        <v>3466</v>
      </c>
      <c r="M78" s="1"/>
      <c r="O78" s="1"/>
      <c r="R78" s="1"/>
      <c r="T78" s="1"/>
      <c r="U78" s="1"/>
      <c r="W78" s="1"/>
      <c r="X78" t="str">
        <f t="shared" si="1"/>
        <v>insert into webcam select name = '', xcoord = , ycoord = , url = '', radiusofvisibility = 500 where (select count(*) from webcam where url = '') = 0</v>
      </c>
      <c r="Y78" t="str">
        <f>IF(LEN(K80) &gt; 0, Table13[[#This Row],[Column1]], "")</f>
        <v/>
      </c>
    </row>
    <row r="79" spans="1:25" x14ac:dyDescent="0.25">
      <c r="A79" s="1"/>
      <c r="B79" s="1"/>
      <c r="I79" s="1"/>
      <c r="J79" s="1"/>
      <c r="K79" s="1"/>
      <c r="L79" s="1"/>
      <c r="M79" s="1" t="s">
        <v>3471</v>
      </c>
      <c r="O79" s="1"/>
      <c r="R79" s="1"/>
      <c r="T79" s="1"/>
      <c r="U79" s="1"/>
      <c r="W79" s="1"/>
      <c r="X79" t="str">
        <f t="shared" si="1"/>
        <v>insert into webcam select name = '', xcoord = , ycoord = , url = '', radiusofvisibility = 500 where (select count(*) from webcam where url = '') = 0</v>
      </c>
      <c r="Y79" t="str">
        <f>IF(LEN(K81) &gt; 0, Table13[[#This Row],[Column1]], "")</f>
        <v/>
      </c>
    </row>
    <row r="80" spans="1:25" x14ac:dyDescent="0.25">
      <c r="A80" s="1"/>
      <c r="B80" s="1"/>
      <c r="I80" s="1"/>
      <c r="J80" s="1"/>
      <c r="K80" s="1"/>
      <c r="L80" s="1"/>
      <c r="M80" s="1"/>
      <c r="N80">
        <v>270</v>
      </c>
      <c r="O80" s="1"/>
      <c r="R80" s="1"/>
      <c r="T80" s="1"/>
      <c r="U80" s="1"/>
      <c r="W80" s="1"/>
      <c r="X80" t="str">
        <f t="shared" si="1"/>
        <v>insert into webcam select name = '', xcoord = , ycoord = , url = '', radiusofvisibility = 500 where (select count(*) from webcam where url = '') = 0</v>
      </c>
      <c r="Y80" t="str">
        <f>IF(LEN(K82) &gt; 0, Table13[[#This Row],[Column1]], "")</f>
        <v/>
      </c>
    </row>
    <row r="81" spans="1:25" x14ac:dyDescent="0.25">
      <c r="A81" s="1"/>
      <c r="B81" s="1"/>
      <c r="I81" s="1"/>
      <c r="J81" s="1"/>
      <c r="K81" s="1"/>
      <c r="L81" s="1"/>
      <c r="M81" s="1"/>
      <c r="O81" s="3" t="s">
        <v>3506</v>
      </c>
      <c r="R81" s="1"/>
      <c r="T81" s="1"/>
      <c r="U81" s="1"/>
      <c r="W81" s="1"/>
      <c r="X81" t="str">
        <f t="shared" si="1"/>
        <v>insert into webcam select name = '', xcoord = , ycoord = , url = '', radiusofvisibility = 500 where (select count(*) from webcam where url = '') = 0</v>
      </c>
      <c r="Y81" t="str">
        <f>IF(LEN(K83) &gt; 0, Table13[[#This Row],[Column1]], "")</f>
        <v/>
      </c>
    </row>
    <row r="82" spans="1:25" x14ac:dyDescent="0.25">
      <c r="A82" s="1"/>
      <c r="B82" s="1"/>
      <c r="I82" s="1"/>
      <c r="J82" s="1"/>
      <c r="K82" s="1"/>
      <c r="L82" s="1"/>
      <c r="M82" s="1"/>
      <c r="O82" s="1"/>
      <c r="P82">
        <v>-36.813000000000002</v>
      </c>
      <c r="R82" s="1"/>
      <c r="T82" s="1"/>
      <c r="U82" s="1"/>
      <c r="W82" s="1"/>
      <c r="X82" t="str">
        <f t="shared" si="1"/>
        <v>insert into webcam select name = '', xcoord = , ycoord = , url = '', radiusofvisibility = 500 where (select count(*) from webcam where url = '') = 0</v>
      </c>
      <c r="Y82" t="str">
        <f>IF(LEN(K84) &gt; 0, Table13[[#This Row],[Column1]], "")</f>
        <v/>
      </c>
    </row>
    <row r="83" spans="1:25" x14ac:dyDescent="0.25">
      <c r="A83" s="1"/>
      <c r="B83" s="1"/>
      <c r="I83" s="1"/>
      <c r="J83" s="1"/>
      <c r="K83" s="1"/>
      <c r="L83" s="1"/>
      <c r="M83" s="1"/>
      <c r="O83" s="1"/>
      <c r="Q83">
        <v>174.61199999999999</v>
      </c>
      <c r="R83" s="1"/>
      <c r="T83" s="1"/>
      <c r="U83" s="1"/>
      <c r="W83" s="1"/>
      <c r="X83" t="str">
        <f t="shared" si="1"/>
        <v>insert into webcam select name = '', xcoord = , ycoord = , url = '', radiusofvisibility = 500 where (select count(*) from webcam where url = '') = 0</v>
      </c>
      <c r="Y83" t="str">
        <f>IF(LEN(K85) &gt; 0, Table13[[#This Row],[Column1]], "")</f>
        <v/>
      </c>
    </row>
    <row r="84" spans="1:25" x14ac:dyDescent="0.25">
      <c r="A84" s="1"/>
      <c r="B84" s="1"/>
      <c r="I84" s="1"/>
      <c r="J84" s="1"/>
      <c r="K84" s="1"/>
      <c r="L84" s="1"/>
      <c r="M84" s="1"/>
      <c r="O84" s="1"/>
      <c r="R84" s="1" t="s">
        <v>3507</v>
      </c>
      <c r="T84" s="1"/>
      <c r="U84" s="1"/>
      <c r="W84" s="1"/>
      <c r="X84" t="str">
        <f t="shared" si="1"/>
        <v>insert into webcam select name = '', xcoord = , ycoord = , url = '', radiusofvisibility = 500 where (select count(*) from webcam where url = '') = 0</v>
      </c>
      <c r="Y84" t="str">
        <f>IF(LEN(K86) &gt; 0, Table13[[#This Row],[Column1]], "")</f>
        <v/>
      </c>
    </row>
    <row r="85" spans="1:25" x14ac:dyDescent="0.25">
      <c r="A85" s="1"/>
      <c r="B85" s="1"/>
      <c r="I85" s="1"/>
      <c r="J85" s="1"/>
      <c r="K85" s="1"/>
      <c r="L85" s="1"/>
      <c r="M85" s="1"/>
      <c r="O85" s="1"/>
      <c r="R85" s="1"/>
      <c r="S85" t="b">
        <v>0</v>
      </c>
      <c r="T85" s="1"/>
      <c r="U85" s="1"/>
      <c r="W85" s="1"/>
      <c r="X85" t="str">
        <f t="shared" si="1"/>
        <v>insert into webcam select name = '', xcoord = , ycoord = , url = '', radiusofvisibility = 500 where (select count(*) from webcam where url = '') = 0</v>
      </c>
      <c r="Y85" t="str">
        <f>IF(LEN(K87) &gt; 0, Table13[[#This Row],[Column1]], "")</f>
        <v/>
      </c>
    </row>
    <row r="86" spans="1:25" x14ac:dyDescent="0.25">
      <c r="A86" s="1"/>
      <c r="B86" s="1"/>
      <c r="I86" s="1"/>
      <c r="J86" s="1"/>
      <c r="K86" s="1"/>
      <c r="L86" s="1"/>
      <c r="M86" s="1"/>
      <c r="O86" s="1"/>
      <c r="R86" s="1"/>
      <c r="T86" s="1" t="s">
        <v>3474</v>
      </c>
      <c r="U86" s="1"/>
      <c r="W86" s="1"/>
      <c r="X86" t="str">
        <f t="shared" si="1"/>
        <v>insert into webcam select name = '', xcoord = , ycoord = , url = '', radiusofvisibility = 500 where (select count(*) from webcam where url = '') = 0</v>
      </c>
      <c r="Y86" t="str">
        <f>IF(LEN(K88) &gt; 0, Table13[[#This Row],[Column1]], "")</f>
        <v/>
      </c>
    </row>
    <row r="87" spans="1:25" x14ac:dyDescent="0.25">
      <c r="A87" s="1"/>
      <c r="B87" s="1"/>
      <c r="I87" s="1"/>
      <c r="J87" s="1"/>
      <c r="K87" s="1"/>
      <c r="L87" s="1"/>
      <c r="M87" s="1"/>
      <c r="O87" s="1"/>
      <c r="R87" s="1"/>
      <c r="T87" s="1"/>
      <c r="U87" s="3" t="s">
        <v>3508</v>
      </c>
      <c r="W87" s="1"/>
      <c r="X87" t="str">
        <f t="shared" si="1"/>
        <v>insert into webcam select name = '', xcoord = , ycoord = , url = '', radiusofvisibility = 500 where (select count(*) from webcam where url = '') = 0</v>
      </c>
      <c r="Y87" t="str">
        <f>IF(LEN(K89) &gt; 0, Table13[[#This Row],[Column1]], "")</f>
        <v/>
      </c>
    </row>
    <row r="88" spans="1:25" x14ac:dyDescent="0.25">
      <c r="A88" s="1"/>
      <c r="B88" s="1"/>
      <c r="I88" s="1"/>
      <c r="J88" s="1"/>
      <c r="K88" s="1"/>
      <c r="L88" s="1"/>
      <c r="M88" s="1"/>
      <c r="O88" s="1"/>
      <c r="R88" s="1"/>
      <c r="T88" s="1"/>
      <c r="U88" s="1"/>
      <c r="V88" t="b">
        <v>0</v>
      </c>
      <c r="W88" s="1"/>
      <c r="X88" t="str">
        <f t="shared" si="1"/>
        <v>insert into webcam select name = 'SH16 7 Hobsonville E', xcoord = 174.614, ycoord = -36.819, url = 'http://www.trafficnz.info/camera/271.jpg', radiusofvisibility = 500 where (select count(*) from webcam where url = 'http://www.trafficnz.info/camera/271.jpg') = 0</v>
      </c>
      <c r="Y88" t="str">
        <f>IF(LEN(K90) &gt; 0, Table13[[#This Row],[Column1]], "")</f>
        <v>insert into webcam select name = 'SH16 7 Hobsonville E', xcoord = 174.614, ycoord = -36.819, url = 'http://www.trafficnz.info/camera/271.jpg', radiusofvisibility = 500 where (select count(*) from webcam where url = 'http://www.trafficnz.info/camera/271.jpg') = 0</v>
      </c>
    </row>
    <row r="89" spans="1:25" x14ac:dyDescent="0.25">
      <c r="A89" s="1"/>
      <c r="B89" s="1"/>
      <c r="I89" s="1"/>
      <c r="J89" s="1"/>
      <c r="K89" s="1"/>
      <c r="L89" s="1"/>
      <c r="M89" s="1"/>
      <c r="O89" s="1"/>
      <c r="R89" s="1"/>
      <c r="T89" s="1"/>
      <c r="U89" s="1"/>
      <c r="W89" s="3" t="s">
        <v>3509</v>
      </c>
      <c r="X89" t="str">
        <f t="shared" si="1"/>
        <v>insert into webcam select name = '', xcoord = , ycoord = , url = '', radiusofvisibility = 500 where (select count(*) from webcam where url = '') = 0</v>
      </c>
      <c r="Y89" t="str">
        <f>IF(LEN(K91) &gt; 0, Table13[[#This Row],[Column1]], "")</f>
        <v/>
      </c>
    </row>
    <row r="90" spans="1:25" x14ac:dyDescent="0.25">
      <c r="A90" s="1"/>
      <c r="B90" s="1"/>
      <c r="I90" s="1"/>
      <c r="J90" s="1"/>
      <c r="K90" s="1" t="s">
        <v>3510</v>
      </c>
      <c r="L90" s="1"/>
      <c r="M90" s="1"/>
      <c r="O90" s="1"/>
      <c r="R90" s="1"/>
      <c r="T90" s="1"/>
      <c r="U90" s="1"/>
      <c r="W90" s="1"/>
      <c r="X90" t="str">
        <f t="shared" si="1"/>
        <v>insert into webcam select name = '', xcoord = , ycoord = , url = '', radiusofvisibility = 500 where (select count(*) from webcam where url = '') = 0</v>
      </c>
      <c r="Y90" t="str">
        <f>IF(LEN(K92) &gt; 0, Table13[[#This Row],[Column1]], "")</f>
        <v/>
      </c>
    </row>
    <row r="91" spans="1:25" x14ac:dyDescent="0.25">
      <c r="A91" s="1"/>
      <c r="B91" s="1"/>
      <c r="I91" s="1"/>
      <c r="J91" s="1"/>
      <c r="K91" s="1"/>
      <c r="L91" s="1" t="s">
        <v>3466</v>
      </c>
      <c r="M91" s="1"/>
      <c r="O91" s="1"/>
      <c r="R91" s="1"/>
      <c r="T91" s="1"/>
      <c r="U91" s="1"/>
      <c r="W91" s="1"/>
      <c r="X91" t="str">
        <f t="shared" si="1"/>
        <v>insert into webcam select name = '', xcoord = , ycoord = , url = '', radiusofvisibility = 500 where (select count(*) from webcam where url = '') = 0</v>
      </c>
      <c r="Y91" t="str">
        <f>IF(LEN(K93) &gt; 0, Table13[[#This Row],[Column1]], "")</f>
        <v/>
      </c>
    </row>
    <row r="92" spans="1:25" x14ac:dyDescent="0.25">
      <c r="A92" s="1"/>
      <c r="B92" s="1"/>
      <c r="I92" s="1"/>
      <c r="J92" s="1"/>
      <c r="K92" s="1"/>
      <c r="L92" s="1"/>
      <c r="M92" s="1" t="s">
        <v>3471</v>
      </c>
      <c r="O92" s="1"/>
      <c r="R92" s="1"/>
      <c r="T92" s="1"/>
      <c r="U92" s="1"/>
      <c r="W92" s="1"/>
      <c r="X92" t="str">
        <f t="shared" si="1"/>
        <v>insert into webcam select name = '', xcoord = , ycoord = , url = '', radiusofvisibility = 500 where (select count(*) from webcam where url = '') = 0</v>
      </c>
      <c r="Y92" t="str">
        <f>IF(LEN(K94) &gt; 0, Table13[[#This Row],[Column1]], "")</f>
        <v/>
      </c>
    </row>
    <row r="93" spans="1:25" x14ac:dyDescent="0.25">
      <c r="A93" s="1"/>
      <c r="B93" s="1"/>
      <c r="I93" s="1"/>
      <c r="J93" s="1"/>
      <c r="K93" s="1"/>
      <c r="L93" s="1"/>
      <c r="M93" s="1"/>
      <c r="N93">
        <v>271</v>
      </c>
      <c r="O93" s="1"/>
      <c r="R93" s="1"/>
      <c r="T93" s="1"/>
      <c r="U93" s="1"/>
      <c r="W93" s="1"/>
      <c r="X93" t="str">
        <f t="shared" si="1"/>
        <v>insert into webcam select name = '', xcoord = , ycoord = , url = '', radiusofvisibility = 500 where (select count(*) from webcam where url = '') = 0</v>
      </c>
      <c r="Y93" t="str">
        <f>IF(LEN(K95) &gt; 0, Table13[[#This Row],[Column1]], "")</f>
        <v/>
      </c>
    </row>
    <row r="94" spans="1:25" x14ac:dyDescent="0.25">
      <c r="A94" s="1"/>
      <c r="B94" s="1"/>
      <c r="I94" s="1"/>
      <c r="J94" s="1"/>
      <c r="K94" s="1"/>
      <c r="L94" s="1"/>
      <c r="M94" s="1"/>
      <c r="O94" s="3" t="s">
        <v>3511</v>
      </c>
      <c r="R94" s="1"/>
      <c r="T94" s="1"/>
      <c r="U94" s="1"/>
      <c r="W94" s="1"/>
      <c r="X94" t="str">
        <f t="shared" si="1"/>
        <v>insert into webcam select name = '', xcoord = , ycoord = , url = '', radiusofvisibility = 500 where (select count(*) from webcam where url = '') = 0</v>
      </c>
      <c r="Y94" t="str">
        <f>IF(LEN(K96) &gt; 0, Table13[[#This Row],[Column1]], "")</f>
        <v/>
      </c>
    </row>
    <row r="95" spans="1:25" x14ac:dyDescent="0.25">
      <c r="A95" s="1"/>
      <c r="B95" s="1"/>
      <c r="I95" s="1"/>
      <c r="J95" s="1"/>
      <c r="K95" s="1"/>
      <c r="L95" s="1"/>
      <c r="M95" s="1"/>
      <c r="O95" s="1"/>
      <c r="P95">
        <v>-36.819000000000003</v>
      </c>
      <c r="R95" s="1"/>
      <c r="T95" s="1"/>
      <c r="U95" s="1"/>
      <c r="W95" s="1"/>
      <c r="X95" t="str">
        <f t="shared" si="1"/>
        <v>insert into webcam select name = '', xcoord = , ycoord = , url = '', radiusofvisibility = 500 where (select count(*) from webcam where url = '') = 0</v>
      </c>
      <c r="Y95" t="str">
        <f>IF(LEN(K97) &gt; 0, Table13[[#This Row],[Column1]], "")</f>
        <v/>
      </c>
    </row>
    <row r="96" spans="1:25" x14ac:dyDescent="0.25">
      <c r="A96" s="1"/>
      <c r="B96" s="1"/>
      <c r="I96" s="1"/>
      <c r="J96" s="1"/>
      <c r="K96" s="1"/>
      <c r="L96" s="1"/>
      <c r="M96" s="1"/>
      <c r="O96" s="1"/>
      <c r="Q96">
        <v>174.614</v>
      </c>
      <c r="R96" s="1"/>
      <c r="T96" s="1"/>
      <c r="U96" s="1"/>
      <c r="W96" s="1"/>
      <c r="X96" t="str">
        <f t="shared" si="1"/>
        <v>insert into webcam select name = '', xcoord = , ycoord = , url = '', radiusofvisibility = 500 where (select count(*) from webcam where url = '') = 0</v>
      </c>
      <c r="Y96" t="str">
        <f>IF(LEN(K98) &gt; 0, Table13[[#This Row],[Column1]], "")</f>
        <v/>
      </c>
    </row>
    <row r="97" spans="1:25" x14ac:dyDescent="0.25">
      <c r="A97" s="1"/>
      <c r="B97" s="1"/>
      <c r="I97" s="1"/>
      <c r="J97" s="1"/>
      <c r="K97" s="1"/>
      <c r="L97" s="1"/>
      <c r="M97" s="1"/>
      <c r="O97" s="1"/>
      <c r="R97" s="1" t="s">
        <v>3512</v>
      </c>
      <c r="T97" s="1"/>
      <c r="U97" s="1"/>
      <c r="W97" s="1"/>
      <c r="X97" t="str">
        <f t="shared" si="1"/>
        <v>insert into webcam select name = '', xcoord = , ycoord = , url = '', radiusofvisibility = 500 where (select count(*) from webcam where url = '') = 0</v>
      </c>
      <c r="Y97" t="str">
        <f>IF(LEN(K99) &gt; 0, Table13[[#This Row],[Column1]], "")</f>
        <v/>
      </c>
    </row>
    <row r="98" spans="1:25" x14ac:dyDescent="0.25">
      <c r="A98" s="1"/>
      <c r="B98" s="1"/>
      <c r="I98" s="1"/>
      <c r="J98" s="1"/>
      <c r="K98" s="1"/>
      <c r="L98" s="1"/>
      <c r="M98" s="1"/>
      <c r="O98" s="1"/>
      <c r="R98" s="1"/>
      <c r="S98" t="b">
        <v>0</v>
      </c>
      <c r="T98" s="1"/>
      <c r="U98" s="1"/>
      <c r="W98" s="1"/>
      <c r="X98" t="str">
        <f t="shared" si="1"/>
        <v>insert into webcam select name = '', xcoord = , ycoord = , url = '', radiusofvisibility = 500 where (select count(*) from webcam where url = '') = 0</v>
      </c>
      <c r="Y98" t="str">
        <f>IF(LEN(K100) &gt; 0, Table13[[#This Row],[Column1]], "")</f>
        <v/>
      </c>
    </row>
    <row r="99" spans="1:25" x14ac:dyDescent="0.25">
      <c r="A99" s="1"/>
      <c r="B99" s="1"/>
      <c r="I99" s="1"/>
      <c r="J99" s="1"/>
      <c r="K99" s="1"/>
      <c r="L99" s="1"/>
      <c r="M99" s="1"/>
      <c r="O99" s="1"/>
      <c r="R99" s="1"/>
      <c r="T99" s="1" t="s">
        <v>3474</v>
      </c>
      <c r="U99" s="1"/>
      <c r="W99" s="1"/>
      <c r="X99" t="str">
        <f t="shared" si="1"/>
        <v>insert into webcam select name = '', xcoord = , ycoord = , url = '', radiusofvisibility = 500 where (select count(*) from webcam where url = '') = 0</v>
      </c>
      <c r="Y99" t="str">
        <f>IF(LEN(K101) &gt; 0, Table13[[#This Row],[Column1]], "")</f>
        <v/>
      </c>
    </row>
    <row r="100" spans="1:25" x14ac:dyDescent="0.25">
      <c r="A100" s="1"/>
      <c r="B100" s="1"/>
      <c r="I100" s="1"/>
      <c r="J100" s="1"/>
      <c r="K100" s="1"/>
      <c r="L100" s="1"/>
      <c r="M100" s="1"/>
      <c r="O100" s="1"/>
      <c r="R100" s="1"/>
      <c r="T100" s="1"/>
      <c r="U100" s="3" t="s">
        <v>3513</v>
      </c>
      <c r="W100" s="1"/>
      <c r="X100" t="str">
        <f t="shared" si="1"/>
        <v>insert into webcam select name = '', xcoord = , ycoord = , url = '', radiusofvisibility = 500 where (select count(*) from webcam where url = '') = 0</v>
      </c>
      <c r="Y100" t="str">
        <f>IF(LEN(K102) &gt; 0, Table13[[#This Row],[Column1]], "")</f>
        <v/>
      </c>
    </row>
    <row r="101" spans="1:25" x14ac:dyDescent="0.25">
      <c r="A101" s="1"/>
      <c r="B101" s="1"/>
      <c r="I101" s="1"/>
      <c r="J101" s="1"/>
      <c r="K101" s="1"/>
      <c r="L101" s="1"/>
      <c r="M101" s="1"/>
      <c r="O101" s="1"/>
      <c r="R101" s="1"/>
      <c r="T101" s="1"/>
      <c r="U101" s="1"/>
      <c r="V101" t="b">
        <v>0</v>
      </c>
      <c r="W101" s="1"/>
      <c r="X101" t="str">
        <f t="shared" si="1"/>
        <v>insert into webcam select name = 'SH18 6 Tauhinu BRG', xcoord = 174.678, ycoord = -36.782, url = 'http://www.trafficnz.info/camera/171.jpg', radiusofvisibility = 500 where (select count(*) from webcam where url = 'http://www.trafficnz.info/camera/171.jpg') = 0</v>
      </c>
      <c r="Y101" t="str">
        <f>IF(LEN(K103) &gt; 0, Table13[[#This Row],[Column1]], "")</f>
        <v>insert into webcam select name = 'SH18 6 Tauhinu BRG', xcoord = 174.678, ycoord = -36.782, url = 'http://www.trafficnz.info/camera/171.jpg', radiusofvisibility = 500 where (select count(*) from webcam where url = 'http://www.trafficnz.info/camera/171.jpg') = 0</v>
      </c>
    </row>
    <row r="102" spans="1:25" x14ac:dyDescent="0.25">
      <c r="A102" s="1"/>
      <c r="B102" s="1"/>
      <c r="I102" s="1"/>
      <c r="J102" s="1"/>
      <c r="K102" s="1"/>
      <c r="L102" s="1"/>
      <c r="M102" s="1"/>
      <c r="O102" s="1"/>
      <c r="R102" s="1"/>
      <c r="T102" s="1"/>
      <c r="U102" s="1"/>
      <c r="W102" s="3" t="s">
        <v>3514</v>
      </c>
      <c r="X102" t="str">
        <f t="shared" si="1"/>
        <v>insert into webcam select name = '', xcoord = , ycoord = , url = '', radiusofvisibility = 500 where (select count(*) from webcam where url = '') = 0</v>
      </c>
      <c r="Y102" t="str">
        <f>IF(LEN(K104) &gt; 0, Table13[[#This Row],[Column1]], "")</f>
        <v/>
      </c>
    </row>
    <row r="103" spans="1:25" x14ac:dyDescent="0.25">
      <c r="A103" s="1"/>
      <c r="B103" s="1"/>
      <c r="I103" s="1"/>
      <c r="J103" s="1"/>
      <c r="K103" s="1" t="s">
        <v>3515</v>
      </c>
      <c r="L103" s="1"/>
      <c r="M103" s="1"/>
      <c r="O103" s="1"/>
      <c r="R103" s="1"/>
      <c r="T103" s="1"/>
      <c r="U103" s="1"/>
      <c r="W103" s="1"/>
      <c r="X103" t="str">
        <f t="shared" si="1"/>
        <v>insert into webcam select name = '', xcoord = , ycoord = , url = '', radiusofvisibility = 500 where (select count(*) from webcam where url = '') = 0</v>
      </c>
      <c r="Y103" t="str">
        <f>IF(LEN(K105) &gt; 0, Table13[[#This Row],[Column1]], "")</f>
        <v/>
      </c>
    </row>
    <row r="104" spans="1:25" x14ac:dyDescent="0.25">
      <c r="A104" s="1"/>
      <c r="B104" s="1"/>
      <c r="I104" s="1"/>
      <c r="J104" s="1"/>
      <c r="K104" s="1"/>
      <c r="L104" s="1" t="s">
        <v>3516</v>
      </c>
      <c r="M104" s="1"/>
      <c r="O104" s="1"/>
      <c r="R104" s="1"/>
      <c r="T104" s="1"/>
      <c r="U104" s="1"/>
      <c r="W104" s="1"/>
      <c r="X104" t="str">
        <f t="shared" si="1"/>
        <v>insert into webcam select name = '', xcoord = , ycoord = , url = '', radiusofvisibility = 500 where (select count(*) from webcam where url = '') = 0</v>
      </c>
      <c r="Y104" t="str">
        <f>IF(LEN(K106) &gt; 0, Table13[[#This Row],[Column1]], "")</f>
        <v/>
      </c>
    </row>
    <row r="105" spans="1:25" x14ac:dyDescent="0.25">
      <c r="A105" s="1"/>
      <c r="B105" s="1"/>
      <c r="I105" s="1"/>
      <c r="J105" s="1"/>
      <c r="K105" s="1"/>
      <c r="L105" s="1"/>
      <c r="M105" s="1" t="s">
        <v>3517</v>
      </c>
      <c r="O105" s="1"/>
      <c r="R105" s="1"/>
      <c r="T105" s="1"/>
      <c r="U105" s="1"/>
      <c r="W105" s="1"/>
      <c r="X105" t="str">
        <f t="shared" si="1"/>
        <v>insert into webcam select name = '', xcoord = , ycoord = , url = '', radiusofvisibility = 500 where (select count(*) from webcam where url = '') = 0</v>
      </c>
      <c r="Y105" t="str">
        <f>IF(LEN(K107) &gt; 0, Table13[[#This Row],[Column1]], "")</f>
        <v/>
      </c>
    </row>
    <row r="106" spans="1:25" x14ac:dyDescent="0.25">
      <c r="A106" s="1"/>
      <c r="B106" s="1"/>
      <c r="I106" s="1"/>
      <c r="J106" s="1"/>
      <c r="K106" s="1"/>
      <c r="L106" s="1"/>
      <c r="M106" s="1"/>
      <c r="N106">
        <v>171</v>
      </c>
      <c r="O106" s="1"/>
      <c r="R106" s="1"/>
      <c r="T106" s="1"/>
      <c r="U106" s="1"/>
      <c r="W106" s="1"/>
      <c r="X106" t="str">
        <f t="shared" si="1"/>
        <v>insert into webcam select name = '', xcoord = , ycoord = , url = '', radiusofvisibility = 500 where (select count(*) from webcam where url = '') = 0</v>
      </c>
      <c r="Y106" t="str">
        <f>IF(LEN(K108) &gt; 0, Table13[[#This Row],[Column1]], "")</f>
        <v/>
      </c>
    </row>
    <row r="107" spans="1:25" x14ac:dyDescent="0.25">
      <c r="A107" s="1"/>
      <c r="B107" s="1"/>
      <c r="I107" s="1"/>
      <c r="J107" s="1"/>
      <c r="K107" s="1"/>
      <c r="L107" s="1"/>
      <c r="M107" s="1"/>
      <c r="O107" s="3" t="s">
        <v>3518</v>
      </c>
      <c r="R107" s="1"/>
      <c r="T107" s="1"/>
      <c r="U107" s="1"/>
      <c r="W107" s="1"/>
      <c r="X107" t="str">
        <f t="shared" si="1"/>
        <v>insert into webcam select name = '', xcoord = , ycoord = , url = '', radiusofvisibility = 500 where (select count(*) from webcam where url = '') = 0</v>
      </c>
      <c r="Y107" t="str">
        <f>IF(LEN(K109) &gt; 0, Table13[[#This Row],[Column1]], "")</f>
        <v/>
      </c>
    </row>
    <row r="108" spans="1:25" x14ac:dyDescent="0.25">
      <c r="A108" s="1"/>
      <c r="B108" s="1"/>
      <c r="I108" s="1"/>
      <c r="J108" s="1"/>
      <c r="K108" s="1"/>
      <c r="L108" s="1"/>
      <c r="M108" s="1"/>
      <c r="O108" s="1"/>
      <c r="P108">
        <v>-36.781999999999996</v>
      </c>
      <c r="R108" s="1"/>
      <c r="T108" s="1"/>
      <c r="U108" s="1"/>
      <c r="W108" s="1"/>
      <c r="X108" t="str">
        <f t="shared" si="1"/>
        <v>insert into webcam select name = '', xcoord = , ycoord = , url = '', radiusofvisibility = 500 where (select count(*) from webcam where url = '') = 0</v>
      </c>
      <c r="Y108" t="str">
        <f>IF(LEN(K110) &gt; 0, Table13[[#This Row],[Column1]], "")</f>
        <v/>
      </c>
    </row>
    <row r="109" spans="1:25" x14ac:dyDescent="0.25">
      <c r="A109" s="1"/>
      <c r="B109" s="1"/>
      <c r="I109" s="1"/>
      <c r="J109" s="1"/>
      <c r="K109" s="1"/>
      <c r="L109" s="1"/>
      <c r="M109" s="1"/>
      <c r="O109" s="1"/>
      <c r="Q109">
        <v>174.678</v>
      </c>
      <c r="R109" s="1"/>
      <c r="T109" s="1"/>
      <c r="U109" s="1"/>
      <c r="W109" s="1"/>
      <c r="X109" t="str">
        <f t="shared" si="1"/>
        <v>insert into webcam select name = '', xcoord = , ycoord = , url = '', radiusofvisibility = 500 where (select count(*) from webcam where url = '') = 0</v>
      </c>
      <c r="Y109" t="str">
        <f>IF(LEN(K111) &gt; 0, Table13[[#This Row],[Column1]], "")</f>
        <v/>
      </c>
    </row>
    <row r="110" spans="1:25" x14ac:dyDescent="0.25">
      <c r="A110" s="1"/>
      <c r="B110" s="1"/>
      <c r="I110" s="1"/>
      <c r="J110" s="1"/>
      <c r="K110" s="1"/>
      <c r="L110" s="1"/>
      <c r="M110" s="1"/>
      <c r="O110" s="1"/>
      <c r="R110" s="1" t="s">
        <v>3519</v>
      </c>
      <c r="T110" s="1"/>
      <c r="U110" s="1"/>
      <c r="W110" s="1"/>
      <c r="X110" t="str">
        <f t="shared" si="1"/>
        <v>insert into webcam select name = '', xcoord = , ycoord = , url = '', radiusofvisibility = 500 where (select count(*) from webcam where url = '') = 0</v>
      </c>
      <c r="Y110" t="str">
        <f>IF(LEN(K112) &gt; 0, Table13[[#This Row],[Column1]], "")</f>
        <v/>
      </c>
    </row>
    <row r="111" spans="1:25" x14ac:dyDescent="0.25">
      <c r="A111" s="1"/>
      <c r="B111" s="1"/>
      <c r="I111" s="1"/>
      <c r="J111" s="1"/>
      <c r="K111" s="1"/>
      <c r="L111" s="1"/>
      <c r="M111" s="1"/>
      <c r="O111" s="1"/>
      <c r="R111" s="1"/>
      <c r="S111" t="b">
        <v>0</v>
      </c>
      <c r="T111" s="1"/>
      <c r="U111" s="1"/>
      <c r="W111" s="1"/>
      <c r="X111" t="str">
        <f t="shared" si="1"/>
        <v>insert into webcam select name = '', xcoord = , ycoord = , url = '', radiusofvisibility = 500 where (select count(*) from webcam where url = '') = 0</v>
      </c>
      <c r="Y111" t="str">
        <f>IF(LEN(K113) &gt; 0, Table13[[#This Row],[Column1]], "")</f>
        <v/>
      </c>
    </row>
    <row r="112" spans="1:25" x14ac:dyDescent="0.25">
      <c r="A112" s="1"/>
      <c r="B112" s="1"/>
      <c r="I112" s="1"/>
      <c r="J112" s="1"/>
      <c r="K112" s="1"/>
      <c r="L112" s="1"/>
      <c r="M112" s="1"/>
      <c r="O112" s="1"/>
      <c r="R112" s="1"/>
      <c r="T112" s="1" t="s">
        <v>3474</v>
      </c>
      <c r="U112" s="1"/>
      <c r="W112" s="1"/>
      <c r="X112" t="str">
        <f t="shared" si="1"/>
        <v>insert into webcam select name = '', xcoord = , ycoord = , url = '', radiusofvisibility = 500 where (select count(*) from webcam where url = '') = 0</v>
      </c>
      <c r="Y112" t="str">
        <f>IF(LEN(K114) &gt; 0, Table13[[#This Row],[Column1]], "")</f>
        <v/>
      </c>
    </row>
    <row r="113" spans="1:25" x14ac:dyDescent="0.25">
      <c r="A113" s="1"/>
      <c r="B113" s="1"/>
      <c r="I113" s="1"/>
      <c r="J113" s="1"/>
      <c r="K113" s="1"/>
      <c r="L113" s="1"/>
      <c r="M113" s="1"/>
      <c r="O113" s="1"/>
      <c r="R113" s="1"/>
      <c r="T113" s="1"/>
      <c r="U113" s="3" t="s">
        <v>3520</v>
      </c>
      <c r="W113" s="1"/>
      <c r="X113" t="str">
        <f t="shared" si="1"/>
        <v>insert into webcam select name = '', xcoord = , ycoord = , url = '', radiusofvisibility = 500 where (select count(*) from webcam where url = '') = 0</v>
      </c>
      <c r="Y113" t="str">
        <f>IF(LEN(K115) &gt; 0, Table13[[#This Row],[Column1]], "")</f>
        <v/>
      </c>
    </row>
    <row r="114" spans="1:25" x14ac:dyDescent="0.25">
      <c r="A114" s="1"/>
      <c r="B114" s="1"/>
      <c r="I114" s="1"/>
      <c r="J114" s="1"/>
      <c r="K114" s="1"/>
      <c r="L114" s="1"/>
      <c r="M114" s="1"/>
      <c r="O114" s="1"/>
      <c r="R114" s="1"/>
      <c r="T114" s="1"/>
      <c r="U114" s="1"/>
      <c r="V114" t="b">
        <v>0</v>
      </c>
      <c r="W114" s="1"/>
      <c r="X114" t="str">
        <f t="shared" si="1"/>
        <v>insert into webcam select name = 'SH18 7 Albany HWY', xcoord = 174.703, ycoord = -36.757, url = 'http://www.trafficnz.info/camera/172.jpg', radiusofvisibility = 500 where (select count(*) from webcam where url = 'http://www.trafficnz.info/camera/172.jpg') = 0</v>
      </c>
      <c r="Y114" t="str">
        <f>IF(LEN(K116) &gt; 0, Table13[[#This Row],[Column1]], "")</f>
        <v>insert into webcam select name = 'SH18 7 Albany HWY', xcoord = 174.703, ycoord = -36.757, url = 'http://www.trafficnz.info/camera/172.jpg', radiusofvisibility = 500 where (select count(*) from webcam where url = 'http://www.trafficnz.info/camera/172.jpg') = 0</v>
      </c>
    </row>
    <row r="115" spans="1:25" x14ac:dyDescent="0.25">
      <c r="A115" s="1"/>
      <c r="B115" s="1"/>
      <c r="I115" s="1"/>
      <c r="J115" s="1"/>
      <c r="K115" s="1"/>
      <c r="L115" s="1"/>
      <c r="M115" s="1"/>
      <c r="O115" s="1"/>
      <c r="R115" s="1"/>
      <c r="T115" s="1"/>
      <c r="U115" s="1"/>
      <c r="W115" s="3" t="s">
        <v>3521</v>
      </c>
      <c r="X115" t="str">
        <f t="shared" si="1"/>
        <v>insert into webcam select name = '', xcoord = , ycoord = , url = '', radiusofvisibility = 500 where (select count(*) from webcam where url = '') = 0</v>
      </c>
      <c r="Y115" t="str">
        <f>IF(LEN(K117) &gt; 0, Table13[[#This Row],[Column1]], "")</f>
        <v/>
      </c>
    </row>
    <row r="116" spans="1:25" x14ac:dyDescent="0.25">
      <c r="A116" s="1"/>
      <c r="B116" s="1"/>
      <c r="I116" s="1"/>
      <c r="J116" s="1"/>
      <c r="K116" s="1" t="s">
        <v>3522</v>
      </c>
      <c r="L116" s="1"/>
      <c r="M116" s="1"/>
      <c r="O116" s="1"/>
      <c r="R116" s="1"/>
      <c r="T116" s="1"/>
      <c r="U116" s="1"/>
      <c r="W116" s="1"/>
      <c r="X116" t="str">
        <f t="shared" si="1"/>
        <v>insert into webcam select name = '', xcoord = , ycoord = , url = '', radiusofvisibility = 500 where (select count(*) from webcam where url = '') = 0</v>
      </c>
      <c r="Y116" t="str">
        <f>IF(LEN(K118) &gt; 0, Table13[[#This Row],[Column1]], "")</f>
        <v/>
      </c>
    </row>
    <row r="117" spans="1:25" x14ac:dyDescent="0.25">
      <c r="A117" s="1"/>
      <c r="B117" s="1"/>
      <c r="I117" s="1"/>
      <c r="J117" s="1"/>
      <c r="K117" s="1"/>
      <c r="L117" s="1" t="s">
        <v>3516</v>
      </c>
      <c r="M117" s="1"/>
      <c r="O117" s="1"/>
      <c r="R117" s="1"/>
      <c r="T117" s="1"/>
      <c r="U117" s="1"/>
      <c r="W117" s="1"/>
      <c r="X117" t="str">
        <f t="shared" si="1"/>
        <v>insert into webcam select name = '', xcoord = , ycoord = , url = '', radiusofvisibility = 500 where (select count(*) from webcam where url = '') = 0</v>
      </c>
      <c r="Y117" t="str">
        <f>IF(LEN(K119) &gt; 0, Table13[[#This Row],[Column1]], "")</f>
        <v/>
      </c>
    </row>
    <row r="118" spans="1:25" x14ac:dyDescent="0.25">
      <c r="A118" s="1"/>
      <c r="B118" s="1"/>
      <c r="I118" s="1"/>
      <c r="J118" s="1"/>
      <c r="K118" s="1"/>
      <c r="L118" s="1"/>
      <c r="M118" s="1" t="s">
        <v>3517</v>
      </c>
      <c r="O118" s="1"/>
      <c r="R118" s="1"/>
      <c r="T118" s="1"/>
      <c r="U118" s="1"/>
      <c r="W118" s="1"/>
      <c r="X118" t="str">
        <f t="shared" si="1"/>
        <v>insert into webcam select name = '', xcoord = , ycoord = , url = '', radiusofvisibility = 500 where (select count(*) from webcam where url = '') = 0</v>
      </c>
      <c r="Y118" t="str">
        <f>IF(LEN(K120) &gt; 0, Table13[[#This Row],[Column1]], "")</f>
        <v/>
      </c>
    </row>
    <row r="119" spans="1:25" x14ac:dyDescent="0.25">
      <c r="A119" s="1"/>
      <c r="B119" s="1"/>
      <c r="I119" s="1"/>
      <c r="J119" s="1"/>
      <c r="K119" s="1"/>
      <c r="L119" s="1"/>
      <c r="M119" s="1"/>
      <c r="N119">
        <v>172</v>
      </c>
      <c r="O119" s="1"/>
      <c r="R119" s="1"/>
      <c r="T119" s="1"/>
      <c r="U119" s="1"/>
      <c r="W119" s="1"/>
      <c r="X119" t="str">
        <f t="shared" si="1"/>
        <v>insert into webcam select name = '', xcoord = , ycoord = , url = '', radiusofvisibility = 500 where (select count(*) from webcam where url = '') = 0</v>
      </c>
      <c r="Y119" t="str">
        <f>IF(LEN(K121) &gt; 0, Table13[[#This Row],[Column1]], "")</f>
        <v/>
      </c>
    </row>
    <row r="120" spans="1:25" x14ac:dyDescent="0.25">
      <c r="A120" s="1"/>
      <c r="B120" s="1"/>
      <c r="I120" s="1"/>
      <c r="J120" s="1"/>
      <c r="K120" s="1"/>
      <c r="L120" s="1"/>
      <c r="M120" s="1"/>
      <c r="O120" s="3" t="s">
        <v>3523</v>
      </c>
      <c r="R120" s="1"/>
      <c r="T120" s="1"/>
      <c r="U120" s="1"/>
      <c r="W120" s="1"/>
      <c r="X120" t="str">
        <f t="shared" si="1"/>
        <v>insert into webcam select name = '', xcoord = , ycoord = , url = '', radiusofvisibility = 500 where (select count(*) from webcam where url = '') = 0</v>
      </c>
      <c r="Y120" t="str">
        <f>IF(LEN(K122) &gt; 0, Table13[[#This Row],[Column1]], "")</f>
        <v/>
      </c>
    </row>
    <row r="121" spans="1:25" x14ac:dyDescent="0.25">
      <c r="A121" s="1"/>
      <c r="B121" s="1"/>
      <c r="I121" s="1"/>
      <c r="J121" s="1"/>
      <c r="K121" s="1"/>
      <c r="L121" s="1"/>
      <c r="M121" s="1"/>
      <c r="O121" s="1"/>
      <c r="P121">
        <v>-36.756999999999998</v>
      </c>
      <c r="R121" s="1"/>
      <c r="T121" s="1"/>
      <c r="U121" s="1"/>
      <c r="W121" s="1"/>
      <c r="X121" t="str">
        <f t="shared" si="1"/>
        <v>insert into webcam select name = '', xcoord = , ycoord = , url = '', radiusofvisibility = 500 where (select count(*) from webcam where url = '') = 0</v>
      </c>
      <c r="Y121" t="str">
        <f>IF(LEN(K123) &gt; 0, Table13[[#This Row],[Column1]], "")</f>
        <v/>
      </c>
    </row>
    <row r="122" spans="1:25" x14ac:dyDescent="0.25">
      <c r="A122" s="1"/>
      <c r="B122" s="1"/>
      <c r="I122" s="1"/>
      <c r="J122" s="1"/>
      <c r="K122" s="1"/>
      <c r="L122" s="1"/>
      <c r="M122" s="1"/>
      <c r="O122" s="1"/>
      <c r="Q122">
        <v>174.703</v>
      </c>
      <c r="R122" s="1"/>
      <c r="T122" s="1"/>
      <c r="U122" s="1"/>
      <c r="W122" s="1"/>
      <c r="X122" t="str">
        <f t="shared" si="1"/>
        <v>insert into webcam select name = '', xcoord = , ycoord = , url = '', radiusofvisibility = 500 where (select count(*) from webcam where url = '') = 0</v>
      </c>
      <c r="Y122" t="str">
        <f>IF(LEN(K124) &gt; 0, Table13[[#This Row],[Column1]], "")</f>
        <v/>
      </c>
    </row>
    <row r="123" spans="1:25" x14ac:dyDescent="0.25">
      <c r="A123" s="1"/>
      <c r="B123" s="1"/>
      <c r="I123" s="1"/>
      <c r="J123" s="1"/>
      <c r="K123" s="1"/>
      <c r="L123" s="1"/>
      <c r="M123" s="1"/>
      <c r="O123" s="1"/>
      <c r="R123" s="1" t="s">
        <v>3524</v>
      </c>
      <c r="T123" s="1"/>
      <c r="U123" s="1"/>
      <c r="W123" s="1"/>
      <c r="X123" t="str">
        <f t="shared" si="1"/>
        <v>insert into webcam select name = '', xcoord = , ycoord = , url = '', radiusofvisibility = 500 where (select count(*) from webcam where url = '') = 0</v>
      </c>
      <c r="Y123" t="str">
        <f>IF(LEN(K125) &gt; 0, Table13[[#This Row],[Column1]], "")</f>
        <v/>
      </c>
    </row>
    <row r="124" spans="1:25" x14ac:dyDescent="0.25">
      <c r="A124" s="1"/>
      <c r="B124" s="1"/>
      <c r="I124" s="1"/>
      <c r="J124" s="1"/>
      <c r="K124" s="1"/>
      <c r="L124" s="1"/>
      <c r="M124" s="1"/>
      <c r="O124" s="1"/>
      <c r="R124" s="1"/>
      <c r="S124" t="b">
        <v>0</v>
      </c>
      <c r="T124" s="1"/>
      <c r="U124" s="1"/>
      <c r="W124" s="1"/>
      <c r="X124" t="str">
        <f t="shared" si="1"/>
        <v>insert into webcam select name = '', xcoord = , ycoord = , url = '', radiusofvisibility = 500 where (select count(*) from webcam where url = '') = 0</v>
      </c>
      <c r="Y124" t="str">
        <f>IF(LEN(K126) &gt; 0, Table13[[#This Row],[Column1]], "")</f>
        <v/>
      </c>
    </row>
    <row r="125" spans="1:25" x14ac:dyDescent="0.25">
      <c r="A125" s="1"/>
      <c r="B125" s="1"/>
      <c r="I125" s="1"/>
      <c r="J125" s="1"/>
      <c r="K125" s="1"/>
      <c r="L125" s="1"/>
      <c r="M125" s="1"/>
      <c r="O125" s="1"/>
      <c r="R125" s="1"/>
      <c r="T125" s="1" t="s">
        <v>3474</v>
      </c>
      <c r="U125" s="1"/>
      <c r="W125" s="1"/>
      <c r="X125" t="str">
        <f t="shared" si="1"/>
        <v>insert into webcam select name = '', xcoord = , ycoord = , url = '', radiusofvisibility = 500 where (select count(*) from webcam where url = '') = 0</v>
      </c>
      <c r="Y125" t="str">
        <f>IF(LEN(K127) &gt; 0, Table13[[#This Row],[Column1]], "")</f>
        <v/>
      </c>
    </row>
    <row r="126" spans="1:25" x14ac:dyDescent="0.25">
      <c r="A126" s="1"/>
      <c r="B126" s="1"/>
      <c r="I126" s="1"/>
      <c r="J126" s="1"/>
      <c r="K126" s="1"/>
      <c r="L126" s="1"/>
      <c r="M126" s="1"/>
      <c r="O126" s="1"/>
      <c r="R126" s="1"/>
      <c r="T126" s="1"/>
      <c r="U126" s="3" t="s">
        <v>3525</v>
      </c>
      <c r="W126" s="1"/>
      <c r="X126" t="str">
        <f t="shared" si="1"/>
        <v>insert into webcam select name = '', xcoord = , ycoord = , url = '', radiusofvisibility = 500 where (select count(*) from webcam where url = '') = 0</v>
      </c>
      <c r="Y126" t="str">
        <f>IF(LEN(K128) &gt; 0, Table13[[#This Row],[Column1]], "")</f>
        <v/>
      </c>
    </row>
    <row r="127" spans="1:25" x14ac:dyDescent="0.25">
      <c r="A127" s="1"/>
      <c r="B127" s="1"/>
      <c r="I127" s="1"/>
      <c r="J127" s="1"/>
      <c r="K127" s="1"/>
      <c r="L127" s="1"/>
      <c r="M127" s="1"/>
      <c r="O127" s="1"/>
      <c r="R127" s="1"/>
      <c r="T127" s="1"/>
      <c r="U127" s="1"/>
      <c r="V127" t="b">
        <v>0</v>
      </c>
      <c r="W127" s="1"/>
      <c r="X127" t="str">
        <f t="shared" si="1"/>
        <v>insert into webcam select name = 'SH18 8 Tauhinu East', xcoord = 174.681, ycoord = -36.778, url = 'http://www.trafficnz.info/camera/173.jpg', radiusofvisibility = 500 where (select count(*) from webcam where url = 'http://www.trafficnz.info/camera/173.jpg') = 0</v>
      </c>
      <c r="Y127" t="str">
        <f>IF(LEN(K129) &gt; 0, Table13[[#This Row],[Column1]], "")</f>
        <v>insert into webcam select name = 'SH18 8 Tauhinu East', xcoord = 174.681, ycoord = -36.778, url = 'http://www.trafficnz.info/camera/173.jpg', radiusofvisibility = 500 where (select count(*) from webcam where url = 'http://www.trafficnz.info/camera/173.jpg') = 0</v>
      </c>
    </row>
    <row r="128" spans="1:25" x14ac:dyDescent="0.25">
      <c r="A128" s="1"/>
      <c r="B128" s="1"/>
      <c r="I128" s="1"/>
      <c r="J128" s="1"/>
      <c r="K128" s="1"/>
      <c r="L128" s="1"/>
      <c r="M128" s="1"/>
      <c r="O128" s="1"/>
      <c r="R128" s="1"/>
      <c r="T128" s="1"/>
      <c r="U128" s="1"/>
      <c r="W128" s="3" t="s">
        <v>3526</v>
      </c>
      <c r="X128" t="str">
        <f t="shared" si="1"/>
        <v>insert into webcam select name = '', xcoord = , ycoord = , url = '', radiusofvisibility = 500 where (select count(*) from webcam where url = '') = 0</v>
      </c>
      <c r="Y128" t="str">
        <f>IF(LEN(K130) &gt; 0, Table13[[#This Row],[Column1]], "")</f>
        <v/>
      </c>
    </row>
    <row r="129" spans="1:25" x14ac:dyDescent="0.25">
      <c r="A129" s="1"/>
      <c r="B129" s="1"/>
      <c r="I129" s="1"/>
      <c r="J129" s="1"/>
      <c r="K129" s="1" t="s">
        <v>3527</v>
      </c>
      <c r="L129" s="1"/>
      <c r="M129" s="1"/>
      <c r="O129" s="1"/>
      <c r="R129" s="1"/>
      <c r="T129" s="1"/>
      <c r="U129" s="1"/>
      <c r="W129" s="1"/>
      <c r="X129" t="str">
        <f t="shared" si="1"/>
        <v>insert into webcam select name = '', xcoord = , ycoord = , url = '', radiusofvisibility = 500 where (select count(*) from webcam where url = '') = 0</v>
      </c>
      <c r="Y129" t="str">
        <f>IF(LEN(K131) &gt; 0, Table13[[#This Row],[Column1]], "")</f>
        <v/>
      </c>
    </row>
    <row r="130" spans="1:25" x14ac:dyDescent="0.25">
      <c r="A130" s="1"/>
      <c r="B130" s="1"/>
      <c r="I130" s="1"/>
      <c r="J130" s="1"/>
      <c r="K130" s="1"/>
      <c r="L130" s="1" t="s">
        <v>3516</v>
      </c>
      <c r="M130" s="1"/>
      <c r="O130" s="1"/>
      <c r="R130" s="1"/>
      <c r="T130" s="1"/>
      <c r="U130" s="1"/>
      <c r="W130" s="1"/>
      <c r="X130" t="str">
        <f t="shared" ref="X130:X193" si="2">"insert into webcam select name = '"&amp;R139&amp;"', xcoord = "&amp;Q138&amp;", ycoord = "&amp;P137&amp;", url = '"&amp;O136&amp;"', radiusofvisibility = 500 where (select count(*) from webcam where url = '"&amp;O136&amp;"') = 0"</f>
        <v>insert into webcam select name = '', xcoord = , ycoord = , url = '', radiusofvisibility = 500 where (select count(*) from webcam where url = '') = 0</v>
      </c>
      <c r="Y130" t="str">
        <f>IF(LEN(K132) &gt; 0, Table13[[#This Row],[Column1]], "")</f>
        <v/>
      </c>
    </row>
    <row r="131" spans="1:25" x14ac:dyDescent="0.25">
      <c r="A131" s="1"/>
      <c r="B131" s="1"/>
      <c r="I131" s="1"/>
      <c r="J131" s="1"/>
      <c r="K131" s="1"/>
      <c r="L131" s="1"/>
      <c r="M131" s="1" t="s">
        <v>3517</v>
      </c>
      <c r="O131" s="1"/>
      <c r="R131" s="1"/>
      <c r="T131" s="1"/>
      <c r="U131" s="1"/>
      <c r="W131" s="1"/>
      <c r="X131" t="str">
        <f t="shared" si="2"/>
        <v>insert into webcam select name = '', xcoord = , ycoord = , url = '', radiusofvisibility = 500 where (select count(*) from webcam where url = '') = 0</v>
      </c>
      <c r="Y131" t="str">
        <f>IF(LEN(K133) &gt; 0, Table13[[#This Row],[Column1]], "")</f>
        <v/>
      </c>
    </row>
    <row r="132" spans="1:25" x14ac:dyDescent="0.25">
      <c r="A132" s="1"/>
      <c r="B132" s="1"/>
      <c r="I132" s="1"/>
      <c r="J132" s="1"/>
      <c r="K132" s="1"/>
      <c r="L132" s="1"/>
      <c r="M132" s="1"/>
      <c r="N132">
        <v>173</v>
      </c>
      <c r="O132" s="1"/>
      <c r="R132" s="1"/>
      <c r="T132" s="1"/>
      <c r="U132" s="1"/>
      <c r="W132" s="1"/>
      <c r="X132" t="str">
        <f t="shared" si="2"/>
        <v>insert into webcam select name = '', xcoord = , ycoord = , url = '', radiusofvisibility = 500 where (select count(*) from webcam where url = '') = 0</v>
      </c>
      <c r="Y132" t="str">
        <f>IF(LEN(K134) &gt; 0, Table13[[#This Row],[Column1]], "")</f>
        <v/>
      </c>
    </row>
    <row r="133" spans="1:25" x14ac:dyDescent="0.25">
      <c r="A133" s="1"/>
      <c r="B133" s="1"/>
      <c r="I133" s="1"/>
      <c r="J133" s="1"/>
      <c r="K133" s="1"/>
      <c r="L133" s="1"/>
      <c r="M133" s="1"/>
      <c r="O133" s="3" t="s">
        <v>3528</v>
      </c>
      <c r="R133" s="1"/>
      <c r="T133" s="1"/>
      <c r="U133" s="1"/>
      <c r="W133" s="1"/>
      <c r="X133" t="str">
        <f t="shared" si="2"/>
        <v>insert into webcam select name = '', xcoord = , ycoord = , url = '', radiusofvisibility = 500 where (select count(*) from webcam where url = '') = 0</v>
      </c>
      <c r="Y133" t="str">
        <f>IF(LEN(K135) &gt; 0, Table13[[#This Row],[Column1]], "")</f>
        <v/>
      </c>
    </row>
    <row r="134" spans="1:25" x14ac:dyDescent="0.25">
      <c r="A134" s="1"/>
      <c r="B134" s="1"/>
      <c r="I134" s="1"/>
      <c r="J134" s="1"/>
      <c r="K134" s="1"/>
      <c r="L134" s="1"/>
      <c r="M134" s="1"/>
      <c r="O134" s="1"/>
      <c r="P134">
        <v>-36.777999999999999</v>
      </c>
      <c r="R134" s="1"/>
      <c r="T134" s="1"/>
      <c r="U134" s="1"/>
      <c r="W134" s="1"/>
      <c r="X134" t="str">
        <f t="shared" si="2"/>
        <v>insert into webcam select name = '', xcoord = , ycoord = , url = '', radiusofvisibility = 500 where (select count(*) from webcam where url = '') = 0</v>
      </c>
      <c r="Y134" t="str">
        <f>IF(LEN(K136) &gt; 0, Table13[[#This Row],[Column1]], "")</f>
        <v/>
      </c>
    </row>
    <row r="135" spans="1:25" x14ac:dyDescent="0.25">
      <c r="A135" s="1"/>
      <c r="B135" s="1"/>
      <c r="I135" s="1"/>
      <c r="J135" s="1"/>
      <c r="K135" s="1"/>
      <c r="L135" s="1"/>
      <c r="M135" s="1"/>
      <c r="O135" s="1"/>
      <c r="Q135">
        <v>174.68100000000001</v>
      </c>
      <c r="R135" s="1"/>
      <c r="T135" s="1"/>
      <c r="U135" s="1"/>
      <c r="W135" s="1"/>
      <c r="X135" t="str">
        <f t="shared" si="2"/>
        <v>insert into webcam select name = '', xcoord = , ycoord = , url = '', radiusofvisibility = 500 where (select count(*) from webcam where url = '') = 0</v>
      </c>
      <c r="Y135" t="str">
        <f>IF(LEN(K137) &gt; 0, Table13[[#This Row],[Column1]], "")</f>
        <v/>
      </c>
    </row>
    <row r="136" spans="1:25" x14ac:dyDescent="0.25">
      <c r="A136" s="1"/>
      <c r="B136" s="1"/>
      <c r="I136" s="1"/>
      <c r="J136" s="1"/>
      <c r="K136" s="1"/>
      <c r="L136" s="1"/>
      <c r="M136" s="1"/>
      <c r="O136" s="1"/>
      <c r="R136" s="1" t="s">
        <v>3529</v>
      </c>
      <c r="T136" s="1"/>
      <c r="U136" s="1"/>
      <c r="W136" s="1"/>
      <c r="X136" t="str">
        <f t="shared" si="2"/>
        <v>insert into webcam select name = '', xcoord = , ycoord = , url = '', radiusofvisibility = 500 where (select count(*) from webcam where url = '') = 0</v>
      </c>
      <c r="Y136" t="str">
        <f>IF(LEN(K138) &gt; 0, Table13[[#This Row],[Column1]], "")</f>
        <v/>
      </c>
    </row>
    <row r="137" spans="1:25" x14ac:dyDescent="0.25">
      <c r="A137" s="1"/>
      <c r="B137" s="1"/>
      <c r="I137" s="1"/>
      <c r="J137" s="1"/>
      <c r="K137" s="1"/>
      <c r="L137" s="1"/>
      <c r="M137" s="1"/>
      <c r="O137" s="1"/>
      <c r="R137" s="1"/>
      <c r="S137" t="b">
        <v>0</v>
      </c>
      <c r="T137" s="1"/>
      <c r="U137" s="1"/>
      <c r="W137" s="1"/>
      <c r="X137" t="str">
        <f t="shared" si="2"/>
        <v>insert into webcam select name = '', xcoord = , ycoord = , url = '', radiusofvisibility = 500 where (select count(*) from webcam where url = '') = 0</v>
      </c>
      <c r="Y137" t="str">
        <f>IF(LEN(K139) &gt; 0, Table13[[#This Row],[Column1]], "")</f>
        <v/>
      </c>
    </row>
    <row r="138" spans="1:25" x14ac:dyDescent="0.25">
      <c r="A138" s="1"/>
      <c r="B138" s="1"/>
      <c r="I138" s="1"/>
      <c r="J138" s="1"/>
      <c r="K138" s="1"/>
      <c r="L138" s="1"/>
      <c r="M138" s="1"/>
      <c r="O138" s="1"/>
      <c r="R138" s="1"/>
      <c r="T138" s="1" t="s">
        <v>3474</v>
      </c>
      <c r="U138" s="1"/>
      <c r="W138" s="1"/>
      <c r="X138" t="str">
        <f t="shared" si="2"/>
        <v>insert into webcam select name = '', xcoord = , ycoord = , url = '', radiusofvisibility = 500 where (select count(*) from webcam where url = '') = 0</v>
      </c>
      <c r="Y138" t="str">
        <f>IF(LEN(K140) &gt; 0, Table13[[#This Row],[Column1]], "")</f>
        <v/>
      </c>
    </row>
    <row r="139" spans="1:25" x14ac:dyDescent="0.25">
      <c r="A139" s="1"/>
      <c r="B139" s="1"/>
      <c r="I139" s="1"/>
      <c r="J139" s="1"/>
      <c r="K139" s="1"/>
      <c r="L139" s="1"/>
      <c r="M139" s="1"/>
      <c r="O139" s="1"/>
      <c r="R139" s="1"/>
      <c r="T139" s="1"/>
      <c r="U139" s="3" t="s">
        <v>3530</v>
      </c>
      <c r="W139" s="1"/>
      <c r="X139" t="str">
        <f t="shared" si="2"/>
        <v>insert into webcam select name = '', xcoord = , ycoord = , url = '', radiusofvisibility = 500 where (select count(*) from webcam where url = '') = 0</v>
      </c>
      <c r="Y139" t="str">
        <f>IF(LEN(K141) &gt; 0, Table13[[#This Row],[Column1]], "")</f>
        <v/>
      </c>
    </row>
    <row r="140" spans="1:25" x14ac:dyDescent="0.25">
      <c r="A140" s="1"/>
      <c r="B140" s="1"/>
      <c r="I140" s="1"/>
      <c r="J140" s="1"/>
      <c r="K140" s="1"/>
      <c r="L140" s="1"/>
      <c r="M140" s="1"/>
      <c r="O140" s="1"/>
      <c r="R140" s="1"/>
      <c r="T140" s="1"/>
      <c r="U140" s="1"/>
      <c r="V140" t="b">
        <v>0</v>
      </c>
      <c r="W140" s="1"/>
      <c r="X140" t="str">
        <f t="shared" si="2"/>
        <v>insert into webcam select name = 'SH18 9 Paul Matthews', xcoord = 174.714, ycoord = -36.753, url = 'http://www.trafficnz.info/camera/174.jpg', radiusofvisibility = 500 where (select count(*) from webcam where url = 'http://www.trafficnz.info/camera/174.jpg') = 0</v>
      </c>
      <c r="Y140" t="str">
        <f>IF(LEN(K142) &gt; 0, Table13[[#This Row],[Column1]], "")</f>
        <v>insert into webcam select name = 'SH18 9 Paul Matthews', xcoord = 174.714, ycoord = -36.753, url = 'http://www.trafficnz.info/camera/174.jpg', radiusofvisibility = 500 where (select count(*) from webcam where url = 'http://www.trafficnz.info/camera/174.jpg') = 0</v>
      </c>
    </row>
    <row r="141" spans="1:25" x14ac:dyDescent="0.25">
      <c r="A141" s="1"/>
      <c r="B141" s="1"/>
      <c r="I141" s="1"/>
      <c r="J141" s="1"/>
      <c r="K141" s="1"/>
      <c r="L141" s="1"/>
      <c r="M141" s="1"/>
      <c r="O141" s="1"/>
      <c r="R141" s="1"/>
      <c r="T141" s="1"/>
      <c r="U141" s="1"/>
      <c r="W141" s="3" t="s">
        <v>3531</v>
      </c>
      <c r="X141" t="str">
        <f t="shared" si="2"/>
        <v>insert into webcam select name = '', xcoord = , ycoord = , url = '', radiusofvisibility = 500 where (select count(*) from webcam where url = '') = 0</v>
      </c>
      <c r="Y141" t="str">
        <f>IF(LEN(K143) &gt; 0, Table13[[#This Row],[Column1]], "")</f>
        <v/>
      </c>
    </row>
    <row r="142" spans="1:25" x14ac:dyDescent="0.25">
      <c r="A142" s="1"/>
      <c r="B142" s="1"/>
      <c r="I142" s="1"/>
      <c r="J142" s="1"/>
      <c r="K142" s="1" t="s">
        <v>3532</v>
      </c>
      <c r="L142" s="1"/>
      <c r="M142" s="1"/>
      <c r="O142" s="1"/>
      <c r="R142" s="1"/>
      <c r="T142" s="1"/>
      <c r="U142" s="1"/>
      <c r="W142" s="1"/>
      <c r="X142" t="str">
        <f t="shared" si="2"/>
        <v>insert into webcam select name = '', xcoord = , ycoord = , url = '', radiusofvisibility = 500 where (select count(*) from webcam where url = '') = 0</v>
      </c>
      <c r="Y142" t="str">
        <f>IF(LEN(K144) &gt; 0, Table13[[#This Row],[Column1]], "")</f>
        <v/>
      </c>
    </row>
    <row r="143" spans="1:25" x14ac:dyDescent="0.25">
      <c r="A143" s="1"/>
      <c r="B143" s="1"/>
      <c r="I143" s="1"/>
      <c r="J143" s="1"/>
      <c r="K143" s="1"/>
      <c r="L143" s="1" t="s">
        <v>3516</v>
      </c>
      <c r="M143" s="1"/>
      <c r="O143" s="1"/>
      <c r="R143" s="1"/>
      <c r="T143" s="1"/>
      <c r="U143" s="1"/>
      <c r="W143" s="1"/>
      <c r="X143" t="str">
        <f t="shared" si="2"/>
        <v>insert into webcam select name = '', xcoord = , ycoord = , url = '', radiusofvisibility = 500 where (select count(*) from webcam where url = '') = 0</v>
      </c>
      <c r="Y143" t="str">
        <f>IF(LEN(K145) &gt; 0, Table13[[#This Row],[Column1]], "")</f>
        <v/>
      </c>
    </row>
    <row r="144" spans="1:25" x14ac:dyDescent="0.25">
      <c r="A144" s="1"/>
      <c r="B144" s="1"/>
      <c r="I144" s="1"/>
      <c r="J144" s="1"/>
      <c r="K144" s="1"/>
      <c r="L144" s="1"/>
      <c r="M144" s="1" t="s">
        <v>3517</v>
      </c>
      <c r="O144" s="1"/>
      <c r="R144" s="1"/>
      <c r="T144" s="1"/>
      <c r="U144" s="1"/>
      <c r="W144" s="1"/>
      <c r="X144" t="str">
        <f t="shared" si="2"/>
        <v>insert into webcam select name = '', xcoord = , ycoord = , url = '', radiusofvisibility = 500 where (select count(*) from webcam where url = '') = 0</v>
      </c>
      <c r="Y144" t="str">
        <f>IF(LEN(K146) &gt; 0, Table13[[#This Row],[Column1]], "")</f>
        <v/>
      </c>
    </row>
    <row r="145" spans="1:25" x14ac:dyDescent="0.25">
      <c r="A145" s="1"/>
      <c r="B145" s="1"/>
      <c r="I145" s="1"/>
      <c r="J145" s="1"/>
      <c r="K145" s="1"/>
      <c r="L145" s="1"/>
      <c r="M145" s="1"/>
      <c r="N145">
        <v>174</v>
      </c>
      <c r="O145" s="1"/>
      <c r="R145" s="1"/>
      <c r="T145" s="1"/>
      <c r="U145" s="1"/>
      <c r="W145" s="1"/>
      <c r="X145" t="str">
        <f t="shared" si="2"/>
        <v>insert into webcam select name = '', xcoord = , ycoord = , url = '', radiusofvisibility = 500 where (select count(*) from webcam where url = '') = 0</v>
      </c>
      <c r="Y145" t="str">
        <f>IF(LEN(K147) &gt; 0, Table13[[#This Row],[Column1]], "")</f>
        <v/>
      </c>
    </row>
    <row r="146" spans="1:25" x14ac:dyDescent="0.25">
      <c r="A146" s="1"/>
      <c r="B146" s="1"/>
      <c r="I146" s="1"/>
      <c r="J146" s="1"/>
      <c r="K146" s="1"/>
      <c r="L146" s="1"/>
      <c r="M146" s="1"/>
      <c r="O146" s="3" t="s">
        <v>3533</v>
      </c>
      <c r="R146" s="1"/>
      <c r="T146" s="1"/>
      <c r="U146" s="1"/>
      <c r="W146" s="1"/>
      <c r="X146" t="str">
        <f t="shared" si="2"/>
        <v>insert into webcam select name = '', xcoord = , ycoord = , url = '', radiusofvisibility = 500 where (select count(*) from webcam where url = '') = 0</v>
      </c>
      <c r="Y146" t="str">
        <f>IF(LEN(K148) &gt; 0, Table13[[#This Row],[Column1]], "")</f>
        <v/>
      </c>
    </row>
    <row r="147" spans="1:25" x14ac:dyDescent="0.25">
      <c r="A147" s="1"/>
      <c r="B147" s="1"/>
      <c r="I147" s="1"/>
      <c r="J147" s="1"/>
      <c r="K147" s="1"/>
      <c r="L147" s="1"/>
      <c r="M147" s="1"/>
      <c r="O147" s="1"/>
      <c r="P147">
        <v>-36.753</v>
      </c>
      <c r="R147" s="1"/>
      <c r="T147" s="1"/>
      <c r="U147" s="1"/>
      <c r="W147" s="1"/>
      <c r="X147" t="str">
        <f t="shared" si="2"/>
        <v>insert into webcam select name = '', xcoord = , ycoord = , url = '', radiusofvisibility = 500 where (select count(*) from webcam where url = '') = 0</v>
      </c>
      <c r="Y147" t="str">
        <f>IF(LEN(K149) &gt; 0, Table13[[#This Row],[Column1]], "")</f>
        <v/>
      </c>
    </row>
    <row r="148" spans="1:25" x14ac:dyDescent="0.25">
      <c r="A148" s="1"/>
      <c r="B148" s="1"/>
      <c r="I148" s="1"/>
      <c r="J148" s="1"/>
      <c r="K148" s="1"/>
      <c r="L148" s="1"/>
      <c r="M148" s="1"/>
      <c r="O148" s="1"/>
      <c r="Q148">
        <v>174.714</v>
      </c>
      <c r="R148" s="1"/>
      <c r="T148" s="1"/>
      <c r="U148" s="1"/>
      <c r="W148" s="1"/>
      <c r="X148" t="str">
        <f t="shared" si="2"/>
        <v>insert into webcam select name = '', xcoord = , ycoord = , url = '', radiusofvisibility = 500 where (select count(*) from webcam where url = '') = 0</v>
      </c>
      <c r="Y148" t="str">
        <f>IF(LEN(K150) &gt; 0, Table13[[#This Row],[Column1]], "")</f>
        <v/>
      </c>
    </row>
    <row r="149" spans="1:25" x14ac:dyDescent="0.25">
      <c r="A149" s="1"/>
      <c r="B149" s="1"/>
      <c r="I149" s="1"/>
      <c r="J149" s="1"/>
      <c r="K149" s="1"/>
      <c r="L149" s="1"/>
      <c r="M149" s="1"/>
      <c r="O149" s="1"/>
      <c r="R149" s="1" t="s">
        <v>3534</v>
      </c>
      <c r="T149" s="1"/>
      <c r="U149" s="1"/>
      <c r="W149" s="1"/>
      <c r="X149" t="str">
        <f t="shared" si="2"/>
        <v>insert into webcam select name = '', xcoord = , ycoord = , url = '', radiusofvisibility = 500 where (select count(*) from webcam where url = '') = 0</v>
      </c>
      <c r="Y149" t="str">
        <f>IF(LEN(K151) &gt; 0, Table13[[#This Row],[Column1]], "")</f>
        <v/>
      </c>
    </row>
    <row r="150" spans="1:25" x14ac:dyDescent="0.25">
      <c r="A150" s="1"/>
      <c r="B150" s="1"/>
      <c r="I150" s="1"/>
      <c r="J150" s="1"/>
      <c r="K150" s="1"/>
      <c r="L150" s="1"/>
      <c r="M150" s="1"/>
      <c r="O150" s="1"/>
      <c r="R150" s="1"/>
      <c r="S150" t="b">
        <v>0</v>
      </c>
      <c r="T150" s="1"/>
      <c r="U150" s="1"/>
      <c r="W150" s="1"/>
      <c r="X150" t="str">
        <f t="shared" si="2"/>
        <v>insert into webcam select name = '', xcoord = , ycoord = , url = '', radiusofvisibility = 500 where (select count(*) from webcam where url = '') = 0</v>
      </c>
      <c r="Y150" t="str">
        <f>IF(LEN(K152) &gt; 0, Table13[[#This Row],[Column1]], "")</f>
        <v/>
      </c>
    </row>
    <row r="151" spans="1:25" x14ac:dyDescent="0.25">
      <c r="A151" s="1"/>
      <c r="B151" s="1"/>
      <c r="I151" s="1"/>
      <c r="J151" s="1"/>
      <c r="K151" s="1"/>
      <c r="L151" s="1"/>
      <c r="M151" s="1"/>
      <c r="O151" s="1"/>
      <c r="R151" s="1"/>
      <c r="T151" s="1" t="s">
        <v>3474</v>
      </c>
      <c r="U151" s="1"/>
      <c r="W151" s="1"/>
      <c r="X151" t="str">
        <f t="shared" si="2"/>
        <v>insert into webcam select name = '', xcoord = , ycoord = , url = '', radiusofvisibility = 500 where (select count(*) from webcam where url = '') = 0</v>
      </c>
      <c r="Y151" t="str">
        <f>IF(LEN(K153) &gt; 0, Table13[[#This Row],[Column1]], "")</f>
        <v/>
      </c>
    </row>
    <row r="152" spans="1:25" x14ac:dyDescent="0.25">
      <c r="A152" s="1"/>
      <c r="B152" s="1"/>
      <c r="I152" s="1"/>
      <c r="J152" s="1"/>
      <c r="K152" s="1"/>
      <c r="L152" s="1"/>
      <c r="M152" s="1"/>
      <c r="O152" s="1"/>
      <c r="R152" s="1"/>
      <c r="T152" s="1"/>
      <c r="U152" s="3" t="s">
        <v>3535</v>
      </c>
      <c r="W152" s="1"/>
      <c r="X152" t="str">
        <f t="shared" si="2"/>
        <v>insert into webcam select name = '', xcoord = , ycoord = , url = '', radiusofvisibility = 500 where (select count(*) from webcam where url = '') = 0</v>
      </c>
      <c r="Y152" t="str">
        <f>IF(LEN(K154) &gt; 0, Table13[[#This Row],[Column1]], "")</f>
        <v/>
      </c>
    </row>
    <row r="153" spans="1:25" x14ac:dyDescent="0.25">
      <c r="A153" s="1"/>
      <c r="B153" s="1"/>
      <c r="I153" s="1"/>
      <c r="J153" s="1"/>
      <c r="K153" s="1"/>
      <c r="L153" s="1"/>
      <c r="M153" s="1"/>
      <c r="O153" s="1"/>
      <c r="R153" s="1"/>
      <c r="T153" s="1"/>
      <c r="U153" s="1"/>
      <c r="V153" t="b">
        <v>0</v>
      </c>
      <c r="W153" s="1"/>
      <c r="X153" t="str">
        <f t="shared" si="2"/>
        <v>insert into webcam select name = 'SH18 10 Greenhithe', xcoord = 174.686, ycoord = -36.771, url = 'http://www.trafficnz.info/camera/175.jpg', radiusofvisibility = 500 where (select count(*) from webcam where url = 'http://www.trafficnz.info/camera/175.jpg') = 0</v>
      </c>
      <c r="Y153" t="str">
        <f>IF(LEN(K155) &gt; 0, Table13[[#This Row],[Column1]], "")</f>
        <v>insert into webcam select name = 'SH18 10 Greenhithe', xcoord = 174.686, ycoord = -36.771, url = 'http://www.trafficnz.info/camera/175.jpg', radiusofvisibility = 500 where (select count(*) from webcam where url = 'http://www.trafficnz.info/camera/175.jpg') = 0</v>
      </c>
    </row>
    <row r="154" spans="1:25" x14ac:dyDescent="0.25">
      <c r="A154" s="1"/>
      <c r="B154" s="1"/>
      <c r="I154" s="1"/>
      <c r="J154" s="1"/>
      <c r="K154" s="1"/>
      <c r="L154" s="1"/>
      <c r="M154" s="1"/>
      <c r="O154" s="1"/>
      <c r="R154" s="1"/>
      <c r="T154" s="1"/>
      <c r="U154" s="1"/>
      <c r="W154" s="3" t="s">
        <v>3536</v>
      </c>
      <c r="X154" t="str">
        <f t="shared" si="2"/>
        <v>insert into webcam select name = '', xcoord = , ycoord = , url = '', radiusofvisibility = 500 where (select count(*) from webcam where url = '') = 0</v>
      </c>
      <c r="Y154" t="str">
        <f>IF(LEN(K156) &gt; 0, Table13[[#This Row],[Column1]], "")</f>
        <v/>
      </c>
    </row>
    <row r="155" spans="1:25" x14ac:dyDescent="0.25">
      <c r="A155" s="1"/>
      <c r="B155" s="1"/>
      <c r="I155" s="1"/>
      <c r="J155" s="1"/>
      <c r="K155" s="1" t="s">
        <v>3537</v>
      </c>
      <c r="L155" s="1"/>
      <c r="M155" s="1"/>
      <c r="O155" s="1"/>
      <c r="R155" s="1"/>
      <c r="T155" s="1"/>
      <c r="U155" s="1"/>
      <c r="W155" s="1"/>
      <c r="X155" t="str">
        <f t="shared" si="2"/>
        <v>insert into webcam select name = '', xcoord = , ycoord = , url = '', radiusofvisibility = 500 where (select count(*) from webcam where url = '') = 0</v>
      </c>
      <c r="Y155" t="str">
        <f>IF(LEN(K157) &gt; 0, Table13[[#This Row],[Column1]], "")</f>
        <v/>
      </c>
    </row>
    <row r="156" spans="1:25" x14ac:dyDescent="0.25">
      <c r="A156" s="1"/>
      <c r="B156" s="1"/>
      <c r="I156" s="1"/>
      <c r="J156" s="1"/>
      <c r="K156" s="1"/>
      <c r="L156" s="1" t="s">
        <v>3516</v>
      </c>
      <c r="M156" s="1"/>
      <c r="O156" s="1"/>
      <c r="R156" s="1"/>
      <c r="T156" s="1"/>
      <c r="U156" s="1"/>
      <c r="W156" s="1"/>
      <c r="X156" t="str">
        <f t="shared" si="2"/>
        <v>insert into webcam select name = '', xcoord = , ycoord = , url = '', radiusofvisibility = 500 where (select count(*) from webcam where url = '') = 0</v>
      </c>
      <c r="Y156" t="str">
        <f>IF(LEN(K158) &gt; 0, Table13[[#This Row],[Column1]], "")</f>
        <v/>
      </c>
    </row>
    <row r="157" spans="1:25" x14ac:dyDescent="0.25">
      <c r="A157" s="1"/>
      <c r="B157" s="1"/>
      <c r="I157" s="1"/>
      <c r="J157" s="1"/>
      <c r="K157" s="1"/>
      <c r="L157" s="1"/>
      <c r="M157" s="1" t="s">
        <v>3517</v>
      </c>
      <c r="O157" s="1"/>
      <c r="R157" s="1"/>
      <c r="T157" s="1"/>
      <c r="U157" s="1"/>
      <c r="W157" s="1"/>
      <c r="X157" t="str">
        <f t="shared" si="2"/>
        <v>insert into webcam select name = '', xcoord = , ycoord = , url = '', radiusofvisibility = 500 where (select count(*) from webcam where url = '') = 0</v>
      </c>
      <c r="Y157" t="str">
        <f>IF(LEN(K159) &gt; 0, Table13[[#This Row],[Column1]], "")</f>
        <v/>
      </c>
    </row>
    <row r="158" spans="1:25" x14ac:dyDescent="0.25">
      <c r="A158" s="1"/>
      <c r="B158" s="1"/>
      <c r="I158" s="1"/>
      <c r="J158" s="1"/>
      <c r="K158" s="1"/>
      <c r="L158" s="1"/>
      <c r="M158" s="1"/>
      <c r="N158">
        <v>175</v>
      </c>
      <c r="O158" s="1"/>
      <c r="R158" s="1"/>
      <c r="T158" s="1"/>
      <c r="U158" s="1"/>
      <c r="W158" s="1"/>
      <c r="X158" t="str">
        <f t="shared" si="2"/>
        <v>insert into webcam select name = '', xcoord = , ycoord = , url = '', radiusofvisibility = 500 where (select count(*) from webcam where url = '') = 0</v>
      </c>
      <c r="Y158" t="str">
        <f>IF(LEN(K160) &gt; 0, Table13[[#This Row],[Column1]], "")</f>
        <v/>
      </c>
    </row>
    <row r="159" spans="1:25" x14ac:dyDescent="0.25">
      <c r="A159" s="1"/>
      <c r="B159" s="1"/>
      <c r="I159" s="1"/>
      <c r="J159" s="1"/>
      <c r="K159" s="1"/>
      <c r="L159" s="1"/>
      <c r="M159" s="1"/>
      <c r="O159" s="3" t="s">
        <v>3538</v>
      </c>
      <c r="R159" s="1"/>
      <c r="T159" s="1"/>
      <c r="U159" s="1"/>
      <c r="W159" s="1"/>
      <c r="X159" t="str">
        <f t="shared" si="2"/>
        <v>insert into webcam select name = '', xcoord = , ycoord = , url = '', radiusofvisibility = 500 where (select count(*) from webcam where url = '') = 0</v>
      </c>
      <c r="Y159" t="str">
        <f>IF(LEN(K161) &gt; 0, Table13[[#This Row],[Column1]], "")</f>
        <v/>
      </c>
    </row>
    <row r="160" spans="1:25" x14ac:dyDescent="0.25">
      <c r="A160" s="1"/>
      <c r="B160" s="1"/>
      <c r="I160" s="1"/>
      <c r="J160" s="1"/>
      <c r="K160" s="1"/>
      <c r="L160" s="1"/>
      <c r="M160" s="1"/>
      <c r="O160" s="1"/>
      <c r="P160">
        <v>-36.771000000000001</v>
      </c>
      <c r="R160" s="1"/>
      <c r="T160" s="1"/>
      <c r="U160" s="1"/>
      <c r="W160" s="1"/>
      <c r="X160" t="str">
        <f t="shared" si="2"/>
        <v>insert into webcam select name = '', xcoord = , ycoord = , url = '', radiusofvisibility = 500 where (select count(*) from webcam where url = '') = 0</v>
      </c>
      <c r="Y160" t="str">
        <f>IF(LEN(K162) &gt; 0, Table13[[#This Row],[Column1]], "")</f>
        <v/>
      </c>
    </row>
    <row r="161" spans="1:25" x14ac:dyDescent="0.25">
      <c r="A161" s="1"/>
      <c r="B161" s="1"/>
      <c r="I161" s="1"/>
      <c r="J161" s="1"/>
      <c r="K161" s="1"/>
      <c r="L161" s="1"/>
      <c r="M161" s="1"/>
      <c r="O161" s="1"/>
      <c r="Q161">
        <v>174.68600000000001</v>
      </c>
      <c r="R161" s="1"/>
      <c r="T161" s="1"/>
      <c r="U161" s="1"/>
      <c r="W161" s="1"/>
      <c r="X161" t="str">
        <f t="shared" si="2"/>
        <v>insert into webcam select name = '', xcoord = , ycoord = , url = '', radiusofvisibility = 500 where (select count(*) from webcam where url = '') = 0</v>
      </c>
      <c r="Y161" t="str">
        <f>IF(LEN(K163) &gt; 0, Table13[[#This Row],[Column1]], "")</f>
        <v/>
      </c>
    </row>
    <row r="162" spans="1:25" x14ac:dyDescent="0.25">
      <c r="A162" s="1"/>
      <c r="B162" s="1"/>
      <c r="I162" s="1"/>
      <c r="J162" s="1"/>
      <c r="K162" s="1"/>
      <c r="L162" s="1"/>
      <c r="M162" s="1"/>
      <c r="O162" s="1"/>
      <c r="R162" s="1" t="s">
        <v>3539</v>
      </c>
      <c r="T162" s="1"/>
      <c r="U162" s="1"/>
      <c r="W162" s="1"/>
      <c r="X162" t="str">
        <f t="shared" si="2"/>
        <v>insert into webcam select name = '', xcoord = , ycoord = , url = '', radiusofvisibility = 500 where (select count(*) from webcam where url = '') = 0</v>
      </c>
      <c r="Y162" t="str">
        <f>IF(LEN(K164) &gt; 0, Table13[[#This Row],[Column1]], "")</f>
        <v/>
      </c>
    </row>
    <row r="163" spans="1:25" x14ac:dyDescent="0.25">
      <c r="A163" s="1"/>
      <c r="B163" s="1"/>
      <c r="I163" s="1"/>
      <c r="J163" s="1"/>
      <c r="K163" s="1"/>
      <c r="L163" s="1"/>
      <c r="M163" s="1"/>
      <c r="O163" s="1"/>
      <c r="R163" s="1"/>
      <c r="S163" t="b">
        <v>0</v>
      </c>
      <c r="T163" s="1"/>
      <c r="U163" s="1"/>
      <c r="W163" s="1"/>
      <c r="X163" t="str">
        <f t="shared" si="2"/>
        <v>insert into webcam select name = '', xcoord = , ycoord = , url = '', radiusofvisibility = 500 where (select count(*) from webcam where url = '') = 0</v>
      </c>
      <c r="Y163" t="str">
        <f>IF(LEN(K165) &gt; 0, Table13[[#This Row],[Column1]], "")</f>
        <v/>
      </c>
    </row>
    <row r="164" spans="1:25" x14ac:dyDescent="0.25">
      <c r="A164" s="1"/>
      <c r="B164" s="1"/>
      <c r="I164" s="1"/>
      <c r="J164" s="1"/>
      <c r="K164" s="1"/>
      <c r="L164" s="1"/>
      <c r="M164" s="1"/>
      <c r="O164" s="1"/>
      <c r="R164" s="1"/>
      <c r="T164" s="1" t="s">
        <v>3474</v>
      </c>
      <c r="U164" s="1"/>
      <c r="W164" s="1"/>
      <c r="X164" t="str">
        <f t="shared" si="2"/>
        <v>insert into webcam select name = '', xcoord = , ycoord = , url = '', radiusofvisibility = 500 where (select count(*) from webcam where url = '') = 0</v>
      </c>
      <c r="Y164" t="str">
        <f>IF(LEN(K166) &gt; 0, Table13[[#This Row],[Column1]], "")</f>
        <v/>
      </c>
    </row>
    <row r="165" spans="1:25" x14ac:dyDescent="0.25">
      <c r="A165" s="1"/>
      <c r="B165" s="1"/>
      <c r="I165" s="1"/>
      <c r="J165" s="1"/>
      <c r="K165" s="1"/>
      <c r="L165" s="1"/>
      <c r="M165" s="1"/>
      <c r="O165" s="1"/>
      <c r="R165" s="1"/>
      <c r="T165" s="1"/>
      <c r="U165" s="3" t="s">
        <v>3540</v>
      </c>
      <c r="W165" s="1"/>
      <c r="X165" t="str">
        <f t="shared" si="2"/>
        <v>insert into webcam select name = '', xcoord = , ycoord = , url = '', radiusofvisibility = 500 where (select count(*) from webcam where url = '') = 0</v>
      </c>
      <c r="Y165" t="str">
        <f>IF(LEN(K167) &gt; 0, Table13[[#This Row],[Column1]], "")</f>
        <v/>
      </c>
    </row>
    <row r="166" spans="1:25" x14ac:dyDescent="0.25">
      <c r="A166" s="1"/>
      <c r="B166" s="1"/>
      <c r="I166" s="1"/>
      <c r="J166" s="1"/>
      <c r="K166" s="1"/>
      <c r="L166" s="1"/>
      <c r="M166" s="1"/>
      <c r="O166" s="1"/>
      <c r="R166" s="1"/>
      <c r="T166" s="1"/>
      <c r="U166" s="1"/>
      <c r="V166" t="b">
        <v>0</v>
      </c>
      <c r="W166" s="1"/>
      <c r="X166" t="str">
        <f t="shared" si="2"/>
        <v>insert into webcam select name = 'SH18 11 George Deane', xcoord = 174.691, ycoord = -36.765, url = 'http://www.trafficnz.info/camera/176.jpg', radiusofvisibility = 500 where (select count(*) from webcam where url = 'http://www.trafficnz.info/camera/176.jpg') = 0</v>
      </c>
      <c r="Y166" t="str">
        <f>IF(LEN(K168) &gt; 0, Table13[[#This Row],[Column1]], "")</f>
        <v>insert into webcam select name = 'SH18 11 George Deane', xcoord = 174.691, ycoord = -36.765, url = 'http://www.trafficnz.info/camera/176.jpg', radiusofvisibility = 500 where (select count(*) from webcam where url = 'http://www.trafficnz.info/camera/176.jpg') = 0</v>
      </c>
    </row>
    <row r="167" spans="1:25" x14ac:dyDescent="0.25">
      <c r="A167" s="1"/>
      <c r="B167" s="1"/>
      <c r="I167" s="1"/>
      <c r="J167" s="1"/>
      <c r="K167" s="1"/>
      <c r="L167" s="1"/>
      <c r="M167" s="1"/>
      <c r="O167" s="1"/>
      <c r="R167" s="1"/>
      <c r="T167" s="1"/>
      <c r="U167" s="1"/>
      <c r="W167" s="3" t="s">
        <v>3541</v>
      </c>
      <c r="X167" t="str">
        <f t="shared" si="2"/>
        <v>insert into webcam select name = '', xcoord = , ycoord = , url = '', radiusofvisibility = 500 where (select count(*) from webcam where url = '') = 0</v>
      </c>
      <c r="Y167" t="str">
        <f>IF(LEN(K169) &gt; 0, Table13[[#This Row],[Column1]], "")</f>
        <v/>
      </c>
    </row>
    <row r="168" spans="1:25" x14ac:dyDescent="0.25">
      <c r="A168" s="1"/>
      <c r="B168" s="1"/>
      <c r="I168" s="1"/>
      <c r="J168" s="1"/>
      <c r="K168" s="1" t="s">
        <v>3542</v>
      </c>
      <c r="L168" s="1"/>
      <c r="M168" s="1"/>
      <c r="O168" s="1"/>
      <c r="R168" s="1"/>
      <c r="T168" s="1"/>
      <c r="U168" s="1"/>
      <c r="W168" s="1"/>
      <c r="X168" t="str">
        <f t="shared" si="2"/>
        <v>insert into webcam select name = '', xcoord = , ycoord = , url = '', radiusofvisibility = 500 where (select count(*) from webcam where url = '') = 0</v>
      </c>
      <c r="Y168" t="str">
        <f>IF(LEN(K170) &gt; 0, Table13[[#This Row],[Column1]], "")</f>
        <v/>
      </c>
    </row>
    <row r="169" spans="1:25" x14ac:dyDescent="0.25">
      <c r="A169" s="1"/>
      <c r="B169" s="1"/>
      <c r="I169" s="1"/>
      <c r="J169" s="1"/>
      <c r="K169" s="1"/>
      <c r="L169" s="1" t="s">
        <v>3516</v>
      </c>
      <c r="M169" s="1"/>
      <c r="O169" s="1"/>
      <c r="R169" s="1"/>
      <c r="T169" s="1"/>
      <c r="U169" s="1"/>
      <c r="W169" s="1"/>
      <c r="X169" t="str">
        <f t="shared" si="2"/>
        <v>insert into webcam select name = '', xcoord = , ycoord = , url = '', radiusofvisibility = 500 where (select count(*) from webcam where url = '') = 0</v>
      </c>
      <c r="Y169" t="str">
        <f>IF(LEN(K171) &gt; 0, Table13[[#This Row],[Column1]], "")</f>
        <v/>
      </c>
    </row>
    <row r="170" spans="1:25" x14ac:dyDescent="0.25">
      <c r="A170" s="1"/>
      <c r="B170" s="1"/>
      <c r="I170" s="1"/>
      <c r="J170" s="1"/>
      <c r="K170" s="1"/>
      <c r="L170" s="1"/>
      <c r="M170" s="1" t="s">
        <v>3517</v>
      </c>
      <c r="O170" s="1"/>
      <c r="R170" s="1"/>
      <c r="T170" s="1"/>
      <c r="U170" s="1"/>
      <c r="W170" s="1"/>
      <c r="X170" t="str">
        <f t="shared" si="2"/>
        <v>insert into webcam select name = '', xcoord = , ycoord = , url = '', radiusofvisibility = 500 where (select count(*) from webcam where url = '') = 0</v>
      </c>
      <c r="Y170" t="str">
        <f>IF(LEN(K172) &gt; 0, Table13[[#This Row],[Column1]], "")</f>
        <v/>
      </c>
    </row>
    <row r="171" spans="1:25" x14ac:dyDescent="0.25">
      <c r="A171" s="1"/>
      <c r="B171" s="1"/>
      <c r="I171" s="1"/>
      <c r="J171" s="1"/>
      <c r="K171" s="1"/>
      <c r="L171" s="1"/>
      <c r="M171" s="1"/>
      <c r="N171">
        <v>176</v>
      </c>
      <c r="O171" s="1"/>
      <c r="R171" s="1"/>
      <c r="T171" s="1"/>
      <c r="U171" s="1"/>
      <c r="W171" s="1"/>
      <c r="X171" t="str">
        <f t="shared" si="2"/>
        <v>insert into webcam select name = '', xcoord = , ycoord = , url = '', radiusofvisibility = 500 where (select count(*) from webcam where url = '') = 0</v>
      </c>
      <c r="Y171" t="str">
        <f>IF(LEN(K173) &gt; 0, Table13[[#This Row],[Column1]], "")</f>
        <v/>
      </c>
    </row>
    <row r="172" spans="1:25" x14ac:dyDescent="0.25">
      <c r="A172" s="1"/>
      <c r="B172" s="1"/>
      <c r="I172" s="1"/>
      <c r="J172" s="1"/>
      <c r="K172" s="1"/>
      <c r="L172" s="1"/>
      <c r="M172" s="1"/>
      <c r="O172" s="3" t="s">
        <v>3543</v>
      </c>
      <c r="R172" s="1"/>
      <c r="T172" s="1"/>
      <c r="U172" s="1"/>
      <c r="W172" s="1"/>
      <c r="X172" t="str">
        <f t="shared" si="2"/>
        <v>insert into webcam select name = '', xcoord = , ycoord = , url = '', radiusofvisibility = 500 where (select count(*) from webcam where url = '') = 0</v>
      </c>
      <c r="Y172" t="str">
        <f>IF(LEN(K174) &gt; 0, Table13[[#This Row],[Column1]], "")</f>
        <v/>
      </c>
    </row>
    <row r="173" spans="1:25" x14ac:dyDescent="0.25">
      <c r="A173" s="1"/>
      <c r="B173" s="1"/>
      <c r="I173" s="1"/>
      <c r="J173" s="1"/>
      <c r="K173" s="1"/>
      <c r="L173" s="1"/>
      <c r="M173" s="1"/>
      <c r="O173" s="1"/>
      <c r="P173">
        <v>-36.765000000000001</v>
      </c>
      <c r="R173" s="1"/>
      <c r="T173" s="1"/>
      <c r="U173" s="1"/>
      <c r="W173" s="1"/>
      <c r="X173" t="str">
        <f t="shared" si="2"/>
        <v>insert into webcam select name = '', xcoord = , ycoord = , url = '', radiusofvisibility = 500 where (select count(*) from webcam where url = '') = 0</v>
      </c>
      <c r="Y173" t="str">
        <f>IF(LEN(K175) &gt; 0, Table13[[#This Row],[Column1]], "")</f>
        <v/>
      </c>
    </row>
    <row r="174" spans="1:25" x14ac:dyDescent="0.25">
      <c r="A174" s="1"/>
      <c r="B174" s="1"/>
      <c r="I174" s="1"/>
      <c r="J174" s="1"/>
      <c r="K174" s="1"/>
      <c r="L174" s="1"/>
      <c r="M174" s="1"/>
      <c r="O174" s="1"/>
      <c r="Q174">
        <v>174.691</v>
      </c>
      <c r="R174" s="1"/>
      <c r="T174" s="1"/>
      <c r="U174" s="1"/>
      <c r="W174" s="1"/>
      <c r="X174" t="str">
        <f t="shared" si="2"/>
        <v>insert into webcam select name = '', xcoord = , ycoord = , url = '', radiusofvisibility = 500 where (select count(*) from webcam where url = '') = 0</v>
      </c>
      <c r="Y174" t="str">
        <f>IF(LEN(K176) &gt; 0, Table13[[#This Row],[Column1]], "")</f>
        <v/>
      </c>
    </row>
    <row r="175" spans="1:25" x14ac:dyDescent="0.25">
      <c r="A175" s="1"/>
      <c r="B175" s="1"/>
      <c r="I175" s="1"/>
      <c r="J175" s="1"/>
      <c r="K175" s="1"/>
      <c r="L175" s="1"/>
      <c r="M175" s="1"/>
      <c r="O175" s="1"/>
      <c r="R175" s="1" t="s">
        <v>3544</v>
      </c>
      <c r="T175" s="1"/>
      <c r="U175" s="1"/>
      <c r="W175" s="1"/>
      <c r="X175" t="str">
        <f t="shared" si="2"/>
        <v>insert into webcam select name = '', xcoord = , ycoord = , url = '', radiusofvisibility = 500 where (select count(*) from webcam where url = '') = 0</v>
      </c>
      <c r="Y175" t="str">
        <f>IF(LEN(K177) &gt; 0, Table13[[#This Row],[Column1]], "")</f>
        <v/>
      </c>
    </row>
    <row r="176" spans="1:25" x14ac:dyDescent="0.25">
      <c r="A176" s="1"/>
      <c r="B176" s="1"/>
      <c r="I176" s="1"/>
      <c r="J176" s="1"/>
      <c r="K176" s="1"/>
      <c r="L176" s="1"/>
      <c r="M176" s="1"/>
      <c r="O176" s="1"/>
      <c r="R176" s="1"/>
      <c r="S176" t="b">
        <v>0</v>
      </c>
      <c r="T176" s="1"/>
      <c r="U176" s="1"/>
      <c r="W176" s="1"/>
      <c r="X176" t="str">
        <f t="shared" si="2"/>
        <v>insert into webcam select name = '', xcoord = , ycoord = , url = '', radiusofvisibility = 500 where (select count(*) from webcam where url = '') = 0</v>
      </c>
      <c r="Y176" t="str">
        <f>IF(LEN(K178) &gt; 0, Table13[[#This Row],[Column1]], "")</f>
        <v/>
      </c>
    </row>
    <row r="177" spans="1:25" x14ac:dyDescent="0.25">
      <c r="A177" s="1"/>
      <c r="B177" s="1"/>
      <c r="I177" s="1"/>
      <c r="J177" s="1"/>
      <c r="K177" s="1"/>
      <c r="L177" s="1"/>
      <c r="M177" s="1"/>
      <c r="O177" s="1"/>
      <c r="R177" s="1"/>
      <c r="T177" s="1" t="s">
        <v>3474</v>
      </c>
      <c r="U177" s="1"/>
      <c r="W177" s="1"/>
      <c r="X177" t="str">
        <f t="shared" si="2"/>
        <v>insert into webcam select name = '', xcoord = , ycoord = , url = '', radiusofvisibility = 500 where (select count(*) from webcam where url = '') = 0</v>
      </c>
      <c r="Y177" t="str">
        <f>IF(LEN(K179) &gt; 0, Table13[[#This Row],[Column1]], "")</f>
        <v/>
      </c>
    </row>
    <row r="178" spans="1:25" x14ac:dyDescent="0.25">
      <c r="A178" s="1"/>
      <c r="B178" s="1"/>
      <c r="I178" s="1"/>
      <c r="J178" s="1"/>
      <c r="K178" s="1"/>
      <c r="L178" s="1"/>
      <c r="M178" s="1"/>
      <c r="O178" s="1"/>
      <c r="R178" s="1"/>
      <c r="T178" s="1"/>
      <c r="U178" s="3" t="s">
        <v>3545</v>
      </c>
      <c r="W178" s="1"/>
      <c r="X178" t="str">
        <f t="shared" si="2"/>
        <v>insert into webcam select name = '', xcoord = , ycoord = , url = '', radiusofvisibility = 500 where (select count(*) from webcam where url = '') = 0</v>
      </c>
      <c r="Y178" t="str">
        <f>IF(LEN(K180) &gt; 0, Table13[[#This Row],[Column1]], "")</f>
        <v/>
      </c>
    </row>
    <row r="179" spans="1:25" x14ac:dyDescent="0.25">
      <c r="A179" s="1"/>
      <c r="B179" s="1"/>
      <c r="I179" s="1"/>
      <c r="J179" s="1"/>
      <c r="K179" s="1"/>
      <c r="L179" s="1"/>
      <c r="M179" s="1"/>
      <c r="O179" s="1"/>
      <c r="R179" s="1"/>
      <c r="T179" s="1"/>
      <c r="U179" s="1"/>
      <c r="V179" t="b">
        <v>0</v>
      </c>
      <c r="W179" s="1"/>
      <c r="X179" t="str">
        <f t="shared" si="2"/>
        <v>insert into webcam select name = 'SH18 12 Upper Hbr CW', xcoord = 174.662, ycoord = -36.786, url = 'http://www.trafficnz.info/camera/177.jpg', radiusofvisibility = 500 where (select count(*) from webcam where url = 'http://www.trafficnz.info/camera/177.jpg') = 0</v>
      </c>
      <c r="Y179" t="str">
        <f>IF(LEN(K181) &gt; 0, Table13[[#This Row],[Column1]], "")</f>
        <v>insert into webcam select name = 'SH18 12 Upper Hbr CW', xcoord = 174.662, ycoord = -36.786, url = 'http://www.trafficnz.info/camera/177.jpg', radiusofvisibility = 500 where (select count(*) from webcam where url = 'http://www.trafficnz.info/camera/177.jpg') = 0</v>
      </c>
    </row>
    <row r="180" spans="1:25" x14ac:dyDescent="0.25">
      <c r="A180" s="1"/>
      <c r="B180" s="1"/>
      <c r="I180" s="1"/>
      <c r="J180" s="1"/>
      <c r="K180" s="1"/>
      <c r="L180" s="1"/>
      <c r="M180" s="1"/>
      <c r="O180" s="1"/>
      <c r="R180" s="1"/>
      <c r="T180" s="1"/>
      <c r="U180" s="1"/>
      <c r="W180" s="3" t="s">
        <v>3546</v>
      </c>
      <c r="X180" t="str">
        <f t="shared" si="2"/>
        <v>insert into webcam select name = '', xcoord = , ycoord = , url = '', radiusofvisibility = 500 where (select count(*) from webcam where url = '') = 0</v>
      </c>
      <c r="Y180" t="str">
        <f>IF(LEN(K182) &gt; 0, Table13[[#This Row],[Column1]], "")</f>
        <v/>
      </c>
    </row>
    <row r="181" spans="1:25" x14ac:dyDescent="0.25">
      <c r="A181" s="1"/>
      <c r="B181" s="1"/>
      <c r="I181" s="1"/>
      <c r="J181" s="1"/>
      <c r="K181" s="1" t="s">
        <v>3547</v>
      </c>
      <c r="L181" s="1"/>
      <c r="M181" s="1"/>
      <c r="O181" s="1"/>
      <c r="R181" s="1"/>
      <c r="T181" s="1"/>
      <c r="U181" s="1"/>
      <c r="W181" s="1"/>
      <c r="X181" t="str">
        <f t="shared" si="2"/>
        <v>insert into webcam select name = '', xcoord = , ycoord = , url = '', radiusofvisibility = 500 where (select count(*) from webcam where url = '') = 0</v>
      </c>
      <c r="Y181" t="str">
        <f>IF(LEN(K183) &gt; 0, Table13[[#This Row],[Column1]], "")</f>
        <v/>
      </c>
    </row>
    <row r="182" spans="1:25" x14ac:dyDescent="0.25">
      <c r="A182" s="1"/>
      <c r="B182" s="1"/>
      <c r="I182" s="1"/>
      <c r="J182" s="1"/>
      <c r="K182" s="1"/>
      <c r="L182" s="1" t="s">
        <v>3516</v>
      </c>
      <c r="M182" s="1"/>
      <c r="O182" s="1"/>
      <c r="R182" s="1"/>
      <c r="T182" s="1"/>
      <c r="U182" s="1"/>
      <c r="W182" s="1"/>
      <c r="X182" t="str">
        <f t="shared" si="2"/>
        <v>insert into webcam select name = '', xcoord = , ycoord = , url = '', radiusofvisibility = 500 where (select count(*) from webcam where url = '') = 0</v>
      </c>
      <c r="Y182" t="str">
        <f>IF(LEN(K184) &gt; 0, Table13[[#This Row],[Column1]], "")</f>
        <v/>
      </c>
    </row>
    <row r="183" spans="1:25" x14ac:dyDescent="0.25">
      <c r="A183" s="1"/>
      <c r="B183" s="1"/>
      <c r="I183" s="1"/>
      <c r="J183" s="1"/>
      <c r="K183" s="1"/>
      <c r="L183" s="1"/>
      <c r="M183" s="1" t="s">
        <v>3517</v>
      </c>
      <c r="O183" s="1"/>
      <c r="R183" s="1"/>
      <c r="T183" s="1"/>
      <c r="U183" s="1"/>
      <c r="W183" s="1"/>
      <c r="X183" t="str">
        <f t="shared" si="2"/>
        <v>insert into webcam select name = '', xcoord = , ycoord = , url = '', radiusofvisibility = 500 where (select count(*) from webcam where url = '') = 0</v>
      </c>
      <c r="Y183" t="str">
        <f>IF(LEN(K185) &gt; 0, Table13[[#This Row],[Column1]], "")</f>
        <v/>
      </c>
    </row>
    <row r="184" spans="1:25" x14ac:dyDescent="0.25">
      <c r="A184" s="1"/>
      <c r="B184" s="1"/>
      <c r="I184" s="1"/>
      <c r="J184" s="1"/>
      <c r="K184" s="1"/>
      <c r="L184" s="1"/>
      <c r="M184" s="1"/>
      <c r="N184">
        <v>177</v>
      </c>
      <c r="O184" s="1"/>
      <c r="R184" s="1"/>
      <c r="T184" s="1"/>
      <c r="U184" s="1"/>
      <c r="W184" s="1"/>
      <c r="X184" t="str">
        <f t="shared" si="2"/>
        <v>insert into webcam select name = '', xcoord = , ycoord = , url = '', radiusofvisibility = 500 where (select count(*) from webcam where url = '') = 0</v>
      </c>
      <c r="Y184" t="str">
        <f>IF(LEN(K186) &gt; 0, Table13[[#This Row],[Column1]], "")</f>
        <v/>
      </c>
    </row>
    <row r="185" spans="1:25" x14ac:dyDescent="0.25">
      <c r="A185" s="1"/>
      <c r="B185" s="1"/>
      <c r="I185" s="1"/>
      <c r="J185" s="1"/>
      <c r="K185" s="1"/>
      <c r="L185" s="1"/>
      <c r="M185" s="1"/>
      <c r="O185" s="3" t="s">
        <v>3548</v>
      </c>
      <c r="R185" s="1"/>
      <c r="T185" s="1"/>
      <c r="U185" s="1"/>
      <c r="W185" s="1"/>
      <c r="X185" t="str">
        <f t="shared" si="2"/>
        <v>insert into webcam select name = '', xcoord = , ycoord = , url = '', radiusofvisibility = 500 where (select count(*) from webcam where url = '') = 0</v>
      </c>
      <c r="Y185" t="str">
        <f>IF(LEN(K187) &gt; 0, Table13[[#This Row],[Column1]], "")</f>
        <v/>
      </c>
    </row>
    <row r="186" spans="1:25" x14ac:dyDescent="0.25">
      <c r="A186" s="1"/>
      <c r="B186" s="1"/>
      <c r="I186" s="1"/>
      <c r="J186" s="1"/>
      <c r="K186" s="1"/>
      <c r="L186" s="1"/>
      <c r="M186" s="1"/>
      <c r="O186" s="1"/>
      <c r="P186">
        <v>-36.786000000000001</v>
      </c>
      <c r="R186" s="1"/>
      <c r="T186" s="1"/>
      <c r="U186" s="1"/>
      <c r="W186" s="1"/>
      <c r="X186" t="str">
        <f t="shared" si="2"/>
        <v>insert into webcam select name = '', xcoord = , ycoord = , url = '', radiusofvisibility = 500 where (select count(*) from webcam where url = '') = 0</v>
      </c>
      <c r="Y186" t="str">
        <f>IF(LEN(K188) &gt; 0, Table13[[#This Row],[Column1]], "")</f>
        <v/>
      </c>
    </row>
    <row r="187" spans="1:25" x14ac:dyDescent="0.25">
      <c r="A187" s="1"/>
      <c r="B187" s="1"/>
      <c r="I187" s="1"/>
      <c r="J187" s="1"/>
      <c r="K187" s="1"/>
      <c r="L187" s="1"/>
      <c r="M187" s="1"/>
      <c r="O187" s="1"/>
      <c r="Q187">
        <v>174.66200000000001</v>
      </c>
      <c r="R187" s="1"/>
      <c r="T187" s="1"/>
      <c r="U187" s="1"/>
      <c r="W187" s="1"/>
      <c r="X187" t="str">
        <f t="shared" si="2"/>
        <v>insert into webcam select name = '', xcoord = , ycoord = , url = '', radiusofvisibility = 500 where (select count(*) from webcam where url = '') = 0</v>
      </c>
      <c r="Y187" t="str">
        <f>IF(LEN(K189) &gt; 0, Table13[[#This Row],[Column1]], "")</f>
        <v/>
      </c>
    </row>
    <row r="188" spans="1:25" x14ac:dyDescent="0.25">
      <c r="A188" s="1"/>
      <c r="B188" s="1"/>
      <c r="I188" s="1"/>
      <c r="J188" s="1"/>
      <c r="K188" s="1"/>
      <c r="L188" s="1"/>
      <c r="M188" s="1"/>
      <c r="O188" s="1"/>
      <c r="R188" s="1" t="s">
        <v>3549</v>
      </c>
      <c r="T188" s="1"/>
      <c r="U188" s="1"/>
      <c r="W188" s="1"/>
      <c r="X188" t="str">
        <f t="shared" si="2"/>
        <v>insert into webcam select name = '', xcoord = , ycoord = , url = '', radiusofvisibility = 500 where (select count(*) from webcam where url = '') = 0</v>
      </c>
      <c r="Y188" t="str">
        <f>IF(LEN(K190) &gt; 0, Table13[[#This Row],[Column1]], "")</f>
        <v/>
      </c>
    </row>
    <row r="189" spans="1:25" x14ac:dyDescent="0.25">
      <c r="A189" s="1"/>
      <c r="B189" s="1"/>
      <c r="I189" s="1"/>
      <c r="J189" s="1"/>
      <c r="K189" s="1"/>
      <c r="L189" s="1"/>
      <c r="M189" s="1"/>
      <c r="O189" s="1"/>
      <c r="R189" s="1"/>
      <c r="S189" t="b">
        <v>0</v>
      </c>
      <c r="T189" s="1"/>
      <c r="U189" s="1"/>
      <c r="W189" s="1"/>
      <c r="X189" t="str">
        <f t="shared" si="2"/>
        <v>insert into webcam select name = '', xcoord = , ycoord = , url = '', radiusofvisibility = 500 where (select count(*) from webcam where url = '') = 0</v>
      </c>
      <c r="Y189" t="str">
        <f>IF(LEN(K191) &gt; 0, Table13[[#This Row],[Column1]], "")</f>
        <v/>
      </c>
    </row>
    <row r="190" spans="1:25" x14ac:dyDescent="0.25">
      <c r="A190" s="1"/>
      <c r="B190" s="1"/>
      <c r="I190" s="1"/>
      <c r="J190" s="1"/>
      <c r="K190" s="1"/>
      <c r="L190" s="1"/>
      <c r="M190" s="1"/>
      <c r="O190" s="1"/>
      <c r="R190" s="1"/>
      <c r="T190" s="1" t="s">
        <v>3474</v>
      </c>
      <c r="U190" s="1"/>
      <c r="W190" s="1"/>
      <c r="X190" t="str">
        <f t="shared" si="2"/>
        <v>insert into webcam select name = '', xcoord = , ycoord = , url = '', radiusofvisibility = 500 where (select count(*) from webcam where url = '') = 0</v>
      </c>
      <c r="Y190" t="str">
        <f>IF(LEN(K192) &gt; 0, Table13[[#This Row],[Column1]], "")</f>
        <v/>
      </c>
    </row>
    <row r="191" spans="1:25" x14ac:dyDescent="0.25">
      <c r="A191" s="1"/>
      <c r="B191" s="1"/>
      <c r="I191" s="1"/>
      <c r="J191" s="1"/>
      <c r="K191" s="1"/>
      <c r="L191" s="1"/>
      <c r="M191" s="1"/>
      <c r="O191" s="1"/>
      <c r="R191" s="1"/>
      <c r="T191" s="1"/>
      <c r="U191" s="3" t="s">
        <v>3550</v>
      </c>
      <c r="W191" s="1"/>
      <c r="X191" t="str">
        <f t="shared" si="2"/>
        <v>insert into webcam select name = '', xcoord = , ycoord = , url = '', radiusofvisibility = 500 where (select count(*) from webcam where url = '') = 0</v>
      </c>
      <c r="Y191" t="str">
        <f>IF(LEN(K193) &gt; 0, Table13[[#This Row],[Column1]], "")</f>
        <v/>
      </c>
    </row>
    <row r="192" spans="1:25" x14ac:dyDescent="0.25">
      <c r="A192" s="1"/>
      <c r="B192" s="1"/>
      <c r="I192" s="1"/>
      <c r="J192" s="1"/>
      <c r="K192" s="1"/>
      <c r="L192" s="1"/>
      <c r="M192" s="1"/>
      <c r="O192" s="1"/>
      <c r="R192" s="1"/>
      <c r="T192" s="1"/>
      <c r="U192" s="1"/>
      <c r="V192" t="b">
        <v>0</v>
      </c>
      <c r="W192" s="1"/>
      <c r="X192" t="str">
        <f t="shared" si="2"/>
        <v>insert into webcam select name = 'SH18 13 Wicklam Lane', xcoord = 174.7, ycoord = -36.763, url = 'http://www.trafficnz.info/camera/178.jpg', radiusofvisibility = 500 where (select count(*) from webcam where url = 'http://www.trafficnz.info/camera/178.jpg') = 0</v>
      </c>
      <c r="Y192" t="str">
        <f>IF(LEN(K194) &gt; 0, Table13[[#This Row],[Column1]], "")</f>
        <v>insert into webcam select name = 'SH18 13 Wicklam Lane', xcoord = 174.7, ycoord = -36.763, url = 'http://www.trafficnz.info/camera/178.jpg', radiusofvisibility = 500 where (select count(*) from webcam where url = 'http://www.trafficnz.info/camera/178.jpg') = 0</v>
      </c>
    </row>
    <row r="193" spans="1:25" x14ac:dyDescent="0.25">
      <c r="A193" s="1"/>
      <c r="B193" s="1"/>
      <c r="I193" s="1"/>
      <c r="J193" s="1"/>
      <c r="K193" s="1"/>
      <c r="L193" s="1"/>
      <c r="M193" s="1"/>
      <c r="O193" s="1"/>
      <c r="R193" s="1"/>
      <c r="T193" s="1"/>
      <c r="U193" s="1"/>
      <c r="W193" s="3" t="s">
        <v>3551</v>
      </c>
      <c r="X193" t="str">
        <f t="shared" si="2"/>
        <v>insert into webcam select name = '', xcoord = , ycoord = , url = '', radiusofvisibility = 500 where (select count(*) from webcam where url = '') = 0</v>
      </c>
      <c r="Y193" t="str">
        <f>IF(LEN(K195) &gt; 0, Table13[[#This Row],[Column1]], "")</f>
        <v/>
      </c>
    </row>
    <row r="194" spans="1:25" x14ac:dyDescent="0.25">
      <c r="A194" s="1"/>
      <c r="B194" s="1"/>
      <c r="I194" s="1"/>
      <c r="J194" s="1"/>
      <c r="K194" s="1" t="s">
        <v>3552</v>
      </c>
      <c r="L194" s="1"/>
      <c r="M194" s="1"/>
      <c r="O194" s="1"/>
      <c r="R194" s="1"/>
      <c r="T194" s="1"/>
      <c r="U194" s="1"/>
      <c r="W194" s="1"/>
      <c r="X194" t="str">
        <f t="shared" ref="X194:X257" si="3">"insert into webcam select name = '"&amp;R203&amp;"', xcoord = "&amp;Q202&amp;", ycoord = "&amp;P201&amp;", url = '"&amp;O200&amp;"', radiusofvisibility = 500 where (select count(*) from webcam where url = '"&amp;O200&amp;"') = 0"</f>
        <v>insert into webcam select name = '', xcoord = , ycoord = , url = '', radiusofvisibility = 500 where (select count(*) from webcam where url = '') = 0</v>
      </c>
      <c r="Y194" t="str">
        <f>IF(LEN(K196) &gt; 0, Table13[[#This Row],[Column1]], "")</f>
        <v/>
      </c>
    </row>
    <row r="195" spans="1:25" x14ac:dyDescent="0.25">
      <c r="A195" s="1"/>
      <c r="B195" s="1"/>
      <c r="I195" s="1"/>
      <c r="J195" s="1"/>
      <c r="K195" s="1"/>
      <c r="L195" s="1" t="s">
        <v>3516</v>
      </c>
      <c r="M195" s="1"/>
      <c r="O195" s="1"/>
      <c r="R195" s="1"/>
      <c r="T195" s="1"/>
      <c r="U195" s="1"/>
      <c r="W195" s="1"/>
      <c r="X195" t="str">
        <f t="shared" si="3"/>
        <v>insert into webcam select name = '', xcoord = , ycoord = , url = '', radiusofvisibility = 500 where (select count(*) from webcam where url = '') = 0</v>
      </c>
      <c r="Y195" t="str">
        <f>IF(LEN(K197) &gt; 0, Table13[[#This Row],[Column1]], "")</f>
        <v/>
      </c>
    </row>
    <row r="196" spans="1:25" x14ac:dyDescent="0.25">
      <c r="A196" s="1"/>
      <c r="B196" s="1"/>
      <c r="I196" s="1"/>
      <c r="J196" s="1"/>
      <c r="K196" s="1"/>
      <c r="L196" s="1"/>
      <c r="M196" s="1" t="s">
        <v>3517</v>
      </c>
      <c r="O196" s="1"/>
      <c r="R196" s="1"/>
      <c r="T196" s="1"/>
      <c r="U196" s="1"/>
      <c r="W196" s="1"/>
      <c r="X196" t="str">
        <f t="shared" si="3"/>
        <v>insert into webcam select name = '', xcoord = , ycoord = , url = '', radiusofvisibility = 500 where (select count(*) from webcam where url = '') = 0</v>
      </c>
      <c r="Y196" t="str">
        <f>IF(LEN(K198) &gt; 0, Table13[[#This Row],[Column1]], "")</f>
        <v/>
      </c>
    </row>
    <row r="197" spans="1:25" x14ac:dyDescent="0.25">
      <c r="A197" s="1"/>
      <c r="B197" s="1"/>
      <c r="I197" s="1"/>
      <c r="J197" s="1"/>
      <c r="K197" s="1"/>
      <c r="L197" s="1"/>
      <c r="M197" s="1"/>
      <c r="N197">
        <v>178</v>
      </c>
      <c r="O197" s="1"/>
      <c r="R197" s="1"/>
      <c r="T197" s="1"/>
      <c r="U197" s="1"/>
      <c r="W197" s="1"/>
      <c r="X197" t="str">
        <f t="shared" si="3"/>
        <v>insert into webcam select name = '', xcoord = , ycoord = , url = '', radiusofvisibility = 500 where (select count(*) from webcam where url = '') = 0</v>
      </c>
      <c r="Y197" t="str">
        <f>IF(LEN(K199) &gt; 0, Table13[[#This Row],[Column1]], "")</f>
        <v/>
      </c>
    </row>
    <row r="198" spans="1:25" x14ac:dyDescent="0.25">
      <c r="A198" s="1"/>
      <c r="B198" s="1"/>
      <c r="I198" s="1"/>
      <c r="J198" s="1"/>
      <c r="K198" s="1"/>
      <c r="L198" s="1"/>
      <c r="M198" s="1"/>
      <c r="O198" s="3" t="s">
        <v>3553</v>
      </c>
      <c r="R198" s="1"/>
      <c r="T198" s="1"/>
      <c r="U198" s="1"/>
      <c r="W198" s="1"/>
      <c r="X198" t="str">
        <f t="shared" si="3"/>
        <v>insert into webcam select name = '', xcoord = , ycoord = , url = '', radiusofvisibility = 500 where (select count(*) from webcam where url = '') = 0</v>
      </c>
      <c r="Y198" t="str">
        <f>IF(LEN(K200) &gt; 0, Table13[[#This Row],[Column1]], "")</f>
        <v/>
      </c>
    </row>
    <row r="199" spans="1:25" x14ac:dyDescent="0.25">
      <c r="A199" s="1"/>
      <c r="B199" s="1"/>
      <c r="I199" s="1"/>
      <c r="J199" s="1"/>
      <c r="K199" s="1"/>
      <c r="L199" s="1"/>
      <c r="M199" s="1"/>
      <c r="O199" s="1"/>
      <c r="P199">
        <v>-36.762999999999998</v>
      </c>
      <c r="R199" s="1"/>
      <c r="T199" s="1"/>
      <c r="U199" s="1"/>
      <c r="W199" s="1"/>
      <c r="X199" t="str">
        <f t="shared" si="3"/>
        <v>insert into webcam select name = '', xcoord = , ycoord = , url = '', radiusofvisibility = 500 where (select count(*) from webcam where url = '') = 0</v>
      </c>
      <c r="Y199" t="str">
        <f>IF(LEN(K201) &gt; 0, Table13[[#This Row],[Column1]], "")</f>
        <v/>
      </c>
    </row>
    <row r="200" spans="1:25" x14ac:dyDescent="0.25">
      <c r="A200" s="1"/>
      <c r="B200" s="1"/>
      <c r="I200" s="1"/>
      <c r="J200" s="1"/>
      <c r="K200" s="1"/>
      <c r="L200" s="1"/>
      <c r="M200" s="1"/>
      <c r="O200" s="1"/>
      <c r="Q200">
        <v>174.7</v>
      </c>
      <c r="R200" s="1"/>
      <c r="T200" s="1"/>
      <c r="U200" s="1"/>
      <c r="W200" s="1"/>
      <c r="X200" t="str">
        <f t="shared" si="3"/>
        <v>insert into webcam select name = '', xcoord = , ycoord = , url = '', radiusofvisibility = 500 where (select count(*) from webcam where url = '') = 0</v>
      </c>
      <c r="Y200" t="str">
        <f>IF(LEN(K202) &gt; 0, Table13[[#This Row],[Column1]], "")</f>
        <v/>
      </c>
    </row>
    <row r="201" spans="1:25" x14ac:dyDescent="0.25">
      <c r="A201" s="1"/>
      <c r="B201" s="1"/>
      <c r="I201" s="1"/>
      <c r="J201" s="1"/>
      <c r="K201" s="1"/>
      <c r="L201" s="1"/>
      <c r="M201" s="1"/>
      <c r="O201" s="1"/>
      <c r="R201" s="1" t="s">
        <v>3554</v>
      </c>
      <c r="T201" s="1"/>
      <c r="U201" s="1"/>
      <c r="W201" s="1"/>
      <c r="X201" t="str">
        <f t="shared" si="3"/>
        <v>insert into webcam select name = '', xcoord = , ycoord = , url = '', radiusofvisibility = 500 where (select count(*) from webcam where url = '') = 0</v>
      </c>
      <c r="Y201" t="str">
        <f>IF(LEN(K203) &gt; 0, Table13[[#This Row],[Column1]], "")</f>
        <v/>
      </c>
    </row>
    <row r="202" spans="1:25" x14ac:dyDescent="0.25">
      <c r="A202" s="1"/>
      <c r="B202" s="1"/>
      <c r="I202" s="1"/>
      <c r="J202" s="1"/>
      <c r="K202" s="1"/>
      <c r="L202" s="1"/>
      <c r="M202" s="1"/>
      <c r="O202" s="1"/>
      <c r="R202" s="1"/>
      <c r="S202" t="b">
        <v>0</v>
      </c>
      <c r="T202" s="1"/>
      <c r="U202" s="1"/>
      <c r="W202" s="1"/>
      <c r="X202" t="str">
        <f t="shared" si="3"/>
        <v>insert into webcam select name = '', xcoord = , ycoord = , url = '', radiusofvisibility = 500 where (select count(*) from webcam where url = '') = 0</v>
      </c>
      <c r="Y202" t="str">
        <f>IF(LEN(K204) &gt; 0, Table13[[#This Row],[Column1]], "")</f>
        <v/>
      </c>
    </row>
    <row r="203" spans="1:25" x14ac:dyDescent="0.25">
      <c r="A203" s="1"/>
      <c r="B203" s="1"/>
      <c r="I203" s="1"/>
      <c r="J203" s="1"/>
      <c r="K203" s="1"/>
      <c r="L203" s="1"/>
      <c r="M203" s="1"/>
      <c r="O203" s="1"/>
      <c r="R203" s="1"/>
      <c r="T203" s="1" t="s">
        <v>3474</v>
      </c>
      <c r="U203" s="1"/>
      <c r="W203" s="1"/>
      <c r="X203" t="str">
        <f t="shared" si="3"/>
        <v>insert into webcam select name = '', xcoord = , ycoord = , url = '', radiusofvisibility = 500 where (select count(*) from webcam where url = '') = 0</v>
      </c>
      <c r="Y203" t="str">
        <f>IF(LEN(K205) &gt; 0, Table13[[#This Row],[Column1]], "")</f>
        <v/>
      </c>
    </row>
    <row r="204" spans="1:25" x14ac:dyDescent="0.25">
      <c r="A204" s="1"/>
      <c r="B204" s="1"/>
      <c r="I204" s="1"/>
      <c r="J204" s="1"/>
      <c r="K204" s="1"/>
      <c r="L204" s="1"/>
      <c r="M204" s="1"/>
      <c r="O204" s="1"/>
      <c r="R204" s="1"/>
      <c r="T204" s="1"/>
      <c r="U204" s="3" t="s">
        <v>3555</v>
      </c>
      <c r="W204" s="1"/>
      <c r="X204" t="str">
        <f t="shared" si="3"/>
        <v>insert into webcam select name = '', xcoord = , ycoord = , url = '', radiusofvisibility = 500 where (select count(*) from webcam where url = '') = 0</v>
      </c>
      <c r="Y204" t="str">
        <f>IF(LEN(K206) &gt; 0, Table13[[#This Row],[Column1]], "")</f>
        <v/>
      </c>
    </row>
    <row r="205" spans="1:25" x14ac:dyDescent="0.25">
      <c r="A205" s="1"/>
      <c r="B205" s="1"/>
      <c r="I205" s="1"/>
      <c r="J205" s="1"/>
      <c r="K205" s="1"/>
      <c r="L205" s="1"/>
      <c r="M205" s="1"/>
      <c r="O205" s="1"/>
      <c r="R205" s="1"/>
      <c r="T205" s="1"/>
      <c r="U205" s="1"/>
      <c r="V205" t="b">
        <v>0</v>
      </c>
      <c r="W205" s="1"/>
      <c r="X205" t="str">
        <f t="shared" si="3"/>
        <v>insert into webcam select name = 'SH18 Trig Rd', xcoord = 174.621, ycoord = -36.808, url = 'http://www.trafficnz.info/camera/221.jpg', radiusofvisibility = 500 where (select count(*) from webcam where url = 'http://www.trafficnz.info/camera/221.jpg') = 0</v>
      </c>
      <c r="Y205" t="str">
        <f>IF(LEN(K207) &gt; 0, Table13[[#This Row],[Column1]], "")</f>
        <v>insert into webcam select name = 'SH18 Trig Rd', xcoord = 174.621, ycoord = -36.808, url = 'http://www.trafficnz.info/camera/221.jpg', radiusofvisibility = 500 where (select count(*) from webcam where url = 'http://www.trafficnz.info/camera/221.jpg') = 0</v>
      </c>
    </row>
    <row r="206" spans="1:25" x14ac:dyDescent="0.25">
      <c r="A206" s="1"/>
      <c r="B206" s="1"/>
      <c r="I206" s="1"/>
      <c r="J206" s="1"/>
      <c r="K206" s="1"/>
      <c r="L206" s="1"/>
      <c r="M206" s="1"/>
      <c r="O206" s="1"/>
      <c r="R206" s="1"/>
      <c r="T206" s="1"/>
      <c r="U206" s="1"/>
      <c r="W206" s="3" t="s">
        <v>3556</v>
      </c>
      <c r="X206" t="str">
        <f t="shared" si="3"/>
        <v>insert into webcam select name = '', xcoord = , ycoord = , url = '', radiusofvisibility = 500 where (select count(*) from webcam where url = '') = 0</v>
      </c>
      <c r="Y206" t="str">
        <f>IF(LEN(K208) &gt; 0, Table13[[#This Row],[Column1]], "")</f>
        <v/>
      </c>
    </row>
    <row r="207" spans="1:25" x14ac:dyDescent="0.25">
      <c r="A207" s="1"/>
      <c r="B207" s="1"/>
      <c r="I207" s="1"/>
      <c r="J207" s="1"/>
      <c r="K207" s="1" t="s">
        <v>3557</v>
      </c>
      <c r="L207" s="1"/>
      <c r="M207" s="1"/>
      <c r="O207" s="1"/>
      <c r="R207" s="1"/>
      <c r="T207" s="1"/>
      <c r="U207" s="1"/>
      <c r="W207" s="1"/>
      <c r="X207" t="str">
        <f t="shared" si="3"/>
        <v>insert into webcam select name = '', xcoord = , ycoord = , url = '', radiusofvisibility = 500 where (select count(*) from webcam where url = '') = 0</v>
      </c>
      <c r="Y207" t="str">
        <f>IF(LEN(K209) &gt; 0, Table13[[#This Row],[Column1]], "")</f>
        <v/>
      </c>
    </row>
    <row r="208" spans="1:25" x14ac:dyDescent="0.25">
      <c r="A208" s="1"/>
      <c r="B208" s="1"/>
      <c r="I208" s="1"/>
      <c r="J208" s="1"/>
      <c r="K208" s="1"/>
      <c r="L208" s="1" t="s">
        <v>3466</v>
      </c>
      <c r="M208" s="1"/>
      <c r="O208" s="1"/>
      <c r="R208" s="1"/>
      <c r="T208" s="1"/>
      <c r="U208" s="1"/>
      <c r="W208" s="1"/>
      <c r="X208" t="str">
        <f t="shared" si="3"/>
        <v>insert into webcam select name = '', xcoord = , ycoord = , url = '', radiusofvisibility = 500 where (select count(*) from webcam where url = '') = 0</v>
      </c>
      <c r="Y208" t="str">
        <f>IF(LEN(K210) &gt; 0, Table13[[#This Row],[Column1]], "")</f>
        <v/>
      </c>
    </row>
    <row r="209" spans="1:25" x14ac:dyDescent="0.25">
      <c r="A209" s="1"/>
      <c r="B209" s="1"/>
      <c r="I209" s="1"/>
      <c r="J209" s="1"/>
      <c r="K209" s="1"/>
      <c r="L209" s="1"/>
      <c r="M209" s="1" t="s">
        <v>3517</v>
      </c>
      <c r="O209" s="1"/>
      <c r="R209" s="1"/>
      <c r="T209" s="1"/>
      <c r="U209" s="1"/>
      <c r="W209" s="1"/>
      <c r="X209" t="str">
        <f t="shared" si="3"/>
        <v>insert into webcam select name = '', xcoord = , ycoord = , url = '', radiusofvisibility = 500 where (select count(*) from webcam where url = '') = 0</v>
      </c>
      <c r="Y209" t="str">
        <f>IF(LEN(K211) &gt; 0, Table13[[#This Row],[Column1]], "")</f>
        <v/>
      </c>
    </row>
    <row r="210" spans="1:25" x14ac:dyDescent="0.25">
      <c r="A210" s="1"/>
      <c r="B210" s="1"/>
      <c r="I210" s="1"/>
      <c r="J210" s="1"/>
      <c r="K210" s="1"/>
      <c r="L210" s="1"/>
      <c r="M210" s="1"/>
      <c r="N210">
        <v>221</v>
      </c>
      <c r="O210" s="1"/>
      <c r="R210" s="1"/>
      <c r="T210" s="1"/>
      <c r="U210" s="1"/>
      <c r="W210" s="1"/>
      <c r="X210" t="str">
        <f t="shared" si="3"/>
        <v>insert into webcam select name = '', xcoord = , ycoord = , url = '', radiusofvisibility = 500 where (select count(*) from webcam where url = '') = 0</v>
      </c>
      <c r="Y210" t="str">
        <f>IF(LEN(K212) &gt; 0, Table13[[#This Row],[Column1]], "")</f>
        <v/>
      </c>
    </row>
    <row r="211" spans="1:25" x14ac:dyDescent="0.25">
      <c r="A211" s="1"/>
      <c r="B211" s="1"/>
      <c r="I211" s="1"/>
      <c r="J211" s="1"/>
      <c r="K211" s="1"/>
      <c r="L211" s="1"/>
      <c r="M211" s="1"/>
      <c r="O211" s="3" t="s">
        <v>3558</v>
      </c>
      <c r="R211" s="1"/>
      <c r="T211" s="1"/>
      <c r="U211" s="1"/>
      <c r="W211" s="1"/>
      <c r="X211" t="str">
        <f t="shared" si="3"/>
        <v>insert into webcam select name = '', xcoord = , ycoord = , url = '', radiusofvisibility = 500 where (select count(*) from webcam where url = '') = 0</v>
      </c>
      <c r="Y211" t="str">
        <f>IF(LEN(K213) &gt; 0, Table13[[#This Row],[Column1]], "")</f>
        <v/>
      </c>
    </row>
    <row r="212" spans="1:25" x14ac:dyDescent="0.25">
      <c r="A212" s="1"/>
      <c r="B212" s="1"/>
      <c r="I212" s="1"/>
      <c r="J212" s="1"/>
      <c r="K212" s="1"/>
      <c r="L212" s="1"/>
      <c r="M212" s="1"/>
      <c r="O212" s="1"/>
      <c r="P212">
        <v>-36.808</v>
      </c>
      <c r="R212" s="1"/>
      <c r="T212" s="1"/>
      <c r="U212" s="1"/>
      <c r="W212" s="1"/>
      <c r="X212" t="str">
        <f t="shared" si="3"/>
        <v>insert into webcam select name = '', xcoord = , ycoord = , url = '', radiusofvisibility = 500 where (select count(*) from webcam where url = '') = 0</v>
      </c>
      <c r="Y212" t="str">
        <f>IF(LEN(K214) &gt; 0, Table13[[#This Row],[Column1]], "")</f>
        <v/>
      </c>
    </row>
    <row r="213" spans="1:25" x14ac:dyDescent="0.25">
      <c r="A213" s="1"/>
      <c r="B213" s="1"/>
      <c r="I213" s="1"/>
      <c r="J213" s="1"/>
      <c r="K213" s="1"/>
      <c r="L213" s="1"/>
      <c r="M213" s="1"/>
      <c r="O213" s="1"/>
      <c r="Q213">
        <v>174.62100000000001</v>
      </c>
      <c r="R213" s="1"/>
      <c r="T213" s="1"/>
      <c r="U213" s="1"/>
      <c r="W213" s="1"/>
      <c r="X213" t="str">
        <f t="shared" si="3"/>
        <v>insert into webcam select name = '', xcoord = , ycoord = , url = '', radiusofvisibility = 500 where (select count(*) from webcam where url = '') = 0</v>
      </c>
      <c r="Y213" t="str">
        <f>IF(LEN(K215) &gt; 0, Table13[[#This Row],[Column1]], "")</f>
        <v/>
      </c>
    </row>
    <row r="214" spans="1:25" x14ac:dyDescent="0.25">
      <c r="A214" s="1"/>
      <c r="B214" s="1"/>
      <c r="I214" s="1"/>
      <c r="J214" s="1"/>
      <c r="K214" s="1"/>
      <c r="L214" s="1"/>
      <c r="M214" s="1"/>
      <c r="O214" s="1"/>
      <c r="R214" s="1" t="s">
        <v>3559</v>
      </c>
      <c r="T214" s="1"/>
      <c r="U214" s="1"/>
      <c r="W214" s="1"/>
      <c r="X214" t="str">
        <f t="shared" si="3"/>
        <v>insert into webcam select name = '', xcoord = , ycoord = , url = '', radiusofvisibility = 500 where (select count(*) from webcam where url = '') = 0</v>
      </c>
      <c r="Y214" t="str">
        <f>IF(LEN(K216) &gt; 0, Table13[[#This Row],[Column1]], "")</f>
        <v/>
      </c>
    </row>
    <row r="215" spans="1:25" x14ac:dyDescent="0.25">
      <c r="A215" s="1"/>
      <c r="B215" s="1"/>
      <c r="I215" s="1"/>
      <c r="J215" s="1"/>
      <c r="K215" s="1"/>
      <c r="L215" s="1"/>
      <c r="M215" s="1"/>
      <c r="O215" s="1"/>
      <c r="R215" s="1"/>
      <c r="S215" t="b">
        <v>0</v>
      </c>
      <c r="T215" s="1"/>
      <c r="U215" s="1"/>
      <c r="W215" s="1"/>
      <c r="X215" t="str">
        <f t="shared" si="3"/>
        <v>insert into webcam select name = '', xcoord = , ycoord = , url = '', radiusofvisibility = 500 where (select count(*) from webcam where url = '') = 0</v>
      </c>
      <c r="Y215" t="str">
        <f>IF(LEN(K217) &gt; 0, Table13[[#This Row],[Column1]], "")</f>
        <v/>
      </c>
    </row>
    <row r="216" spans="1:25" x14ac:dyDescent="0.25">
      <c r="A216" s="1"/>
      <c r="B216" s="1"/>
      <c r="I216" s="1"/>
      <c r="J216" s="1"/>
      <c r="K216" s="1"/>
      <c r="L216" s="1"/>
      <c r="M216" s="1"/>
      <c r="O216" s="1"/>
      <c r="R216" s="1"/>
      <c r="T216" s="1" t="s">
        <v>3474</v>
      </c>
      <c r="U216" s="1"/>
      <c r="W216" s="1"/>
      <c r="X216" t="str">
        <f t="shared" si="3"/>
        <v>insert into webcam select name = '', xcoord = , ycoord = , url = '', radiusofvisibility = 500 where (select count(*) from webcam where url = '') = 0</v>
      </c>
      <c r="Y216" t="str">
        <f>IF(LEN(K218) &gt; 0, Table13[[#This Row],[Column1]], "")</f>
        <v/>
      </c>
    </row>
    <row r="217" spans="1:25" x14ac:dyDescent="0.25">
      <c r="A217" s="1"/>
      <c r="B217" s="1"/>
      <c r="I217" s="1"/>
      <c r="J217" s="1"/>
      <c r="K217" s="1"/>
      <c r="L217" s="1"/>
      <c r="M217" s="1"/>
      <c r="O217" s="1"/>
      <c r="R217" s="1"/>
      <c r="T217" s="1"/>
      <c r="U217" s="3" t="s">
        <v>3560</v>
      </c>
      <c r="W217" s="1"/>
      <c r="X217" t="str">
        <f t="shared" si="3"/>
        <v>insert into webcam select name = '', xcoord = , ycoord = , url = '', radiusofvisibility = 500 where (select count(*) from webcam where url = '') = 0</v>
      </c>
      <c r="Y217" t="str">
        <f>IF(LEN(K219) &gt; 0, Table13[[#This Row],[Column1]], "")</f>
        <v/>
      </c>
    </row>
    <row r="218" spans="1:25" x14ac:dyDescent="0.25">
      <c r="A218" s="1"/>
      <c r="B218" s="1"/>
      <c r="I218" s="1"/>
      <c r="J218" s="1"/>
      <c r="K218" s="1"/>
      <c r="L218" s="1"/>
      <c r="M218" s="1"/>
      <c r="O218" s="1"/>
      <c r="R218" s="1"/>
      <c r="T218" s="1"/>
      <c r="U218" s="1"/>
      <c r="V218" t="b">
        <v>0</v>
      </c>
      <c r="W218" s="1"/>
      <c r="X218" t="str">
        <f t="shared" si="3"/>
        <v>insert into webcam select name = 'SH18 Waiarohia Creek', xcoord = 174.628, ycoord = -36.805, url = 'http://www.trafficnz.info/camera/222.jpg', radiusofvisibility = 500 where (select count(*) from webcam where url = 'http://www.trafficnz.info/camera/222.jpg') = 0</v>
      </c>
      <c r="Y218" t="str">
        <f>IF(LEN(K220) &gt; 0, Table13[[#This Row],[Column1]], "")</f>
        <v>insert into webcam select name = 'SH18 Waiarohia Creek', xcoord = 174.628, ycoord = -36.805, url = 'http://www.trafficnz.info/camera/222.jpg', radiusofvisibility = 500 where (select count(*) from webcam where url = 'http://www.trafficnz.info/camera/222.jpg') = 0</v>
      </c>
    </row>
    <row r="219" spans="1:25" x14ac:dyDescent="0.25">
      <c r="A219" s="1"/>
      <c r="B219" s="1"/>
      <c r="I219" s="1"/>
      <c r="J219" s="1"/>
      <c r="K219" s="1"/>
      <c r="L219" s="1"/>
      <c r="M219" s="1"/>
      <c r="O219" s="1"/>
      <c r="R219" s="1"/>
      <c r="T219" s="1"/>
      <c r="U219" s="1"/>
      <c r="W219" s="3" t="s">
        <v>3561</v>
      </c>
      <c r="X219" t="str">
        <f t="shared" si="3"/>
        <v>insert into webcam select name = '', xcoord = , ycoord = , url = '', radiusofvisibility = 500 where (select count(*) from webcam where url = '') = 0</v>
      </c>
      <c r="Y219" t="str">
        <f>IF(LEN(K221) &gt; 0, Table13[[#This Row],[Column1]], "")</f>
        <v/>
      </c>
    </row>
    <row r="220" spans="1:25" x14ac:dyDescent="0.25">
      <c r="A220" s="1"/>
      <c r="B220" s="1"/>
      <c r="I220" s="1"/>
      <c r="J220" s="1"/>
      <c r="K220" s="1" t="s">
        <v>3562</v>
      </c>
      <c r="L220" s="1"/>
      <c r="M220" s="1"/>
      <c r="O220" s="1"/>
      <c r="R220" s="1"/>
      <c r="T220" s="1"/>
      <c r="U220" s="1"/>
      <c r="W220" s="1"/>
      <c r="X220" t="str">
        <f t="shared" si="3"/>
        <v>insert into webcam select name = '', xcoord = , ycoord = , url = '', radiusofvisibility = 500 where (select count(*) from webcam where url = '') = 0</v>
      </c>
      <c r="Y220" t="str">
        <f>IF(LEN(K222) &gt; 0, Table13[[#This Row],[Column1]], "")</f>
        <v/>
      </c>
    </row>
    <row r="221" spans="1:25" x14ac:dyDescent="0.25">
      <c r="A221" s="1"/>
      <c r="B221" s="1"/>
      <c r="I221" s="1"/>
      <c r="J221" s="1"/>
      <c r="K221" s="1"/>
      <c r="L221" s="1" t="s">
        <v>3466</v>
      </c>
      <c r="M221" s="1"/>
      <c r="O221" s="1"/>
      <c r="R221" s="1"/>
      <c r="T221" s="1"/>
      <c r="U221" s="1"/>
      <c r="W221" s="1"/>
      <c r="X221" t="str">
        <f t="shared" si="3"/>
        <v>insert into webcam select name = '', xcoord = , ycoord = , url = '', radiusofvisibility = 500 where (select count(*) from webcam where url = '') = 0</v>
      </c>
      <c r="Y221" t="str">
        <f>IF(LEN(K223) &gt; 0, Table13[[#This Row],[Column1]], "")</f>
        <v/>
      </c>
    </row>
    <row r="222" spans="1:25" x14ac:dyDescent="0.25">
      <c r="A222" s="1"/>
      <c r="B222" s="1"/>
      <c r="I222" s="1"/>
      <c r="J222" s="1"/>
      <c r="K222" s="1"/>
      <c r="L222" s="1"/>
      <c r="M222" s="1" t="s">
        <v>3517</v>
      </c>
      <c r="O222" s="1"/>
      <c r="R222" s="1"/>
      <c r="T222" s="1"/>
      <c r="U222" s="1"/>
      <c r="W222" s="1"/>
      <c r="X222" t="str">
        <f t="shared" si="3"/>
        <v>insert into webcam select name = '', xcoord = , ycoord = , url = '', radiusofvisibility = 500 where (select count(*) from webcam where url = '') = 0</v>
      </c>
      <c r="Y222" t="str">
        <f>IF(LEN(K224) &gt; 0, Table13[[#This Row],[Column1]], "")</f>
        <v/>
      </c>
    </row>
    <row r="223" spans="1:25" x14ac:dyDescent="0.25">
      <c r="A223" s="1"/>
      <c r="B223" s="1"/>
      <c r="I223" s="1"/>
      <c r="J223" s="1"/>
      <c r="K223" s="1"/>
      <c r="L223" s="1"/>
      <c r="M223" s="1"/>
      <c r="N223">
        <v>222</v>
      </c>
      <c r="O223" s="1"/>
      <c r="R223" s="1"/>
      <c r="T223" s="1"/>
      <c r="U223" s="1"/>
      <c r="W223" s="1"/>
      <c r="X223" t="str">
        <f t="shared" si="3"/>
        <v>insert into webcam select name = '', xcoord = , ycoord = , url = '', radiusofvisibility = 500 where (select count(*) from webcam where url = '') = 0</v>
      </c>
      <c r="Y223" t="str">
        <f>IF(LEN(K225) &gt; 0, Table13[[#This Row],[Column1]], "")</f>
        <v/>
      </c>
    </row>
    <row r="224" spans="1:25" x14ac:dyDescent="0.25">
      <c r="A224" s="1"/>
      <c r="B224" s="1"/>
      <c r="I224" s="1"/>
      <c r="J224" s="1"/>
      <c r="K224" s="1"/>
      <c r="L224" s="1"/>
      <c r="M224" s="1"/>
      <c r="O224" s="3" t="s">
        <v>3563</v>
      </c>
      <c r="R224" s="1"/>
      <c r="T224" s="1"/>
      <c r="U224" s="1"/>
      <c r="W224" s="1"/>
      <c r="X224" t="str">
        <f t="shared" si="3"/>
        <v>insert into webcam select name = '', xcoord = , ycoord = , url = '', radiusofvisibility = 500 where (select count(*) from webcam where url = '') = 0</v>
      </c>
      <c r="Y224" t="str">
        <f>IF(LEN(K226) &gt; 0, Table13[[#This Row],[Column1]], "")</f>
        <v/>
      </c>
    </row>
    <row r="225" spans="1:25" x14ac:dyDescent="0.25">
      <c r="A225" s="1"/>
      <c r="B225" s="1"/>
      <c r="I225" s="1"/>
      <c r="J225" s="1"/>
      <c r="K225" s="1"/>
      <c r="L225" s="1"/>
      <c r="M225" s="1"/>
      <c r="O225" s="1"/>
      <c r="P225">
        <v>-36.805</v>
      </c>
      <c r="R225" s="1"/>
      <c r="T225" s="1"/>
      <c r="U225" s="1"/>
      <c r="W225" s="1"/>
      <c r="X225" t="str">
        <f t="shared" si="3"/>
        <v>insert into webcam select name = '', xcoord = , ycoord = , url = '', radiusofvisibility = 500 where (select count(*) from webcam where url = '') = 0</v>
      </c>
      <c r="Y225" t="str">
        <f>IF(LEN(K227) &gt; 0, Table13[[#This Row],[Column1]], "")</f>
        <v/>
      </c>
    </row>
    <row r="226" spans="1:25" x14ac:dyDescent="0.25">
      <c r="A226" s="1"/>
      <c r="B226" s="1"/>
      <c r="I226" s="1"/>
      <c r="J226" s="1"/>
      <c r="K226" s="1"/>
      <c r="L226" s="1"/>
      <c r="M226" s="1"/>
      <c r="O226" s="1"/>
      <c r="Q226">
        <v>174.62799999999999</v>
      </c>
      <c r="R226" s="1"/>
      <c r="T226" s="1"/>
      <c r="U226" s="1"/>
      <c r="W226" s="1"/>
      <c r="X226" t="str">
        <f t="shared" si="3"/>
        <v>insert into webcam select name = '', xcoord = , ycoord = , url = '', radiusofvisibility = 500 where (select count(*) from webcam where url = '') = 0</v>
      </c>
      <c r="Y226" t="str">
        <f>IF(LEN(K228) &gt; 0, Table13[[#This Row],[Column1]], "")</f>
        <v/>
      </c>
    </row>
    <row r="227" spans="1:25" x14ac:dyDescent="0.25">
      <c r="A227" s="1"/>
      <c r="B227" s="1"/>
      <c r="I227" s="1"/>
      <c r="J227" s="1"/>
      <c r="K227" s="1"/>
      <c r="L227" s="1"/>
      <c r="M227" s="1"/>
      <c r="O227" s="1"/>
      <c r="R227" s="1" t="s">
        <v>3564</v>
      </c>
      <c r="T227" s="1"/>
      <c r="U227" s="1"/>
      <c r="W227" s="1"/>
      <c r="X227" t="str">
        <f t="shared" si="3"/>
        <v>insert into webcam select name = '', xcoord = , ycoord = , url = '', radiusofvisibility = 500 where (select count(*) from webcam where url = '') = 0</v>
      </c>
      <c r="Y227" t="str">
        <f>IF(LEN(K229) &gt; 0, Table13[[#This Row],[Column1]], "")</f>
        <v/>
      </c>
    </row>
    <row r="228" spans="1:25" x14ac:dyDescent="0.25">
      <c r="A228" s="1"/>
      <c r="B228" s="1"/>
      <c r="I228" s="1"/>
      <c r="J228" s="1"/>
      <c r="K228" s="1"/>
      <c r="L228" s="1"/>
      <c r="M228" s="1"/>
      <c r="O228" s="1"/>
      <c r="R228" s="1"/>
      <c r="S228" t="b">
        <v>0</v>
      </c>
      <c r="T228" s="1"/>
      <c r="U228" s="1"/>
      <c r="W228" s="1"/>
      <c r="X228" t="str">
        <f t="shared" si="3"/>
        <v>insert into webcam select name = '', xcoord = , ycoord = , url = '', radiusofvisibility = 500 where (select count(*) from webcam where url = '') = 0</v>
      </c>
      <c r="Y228" t="str">
        <f>IF(LEN(K230) &gt; 0, Table13[[#This Row],[Column1]], "")</f>
        <v/>
      </c>
    </row>
    <row r="229" spans="1:25" x14ac:dyDescent="0.25">
      <c r="A229" s="1"/>
      <c r="B229" s="1"/>
      <c r="I229" s="1"/>
      <c r="J229" s="1"/>
      <c r="K229" s="1"/>
      <c r="L229" s="1"/>
      <c r="M229" s="1"/>
      <c r="O229" s="1"/>
      <c r="R229" s="1"/>
      <c r="T229" s="1" t="s">
        <v>3474</v>
      </c>
      <c r="U229" s="1"/>
      <c r="W229" s="1"/>
      <c r="X229" t="str">
        <f t="shared" si="3"/>
        <v>insert into webcam select name = '', xcoord = , ycoord = , url = '', radiusofvisibility = 500 where (select count(*) from webcam where url = '') = 0</v>
      </c>
      <c r="Y229" t="str">
        <f>IF(LEN(K231) &gt; 0, Table13[[#This Row],[Column1]], "")</f>
        <v/>
      </c>
    </row>
    <row r="230" spans="1:25" x14ac:dyDescent="0.25">
      <c r="A230" s="1"/>
      <c r="B230" s="1"/>
      <c r="I230" s="1"/>
      <c r="J230" s="1"/>
      <c r="K230" s="1"/>
      <c r="L230" s="1"/>
      <c r="M230" s="1"/>
      <c r="O230" s="1"/>
      <c r="R230" s="1"/>
      <c r="T230" s="1"/>
      <c r="U230" s="3" t="s">
        <v>3565</v>
      </c>
      <c r="W230" s="1"/>
      <c r="X230" t="str">
        <f t="shared" si="3"/>
        <v>insert into webcam select name = '', xcoord = , ycoord = , url = '', radiusofvisibility = 500 where (select count(*) from webcam where url = '') = 0</v>
      </c>
      <c r="Y230" t="str">
        <f>IF(LEN(K232) &gt; 0, Table13[[#This Row],[Column1]], "")</f>
        <v/>
      </c>
    </row>
    <row r="231" spans="1:25" x14ac:dyDescent="0.25">
      <c r="A231" s="1"/>
      <c r="B231" s="1"/>
      <c r="I231" s="1"/>
      <c r="J231" s="1"/>
      <c r="K231" s="1"/>
      <c r="L231" s="1"/>
      <c r="M231" s="1"/>
      <c r="O231" s="1"/>
      <c r="R231" s="1"/>
      <c r="T231" s="1"/>
      <c r="U231" s="1"/>
      <c r="V231" t="b">
        <v>0</v>
      </c>
      <c r="W231" s="1"/>
      <c r="X231" t="str">
        <f t="shared" si="3"/>
        <v>insert into webcam select name = 'SH18 Brigham Creek', xcoord = 174.638, ycoord = -36.8, url = 'http://www.trafficnz.info/camera/223.jpg', radiusofvisibility = 500 where (select count(*) from webcam where url = 'http://www.trafficnz.info/camera/223.jpg') = 0</v>
      </c>
      <c r="Y231" t="str">
        <f>IF(LEN(K233) &gt; 0, Table13[[#This Row],[Column1]], "")</f>
        <v>insert into webcam select name = 'SH18 Brigham Creek', xcoord = 174.638, ycoord = -36.8, url = 'http://www.trafficnz.info/camera/223.jpg', radiusofvisibility = 500 where (select count(*) from webcam where url = 'http://www.trafficnz.info/camera/223.jpg') = 0</v>
      </c>
    </row>
    <row r="232" spans="1:25" x14ac:dyDescent="0.25">
      <c r="A232" s="1"/>
      <c r="B232" s="1"/>
      <c r="I232" s="1"/>
      <c r="J232" s="1"/>
      <c r="K232" s="1"/>
      <c r="L232" s="1"/>
      <c r="M232" s="1"/>
      <c r="O232" s="1"/>
      <c r="R232" s="1"/>
      <c r="T232" s="1"/>
      <c r="U232" s="1"/>
      <c r="W232" s="3" t="s">
        <v>3566</v>
      </c>
      <c r="X232" t="str">
        <f t="shared" si="3"/>
        <v>insert into webcam select name = '', xcoord = , ycoord = , url = '', radiusofvisibility = 500 where (select count(*) from webcam where url = '') = 0</v>
      </c>
      <c r="Y232" t="str">
        <f>IF(LEN(K234) &gt; 0, Table13[[#This Row],[Column1]], "")</f>
        <v/>
      </c>
    </row>
    <row r="233" spans="1:25" x14ac:dyDescent="0.25">
      <c r="A233" s="1"/>
      <c r="B233" s="1"/>
      <c r="I233" s="1"/>
      <c r="J233" s="1"/>
      <c r="K233" s="1" t="s">
        <v>3567</v>
      </c>
      <c r="L233" s="1"/>
      <c r="M233" s="1"/>
      <c r="O233" s="1"/>
      <c r="R233" s="1"/>
      <c r="T233" s="1"/>
      <c r="U233" s="1"/>
      <c r="W233" s="1"/>
      <c r="X233" t="str">
        <f t="shared" si="3"/>
        <v>insert into webcam select name = '', xcoord = , ycoord = , url = '', radiusofvisibility = 500 where (select count(*) from webcam where url = '') = 0</v>
      </c>
      <c r="Y233" t="str">
        <f>IF(LEN(K235) &gt; 0, Table13[[#This Row],[Column1]], "")</f>
        <v/>
      </c>
    </row>
    <row r="234" spans="1:25" x14ac:dyDescent="0.25">
      <c r="A234" s="1"/>
      <c r="B234" s="1"/>
      <c r="I234" s="1"/>
      <c r="J234" s="1"/>
      <c r="K234" s="1"/>
      <c r="L234" s="1" t="s">
        <v>3466</v>
      </c>
      <c r="M234" s="1"/>
      <c r="O234" s="1"/>
      <c r="R234" s="1"/>
      <c r="T234" s="1"/>
      <c r="U234" s="1"/>
      <c r="W234" s="1"/>
      <c r="X234" t="str">
        <f t="shared" si="3"/>
        <v>insert into webcam select name = '', xcoord = , ycoord = , url = '', radiusofvisibility = 500 where (select count(*) from webcam where url = '') = 0</v>
      </c>
      <c r="Y234" t="str">
        <f>IF(LEN(K236) &gt; 0, Table13[[#This Row],[Column1]], "")</f>
        <v/>
      </c>
    </row>
    <row r="235" spans="1:25" x14ac:dyDescent="0.25">
      <c r="A235" s="1"/>
      <c r="B235" s="1"/>
      <c r="I235" s="1"/>
      <c r="J235" s="1"/>
      <c r="K235" s="1"/>
      <c r="L235" s="1"/>
      <c r="M235" s="1" t="s">
        <v>3517</v>
      </c>
      <c r="O235" s="1"/>
      <c r="R235" s="1"/>
      <c r="T235" s="1"/>
      <c r="U235" s="1"/>
      <c r="W235" s="1"/>
      <c r="X235" t="str">
        <f t="shared" si="3"/>
        <v>insert into webcam select name = '', xcoord = , ycoord = , url = '', radiusofvisibility = 500 where (select count(*) from webcam where url = '') = 0</v>
      </c>
      <c r="Y235" t="str">
        <f>IF(LEN(K237) &gt; 0, Table13[[#This Row],[Column1]], "")</f>
        <v/>
      </c>
    </row>
    <row r="236" spans="1:25" x14ac:dyDescent="0.25">
      <c r="A236" s="1"/>
      <c r="B236" s="1"/>
      <c r="I236" s="1"/>
      <c r="J236" s="1"/>
      <c r="K236" s="1"/>
      <c r="L236" s="1"/>
      <c r="M236" s="1"/>
      <c r="N236">
        <v>223</v>
      </c>
      <c r="O236" s="1"/>
      <c r="R236" s="1"/>
      <c r="T236" s="1"/>
      <c r="U236" s="1"/>
      <c r="W236" s="1"/>
      <c r="X236" t="str">
        <f t="shared" si="3"/>
        <v>insert into webcam select name = '', xcoord = , ycoord = , url = '', radiusofvisibility = 500 where (select count(*) from webcam where url = '') = 0</v>
      </c>
      <c r="Y236" t="str">
        <f>IF(LEN(K238) &gt; 0, Table13[[#This Row],[Column1]], "")</f>
        <v/>
      </c>
    </row>
    <row r="237" spans="1:25" x14ac:dyDescent="0.25">
      <c r="A237" s="1"/>
      <c r="B237" s="1"/>
      <c r="I237" s="1"/>
      <c r="J237" s="1"/>
      <c r="K237" s="1"/>
      <c r="L237" s="1"/>
      <c r="M237" s="1"/>
      <c r="O237" s="3" t="s">
        <v>3568</v>
      </c>
      <c r="R237" s="1"/>
      <c r="T237" s="1"/>
      <c r="U237" s="1"/>
      <c r="W237" s="1"/>
      <c r="X237" t="str">
        <f t="shared" si="3"/>
        <v>insert into webcam select name = '', xcoord = , ycoord = , url = '', radiusofvisibility = 500 where (select count(*) from webcam where url = '') = 0</v>
      </c>
      <c r="Y237" t="str">
        <f>IF(LEN(K239) &gt; 0, Table13[[#This Row],[Column1]], "")</f>
        <v/>
      </c>
    </row>
    <row r="238" spans="1:25" x14ac:dyDescent="0.25">
      <c r="A238" s="1"/>
      <c r="B238" s="1"/>
      <c r="I238" s="1"/>
      <c r="J238" s="1"/>
      <c r="K238" s="1"/>
      <c r="L238" s="1"/>
      <c r="M238" s="1"/>
      <c r="O238" s="1"/>
      <c r="P238">
        <v>-36.799999999999997</v>
      </c>
      <c r="R238" s="1"/>
      <c r="T238" s="1"/>
      <c r="U238" s="1"/>
      <c r="W238" s="1"/>
      <c r="X238" t="str">
        <f t="shared" si="3"/>
        <v>insert into webcam select name = '', xcoord = , ycoord = , url = '', radiusofvisibility = 500 where (select count(*) from webcam where url = '') = 0</v>
      </c>
      <c r="Y238" t="str">
        <f>IF(LEN(K240) &gt; 0, Table13[[#This Row],[Column1]], "")</f>
        <v/>
      </c>
    </row>
    <row r="239" spans="1:25" x14ac:dyDescent="0.25">
      <c r="A239" s="1"/>
      <c r="B239" s="1"/>
      <c r="I239" s="1"/>
      <c r="J239" s="1"/>
      <c r="K239" s="1"/>
      <c r="L239" s="1"/>
      <c r="M239" s="1"/>
      <c r="O239" s="1"/>
      <c r="Q239">
        <v>174.63800000000001</v>
      </c>
      <c r="R239" s="1"/>
      <c r="T239" s="1"/>
      <c r="U239" s="1"/>
      <c r="W239" s="1"/>
      <c r="X239" t="str">
        <f t="shared" si="3"/>
        <v>insert into webcam select name = '', xcoord = , ycoord = , url = '', radiusofvisibility = 500 where (select count(*) from webcam where url = '') = 0</v>
      </c>
      <c r="Y239" t="str">
        <f>IF(LEN(K241) &gt; 0, Table13[[#This Row],[Column1]], "")</f>
        <v/>
      </c>
    </row>
    <row r="240" spans="1:25" x14ac:dyDescent="0.25">
      <c r="A240" s="1"/>
      <c r="B240" s="1"/>
      <c r="I240" s="1"/>
      <c r="J240" s="1"/>
      <c r="K240" s="1"/>
      <c r="L240" s="1"/>
      <c r="M240" s="1"/>
      <c r="O240" s="1"/>
      <c r="R240" s="1" t="s">
        <v>3569</v>
      </c>
      <c r="T240" s="1"/>
      <c r="U240" s="1"/>
      <c r="W240" s="1"/>
      <c r="X240" t="str">
        <f t="shared" si="3"/>
        <v>insert into webcam select name = '', xcoord = , ycoord = , url = '', radiusofvisibility = 500 where (select count(*) from webcam where url = '') = 0</v>
      </c>
      <c r="Y240" t="str">
        <f>IF(LEN(K242) &gt; 0, Table13[[#This Row],[Column1]], "")</f>
        <v/>
      </c>
    </row>
    <row r="241" spans="1:25" x14ac:dyDescent="0.25">
      <c r="A241" s="1"/>
      <c r="B241" s="1"/>
      <c r="I241" s="1"/>
      <c r="J241" s="1"/>
      <c r="K241" s="1"/>
      <c r="L241" s="1"/>
      <c r="M241" s="1"/>
      <c r="O241" s="1"/>
      <c r="R241" s="1"/>
      <c r="S241" t="b">
        <v>0</v>
      </c>
      <c r="T241" s="1"/>
      <c r="U241" s="1"/>
      <c r="W241" s="1"/>
      <c r="X241" t="str">
        <f t="shared" si="3"/>
        <v>insert into webcam select name = '', xcoord = , ycoord = , url = '', radiusofvisibility = 500 where (select count(*) from webcam where url = '') = 0</v>
      </c>
      <c r="Y241" t="str">
        <f>IF(LEN(K243) &gt; 0, Table13[[#This Row],[Column1]], "")</f>
        <v/>
      </c>
    </row>
    <row r="242" spans="1:25" x14ac:dyDescent="0.25">
      <c r="A242" s="1"/>
      <c r="B242" s="1"/>
      <c r="I242" s="1"/>
      <c r="J242" s="1"/>
      <c r="K242" s="1"/>
      <c r="L242" s="1"/>
      <c r="M242" s="1"/>
      <c r="O242" s="1"/>
      <c r="R242" s="1"/>
      <c r="T242" s="1" t="s">
        <v>3474</v>
      </c>
      <c r="U242" s="1"/>
      <c r="W242" s="1"/>
      <c r="X242" t="str">
        <f t="shared" si="3"/>
        <v>insert into webcam select name = '', xcoord = , ycoord = , url = '', radiusofvisibility = 500 where (select count(*) from webcam where url = '') = 0</v>
      </c>
      <c r="Y242" t="str">
        <f>IF(LEN(K244) &gt; 0, Table13[[#This Row],[Column1]], "")</f>
        <v/>
      </c>
    </row>
    <row r="243" spans="1:25" x14ac:dyDescent="0.25">
      <c r="A243" s="1"/>
      <c r="B243" s="1"/>
      <c r="I243" s="1"/>
      <c r="J243" s="1"/>
      <c r="K243" s="1"/>
      <c r="L243" s="1"/>
      <c r="M243" s="1"/>
      <c r="O243" s="1"/>
      <c r="R243" s="1"/>
      <c r="T243" s="1"/>
      <c r="U243" s="3" t="s">
        <v>3570</v>
      </c>
      <c r="W243" s="1"/>
      <c r="X243" t="str">
        <f t="shared" si="3"/>
        <v>insert into webcam select name = '', xcoord = , ycoord = , url = '', radiusofvisibility = 500 where (select count(*) from webcam where url = '') = 0</v>
      </c>
      <c r="Y243" t="str">
        <f>IF(LEN(K245) &gt; 0, Table13[[#This Row],[Column1]], "")</f>
        <v/>
      </c>
    </row>
    <row r="244" spans="1:25" x14ac:dyDescent="0.25">
      <c r="A244" s="1"/>
      <c r="B244" s="1"/>
      <c r="I244" s="1"/>
      <c r="J244" s="1"/>
      <c r="K244" s="1"/>
      <c r="L244" s="1"/>
      <c r="M244" s="1"/>
      <c r="O244" s="1"/>
      <c r="R244" s="1"/>
      <c r="T244" s="1"/>
      <c r="U244" s="1"/>
      <c r="V244" t="b">
        <v>0</v>
      </c>
      <c r="W244" s="1"/>
      <c r="X244" t="str">
        <f t="shared" si="3"/>
        <v>insert into webcam select name = 'SH18 Sinton Rd', xcoord = 174.645, ycoord = -36.796, url = 'http://www.trafficnz.info/camera/224.jpg', radiusofvisibility = 500 where (select count(*) from webcam where url = 'http://www.trafficnz.info/camera/224.jpg') = 0</v>
      </c>
      <c r="Y244" t="str">
        <f>IF(LEN(K246) &gt; 0, Table13[[#This Row],[Column1]], "")</f>
        <v>insert into webcam select name = 'SH18 Sinton Rd', xcoord = 174.645, ycoord = -36.796, url = 'http://www.trafficnz.info/camera/224.jpg', radiusofvisibility = 500 where (select count(*) from webcam where url = 'http://www.trafficnz.info/camera/224.jpg') = 0</v>
      </c>
    </row>
    <row r="245" spans="1:25" x14ac:dyDescent="0.25">
      <c r="A245" s="1"/>
      <c r="B245" s="1"/>
      <c r="I245" s="1"/>
      <c r="J245" s="1"/>
      <c r="K245" s="1"/>
      <c r="L245" s="1"/>
      <c r="M245" s="1"/>
      <c r="O245" s="1"/>
      <c r="R245" s="1"/>
      <c r="T245" s="1"/>
      <c r="U245" s="1"/>
      <c r="W245" s="3" t="s">
        <v>3571</v>
      </c>
      <c r="X245" t="str">
        <f t="shared" si="3"/>
        <v>insert into webcam select name = '', xcoord = , ycoord = , url = '', radiusofvisibility = 500 where (select count(*) from webcam where url = '') = 0</v>
      </c>
      <c r="Y245" t="str">
        <f>IF(LEN(K247) &gt; 0, Table13[[#This Row],[Column1]], "")</f>
        <v/>
      </c>
    </row>
    <row r="246" spans="1:25" x14ac:dyDescent="0.25">
      <c r="A246" s="1"/>
      <c r="B246" s="1"/>
      <c r="I246" s="1"/>
      <c r="J246" s="1"/>
      <c r="K246" s="1" t="s">
        <v>3572</v>
      </c>
      <c r="L246" s="1"/>
      <c r="M246" s="1"/>
      <c r="O246" s="1"/>
      <c r="R246" s="1"/>
      <c r="T246" s="1"/>
      <c r="U246" s="1"/>
      <c r="W246" s="1"/>
      <c r="X246" t="str">
        <f t="shared" si="3"/>
        <v>insert into webcam select name = '', xcoord = , ycoord = , url = '', radiusofvisibility = 500 where (select count(*) from webcam where url = '') = 0</v>
      </c>
      <c r="Y246" t="str">
        <f>IF(LEN(K248) &gt; 0, Table13[[#This Row],[Column1]], "")</f>
        <v/>
      </c>
    </row>
    <row r="247" spans="1:25" x14ac:dyDescent="0.25">
      <c r="A247" s="1"/>
      <c r="B247" s="1"/>
      <c r="I247" s="1"/>
      <c r="J247" s="1"/>
      <c r="K247" s="1"/>
      <c r="L247" s="1" t="s">
        <v>3466</v>
      </c>
      <c r="M247" s="1"/>
      <c r="O247" s="1"/>
      <c r="R247" s="1"/>
      <c r="T247" s="1"/>
      <c r="U247" s="1"/>
      <c r="W247" s="1"/>
      <c r="X247" t="str">
        <f t="shared" si="3"/>
        <v>insert into webcam select name = '', xcoord = , ycoord = , url = '', radiusofvisibility = 500 where (select count(*) from webcam where url = '') = 0</v>
      </c>
      <c r="Y247" t="str">
        <f>IF(LEN(K249) &gt; 0, Table13[[#This Row],[Column1]], "")</f>
        <v/>
      </c>
    </row>
    <row r="248" spans="1:25" x14ac:dyDescent="0.25">
      <c r="A248" s="1"/>
      <c r="B248" s="1"/>
      <c r="I248" s="1"/>
      <c r="J248" s="1"/>
      <c r="K248" s="1"/>
      <c r="L248" s="1"/>
      <c r="M248" s="1" t="s">
        <v>3517</v>
      </c>
      <c r="O248" s="1"/>
      <c r="R248" s="1"/>
      <c r="T248" s="1"/>
      <c r="U248" s="1"/>
      <c r="W248" s="1"/>
      <c r="X248" t="str">
        <f t="shared" si="3"/>
        <v>insert into webcam select name = '', xcoord = , ycoord = , url = '', radiusofvisibility = 500 where (select count(*) from webcam where url = '') = 0</v>
      </c>
      <c r="Y248" t="str">
        <f>IF(LEN(K250) &gt; 0, Table13[[#This Row],[Column1]], "")</f>
        <v/>
      </c>
    </row>
    <row r="249" spans="1:25" x14ac:dyDescent="0.25">
      <c r="A249" s="1"/>
      <c r="B249" s="1"/>
      <c r="I249" s="1"/>
      <c r="J249" s="1"/>
      <c r="K249" s="1"/>
      <c r="L249" s="1"/>
      <c r="M249" s="1"/>
      <c r="N249">
        <v>224</v>
      </c>
      <c r="O249" s="1"/>
      <c r="R249" s="1"/>
      <c r="T249" s="1"/>
      <c r="U249" s="1"/>
      <c r="W249" s="1"/>
      <c r="X249" t="str">
        <f t="shared" si="3"/>
        <v>insert into webcam select name = '', xcoord = , ycoord = , url = '', radiusofvisibility = 500 where (select count(*) from webcam where url = '') = 0</v>
      </c>
      <c r="Y249" t="str">
        <f>IF(LEN(K251) &gt; 0, Table13[[#This Row],[Column1]], "")</f>
        <v/>
      </c>
    </row>
    <row r="250" spans="1:25" x14ac:dyDescent="0.25">
      <c r="A250" s="1"/>
      <c r="B250" s="1"/>
      <c r="I250" s="1"/>
      <c r="J250" s="1"/>
      <c r="K250" s="1"/>
      <c r="L250" s="1"/>
      <c r="M250" s="1"/>
      <c r="O250" s="3" t="s">
        <v>3573</v>
      </c>
      <c r="R250" s="1"/>
      <c r="T250" s="1"/>
      <c r="U250" s="1"/>
      <c r="W250" s="1"/>
      <c r="X250" t="str">
        <f t="shared" si="3"/>
        <v>insert into webcam select name = '', xcoord = , ycoord = , url = '', radiusofvisibility = 500 where (select count(*) from webcam where url = '') = 0</v>
      </c>
      <c r="Y250" t="str">
        <f>IF(LEN(K252) &gt; 0, Table13[[#This Row],[Column1]], "")</f>
        <v/>
      </c>
    </row>
    <row r="251" spans="1:25" x14ac:dyDescent="0.25">
      <c r="A251" s="1"/>
      <c r="B251" s="1"/>
      <c r="I251" s="1"/>
      <c r="J251" s="1"/>
      <c r="K251" s="1"/>
      <c r="L251" s="1"/>
      <c r="M251" s="1"/>
      <c r="O251" s="1"/>
      <c r="P251">
        <v>-36.795999999999999</v>
      </c>
      <c r="R251" s="1"/>
      <c r="T251" s="1"/>
      <c r="U251" s="1"/>
      <c r="W251" s="1"/>
      <c r="X251" t="str">
        <f t="shared" si="3"/>
        <v>insert into webcam select name = '', xcoord = , ycoord = , url = '', radiusofvisibility = 500 where (select count(*) from webcam where url = '') = 0</v>
      </c>
      <c r="Y251" t="str">
        <f>IF(LEN(K253) &gt; 0, Table13[[#This Row],[Column1]], "")</f>
        <v/>
      </c>
    </row>
    <row r="252" spans="1:25" x14ac:dyDescent="0.25">
      <c r="A252" s="1"/>
      <c r="B252" s="1"/>
      <c r="I252" s="1"/>
      <c r="J252" s="1"/>
      <c r="K252" s="1"/>
      <c r="L252" s="1"/>
      <c r="M252" s="1"/>
      <c r="O252" s="1"/>
      <c r="Q252">
        <v>174.64500000000001</v>
      </c>
      <c r="R252" s="1"/>
      <c r="T252" s="1"/>
      <c r="U252" s="1"/>
      <c r="W252" s="1"/>
      <c r="X252" t="str">
        <f t="shared" si="3"/>
        <v>insert into webcam select name = '', xcoord = , ycoord = , url = '', radiusofvisibility = 500 where (select count(*) from webcam where url = '') = 0</v>
      </c>
      <c r="Y252" t="str">
        <f>IF(LEN(K254) &gt; 0, Table13[[#This Row],[Column1]], "")</f>
        <v/>
      </c>
    </row>
    <row r="253" spans="1:25" x14ac:dyDescent="0.25">
      <c r="A253" s="1"/>
      <c r="B253" s="1"/>
      <c r="I253" s="1"/>
      <c r="J253" s="1"/>
      <c r="K253" s="1"/>
      <c r="L253" s="1"/>
      <c r="M253" s="1"/>
      <c r="O253" s="1"/>
      <c r="R253" s="1" t="s">
        <v>3574</v>
      </c>
      <c r="T253" s="1"/>
      <c r="U253" s="1"/>
      <c r="W253" s="1"/>
      <c r="X253" t="str">
        <f t="shared" si="3"/>
        <v>insert into webcam select name = '', xcoord = , ycoord = , url = '', radiusofvisibility = 500 where (select count(*) from webcam where url = '') = 0</v>
      </c>
      <c r="Y253" t="str">
        <f>IF(LEN(K255) &gt; 0, Table13[[#This Row],[Column1]], "")</f>
        <v/>
      </c>
    </row>
    <row r="254" spans="1:25" x14ac:dyDescent="0.25">
      <c r="A254" s="1"/>
      <c r="B254" s="1"/>
      <c r="I254" s="1"/>
      <c r="J254" s="1"/>
      <c r="K254" s="1"/>
      <c r="L254" s="1"/>
      <c r="M254" s="1"/>
      <c r="O254" s="1"/>
      <c r="R254" s="1"/>
      <c r="S254" t="b">
        <v>0</v>
      </c>
      <c r="T254" s="1"/>
      <c r="U254" s="1"/>
      <c r="W254" s="1"/>
      <c r="X254" t="str">
        <f t="shared" si="3"/>
        <v>insert into webcam select name = '', xcoord = , ycoord = , url = '', radiusofvisibility = 500 where (select count(*) from webcam where url = '') = 0</v>
      </c>
      <c r="Y254" t="str">
        <f>IF(LEN(K256) &gt; 0, Table13[[#This Row],[Column1]], "")</f>
        <v/>
      </c>
    </row>
    <row r="255" spans="1:25" x14ac:dyDescent="0.25">
      <c r="A255" s="1"/>
      <c r="B255" s="1"/>
      <c r="I255" s="1"/>
      <c r="J255" s="1"/>
      <c r="K255" s="1"/>
      <c r="L255" s="1"/>
      <c r="M255" s="1"/>
      <c r="O255" s="1"/>
      <c r="R255" s="1"/>
      <c r="T255" s="1" t="s">
        <v>3474</v>
      </c>
      <c r="U255" s="1"/>
      <c r="W255" s="1"/>
      <c r="X255" t="str">
        <f t="shared" si="3"/>
        <v>insert into webcam select name = '', xcoord = , ycoord = , url = '', radiusofvisibility = 500 where (select count(*) from webcam where url = '') = 0</v>
      </c>
      <c r="Y255" t="str">
        <f>IF(LEN(K257) &gt; 0, Table13[[#This Row],[Column1]], "")</f>
        <v/>
      </c>
    </row>
    <row r="256" spans="1:25" x14ac:dyDescent="0.25">
      <c r="A256" s="1"/>
      <c r="B256" s="1"/>
      <c r="I256" s="1"/>
      <c r="J256" s="1"/>
      <c r="K256" s="1"/>
      <c r="L256" s="1"/>
      <c r="M256" s="1"/>
      <c r="O256" s="1"/>
      <c r="R256" s="1"/>
      <c r="T256" s="1"/>
      <c r="U256" s="3" t="s">
        <v>3575</v>
      </c>
      <c r="W256" s="1"/>
      <c r="X256" t="str">
        <f t="shared" si="3"/>
        <v>insert into webcam select name = '', xcoord = , ycoord = , url = '', radiusofvisibility = 500 where (select count(*) from webcam where url = '') = 0</v>
      </c>
      <c r="Y256" t="str">
        <f>IF(LEN(K258) &gt; 0, Table13[[#This Row],[Column1]], "")</f>
        <v/>
      </c>
    </row>
    <row r="257" spans="1:25" x14ac:dyDescent="0.25">
      <c r="A257" s="1"/>
      <c r="B257" s="1"/>
      <c r="I257" s="1"/>
      <c r="J257" s="1"/>
      <c r="K257" s="1"/>
      <c r="L257" s="1"/>
      <c r="M257" s="1"/>
      <c r="O257" s="1"/>
      <c r="R257" s="1"/>
      <c r="T257" s="1"/>
      <c r="U257" s="1"/>
      <c r="V257" t="b">
        <v>0</v>
      </c>
      <c r="W257" s="1"/>
      <c r="X257" t="str">
        <f t="shared" si="3"/>
        <v>insert into webcam select name = 'SH18 Squadron Dr', xcoord = 174.655, ycoord = -36.791, url = 'http://www.trafficnz.info/camera/225.jpg', radiusofvisibility = 500 where (select count(*) from webcam where url = 'http://www.trafficnz.info/camera/225.jpg') = 0</v>
      </c>
      <c r="Y257" t="str">
        <f>IF(LEN(K259) &gt; 0, Table13[[#This Row],[Column1]], "")</f>
        <v>insert into webcam select name = 'SH18 Squadron Dr', xcoord = 174.655, ycoord = -36.791, url = 'http://www.trafficnz.info/camera/225.jpg', radiusofvisibility = 500 where (select count(*) from webcam where url = 'http://www.trafficnz.info/camera/225.jpg') = 0</v>
      </c>
    </row>
    <row r="258" spans="1:25" x14ac:dyDescent="0.25">
      <c r="A258" s="1"/>
      <c r="B258" s="1"/>
      <c r="I258" s="1"/>
      <c r="J258" s="1"/>
      <c r="K258" s="1"/>
      <c r="L258" s="1"/>
      <c r="M258" s="1"/>
      <c r="O258" s="1"/>
      <c r="R258" s="1"/>
      <c r="T258" s="1"/>
      <c r="U258" s="1"/>
      <c r="W258" s="3" t="s">
        <v>3576</v>
      </c>
      <c r="X258" t="str">
        <f t="shared" ref="X258:X321" si="4">"insert into webcam select name = '"&amp;R267&amp;"', xcoord = "&amp;Q266&amp;", ycoord = "&amp;P265&amp;", url = '"&amp;O264&amp;"', radiusofvisibility = 500 where (select count(*) from webcam where url = '"&amp;O264&amp;"') = 0"</f>
        <v>insert into webcam select name = '', xcoord = , ycoord = , url = '', radiusofvisibility = 500 where (select count(*) from webcam where url = '') = 0</v>
      </c>
      <c r="Y258" t="str">
        <f>IF(LEN(K260) &gt; 0, Table13[[#This Row],[Column1]], "")</f>
        <v/>
      </c>
    </row>
    <row r="259" spans="1:25" x14ac:dyDescent="0.25">
      <c r="A259" s="1"/>
      <c r="B259" s="1"/>
      <c r="I259" s="1"/>
      <c r="J259" s="1"/>
      <c r="K259" s="1" t="s">
        <v>3577</v>
      </c>
      <c r="L259" s="1"/>
      <c r="M259" s="1"/>
      <c r="O259" s="1"/>
      <c r="R259" s="1"/>
      <c r="T259" s="1"/>
      <c r="U259" s="1"/>
      <c r="W259" s="1"/>
      <c r="X259" t="str">
        <f t="shared" si="4"/>
        <v>insert into webcam select name = '', xcoord = , ycoord = , url = '', radiusofvisibility = 500 where (select count(*) from webcam where url = '') = 0</v>
      </c>
      <c r="Y259" t="str">
        <f>IF(LEN(K261) &gt; 0, Table13[[#This Row],[Column1]], "")</f>
        <v/>
      </c>
    </row>
    <row r="260" spans="1:25" x14ac:dyDescent="0.25">
      <c r="A260" s="1"/>
      <c r="B260" s="1"/>
      <c r="I260" s="1"/>
      <c r="J260" s="1"/>
      <c r="K260" s="1"/>
      <c r="L260" s="1" t="s">
        <v>3468</v>
      </c>
      <c r="M260" s="1"/>
      <c r="O260" s="1"/>
      <c r="R260" s="1"/>
      <c r="T260" s="1"/>
      <c r="U260" s="1"/>
      <c r="W260" s="1"/>
      <c r="X260" t="str">
        <f t="shared" si="4"/>
        <v>insert into webcam select name = '', xcoord = , ycoord = , url = '', radiusofvisibility = 500 where (select count(*) from webcam where url = '') = 0</v>
      </c>
      <c r="Y260" t="str">
        <f>IF(LEN(K262) &gt; 0, Table13[[#This Row],[Column1]], "")</f>
        <v/>
      </c>
    </row>
    <row r="261" spans="1:25" x14ac:dyDescent="0.25">
      <c r="A261" s="1"/>
      <c r="B261" s="1"/>
      <c r="I261" s="1"/>
      <c r="J261" s="1"/>
      <c r="K261" s="1"/>
      <c r="L261" s="1"/>
      <c r="M261" s="1" t="s">
        <v>3517</v>
      </c>
      <c r="O261" s="1"/>
      <c r="R261" s="1"/>
      <c r="T261" s="1"/>
      <c r="U261" s="1"/>
      <c r="W261" s="1"/>
      <c r="X261" t="str">
        <f t="shared" si="4"/>
        <v>insert into webcam select name = '', xcoord = , ycoord = , url = '', radiusofvisibility = 500 where (select count(*) from webcam where url = '') = 0</v>
      </c>
      <c r="Y261" t="str">
        <f>IF(LEN(K263) &gt; 0, Table13[[#This Row],[Column1]], "")</f>
        <v/>
      </c>
    </row>
    <row r="262" spans="1:25" x14ac:dyDescent="0.25">
      <c r="A262" s="1"/>
      <c r="B262" s="1"/>
      <c r="I262" s="1"/>
      <c r="J262" s="1"/>
      <c r="K262" s="1"/>
      <c r="L262" s="1"/>
      <c r="M262" s="1"/>
      <c r="N262">
        <v>225</v>
      </c>
      <c r="O262" s="1"/>
      <c r="R262" s="1"/>
      <c r="T262" s="1"/>
      <c r="U262" s="1"/>
      <c r="W262" s="1"/>
      <c r="X262" t="str">
        <f t="shared" si="4"/>
        <v>insert into webcam select name = '', xcoord = , ycoord = , url = '', radiusofvisibility = 500 where (select count(*) from webcam where url = '') = 0</v>
      </c>
      <c r="Y262" t="str">
        <f>IF(LEN(K264) &gt; 0, Table13[[#This Row],[Column1]], "")</f>
        <v/>
      </c>
    </row>
    <row r="263" spans="1:25" x14ac:dyDescent="0.25">
      <c r="A263" s="1"/>
      <c r="B263" s="1"/>
      <c r="I263" s="1"/>
      <c r="J263" s="1"/>
      <c r="K263" s="1"/>
      <c r="L263" s="1"/>
      <c r="M263" s="1"/>
      <c r="O263" s="3" t="s">
        <v>3578</v>
      </c>
      <c r="R263" s="1"/>
      <c r="T263" s="1"/>
      <c r="U263" s="1"/>
      <c r="W263" s="1"/>
      <c r="X263" t="str">
        <f t="shared" si="4"/>
        <v>insert into webcam select name = '', xcoord = , ycoord = , url = '', radiusofvisibility = 500 where (select count(*) from webcam where url = '') = 0</v>
      </c>
      <c r="Y263" t="str">
        <f>IF(LEN(K265) &gt; 0, Table13[[#This Row],[Column1]], "")</f>
        <v/>
      </c>
    </row>
    <row r="264" spans="1:25" x14ac:dyDescent="0.25">
      <c r="A264" s="1"/>
      <c r="B264" s="1"/>
      <c r="I264" s="1"/>
      <c r="J264" s="1"/>
      <c r="K264" s="1"/>
      <c r="L264" s="1"/>
      <c r="M264" s="1"/>
      <c r="O264" s="1"/>
      <c r="P264">
        <v>-36.790999999999997</v>
      </c>
      <c r="R264" s="1"/>
      <c r="T264" s="1"/>
      <c r="U264" s="1"/>
      <c r="W264" s="1"/>
      <c r="X264" t="str">
        <f t="shared" si="4"/>
        <v>insert into webcam select name = '', xcoord = , ycoord = , url = '', radiusofvisibility = 500 where (select count(*) from webcam where url = '') = 0</v>
      </c>
      <c r="Y264" t="str">
        <f>IF(LEN(K266) &gt; 0, Table13[[#This Row],[Column1]], "")</f>
        <v/>
      </c>
    </row>
    <row r="265" spans="1:25" x14ac:dyDescent="0.25">
      <c r="A265" s="1"/>
      <c r="B265" s="1"/>
      <c r="I265" s="1"/>
      <c r="J265" s="1"/>
      <c r="K265" s="1"/>
      <c r="L265" s="1"/>
      <c r="M265" s="1"/>
      <c r="O265" s="1"/>
      <c r="Q265">
        <v>174.655</v>
      </c>
      <c r="R265" s="1"/>
      <c r="T265" s="1"/>
      <c r="U265" s="1"/>
      <c r="W265" s="1"/>
      <c r="X265" t="str">
        <f t="shared" si="4"/>
        <v>insert into webcam select name = '', xcoord = , ycoord = , url = '', radiusofvisibility = 500 where (select count(*) from webcam where url = '') = 0</v>
      </c>
      <c r="Y265" t="str">
        <f>IF(LEN(K267) &gt; 0, Table13[[#This Row],[Column1]], "")</f>
        <v/>
      </c>
    </row>
    <row r="266" spans="1:25" x14ac:dyDescent="0.25">
      <c r="A266" s="1"/>
      <c r="B266" s="1"/>
      <c r="I266" s="1"/>
      <c r="J266" s="1"/>
      <c r="K266" s="1"/>
      <c r="L266" s="1"/>
      <c r="M266" s="1"/>
      <c r="O266" s="1"/>
      <c r="R266" s="1" t="s">
        <v>3579</v>
      </c>
      <c r="T266" s="1"/>
      <c r="U266" s="1"/>
      <c r="W266" s="1"/>
      <c r="X266" t="str">
        <f t="shared" si="4"/>
        <v>insert into webcam select name = '', xcoord = , ycoord = , url = '', radiusofvisibility = 500 where (select count(*) from webcam where url = '') = 0</v>
      </c>
      <c r="Y266" t="str">
        <f>IF(LEN(K268) &gt; 0, Table13[[#This Row],[Column1]], "")</f>
        <v/>
      </c>
    </row>
    <row r="267" spans="1:25" x14ac:dyDescent="0.25">
      <c r="A267" s="1"/>
      <c r="B267" s="1"/>
      <c r="I267" s="1"/>
      <c r="J267" s="1"/>
      <c r="K267" s="1"/>
      <c r="L267" s="1"/>
      <c r="M267" s="1"/>
      <c r="O267" s="1"/>
      <c r="R267" s="1"/>
      <c r="S267" t="b">
        <v>0</v>
      </c>
      <c r="T267" s="1"/>
      <c r="U267" s="1"/>
      <c r="W267" s="1"/>
      <c r="X267" t="str">
        <f t="shared" si="4"/>
        <v>insert into webcam select name = '', xcoord = , ycoord = , url = '', radiusofvisibility = 500 where (select count(*) from webcam where url = '') = 0</v>
      </c>
      <c r="Y267" t="str">
        <f>IF(LEN(K269) &gt; 0, Table13[[#This Row],[Column1]], "")</f>
        <v/>
      </c>
    </row>
    <row r="268" spans="1:25" x14ac:dyDescent="0.25">
      <c r="A268" s="1"/>
      <c r="B268" s="1"/>
      <c r="I268" s="1"/>
      <c r="J268" s="1"/>
      <c r="K268" s="1"/>
      <c r="L268" s="1"/>
      <c r="M268" s="1"/>
      <c r="O268" s="1"/>
      <c r="R268" s="1"/>
      <c r="T268" s="1" t="s">
        <v>3474</v>
      </c>
      <c r="U268" s="1"/>
      <c r="W268" s="1"/>
      <c r="X268" t="str">
        <f t="shared" si="4"/>
        <v>insert into webcam select name = '', xcoord = , ycoord = , url = '', radiusofvisibility = 500 where (select count(*) from webcam where url = '') = 0</v>
      </c>
      <c r="Y268" t="str">
        <f>IF(LEN(K270) &gt; 0, Table13[[#This Row],[Column1]], "")</f>
        <v/>
      </c>
    </row>
    <row r="269" spans="1:25" x14ac:dyDescent="0.25">
      <c r="A269" s="1"/>
      <c r="B269" s="1"/>
      <c r="I269" s="1"/>
      <c r="J269" s="1"/>
      <c r="K269" s="1"/>
      <c r="L269" s="1"/>
      <c r="M269" s="1"/>
      <c r="O269" s="1"/>
      <c r="R269" s="1"/>
      <c r="T269" s="1"/>
      <c r="U269" s="3" t="s">
        <v>3580</v>
      </c>
      <c r="W269" s="1"/>
      <c r="X269" t="str">
        <f t="shared" si="4"/>
        <v>insert into webcam select name = '', xcoord = , ycoord = , url = '', radiusofvisibility = 500 where (select count(*) from webcam where url = '') = 0</v>
      </c>
      <c r="Y269" t="str">
        <f>IF(LEN(K271) &gt; 0, Table13[[#This Row],[Column1]], "")</f>
        <v/>
      </c>
    </row>
    <row r="270" spans="1:25" x14ac:dyDescent="0.25">
      <c r="A270" s="1"/>
      <c r="B270" s="1"/>
      <c r="I270" s="1"/>
      <c r="J270" s="1"/>
      <c r="K270" s="1"/>
      <c r="L270" s="1"/>
      <c r="M270" s="1"/>
      <c r="O270" s="1"/>
      <c r="R270" s="1"/>
      <c r="T270" s="1"/>
      <c r="U270" s="1"/>
      <c r="V270" t="b">
        <v>0</v>
      </c>
      <c r="W270" s="1"/>
      <c r="X270" t="str">
        <f t="shared" si="4"/>
        <v>insert into webcam select name = 'SH1 Alpurt Web cam', xcoord = 174.677, ycoord = -36.531, url = 'http://www.trafficnz.info/camera/215.jpg', radiusofvisibility = 500 where (select count(*) from webcam where url = 'http://www.trafficnz.info/camera/215.jpg') = 0</v>
      </c>
      <c r="Y270" t="str">
        <f>IF(LEN(K272) &gt; 0, Table13[[#This Row],[Column1]], "")</f>
        <v>insert into webcam select name = 'SH1 Alpurt Web cam', xcoord = 174.677, ycoord = -36.531, url = 'http://www.trafficnz.info/camera/215.jpg', radiusofvisibility = 500 where (select count(*) from webcam where url = 'http://www.trafficnz.info/camera/215.jpg') = 0</v>
      </c>
    </row>
    <row r="271" spans="1:25" x14ac:dyDescent="0.25">
      <c r="A271" s="1"/>
      <c r="B271" s="1"/>
      <c r="I271" s="1"/>
      <c r="J271" s="1"/>
      <c r="K271" s="1"/>
      <c r="L271" s="1"/>
      <c r="M271" s="1"/>
      <c r="O271" s="1"/>
      <c r="R271" s="1"/>
      <c r="T271" s="1"/>
      <c r="U271" s="1"/>
      <c r="W271" s="3" t="s">
        <v>3581</v>
      </c>
      <c r="X271" t="str">
        <f t="shared" si="4"/>
        <v>insert into webcam select name = '', xcoord = , ycoord = , url = '', radiusofvisibility = 500 where (select count(*) from webcam where url = '') = 0</v>
      </c>
      <c r="Y271" t="str">
        <f>IF(LEN(K273) &gt; 0, Table13[[#This Row],[Column1]], "")</f>
        <v/>
      </c>
    </row>
    <row r="272" spans="1:25" x14ac:dyDescent="0.25">
      <c r="A272" s="1"/>
      <c r="B272" s="1"/>
      <c r="I272" s="1"/>
      <c r="J272" s="1"/>
      <c r="K272" s="1" t="s">
        <v>3582</v>
      </c>
      <c r="L272" s="1"/>
      <c r="M272" s="1"/>
      <c r="O272" s="1"/>
      <c r="R272" s="1"/>
      <c r="T272" s="1"/>
      <c r="U272" s="1"/>
      <c r="W272" s="1"/>
      <c r="X272" t="str">
        <f t="shared" si="4"/>
        <v>insert into webcam select name = '', xcoord = , ycoord = , url = '', radiusofvisibility = 500 where (select count(*) from webcam where url = '') = 0</v>
      </c>
      <c r="Y272" t="str">
        <f>IF(LEN(K274) &gt; 0, Table13[[#This Row],[Column1]], "")</f>
        <v/>
      </c>
    </row>
    <row r="273" spans="1:25" x14ac:dyDescent="0.25">
      <c r="A273" s="1"/>
      <c r="B273" s="1"/>
      <c r="I273" s="1"/>
      <c r="J273" s="1"/>
      <c r="K273" s="1"/>
      <c r="L273" s="1" t="s">
        <v>3583</v>
      </c>
      <c r="M273" s="1"/>
      <c r="O273" s="1"/>
      <c r="R273" s="1"/>
      <c r="T273" s="1"/>
      <c r="U273" s="1"/>
      <c r="W273" s="1"/>
      <c r="X273" t="str">
        <f t="shared" si="4"/>
        <v>insert into webcam select name = '', xcoord = , ycoord = , url = '', radiusofvisibility = 500 where (select count(*) from webcam where url = '') = 0</v>
      </c>
      <c r="Y273" t="str">
        <f>IF(LEN(K275) &gt; 0, Table13[[#This Row],[Column1]], "")</f>
        <v/>
      </c>
    </row>
    <row r="274" spans="1:25" x14ac:dyDescent="0.25">
      <c r="A274" s="1"/>
      <c r="B274" s="1"/>
      <c r="I274" s="1"/>
      <c r="J274" s="1"/>
      <c r="K274" s="1"/>
      <c r="L274" s="1"/>
      <c r="M274" s="1" t="s">
        <v>3584</v>
      </c>
      <c r="O274" s="1"/>
      <c r="R274" s="1"/>
      <c r="T274" s="1"/>
      <c r="U274" s="1"/>
      <c r="W274" s="1"/>
      <c r="X274" t="str">
        <f t="shared" si="4"/>
        <v>insert into webcam select name = '', xcoord = , ycoord = , url = '', radiusofvisibility = 500 where (select count(*) from webcam where url = '') = 0</v>
      </c>
      <c r="Y274" t="str">
        <f>IF(LEN(K276) &gt; 0, Table13[[#This Row],[Column1]], "")</f>
        <v/>
      </c>
    </row>
    <row r="275" spans="1:25" x14ac:dyDescent="0.25">
      <c r="A275" s="1"/>
      <c r="B275" s="1"/>
      <c r="I275" s="1"/>
      <c r="J275" s="1"/>
      <c r="K275" s="1"/>
      <c r="L275" s="1"/>
      <c r="M275" s="1"/>
      <c r="N275">
        <v>215</v>
      </c>
      <c r="O275" s="1"/>
      <c r="R275" s="1"/>
      <c r="T275" s="1"/>
      <c r="U275" s="1"/>
      <c r="W275" s="1"/>
      <c r="X275" t="str">
        <f t="shared" si="4"/>
        <v>insert into webcam select name = '', xcoord = , ycoord = , url = '', radiusofvisibility = 500 where (select count(*) from webcam where url = '') = 0</v>
      </c>
      <c r="Y275" t="str">
        <f>IF(LEN(K277) &gt; 0, Table13[[#This Row],[Column1]], "")</f>
        <v/>
      </c>
    </row>
    <row r="276" spans="1:25" x14ac:dyDescent="0.25">
      <c r="A276" s="1"/>
      <c r="B276" s="1"/>
      <c r="I276" s="1"/>
      <c r="J276" s="1"/>
      <c r="K276" s="1"/>
      <c r="L276" s="1"/>
      <c r="M276" s="1"/>
      <c r="O276" s="3" t="s">
        <v>3585</v>
      </c>
      <c r="R276" s="1"/>
      <c r="T276" s="1"/>
      <c r="U276" s="1"/>
      <c r="W276" s="1"/>
      <c r="X276" t="str">
        <f t="shared" si="4"/>
        <v>insert into webcam select name = '', xcoord = , ycoord = , url = '', radiusofvisibility = 500 where (select count(*) from webcam where url = '') = 0</v>
      </c>
      <c r="Y276" t="str">
        <f>IF(LEN(K278) &gt; 0, Table13[[#This Row],[Column1]], "")</f>
        <v/>
      </c>
    </row>
    <row r="277" spans="1:25" x14ac:dyDescent="0.25">
      <c r="A277" s="1"/>
      <c r="B277" s="1"/>
      <c r="I277" s="1"/>
      <c r="J277" s="1"/>
      <c r="K277" s="1"/>
      <c r="L277" s="1"/>
      <c r="M277" s="1"/>
      <c r="O277" s="1"/>
      <c r="P277">
        <v>-36.530999999999999</v>
      </c>
      <c r="R277" s="1"/>
      <c r="T277" s="1"/>
      <c r="U277" s="1"/>
      <c r="W277" s="1"/>
      <c r="X277" t="str">
        <f t="shared" si="4"/>
        <v>insert into webcam select name = '', xcoord = , ycoord = , url = '', radiusofvisibility = 500 where (select count(*) from webcam where url = '') = 0</v>
      </c>
      <c r="Y277" t="str">
        <f>IF(LEN(K279) &gt; 0, Table13[[#This Row],[Column1]], "")</f>
        <v/>
      </c>
    </row>
    <row r="278" spans="1:25" x14ac:dyDescent="0.25">
      <c r="A278" s="1"/>
      <c r="B278" s="1"/>
      <c r="I278" s="1"/>
      <c r="J278" s="1"/>
      <c r="K278" s="1"/>
      <c r="L278" s="1"/>
      <c r="M278" s="1"/>
      <c r="O278" s="1"/>
      <c r="Q278">
        <v>174.67699999999999</v>
      </c>
      <c r="R278" s="1"/>
      <c r="T278" s="1"/>
      <c r="U278" s="1"/>
      <c r="W278" s="1"/>
      <c r="X278" t="str">
        <f t="shared" si="4"/>
        <v>insert into webcam select name = '', xcoord = , ycoord = , url = '', radiusofvisibility = 500 where (select count(*) from webcam where url = '') = 0</v>
      </c>
      <c r="Y278" t="str">
        <f>IF(LEN(K280) &gt; 0, Table13[[#This Row],[Column1]], "")</f>
        <v/>
      </c>
    </row>
    <row r="279" spans="1:25" x14ac:dyDescent="0.25">
      <c r="A279" s="1"/>
      <c r="B279" s="1"/>
      <c r="I279" s="1"/>
      <c r="J279" s="1"/>
      <c r="K279" s="1"/>
      <c r="L279" s="1"/>
      <c r="M279" s="1"/>
      <c r="O279" s="1"/>
      <c r="R279" s="1" t="s">
        <v>3586</v>
      </c>
      <c r="T279" s="1"/>
      <c r="U279" s="1"/>
      <c r="W279" s="1"/>
      <c r="X279" t="str">
        <f t="shared" si="4"/>
        <v>insert into webcam select name = '', xcoord = , ycoord = , url = '', radiusofvisibility = 500 where (select count(*) from webcam where url = '') = 0</v>
      </c>
      <c r="Y279" t="str">
        <f>IF(LEN(K281) &gt; 0, Table13[[#This Row],[Column1]], "")</f>
        <v/>
      </c>
    </row>
    <row r="280" spans="1:25" x14ac:dyDescent="0.25">
      <c r="A280" s="1"/>
      <c r="B280" s="1"/>
      <c r="I280" s="1"/>
      <c r="J280" s="1"/>
      <c r="K280" s="1"/>
      <c r="L280" s="1"/>
      <c r="M280" s="1"/>
      <c r="O280" s="1"/>
      <c r="R280" s="1"/>
      <c r="S280" t="b">
        <v>0</v>
      </c>
      <c r="T280" s="1"/>
      <c r="U280" s="1"/>
      <c r="W280" s="1"/>
      <c r="X280" t="str">
        <f t="shared" si="4"/>
        <v>insert into webcam select name = '', xcoord = , ycoord = , url = '', radiusofvisibility = 500 where (select count(*) from webcam where url = '') = 0</v>
      </c>
      <c r="Y280" t="str">
        <f>IF(LEN(K282) &gt; 0, Table13[[#This Row],[Column1]], "")</f>
        <v/>
      </c>
    </row>
    <row r="281" spans="1:25" x14ac:dyDescent="0.25">
      <c r="A281" s="1"/>
      <c r="B281" s="1"/>
      <c r="I281" s="1"/>
      <c r="J281" s="1"/>
      <c r="K281" s="1"/>
      <c r="L281" s="1"/>
      <c r="M281" s="1"/>
      <c r="O281" s="1"/>
      <c r="R281" s="1"/>
      <c r="T281" s="1" t="s">
        <v>3474</v>
      </c>
      <c r="U281" s="1"/>
      <c r="W281" s="1"/>
      <c r="X281" t="str">
        <f t="shared" si="4"/>
        <v>insert into webcam select name = '', xcoord = , ycoord = , url = '', radiusofvisibility = 500 where (select count(*) from webcam where url = '') = 0</v>
      </c>
      <c r="Y281" t="str">
        <f>IF(LEN(K283) &gt; 0, Table13[[#This Row],[Column1]], "")</f>
        <v/>
      </c>
    </row>
    <row r="282" spans="1:25" x14ac:dyDescent="0.25">
      <c r="A282" s="1"/>
      <c r="B282" s="1"/>
      <c r="I282" s="1"/>
      <c r="J282" s="1"/>
      <c r="K282" s="1"/>
      <c r="L282" s="1"/>
      <c r="M282" s="1"/>
      <c r="O282" s="1"/>
      <c r="R282" s="1"/>
      <c r="T282" s="1"/>
      <c r="U282" s="3" t="s">
        <v>3587</v>
      </c>
      <c r="W282" s="1"/>
      <c r="X282" t="str">
        <f t="shared" si="4"/>
        <v>insert into webcam select name = '', xcoord = , ycoord = , url = '', radiusofvisibility = 500 where (select count(*) from webcam where url = '') = 0</v>
      </c>
      <c r="Y282" t="str">
        <f>IF(LEN(K284) &gt; 0, Table13[[#This Row],[Column1]], "")</f>
        <v/>
      </c>
    </row>
    <row r="283" spans="1:25" x14ac:dyDescent="0.25">
      <c r="A283" s="1"/>
      <c r="B283" s="1"/>
      <c r="I283" s="1"/>
      <c r="J283" s="1"/>
      <c r="K283" s="1"/>
      <c r="L283" s="1"/>
      <c r="M283" s="1"/>
      <c r="O283" s="1"/>
      <c r="R283" s="1"/>
      <c r="T283" s="1"/>
      <c r="U283" s="1"/>
      <c r="V283" t="b">
        <v>0</v>
      </c>
      <c r="W283" s="1"/>
      <c r="X283" t="str">
        <f t="shared" si="4"/>
        <v>insert into webcam select name = '', xcoord = , ycoord = , url = '', radiusofvisibility = 500 where (select count(*) from webcam where url = '') = 0</v>
      </c>
      <c r="Y283" t="str">
        <f>IF(LEN(K285) &gt; 0, Table13[[#This Row],[Column1]], "")</f>
        <v/>
      </c>
    </row>
    <row r="284" spans="1:25" x14ac:dyDescent="0.25">
      <c r="A284" s="1"/>
      <c r="B284" s="1"/>
      <c r="I284" s="1"/>
      <c r="J284" s="1"/>
      <c r="K284" s="1"/>
      <c r="L284" s="1"/>
      <c r="M284" s="1"/>
      <c r="O284" s="1"/>
      <c r="R284" s="1"/>
      <c r="T284" s="1"/>
      <c r="U284" s="1"/>
      <c r="W284" s="3" t="s">
        <v>3588</v>
      </c>
      <c r="X284" t="str">
        <f t="shared" si="4"/>
        <v>insert into webcam select name = '', xcoord = , ycoord = , url = '', radiusofvisibility = 500 where (select count(*) from webcam where url = '') = 0</v>
      </c>
      <c r="Y284" t="str">
        <f>IF(LEN(K286) &gt; 0, Table13[[#This Row],[Column1]], "")</f>
        <v/>
      </c>
    </row>
    <row r="285" spans="1:25" x14ac:dyDescent="0.25">
      <c r="A285" s="1" t="s">
        <v>3589</v>
      </c>
      <c r="B285" s="1" t="s">
        <v>3583</v>
      </c>
      <c r="C285">
        <v>-36.750690272444203</v>
      </c>
      <c r="D285">
        <v>174.72600339827599</v>
      </c>
      <c r="E285">
        <v>1</v>
      </c>
      <c r="F285">
        <v>-36.7183869853163</v>
      </c>
      <c r="G285">
        <v>174.712619564421</v>
      </c>
      <c r="H285">
        <v>2</v>
      </c>
      <c r="I285" s="1"/>
      <c r="J285" s="1" t="s">
        <v>3590</v>
      </c>
      <c r="K285" s="1"/>
      <c r="L285" s="1"/>
      <c r="M285" s="1"/>
      <c r="O285" s="1"/>
      <c r="R285" s="1"/>
      <c r="T285" s="1"/>
      <c r="U285" s="1"/>
      <c r="W285" s="1"/>
      <c r="X285" t="str">
        <f t="shared" si="4"/>
        <v>insert into webcam select name = 'SH1 1 Greville Rd', xcoord = 174.717, ycoord = -36.735, url = 'http://www.trafficnz.info/camera/10.jpg', radiusofvisibility = 500 where (select count(*) from webcam where url = 'http://www.trafficnz.info/camera/10.jpg') = 0</v>
      </c>
      <c r="Y285" t="str">
        <f>IF(LEN(K287) &gt; 0, Table13[[#This Row],[Column1]], "")</f>
        <v>insert into webcam select name = 'SH1 1 Greville Rd', xcoord = 174.717, ycoord = -36.735, url = 'http://www.trafficnz.info/camera/10.jpg', radiusofvisibility = 500 where (select count(*) from webcam where url = 'http://www.trafficnz.info/camera/10.jpg') = 0</v>
      </c>
    </row>
    <row r="286" spans="1:25" x14ac:dyDescent="0.25">
      <c r="A286" s="1" t="s">
        <v>3591</v>
      </c>
      <c r="B286" s="1" t="s">
        <v>3516</v>
      </c>
      <c r="C286">
        <v>-36.750794091755601</v>
      </c>
      <c r="D286">
        <v>174.72592200135799</v>
      </c>
      <c r="E286">
        <v>18</v>
      </c>
      <c r="F286">
        <v>-36.718465762566602</v>
      </c>
      <c r="G286">
        <v>174.71252271002001</v>
      </c>
      <c r="H286">
        <v>1</v>
      </c>
      <c r="I286" s="1"/>
      <c r="J286" s="1" t="s">
        <v>3592</v>
      </c>
      <c r="K286" s="1"/>
      <c r="L286" s="1"/>
      <c r="M286" s="1"/>
      <c r="O286" s="1"/>
      <c r="R286" s="1"/>
      <c r="T286" s="1"/>
      <c r="U286" s="1"/>
      <c r="W286" s="1"/>
      <c r="X286" t="str">
        <f t="shared" si="4"/>
        <v>insert into webcam select name = '', xcoord = , ycoord = , url = '', radiusofvisibility = 500 where (select count(*) from webcam where url = '') = 0</v>
      </c>
      <c r="Y286" t="str">
        <f>IF(LEN(K288) &gt; 0, Table13[[#This Row],[Column1]], "")</f>
        <v/>
      </c>
    </row>
    <row r="287" spans="1:25" x14ac:dyDescent="0.25">
      <c r="A287" s="1"/>
      <c r="B287" s="1"/>
      <c r="I287" s="1"/>
      <c r="J287" s="1"/>
      <c r="K287" s="1" t="s">
        <v>3593</v>
      </c>
      <c r="L287" s="1"/>
      <c r="M287" s="1"/>
      <c r="O287" s="1"/>
      <c r="R287" s="1"/>
      <c r="T287" s="1"/>
      <c r="U287" s="1"/>
      <c r="W287" s="1"/>
      <c r="X287" t="str">
        <f t="shared" si="4"/>
        <v>insert into webcam select name = '', xcoord = , ycoord = , url = '', radiusofvisibility = 500 where (select count(*) from webcam where url = '') = 0</v>
      </c>
      <c r="Y287" t="str">
        <f>IF(LEN(K289) &gt; 0, Table13[[#This Row],[Column1]], "")</f>
        <v/>
      </c>
    </row>
    <row r="288" spans="1:25" x14ac:dyDescent="0.25">
      <c r="A288" s="1"/>
      <c r="B288" s="1"/>
      <c r="I288" s="1"/>
      <c r="J288" s="1"/>
      <c r="K288" s="1"/>
      <c r="L288" s="1" t="s">
        <v>3583</v>
      </c>
      <c r="M288" s="1"/>
      <c r="O288" s="1"/>
      <c r="R288" s="1"/>
      <c r="T288" s="1"/>
      <c r="U288" s="1"/>
      <c r="W288" s="1"/>
      <c r="X288" t="str">
        <f t="shared" si="4"/>
        <v>insert into webcam select name = '', xcoord = , ycoord = , url = '', radiusofvisibility = 500 where (select count(*) from webcam where url = '') = 0</v>
      </c>
      <c r="Y288" t="str">
        <f>IF(LEN(K290) &gt; 0, Table13[[#This Row],[Column1]], "")</f>
        <v/>
      </c>
    </row>
    <row r="289" spans="1:25" x14ac:dyDescent="0.25">
      <c r="A289" s="1"/>
      <c r="B289" s="1"/>
      <c r="I289" s="1"/>
      <c r="J289" s="1"/>
      <c r="K289" s="1"/>
      <c r="L289" s="1"/>
      <c r="M289" s="1" t="s">
        <v>3584</v>
      </c>
      <c r="O289" s="1"/>
      <c r="R289" s="1"/>
      <c r="T289" s="1"/>
      <c r="U289" s="1"/>
      <c r="W289" s="1"/>
      <c r="X289" t="str">
        <f t="shared" si="4"/>
        <v>insert into webcam select name = '', xcoord = , ycoord = , url = '', radiusofvisibility = 500 where (select count(*) from webcam where url = '') = 0</v>
      </c>
      <c r="Y289" t="str">
        <f>IF(LEN(K291) &gt; 0, Table13[[#This Row],[Column1]], "")</f>
        <v/>
      </c>
    </row>
    <row r="290" spans="1:25" x14ac:dyDescent="0.25">
      <c r="A290" s="1"/>
      <c r="B290" s="1"/>
      <c r="I290" s="1"/>
      <c r="J290" s="1"/>
      <c r="K290" s="1"/>
      <c r="L290" s="1"/>
      <c r="M290" s="1"/>
      <c r="N290">
        <v>10</v>
      </c>
      <c r="O290" s="1"/>
      <c r="R290" s="1"/>
      <c r="T290" s="1"/>
      <c r="U290" s="1"/>
      <c r="W290" s="1"/>
      <c r="X290" t="str">
        <f t="shared" si="4"/>
        <v>insert into webcam select name = '', xcoord = , ycoord = , url = '', radiusofvisibility = 500 where (select count(*) from webcam where url = '') = 0</v>
      </c>
      <c r="Y290" t="str">
        <f>IF(LEN(K292) &gt; 0, Table13[[#This Row],[Column1]], "")</f>
        <v/>
      </c>
    </row>
    <row r="291" spans="1:25" x14ac:dyDescent="0.25">
      <c r="A291" s="1"/>
      <c r="B291" s="1"/>
      <c r="I291" s="1"/>
      <c r="J291" s="1"/>
      <c r="K291" s="1"/>
      <c r="L291" s="1"/>
      <c r="M291" s="1"/>
      <c r="O291" s="3" t="s">
        <v>3594</v>
      </c>
      <c r="R291" s="1"/>
      <c r="T291" s="1"/>
      <c r="U291" s="1"/>
      <c r="W291" s="1"/>
      <c r="X291" t="str">
        <f t="shared" si="4"/>
        <v>insert into webcam select name = '', xcoord = , ycoord = , url = '', radiusofvisibility = 500 where (select count(*) from webcam where url = '') = 0</v>
      </c>
      <c r="Y291" t="str">
        <f>IF(LEN(K293) &gt; 0, Table13[[#This Row],[Column1]], "")</f>
        <v/>
      </c>
    </row>
    <row r="292" spans="1:25" x14ac:dyDescent="0.25">
      <c r="A292" s="1"/>
      <c r="B292" s="1"/>
      <c r="I292" s="1"/>
      <c r="J292" s="1"/>
      <c r="K292" s="1"/>
      <c r="L292" s="1"/>
      <c r="M292" s="1"/>
      <c r="O292" s="1"/>
      <c r="P292">
        <v>-36.734999999999999</v>
      </c>
      <c r="R292" s="1"/>
      <c r="T292" s="1"/>
      <c r="U292" s="1"/>
      <c r="W292" s="1"/>
      <c r="X292" t="str">
        <f t="shared" si="4"/>
        <v>insert into webcam select name = '', xcoord = , ycoord = , url = '', radiusofvisibility = 500 where (select count(*) from webcam where url = '') = 0</v>
      </c>
      <c r="Y292" t="str">
        <f>IF(LEN(K294) &gt; 0, Table13[[#This Row],[Column1]], "")</f>
        <v/>
      </c>
    </row>
    <row r="293" spans="1:25" x14ac:dyDescent="0.25">
      <c r="A293" s="1"/>
      <c r="B293" s="1"/>
      <c r="I293" s="1"/>
      <c r="J293" s="1"/>
      <c r="K293" s="1"/>
      <c r="L293" s="1"/>
      <c r="M293" s="1"/>
      <c r="O293" s="1"/>
      <c r="Q293">
        <v>174.71700000000001</v>
      </c>
      <c r="R293" s="1"/>
      <c r="T293" s="1"/>
      <c r="U293" s="1"/>
      <c r="W293" s="1"/>
      <c r="X293" t="str">
        <f t="shared" si="4"/>
        <v>insert into webcam select name = '', xcoord = , ycoord = , url = '', radiusofvisibility = 500 where (select count(*) from webcam where url = '') = 0</v>
      </c>
      <c r="Y293" t="str">
        <f>IF(LEN(K295) &gt; 0, Table13[[#This Row],[Column1]], "")</f>
        <v/>
      </c>
    </row>
    <row r="294" spans="1:25" x14ac:dyDescent="0.25">
      <c r="A294" s="1"/>
      <c r="B294" s="1"/>
      <c r="I294" s="1"/>
      <c r="J294" s="1"/>
      <c r="K294" s="1"/>
      <c r="L294" s="1"/>
      <c r="M294" s="1"/>
      <c r="O294" s="1"/>
      <c r="R294" s="1" t="s">
        <v>3595</v>
      </c>
      <c r="T294" s="1"/>
      <c r="U294" s="1"/>
      <c r="W294" s="1"/>
      <c r="X294" t="str">
        <f t="shared" si="4"/>
        <v>insert into webcam select name = '', xcoord = , ycoord = , url = '', radiusofvisibility = 500 where (select count(*) from webcam where url = '') = 0</v>
      </c>
      <c r="Y294" t="str">
        <f>IF(LEN(K296) &gt; 0, Table13[[#This Row],[Column1]], "")</f>
        <v/>
      </c>
    </row>
    <row r="295" spans="1:25" x14ac:dyDescent="0.25">
      <c r="A295" s="1"/>
      <c r="B295" s="1"/>
      <c r="I295" s="1"/>
      <c r="J295" s="1"/>
      <c r="K295" s="1"/>
      <c r="L295" s="1"/>
      <c r="M295" s="1"/>
      <c r="O295" s="1"/>
      <c r="R295" s="1"/>
      <c r="S295" t="b">
        <v>0</v>
      </c>
      <c r="T295" s="1"/>
      <c r="U295" s="1"/>
      <c r="W295" s="1"/>
      <c r="X295" t="str">
        <f t="shared" si="4"/>
        <v>insert into webcam select name = '', xcoord = , ycoord = , url = '', radiusofvisibility = 500 where (select count(*) from webcam where url = '') = 0</v>
      </c>
      <c r="Y295" t="str">
        <f>IF(LEN(K297) &gt; 0, Table13[[#This Row],[Column1]], "")</f>
        <v/>
      </c>
    </row>
    <row r="296" spans="1:25" x14ac:dyDescent="0.25">
      <c r="A296" s="1"/>
      <c r="B296" s="1"/>
      <c r="I296" s="1"/>
      <c r="J296" s="1"/>
      <c r="K296" s="1"/>
      <c r="L296" s="1"/>
      <c r="M296" s="1"/>
      <c r="O296" s="1"/>
      <c r="R296" s="1"/>
      <c r="T296" s="1" t="s">
        <v>3474</v>
      </c>
      <c r="U296" s="1"/>
      <c r="W296" s="1"/>
      <c r="X296" t="str">
        <f t="shared" si="4"/>
        <v>insert into webcam select name = '', xcoord = , ycoord = , url = '', radiusofvisibility = 500 where (select count(*) from webcam where url = '') = 0</v>
      </c>
      <c r="Y296" t="str">
        <f>IF(LEN(K298) &gt; 0, Table13[[#This Row],[Column1]], "")</f>
        <v/>
      </c>
    </row>
    <row r="297" spans="1:25" x14ac:dyDescent="0.25">
      <c r="A297" s="1"/>
      <c r="B297" s="1"/>
      <c r="I297" s="1"/>
      <c r="J297" s="1"/>
      <c r="K297" s="1"/>
      <c r="L297" s="1"/>
      <c r="M297" s="1"/>
      <c r="O297" s="1"/>
      <c r="R297" s="1"/>
      <c r="T297" s="1"/>
      <c r="U297" s="3" t="s">
        <v>3596</v>
      </c>
      <c r="W297" s="1"/>
      <c r="X297" t="str">
        <f t="shared" si="4"/>
        <v>insert into webcam select name = '', xcoord = , ycoord = , url = '', radiusofvisibility = 500 where (select count(*) from webcam where url = '') = 0</v>
      </c>
      <c r="Y297" t="str">
        <f>IF(LEN(K299) &gt; 0, Table13[[#This Row],[Column1]], "")</f>
        <v/>
      </c>
    </row>
    <row r="298" spans="1:25" x14ac:dyDescent="0.25">
      <c r="A298" s="1"/>
      <c r="B298" s="1"/>
      <c r="I298" s="1"/>
      <c r="J298" s="1"/>
      <c r="K298" s="1"/>
      <c r="L298" s="1"/>
      <c r="M298" s="1"/>
      <c r="O298" s="1"/>
      <c r="R298" s="1"/>
      <c r="T298" s="1"/>
      <c r="U298" s="1"/>
      <c r="V298" t="b">
        <v>0</v>
      </c>
      <c r="W298" s="1"/>
      <c r="X298" t="str">
        <f t="shared" si="4"/>
        <v>insert into webcam select name = '', xcoord = , ycoord = , url = '', radiusofvisibility = 500 where (select count(*) from webcam where url = '') = 0</v>
      </c>
      <c r="Y298" t="str">
        <f>IF(LEN(K300) &gt; 0, Table13[[#This Row],[Column1]], "")</f>
        <v/>
      </c>
    </row>
    <row r="299" spans="1:25" x14ac:dyDescent="0.25">
      <c r="A299" s="1"/>
      <c r="B299" s="1"/>
      <c r="I299" s="1"/>
      <c r="J299" s="1"/>
      <c r="K299" s="1"/>
      <c r="L299" s="1"/>
      <c r="M299" s="1"/>
      <c r="O299" s="1"/>
      <c r="R299" s="1"/>
      <c r="T299" s="1"/>
      <c r="U299" s="1"/>
      <c r="W299" s="3" t="s">
        <v>3597</v>
      </c>
      <c r="X299" t="str">
        <f t="shared" si="4"/>
        <v>insert into webcam select name = '', xcoord = , ycoord = , url = '', radiusofvisibility = 500 where (select count(*) from webcam where url = '') = 0</v>
      </c>
      <c r="Y299" t="str">
        <f>IF(LEN(K301) &gt; 0, Table13[[#This Row],[Column1]], "")</f>
        <v/>
      </c>
    </row>
    <row r="300" spans="1:25" x14ac:dyDescent="0.25">
      <c r="A300" s="1" t="s">
        <v>3465</v>
      </c>
      <c r="B300" s="1" t="s">
        <v>3516</v>
      </c>
      <c r="C300">
        <v>-36.771851347281</v>
      </c>
      <c r="D300">
        <v>174.74261998956399</v>
      </c>
      <c r="E300">
        <v>16</v>
      </c>
      <c r="F300">
        <v>-36.7994378427302</v>
      </c>
      <c r="G300">
        <v>174.761225444095</v>
      </c>
      <c r="H300">
        <v>5</v>
      </c>
      <c r="I300" s="1"/>
      <c r="J300" s="1" t="s">
        <v>3598</v>
      </c>
      <c r="K300" s="1"/>
      <c r="L300" s="1"/>
      <c r="M300" s="1"/>
      <c r="O300" s="1"/>
      <c r="R300" s="1"/>
      <c r="T300" s="1"/>
      <c r="U300" s="1"/>
      <c r="W300" s="1"/>
      <c r="X300" t="str">
        <f t="shared" si="4"/>
        <v>insert into webcam select name = 'SH1 2 Tristram Ave', xcoord = 174.737, ycoord = -36.761, url = 'http://www.trafficnz.info/camera/20.jpg', radiusofvisibility = 500 where (select count(*) from webcam where url = 'http://www.trafficnz.info/camera/20.jpg') = 0</v>
      </c>
      <c r="Y300" t="str">
        <f>IF(LEN(K302) &gt; 0, Table13[[#This Row],[Column1]], "")</f>
        <v>insert into webcam select name = 'SH1 2 Tristram Ave', xcoord = 174.737, ycoord = -36.761, url = 'http://www.trafficnz.info/camera/20.jpg', radiusofvisibility = 500 where (select count(*) from webcam where url = 'http://www.trafficnz.info/camera/20.jpg') = 0</v>
      </c>
    </row>
    <row r="301" spans="1:25" x14ac:dyDescent="0.25">
      <c r="A301" s="1" t="s">
        <v>3465</v>
      </c>
      <c r="B301" s="1" t="s">
        <v>3583</v>
      </c>
      <c r="C301">
        <v>-36.799325710543599</v>
      </c>
      <c r="D301">
        <v>174.76138131213301</v>
      </c>
      <c r="E301">
        <v>3</v>
      </c>
      <c r="F301">
        <v>-36.771793635207104</v>
      </c>
      <c r="G301">
        <v>174.74283168640201</v>
      </c>
      <c r="H301">
        <v>6</v>
      </c>
      <c r="I301" s="1"/>
      <c r="J301" s="1" t="s">
        <v>3599</v>
      </c>
      <c r="K301" s="1"/>
      <c r="L301" s="1"/>
      <c r="M301" s="1"/>
      <c r="O301" s="1"/>
      <c r="R301" s="1"/>
      <c r="T301" s="1"/>
      <c r="U301" s="1"/>
      <c r="W301" s="1"/>
      <c r="X301" t="str">
        <f t="shared" si="4"/>
        <v>insert into webcam select name = '', xcoord = , ycoord = , url = '', radiusofvisibility = 500 where (select count(*) from webcam where url = '') = 0</v>
      </c>
      <c r="Y301" t="str">
        <f>IF(LEN(K303) &gt; 0, Table13[[#This Row],[Column1]], "")</f>
        <v/>
      </c>
    </row>
    <row r="302" spans="1:25" x14ac:dyDescent="0.25">
      <c r="A302" s="1"/>
      <c r="B302" s="1"/>
      <c r="I302" s="1"/>
      <c r="J302" s="1"/>
      <c r="K302" s="1" t="s">
        <v>3600</v>
      </c>
      <c r="L302" s="1"/>
      <c r="M302" s="1"/>
      <c r="O302" s="1"/>
      <c r="R302" s="1"/>
      <c r="T302" s="1"/>
      <c r="U302" s="1"/>
      <c r="W302" s="1"/>
      <c r="X302" t="str">
        <f t="shared" si="4"/>
        <v>insert into webcam select name = '', xcoord = , ycoord = , url = '', radiusofvisibility = 500 where (select count(*) from webcam where url = '') = 0</v>
      </c>
      <c r="Y302" t="str">
        <f>IF(LEN(K304) &gt; 0, Table13[[#This Row],[Column1]], "")</f>
        <v/>
      </c>
    </row>
    <row r="303" spans="1:25" x14ac:dyDescent="0.25">
      <c r="A303" s="1"/>
      <c r="B303" s="1"/>
      <c r="I303" s="1"/>
      <c r="J303" s="1"/>
      <c r="K303" s="1"/>
      <c r="L303" s="1" t="s">
        <v>3583</v>
      </c>
      <c r="M303" s="1"/>
      <c r="O303" s="1"/>
      <c r="R303" s="1"/>
      <c r="T303" s="1"/>
      <c r="U303" s="1"/>
      <c r="W303" s="1"/>
      <c r="X303" t="str">
        <f t="shared" si="4"/>
        <v>insert into webcam select name = '', xcoord = , ycoord = , url = '', radiusofvisibility = 500 where (select count(*) from webcam where url = '') = 0</v>
      </c>
      <c r="Y303" t="str">
        <f>IF(LEN(K305) &gt; 0, Table13[[#This Row],[Column1]], "")</f>
        <v/>
      </c>
    </row>
    <row r="304" spans="1:25" x14ac:dyDescent="0.25">
      <c r="A304" s="1"/>
      <c r="B304" s="1"/>
      <c r="I304" s="1"/>
      <c r="J304" s="1"/>
      <c r="K304" s="1"/>
      <c r="L304" s="1"/>
      <c r="M304" s="1" t="s">
        <v>3584</v>
      </c>
      <c r="O304" s="1"/>
      <c r="R304" s="1"/>
      <c r="T304" s="1"/>
      <c r="U304" s="1"/>
      <c r="W304" s="1"/>
      <c r="X304" t="str">
        <f t="shared" si="4"/>
        <v>insert into webcam select name = '', xcoord = , ycoord = , url = '', radiusofvisibility = 500 where (select count(*) from webcam where url = '') = 0</v>
      </c>
      <c r="Y304" t="str">
        <f>IF(LEN(K306) &gt; 0, Table13[[#This Row],[Column1]], "")</f>
        <v/>
      </c>
    </row>
    <row r="305" spans="1:25" x14ac:dyDescent="0.25">
      <c r="A305" s="1"/>
      <c r="B305" s="1"/>
      <c r="I305" s="1"/>
      <c r="J305" s="1"/>
      <c r="K305" s="1"/>
      <c r="L305" s="1"/>
      <c r="M305" s="1"/>
      <c r="N305">
        <v>20</v>
      </c>
      <c r="O305" s="1"/>
      <c r="R305" s="1"/>
      <c r="T305" s="1"/>
      <c r="U305" s="1"/>
      <c r="W305" s="1"/>
      <c r="X305" t="str">
        <f t="shared" si="4"/>
        <v>insert into webcam select name = '', xcoord = , ycoord = , url = '', radiusofvisibility = 500 where (select count(*) from webcam where url = '') = 0</v>
      </c>
      <c r="Y305" t="str">
        <f>IF(LEN(K307) &gt; 0, Table13[[#This Row],[Column1]], "")</f>
        <v/>
      </c>
    </row>
    <row r="306" spans="1:25" x14ac:dyDescent="0.25">
      <c r="A306" s="1"/>
      <c r="B306" s="1"/>
      <c r="I306" s="1"/>
      <c r="J306" s="1"/>
      <c r="K306" s="1"/>
      <c r="L306" s="1"/>
      <c r="M306" s="1"/>
      <c r="O306" s="3" t="s">
        <v>3601</v>
      </c>
      <c r="R306" s="1"/>
      <c r="T306" s="1"/>
      <c r="U306" s="1"/>
      <c r="W306" s="1"/>
      <c r="X306" t="str">
        <f t="shared" si="4"/>
        <v>insert into webcam select name = '', xcoord = , ycoord = , url = '', radiusofvisibility = 500 where (select count(*) from webcam where url = '') = 0</v>
      </c>
      <c r="Y306" t="str">
        <f>IF(LEN(K308) &gt; 0, Table13[[#This Row],[Column1]], "")</f>
        <v/>
      </c>
    </row>
    <row r="307" spans="1:25" x14ac:dyDescent="0.25">
      <c r="A307" s="1"/>
      <c r="B307" s="1"/>
      <c r="I307" s="1"/>
      <c r="J307" s="1"/>
      <c r="K307" s="1"/>
      <c r="L307" s="1"/>
      <c r="M307" s="1"/>
      <c r="O307" s="1"/>
      <c r="P307">
        <v>-36.761000000000003</v>
      </c>
      <c r="R307" s="1"/>
      <c r="T307" s="1"/>
      <c r="U307" s="1"/>
      <c r="W307" s="1"/>
      <c r="X307" t="str">
        <f t="shared" si="4"/>
        <v>insert into webcam select name = '', xcoord = , ycoord = , url = '', radiusofvisibility = 500 where (select count(*) from webcam where url = '') = 0</v>
      </c>
      <c r="Y307" t="str">
        <f>IF(LEN(K309) &gt; 0, Table13[[#This Row],[Column1]], "")</f>
        <v/>
      </c>
    </row>
    <row r="308" spans="1:25" x14ac:dyDescent="0.25">
      <c r="A308" s="1"/>
      <c r="B308" s="1"/>
      <c r="I308" s="1"/>
      <c r="J308" s="1"/>
      <c r="K308" s="1"/>
      <c r="L308" s="1"/>
      <c r="M308" s="1"/>
      <c r="O308" s="1"/>
      <c r="Q308">
        <v>174.73699999999999</v>
      </c>
      <c r="R308" s="1"/>
      <c r="T308" s="1"/>
      <c r="U308" s="1"/>
      <c r="W308" s="1"/>
      <c r="X308" t="str">
        <f t="shared" si="4"/>
        <v>insert into webcam select name = '', xcoord = , ycoord = , url = '', radiusofvisibility = 500 where (select count(*) from webcam where url = '') = 0</v>
      </c>
      <c r="Y308" t="str">
        <f>IF(LEN(K310) &gt; 0, Table13[[#This Row],[Column1]], "")</f>
        <v/>
      </c>
    </row>
    <row r="309" spans="1:25" x14ac:dyDescent="0.25">
      <c r="A309" s="1"/>
      <c r="B309" s="1"/>
      <c r="I309" s="1"/>
      <c r="J309" s="1"/>
      <c r="K309" s="1"/>
      <c r="L309" s="1"/>
      <c r="M309" s="1"/>
      <c r="O309" s="1"/>
      <c r="R309" s="1" t="s">
        <v>3602</v>
      </c>
      <c r="T309" s="1"/>
      <c r="U309" s="1"/>
      <c r="W309" s="1"/>
      <c r="X309" t="str">
        <f t="shared" si="4"/>
        <v>insert into webcam select name = '', xcoord = , ycoord = , url = '', radiusofvisibility = 500 where (select count(*) from webcam where url = '') = 0</v>
      </c>
      <c r="Y309" t="str">
        <f>IF(LEN(K311) &gt; 0, Table13[[#This Row],[Column1]], "")</f>
        <v/>
      </c>
    </row>
    <row r="310" spans="1:25" x14ac:dyDescent="0.25">
      <c r="A310" s="1"/>
      <c r="B310" s="1"/>
      <c r="I310" s="1"/>
      <c r="J310" s="1"/>
      <c r="K310" s="1"/>
      <c r="L310" s="1"/>
      <c r="M310" s="1"/>
      <c r="O310" s="1"/>
      <c r="R310" s="1"/>
      <c r="S310" t="b">
        <v>0</v>
      </c>
      <c r="T310" s="1"/>
      <c r="U310" s="1"/>
      <c r="W310" s="1"/>
      <c r="X310" t="str">
        <f t="shared" si="4"/>
        <v>insert into webcam select name = '', xcoord = , ycoord = , url = '', radiusofvisibility = 500 where (select count(*) from webcam where url = '') = 0</v>
      </c>
      <c r="Y310" t="str">
        <f>IF(LEN(K312) &gt; 0, Table13[[#This Row],[Column1]], "")</f>
        <v/>
      </c>
    </row>
    <row r="311" spans="1:25" x14ac:dyDescent="0.25">
      <c r="A311" s="1"/>
      <c r="B311" s="1"/>
      <c r="I311" s="1"/>
      <c r="J311" s="1"/>
      <c r="K311" s="1"/>
      <c r="L311" s="1"/>
      <c r="M311" s="1"/>
      <c r="O311" s="1"/>
      <c r="R311" s="1"/>
      <c r="T311" s="1" t="s">
        <v>3474</v>
      </c>
      <c r="U311" s="1"/>
      <c r="W311" s="1"/>
      <c r="X311" t="str">
        <f t="shared" si="4"/>
        <v>insert into webcam select name = '', xcoord = , ycoord = , url = '', radiusofvisibility = 500 where (select count(*) from webcam where url = '') = 0</v>
      </c>
      <c r="Y311" t="str">
        <f>IF(LEN(K313) &gt; 0, Table13[[#This Row],[Column1]], "")</f>
        <v/>
      </c>
    </row>
    <row r="312" spans="1:25" x14ac:dyDescent="0.25">
      <c r="A312" s="1"/>
      <c r="B312" s="1"/>
      <c r="I312" s="1"/>
      <c r="J312" s="1"/>
      <c r="K312" s="1"/>
      <c r="L312" s="1"/>
      <c r="M312" s="1"/>
      <c r="O312" s="1"/>
      <c r="R312" s="1"/>
      <c r="T312" s="1"/>
      <c r="U312" s="3" t="s">
        <v>3603</v>
      </c>
      <c r="W312" s="1"/>
      <c r="X312" t="str">
        <f t="shared" si="4"/>
        <v>insert into webcam select name = '', xcoord = , ycoord = , url = '', radiusofvisibility = 500 where (select count(*) from webcam where url = '') = 0</v>
      </c>
      <c r="Y312" t="str">
        <f>IF(LEN(K314) &gt; 0, Table13[[#This Row],[Column1]], "")</f>
        <v/>
      </c>
    </row>
    <row r="313" spans="1:25" x14ac:dyDescent="0.25">
      <c r="A313" s="1"/>
      <c r="B313" s="1"/>
      <c r="I313" s="1"/>
      <c r="J313" s="1"/>
      <c r="K313" s="1"/>
      <c r="L313" s="1"/>
      <c r="M313" s="1"/>
      <c r="O313" s="1"/>
      <c r="R313" s="1"/>
      <c r="T313" s="1"/>
      <c r="U313" s="1"/>
      <c r="V313" t="b">
        <v>0</v>
      </c>
      <c r="W313" s="1"/>
      <c r="X313" t="str">
        <f t="shared" si="4"/>
        <v>insert into webcam select name = '', xcoord = , ycoord = , url = '', radiusofvisibility = 500 where (select count(*) from webcam where url = '') = 0</v>
      </c>
      <c r="Y313" t="str">
        <f>IF(LEN(K315) &gt; 0, Table13[[#This Row],[Column1]], "")</f>
        <v/>
      </c>
    </row>
    <row r="314" spans="1:25" x14ac:dyDescent="0.25">
      <c r="A314" s="1"/>
      <c r="B314" s="1"/>
      <c r="I314" s="1"/>
      <c r="J314" s="1"/>
      <c r="K314" s="1"/>
      <c r="L314" s="1"/>
      <c r="M314" s="1"/>
      <c r="O314" s="1"/>
      <c r="R314" s="1"/>
      <c r="T314" s="1"/>
      <c r="U314" s="1"/>
      <c r="W314" s="3" t="s">
        <v>3604</v>
      </c>
      <c r="X314" t="str">
        <f t="shared" si="4"/>
        <v>insert into webcam select name = '', xcoord = , ycoord = , url = '', radiusofvisibility = 500 where (select count(*) from webcam where url = '') = 0</v>
      </c>
      <c r="Y314" t="str">
        <f>IF(LEN(K316) &gt; 0, Table13[[#This Row],[Column1]], "")</f>
        <v/>
      </c>
    </row>
    <row r="315" spans="1:25" x14ac:dyDescent="0.25">
      <c r="A315" s="1" t="s">
        <v>3465</v>
      </c>
      <c r="B315" s="1" t="s">
        <v>3516</v>
      </c>
      <c r="C315">
        <v>-36.771851347281</v>
      </c>
      <c r="D315">
        <v>174.74261998956399</v>
      </c>
      <c r="E315">
        <v>16</v>
      </c>
      <c r="F315">
        <v>-36.7994378427302</v>
      </c>
      <c r="G315">
        <v>174.761225444095</v>
      </c>
      <c r="H315">
        <v>5</v>
      </c>
      <c r="I315" s="1"/>
      <c r="J315" s="1" t="s">
        <v>3598</v>
      </c>
      <c r="K315" s="1"/>
      <c r="L315" s="1"/>
      <c r="M315" s="1"/>
      <c r="O315" s="1"/>
      <c r="R315" s="1"/>
      <c r="T315" s="1"/>
      <c r="U315" s="1"/>
      <c r="W315" s="1"/>
      <c r="X315" t="str">
        <f t="shared" si="4"/>
        <v>insert into webcam select name = 'SH1 3 Northcote Rd', xcoord = 174.753, ycoord = -36.789, url = 'http://www.trafficnz.info/camera/30.jpg', radiusofvisibility = 500 where (select count(*) from webcam where url = 'http://www.trafficnz.info/camera/30.jpg') = 0</v>
      </c>
      <c r="Y315" t="str">
        <f>IF(LEN(K317) &gt; 0, Table13[[#This Row],[Column1]], "")</f>
        <v>insert into webcam select name = 'SH1 3 Northcote Rd', xcoord = 174.753, ycoord = -36.789, url = 'http://www.trafficnz.info/camera/30.jpg', radiusofvisibility = 500 where (select count(*) from webcam where url = 'http://www.trafficnz.info/camera/30.jpg') = 0</v>
      </c>
    </row>
    <row r="316" spans="1:25" x14ac:dyDescent="0.25">
      <c r="A316" s="1" t="s">
        <v>3465</v>
      </c>
      <c r="B316" s="1" t="s">
        <v>3583</v>
      </c>
      <c r="C316">
        <v>-36.799325710543599</v>
      </c>
      <c r="D316">
        <v>174.76138131213301</v>
      </c>
      <c r="E316">
        <v>3</v>
      </c>
      <c r="F316">
        <v>-36.771793635207104</v>
      </c>
      <c r="G316">
        <v>174.74283168640201</v>
      </c>
      <c r="H316">
        <v>6</v>
      </c>
      <c r="I316" s="1"/>
      <c r="J316" s="1" t="s">
        <v>3599</v>
      </c>
      <c r="K316" s="1"/>
      <c r="L316" s="1"/>
      <c r="M316" s="1"/>
      <c r="O316" s="1"/>
      <c r="R316" s="1"/>
      <c r="T316" s="1"/>
      <c r="U316" s="1"/>
      <c r="W316" s="1"/>
      <c r="X316" t="str">
        <f t="shared" si="4"/>
        <v>insert into webcam select name = '', xcoord = , ycoord = , url = '', radiusofvisibility = 500 where (select count(*) from webcam where url = '') = 0</v>
      </c>
      <c r="Y316" t="str">
        <f>IF(LEN(K318) &gt; 0, Table13[[#This Row],[Column1]], "")</f>
        <v/>
      </c>
    </row>
    <row r="317" spans="1:25" x14ac:dyDescent="0.25">
      <c r="A317" s="1"/>
      <c r="B317" s="1"/>
      <c r="I317" s="1"/>
      <c r="J317" s="1"/>
      <c r="K317" s="1" t="s">
        <v>3605</v>
      </c>
      <c r="L317" s="1"/>
      <c r="M317" s="1"/>
      <c r="O317" s="1"/>
      <c r="R317" s="1"/>
      <c r="T317" s="1"/>
      <c r="U317" s="1"/>
      <c r="W317" s="1"/>
      <c r="X317" t="str">
        <f t="shared" si="4"/>
        <v>insert into webcam select name = '', xcoord = , ycoord = , url = '', radiusofvisibility = 500 where (select count(*) from webcam where url = '') = 0</v>
      </c>
      <c r="Y317" t="str">
        <f>IF(LEN(K319) &gt; 0, Table13[[#This Row],[Column1]], "")</f>
        <v/>
      </c>
    </row>
    <row r="318" spans="1:25" x14ac:dyDescent="0.25">
      <c r="A318" s="1"/>
      <c r="B318" s="1"/>
      <c r="I318" s="1"/>
      <c r="J318" s="1"/>
      <c r="K318" s="1"/>
      <c r="L318" s="1" t="s">
        <v>3516</v>
      </c>
      <c r="M318" s="1"/>
      <c r="O318" s="1"/>
      <c r="R318" s="1"/>
      <c r="T318" s="1"/>
      <c r="U318" s="1"/>
      <c r="W318" s="1"/>
      <c r="X318" t="str">
        <f t="shared" si="4"/>
        <v>insert into webcam select name = '', xcoord = , ycoord = , url = '', radiusofvisibility = 500 where (select count(*) from webcam where url = '') = 0</v>
      </c>
      <c r="Y318" t="str">
        <f>IF(LEN(K320) &gt; 0, Table13[[#This Row],[Column1]], "")</f>
        <v/>
      </c>
    </row>
    <row r="319" spans="1:25" x14ac:dyDescent="0.25">
      <c r="A319" s="1"/>
      <c r="B319" s="1"/>
      <c r="I319" s="1"/>
      <c r="J319" s="1"/>
      <c r="K319" s="1"/>
      <c r="L319" s="1"/>
      <c r="M319" s="1" t="s">
        <v>3584</v>
      </c>
      <c r="O319" s="1"/>
      <c r="R319" s="1"/>
      <c r="T319" s="1"/>
      <c r="U319" s="1"/>
      <c r="W319" s="1"/>
      <c r="X319" t="str">
        <f t="shared" si="4"/>
        <v>insert into webcam select name = '', xcoord = , ycoord = , url = '', radiusofvisibility = 500 where (select count(*) from webcam where url = '') = 0</v>
      </c>
      <c r="Y319" t="str">
        <f>IF(LEN(K321) &gt; 0, Table13[[#This Row],[Column1]], "")</f>
        <v/>
      </c>
    </row>
    <row r="320" spans="1:25" x14ac:dyDescent="0.25">
      <c r="A320" s="1"/>
      <c r="B320" s="1"/>
      <c r="I320" s="1"/>
      <c r="J320" s="1"/>
      <c r="K320" s="1"/>
      <c r="L320" s="1"/>
      <c r="M320" s="1"/>
      <c r="N320">
        <v>30</v>
      </c>
      <c r="O320" s="1"/>
      <c r="R320" s="1"/>
      <c r="T320" s="1"/>
      <c r="U320" s="1"/>
      <c r="W320" s="1"/>
      <c r="X320" t="str">
        <f t="shared" si="4"/>
        <v>insert into webcam select name = '', xcoord = , ycoord = , url = '', radiusofvisibility = 500 where (select count(*) from webcam where url = '') = 0</v>
      </c>
      <c r="Y320" t="str">
        <f>IF(LEN(K322) &gt; 0, Table13[[#This Row],[Column1]], "")</f>
        <v/>
      </c>
    </row>
    <row r="321" spans="1:25" x14ac:dyDescent="0.25">
      <c r="A321" s="1"/>
      <c r="B321" s="1"/>
      <c r="I321" s="1"/>
      <c r="J321" s="1"/>
      <c r="K321" s="1"/>
      <c r="L321" s="1"/>
      <c r="M321" s="1"/>
      <c r="O321" s="3" t="s">
        <v>3606</v>
      </c>
      <c r="R321" s="1"/>
      <c r="T321" s="1"/>
      <c r="U321" s="1"/>
      <c r="W321" s="1"/>
      <c r="X321" t="str">
        <f t="shared" si="4"/>
        <v>insert into webcam select name = '', xcoord = , ycoord = , url = '', radiusofvisibility = 500 where (select count(*) from webcam where url = '') = 0</v>
      </c>
      <c r="Y321" t="str">
        <f>IF(LEN(K323) &gt; 0, Table13[[#This Row],[Column1]], "")</f>
        <v/>
      </c>
    </row>
    <row r="322" spans="1:25" x14ac:dyDescent="0.25">
      <c r="A322" s="1"/>
      <c r="B322" s="1"/>
      <c r="I322" s="1"/>
      <c r="J322" s="1"/>
      <c r="K322" s="1"/>
      <c r="L322" s="1"/>
      <c r="M322" s="1"/>
      <c r="O322" s="1"/>
      <c r="P322">
        <v>-36.789000000000001</v>
      </c>
      <c r="R322" s="1"/>
      <c r="T322" s="1"/>
      <c r="U322" s="1"/>
      <c r="W322" s="1"/>
      <c r="X322" t="str">
        <f t="shared" ref="X322:X385" si="5">"insert into webcam select name = '"&amp;R331&amp;"', xcoord = "&amp;Q330&amp;", ycoord = "&amp;P329&amp;", url = '"&amp;O328&amp;"', radiusofvisibility = 500 where (select count(*) from webcam where url = '"&amp;O328&amp;"') = 0"</f>
        <v>insert into webcam select name = '', xcoord = , ycoord = , url = '', radiusofvisibility = 500 where (select count(*) from webcam where url = '') = 0</v>
      </c>
      <c r="Y322" t="str">
        <f>IF(LEN(K324) &gt; 0, Table13[[#This Row],[Column1]], "")</f>
        <v/>
      </c>
    </row>
    <row r="323" spans="1:25" x14ac:dyDescent="0.25">
      <c r="A323" s="1"/>
      <c r="B323" s="1"/>
      <c r="I323" s="1"/>
      <c r="J323" s="1"/>
      <c r="K323" s="1"/>
      <c r="L323" s="1"/>
      <c r="M323" s="1"/>
      <c r="O323" s="1"/>
      <c r="Q323">
        <v>174.75299999999999</v>
      </c>
      <c r="R323" s="1"/>
      <c r="T323" s="1"/>
      <c r="U323" s="1"/>
      <c r="W323" s="1"/>
      <c r="X323" t="str">
        <f t="shared" si="5"/>
        <v>insert into webcam select name = '', xcoord = , ycoord = , url = '', radiusofvisibility = 500 where (select count(*) from webcam where url = '') = 0</v>
      </c>
      <c r="Y323" t="str">
        <f>IF(LEN(K325) &gt; 0, Table13[[#This Row],[Column1]], "")</f>
        <v/>
      </c>
    </row>
    <row r="324" spans="1:25" x14ac:dyDescent="0.25">
      <c r="A324" s="1"/>
      <c r="B324" s="1"/>
      <c r="I324" s="1"/>
      <c r="J324" s="1"/>
      <c r="K324" s="1"/>
      <c r="L324" s="1"/>
      <c r="M324" s="1"/>
      <c r="O324" s="1"/>
      <c r="R324" s="1" t="s">
        <v>3607</v>
      </c>
      <c r="T324" s="1"/>
      <c r="U324" s="1"/>
      <c r="W324" s="1"/>
      <c r="X324" t="str">
        <f t="shared" si="5"/>
        <v>insert into webcam select name = '', xcoord = , ycoord = , url = '', radiusofvisibility = 500 where (select count(*) from webcam where url = '') = 0</v>
      </c>
      <c r="Y324" t="str">
        <f>IF(LEN(K326) &gt; 0, Table13[[#This Row],[Column1]], "")</f>
        <v/>
      </c>
    </row>
    <row r="325" spans="1:25" x14ac:dyDescent="0.25">
      <c r="A325" s="1"/>
      <c r="B325" s="1"/>
      <c r="I325" s="1"/>
      <c r="J325" s="1"/>
      <c r="K325" s="1"/>
      <c r="L325" s="1"/>
      <c r="M325" s="1"/>
      <c r="O325" s="1"/>
      <c r="R325" s="1"/>
      <c r="S325" t="b">
        <v>0</v>
      </c>
      <c r="T325" s="1"/>
      <c r="U325" s="1"/>
      <c r="W325" s="1"/>
      <c r="X325" t="str">
        <f t="shared" si="5"/>
        <v>insert into webcam select name = '', xcoord = , ycoord = , url = '', radiusofvisibility = 500 where (select count(*) from webcam where url = '') = 0</v>
      </c>
      <c r="Y325" t="str">
        <f>IF(LEN(K327) &gt; 0, Table13[[#This Row],[Column1]], "")</f>
        <v/>
      </c>
    </row>
    <row r="326" spans="1:25" x14ac:dyDescent="0.25">
      <c r="A326" s="1"/>
      <c r="B326" s="1"/>
      <c r="I326" s="1"/>
      <c r="J326" s="1"/>
      <c r="K326" s="1"/>
      <c r="L326" s="1"/>
      <c r="M326" s="1"/>
      <c r="O326" s="1"/>
      <c r="R326" s="1"/>
      <c r="T326" s="1" t="s">
        <v>3474</v>
      </c>
      <c r="U326" s="1"/>
      <c r="W326" s="1"/>
      <c r="X326" t="str">
        <f t="shared" si="5"/>
        <v>insert into webcam select name = '', xcoord = , ycoord = , url = '', radiusofvisibility = 500 where (select count(*) from webcam where url = '') = 0</v>
      </c>
      <c r="Y326" t="str">
        <f>IF(LEN(K328) &gt; 0, Table13[[#This Row],[Column1]], "")</f>
        <v/>
      </c>
    </row>
    <row r="327" spans="1:25" x14ac:dyDescent="0.25">
      <c r="A327" s="1"/>
      <c r="B327" s="1"/>
      <c r="I327" s="1"/>
      <c r="J327" s="1"/>
      <c r="K327" s="1"/>
      <c r="L327" s="1"/>
      <c r="M327" s="1"/>
      <c r="O327" s="1"/>
      <c r="R327" s="1"/>
      <c r="T327" s="1"/>
      <c r="U327" s="3" t="s">
        <v>3608</v>
      </c>
      <c r="W327" s="1"/>
      <c r="X327" t="str">
        <f t="shared" si="5"/>
        <v>insert into webcam select name = '', xcoord = , ycoord = , url = '', radiusofvisibility = 500 where (select count(*) from webcam where url = '') = 0</v>
      </c>
      <c r="Y327" t="str">
        <f>IF(LEN(K329) &gt; 0, Table13[[#This Row],[Column1]], "")</f>
        <v/>
      </c>
    </row>
    <row r="328" spans="1:25" x14ac:dyDescent="0.25">
      <c r="A328" s="1"/>
      <c r="B328" s="1"/>
      <c r="I328" s="1"/>
      <c r="J328" s="1"/>
      <c r="K328" s="1"/>
      <c r="L328" s="1"/>
      <c r="M328" s="1"/>
      <c r="O328" s="1"/>
      <c r="R328" s="1"/>
      <c r="T328" s="1"/>
      <c r="U328" s="1"/>
      <c r="V328" t="b">
        <v>0</v>
      </c>
      <c r="W328" s="1"/>
      <c r="X328" t="str">
        <f t="shared" si="5"/>
        <v>insert into webcam select name = '', xcoord = , ycoord = , url = '', radiusofvisibility = 500 where (select count(*) from webcam where url = '') = 0</v>
      </c>
      <c r="Y328" t="str">
        <f>IF(LEN(K330) &gt; 0, Table13[[#This Row],[Column1]], "")</f>
        <v/>
      </c>
    </row>
    <row r="329" spans="1:25" x14ac:dyDescent="0.25">
      <c r="A329" s="1"/>
      <c r="B329" s="1"/>
      <c r="I329" s="1"/>
      <c r="J329" s="1"/>
      <c r="K329" s="1"/>
      <c r="L329" s="1"/>
      <c r="M329" s="1"/>
      <c r="O329" s="1"/>
      <c r="R329" s="1"/>
      <c r="T329" s="1"/>
      <c r="U329" s="1"/>
      <c r="W329" s="3" t="s">
        <v>3609</v>
      </c>
      <c r="X329" t="str">
        <f t="shared" si="5"/>
        <v>insert into webcam select name = '', xcoord = , ycoord = , url = '', radiusofvisibility = 500 where (select count(*) from webcam where url = '') = 0</v>
      </c>
      <c r="Y329" t="str">
        <f>IF(LEN(K331) &gt; 0, Table13[[#This Row],[Column1]], "")</f>
        <v/>
      </c>
    </row>
    <row r="330" spans="1:25" x14ac:dyDescent="0.25">
      <c r="A330" s="1" t="s">
        <v>3465</v>
      </c>
      <c r="B330" s="1" t="s">
        <v>3583</v>
      </c>
      <c r="C330">
        <v>-36.812442040488101</v>
      </c>
      <c r="D330">
        <v>174.75338759333101</v>
      </c>
      <c r="E330">
        <v>4</v>
      </c>
      <c r="F330">
        <v>-36.799325710543599</v>
      </c>
      <c r="G330">
        <v>174.76138131213301</v>
      </c>
      <c r="H330">
        <v>8</v>
      </c>
      <c r="I330" s="1"/>
      <c r="J330" s="1" t="s">
        <v>3610</v>
      </c>
      <c r="K330" s="1"/>
      <c r="L330" s="1"/>
      <c r="M330" s="1"/>
      <c r="O330" s="1"/>
      <c r="R330" s="1"/>
      <c r="T330" s="1"/>
      <c r="U330" s="1"/>
      <c r="W330" s="1"/>
      <c r="X330" t="str">
        <f t="shared" si="5"/>
        <v>insert into webcam select name = 'SH1 4 Esmonde Rd', xcoord = 174.762, ycoord = -36.799, url = 'http://www.trafficnz.info/camera/40.jpg', radiusofvisibility = 500 where (select count(*) from webcam where url = 'http://www.trafficnz.info/camera/40.jpg') = 0</v>
      </c>
      <c r="Y330" t="str">
        <f>IF(LEN(K332) &gt; 0, Table13[[#This Row],[Column1]], "")</f>
        <v>insert into webcam select name = 'SH1 4 Esmonde Rd', xcoord = 174.762, ycoord = -36.799, url = 'http://www.trafficnz.info/camera/40.jpg', radiusofvisibility = 500 where (select count(*) from webcam where url = 'http://www.trafficnz.info/camera/40.jpg') = 0</v>
      </c>
    </row>
    <row r="331" spans="1:25" x14ac:dyDescent="0.25">
      <c r="A331" s="1" t="s">
        <v>3465</v>
      </c>
      <c r="B331" s="1" t="s">
        <v>3516</v>
      </c>
      <c r="C331">
        <v>-36.7994378427302</v>
      </c>
      <c r="D331">
        <v>174.761225444095</v>
      </c>
      <c r="E331">
        <v>15</v>
      </c>
      <c r="F331">
        <v>-36.816360440014201</v>
      </c>
      <c r="G331">
        <v>174.750507172601</v>
      </c>
      <c r="H331">
        <v>7</v>
      </c>
      <c r="I331" s="1"/>
      <c r="J331" s="1" t="s">
        <v>3611</v>
      </c>
      <c r="K331" s="1"/>
      <c r="L331" s="1"/>
      <c r="M331" s="1"/>
      <c r="O331" s="1"/>
      <c r="R331" s="1"/>
      <c r="T331" s="1"/>
      <c r="U331" s="1"/>
      <c r="W331" s="1"/>
      <c r="X331" t="str">
        <f t="shared" si="5"/>
        <v>insert into webcam select name = '', xcoord = , ycoord = , url = '', radiusofvisibility = 500 where (select count(*) from webcam where url = '') = 0</v>
      </c>
      <c r="Y331" t="str">
        <f>IF(LEN(K333) &gt; 0, Table13[[#This Row],[Column1]], "")</f>
        <v/>
      </c>
    </row>
    <row r="332" spans="1:25" x14ac:dyDescent="0.25">
      <c r="A332" s="1"/>
      <c r="B332" s="1"/>
      <c r="I332" s="1"/>
      <c r="J332" s="1"/>
      <c r="K332" s="1" t="s">
        <v>3612</v>
      </c>
      <c r="L332" s="1"/>
      <c r="M332" s="1"/>
      <c r="O332" s="1"/>
      <c r="R332" s="1"/>
      <c r="T332" s="1"/>
      <c r="U332" s="1"/>
      <c r="W332" s="1"/>
      <c r="X332" t="str">
        <f t="shared" si="5"/>
        <v>insert into webcam select name = '', xcoord = , ycoord = , url = '', radiusofvisibility = 500 where (select count(*) from webcam where url = '') = 0</v>
      </c>
      <c r="Y332" t="str">
        <f>IF(LEN(K334) &gt; 0, Table13[[#This Row],[Column1]], "")</f>
        <v/>
      </c>
    </row>
    <row r="333" spans="1:25" x14ac:dyDescent="0.25">
      <c r="A333" s="1"/>
      <c r="B333" s="1"/>
      <c r="I333" s="1"/>
      <c r="J333" s="1"/>
      <c r="K333" s="1"/>
      <c r="L333" s="1" t="s">
        <v>3583</v>
      </c>
      <c r="M333" s="1"/>
      <c r="O333" s="1"/>
      <c r="R333" s="1"/>
      <c r="T333" s="1"/>
      <c r="U333" s="1"/>
      <c r="W333" s="1"/>
      <c r="X333" t="str">
        <f t="shared" si="5"/>
        <v>insert into webcam select name = '', xcoord = , ycoord = , url = '', radiusofvisibility = 500 where (select count(*) from webcam where url = '') = 0</v>
      </c>
      <c r="Y333" t="str">
        <f>IF(LEN(K335) &gt; 0, Table13[[#This Row],[Column1]], "")</f>
        <v/>
      </c>
    </row>
    <row r="334" spans="1:25" x14ac:dyDescent="0.25">
      <c r="A334" s="1"/>
      <c r="B334" s="1"/>
      <c r="I334" s="1"/>
      <c r="J334" s="1"/>
      <c r="K334" s="1"/>
      <c r="L334" s="1"/>
      <c r="M334" s="1" t="s">
        <v>3584</v>
      </c>
      <c r="O334" s="1"/>
      <c r="R334" s="1"/>
      <c r="T334" s="1"/>
      <c r="U334" s="1"/>
      <c r="W334" s="1"/>
      <c r="X334" t="str">
        <f t="shared" si="5"/>
        <v>insert into webcam select name = '', xcoord = , ycoord = , url = '', radiusofvisibility = 500 where (select count(*) from webcam where url = '') = 0</v>
      </c>
      <c r="Y334" t="str">
        <f>IF(LEN(K336) &gt; 0, Table13[[#This Row],[Column1]], "")</f>
        <v/>
      </c>
    </row>
    <row r="335" spans="1:25" x14ac:dyDescent="0.25">
      <c r="A335" s="1"/>
      <c r="B335" s="1"/>
      <c r="I335" s="1"/>
      <c r="J335" s="1"/>
      <c r="K335" s="1"/>
      <c r="L335" s="1"/>
      <c r="M335" s="1"/>
      <c r="N335">
        <v>40</v>
      </c>
      <c r="O335" s="1"/>
      <c r="R335" s="1"/>
      <c r="T335" s="1"/>
      <c r="U335" s="1"/>
      <c r="W335" s="1"/>
      <c r="X335" t="str">
        <f t="shared" si="5"/>
        <v>insert into webcam select name = '', xcoord = , ycoord = , url = '', radiusofvisibility = 500 where (select count(*) from webcam where url = '') = 0</v>
      </c>
      <c r="Y335" t="str">
        <f>IF(LEN(K337) &gt; 0, Table13[[#This Row],[Column1]], "")</f>
        <v/>
      </c>
    </row>
    <row r="336" spans="1:25" x14ac:dyDescent="0.25">
      <c r="A336" s="1"/>
      <c r="B336" s="1"/>
      <c r="I336" s="1"/>
      <c r="J336" s="1"/>
      <c r="K336" s="1"/>
      <c r="L336" s="1"/>
      <c r="M336" s="1"/>
      <c r="O336" s="3" t="s">
        <v>3613</v>
      </c>
      <c r="R336" s="1"/>
      <c r="T336" s="1"/>
      <c r="U336" s="1"/>
      <c r="W336" s="1"/>
      <c r="X336" t="str">
        <f t="shared" si="5"/>
        <v>insert into webcam select name = '', xcoord = , ycoord = , url = '', radiusofvisibility = 500 where (select count(*) from webcam where url = '') = 0</v>
      </c>
      <c r="Y336" t="str">
        <f>IF(LEN(K338) &gt; 0, Table13[[#This Row],[Column1]], "")</f>
        <v/>
      </c>
    </row>
    <row r="337" spans="1:25" x14ac:dyDescent="0.25">
      <c r="A337" s="1"/>
      <c r="B337" s="1"/>
      <c r="I337" s="1"/>
      <c r="J337" s="1"/>
      <c r="K337" s="1"/>
      <c r="L337" s="1"/>
      <c r="M337" s="1"/>
      <c r="O337" s="1"/>
      <c r="P337">
        <v>-36.798999999999999</v>
      </c>
      <c r="R337" s="1"/>
      <c r="T337" s="1"/>
      <c r="U337" s="1"/>
      <c r="W337" s="1"/>
      <c r="X337" t="str">
        <f t="shared" si="5"/>
        <v>insert into webcam select name = '', xcoord = , ycoord = , url = '', radiusofvisibility = 500 where (select count(*) from webcam where url = '') = 0</v>
      </c>
      <c r="Y337" t="str">
        <f>IF(LEN(K339) &gt; 0, Table13[[#This Row],[Column1]], "")</f>
        <v/>
      </c>
    </row>
    <row r="338" spans="1:25" x14ac:dyDescent="0.25">
      <c r="A338" s="1"/>
      <c r="B338" s="1"/>
      <c r="I338" s="1"/>
      <c r="J338" s="1"/>
      <c r="K338" s="1"/>
      <c r="L338" s="1"/>
      <c r="M338" s="1"/>
      <c r="O338" s="1"/>
      <c r="Q338">
        <v>174.762</v>
      </c>
      <c r="R338" s="1"/>
      <c r="T338" s="1"/>
      <c r="U338" s="1"/>
      <c r="W338" s="1"/>
      <c r="X338" t="str">
        <f t="shared" si="5"/>
        <v>insert into webcam select name = '', xcoord = , ycoord = , url = '', radiusofvisibility = 500 where (select count(*) from webcam where url = '') = 0</v>
      </c>
      <c r="Y338" t="str">
        <f>IF(LEN(K340) &gt; 0, Table13[[#This Row],[Column1]], "")</f>
        <v/>
      </c>
    </row>
    <row r="339" spans="1:25" x14ac:dyDescent="0.25">
      <c r="A339" s="1"/>
      <c r="B339" s="1"/>
      <c r="I339" s="1"/>
      <c r="J339" s="1"/>
      <c r="K339" s="1"/>
      <c r="L339" s="1"/>
      <c r="M339" s="1"/>
      <c r="O339" s="1"/>
      <c r="R339" s="1" t="s">
        <v>3614</v>
      </c>
      <c r="T339" s="1"/>
      <c r="U339" s="1"/>
      <c r="W339" s="1"/>
      <c r="X339" t="str">
        <f t="shared" si="5"/>
        <v>insert into webcam select name = '', xcoord = , ycoord = , url = '', radiusofvisibility = 500 where (select count(*) from webcam where url = '') = 0</v>
      </c>
      <c r="Y339" t="str">
        <f>IF(LEN(K341) &gt; 0, Table13[[#This Row],[Column1]], "")</f>
        <v/>
      </c>
    </row>
    <row r="340" spans="1:25" x14ac:dyDescent="0.25">
      <c r="A340" s="1"/>
      <c r="B340" s="1"/>
      <c r="I340" s="1"/>
      <c r="J340" s="1"/>
      <c r="K340" s="1"/>
      <c r="L340" s="1"/>
      <c r="M340" s="1"/>
      <c r="O340" s="1"/>
      <c r="R340" s="1"/>
      <c r="S340" t="b">
        <v>0</v>
      </c>
      <c r="T340" s="1"/>
      <c r="U340" s="1"/>
      <c r="W340" s="1"/>
      <c r="X340" t="str">
        <f t="shared" si="5"/>
        <v>insert into webcam select name = '', xcoord = , ycoord = , url = '', radiusofvisibility = 500 where (select count(*) from webcam where url = '') = 0</v>
      </c>
      <c r="Y340" t="str">
        <f>IF(LEN(K342) &gt; 0, Table13[[#This Row],[Column1]], "")</f>
        <v/>
      </c>
    </row>
    <row r="341" spans="1:25" x14ac:dyDescent="0.25">
      <c r="A341" s="1"/>
      <c r="B341" s="1"/>
      <c r="I341" s="1"/>
      <c r="J341" s="1"/>
      <c r="K341" s="1"/>
      <c r="L341" s="1"/>
      <c r="M341" s="1"/>
      <c r="O341" s="1"/>
      <c r="R341" s="1"/>
      <c r="T341" s="1" t="s">
        <v>3474</v>
      </c>
      <c r="U341" s="1"/>
      <c r="W341" s="1"/>
      <c r="X341" t="str">
        <f t="shared" si="5"/>
        <v>insert into webcam select name = '', xcoord = , ycoord = , url = '', radiusofvisibility = 500 where (select count(*) from webcam where url = '') = 0</v>
      </c>
      <c r="Y341" t="str">
        <f>IF(LEN(K343) &gt; 0, Table13[[#This Row],[Column1]], "")</f>
        <v/>
      </c>
    </row>
    <row r="342" spans="1:25" x14ac:dyDescent="0.25">
      <c r="A342" s="1"/>
      <c r="B342" s="1"/>
      <c r="I342" s="1"/>
      <c r="J342" s="1"/>
      <c r="K342" s="1"/>
      <c r="L342" s="1"/>
      <c r="M342" s="1"/>
      <c r="O342" s="1"/>
      <c r="R342" s="1"/>
      <c r="T342" s="1"/>
      <c r="U342" s="3" t="s">
        <v>3615</v>
      </c>
      <c r="W342" s="1"/>
      <c r="X342" t="str">
        <f t="shared" si="5"/>
        <v>insert into webcam select name = '', xcoord = , ycoord = , url = '', radiusofvisibility = 500 where (select count(*) from webcam where url = '') = 0</v>
      </c>
      <c r="Y342" t="str">
        <f>IF(LEN(K344) &gt; 0, Table13[[#This Row],[Column1]], "")</f>
        <v/>
      </c>
    </row>
    <row r="343" spans="1:25" x14ac:dyDescent="0.25">
      <c r="A343" s="1"/>
      <c r="B343" s="1"/>
      <c r="I343" s="1"/>
      <c r="J343" s="1"/>
      <c r="K343" s="1"/>
      <c r="L343" s="1"/>
      <c r="M343" s="1"/>
      <c r="O343" s="1"/>
      <c r="R343" s="1"/>
      <c r="T343" s="1"/>
      <c r="U343" s="1"/>
      <c r="V343" t="b">
        <v>0</v>
      </c>
      <c r="W343" s="1"/>
      <c r="X343" t="str">
        <f t="shared" si="5"/>
        <v>insert into webcam select name = '', xcoord = , ycoord = , url = '', radiusofvisibility = 500 where (select count(*) from webcam where url = '') = 0</v>
      </c>
      <c r="Y343" t="str">
        <f>IF(LEN(K345) &gt; 0, Table13[[#This Row],[Column1]], "")</f>
        <v/>
      </c>
    </row>
    <row r="344" spans="1:25" x14ac:dyDescent="0.25">
      <c r="A344" s="1"/>
      <c r="B344" s="1"/>
      <c r="I344" s="1"/>
      <c r="J344" s="1"/>
      <c r="K344" s="1"/>
      <c r="L344" s="1"/>
      <c r="M344" s="1"/>
      <c r="O344" s="1"/>
      <c r="R344" s="1"/>
      <c r="T344" s="1"/>
      <c r="U344" s="1"/>
      <c r="W344" s="3" t="s">
        <v>3616</v>
      </c>
      <c r="X344" t="str">
        <f t="shared" si="5"/>
        <v>insert into webcam select name = '', xcoord = , ycoord = , url = '', radiusofvisibility = 500 where (select count(*) from webcam where url = '') = 0</v>
      </c>
      <c r="Y344" t="str">
        <f>IF(LEN(K346) &gt; 0, Table13[[#This Row],[Column1]], "")</f>
        <v/>
      </c>
    </row>
    <row r="345" spans="1:25" x14ac:dyDescent="0.25">
      <c r="A345" s="1" t="s">
        <v>3465</v>
      </c>
      <c r="B345" s="1" t="s">
        <v>3583</v>
      </c>
      <c r="C345">
        <v>-36.835202208105798</v>
      </c>
      <c r="D345">
        <v>174.742798603251</v>
      </c>
      <c r="E345">
        <v>5</v>
      </c>
      <c r="F345">
        <v>-36.812442086163202</v>
      </c>
      <c r="G345">
        <v>174.75338755222401</v>
      </c>
      <c r="H345">
        <v>10</v>
      </c>
      <c r="I345" s="1"/>
      <c r="J345" s="1" t="s">
        <v>3617</v>
      </c>
      <c r="K345" s="1"/>
      <c r="L345" s="1"/>
      <c r="M345" s="1"/>
      <c r="O345" s="1"/>
      <c r="R345" s="1"/>
      <c r="T345" s="1"/>
      <c r="U345" s="1"/>
      <c r="W345" s="1"/>
      <c r="X345" t="str">
        <f t="shared" si="5"/>
        <v>insert into webcam select name = 'SH1 5 Onewa Rd', xcoord = 174.754, ycoord = -36.812, url = 'http://www.trafficnz.info/camera/50.jpg', radiusofvisibility = 500 where (select count(*) from webcam where url = 'http://www.trafficnz.info/camera/50.jpg') = 0</v>
      </c>
      <c r="Y345" t="str">
        <f>IF(LEN(K347) &gt; 0, Table13[[#This Row],[Column1]], "")</f>
        <v>insert into webcam select name = 'SH1 5 Onewa Rd', xcoord = 174.754, ycoord = -36.812, url = 'http://www.trafficnz.info/camera/50.jpg', radiusofvisibility = 500 where (select count(*) from webcam where url = 'http://www.trafficnz.info/camera/50.jpg') = 0</v>
      </c>
    </row>
    <row r="346" spans="1:25" x14ac:dyDescent="0.25">
      <c r="A346" s="1" t="s">
        <v>3465</v>
      </c>
      <c r="B346" s="1" t="s">
        <v>3516</v>
      </c>
      <c r="C346">
        <v>-36.7994378427302</v>
      </c>
      <c r="D346">
        <v>174.761225444095</v>
      </c>
      <c r="E346">
        <v>15</v>
      </c>
      <c r="F346">
        <v>-36.816360440014201</v>
      </c>
      <c r="G346">
        <v>174.750507172601</v>
      </c>
      <c r="H346">
        <v>7</v>
      </c>
      <c r="I346" s="1"/>
      <c r="J346" s="1" t="s">
        <v>3611</v>
      </c>
      <c r="K346" s="1"/>
      <c r="L346" s="1"/>
      <c r="M346" s="1"/>
      <c r="O346" s="1"/>
      <c r="R346" s="1"/>
      <c r="T346" s="1"/>
      <c r="U346" s="1"/>
      <c r="W346" s="1"/>
      <c r="X346" t="str">
        <f t="shared" si="5"/>
        <v>insert into webcam select name = '', xcoord = , ycoord = , url = '', radiusofvisibility = 500 where (select count(*) from webcam where url = '') = 0</v>
      </c>
      <c r="Y346" t="str">
        <f>IF(LEN(K348) &gt; 0, Table13[[#This Row],[Column1]], "")</f>
        <v/>
      </c>
    </row>
    <row r="347" spans="1:25" x14ac:dyDescent="0.25">
      <c r="A347" s="1"/>
      <c r="B347" s="1"/>
      <c r="I347" s="1"/>
      <c r="J347" s="1"/>
      <c r="K347" s="1" t="s">
        <v>3618</v>
      </c>
      <c r="L347" s="1"/>
      <c r="M347" s="1"/>
      <c r="O347" s="1"/>
      <c r="R347" s="1"/>
      <c r="T347" s="1"/>
      <c r="U347" s="1"/>
      <c r="W347" s="1"/>
      <c r="X347" t="str">
        <f t="shared" si="5"/>
        <v>insert into webcam select name = '', xcoord = , ycoord = , url = '', radiusofvisibility = 500 where (select count(*) from webcam where url = '') = 0</v>
      </c>
      <c r="Y347" t="str">
        <f>IF(LEN(K349) &gt; 0, Table13[[#This Row],[Column1]], "")</f>
        <v/>
      </c>
    </row>
    <row r="348" spans="1:25" x14ac:dyDescent="0.25">
      <c r="A348" s="1"/>
      <c r="B348" s="1"/>
      <c r="I348" s="1"/>
      <c r="J348" s="1"/>
      <c r="K348" s="1"/>
      <c r="L348" s="1" t="s">
        <v>3583</v>
      </c>
      <c r="M348" s="1"/>
      <c r="O348" s="1"/>
      <c r="R348" s="1"/>
      <c r="T348" s="1"/>
      <c r="U348" s="1"/>
      <c r="W348" s="1"/>
      <c r="X348" t="str">
        <f t="shared" si="5"/>
        <v>insert into webcam select name = '', xcoord = , ycoord = , url = '', radiusofvisibility = 500 where (select count(*) from webcam where url = '') = 0</v>
      </c>
      <c r="Y348" t="str">
        <f>IF(LEN(K350) &gt; 0, Table13[[#This Row],[Column1]], "")</f>
        <v/>
      </c>
    </row>
    <row r="349" spans="1:25" x14ac:dyDescent="0.25">
      <c r="A349" s="1"/>
      <c r="B349" s="1"/>
      <c r="I349" s="1"/>
      <c r="J349" s="1"/>
      <c r="K349" s="1"/>
      <c r="L349" s="1"/>
      <c r="M349" s="1" t="s">
        <v>3584</v>
      </c>
      <c r="O349" s="1"/>
      <c r="R349" s="1"/>
      <c r="T349" s="1"/>
      <c r="U349" s="1"/>
      <c r="W349" s="1"/>
      <c r="X349" t="str">
        <f t="shared" si="5"/>
        <v>insert into webcam select name = '', xcoord = , ycoord = , url = '', radiusofvisibility = 500 where (select count(*) from webcam where url = '') = 0</v>
      </c>
      <c r="Y349" t="str">
        <f>IF(LEN(K351) &gt; 0, Table13[[#This Row],[Column1]], "")</f>
        <v/>
      </c>
    </row>
    <row r="350" spans="1:25" x14ac:dyDescent="0.25">
      <c r="A350" s="1"/>
      <c r="B350" s="1"/>
      <c r="I350" s="1"/>
      <c r="J350" s="1"/>
      <c r="K350" s="1"/>
      <c r="L350" s="1"/>
      <c r="M350" s="1"/>
      <c r="N350">
        <v>50</v>
      </c>
      <c r="O350" s="1"/>
      <c r="R350" s="1"/>
      <c r="T350" s="1"/>
      <c r="U350" s="1"/>
      <c r="W350" s="1"/>
      <c r="X350" t="str">
        <f t="shared" si="5"/>
        <v>insert into webcam select name = '', xcoord = , ycoord = , url = '', radiusofvisibility = 500 where (select count(*) from webcam where url = '') = 0</v>
      </c>
      <c r="Y350" t="str">
        <f>IF(LEN(K352) &gt; 0, Table13[[#This Row],[Column1]], "")</f>
        <v/>
      </c>
    </row>
    <row r="351" spans="1:25" x14ac:dyDescent="0.25">
      <c r="A351" s="1"/>
      <c r="B351" s="1"/>
      <c r="I351" s="1"/>
      <c r="J351" s="1"/>
      <c r="K351" s="1"/>
      <c r="L351" s="1"/>
      <c r="M351" s="1"/>
      <c r="O351" s="3" t="s">
        <v>3619</v>
      </c>
      <c r="R351" s="1"/>
      <c r="T351" s="1"/>
      <c r="U351" s="1"/>
      <c r="W351" s="1"/>
      <c r="X351" t="str">
        <f t="shared" si="5"/>
        <v>insert into webcam select name = '', xcoord = , ycoord = , url = '', radiusofvisibility = 500 where (select count(*) from webcam where url = '') = 0</v>
      </c>
      <c r="Y351" t="str">
        <f>IF(LEN(K353) &gt; 0, Table13[[#This Row],[Column1]], "")</f>
        <v/>
      </c>
    </row>
    <row r="352" spans="1:25" x14ac:dyDescent="0.25">
      <c r="A352" s="1"/>
      <c r="B352" s="1"/>
      <c r="I352" s="1"/>
      <c r="J352" s="1"/>
      <c r="K352" s="1"/>
      <c r="L352" s="1"/>
      <c r="M352" s="1"/>
      <c r="O352" s="1"/>
      <c r="P352">
        <v>-36.811999999999998</v>
      </c>
      <c r="R352" s="1"/>
      <c r="T352" s="1"/>
      <c r="U352" s="1"/>
      <c r="W352" s="1"/>
      <c r="X352" t="str">
        <f t="shared" si="5"/>
        <v>insert into webcam select name = '', xcoord = , ycoord = , url = '', radiusofvisibility = 500 where (select count(*) from webcam where url = '') = 0</v>
      </c>
      <c r="Y352" t="str">
        <f>IF(LEN(K354) &gt; 0, Table13[[#This Row],[Column1]], "")</f>
        <v/>
      </c>
    </row>
    <row r="353" spans="1:25" x14ac:dyDescent="0.25">
      <c r="A353" s="1"/>
      <c r="B353" s="1"/>
      <c r="I353" s="1"/>
      <c r="J353" s="1"/>
      <c r="K353" s="1"/>
      <c r="L353" s="1"/>
      <c r="M353" s="1"/>
      <c r="O353" s="1"/>
      <c r="Q353">
        <v>174.75399999999999</v>
      </c>
      <c r="R353" s="1"/>
      <c r="T353" s="1"/>
      <c r="U353" s="1"/>
      <c r="W353" s="1"/>
      <c r="X353" t="str">
        <f t="shared" si="5"/>
        <v>insert into webcam select name = '', xcoord = , ycoord = , url = '', radiusofvisibility = 500 where (select count(*) from webcam where url = '') = 0</v>
      </c>
      <c r="Y353" t="str">
        <f>IF(LEN(K355) &gt; 0, Table13[[#This Row],[Column1]], "")</f>
        <v/>
      </c>
    </row>
    <row r="354" spans="1:25" x14ac:dyDescent="0.25">
      <c r="A354" s="1"/>
      <c r="B354" s="1"/>
      <c r="I354" s="1"/>
      <c r="J354" s="1"/>
      <c r="K354" s="1"/>
      <c r="L354" s="1"/>
      <c r="M354" s="1"/>
      <c r="O354" s="1"/>
      <c r="R354" s="1" t="s">
        <v>3620</v>
      </c>
      <c r="T354" s="1"/>
      <c r="U354" s="1"/>
      <c r="W354" s="1"/>
      <c r="X354" t="str">
        <f t="shared" si="5"/>
        <v>insert into webcam select name = '', xcoord = , ycoord = , url = '', radiusofvisibility = 500 where (select count(*) from webcam where url = '') = 0</v>
      </c>
      <c r="Y354" t="str">
        <f>IF(LEN(K356) &gt; 0, Table13[[#This Row],[Column1]], "")</f>
        <v/>
      </c>
    </row>
    <row r="355" spans="1:25" x14ac:dyDescent="0.25">
      <c r="A355" s="1"/>
      <c r="B355" s="1"/>
      <c r="I355" s="1"/>
      <c r="J355" s="1"/>
      <c r="K355" s="1"/>
      <c r="L355" s="1"/>
      <c r="M355" s="1"/>
      <c r="O355" s="1"/>
      <c r="R355" s="1"/>
      <c r="S355" t="b">
        <v>0</v>
      </c>
      <c r="T355" s="1"/>
      <c r="U355" s="1"/>
      <c r="W355" s="1"/>
      <c r="X355" t="str">
        <f t="shared" si="5"/>
        <v>insert into webcam select name = '', xcoord = , ycoord = , url = '', radiusofvisibility = 500 where (select count(*) from webcam where url = '') = 0</v>
      </c>
      <c r="Y355" t="str">
        <f>IF(LEN(K357) &gt; 0, Table13[[#This Row],[Column1]], "")</f>
        <v/>
      </c>
    </row>
    <row r="356" spans="1:25" x14ac:dyDescent="0.25">
      <c r="A356" s="1"/>
      <c r="B356" s="1"/>
      <c r="I356" s="1"/>
      <c r="J356" s="1"/>
      <c r="K356" s="1"/>
      <c r="L356" s="1"/>
      <c r="M356" s="1"/>
      <c r="O356" s="1"/>
      <c r="R356" s="1"/>
      <c r="T356" s="1" t="s">
        <v>3474</v>
      </c>
      <c r="U356" s="1"/>
      <c r="W356" s="1"/>
      <c r="X356" t="str">
        <f t="shared" si="5"/>
        <v>insert into webcam select name = '', xcoord = , ycoord = , url = '', radiusofvisibility = 500 where (select count(*) from webcam where url = '') = 0</v>
      </c>
      <c r="Y356" t="str">
        <f>IF(LEN(K358) &gt; 0, Table13[[#This Row],[Column1]], "")</f>
        <v/>
      </c>
    </row>
    <row r="357" spans="1:25" x14ac:dyDescent="0.25">
      <c r="A357" s="1"/>
      <c r="B357" s="1"/>
      <c r="I357" s="1"/>
      <c r="J357" s="1"/>
      <c r="K357" s="1"/>
      <c r="L357" s="1"/>
      <c r="M357" s="1"/>
      <c r="O357" s="1"/>
      <c r="R357" s="1"/>
      <c r="T357" s="1"/>
      <c r="U357" s="3" t="s">
        <v>3621</v>
      </c>
      <c r="W357" s="1"/>
      <c r="X357" t="str">
        <f t="shared" si="5"/>
        <v>insert into webcam select name = '', xcoord = , ycoord = , url = '', radiusofvisibility = 500 where (select count(*) from webcam where url = '') = 0</v>
      </c>
      <c r="Y357" t="str">
        <f>IF(LEN(K359) &gt; 0, Table13[[#This Row],[Column1]], "")</f>
        <v/>
      </c>
    </row>
    <row r="358" spans="1:25" x14ac:dyDescent="0.25">
      <c r="A358" s="1"/>
      <c r="B358" s="1"/>
      <c r="I358" s="1"/>
      <c r="J358" s="1"/>
      <c r="K358" s="1"/>
      <c r="L358" s="1"/>
      <c r="M358" s="1"/>
      <c r="O358" s="1"/>
      <c r="R358" s="1"/>
      <c r="T358" s="1"/>
      <c r="U358" s="1"/>
      <c r="V358" t="b">
        <v>0</v>
      </c>
      <c r="W358" s="1"/>
      <c r="X358" t="str">
        <f t="shared" si="5"/>
        <v>insert into webcam select name = '', xcoord = , ycoord = , url = '', radiusofvisibility = 500 where (select count(*) from webcam where url = '') = 0</v>
      </c>
      <c r="Y358" t="str">
        <f>IF(LEN(K360) &gt; 0, Table13[[#This Row],[Column1]], "")</f>
        <v/>
      </c>
    </row>
    <row r="359" spans="1:25" x14ac:dyDescent="0.25">
      <c r="A359" s="1"/>
      <c r="B359" s="1"/>
      <c r="I359" s="1"/>
      <c r="J359" s="1"/>
      <c r="K359" s="1"/>
      <c r="L359" s="1"/>
      <c r="M359" s="1"/>
      <c r="O359" s="1"/>
      <c r="R359" s="1"/>
      <c r="T359" s="1"/>
      <c r="U359" s="1"/>
      <c r="W359" s="3" t="s">
        <v>3622</v>
      </c>
      <c r="X359" t="str">
        <f t="shared" si="5"/>
        <v>insert into webcam select name = 'SH1 1 CMJ', xcoord = 174.757, ycoord = -36.86, url = 'http://www.trafficnz.info/camera/60.jpg', radiusofvisibility = 500 where (select count(*) from webcam where url = 'http://www.trafficnz.info/camera/60.jpg') = 0</v>
      </c>
      <c r="Y359" t="str">
        <f>IF(LEN(K361) &gt; 0, Table13[[#This Row],[Column1]], "")</f>
        <v>insert into webcam select name = 'SH1 1 CMJ', xcoord = 174.757, ycoord = -36.86, url = 'http://www.trafficnz.info/camera/60.jpg', radiusofvisibility = 500 where (select count(*) from webcam where url = 'http://www.trafficnz.info/camera/60.jpg') = 0</v>
      </c>
    </row>
    <row r="360" spans="1:25" x14ac:dyDescent="0.25">
      <c r="A360" s="1" t="s">
        <v>3465</v>
      </c>
      <c r="B360" s="1" t="s">
        <v>3583</v>
      </c>
      <c r="C360">
        <v>-36.854503653108097</v>
      </c>
      <c r="D360">
        <v>174.75686951709099</v>
      </c>
      <c r="E360">
        <v>8</v>
      </c>
      <c r="F360">
        <v>-36.872374986757698</v>
      </c>
      <c r="G360">
        <v>174.774235750961</v>
      </c>
      <c r="H360">
        <v>16</v>
      </c>
      <c r="I360" s="1"/>
      <c r="J360" s="1" t="s">
        <v>3623</v>
      </c>
      <c r="K360" s="1"/>
      <c r="L360" s="1"/>
      <c r="M360" s="1"/>
      <c r="O360" s="1"/>
      <c r="R360" s="1"/>
      <c r="T360" s="1"/>
      <c r="U360" s="1"/>
      <c r="W360" s="1"/>
      <c r="X360" t="str">
        <f t="shared" si="5"/>
        <v>insert into webcam select name = '', xcoord = , ycoord = , url = '', radiusofvisibility = 500 where (select count(*) from webcam where url = '') = 0</v>
      </c>
      <c r="Y360" t="str">
        <f>IF(LEN(K362) &gt; 0, Table13[[#This Row],[Column1]], "")</f>
        <v/>
      </c>
    </row>
    <row r="361" spans="1:25" x14ac:dyDescent="0.25">
      <c r="A361" s="1"/>
      <c r="B361" s="1"/>
      <c r="I361" s="1"/>
      <c r="J361" s="1"/>
      <c r="K361" s="1" t="s">
        <v>3624</v>
      </c>
      <c r="L361" s="1"/>
      <c r="M361" s="1"/>
      <c r="O361" s="1"/>
      <c r="R361" s="1"/>
      <c r="T361" s="1"/>
      <c r="U361" s="1"/>
      <c r="W361" s="1"/>
      <c r="X361" t="str">
        <f t="shared" si="5"/>
        <v>insert into webcam select name = '', xcoord = , ycoord = , url = '', radiusofvisibility = 500 where (select count(*) from webcam where url = '') = 0</v>
      </c>
      <c r="Y361" t="str">
        <f>IF(LEN(K363) &gt; 0, Table13[[#This Row],[Column1]], "")</f>
        <v/>
      </c>
    </row>
    <row r="362" spans="1:25" x14ac:dyDescent="0.25">
      <c r="A362" s="1"/>
      <c r="B362" s="1"/>
      <c r="I362" s="1"/>
      <c r="J362" s="1"/>
      <c r="K362" s="1"/>
      <c r="L362" s="1" t="s">
        <v>3583</v>
      </c>
      <c r="M362" s="1"/>
      <c r="O362" s="1"/>
      <c r="R362" s="1"/>
      <c r="T362" s="1"/>
      <c r="U362" s="1"/>
      <c r="W362" s="1"/>
      <c r="X362" t="str">
        <f t="shared" si="5"/>
        <v>insert into webcam select name = '', xcoord = , ycoord = , url = '', radiusofvisibility = 500 where (select count(*) from webcam where url = '') = 0</v>
      </c>
      <c r="Y362" t="str">
        <f>IF(LEN(K364) &gt; 0, Table13[[#This Row],[Column1]], "")</f>
        <v/>
      </c>
    </row>
    <row r="363" spans="1:25" x14ac:dyDescent="0.25">
      <c r="A363" s="1"/>
      <c r="B363" s="1"/>
      <c r="I363" s="1"/>
      <c r="J363" s="1"/>
      <c r="K363" s="1"/>
      <c r="L363" s="1"/>
      <c r="M363" s="1" t="s">
        <v>3625</v>
      </c>
      <c r="O363" s="1"/>
      <c r="R363" s="1"/>
      <c r="T363" s="1"/>
      <c r="U363" s="1"/>
      <c r="W363" s="1"/>
      <c r="X363" t="str">
        <f t="shared" si="5"/>
        <v>insert into webcam select name = '', xcoord = , ycoord = , url = '', radiusofvisibility = 500 where (select count(*) from webcam where url = '') = 0</v>
      </c>
      <c r="Y363" t="str">
        <f>IF(LEN(K365) &gt; 0, Table13[[#This Row],[Column1]], "")</f>
        <v/>
      </c>
    </row>
    <row r="364" spans="1:25" x14ac:dyDescent="0.25">
      <c r="A364" s="1"/>
      <c r="B364" s="1"/>
      <c r="I364" s="1"/>
      <c r="J364" s="1"/>
      <c r="K364" s="1"/>
      <c r="L364" s="1"/>
      <c r="M364" s="1"/>
      <c r="N364">
        <v>60</v>
      </c>
      <c r="O364" s="1"/>
      <c r="R364" s="1"/>
      <c r="T364" s="1"/>
      <c r="U364" s="1"/>
      <c r="W364" s="1"/>
      <c r="X364" t="str">
        <f t="shared" si="5"/>
        <v>insert into webcam select name = '', xcoord = , ycoord = , url = '', radiusofvisibility = 500 where (select count(*) from webcam where url = '') = 0</v>
      </c>
      <c r="Y364" t="str">
        <f>IF(LEN(K366) &gt; 0, Table13[[#This Row],[Column1]], "")</f>
        <v/>
      </c>
    </row>
    <row r="365" spans="1:25" x14ac:dyDescent="0.25">
      <c r="A365" s="1"/>
      <c r="B365" s="1"/>
      <c r="I365" s="1"/>
      <c r="J365" s="1"/>
      <c r="K365" s="1"/>
      <c r="L365" s="1"/>
      <c r="M365" s="1"/>
      <c r="O365" s="3" t="s">
        <v>3626</v>
      </c>
      <c r="R365" s="1"/>
      <c r="T365" s="1"/>
      <c r="U365" s="1"/>
      <c r="W365" s="1"/>
      <c r="X365" t="str">
        <f t="shared" si="5"/>
        <v>insert into webcam select name = '', xcoord = , ycoord = , url = '', radiusofvisibility = 500 where (select count(*) from webcam where url = '') = 0</v>
      </c>
      <c r="Y365" t="str">
        <f>IF(LEN(K367) &gt; 0, Table13[[#This Row],[Column1]], "")</f>
        <v/>
      </c>
    </row>
    <row r="366" spans="1:25" x14ac:dyDescent="0.25">
      <c r="A366" s="1"/>
      <c r="B366" s="1"/>
      <c r="I366" s="1"/>
      <c r="J366" s="1"/>
      <c r="K366" s="1"/>
      <c r="L366" s="1"/>
      <c r="M366" s="1"/>
      <c r="O366" s="1"/>
      <c r="P366">
        <v>-36.86</v>
      </c>
      <c r="R366" s="1"/>
      <c r="T366" s="1"/>
      <c r="U366" s="1"/>
      <c r="W366" s="1"/>
      <c r="X366" t="str">
        <f t="shared" si="5"/>
        <v>insert into webcam select name = '', xcoord = , ycoord = , url = '', radiusofvisibility = 500 where (select count(*) from webcam where url = '') = 0</v>
      </c>
      <c r="Y366" t="str">
        <f>IF(LEN(K368) &gt; 0, Table13[[#This Row],[Column1]], "")</f>
        <v/>
      </c>
    </row>
    <row r="367" spans="1:25" x14ac:dyDescent="0.25">
      <c r="A367" s="1"/>
      <c r="B367" s="1"/>
      <c r="I367" s="1"/>
      <c r="J367" s="1"/>
      <c r="K367" s="1"/>
      <c r="L367" s="1"/>
      <c r="M367" s="1"/>
      <c r="O367" s="1"/>
      <c r="Q367">
        <v>174.75700000000001</v>
      </c>
      <c r="R367" s="1"/>
      <c r="T367" s="1"/>
      <c r="U367" s="1"/>
      <c r="W367" s="1"/>
      <c r="X367" t="str">
        <f t="shared" si="5"/>
        <v>insert into webcam select name = '', xcoord = , ycoord = , url = '', radiusofvisibility = 500 where (select count(*) from webcam where url = '') = 0</v>
      </c>
      <c r="Y367" t="str">
        <f>IF(LEN(K369) &gt; 0, Table13[[#This Row],[Column1]], "")</f>
        <v/>
      </c>
    </row>
    <row r="368" spans="1:25" x14ac:dyDescent="0.25">
      <c r="A368" s="1"/>
      <c r="B368" s="1"/>
      <c r="I368" s="1"/>
      <c r="J368" s="1"/>
      <c r="K368" s="1"/>
      <c r="L368" s="1"/>
      <c r="M368" s="1"/>
      <c r="O368" s="1"/>
      <c r="R368" s="1" t="s">
        <v>3627</v>
      </c>
      <c r="T368" s="1"/>
      <c r="U368" s="1"/>
      <c r="W368" s="1"/>
      <c r="X368" t="str">
        <f t="shared" si="5"/>
        <v>insert into webcam select name = '', xcoord = , ycoord = , url = '', radiusofvisibility = 500 where (select count(*) from webcam where url = '') = 0</v>
      </c>
      <c r="Y368" t="str">
        <f>IF(LEN(K370) &gt; 0, Table13[[#This Row],[Column1]], "")</f>
        <v/>
      </c>
    </row>
    <row r="369" spans="1:25" x14ac:dyDescent="0.25">
      <c r="A369" s="1"/>
      <c r="B369" s="1"/>
      <c r="I369" s="1"/>
      <c r="J369" s="1"/>
      <c r="K369" s="1"/>
      <c r="L369" s="1"/>
      <c r="M369" s="1"/>
      <c r="O369" s="1"/>
      <c r="R369" s="1"/>
      <c r="S369" t="b">
        <v>0</v>
      </c>
      <c r="T369" s="1"/>
      <c r="U369" s="1"/>
      <c r="W369" s="1"/>
      <c r="X369" t="str">
        <f t="shared" si="5"/>
        <v>insert into webcam select name = '', xcoord = , ycoord = , url = '', radiusofvisibility = 500 where (select count(*) from webcam where url = '') = 0</v>
      </c>
      <c r="Y369" t="str">
        <f>IF(LEN(K371) &gt; 0, Table13[[#This Row],[Column1]], "")</f>
        <v/>
      </c>
    </row>
    <row r="370" spans="1:25" x14ac:dyDescent="0.25">
      <c r="A370" s="1"/>
      <c r="B370" s="1"/>
      <c r="I370" s="1"/>
      <c r="J370" s="1"/>
      <c r="K370" s="1"/>
      <c r="L370" s="1"/>
      <c r="M370" s="1"/>
      <c r="O370" s="1"/>
      <c r="R370" s="1"/>
      <c r="T370" s="1" t="s">
        <v>3474</v>
      </c>
      <c r="U370" s="1"/>
      <c r="W370" s="1"/>
      <c r="X370" t="str">
        <f t="shared" si="5"/>
        <v>insert into webcam select name = '', xcoord = , ycoord = , url = '', radiusofvisibility = 500 where (select count(*) from webcam where url = '') = 0</v>
      </c>
      <c r="Y370" t="str">
        <f>IF(LEN(K372) &gt; 0, Table13[[#This Row],[Column1]], "")</f>
        <v/>
      </c>
    </row>
    <row r="371" spans="1:25" x14ac:dyDescent="0.25">
      <c r="A371" s="1"/>
      <c r="B371" s="1"/>
      <c r="I371" s="1"/>
      <c r="J371" s="1"/>
      <c r="K371" s="1"/>
      <c r="L371" s="1"/>
      <c r="M371" s="1"/>
      <c r="O371" s="1"/>
      <c r="R371" s="1"/>
      <c r="T371" s="1"/>
      <c r="U371" s="3" t="s">
        <v>3628</v>
      </c>
      <c r="W371" s="1"/>
      <c r="X371" t="str">
        <f t="shared" si="5"/>
        <v>insert into webcam select name = '', xcoord = , ycoord = , url = '', radiusofvisibility = 500 where (select count(*) from webcam where url = '') = 0</v>
      </c>
      <c r="Y371" t="str">
        <f>IF(LEN(K373) &gt; 0, Table13[[#This Row],[Column1]], "")</f>
        <v/>
      </c>
    </row>
    <row r="372" spans="1:25" x14ac:dyDescent="0.25">
      <c r="A372" s="1"/>
      <c r="B372" s="1"/>
      <c r="I372" s="1"/>
      <c r="J372" s="1"/>
      <c r="K372" s="1"/>
      <c r="L372" s="1"/>
      <c r="M372" s="1"/>
      <c r="O372" s="1"/>
      <c r="R372" s="1"/>
      <c r="T372" s="1"/>
      <c r="U372" s="1"/>
      <c r="V372" t="b">
        <v>0</v>
      </c>
      <c r="W372" s="1"/>
      <c r="X372" t="str">
        <f t="shared" si="5"/>
        <v>insert into webcam select name = '', xcoord = , ycoord = , url = '', radiusofvisibility = 500 where (select count(*) from webcam where url = '') = 0</v>
      </c>
      <c r="Y372" t="str">
        <f>IF(LEN(K374) &gt; 0, Table13[[#This Row],[Column1]], "")</f>
        <v/>
      </c>
    </row>
    <row r="373" spans="1:25" x14ac:dyDescent="0.25">
      <c r="A373" s="1"/>
      <c r="B373" s="1"/>
      <c r="I373" s="1"/>
      <c r="J373" s="1"/>
      <c r="K373" s="1"/>
      <c r="L373" s="1"/>
      <c r="M373" s="1"/>
      <c r="O373" s="1"/>
      <c r="R373" s="1"/>
      <c r="T373" s="1"/>
      <c r="U373" s="1"/>
      <c r="W373" s="3" t="s">
        <v>3629</v>
      </c>
      <c r="X373" t="str">
        <f t="shared" si="5"/>
        <v>insert into webcam select name = '', xcoord = , ycoord = , url = '', radiusofvisibility = 500 where (select count(*) from webcam where url = '') = 0</v>
      </c>
      <c r="Y373" t="str">
        <f>IF(LEN(K375) &gt; 0, Table13[[#This Row],[Column1]], "")</f>
        <v/>
      </c>
    </row>
    <row r="374" spans="1:25" x14ac:dyDescent="0.25">
      <c r="A374" s="1" t="s">
        <v>3465</v>
      </c>
      <c r="B374" s="1" t="s">
        <v>3516</v>
      </c>
      <c r="C374">
        <v>-36.888896735914201</v>
      </c>
      <c r="D374">
        <v>174.79705359606101</v>
      </c>
      <c r="E374">
        <v>10</v>
      </c>
      <c r="F374">
        <v>-36.872421737509796</v>
      </c>
      <c r="G374">
        <v>174.77405891381599</v>
      </c>
      <c r="H374">
        <v>17</v>
      </c>
      <c r="I374" s="1"/>
      <c r="J374" s="1" t="s">
        <v>3630</v>
      </c>
      <c r="K374" s="1"/>
      <c r="L374" s="1"/>
      <c r="M374" s="1"/>
      <c r="O374" s="1"/>
      <c r="R374" s="1"/>
      <c r="T374" s="1"/>
      <c r="U374" s="1"/>
      <c r="W374" s="1"/>
      <c r="X374" t="str">
        <f t="shared" si="5"/>
        <v>insert into webcam select name = 'SH1 2 Market Rd', xcoord = 174.782, ycoord = -36.878, url = 'http://www.trafficnz.info/camera/70.jpg', radiusofvisibility = 500 where (select count(*) from webcam where url = 'http://www.trafficnz.info/camera/70.jpg') = 0</v>
      </c>
      <c r="Y374" t="str">
        <f>IF(LEN(K376) &gt; 0, Table13[[#This Row],[Column1]], "")</f>
        <v>insert into webcam select name = 'SH1 2 Market Rd', xcoord = 174.782, ycoord = -36.878, url = 'http://www.trafficnz.info/camera/70.jpg', radiusofvisibility = 500 where (select count(*) from webcam where url = 'http://www.trafficnz.info/camera/70.jpg') = 0</v>
      </c>
    </row>
    <row r="375" spans="1:25" x14ac:dyDescent="0.25">
      <c r="A375" s="1" t="s">
        <v>3465</v>
      </c>
      <c r="B375" s="1" t="s">
        <v>3583</v>
      </c>
      <c r="C375">
        <v>-36.872374986757698</v>
      </c>
      <c r="D375">
        <v>174.774235750961</v>
      </c>
      <c r="E375">
        <v>9</v>
      </c>
      <c r="F375">
        <v>-36.888844605767197</v>
      </c>
      <c r="G375">
        <v>174.79721894747999</v>
      </c>
      <c r="H375">
        <v>18</v>
      </c>
      <c r="I375" s="1"/>
      <c r="J375" s="1" t="s">
        <v>3631</v>
      </c>
      <c r="K375" s="1"/>
      <c r="L375" s="1"/>
      <c r="M375" s="1"/>
      <c r="O375" s="1"/>
      <c r="R375" s="1"/>
      <c r="T375" s="1"/>
      <c r="U375" s="1"/>
      <c r="W375" s="1"/>
      <c r="X375" t="str">
        <f t="shared" si="5"/>
        <v>insert into webcam select name = '', xcoord = , ycoord = , url = '', radiusofvisibility = 500 where (select count(*) from webcam where url = '') = 0</v>
      </c>
      <c r="Y375" t="str">
        <f>IF(LEN(K377) &gt; 0, Table13[[#This Row],[Column1]], "")</f>
        <v/>
      </c>
    </row>
    <row r="376" spans="1:25" x14ac:dyDescent="0.25">
      <c r="A376" s="1"/>
      <c r="B376" s="1"/>
      <c r="I376" s="1"/>
      <c r="J376" s="1"/>
      <c r="K376" s="1" t="s">
        <v>3632</v>
      </c>
      <c r="L376" s="1"/>
      <c r="M376" s="1"/>
      <c r="O376" s="1"/>
      <c r="R376" s="1"/>
      <c r="T376" s="1"/>
      <c r="U376" s="1"/>
      <c r="W376" s="1"/>
      <c r="X376" t="str">
        <f t="shared" si="5"/>
        <v>insert into webcam select name = '', xcoord = , ycoord = , url = '', radiusofvisibility = 500 where (select count(*) from webcam where url = '') = 0</v>
      </c>
      <c r="Y376" t="str">
        <f>IF(LEN(K378) &gt; 0, Table13[[#This Row],[Column1]], "")</f>
        <v/>
      </c>
    </row>
    <row r="377" spans="1:25" x14ac:dyDescent="0.25">
      <c r="A377" s="1"/>
      <c r="B377" s="1"/>
      <c r="I377" s="1"/>
      <c r="J377" s="1"/>
      <c r="K377" s="1"/>
      <c r="L377" s="1" t="s">
        <v>3583</v>
      </c>
      <c r="M377" s="1"/>
      <c r="O377" s="1"/>
      <c r="R377" s="1"/>
      <c r="T377" s="1"/>
      <c r="U377" s="1"/>
      <c r="W377" s="1"/>
      <c r="X377" t="str">
        <f t="shared" si="5"/>
        <v>insert into webcam select name = '', xcoord = , ycoord = , url = '', radiusofvisibility = 500 where (select count(*) from webcam where url = '') = 0</v>
      </c>
      <c r="Y377" t="str">
        <f>IF(LEN(K379) &gt; 0, Table13[[#This Row],[Column1]], "")</f>
        <v/>
      </c>
    </row>
    <row r="378" spans="1:25" x14ac:dyDescent="0.25">
      <c r="A378" s="1"/>
      <c r="B378" s="1"/>
      <c r="I378" s="1"/>
      <c r="J378" s="1"/>
      <c r="K378" s="1"/>
      <c r="L378" s="1"/>
      <c r="M378" s="1" t="s">
        <v>3625</v>
      </c>
      <c r="O378" s="1"/>
      <c r="R378" s="1"/>
      <c r="T378" s="1"/>
      <c r="U378" s="1"/>
      <c r="W378" s="1"/>
      <c r="X378" t="str">
        <f t="shared" si="5"/>
        <v>insert into webcam select name = '', xcoord = , ycoord = , url = '', radiusofvisibility = 500 where (select count(*) from webcam where url = '') = 0</v>
      </c>
      <c r="Y378" t="str">
        <f>IF(LEN(K380) &gt; 0, Table13[[#This Row],[Column1]], "")</f>
        <v/>
      </c>
    </row>
    <row r="379" spans="1:25" x14ac:dyDescent="0.25">
      <c r="A379" s="1"/>
      <c r="B379" s="1"/>
      <c r="I379" s="1"/>
      <c r="J379" s="1"/>
      <c r="K379" s="1"/>
      <c r="L379" s="1"/>
      <c r="M379" s="1"/>
      <c r="N379">
        <v>70</v>
      </c>
      <c r="O379" s="1"/>
      <c r="R379" s="1"/>
      <c r="T379" s="1"/>
      <c r="U379" s="1"/>
      <c r="W379" s="1"/>
      <c r="X379" t="str">
        <f t="shared" si="5"/>
        <v>insert into webcam select name = '', xcoord = , ycoord = , url = '', radiusofvisibility = 500 where (select count(*) from webcam where url = '') = 0</v>
      </c>
      <c r="Y379" t="str">
        <f>IF(LEN(K381) &gt; 0, Table13[[#This Row],[Column1]], "")</f>
        <v/>
      </c>
    </row>
    <row r="380" spans="1:25" x14ac:dyDescent="0.25">
      <c r="A380" s="1"/>
      <c r="B380" s="1"/>
      <c r="I380" s="1"/>
      <c r="J380" s="1"/>
      <c r="K380" s="1"/>
      <c r="L380" s="1"/>
      <c r="M380" s="1"/>
      <c r="O380" s="3" t="s">
        <v>3633</v>
      </c>
      <c r="R380" s="1"/>
      <c r="T380" s="1"/>
      <c r="U380" s="1"/>
      <c r="W380" s="1"/>
      <c r="X380" t="str">
        <f t="shared" si="5"/>
        <v>insert into webcam select name = '', xcoord = , ycoord = , url = '', radiusofvisibility = 500 where (select count(*) from webcam where url = '') = 0</v>
      </c>
      <c r="Y380" t="str">
        <f>IF(LEN(K382) &gt; 0, Table13[[#This Row],[Column1]], "")</f>
        <v/>
      </c>
    </row>
    <row r="381" spans="1:25" x14ac:dyDescent="0.25">
      <c r="A381" s="1"/>
      <c r="B381" s="1"/>
      <c r="I381" s="1"/>
      <c r="J381" s="1"/>
      <c r="K381" s="1"/>
      <c r="L381" s="1"/>
      <c r="M381" s="1"/>
      <c r="O381" s="1"/>
      <c r="P381">
        <v>-36.878</v>
      </c>
      <c r="R381" s="1"/>
      <c r="T381" s="1"/>
      <c r="U381" s="1"/>
      <c r="W381" s="1"/>
      <c r="X381" t="str">
        <f t="shared" si="5"/>
        <v>insert into webcam select name = '', xcoord = , ycoord = , url = '', radiusofvisibility = 500 where (select count(*) from webcam where url = '') = 0</v>
      </c>
      <c r="Y381" t="str">
        <f>IF(LEN(K383) &gt; 0, Table13[[#This Row],[Column1]], "")</f>
        <v/>
      </c>
    </row>
    <row r="382" spans="1:25" x14ac:dyDescent="0.25">
      <c r="A382" s="1"/>
      <c r="B382" s="1"/>
      <c r="I382" s="1"/>
      <c r="J382" s="1"/>
      <c r="K382" s="1"/>
      <c r="L382" s="1"/>
      <c r="M382" s="1"/>
      <c r="O382" s="1"/>
      <c r="Q382">
        <v>174.78200000000001</v>
      </c>
      <c r="R382" s="1"/>
      <c r="T382" s="1"/>
      <c r="U382" s="1"/>
      <c r="W382" s="1"/>
      <c r="X382" t="str">
        <f t="shared" si="5"/>
        <v>insert into webcam select name = '', xcoord = , ycoord = , url = '', radiusofvisibility = 500 where (select count(*) from webcam where url = '') = 0</v>
      </c>
      <c r="Y382" t="str">
        <f>IF(LEN(K384) &gt; 0, Table13[[#This Row],[Column1]], "")</f>
        <v/>
      </c>
    </row>
    <row r="383" spans="1:25" x14ac:dyDescent="0.25">
      <c r="A383" s="1"/>
      <c r="B383" s="1"/>
      <c r="I383" s="1"/>
      <c r="J383" s="1"/>
      <c r="K383" s="1"/>
      <c r="L383" s="1"/>
      <c r="M383" s="1"/>
      <c r="O383" s="1"/>
      <c r="R383" s="1" t="s">
        <v>3634</v>
      </c>
      <c r="T383" s="1"/>
      <c r="U383" s="1"/>
      <c r="W383" s="1"/>
      <c r="X383" t="str">
        <f t="shared" si="5"/>
        <v>insert into webcam select name = '', xcoord = , ycoord = , url = '', radiusofvisibility = 500 where (select count(*) from webcam where url = '') = 0</v>
      </c>
      <c r="Y383" t="str">
        <f>IF(LEN(K385) &gt; 0, Table13[[#This Row],[Column1]], "")</f>
        <v/>
      </c>
    </row>
    <row r="384" spans="1:25" x14ac:dyDescent="0.25">
      <c r="A384" s="1"/>
      <c r="B384" s="1"/>
      <c r="I384" s="1"/>
      <c r="J384" s="1"/>
      <c r="K384" s="1"/>
      <c r="L384" s="1"/>
      <c r="M384" s="1"/>
      <c r="O384" s="1"/>
      <c r="R384" s="1"/>
      <c r="S384" t="b">
        <v>0</v>
      </c>
      <c r="T384" s="1"/>
      <c r="U384" s="1"/>
      <c r="W384" s="1"/>
      <c r="X384" t="str">
        <f t="shared" si="5"/>
        <v>insert into webcam select name = '', xcoord = , ycoord = , url = '', radiusofvisibility = 500 where (select count(*) from webcam where url = '') = 0</v>
      </c>
      <c r="Y384" t="str">
        <f>IF(LEN(K386) &gt; 0, Table13[[#This Row],[Column1]], "")</f>
        <v/>
      </c>
    </row>
    <row r="385" spans="1:25" x14ac:dyDescent="0.25">
      <c r="A385" s="1"/>
      <c r="B385" s="1"/>
      <c r="I385" s="1"/>
      <c r="J385" s="1"/>
      <c r="K385" s="1"/>
      <c r="L385" s="1"/>
      <c r="M385" s="1"/>
      <c r="O385" s="1"/>
      <c r="R385" s="1"/>
      <c r="T385" s="1" t="s">
        <v>3474</v>
      </c>
      <c r="U385" s="1"/>
      <c r="W385" s="1"/>
      <c r="X385" t="str">
        <f t="shared" si="5"/>
        <v>insert into webcam select name = '', xcoord = , ycoord = , url = '', radiusofvisibility = 500 where (select count(*) from webcam where url = '') = 0</v>
      </c>
      <c r="Y385" t="str">
        <f>IF(LEN(K387) &gt; 0, Table13[[#This Row],[Column1]], "")</f>
        <v/>
      </c>
    </row>
    <row r="386" spans="1:25" x14ac:dyDescent="0.25">
      <c r="A386" s="1"/>
      <c r="B386" s="1"/>
      <c r="I386" s="1"/>
      <c r="J386" s="1"/>
      <c r="K386" s="1"/>
      <c r="L386" s="1"/>
      <c r="M386" s="1"/>
      <c r="O386" s="1"/>
      <c r="R386" s="1"/>
      <c r="T386" s="1"/>
      <c r="U386" s="3" t="s">
        <v>3635</v>
      </c>
      <c r="W386" s="1"/>
      <c r="X386" t="str">
        <f t="shared" ref="X386:X449" si="6">"insert into webcam select name = '"&amp;R395&amp;"', xcoord = "&amp;Q394&amp;", ycoord = "&amp;P393&amp;", url = '"&amp;O392&amp;"', radiusofvisibility = 500 where (select count(*) from webcam where url = '"&amp;O392&amp;"') = 0"</f>
        <v>insert into webcam select name = '', xcoord = , ycoord = , url = '', radiusofvisibility = 500 where (select count(*) from webcam where url = '') = 0</v>
      </c>
      <c r="Y386" t="str">
        <f>IF(LEN(K388) &gt; 0, Table13[[#This Row],[Column1]], "")</f>
        <v/>
      </c>
    </row>
    <row r="387" spans="1:25" x14ac:dyDescent="0.25">
      <c r="A387" s="1"/>
      <c r="B387" s="1"/>
      <c r="I387" s="1"/>
      <c r="J387" s="1"/>
      <c r="K387" s="1"/>
      <c r="L387" s="1"/>
      <c r="M387" s="1"/>
      <c r="O387" s="1"/>
      <c r="R387" s="1"/>
      <c r="T387" s="1"/>
      <c r="U387" s="1"/>
      <c r="V387" t="b">
        <v>0</v>
      </c>
      <c r="W387" s="1"/>
      <c r="X387" t="str">
        <f t="shared" si="6"/>
        <v>insert into webcam select name = '', xcoord = , ycoord = , url = '', radiusofvisibility = 500 where (select count(*) from webcam where url = '') = 0</v>
      </c>
      <c r="Y387" t="str">
        <f>IF(LEN(K389) &gt; 0, Table13[[#This Row],[Column1]], "")</f>
        <v/>
      </c>
    </row>
    <row r="388" spans="1:25" x14ac:dyDescent="0.25">
      <c r="A388" s="1"/>
      <c r="B388" s="1"/>
      <c r="I388" s="1"/>
      <c r="J388" s="1"/>
      <c r="K388" s="1"/>
      <c r="L388" s="1"/>
      <c r="M388" s="1"/>
      <c r="O388" s="1"/>
      <c r="R388" s="1"/>
      <c r="T388" s="1"/>
      <c r="U388" s="1"/>
      <c r="W388" s="3" t="s">
        <v>3636</v>
      </c>
      <c r="X388" t="str">
        <f t="shared" si="6"/>
        <v>insert into webcam select name = '', xcoord = , ycoord = , url = '', radiusofvisibility = 500 where (select count(*) from webcam where url = '') = 0</v>
      </c>
      <c r="Y388" t="str">
        <f>IF(LEN(K390) &gt; 0, Table13[[#This Row],[Column1]], "")</f>
        <v/>
      </c>
    </row>
    <row r="389" spans="1:25" x14ac:dyDescent="0.25">
      <c r="A389" s="1" t="s">
        <v>3465</v>
      </c>
      <c r="B389" s="1" t="s">
        <v>3516</v>
      </c>
      <c r="C389">
        <v>-36.888896735914201</v>
      </c>
      <c r="D389">
        <v>174.79705359606101</v>
      </c>
      <c r="E389">
        <v>10</v>
      </c>
      <c r="F389">
        <v>-36.872421737509796</v>
      </c>
      <c r="G389">
        <v>174.77405891381599</v>
      </c>
      <c r="H389">
        <v>17</v>
      </c>
      <c r="I389" s="1"/>
      <c r="J389" s="1" t="s">
        <v>3630</v>
      </c>
      <c r="K389" s="1"/>
      <c r="L389" s="1"/>
      <c r="M389" s="1"/>
      <c r="O389" s="1"/>
      <c r="R389" s="1"/>
      <c r="T389" s="1"/>
      <c r="U389" s="1"/>
      <c r="W389" s="1"/>
      <c r="X389" t="str">
        <f t="shared" si="6"/>
        <v>insert into webcam select name = 'SH1 3 Greenlane Rd', xcoord = 174.796, ycoord = -36.889, url = 'http://www.trafficnz.info/camera/80.jpg', radiusofvisibility = 500 where (select count(*) from webcam where url = 'http://www.trafficnz.info/camera/80.jpg') = 0</v>
      </c>
      <c r="Y389" t="str">
        <f>IF(LEN(K391) &gt; 0, Table13[[#This Row],[Column1]], "")</f>
        <v>insert into webcam select name = 'SH1 3 Greenlane Rd', xcoord = 174.796, ycoord = -36.889, url = 'http://www.trafficnz.info/camera/80.jpg', radiusofvisibility = 500 where (select count(*) from webcam where url = 'http://www.trafficnz.info/camera/80.jpg') = 0</v>
      </c>
    </row>
    <row r="390" spans="1:25" x14ac:dyDescent="0.25">
      <c r="A390" s="1" t="s">
        <v>3465</v>
      </c>
      <c r="B390" s="1" t="s">
        <v>3583</v>
      </c>
      <c r="C390">
        <v>-36.872374986757698</v>
      </c>
      <c r="D390">
        <v>174.774235750961</v>
      </c>
      <c r="E390">
        <v>9</v>
      </c>
      <c r="F390">
        <v>-36.888844605767197</v>
      </c>
      <c r="G390">
        <v>174.79721894747999</v>
      </c>
      <c r="H390">
        <v>18</v>
      </c>
      <c r="I390" s="1"/>
      <c r="J390" s="1" t="s">
        <v>3631</v>
      </c>
      <c r="K390" s="1"/>
      <c r="L390" s="1"/>
      <c r="M390" s="1"/>
      <c r="O390" s="1"/>
      <c r="R390" s="1"/>
      <c r="T390" s="1"/>
      <c r="U390" s="1"/>
      <c r="W390" s="1"/>
      <c r="X390" t="str">
        <f t="shared" si="6"/>
        <v>insert into webcam select name = '', xcoord = , ycoord = , url = '', radiusofvisibility = 500 where (select count(*) from webcam where url = '') = 0</v>
      </c>
      <c r="Y390" t="str">
        <f>IF(LEN(K392) &gt; 0, Table13[[#This Row],[Column1]], "")</f>
        <v/>
      </c>
    </row>
    <row r="391" spans="1:25" x14ac:dyDescent="0.25">
      <c r="A391" s="1"/>
      <c r="B391" s="1"/>
      <c r="I391" s="1"/>
      <c r="J391" s="1"/>
      <c r="K391" s="1" t="s">
        <v>3637</v>
      </c>
      <c r="L391" s="1"/>
      <c r="M391" s="1"/>
      <c r="O391" s="1"/>
      <c r="R391" s="1"/>
      <c r="T391" s="1"/>
      <c r="U391" s="1"/>
      <c r="W391" s="1"/>
      <c r="X391" t="str">
        <f t="shared" si="6"/>
        <v>insert into webcam select name = '', xcoord = , ycoord = , url = '', radiusofvisibility = 500 where (select count(*) from webcam where url = '') = 0</v>
      </c>
      <c r="Y391" t="str">
        <f>IF(LEN(K393) &gt; 0, Table13[[#This Row],[Column1]], "")</f>
        <v/>
      </c>
    </row>
    <row r="392" spans="1:25" x14ac:dyDescent="0.25">
      <c r="A392" s="1"/>
      <c r="B392" s="1"/>
      <c r="I392" s="1"/>
      <c r="J392" s="1"/>
      <c r="K392" s="1"/>
      <c r="L392" s="1" t="s">
        <v>3516</v>
      </c>
      <c r="M392" s="1"/>
      <c r="O392" s="1"/>
      <c r="R392" s="1"/>
      <c r="T392" s="1"/>
      <c r="U392" s="1"/>
      <c r="W392" s="1"/>
      <c r="X392" t="str">
        <f t="shared" si="6"/>
        <v>insert into webcam select name = '', xcoord = , ycoord = , url = '', radiusofvisibility = 500 where (select count(*) from webcam where url = '') = 0</v>
      </c>
      <c r="Y392" t="str">
        <f>IF(LEN(K394) &gt; 0, Table13[[#This Row],[Column1]], "")</f>
        <v/>
      </c>
    </row>
    <row r="393" spans="1:25" x14ac:dyDescent="0.25">
      <c r="A393" s="1"/>
      <c r="B393" s="1"/>
      <c r="I393" s="1"/>
      <c r="J393" s="1"/>
      <c r="K393" s="1"/>
      <c r="L393" s="1"/>
      <c r="M393" s="1" t="s">
        <v>3625</v>
      </c>
      <c r="O393" s="1"/>
      <c r="R393" s="1"/>
      <c r="T393" s="1"/>
      <c r="U393" s="1"/>
      <c r="W393" s="1"/>
      <c r="X393" t="str">
        <f t="shared" si="6"/>
        <v>insert into webcam select name = '', xcoord = , ycoord = , url = '', radiusofvisibility = 500 where (select count(*) from webcam where url = '') = 0</v>
      </c>
      <c r="Y393" t="str">
        <f>IF(LEN(K395) &gt; 0, Table13[[#This Row],[Column1]], "")</f>
        <v/>
      </c>
    </row>
    <row r="394" spans="1:25" x14ac:dyDescent="0.25">
      <c r="A394" s="1"/>
      <c r="B394" s="1"/>
      <c r="I394" s="1"/>
      <c r="J394" s="1"/>
      <c r="K394" s="1"/>
      <c r="L394" s="1"/>
      <c r="M394" s="1"/>
      <c r="N394">
        <v>80</v>
      </c>
      <c r="O394" s="1"/>
      <c r="R394" s="1"/>
      <c r="T394" s="1"/>
      <c r="U394" s="1"/>
      <c r="W394" s="1"/>
      <c r="X394" t="str">
        <f t="shared" si="6"/>
        <v>insert into webcam select name = '', xcoord = , ycoord = , url = '', radiusofvisibility = 500 where (select count(*) from webcam where url = '') = 0</v>
      </c>
      <c r="Y394" t="str">
        <f>IF(LEN(K396) &gt; 0, Table13[[#This Row],[Column1]], "")</f>
        <v/>
      </c>
    </row>
    <row r="395" spans="1:25" x14ac:dyDescent="0.25">
      <c r="A395" s="1"/>
      <c r="B395" s="1"/>
      <c r="I395" s="1"/>
      <c r="J395" s="1"/>
      <c r="K395" s="1"/>
      <c r="L395" s="1"/>
      <c r="M395" s="1"/>
      <c r="O395" s="3" t="s">
        <v>3638</v>
      </c>
      <c r="R395" s="1"/>
      <c r="T395" s="1"/>
      <c r="U395" s="1"/>
      <c r="W395" s="1"/>
      <c r="X395" t="str">
        <f t="shared" si="6"/>
        <v>insert into webcam select name = '', xcoord = , ycoord = , url = '', radiusofvisibility = 500 where (select count(*) from webcam where url = '') = 0</v>
      </c>
      <c r="Y395" t="str">
        <f>IF(LEN(K397) &gt; 0, Table13[[#This Row],[Column1]], "")</f>
        <v/>
      </c>
    </row>
    <row r="396" spans="1:25" x14ac:dyDescent="0.25">
      <c r="A396" s="1"/>
      <c r="B396" s="1"/>
      <c r="I396" s="1"/>
      <c r="J396" s="1"/>
      <c r="K396" s="1"/>
      <c r="L396" s="1"/>
      <c r="M396" s="1"/>
      <c r="O396" s="1"/>
      <c r="P396">
        <v>-36.889000000000003</v>
      </c>
      <c r="R396" s="1"/>
      <c r="T396" s="1"/>
      <c r="U396" s="1"/>
      <c r="W396" s="1"/>
      <c r="X396" t="str">
        <f t="shared" si="6"/>
        <v>insert into webcam select name = '', xcoord = , ycoord = , url = '', radiusofvisibility = 500 where (select count(*) from webcam where url = '') = 0</v>
      </c>
      <c r="Y396" t="str">
        <f>IF(LEN(K398) &gt; 0, Table13[[#This Row],[Column1]], "")</f>
        <v/>
      </c>
    </row>
    <row r="397" spans="1:25" x14ac:dyDescent="0.25">
      <c r="A397" s="1"/>
      <c r="B397" s="1"/>
      <c r="I397" s="1"/>
      <c r="J397" s="1"/>
      <c r="K397" s="1"/>
      <c r="L397" s="1"/>
      <c r="M397" s="1"/>
      <c r="O397" s="1"/>
      <c r="Q397">
        <v>174.79599999999999</v>
      </c>
      <c r="R397" s="1"/>
      <c r="T397" s="1"/>
      <c r="U397" s="1"/>
      <c r="W397" s="1"/>
      <c r="X397" t="str">
        <f t="shared" si="6"/>
        <v>insert into webcam select name = '', xcoord = , ycoord = , url = '', radiusofvisibility = 500 where (select count(*) from webcam where url = '') = 0</v>
      </c>
      <c r="Y397" t="str">
        <f>IF(LEN(K399) &gt; 0, Table13[[#This Row],[Column1]], "")</f>
        <v/>
      </c>
    </row>
    <row r="398" spans="1:25" x14ac:dyDescent="0.25">
      <c r="A398" s="1"/>
      <c r="B398" s="1"/>
      <c r="I398" s="1"/>
      <c r="J398" s="1"/>
      <c r="K398" s="1"/>
      <c r="L398" s="1"/>
      <c r="M398" s="1"/>
      <c r="O398" s="1"/>
      <c r="R398" s="1" t="s">
        <v>3639</v>
      </c>
      <c r="T398" s="1"/>
      <c r="U398" s="1"/>
      <c r="W398" s="1"/>
      <c r="X398" t="str">
        <f t="shared" si="6"/>
        <v>insert into webcam select name = '', xcoord = , ycoord = , url = '', radiusofvisibility = 500 where (select count(*) from webcam where url = '') = 0</v>
      </c>
      <c r="Y398" t="str">
        <f>IF(LEN(K400) &gt; 0, Table13[[#This Row],[Column1]], "")</f>
        <v/>
      </c>
    </row>
    <row r="399" spans="1:25" x14ac:dyDescent="0.25">
      <c r="A399" s="1"/>
      <c r="B399" s="1"/>
      <c r="I399" s="1"/>
      <c r="J399" s="1"/>
      <c r="K399" s="1"/>
      <c r="L399" s="1"/>
      <c r="M399" s="1"/>
      <c r="O399" s="1"/>
      <c r="R399" s="1"/>
      <c r="S399" t="b">
        <v>0</v>
      </c>
      <c r="T399" s="1"/>
      <c r="U399" s="1"/>
      <c r="W399" s="1"/>
      <c r="X399" t="str">
        <f t="shared" si="6"/>
        <v>insert into webcam select name = '', xcoord = , ycoord = , url = '', radiusofvisibility = 500 where (select count(*) from webcam where url = '') = 0</v>
      </c>
      <c r="Y399" t="str">
        <f>IF(LEN(K401) &gt; 0, Table13[[#This Row],[Column1]], "")</f>
        <v/>
      </c>
    </row>
    <row r="400" spans="1:25" x14ac:dyDescent="0.25">
      <c r="A400" s="1"/>
      <c r="B400" s="1"/>
      <c r="I400" s="1"/>
      <c r="J400" s="1"/>
      <c r="K400" s="1"/>
      <c r="L400" s="1"/>
      <c r="M400" s="1"/>
      <c r="O400" s="1"/>
      <c r="R400" s="1"/>
      <c r="T400" s="1" t="s">
        <v>3474</v>
      </c>
      <c r="U400" s="1"/>
      <c r="W400" s="1"/>
      <c r="X400" t="str">
        <f t="shared" si="6"/>
        <v>insert into webcam select name = '', xcoord = , ycoord = , url = '', radiusofvisibility = 500 where (select count(*) from webcam where url = '') = 0</v>
      </c>
      <c r="Y400" t="str">
        <f>IF(LEN(K402) &gt; 0, Table13[[#This Row],[Column1]], "")</f>
        <v/>
      </c>
    </row>
    <row r="401" spans="1:25" x14ac:dyDescent="0.25">
      <c r="A401" s="1"/>
      <c r="B401" s="1"/>
      <c r="I401" s="1"/>
      <c r="J401" s="1"/>
      <c r="K401" s="1"/>
      <c r="L401" s="1"/>
      <c r="M401" s="1"/>
      <c r="O401" s="1"/>
      <c r="R401" s="1"/>
      <c r="T401" s="1"/>
      <c r="U401" s="3" t="s">
        <v>3640</v>
      </c>
      <c r="W401" s="1"/>
      <c r="X401" t="str">
        <f t="shared" si="6"/>
        <v>insert into webcam select name = '', xcoord = , ycoord = , url = '', radiusofvisibility = 500 where (select count(*) from webcam where url = '') = 0</v>
      </c>
      <c r="Y401" t="str">
        <f>IF(LEN(K403) &gt; 0, Table13[[#This Row],[Column1]], "")</f>
        <v/>
      </c>
    </row>
    <row r="402" spans="1:25" x14ac:dyDescent="0.25">
      <c r="A402" s="1"/>
      <c r="B402" s="1"/>
      <c r="I402" s="1"/>
      <c r="J402" s="1"/>
      <c r="K402" s="1"/>
      <c r="L402" s="1"/>
      <c r="M402" s="1"/>
      <c r="O402" s="1"/>
      <c r="R402" s="1"/>
      <c r="T402" s="1"/>
      <c r="U402" s="1"/>
      <c r="V402" t="b">
        <v>0</v>
      </c>
      <c r="W402" s="1"/>
      <c r="X402" t="str">
        <f t="shared" si="6"/>
        <v>insert into webcam select name = '', xcoord = , ycoord = , url = '', radiusofvisibility = 500 where (select count(*) from webcam where url = '') = 0</v>
      </c>
      <c r="Y402" t="str">
        <f>IF(LEN(K404) &gt; 0, Table13[[#This Row],[Column1]], "")</f>
        <v/>
      </c>
    </row>
    <row r="403" spans="1:25" x14ac:dyDescent="0.25">
      <c r="A403" s="1"/>
      <c r="B403" s="1"/>
      <c r="I403" s="1"/>
      <c r="J403" s="1"/>
      <c r="K403" s="1"/>
      <c r="L403" s="1"/>
      <c r="M403" s="1"/>
      <c r="O403" s="1"/>
      <c r="R403" s="1"/>
      <c r="T403" s="1"/>
      <c r="U403" s="1"/>
      <c r="W403" s="3" t="s">
        <v>3641</v>
      </c>
      <c r="X403" t="str">
        <f t="shared" si="6"/>
        <v>insert into webcam select name = '', xcoord = , ycoord = , url = '', radiusofvisibility = 500 where (select count(*) from webcam where url = '') = 0</v>
      </c>
      <c r="Y403" t="str">
        <f>IF(LEN(K405) &gt; 0, Table13[[#This Row],[Column1]], "")</f>
        <v/>
      </c>
    </row>
    <row r="404" spans="1:25" x14ac:dyDescent="0.25">
      <c r="A404" s="1" t="s">
        <v>3465</v>
      </c>
      <c r="B404" s="1" t="s">
        <v>3516</v>
      </c>
      <c r="C404">
        <v>-36.916933176147403</v>
      </c>
      <c r="D404">
        <v>174.83421778269499</v>
      </c>
      <c r="E404">
        <v>7</v>
      </c>
      <c r="F404">
        <v>-36.918992051648402</v>
      </c>
      <c r="G404">
        <v>174.84002728765401</v>
      </c>
      <c r="H404">
        <v>40</v>
      </c>
      <c r="I404" s="1"/>
      <c r="J404" s="1" t="s">
        <v>3642</v>
      </c>
      <c r="K404" s="1"/>
      <c r="L404" s="1"/>
      <c r="M404" s="1"/>
      <c r="O404" s="1"/>
      <c r="R404" s="1"/>
      <c r="T404" s="1"/>
      <c r="U404" s="1"/>
      <c r="W404" s="1"/>
      <c r="X404" t="str">
        <f t="shared" si="6"/>
        <v>insert into webcam select name = 'SH1 4 SE Highway', xcoord = 174.826, ycoord = -36.915, url = 'http://www.trafficnz.info/camera/90.jpg', radiusofvisibility = 500 where (select count(*) from webcam where url = 'http://www.trafficnz.info/camera/90.jpg') = 0</v>
      </c>
      <c r="Y404" t="str">
        <f>IF(LEN(K406) &gt; 0, Table13[[#This Row],[Column1]], "")</f>
        <v>insert into webcam select name = 'SH1 4 SE Highway', xcoord = 174.826, ycoord = -36.915, url = 'http://www.trafficnz.info/camera/90.jpg', radiusofvisibility = 500 where (select count(*) from webcam where url = 'http://www.trafficnz.info/camera/90.jpg') = 0</v>
      </c>
    </row>
    <row r="405" spans="1:25" x14ac:dyDescent="0.25">
      <c r="A405" s="1" t="s">
        <v>3465</v>
      </c>
      <c r="B405" s="1" t="s">
        <v>3583</v>
      </c>
      <c r="C405">
        <v>-36.918831962801498</v>
      </c>
      <c r="D405">
        <v>174.83990332004501</v>
      </c>
      <c r="E405">
        <v>12</v>
      </c>
      <c r="F405">
        <v>-36.916866699473601</v>
      </c>
      <c r="G405">
        <v>174.83445027509501</v>
      </c>
      <c r="H405">
        <v>27</v>
      </c>
      <c r="I405" s="1"/>
      <c r="J405" s="1" t="s">
        <v>3643</v>
      </c>
      <c r="K405" s="1"/>
      <c r="L405" s="1"/>
      <c r="M405" s="1"/>
      <c r="O405" s="1"/>
      <c r="R405" s="1"/>
      <c r="T405" s="1"/>
      <c r="U405" s="1"/>
      <c r="W405" s="1"/>
      <c r="X405" t="str">
        <f t="shared" si="6"/>
        <v>insert into webcam select name = '', xcoord = , ycoord = , url = '', radiusofvisibility = 500 where (select count(*) from webcam where url = '') = 0</v>
      </c>
      <c r="Y405" t="str">
        <f>IF(LEN(K407) &gt; 0, Table13[[#This Row],[Column1]], "")</f>
        <v/>
      </c>
    </row>
    <row r="406" spans="1:25" x14ac:dyDescent="0.25">
      <c r="A406" s="1"/>
      <c r="B406" s="1"/>
      <c r="I406" s="1"/>
      <c r="J406" s="1"/>
      <c r="K406" s="1" t="s">
        <v>3644</v>
      </c>
      <c r="L406" s="1"/>
      <c r="M406" s="1"/>
      <c r="O406" s="1"/>
      <c r="R406" s="1"/>
      <c r="T406" s="1"/>
      <c r="U406" s="1"/>
      <c r="W406" s="1"/>
      <c r="X406" t="str">
        <f t="shared" si="6"/>
        <v>insert into webcam select name = '', xcoord = , ycoord = , url = '', radiusofvisibility = 500 where (select count(*) from webcam where url = '') = 0</v>
      </c>
      <c r="Y406" t="str">
        <f>IF(LEN(K408) &gt; 0, Table13[[#This Row],[Column1]], "")</f>
        <v/>
      </c>
    </row>
    <row r="407" spans="1:25" x14ac:dyDescent="0.25">
      <c r="A407" s="1"/>
      <c r="B407" s="1"/>
      <c r="I407" s="1"/>
      <c r="J407" s="1"/>
      <c r="K407" s="1"/>
      <c r="L407" s="1" t="s">
        <v>3583</v>
      </c>
      <c r="M407" s="1"/>
      <c r="O407" s="1"/>
      <c r="R407" s="1"/>
      <c r="T407" s="1"/>
      <c r="U407" s="1"/>
      <c r="W407" s="1"/>
      <c r="X407" t="str">
        <f t="shared" si="6"/>
        <v>insert into webcam select name = '', xcoord = , ycoord = , url = '', radiusofvisibility = 500 where (select count(*) from webcam where url = '') = 0</v>
      </c>
      <c r="Y407" t="str">
        <f>IF(LEN(K409) &gt; 0, Table13[[#This Row],[Column1]], "")</f>
        <v/>
      </c>
    </row>
    <row r="408" spans="1:25" x14ac:dyDescent="0.25">
      <c r="A408" s="1"/>
      <c r="B408" s="1"/>
      <c r="I408" s="1"/>
      <c r="J408" s="1"/>
      <c r="K408" s="1"/>
      <c r="L408" s="1"/>
      <c r="M408" s="1" t="s">
        <v>3625</v>
      </c>
      <c r="O408" s="1"/>
      <c r="R408" s="1"/>
      <c r="T408" s="1"/>
      <c r="U408" s="1"/>
      <c r="W408" s="1"/>
      <c r="X408" t="str">
        <f t="shared" si="6"/>
        <v>insert into webcam select name = '', xcoord = , ycoord = , url = '', radiusofvisibility = 500 where (select count(*) from webcam where url = '') = 0</v>
      </c>
      <c r="Y408" t="str">
        <f>IF(LEN(K410) &gt; 0, Table13[[#This Row],[Column1]], "")</f>
        <v/>
      </c>
    </row>
    <row r="409" spans="1:25" x14ac:dyDescent="0.25">
      <c r="A409" s="1"/>
      <c r="B409" s="1"/>
      <c r="I409" s="1"/>
      <c r="J409" s="1"/>
      <c r="K409" s="1"/>
      <c r="L409" s="1"/>
      <c r="M409" s="1"/>
      <c r="N409">
        <v>90</v>
      </c>
      <c r="O409" s="1"/>
      <c r="R409" s="1"/>
      <c r="T409" s="1"/>
      <c r="U409" s="1"/>
      <c r="W409" s="1"/>
      <c r="X409" t="str">
        <f t="shared" si="6"/>
        <v>insert into webcam select name = '', xcoord = , ycoord = , url = '', radiusofvisibility = 500 where (select count(*) from webcam where url = '') = 0</v>
      </c>
      <c r="Y409" t="str">
        <f>IF(LEN(K411) &gt; 0, Table13[[#This Row],[Column1]], "")</f>
        <v/>
      </c>
    </row>
    <row r="410" spans="1:25" x14ac:dyDescent="0.25">
      <c r="A410" s="1"/>
      <c r="B410" s="1"/>
      <c r="I410" s="1"/>
      <c r="J410" s="1"/>
      <c r="K410" s="1"/>
      <c r="L410" s="1"/>
      <c r="M410" s="1"/>
      <c r="O410" s="3" t="s">
        <v>3645</v>
      </c>
      <c r="R410" s="1"/>
      <c r="T410" s="1"/>
      <c r="U410" s="1"/>
      <c r="W410" s="1"/>
      <c r="X410" t="str">
        <f t="shared" si="6"/>
        <v>insert into webcam select name = '', xcoord = , ycoord = , url = '', radiusofvisibility = 500 where (select count(*) from webcam where url = '') = 0</v>
      </c>
      <c r="Y410" t="str">
        <f>IF(LEN(K412) &gt; 0, Table13[[#This Row],[Column1]], "")</f>
        <v/>
      </c>
    </row>
    <row r="411" spans="1:25" x14ac:dyDescent="0.25">
      <c r="A411" s="1"/>
      <c r="B411" s="1"/>
      <c r="I411" s="1"/>
      <c r="J411" s="1"/>
      <c r="K411" s="1"/>
      <c r="L411" s="1"/>
      <c r="M411" s="1"/>
      <c r="O411" s="1"/>
      <c r="P411">
        <v>-36.914999999999999</v>
      </c>
      <c r="R411" s="1"/>
      <c r="T411" s="1"/>
      <c r="U411" s="1"/>
      <c r="W411" s="1"/>
      <c r="X411" t="str">
        <f t="shared" si="6"/>
        <v>insert into webcam select name = '', xcoord = , ycoord = , url = '', radiusofvisibility = 500 where (select count(*) from webcam where url = '') = 0</v>
      </c>
      <c r="Y411" t="str">
        <f>IF(LEN(K413) &gt; 0, Table13[[#This Row],[Column1]], "")</f>
        <v/>
      </c>
    </row>
    <row r="412" spans="1:25" x14ac:dyDescent="0.25">
      <c r="A412" s="1"/>
      <c r="B412" s="1"/>
      <c r="I412" s="1"/>
      <c r="J412" s="1"/>
      <c r="K412" s="1"/>
      <c r="L412" s="1"/>
      <c r="M412" s="1"/>
      <c r="O412" s="1"/>
      <c r="Q412">
        <v>174.82599999999999</v>
      </c>
      <c r="R412" s="1"/>
      <c r="T412" s="1"/>
      <c r="U412" s="1"/>
      <c r="W412" s="1"/>
      <c r="X412" t="str">
        <f t="shared" si="6"/>
        <v>insert into webcam select name = '', xcoord = , ycoord = , url = '', radiusofvisibility = 500 where (select count(*) from webcam where url = '') = 0</v>
      </c>
      <c r="Y412" t="str">
        <f>IF(LEN(K414) &gt; 0, Table13[[#This Row],[Column1]], "")</f>
        <v/>
      </c>
    </row>
    <row r="413" spans="1:25" x14ac:dyDescent="0.25">
      <c r="A413" s="1"/>
      <c r="B413" s="1"/>
      <c r="I413" s="1"/>
      <c r="J413" s="1"/>
      <c r="K413" s="1"/>
      <c r="L413" s="1"/>
      <c r="M413" s="1"/>
      <c r="O413" s="1"/>
      <c r="R413" s="1" t="s">
        <v>3646</v>
      </c>
      <c r="T413" s="1"/>
      <c r="U413" s="1"/>
      <c r="W413" s="1"/>
      <c r="X413" t="str">
        <f t="shared" si="6"/>
        <v>insert into webcam select name = '', xcoord = , ycoord = , url = '', radiusofvisibility = 500 where (select count(*) from webcam where url = '') = 0</v>
      </c>
      <c r="Y413" t="str">
        <f>IF(LEN(K415) &gt; 0, Table13[[#This Row],[Column1]], "")</f>
        <v/>
      </c>
    </row>
    <row r="414" spans="1:25" x14ac:dyDescent="0.25">
      <c r="A414" s="1"/>
      <c r="B414" s="1"/>
      <c r="I414" s="1"/>
      <c r="J414" s="1"/>
      <c r="K414" s="1"/>
      <c r="L414" s="1"/>
      <c r="M414" s="1"/>
      <c r="O414" s="1"/>
      <c r="R414" s="1"/>
      <c r="S414" t="b">
        <v>0</v>
      </c>
      <c r="T414" s="1"/>
      <c r="U414" s="1"/>
      <c r="W414" s="1"/>
      <c r="X414" t="str">
        <f t="shared" si="6"/>
        <v>insert into webcam select name = '', xcoord = , ycoord = , url = '', radiusofvisibility = 500 where (select count(*) from webcam where url = '') = 0</v>
      </c>
      <c r="Y414" t="str">
        <f>IF(LEN(K416) &gt; 0, Table13[[#This Row],[Column1]], "")</f>
        <v/>
      </c>
    </row>
    <row r="415" spans="1:25" x14ac:dyDescent="0.25">
      <c r="A415" s="1"/>
      <c r="B415" s="1"/>
      <c r="I415" s="1"/>
      <c r="J415" s="1"/>
      <c r="K415" s="1"/>
      <c r="L415" s="1"/>
      <c r="M415" s="1"/>
      <c r="O415" s="1"/>
      <c r="R415" s="1"/>
      <c r="T415" s="1" t="s">
        <v>3474</v>
      </c>
      <c r="U415" s="1"/>
      <c r="W415" s="1"/>
      <c r="X415" t="str">
        <f t="shared" si="6"/>
        <v>insert into webcam select name = '', xcoord = , ycoord = , url = '', radiusofvisibility = 500 where (select count(*) from webcam where url = '') = 0</v>
      </c>
      <c r="Y415" t="str">
        <f>IF(LEN(K417) &gt; 0, Table13[[#This Row],[Column1]], "")</f>
        <v/>
      </c>
    </row>
    <row r="416" spans="1:25" x14ac:dyDescent="0.25">
      <c r="A416" s="1"/>
      <c r="B416" s="1"/>
      <c r="I416" s="1"/>
      <c r="J416" s="1"/>
      <c r="K416" s="1"/>
      <c r="L416" s="1"/>
      <c r="M416" s="1"/>
      <c r="O416" s="1"/>
      <c r="R416" s="1"/>
      <c r="T416" s="1"/>
      <c r="U416" s="3" t="s">
        <v>3647</v>
      </c>
      <c r="W416" s="1"/>
      <c r="X416" t="str">
        <f t="shared" si="6"/>
        <v>insert into webcam select name = '', xcoord = , ycoord = , url = '', radiusofvisibility = 500 where (select count(*) from webcam where url = '') = 0</v>
      </c>
      <c r="Y416" t="str">
        <f>IF(LEN(K418) &gt; 0, Table13[[#This Row],[Column1]], "")</f>
        <v/>
      </c>
    </row>
    <row r="417" spans="1:25" x14ac:dyDescent="0.25">
      <c r="A417" s="1"/>
      <c r="B417" s="1"/>
      <c r="I417" s="1"/>
      <c r="J417" s="1"/>
      <c r="K417" s="1"/>
      <c r="L417" s="1"/>
      <c r="M417" s="1"/>
      <c r="O417" s="1"/>
      <c r="R417" s="1"/>
      <c r="T417" s="1"/>
      <c r="U417" s="1"/>
      <c r="V417" t="b">
        <v>0</v>
      </c>
      <c r="W417" s="1"/>
      <c r="X417" t="str">
        <f t="shared" si="6"/>
        <v>insert into webcam select name = '', xcoord = , ycoord = , url = '', radiusofvisibility = 500 where (select count(*) from webcam where url = '') = 0</v>
      </c>
      <c r="Y417" t="str">
        <f>IF(LEN(K419) &gt; 0, Table13[[#This Row],[Column1]], "")</f>
        <v/>
      </c>
    </row>
    <row r="418" spans="1:25" x14ac:dyDescent="0.25">
      <c r="A418" s="1"/>
      <c r="B418" s="1"/>
      <c r="I418" s="1"/>
      <c r="J418" s="1"/>
      <c r="K418" s="1"/>
      <c r="L418" s="1"/>
      <c r="M418" s="1"/>
      <c r="O418" s="1"/>
      <c r="R418" s="1"/>
      <c r="T418" s="1"/>
      <c r="U418" s="1"/>
      <c r="W418" s="3" t="s">
        <v>3648</v>
      </c>
      <c r="X418" t="str">
        <f t="shared" si="6"/>
        <v>insert into webcam select name = '', xcoord = , ycoord = , url = '', radiusofvisibility = 500 where (select count(*) from webcam where url = '') = 0</v>
      </c>
      <c r="Y418" t="str">
        <f>IF(LEN(K420) &gt; 0, Table13[[#This Row],[Column1]], "")</f>
        <v/>
      </c>
    </row>
    <row r="419" spans="1:25" x14ac:dyDescent="0.25">
      <c r="A419" s="1" t="s">
        <v>3465</v>
      </c>
      <c r="B419" s="1" t="s">
        <v>3583</v>
      </c>
      <c r="C419">
        <v>-36.991951976431103</v>
      </c>
      <c r="D419">
        <v>174.88783028422199</v>
      </c>
      <c r="E419">
        <v>17</v>
      </c>
      <c r="F419">
        <v>-37.014547074582602</v>
      </c>
      <c r="G419">
        <v>174.90626588625099</v>
      </c>
      <c r="H419">
        <v>32</v>
      </c>
      <c r="I419" s="1"/>
      <c r="J419" s="1" t="s">
        <v>3649</v>
      </c>
      <c r="K419" s="1"/>
      <c r="L419" s="1"/>
      <c r="M419" s="1"/>
      <c r="O419" s="1"/>
      <c r="R419" s="1"/>
      <c r="T419" s="1"/>
      <c r="U419" s="1"/>
      <c r="W419" s="1"/>
      <c r="X419" t="str">
        <f t="shared" si="6"/>
        <v>insert into webcam select name = 'SH1 5 Redoubt Rd', xcoord = 174.888, ycoord = -36.992, url = 'http://www.trafficnz.info/camera/100.jpg', radiusofvisibility = 500 where (select count(*) from webcam where url = 'http://www.trafficnz.info/camera/100.jpg') = 0</v>
      </c>
      <c r="Y419" t="str">
        <f>IF(LEN(K421) &gt; 0, Table13[[#This Row],[Column1]], "")</f>
        <v>insert into webcam select name = 'SH1 5 Redoubt Rd', xcoord = 174.888, ycoord = -36.992, url = 'http://www.trafficnz.info/camera/100.jpg', radiusofvisibility = 500 where (select count(*) from webcam where url = 'http://www.trafficnz.info/camera/100.jpg') = 0</v>
      </c>
    </row>
    <row r="420" spans="1:25" x14ac:dyDescent="0.25">
      <c r="A420" s="1" t="s">
        <v>3465</v>
      </c>
      <c r="B420" s="1" t="s">
        <v>3516</v>
      </c>
      <c r="C420">
        <v>-37.014603038438104</v>
      </c>
      <c r="D420">
        <v>174.90608650111301</v>
      </c>
      <c r="E420">
        <v>2</v>
      </c>
      <c r="F420">
        <v>-36.991987278477502</v>
      </c>
      <c r="G420">
        <v>174.887688085012</v>
      </c>
      <c r="H420">
        <v>35</v>
      </c>
      <c r="I420" s="1"/>
      <c r="J420" s="1" t="s">
        <v>3650</v>
      </c>
      <c r="K420" s="1"/>
      <c r="L420" s="1"/>
      <c r="M420" s="1"/>
      <c r="O420" s="1"/>
      <c r="R420" s="1"/>
      <c r="T420" s="1"/>
      <c r="U420" s="1"/>
      <c r="W420" s="1"/>
      <c r="X420" t="str">
        <f t="shared" si="6"/>
        <v>insert into webcam select name = '', xcoord = , ycoord = , url = '', radiusofvisibility = 500 where (select count(*) from webcam where url = '') = 0</v>
      </c>
      <c r="Y420" t="str">
        <f>IF(LEN(K422) &gt; 0, Table13[[#This Row],[Column1]], "")</f>
        <v/>
      </c>
    </row>
    <row r="421" spans="1:25" x14ac:dyDescent="0.25">
      <c r="A421" s="1"/>
      <c r="B421" s="1"/>
      <c r="I421" s="1"/>
      <c r="J421" s="1"/>
      <c r="K421" s="1" t="s">
        <v>3651</v>
      </c>
      <c r="L421" s="1"/>
      <c r="M421" s="1"/>
      <c r="O421" s="1"/>
      <c r="R421" s="1"/>
      <c r="T421" s="1"/>
      <c r="U421" s="1"/>
      <c r="W421" s="1"/>
      <c r="X421" t="str">
        <f t="shared" si="6"/>
        <v>insert into webcam select name = '', xcoord = , ycoord = , url = '', radiusofvisibility = 500 where (select count(*) from webcam where url = '') = 0</v>
      </c>
      <c r="Y421" t="str">
        <f>IF(LEN(K423) &gt; 0, Table13[[#This Row],[Column1]], "")</f>
        <v/>
      </c>
    </row>
    <row r="422" spans="1:25" x14ac:dyDescent="0.25">
      <c r="A422" s="1"/>
      <c r="B422" s="1"/>
      <c r="I422" s="1"/>
      <c r="J422" s="1"/>
      <c r="K422" s="1"/>
      <c r="L422" s="1" t="s">
        <v>3516</v>
      </c>
      <c r="M422" s="1"/>
      <c r="O422" s="1"/>
      <c r="R422" s="1"/>
      <c r="T422" s="1"/>
      <c r="U422" s="1"/>
      <c r="W422" s="1"/>
      <c r="X422" t="str">
        <f t="shared" si="6"/>
        <v>insert into webcam select name = '', xcoord = , ycoord = , url = '', radiusofvisibility = 500 where (select count(*) from webcam where url = '') = 0</v>
      </c>
      <c r="Y422" t="str">
        <f>IF(LEN(K424) &gt; 0, Table13[[#This Row],[Column1]], "")</f>
        <v/>
      </c>
    </row>
    <row r="423" spans="1:25" x14ac:dyDescent="0.25">
      <c r="A423" s="1"/>
      <c r="B423" s="1"/>
      <c r="I423" s="1"/>
      <c r="J423" s="1"/>
      <c r="K423" s="1"/>
      <c r="L423" s="1"/>
      <c r="M423" s="1" t="s">
        <v>3625</v>
      </c>
      <c r="O423" s="1"/>
      <c r="R423" s="1"/>
      <c r="T423" s="1"/>
      <c r="U423" s="1"/>
      <c r="W423" s="1"/>
      <c r="X423" t="str">
        <f t="shared" si="6"/>
        <v>insert into webcam select name = '', xcoord = , ycoord = , url = '', radiusofvisibility = 500 where (select count(*) from webcam where url = '') = 0</v>
      </c>
      <c r="Y423" t="str">
        <f>IF(LEN(K425) &gt; 0, Table13[[#This Row],[Column1]], "")</f>
        <v/>
      </c>
    </row>
    <row r="424" spans="1:25" x14ac:dyDescent="0.25">
      <c r="A424" s="1"/>
      <c r="B424" s="1"/>
      <c r="I424" s="1"/>
      <c r="J424" s="1"/>
      <c r="K424" s="1"/>
      <c r="L424" s="1"/>
      <c r="M424" s="1"/>
      <c r="N424">
        <v>100</v>
      </c>
      <c r="O424" s="1"/>
      <c r="R424" s="1"/>
      <c r="T424" s="1"/>
      <c r="U424" s="1"/>
      <c r="W424" s="1"/>
      <c r="X424" t="str">
        <f t="shared" si="6"/>
        <v>insert into webcam select name = '', xcoord = , ycoord = , url = '', radiusofvisibility = 500 where (select count(*) from webcam where url = '') = 0</v>
      </c>
      <c r="Y424" t="str">
        <f>IF(LEN(K426) &gt; 0, Table13[[#This Row],[Column1]], "")</f>
        <v/>
      </c>
    </row>
    <row r="425" spans="1:25" x14ac:dyDescent="0.25">
      <c r="A425" s="1"/>
      <c r="B425" s="1"/>
      <c r="I425" s="1"/>
      <c r="J425" s="1"/>
      <c r="K425" s="1"/>
      <c r="L425" s="1"/>
      <c r="M425" s="1"/>
      <c r="O425" s="3" t="s">
        <v>3652</v>
      </c>
      <c r="R425" s="1"/>
      <c r="T425" s="1"/>
      <c r="U425" s="1"/>
      <c r="W425" s="1"/>
      <c r="X425" t="str">
        <f t="shared" si="6"/>
        <v>insert into webcam select name = '', xcoord = , ycoord = , url = '', radiusofvisibility = 500 where (select count(*) from webcam where url = '') = 0</v>
      </c>
      <c r="Y425" t="str">
        <f>IF(LEN(K427) &gt; 0, Table13[[#This Row],[Column1]], "")</f>
        <v/>
      </c>
    </row>
    <row r="426" spans="1:25" x14ac:dyDescent="0.25">
      <c r="A426" s="1"/>
      <c r="B426" s="1"/>
      <c r="I426" s="1"/>
      <c r="J426" s="1"/>
      <c r="K426" s="1"/>
      <c r="L426" s="1"/>
      <c r="M426" s="1"/>
      <c r="O426" s="1"/>
      <c r="P426">
        <v>-36.991999999999997</v>
      </c>
      <c r="R426" s="1"/>
      <c r="T426" s="1"/>
      <c r="U426" s="1"/>
      <c r="W426" s="1"/>
      <c r="X426" t="str">
        <f t="shared" si="6"/>
        <v>insert into webcam select name = '', xcoord = , ycoord = , url = '', radiusofvisibility = 500 where (select count(*) from webcam where url = '') = 0</v>
      </c>
      <c r="Y426" t="str">
        <f>IF(LEN(K428) &gt; 0, Table13[[#This Row],[Column1]], "")</f>
        <v/>
      </c>
    </row>
    <row r="427" spans="1:25" x14ac:dyDescent="0.25">
      <c r="A427" s="1"/>
      <c r="B427" s="1"/>
      <c r="I427" s="1"/>
      <c r="J427" s="1"/>
      <c r="K427" s="1"/>
      <c r="L427" s="1"/>
      <c r="M427" s="1"/>
      <c r="O427" s="1"/>
      <c r="Q427">
        <v>174.88800000000001</v>
      </c>
      <c r="R427" s="1"/>
      <c r="T427" s="1"/>
      <c r="U427" s="1"/>
      <c r="W427" s="1"/>
      <c r="X427" t="str">
        <f t="shared" si="6"/>
        <v>insert into webcam select name = '', xcoord = , ycoord = , url = '', radiusofvisibility = 500 where (select count(*) from webcam where url = '') = 0</v>
      </c>
      <c r="Y427" t="str">
        <f>IF(LEN(K429) &gt; 0, Table13[[#This Row],[Column1]], "")</f>
        <v/>
      </c>
    </row>
    <row r="428" spans="1:25" x14ac:dyDescent="0.25">
      <c r="A428" s="1"/>
      <c r="B428" s="1"/>
      <c r="I428" s="1"/>
      <c r="J428" s="1"/>
      <c r="K428" s="1"/>
      <c r="L428" s="1"/>
      <c r="M428" s="1"/>
      <c r="O428" s="1"/>
      <c r="R428" s="1" t="s">
        <v>3653</v>
      </c>
      <c r="T428" s="1"/>
      <c r="U428" s="1"/>
      <c r="W428" s="1"/>
      <c r="X428" t="str">
        <f t="shared" si="6"/>
        <v>insert into webcam select name = '', xcoord = , ycoord = , url = '', radiusofvisibility = 500 where (select count(*) from webcam where url = '') = 0</v>
      </c>
      <c r="Y428" t="str">
        <f>IF(LEN(K430) &gt; 0, Table13[[#This Row],[Column1]], "")</f>
        <v/>
      </c>
    </row>
    <row r="429" spans="1:25" x14ac:dyDescent="0.25">
      <c r="A429" s="1"/>
      <c r="B429" s="1"/>
      <c r="I429" s="1"/>
      <c r="J429" s="1"/>
      <c r="K429" s="1"/>
      <c r="L429" s="1"/>
      <c r="M429" s="1"/>
      <c r="O429" s="1"/>
      <c r="R429" s="1"/>
      <c r="S429" t="b">
        <v>0</v>
      </c>
      <c r="T429" s="1"/>
      <c r="U429" s="1"/>
      <c r="W429" s="1"/>
      <c r="X429" t="str">
        <f t="shared" si="6"/>
        <v>insert into webcam select name = '', xcoord = , ycoord = , url = '', radiusofvisibility = 500 where (select count(*) from webcam where url = '') = 0</v>
      </c>
      <c r="Y429" t="str">
        <f>IF(LEN(K431) &gt; 0, Table13[[#This Row],[Column1]], "")</f>
        <v/>
      </c>
    </row>
    <row r="430" spans="1:25" x14ac:dyDescent="0.25">
      <c r="A430" s="1"/>
      <c r="B430" s="1"/>
      <c r="I430" s="1"/>
      <c r="J430" s="1"/>
      <c r="K430" s="1"/>
      <c r="L430" s="1"/>
      <c r="M430" s="1"/>
      <c r="O430" s="1"/>
      <c r="R430" s="1"/>
      <c r="T430" s="1" t="s">
        <v>3474</v>
      </c>
      <c r="U430" s="1"/>
      <c r="W430" s="1"/>
      <c r="X430" t="str">
        <f t="shared" si="6"/>
        <v>insert into webcam select name = '', xcoord = , ycoord = , url = '', radiusofvisibility = 500 where (select count(*) from webcam where url = '') = 0</v>
      </c>
      <c r="Y430" t="str">
        <f>IF(LEN(K432) &gt; 0, Table13[[#This Row],[Column1]], "")</f>
        <v/>
      </c>
    </row>
    <row r="431" spans="1:25" x14ac:dyDescent="0.25">
      <c r="A431" s="1"/>
      <c r="B431" s="1"/>
      <c r="I431" s="1"/>
      <c r="J431" s="1"/>
      <c r="K431" s="1"/>
      <c r="L431" s="1"/>
      <c r="M431" s="1"/>
      <c r="O431" s="1"/>
      <c r="R431" s="1"/>
      <c r="T431" s="1"/>
      <c r="U431" s="3" t="s">
        <v>3654</v>
      </c>
      <c r="W431" s="1"/>
      <c r="X431" t="str">
        <f t="shared" si="6"/>
        <v>insert into webcam select name = '', xcoord = , ycoord = , url = '', radiusofvisibility = 500 where (select count(*) from webcam where url = '') = 0</v>
      </c>
      <c r="Y431" t="str">
        <f>IF(LEN(K433) &gt; 0, Table13[[#This Row],[Column1]], "")</f>
        <v/>
      </c>
    </row>
    <row r="432" spans="1:25" x14ac:dyDescent="0.25">
      <c r="A432" s="1"/>
      <c r="B432" s="1"/>
      <c r="I432" s="1"/>
      <c r="J432" s="1"/>
      <c r="K432" s="1"/>
      <c r="L432" s="1"/>
      <c r="M432" s="1"/>
      <c r="O432" s="1"/>
      <c r="R432" s="1"/>
      <c r="T432" s="1"/>
      <c r="U432" s="1"/>
      <c r="V432" t="b">
        <v>0</v>
      </c>
      <c r="W432" s="1"/>
      <c r="X432" t="str">
        <f t="shared" si="6"/>
        <v>insert into webcam select name = '', xcoord = , ycoord = , url = '', radiusofvisibility = 500 where (select count(*) from webcam where url = '') = 0</v>
      </c>
      <c r="Y432" t="str">
        <f>IF(LEN(K434) &gt; 0, Table13[[#This Row],[Column1]], "")</f>
        <v/>
      </c>
    </row>
    <row r="433" spans="1:25" x14ac:dyDescent="0.25">
      <c r="A433" s="1"/>
      <c r="B433" s="1"/>
      <c r="I433" s="1"/>
      <c r="J433" s="1"/>
      <c r="K433" s="1"/>
      <c r="L433" s="1"/>
      <c r="M433" s="1"/>
      <c r="O433" s="1"/>
      <c r="R433" s="1"/>
      <c r="T433" s="1"/>
      <c r="U433" s="1"/>
      <c r="W433" s="3" t="s">
        <v>3655</v>
      </c>
      <c r="X433" t="str">
        <f t="shared" si="6"/>
        <v>insert into webcam select name = '', xcoord = , ycoord = , url = '', radiusofvisibility = 500 where (select count(*) from webcam where url = '') = 0</v>
      </c>
      <c r="Y433" t="str">
        <f>IF(LEN(K435) &gt; 0, Table13[[#This Row],[Column1]], "")</f>
        <v/>
      </c>
    </row>
    <row r="434" spans="1:25" x14ac:dyDescent="0.25">
      <c r="A434" s="1" t="s">
        <v>3465</v>
      </c>
      <c r="B434" s="1" t="s">
        <v>3583</v>
      </c>
      <c r="C434">
        <v>-36.963781178730201</v>
      </c>
      <c r="D434">
        <v>174.867665846976</v>
      </c>
      <c r="E434">
        <v>14</v>
      </c>
      <c r="F434">
        <v>-36.9391816799099</v>
      </c>
      <c r="G434">
        <v>174.85364220548499</v>
      </c>
      <c r="H434">
        <v>29</v>
      </c>
      <c r="I434" s="1"/>
      <c r="J434" s="1" t="s">
        <v>3656</v>
      </c>
      <c r="K434" s="1"/>
      <c r="L434" s="1"/>
      <c r="M434" s="1"/>
      <c r="O434" s="1"/>
      <c r="R434" s="1"/>
      <c r="T434" s="1"/>
      <c r="U434" s="1"/>
      <c r="W434" s="1"/>
      <c r="X434" t="str">
        <f t="shared" si="6"/>
        <v>insert into webcam select name = 'SH1 6 Bairds Rd', xcoord = 174.861, ycoord = -36.957, url = 'http://www.trafficnz.info/camera/110.jpg', radiusofvisibility = 500 where (select count(*) from webcam where url = 'http://www.trafficnz.info/camera/110.jpg') = 0</v>
      </c>
      <c r="Y434" t="str">
        <f>IF(LEN(K436) &gt; 0, Table13[[#This Row],[Column1]], "")</f>
        <v>insert into webcam select name = 'SH1 6 Bairds Rd', xcoord = 174.861, ycoord = -36.957, url = 'http://www.trafficnz.info/camera/110.jpg', radiusofvisibility = 500 where (select count(*) from webcam where url = 'http://www.trafficnz.info/camera/110.jpg') = 0</v>
      </c>
    </row>
    <row r="435" spans="1:25" x14ac:dyDescent="0.25">
      <c r="A435" s="1" t="s">
        <v>3465</v>
      </c>
      <c r="B435" s="1" t="s">
        <v>3516</v>
      </c>
      <c r="C435">
        <v>-36.939210642703401</v>
      </c>
      <c r="D435">
        <v>174.8535028734</v>
      </c>
      <c r="E435">
        <v>5</v>
      </c>
      <c r="F435">
        <v>-36.963874289583998</v>
      </c>
      <c r="G435">
        <v>174.867558768664</v>
      </c>
      <c r="H435">
        <v>38</v>
      </c>
      <c r="I435" s="1"/>
      <c r="J435" s="1" t="s">
        <v>3657</v>
      </c>
      <c r="K435" s="1"/>
      <c r="L435" s="1"/>
      <c r="M435" s="1"/>
      <c r="O435" s="1"/>
      <c r="R435" s="1"/>
      <c r="T435" s="1"/>
      <c r="U435" s="1"/>
      <c r="W435" s="1"/>
      <c r="X435" t="str">
        <f t="shared" si="6"/>
        <v>insert into webcam select name = '', xcoord = , ycoord = , url = '', radiusofvisibility = 500 where (select count(*) from webcam where url = '') = 0</v>
      </c>
      <c r="Y435" t="str">
        <f>IF(LEN(K437) &gt; 0, Table13[[#This Row],[Column1]], "")</f>
        <v/>
      </c>
    </row>
    <row r="436" spans="1:25" x14ac:dyDescent="0.25">
      <c r="A436" s="1"/>
      <c r="B436" s="1"/>
      <c r="I436" s="1"/>
      <c r="J436" s="1"/>
      <c r="K436" s="1" t="s">
        <v>3658</v>
      </c>
      <c r="L436" s="1"/>
      <c r="M436" s="1"/>
      <c r="O436" s="1"/>
      <c r="R436" s="1"/>
      <c r="T436" s="1"/>
      <c r="U436" s="1"/>
      <c r="W436" s="1"/>
      <c r="X436" t="str">
        <f t="shared" si="6"/>
        <v>insert into webcam select name = '', xcoord = , ycoord = , url = '', radiusofvisibility = 500 where (select count(*) from webcam where url = '') = 0</v>
      </c>
      <c r="Y436" t="str">
        <f>IF(LEN(K438) &gt; 0, Table13[[#This Row],[Column1]], "")</f>
        <v/>
      </c>
    </row>
    <row r="437" spans="1:25" x14ac:dyDescent="0.25">
      <c r="A437" s="1"/>
      <c r="B437" s="1"/>
      <c r="I437" s="1"/>
      <c r="J437" s="1"/>
      <c r="K437" s="1"/>
      <c r="L437" s="1" t="s">
        <v>3516</v>
      </c>
      <c r="M437" s="1"/>
      <c r="O437" s="1"/>
      <c r="R437" s="1"/>
      <c r="T437" s="1"/>
      <c r="U437" s="1"/>
      <c r="W437" s="1"/>
      <c r="X437" t="str">
        <f t="shared" si="6"/>
        <v>insert into webcam select name = '', xcoord = , ycoord = , url = '', radiusofvisibility = 500 where (select count(*) from webcam where url = '') = 0</v>
      </c>
      <c r="Y437" t="str">
        <f>IF(LEN(K439) &gt; 0, Table13[[#This Row],[Column1]], "")</f>
        <v/>
      </c>
    </row>
    <row r="438" spans="1:25" x14ac:dyDescent="0.25">
      <c r="A438" s="1"/>
      <c r="B438" s="1"/>
      <c r="I438" s="1"/>
      <c r="J438" s="1"/>
      <c r="K438" s="1"/>
      <c r="L438" s="1"/>
      <c r="M438" s="1" t="s">
        <v>3625</v>
      </c>
      <c r="O438" s="1"/>
      <c r="R438" s="1"/>
      <c r="T438" s="1"/>
      <c r="U438" s="1"/>
      <c r="W438" s="1"/>
      <c r="X438" t="str">
        <f t="shared" si="6"/>
        <v>insert into webcam select name = '', xcoord = , ycoord = , url = '', radiusofvisibility = 500 where (select count(*) from webcam where url = '') = 0</v>
      </c>
      <c r="Y438" t="str">
        <f>IF(LEN(K440) &gt; 0, Table13[[#This Row],[Column1]], "")</f>
        <v/>
      </c>
    </row>
    <row r="439" spans="1:25" x14ac:dyDescent="0.25">
      <c r="A439" s="1"/>
      <c r="B439" s="1"/>
      <c r="I439" s="1"/>
      <c r="J439" s="1"/>
      <c r="K439" s="1"/>
      <c r="L439" s="1"/>
      <c r="M439" s="1"/>
      <c r="N439">
        <v>110</v>
      </c>
      <c r="O439" s="1"/>
      <c r="R439" s="1"/>
      <c r="T439" s="1"/>
      <c r="U439" s="1"/>
      <c r="W439" s="1"/>
      <c r="X439" t="str">
        <f t="shared" si="6"/>
        <v>insert into webcam select name = '', xcoord = , ycoord = , url = '', radiusofvisibility = 500 where (select count(*) from webcam where url = '') = 0</v>
      </c>
      <c r="Y439" t="str">
        <f>IF(LEN(K441) &gt; 0, Table13[[#This Row],[Column1]], "")</f>
        <v/>
      </c>
    </row>
    <row r="440" spans="1:25" x14ac:dyDescent="0.25">
      <c r="A440" s="1"/>
      <c r="B440" s="1"/>
      <c r="I440" s="1"/>
      <c r="J440" s="1"/>
      <c r="K440" s="1"/>
      <c r="L440" s="1"/>
      <c r="M440" s="1"/>
      <c r="O440" s="3" t="s">
        <v>3659</v>
      </c>
      <c r="R440" s="1"/>
      <c r="T440" s="1"/>
      <c r="U440" s="1"/>
      <c r="W440" s="1"/>
      <c r="X440" t="str">
        <f t="shared" si="6"/>
        <v>insert into webcam select name = '', xcoord = , ycoord = , url = '', radiusofvisibility = 500 where (select count(*) from webcam where url = '') = 0</v>
      </c>
      <c r="Y440" t="str">
        <f>IF(LEN(K442) &gt; 0, Table13[[#This Row],[Column1]], "")</f>
        <v/>
      </c>
    </row>
    <row r="441" spans="1:25" x14ac:dyDescent="0.25">
      <c r="A441" s="1"/>
      <c r="B441" s="1"/>
      <c r="I441" s="1"/>
      <c r="J441" s="1"/>
      <c r="K441" s="1"/>
      <c r="L441" s="1"/>
      <c r="M441" s="1"/>
      <c r="O441" s="1"/>
      <c r="P441">
        <v>-36.957000000000001</v>
      </c>
      <c r="R441" s="1"/>
      <c r="T441" s="1"/>
      <c r="U441" s="1"/>
      <c r="W441" s="1"/>
      <c r="X441" t="str">
        <f t="shared" si="6"/>
        <v>insert into webcam select name = '', xcoord = , ycoord = , url = '', radiusofvisibility = 500 where (select count(*) from webcam where url = '') = 0</v>
      </c>
      <c r="Y441" t="str">
        <f>IF(LEN(K443) &gt; 0, Table13[[#This Row],[Column1]], "")</f>
        <v/>
      </c>
    </row>
    <row r="442" spans="1:25" x14ac:dyDescent="0.25">
      <c r="A442" s="1"/>
      <c r="B442" s="1"/>
      <c r="I442" s="1"/>
      <c r="J442" s="1"/>
      <c r="K442" s="1"/>
      <c r="L442" s="1"/>
      <c r="M442" s="1"/>
      <c r="O442" s="1"/>
      <c r="Q442">
        <v>174.86099999999999</v>
      </c>
      <c r="R442" s="1"/>
      <c r="T442" s="1"/>
      <c r="U442" s="1"/>
      <c r="W442" s="1"/>
      <c r="X442" t="str">
        <f t="shared" si="6"/>
        <v>insert into webcam select name = '', xcoord = , ycoord = , url = '', radiusofvisibility = 500 where (select count(*) from webcam where url = '') = 0</v>
      </c>
      <c r="Y442" t="str">
        <f>IF(LEN(K444) &gt; 0, Table13[[#This Row],[Column1]], "")</f>
        <v/>
      </c>
    </row>
    <row r="443" spans="1:25" x14ac:dyDescent="0.25">
      <c r="A443" s="1"/>
      <c r="B443" s="1"/>
      <c r="I443" s="1"/>
      <c r="J443" s="1"/>
      <c r="K443" s="1"/>
      <c r="L443" s="1"/>
      <c r="M443" s="1"/>
      <c r="O443" s="1"/>
      <c r="R443" s="1" t="s">
        <v>3660</v>
      </c>
      <c r="T443" s="1"/>
      <c r="U443" s="1"/>
      <c r="W443" s="1"/>
      <c r="X443" t="str">
        <f t="shared" si="6"/>
        <v>insert into webcam select name = '', xcoord = , ycoord = , url = '', radiusofvisibility = 500 where (select count(*) from webcam where url = '') = 0</v>
      </c>
      <c r="Y443" t="str">
        <f>IF(LEN(K445) &gt; 0, Table13[[#This Row],[Column1]], "")</f>
        <v/>
      </c>
    </row>
    <row r="444" spans="1:25" x14ac:dyDescent="0.25">
      <c r="A444" s="1"/>
      <c r="B444" s="1"/>
      <c r="I444" s="1"/>
      <c r="J444" s="1"/>
      <c r="K444" s="1"/>
      <c r="L444" s="1"/>
      <c r="M444" s="1"/>
      <c r="O444" s="1"/>
      <c r="R444" s="1"/>
      <c r="S444" t="b">
        <v>0</v>
      </c>
      <c r="T444" s="1"/>
      <c r="U444" s="1"/>
      <c r="W444" s="1"/>
      <c r="X444" t="str">
        <f t="shared" si="6"/>
        <v>insert into webcam select name = '', xcoord = , ycoord = , url = '', radiusofvisibility = 500 where (select count(*) from webcam where url = '') = 0</v>
      </c>
      <c r="Y444" t="str">
        <f>IF(LEN(K446) &gt; 0, Table13[[#This Row],[Column1]], "")</f>
        <v/>
      </c>
    </row>
    <row r="445" spans="1:25" x14ac:dyDescent="0.25">
      <c r="A445" s="1"/>
      <c r="B445" s="1"/>
      <c r="I445" s="1"/>
      <c r="J445" s="1"/>
      <c r="K445" s="1"/>
      <c r="L445" s="1"/>
      <c r="M445" s="1"/>
      <c r="O445" s="1"/>
      <c r="R445" s="1"/>
      <c r="T445" s="1" t="s">
        <v>3474</v>
      </c>
      <c r="U445" s="1"/>
      <c r="W445" s="1"/>
      <c r="X445" t="str">
        <f t="shared" si="6"/>
        <v>insert into webcam select name = '', xcoord = , ycoord = , url = '', radiusofvisibility = 500 where (select count(*) from webcam where url = '') = 0</v>
      </c>
      <c r="Y445" t="str">
        <f>IF(LEN(K447) &gt; 0, Table13[[#This Row],[Column1]], "")</f>
        <v/>
      </c>
    </row>
    <row r="446" spans="1:25" x14ac:dyDescent="0.25">
      <c r="A446" s="1"/>
      <c r="B446" s="1"/>
      <c r="I446" s="1"/>
      <c r="J446" s="1"/>
      <c r="K446" s="1"/>
      <c r="L446" s="1"/>
      <c r="M446" s="1"/>
      <c r="O446" s="1"/>
      <c r="R446" s="1"/>
      <c r="T446" s="1"/>
      <c r="U446" s="3" t="s">
        <v>3661</v>
      </c>
      <c r="W446" s="1"/>
      <c r="X446" t="str">
        <f t="shared" si="6"/>
        <v>insert into webcam select name = '', xcoord = , ycoord = , url = '', radiusofvisibility = 500 where (select count(*) from webcam where url = '') = 0</v>
      </c>
      <c r="Y446" t="str">
        <f>IF(LEN(K448) &gt; 0, Table13[[#This Row],[Column1]], "")</f>
        <v/>
      </c>
    </row>
    <row r="447" spans="1:25" x14ac:dyDescent="0.25">
      <c r="A447" s="1"/>
      <c r="B447" s="1"/>
      <c r="I447" s="1"/>
      <c r="J447" s="1"/>
      <c r="K447" s="1"/>
      <c r="L447" s="1"/>
      <c r="M447" s="1"/>
      <c r="O447" s="1"/>
      <c r="R447" s="1"/>
      <c r="T447" s="1"/>
      <c r="U447" s="1"/>
      <c r="V447" t="b">
        <v>0</v>
      </c>
      <c r="W447" s="1"/>
      <c r="X447" t="str">
        <f t="shared" si="6"/>
        <v>insert into webcam select name = '', xcoord = , ycoord = , url = '', radiusofvisibility = 500 where (select count(*) from webcam where url = '') = 0</v>
      </c>
      <c r="Y447" t="str">
        <f>IF(LEN(K449) &gt; 0, Table13[[#This Row],[Column1]], "")</f>
        <v/>
      </c>
    </row>
    <row r="448" spans="1:25" x14ac:dyDescent="0.25">
      <c r="A448" s="1"/>
      <c r="B448" s="1"/>
      <c r="I448" s="1"/>
      <c r="J448" s="1"/>
      <c r="K448" s="1"/>
      <c r="L448" s="1"/>
      <c r="M448" s="1"/>
      <c r="O448" s="1"/>
      <c r="R448" s="1"/>
      <c r="T448" s="1"/>
      <c r="U448" s="1"/>
      <c r="W448" s="3" t="s">
        <v>3662</v>
      </c>
      <c r="X448" t="str">
        <f t="shared" si="6"/>
        <v>insert into webcam select name = '', xcoord = , ycoord = , url = '', radiusofvisibility = 500 where (select count(*) from webcam where url = '') = 0</v>
      </c>
      <c r="Y448" t="str">
        <f>IF(LEN(K450) &gt; 0, Table13[[#This Row],[Column1]], "")</f>
        <v/>
      </c>
    </row>
    <row r="449" spans="1:25" x14ac:dyDescent="0.25">
      <c r="A449" s="1" t="s">
        <v>3465</v>
      </c>
      <c r="B449" s="1" t="s">
        <v>3583</v>
      </c>
      <c r="C449">
        <v>-37.036379838911301</v>
      </c>
      <c r="D449">
        <v>174.910164523568</v>
      </c>
      <c r="E449">
        <v>18</v>
      </c>
      <c r="F449">
        <v>-37.014547074582602</v>
      </c>
      <c r="G449">
        <v>174.90626588625099</v>
      </c>
      <c r="H449">
        <v>33</v>
      </c>
      <c r="I449" s="1"/>
      <c r="J449" s="1" t="s">
        <v>3663</v>
      </c>
      <c r="K449" s="1"/>
      <c r="L449" s="1"/>
      <c r="M449" s="1"/>
      <c r="O449" s="1"/>
      <c r="R449" s="1"/>
      <c r="T449" s="1"/>
      <c r="U449" s="1"/>
      <c r="W449" s="1"/>
      <c r="X449" t="str">
        <f t="shared" si="6"/>
        <v>insert into webcam select name = 'SH1 7 Alfriston Rd', xcoord = 174.91, ycoord = -37.021, url = 'http://www.trafficnz.info/camera/120.jpg', radiusofvisibility = 500 where (select count(*) from webcam where url = 'http://www.trafficnz.info/camera/120.jpg') = 0</v>
      </c>
      <c r="Y449" t="str">
        <f>IF(LEN(K451) &gt; 0, Table13[[#This Row],[Column1]], "")</f>
        <v>insert into webcam select name = 'SH1 7 Alfriston Rd', xcoord = 174.91, ycoord = -37.021, url = 'http://www.trafficnz.info/camera/120.jpg', radiusofvisibility = 500 where (select count(*) from webcam where url = 'http://www.trafficnz.info/camera/120.jpg') = 0</v>
      </c>
    </row>
    <row r="450" spans="1:25" x14ac:dyDescent="0.25">
      <c r="A450" s="1" t="s">
        <v>3465</v>
      </c>
      <c r="B450" s="1" t="s">
        <v>3516</v>
      </c>
      <c r="C450">
        <v>-37.014603038438104</v>
      </c>
      <c r="D450">
        <v>174.90608650111301</v>
      </c>
      <c r="E450">
        <v>1</v>
      </c>
      <c r="F450">
        <v>-37.036226139107498</v>
      </c>
      <c r="G450">
        <v>174.910031768718</v>
      </c>
      <c r="H450">
        <v>34</v>
      </c>
      <c r="I450" s="1"/>
      <c r="J450" s="1" t="s">
        <v>3664</v>
      </c>
      <c r="K450" s="1"/>
      <c r="L450" s="1"/>
      <c r="M450" s="1"/>
      <c r="O450" s="1"/>
      <c r="R450" s="1"/>
      <c r="T450" s="1"/>
      <c r="U450" s="1"/>
      <c r="W450" s="1"/>
      <c r="X450" t="str">
        <f t="shared" ref="X450:X513" si="7">"insert into webcam select name = '"&amp;R459&amp;"', xcoord = "&amp;Q458&amp;", ycoord = "&amp;P457&amp;", url = '"&amp;O456&amp;"', radiusofvisibility = 500 where (select count(*) from webcam where url = '"&amp;O456&amp;"') = 0"</f>
        <v>insert into webcam select name = '', xcoord = , ycoord = , url = '', radiusofvisibility = 500 where (select count(*) from webcam where url = '') = 0</v>
      </c>
      <c r="Y450" t="str">
        <f>IF(LEN(K452) &gt; 0, Table13[[#This Row],[Column1]], "")</f>
        <v/>
      </c>
    </row>
    <row r="451" spans="1:25" x14ac:dyDescent="0.25">
      <c r="A451" s="1"/>
      <c r="B451" s="1"/>
      <c r="I451" s="1"/>
      <c r="J451" s="1"/>
      <c r="K451" s="1" t="s">
        <v>3665</v>
      </c>
      <c r="L451" s="1"/>
      <c r="M451" s="1"/>
      <c r="O451" s="1"/>
      <c r="R451" s="1"/>
      <c r="T451" s="1"/>
      <c r="U451" s="1"/>
      <c r="W451" s="1"/>
      <c r="X451" t="str">
        <f t="shared" si="7"/>
        <v>insert into webcam select name = '', xcoord = , ycoord = , url = '', radiusofvisibility = 500 where (select count(*) from webcam where url = '') = 0</v>
      </c>
      <c r="Y451" t="str">
        <f>IF(LEN(K453) &gt; 0, Table13[[#This Row],[Column1]], "")</f>
        <v/>
      </c>
    </row>
    <row r="452" spans="1:25" x14ac:dyDescent="0.25">
      <c r="A452" s="1"/>
      <c r="B452" s="1"/>
      <c r="I452" s="1"/>
      <c r="J452" s="1"/>
      <c r="K452" s="1"/>
      <c r="L452" s="1" t="s">
        <v>3516</v>
      </c>
      <c r="M452" s="1"/>
      <c r="O452" s="1"/>
      <c r="R452" s="1"/>
      <c r="T452" s="1"/>
      <c r="U452" s="1"/>
      <c r="W452" s="1"/>
      <c r="X452" t="str">
        <f t="shared" si="7"/>
        <v>insert into webcam select name = '', xcoord = , ycoord = , url = '', radiusofvisibility = 500 where (select count(*) from webcam where url = '') = 0</v>
      </c>
      <c r="Y452" t="str">
        <f>IF(LEN(K454) &gt; 0, Table13[[#This Row],[Column1]], "")</f>
        <v/>
      </c>
    </row>
    <row r="453" spans="1:25" x14ac:dyDescent="0.25">
      <c r="A453" s="1"/>
      <c r="B453" s="1"/>
      <c r="I453" s="1"/>
      <c r="J453" s="1"/>
      <c r="K453" s="1"/>
      <c r="L453" s="1"/>
      <c r="M453" s="1" t="s">
        <v>3625</v>
      </c>
      <c r="O453" s="1"/>
      <c r="R453" s="1"/>
      <c r="T453" s="1"/>
      <c r="U453" s="1"/>
      <c r="W453" s="1"/>
      <c r="X453" t="str">
        <f t="shared" si="7"/>
        <v>insert into webcam select name = '', xcoord = , ycoord = , url = '', radiusofvisibility = 500 where (select count(*) from webcam where url = '') = 0</v>
      </c>
      <c r="Y453" t="str">
        <f>IF(LEN(K455) &gt; 0, Table13[[#This Row],[Column1]], "")</f>
        <v/>
      </c>
    </row>
    <row r="454" spans="1:25" x14ac:dyDescent="0.25">
      <c r="A454" s="1"/>
      <c r="B454" s="1"/>
      <c r="I454" s="1"/>
      <c r="J454" s="1"/>
      <c r="K454" s="1"/>
      <c r="L454" s="1"/>
      <c r="M454" s="1"/>
      <c r="N454">
        <v>120</v>
      </c>
      <c r="O454" s="1"/>
      <c r="R454" s="1"/>
      <c r="T454" s="1"/>
      <c r="U454" s="1"/>
      <c r="W454" s="1"/>
      <c r="X454" t="str">
        <f t="shared" si="7"/>
        <v>insert into webcam select name = '', xcoord = , ycoord = , url = '', radiusofvisibility = 500 where (select count(*) from webcam where url = '') = 0</v>
      </c>
      <c r="Y454" t="str">
        <f>IF(LEN(K456) &gt; 0, Table13[[#This Row],[Column1]], "")</f>
        <v/>
      </c>
    </row>
    <row r="455" spans="1:25" x14ac:dyDescent="0.25">
      <c r="A455" s="1"/>
      <c r="B455" s="1"/>
      <c r="I455" s="1"/>
      <c r="J455" s="1"/>
      <c r="K455" s="1"/>
      <c r="L455" s="1"/>
      <c r="M455" s="1"/>
      <c r="O455" s="3" t="s">
        <v>3666</v>
      </c>
      <c r="R455" s="1"/>
      <c r="T455" s="1"/>
      <c r="U455" s="1"/>
      <c r="W455" s="1"/>
      <c r="X455" t="str">
        <f t="shared" si="7"/>
        <v>insert into webcam select name = '', xcoord = , ycoord = , url = '', radiusofvisibility = 500 where (select count(*) from webcam where url = '') = 0</v>
      </c>
      <c r="Y455" t="str">
        <f>IF(LEN(K457) &gt; 0, Table13[[#This Row],[Column1]], "")</f>
        <v/>
      </c>
    </row>
    <row r="456" spans="1:25" x14ac:dyDescent="0.25">
      <c r="A456" s="1"/>
      <c r="B456" s="1"/>
      <c r="I456" s="1"/>
      <c r="J456" s="1"/>
      <c r="K456" s="1"/>
      <c r="L456" s="1"/>
      <c r="M456" s="1"/>
      <c r="O456" s="1"/>
      <c r="P456">
        <v>-37.021000000000001</v>
      </c>
      <c r="R456" s="1"/>
      <c r="T456" s="1"/>
      <c r="U456" s="1"/>
      <c r="W456" s="1"/>
      <c r="X456" t="str">
        <f t="shared" si="7"/>
        <v>insert into webcam select name = '', xcoord = , ycoord = , url = '', radiusofvisibility = 500 where (select count(*) from webcam where url = '') = 0</v>
      </c>
      <c r="Y456" t="str">
        <f>IF(LEN(K458) &gt; 0, Table13[[#This Row],[Column1]], "")</f>
        <v/>
      </c>
    </row>
    <row r="457" spans="1:25" x14ac:dyDescent="0.25">
      <c r="A457" s="1"/>
      <c r="B457" s="1"/>
      <c r="I457" s="1"/>
      <c r="J457" s="1"/>
      <c r="K457" s="1"/>
      <c r="L457" s="1"/>
      <c r="M457" s="1"/>
      <c r="O457" s="1"/>
      <c r="Q457">
        <v>174.91</v>
      </c>
      <c r="R457" s="1"/>
      <c r="T457" s="1"/>
      <c r="U457" s="1"/>
      <c r="W457" s="1"/>
      <c r="X457" t="str">
        <f t="shared" si="7"/>
        <v>insert into webcam select name = '', xcoord = , ycoord = , url = '', radiusofvisibility = 500 where (select count(*) from webcam where url = '') = 0</v>
      </c>
      <c r="Y457" t="str">
        <f>IF(LEN(K459) &gt; 0, Table13[[#This Row],[Column1]], "")</f>
        <v/>
      </c>
    </row>
    <row r="458" spans="1:25" x14ac:dyDescent="0.25">
      <c r="A458" s="1"/>
      <c r="B458" s="1"/>
      <c r="I458" s="1"/>
      <c r="J458" s="1"/>
      <c r="K458" s="1"/>
      <c r="L458" s="1"/>
      <c r="M458" s="1"/>
      <c r="O458" s="1"/>
      <c r="R458" s="1" t="s">
        <v>3667</v>
      </c>
      <c r="T458" s="1"/>
      <c r="U458" s="1"/>
      <c r="W458" s="1"/>
      <c r="X458" t="str">
        <f t="shared" si="7"/>
        <v>insert into webcam select name = '', xcoord = , ycoord = , url = '', radiusofvisibility = 500 where (select count(*) from webcam where url = '') = 0</v>
      </c>
      <c r="Y458" t="str">
        <f>IF(LEN(K460) &gt; 0, Table13[[#This Row],[Column1]], "")</f>
        <v/>
      </c>
    </row>
    <row r="459" spans="1:25" x14ac:dyDescent="0.25">
      <c r="A459" s="1"/>
      <c r="B459" s="1"/>
      <c r="I459" s="1"/>
      <c r="J459" s="1"/>
      <c r="K459" s="1"/>
      <c r="L459" s="1"/>
      <c r="M459" s="1"/>
      <c r="O459" s="1"/>
      <c r="R459" s="1"/>
      <c r="S459" t="b">
        <v>0</v>
      </c>
      <c r="T459" s="1"/>
      <c r="U459" s="1"/>
      <c r="W459" s="1"/>
      <c r="X459" t="str">
        <f t="shared" si="7"/>
        <v>insert into webcam select name = '', xcoord = , ycoord = , url = '', radiusofvisibility = 500 where (select count(*) from webcam where url = '') = 0</v>
      </c>
      <c r="Y459" t="str">
        <f>IF(LEN(K461) &gt; 0, Table13[[#This Row],[Column1]], "")</f>
        <v/>
      </c>
    </row>
    <row r="460" spans="1:25" x14ac:dyDescent="0.25">
      <c r="A460" s="1"/>
      <c r="B460" s="1"/>
      <c r="I460" s="1"/>
      <c r="J460" s="1"/>
      <c r="K460" s="1"/>
      <c r="L460" s="1"/>
      <c r="M460" s="1"/>
      <c r="O460" s="1"/>
      <c r="R460" s="1"/>
      <c r="T460" s="1" t="s">
        <v>3474</v>
      </c>
      <c r="U460" s="1"/>
      <c r="W460" s="1"/>
      <c r="X460" t="str">
        <f t="shared" si="7"/>
        <v>insert into webcam select name = '', xcoord = , ycoord = , url = '', radiusofvisibility = 500 where (select count(*) from webcam where url = '') = 0</v>
      </c>
      <c r="Y460" t="str">
        <f>IF(LEN(K462) &gt; 0, Table13[[#This Row],[Column1]], "")</f>
        <v/>
      </c>
    </row>
    <row r="461" spans="1:25" x14ac:dyDescent="0.25">
      <c r="A461" s="1"/>
      <c r="B461" s="1"/>
      <c r="I461" s="1"/>
      <c r="J461" s="1"/>
      <c r="K461" s="1"/>
      <c r="L461" s="1"/>
      <c r="M461" s="1"/>
      <c r="O461" s="1"/>
      <c r="R461" s="1"/>
      <c r="T461" s="1"/>
      <c r="U461" s="3" t="s">
        <v>3668</v>
      </c>
      <c r="W461" s="1"/>
      <c r="X461" t="str">
        <f t="shared" si="7"/>
        <v>insert into webcam select name = '', xcoord = , ycoord = , url = '', radiusofvisibility = 500 where (select count(*) from webcam where url = '') = 0</v>
      </c>
      <c r="Y461" t="str">
        <f>IF(LEN(K463) &gt; 0, Table13[[#This Row],[Column1]], "")</f>
        <v/>
      </c>
    </row>
    <row r="462" spans="1:25" x14ac:dyDescent="0.25">
      <c r="A462" s="1"/>
      <c r="B462" s="1"/>
      <c r="I462" s="1"/>
      <c r="J462" s="1"/>
      <c r="K462" s="1"/>
      <c r="L462" s="1"/>
      <c r="M462" s="1"/>
      <c r="O462" s="1"/>
      <c r="R462" s="1"/>
      <c r="T462" s="1"/>
      <c r="U462" s="1"/>
      <c r="V462" t="b">
        <v>0</v>
      </c>
      <c r="W462" s="1"/>
      <c r="X462" t="str">
        <f t="shared" si="7"/>
        <v>insert into webcam select name = 'SH1 8 Takanini', xcoord = 174.91, ycoord = -37.028, url = 'http://www.trafficnz.info/camera/121.jpg', radiusofvisibility = 500 where (select count(*) from webcam where url = 'http://www.trafficnz.info/camera/121.jpg') = 0</v>
      </c>
      <c r="Y462" t="str">
        <f>IF(LEN(K464) &gt; 0, Table13[[#This Row],[Column1]], "")</f>
        <v>insert into webcam select name = 'SH1 8 Takanini', xcoord = 174.91, ycoord = -37.028, url = 'http://www.trafficnz.info/camera/121.jpg', radiusofvisibility = 500 where (select count(*) from webcam where url = 'http://www.trafficnz.info/camera/121.jpg') = 0</v>
      </c>
    </row>
    <row r="463" spans="1:25" x14ac:dyDescent="0.25">
      <c r="A463" s="1"/>
      <c r="B463" s="1"/>
      <c r="I463" s="1"/>
      <c r="J463" s="1"/>
      <c r="K463" s="1"/>
      <c r="L463" s="1"/>
      <c r="M463" s="1"/>
      <c r="O463" s="1"/>
      <c r="R463" s="1"/>
      <c r="T463" s="1"/>
      <c r="U463" s="1"/>
      <c r="W463" s="3" t="s">
        <v>3669</v>
      </c>
      <c r="X463" t="str">
        <f t="shared" si="7"/>
        <v>insert into webcam select name = '', xcoord = , ycoord = , url = '', radiusofvisibility = 500 where (select count(*) from webcam where url = '') = 0</v>
      </c>
      <c r="Y463" t="str">
        <f>IF(LEN(K465) &gt; 0, Table13[[#This Row],[Column1]], "")</f>
        <v/>
      </c>
    </row>
    <row r="464" spans="1:25" x14ac:dyDescent="0.25">
      <c r="A464" s="1"/>
      <c r="B464" s="1"/>
      <c r="I464" s="1"/>
      <c r="J464" s="1"/>
      <c r="K464" s="1" t="s">
        <v>3670</v>
      </c>
      <c r="L464" s="1"/>
      <c r="M464" s="1"/>
      <c r="O464" s="1"/>
      <c r="R464" s="1"/>
      <c r="T464" s="1"/>
      <c r="U464" s="1"/>
      <c r="W464" s="1"/>
      <c r="X464" t="str">
        <f t="shared" si="7"/>
        <v>insert into webcam select name = '', xcoord = , ycoord = , url = '', radiusofvisibility = 500 where (select count(*) from webcam where url = '') = 0</v>
      </c>
      <c r="Y464" t="str">
        <f>IF(LEN(K466) &gt; 0, Table13[[#This Row],[Column1]], "")</f>
        <v/>
      </c>
    </row>
    <row r="465" spans="1:25" x14ac:dyDescent="0.25">
      <c r="A465" s="1"/>
      <c r="B465" s="1"/>
      <c r="I465" s="1"/>
      <c r="J465" s="1"/>
      <c r="K465" s="1"/>
      <c r="L465" s="1" t="s">
        <v>3583</v>
      </c>
      <c r="M465" s="1"/>
      <c r="O465" s="1"/>
      <c r="R465" s="1"/>
      <c r="T465" s="1"/>
      <c r="U465" s="1"/>
      <c r="W465" s="1"/>
      <c r="X465" t="str">
        <f t="shared" si="7"/>
        <v>insert into webcam select name = '', xcoord = , ycoord = , url = '', radiusofvisibility = 500 where (select count(*) from webcam where url = '') = 0</v>
      </c>
      <c r="Y465" t="str">
        <f>IF(LEN(K467) &gt; 0, Table13[[#This Row],[Column1]], "")</f>
        <v/>
      </c>
    </row>
    <row r="466" spans="1:25" x14ac:dyDescent="0.25">
      <c r="A466" s="1"/>
      <c r="B466" s="1"/>
      <c r="I466" s="1"/>
      <c r="J466" s="1"/>
      <c r="K466" s="1"/>
      <c r="L466" s="1"/>
      <c r="M466" s="1" t="s">
        <v>3625</v>
      </c>
      <c r="O466" s="1"/>
      <c r="R466" s="1"/>
      <c r="T466" s="1"/>
      <c r="U466" s="1"/>
      <c r="W466" s="1"/>
      <c r="X466" t="str">
        <f t="shared" si="7"/>
        <v>insert into webcam select name = '', xcoord = , ycoord = , url = '', radiusofvisibility = 500 where (select count(*) from webcam where url = '') = 0</v>
      </c>
      <c r="Y466" t="str">
        <f>IF(LEN(K468) &gt; 0, Table13[[#This Row],[Column1]], "")</f>
        <v/>
      </c>
    </row>
    <row r="467" spans="1:25" x14ac:dyDescent="0.25">
      <c r="A467" s="1"/>
      <c r="B467" s="1"/>
      <c r="I467" s="1"/>
      <c r="J467" s="1"/>
      <c r="K467" s="1"/>
      <c r="L467" s="1"/>
      <c r="M467" s="1"/>
      <c r="N467">
        <v>121</v>
      </c>
      <c r="O467" s="1"/>
      <c r="R467" s="1"/>
      <c r="T467" s="1"/>
      <c r="U467" s="1"/>
      <c r="W467" s="1"/>
      <c r="X467" t="str">
        <f t="shared" si="7"/>
        <v>insert into webcam select name = '', xcoord = , ycoord = , url = '', radiusofvisibility = 500 where (select count(*) from webcam where url = '') = 0</v>
      </c>
      <c r="Y467" t="str">
        <f>IF(LEN(K469) &gt; 0, Table13[[#This Row],[Column1]], "")</f>
        <v/>
      </c>
    </row>
    <row r="468" spans="1:25" x14ac:dyDescent="0.25">
      <c r="A468" s="1"/>
      <c r="B468" s="1"/>
      <c r="I468" s="1"/>
      <c r="J468" s="1"/>
      <c r="K468" s="1"/>
      <c r="L468" s="1"/>
      <c r="M468" s="1"/>
      <c r="O468" s="3" t="s">
        <v>3671</v>
      </c>
      <c r="R468" s="1"/>
      <c r="T468" s="1"/>
      <c r="U468" s="1"/>
      <c r="W468" s="1"/>
      <c r="X468" t="str">
        <f t="shared" si="7"/>
        <v>insert into webcam select name = '', xcoord = , ycoord = , url = '', radiusofvisibility = 500 where (select count(*) from webcam where url = '') = 0</v>
      </c>
      <c r="Y468" t="str">
        <f>IF(LEN(K470) &gt; 0, Table13[[#This Row],[Column1]], "")</f>
        <v/>
      </c>
    </row>
    <row r="469" spans="1:25" x14ac:dyDescent="0.25">
      <c r="A469" s="1"/>
      <c r="B469" s="1"/>
      <c r="I469" s="1"/>
      <c r="J469" s="1"/>
      <c r="K469" s="1"/>
      <c r="L469" s="1"/>
      <c r="M469" s="1"/>
      <c r="O469" s="1"/>
      <c r="P469">
        <v>-37.027999999999999</v>
      </c>
      <c r="R469" s="1"/>
      <c r="T469" s="1"/>
      <c r="U469" s="1"/>
      <c r="W469" s="1"/>
      <c r="X469" t="str">
        <f t="shared" si="7"/>
        <v>insert into webcam select name = '', xcoord = , ycoord = , url = '', radiusofvisibility = 500 where (select count(*) from webcam where url = '') = 0</v>
      </c>
      <c r="Y469" t="str">
        <f>IF(LEN(K471) &gt; 0, Table13[[#This Row],[Column1]], "")</f>
        <v/>
      </c>
    </row>
    <row r="470" spans="1:25" x14ac:dyDescent="0.25">
      <c r="A470" s="1"/>
      <c r="B470" s="1"/>
      <c r="I470" s="1"/>
      <c r="J470" s="1"/>
      <c r="K470" s="1"/>
      <c r="L470" s="1"/>
      <c r="M470" s="1"/>
      <c r="O470" s="1"/>
      <c r="Q470">
        <v>174.91</v>
      </c>
      <c r="R470" s="1"/>
      <c r="T470" s="1"/>
      <c r="U470" s="1"/>
      <c r="W470" s="1"/>
      <c r="X470" t="str">
        <f t="shared" si="7"/>
        <v>insert into webcam select name = '', xcoord = , ycoord = , url = '', radiusofvisibility = 500 where (select count(*) from webcam where url = '') = 0</v>
      </c>
      <c r="Y470" t="str">
        <f>IF(LEN(K472) &gt; 0, Table13[[#This Row],[Column1]], "")</f>
        <v/>
      </c>
    </row>
    <row r="471" spans="1:25" x14ac:dyDescent="0.25">
      <c r="A471" s="1"/>
      <c r="B471" s="1"/>
      <c r="I471" s="1"/>
      <c r="J471" s="1"/>
      <c r="K471" s="1"/>
      <c r="L471" s="1"/>
      <c r="M471" s="1"/>
      <c r="O471" s="1"/>
      <c r="R471" s="1" t="s">
        <v>3672</v>
      </c>
      <c r="T471" s="1"/>
      <c r="U471" s="1"/>
      <c r="W471" s="1"/>
      <c r="X471" t="str">
        <f t="shared" si="7"/>
        <v>insert into webcam select name = '', xcoord = , ycoord = , url = '', radiusofvisibility = 500 where (select count(*) from webcam where url = '') = 0</v>
      </c>
      <c r="Y471" t="str">
        <f>IF(LEN(K473) &gt; 0, Table13[[#This Row],[Column1]], "")</f>
        <v/>
      </c>
    </row>
    <row r="472" spans="1:25" x14ac:dyDescent="0.25">
      <c r="A472" s="1"/>
      <c r="B472" s="1"/>
      <c r="I472" s="1"/>
      <c r="J472" s="1"/>
      <c r="K472" s="1"/>
      <c r="L472" s="1"/>
      <c r="M472" s="1"/>
      <c r="O472" s="1"/>
      <c r="R472" s="1"/>
      <c r="S472" t="b">
        <v>0</v>
      </c>
      <c r="T472" s="1"/>
      <c r="U472" s="1"/>
      <c r="W472" s="1"/>
      <c r="X472" t="str">
        <f t="shared" si="7"/>
        <v>insert into webcam select name = '', xcoord = , ycoord = , url = '', radiusofvisibility = 500 where (select count(*) from webcam where url = '') = 0</v>
      </c>
      <c r="Y472" t="str">
        <f>IF(LEN(K474) &gt; 0, Table13[[#This Row],[Column1]], "")</f>
        <v/>
      </c>
    </row>
    <row r="473" spans="1:25" x14ac:dyDescent="0.25">
      <c r="A473" s="1"/>
      <c r="B473" s="1"/>
      <c r="I473" s="1"/>
      <c r="J473" s="1"/>
      <c r="K473" s="1"/>
      <c r="L473" s="1"/>
      <c r="M473" s="1"/>
      <c r="O473" s="1"/>
      <c r="R473" s="1"/>
      <c r="T473" s="1" t="s">
        <v>3474</v>
      </c>
      <c r="U473" s="1"/>
      <c r="W473" s="1"/>
      <c r="X473" t="str">
        <f t="shared" si="7"/>
        <v>insert into webcam select name = '', xcoord = , ycoord = , url = '', radiusofvisibility = 500 where (select count(*) from webcam where url = '') = 0</v>
      </c>
      <c r="Y473" t="str">
        <f>IF(LEN(K475) &gt; 0, Table13[[#This Row],[Column1]], "")</f>
        <v/>
      </c>
    </row>
    <row r="474" spans="1:25" x14ac:dyDescent="0.25">
      <c r="A474" s="1"/>
      <c r="B474" s="1"/>
      <c r="I474" s="1"/>
      <c r="J474" s="1"/>
      <c r="K474" s="1"/>
      <c r="L474" s="1"/>
      <c r="M474" s="1"/>
      <c r="O474" s="1"/>
      <c r="R474" s="1"/>
      <c r="T474" s="1"/>
      <c r="U474" s="3" t="s">
        <v>3673</v>
      </c>
      <c r="W474" s="1"/>
      <c r="X474" t="str">
        <f t="shared" si="7"/>
        <v>insert into webcam select name = '', xcoord = , ycoord = , url = '', radiusofvisibility = 500 where (select count(*) from webcam where url = '') = 0</v>
      </c>
      <c r="Y474" t="str">
        <f>IF(LEN(K476) &gt; 0, Table13[[#This Row],[Column1]], "")</f>
        <v/>
      </c>
    </row>
    <row r="475" spans="1:25" x14ac:dyDescent="0.25">
      <c r="A475" s="1"/>
      <c r="B475" s="1"/>
      <c r="I475" s="1"/>
      <c r="J475" s="1"/>
      <c r="K475" s="1"/>
      <c r="L475" s="1"/>
      <c r="M475" s="1"/>
      <c r="O475" s="1"/>
      <c r="R475" s="1"/>
      <c r="T475" s="1"/>
      <c r="U475" s="1"/>
      <c r="V475" t="b">
        <v>0</v>
      </c>
      <c r="W475" s="1"/>
      <c r="X475" t="str">
        <f t="shared" si="7"/>
        <v>insert into webcam select name = 'SH1 9 Walter Streven', xcoord = 174.913, ycoord = -37.044, url = 'http://www.trafficnz.info/camera/122.jpg', radiusofvisibility = 500 where (select count(*) from webcam where url = 'http://www.trafficnz.info/camera/122.jpg') = 0</v>
      </c>
      <c r="Y475" t="str">
        <f>IF(LEN(K477) &gt; 0, Table13[[#This Row],[Column1]], "")</f>
        <v>insert into webcam select name = 'SH1 9 Walter Streven', xcoord = 174.913, ycoord = -37.044, url = 'http://www.trafficnz.info/camera/122.jpg', radiusofvisibility = 500 where (select count(*) from webcam where url = 'http://www.trafficnz.info/camera/122.jpg') = 0</v>
      </c>
    </row>
    <row r="476" spans="1:25" x14ac:dyDescent="0.25">
      <c r="A476" s="1"/>
      <c r="B476" s="1"/>
      <c r="I476" s="1"/>
      <c r="J476" s="1"/>
      <c r="K476" s="1"/>
      <c r="L476" s="1"/>
      <c r="M476" s="1"/>
      <c r="O476" s="1"/>
      <c r="R476" s="1"/>
      <c r="T476" s="1"/>
      <c r="U476" s="1"/>
      <c r="W476" s="3" t="s">
        <v>3674</v>
      </c>
      <c r="X476" t="str">
        <f t="shared" si="7"/>
        <v>insert into webcam select name = '', xcoord = , ycoord = , url = '', radiusofvisibility = 500 where (select count(*) from webcam where url = '') = 0</v>
      </c>
      <c r="Y476" t="str">
        <f>IF(LEN(K478) &gt; 0, Table13[[#This Row],[Column1]], "")</f>
        <v/>
      </c>
    </row>
    <row r="477" spans="1:25" x14ac:dyDescent="0.25">
      <c r="A477" s="1"/>
      <c r="B477" s="1"/>
      <c r="I477" s="1"/>
      <c r="J477" s="1"/>
      <c r="K477" s="1" t="s">
        <v>3675</v>
      </c>
      <c r="L477" s="1"/>
      <c r="M477" s="1"/>
      <c r="O477" s="1"/>
      <c r="R477" s="1"/>
      <c r="T477" s="1"/>
      <c r="U477" s="1"/>
      <c r="W477" s="1"/>
      <c r="X477" t="str">
        <f t="shared" si="7"/>
        <v>insert into webcam select name = '', xcoord = , ycoord = , url = '', radiusofvisibility = 500 where (select count(*) from webcam where url = '') = 0</v>
      </c>
      <c r="Y477" t="str">
        <f>IF(LEN(K479) &gt; 0, Table13[[#This Row],[Column1]], "")</f>
        <v/>
      </c>
    </row>
    <row r="478" spans="1:25" x14ac:dyDescent="0.25">
      <c r="A478" s="1"/>
      <c r="B478" s="1"/>
      <c r="I478" s="1"/>
      <c r="J478" s="1"/>
      <c r="K478" s="1"/>
      <c r="L478" s="1" t="s">
        <v>3583</v>
      </c>
      <c r="M478" s="1"/>
      <c r="O478" s="1"/>
      <c r="R478" s="1"/>
      <c r="T478" s="1"/>
      <c r="U478" s="1"/>
      <c r="W478" s="1"/>
      <c r="X478" t="str">
        <f t="shared" si="7"/>
        <v>insert into webcam select name = '', xcoord = , ycoord = , url = '', radiusofvisibility = 500 where (select count(*) from webcam where url = '') = 0</v>
      </c>
      <c r="Y478" t="str">
        <f>IF(LEN(K480) &gt; 0, Table13[[#This Row],[Column1]], "")</f>
        <v/>
      </c>
    </row>
    <row r="479" spans="1:25" x14ac:dyDescent="0.25">
      <c r="A479" s="1"/>
      <c r="B479" s="1"/>
      <c r="I479" s="1"/>
      <c r="J479" s="1"/>
      <c r="K479" s="1"/>
      <c r="L479" s="1"/>
      <c r="M479" s="1" t="s">
        <v>3625</v>
      </c>
      <c r="O479" s="1"/>
      <c r="R479" s="1"/>
      <c r="T479" s="1"/>
      <c r="U479" s="1"/>
      <c r="W479" s="1"/>
      <c r="X479" t="str">
        <f t="shared" si="7"/>
        <v>insert into webcam select name = '', xcoord = , ycoord = , url = '', radiusofvisibility = 500 where (select count(*) from webcam where url = '') = 0</v>
      </c>
      <c r="Y479" t="str">
        <f>IF(LEN(K481) &gt; 0, Table13[[#This Row],[Column1]], "")</f>
        <v/>
      </c>
    </row>
    <row r="480" spans="1:25" x14ac:dyDescent="0.25">
      <c r="A480" s="1"/>
      <c r="B480" s="1"/>
      <c r="I480" s="1"/>
      <c r="J480" s="1"/>
      <c r="K480" s="1"/>
      <c r="L480" s="1"/>
      <c r="M480" s="1"/>
      <c r="N480">
        <v>122</v>
      </c>
      <c r="O480" s="1"/>
      <c r="R480" s="1"/>
      <c r="T480" s="1"/>
      <c r="U480" s="1"/>
      <c r="W480" s="1"/>
      <c r="X480" t="str">
        <f t="shared" si="7"/>
        <v>insert into webcam select name = '', xcoord = , ycoord = , url = '', radiusofvisibility = 500 where (select count(*) from webcam where url = '') = 0</v>
      </c>
      <c r="Y480" t="str">
        <f>IF(LEN(K482) &gt; 0, Table13[[#This Row],[Column1]], "")</f>
        <v/>
      </c>
    </row>
    <row r="481" spans="1:25" x14ac:dyDescent="0.25">
      <c r="A481" s="1"/>
      <c r="B481" s="1"/>
      <c r="I481" s="1"/>
      <c r="J481" s="1"/>
      <c r="K481" s="1"/>
      <c r="L481" s="1"/>
      <c r="M481" s="1"/>
      <c r="O481" s="3" t="s">
        <v>3676</v>
      </c>
      <c r="R481" s="1"/>
      <c r="T481" s="1"/>
      <c r="U481" s="1"/>
      <c r="W481" s="1"/>
      <c r="X481" t="str">
        <f t="shared" si="7"/>
        <v>insert into webcam select name = '', xcoord = , ycoord = , url = '', radiusofvisibility = 500 where (select count(*) from webcam where url = '') = 0</v>
      </c>
      <c r="Y481" t="str">
        <f>IF(LEN(K483) &gt; 0, Table13[[#This Row],[Column1]], "")</f>
        <v/>
      </c>
    </row>
    <row r="482" spans="1:25" x14ac:dyDescent="0.25">
      <c r="A482" s="1"/>
      <c r="B482" s="1"/>
      <c r="I482" s="1"/>
      <c r="J482" s="1"/>
      <c r="K482" s="1"/>
      <c r="L482" s="1"/>
      <c r="M482" s="1"/>
      <c r="O482" s="1"/>
      <c r="P482">
        <v>-37.043999999999997</v>
      </c>
      <c r="R482" s="1"/>
      <c r="T482" s="1"/>
      <c r="U482" s="1"/>
      <c r="W482" s="1"/>
      <c r="X482" t="str">
        <f t="shared" si="7"/>
        <v>insert into webcam select name = '', xcoord = , ycoord = , url = '', radiusofvisibility = 500 where (select count(*) from webcam where url = '') = 0</v>
      </c>
      <c r="Y482" t="str">
        <f>IF(LEN(K484) &gt; 0, Table13[[#This Row],[Column1]], "")</f>
        <v/>
      </c>
    </row>
    <row r="483" spans="1:25" x14ac:dyDescent="0.25">
      <c r="A483" s="1"/>
      <c r="B483" s="1"/>
      <c r="I483" s="1"/>
      <c r="J483" s="1"/>
      <c r="K483" s="1"/>
      <c r="L483" s="1"/>
      <c r="M483" s="1"/>
      <c r="O483" s="1"/>
      <c r="Q483">
        <v>174.91300000000001</v>
      </c>
      <c r="R483" s="1"/>
      <c r="T483" s="1"/>
      <c r="U483" s="1"/>
      <c r="W483" s="1"/>
      <c r="X483" t="str">
        <f t="shared" si="7"/>
        <v>insert into webcam select name = '', xcoord = , ycoord = , url = '', radiusofvisibility = 500 where (select count(*) from webcam where url = '') = 0</v>
      </c>
      <c r="Y483" t="str">
        <f>IF(LEN(K485) &gt; 0, Table13[[#This Row],[Column1]], "")</f>
        <v/>
      </c>
    </row>
    <row r="484" spans="1:25" x14ac:dyDescent="0.25">
      <c r="A484" s="1"/>
      <c r="B484" s="1"/>
      <c r="I484" s="1"/>
      <c r="J484" s="1"/>
      <c r="K484" s="1"/>
      <c r="L484" s="1"/>
      <c r="M484" s="1"/>
      <c r="O484" s="1"/>
      <c r="R484" s="1" t="s">
        <v>3677</v>
      </c>
      <c r="T484" s="1"/>
      <c r="U484" s="1"/>
      <c r="W484" s="1"/>
      <c r="X484" t="str">
        <f t="shared" si="7"/>
        <v>insert into webcam select name = '', xcoord = , ycoord = , url = '', radiusofvisibility = 500 where (select count(*) from webcam where url = '') = 0</v>
      </c>
      <c r="Y484" t="str">
        <f>IF(LEN(K486) &gt; 0, Table13[[#This Row],[Column1]], "")</f>
        <v/>
      </c>
    </row>
    <row r="485" spans="1:25" x14ac:dyDescent="0.25">
      <c r="A485" s="1"/>
      <c r="B485" s="1"/>
      <c r="I485" s="1"/>
      <c r="J485" s="1"/>
      <c r="K485" s="1"/>
      <c r="L485" s="1"/>
      <c r="M485" s="1"/>
      <c r="O485" s="1"/>
      <c r="R485" s="1"/>
      <c r="S485" t="b">
        <v>0</v>
      </c>
      <c r="T485" s="1"/>
      <c r="U485" s="1"/>
      <c r="W485" s="1"/>
      <c r="X485" t="str">
        <f t="shared" si="7"/>
        <v>insert into webcam select name = '', xcoord = , ycoord = , url = '', radiusofvisibility = 500 where (select count(*) from webcam where url = '') = 0</v>
      </c>
      <c r="Y485" t="str">
        <f>IF(LEN(K487) &gt; 0, Table13[[#This Row],[Column1]], "")</f>
        <v/>
      </c>
    </row>
    <row r="486" spans="1:25" x14ac:dyDescent="0.25">
      <c r="A486" s="1"/>
      <c r="B486" s="1"/>
      <c r="I486" s="1"/>
      <c r="J486" s="1"/>
      <c r="K486" s="1"/>
      <c r="L486" s="1"/>
      <c r="M486" s="1"/>
      <c r="O486" s="1"/>
      <c r="R486" s="1"/>
      <c r="T486" s="1" t="s">
        <v>3474</v>
      </c>
      <c r="U486" s="1"/>
      <c r="W486" s="1"/>
      <c r="X486" t="str">
        <f t="shared" si="7"/>
        <v>insert into webcam select name = '', xcoord = , ycoord = , url = '', radiusofvisibility = 500 where (select count(*) from webcam where url = '') = 0</v>
      </c>
      <c r="Y486" t="str">
        <f>IF(LEN(K488) &gt; 0, Table13[[#This Row],[Column1]], "")</f>
        <v/>
      </c>
    </row>
    <row r="487" spans="1:25" x14ac:dyDescent="0.25">
      <c r="A487" s="1"/>
      <c r="B487" s="1"/>
      <c r="I487" s="1"/>
      <c r="J487" s="1"/>
      <c r="K487" s="1"/>
      <c r="L487" s="1"/>
      <c r="M487" s="1"/>
      <c r="O487" s="1"/>
      <c r="R487" s="1"/>
      <c r="T487" s="1"/>
      <c r="U487" s="3" t="s">
        <v>3678</v>
      </c>
      <c r="W487" s="1"/>
      <c r="X487" t="str">
        <f t="shared" si="7"/>
        <v>insert into webcam select name = '', xcoord = , ycoord = , url = '', radiusofvisibility = 500 where (select count(*) from webcam where url = '') = 0</v>
      </c>
      <c r="Y487" t="str">
        <f>IF(LEN(K489) &gt; 0, Table13[[#This Row],[Column1]], "")</f>
        <v/>
      </c>
    </row>
    <row r="488" spans="1:25" x14ac:dyDescent="0.25">
      <c r="A488" s="1"/>
      <c r="B488" s="1"/>
      <c r="I488" s="1"/>
      <c r="J488" s="1"/>
      <c r="K488" s="1"/>
      <c r="L488" s="1"/>
      <c r="M488" s="1"/>
      <c r="O488" s="1"/>
      <c r="R488" s="1"/>
      <c r="T488" s="1"/>
      <c r="U488" s="1"/>
      <c r="V488" t="b">
        <v>0</v>
      </c>
      <c r="W488" s="1"/>
      <c r="X488" t="str">
        <f t="shared" si="7"/>
        <v>insert into webcam select name = 'SH1 10 Pahurehure', xcoord = 174.918, ycoord = -37.053, url = 'http://www.trafficnz.info/camera/123.jpg', radiusofvisibility = 500 where (select count(*) from webcam where url = 'http://www.trafficnz.info/camera/123.jpg') = 0</v>
      </c>
      <c r="Y488" t="str">
        <f>IF(LEN(K490) &gt; 0, Table13[[#This Row],[Column1]], "")</f>
        <v>insert into webcam select name = 'SH1 10 Pahurehure', xcoord = 174.918, ycoord = -37.053, url = 'http://www.trafficnz.info/camera/123.jpg', radiusofvisibility = 500 where (select count(*) from webcam where url = 'http://www.trafficnz.info/camera/123.jpg') = 0</v>
      </c>
    </row>
    <row r="489" spans="1:25" x14ac:dyDescent="0.25">
      <c r="A489" s="1"/>
      <c r="B489" s="1"/>
      <c r="I489" s="1"/>
      <c r="J489" s="1"/>
      <c r="K489" s="1"/>
      <c r="L489" s="1"/>
      <c r="M489" s="1"/>
      <c r="O489" s="1"/>
      <c r="R489" s="1"/>
      <c r="T489" s="1"/>
      <c r="U489" s="1"/>
      <c r="W489" s="3" t="s">
        <v>3679</v>
      </c>
      <c r="X489" t="str">
        <f t="shared" si="7"/>
        <v>insert into webcam select name = '', xcoord = , ycoord = , url = '', radiusofvisibility = 500 where (select count(*) from webcam where url = '') = 0</v>
      </c>
      <c r="Y489" t="str">
        <f>IF(LEN(K491) &gt; 0, Table13[[#This Row],[Column1]], "")</f>
        <v/>
      </c>
    </row>
    <row r="490" spans="1:25" x14ac:dyDescent="0.25">
      <c r="A490" s="1"/>
      <c r="B490" s="1"/>
      <c r="I490" s="1"/>
      <c r="J490" s="1"/>
      <c r="K490" s="1" t="s">
        <v>3680</v>
      </c>
      <c r="L490" s="1"/>
      <c r="M490" s="1"/>
      <c r="O490" s="1"/>
      <c r="R490" s="1"/>
      <c r="T490" s="1"/>
      <c r="U490" s="1"/>
      <c r="W490" s="1"/>
      <c r="X490" t="str">
        <f t="shared" si="7"/>
        <v>insert into webcam select name = '', xcoord = , ycoord = , url = '', radiusofvisibility = 500 where (select count(*) from webcam where url = '') = 0</v>
      </c>
      <c r="Y490" t="str">
        <f>IF(LEN(K492) &gt; 0, Table13[[#This Row],[Column1]], "")</f>
        <v/>
      </c>
    </row>
    <row r="491" spans="1:25" x14ac:dyDescent="0.25">
      <c r="A491" s="1"/>
      <c r="B491" s="1"/>
      <c r="I491" s="1"/>
      <c r="J491" s="1"/>
      <c r="K491" s="1"/>
      <c r="L491" s="1" t="s">
        <v>3583</v>
      </c>
      <c r="M491" s="1"/>
      <c r="O491" s="1"/>
      <c r="R491" s="1"/>
      <c r="T491" s="1"/>
      <c r="U491" s="1"/>
      <c r="W491" s="1"/>
      <c r="X491" t="str">
        <f t="shared" si="7"/>
        <v>insert into webcam select name = '', xcoord = , ycoord = , url = '', radiusofvisibility = 500 where (select count(*) from webcam where url = '') = 0</v>
      </c>
      <c r="Y491" t="str">
        <f>IF(LEN(K493) &gt; 0, Table13[[#This Row],[Column1]], "")</f>
        <v/>
      </c>
    </row>
    <row r="492" spans="1:25" x14ac:dyDescent="0.25">
      <c r="A492" s="1"/>
      <c r="B492" s="1"/>
      <c r="I492" s="1"/>
      <c r="J492" s="1"/>
      <c r="K492" s="1"/>
      <c r="L492" s="1"/>
      <c r="M492" s="1" t="s">
        <v>3625</v>
      </c>
      <c r="O492" s="1"/>
      <c r="R492" s="1"/>
      <c r="T492" s="1"/>
      <c r="U492" s="1"/>
      <c r="W492" s="1"/>
      <c r="X492" t="str">
        <f t="shared" si="7"/>
        <v>insert into webcam select name = '', xcoord = , ycoord = , url = '', radiusofvisibility = 500 where (select count(*) from webcam where url = '') = 0</v>
      </c>
      <c r="Y492" t="str">
        <f>IF(LEN(K494) &gt; 0, Table13[[#This Row],[Column1]], "")</f>
        <v/>
      </c>
    </row>
    <row r="493" spans="1:25" x14ac:dyDescent="0.25">
      <c r="A493" s="1"/>
      <c r="B493" s="1"/>
      <c r="I493" s="1"/>
      <c r="J493" s="1"/>
      <c r="K493" s="1"/>
      <c r="L493" s="1"/>
      <c r="M493" s="1"/>
      <c r="N493">
        <v>123</v>
      </c>
      <c r="O493" s="1"/>
      <c r="R493" s="1"/>
      <c r="T493" s="1"/>
      <c r="U493" s="1"/>
      <c r="W493" s="1"/>
      <c r="X493" t="str">
        <f t="shared" si="7"/>
        <v>insert into webcam select name = '', xcoord = , ycoord = , url = '', radiusofvisibility = 500 where (select count(*) from webcam where url = '') = 0</v>
      </c>
      <c r="Y493" t="str">
        <f>IF(LEN(K495) &gt; 0, Table13[[#This Row],[Column1]], "")</f>
        <v/>
      </c>
    </row>
    <row r="494" spans="1:25" x14ac:dyDescent="0.25">
      <c r="A494" s="1"/>
      <c r="B494" s="1"/>
      <c r="I494" s="1"/>
      <c r="J494" s="1"/>
      <c r="K494" s="1"/>
      <c r="L494" s="1"/>
      <c r="M494" s="1"/>
      <c r="O494" s="3" t="s">
        <v>3681</v>
      </c>
      <c r="R494" s="1"/>
      <c r="T494" s="1"/>
      <c r="U494" s="1"/>
      <c r="W494" s="1"/>
      <c r="X494" t="str">
        <f t="shared" si="7"/>
        <v>insert into webcam select name = '', xcoord = , ycoord = , url = '', radiusofvisibility = 500 where (select count(*) from webcam where url = '') = 0</v>
      </c>
      <c r="Y494" t="str">
        <f>IF(LEN(K496) &gt; 0, Table13[[#This Row],[Column1]], "")</f>
        <v/>
      </c>
    </row>
    <row r="495" spans="1:25" x14ac:dyDescent="0.25">
      <c r="A495" s="1"/>
      <c r="B495" s="1"/>
      <c r="I495" s="1"/>
      <c r="J495" s="1"/>
      <c r="K495" s="1"/>
      <c r="L495" s="1"/>
      <c r="M495" s="1"/>
      <c r="O495" s="1"/>
      <c r="P495">
        <v>-37.052999999999997</v>
      </c>
      <c r="R495" s="1"/>
      <c r="T495" s="1"/>
      <c r="U495" s="1"/>
      <c r="W495" s="1"/>
      <c r="X495" t="str">
        <f t="shared" si="7"/>
        <v>insert into webcam select name = '', xcoord = , ycoord = , url = '', radiusofvisibility = 500 where (select count(*) from webcam where url = '') = 0</v>
      </c>
      <c r="Y495" t="str">
        <f>IF(LEN(K497) &gt; 0, Table13[[#This Row],[Column1]], "")</f>
        <v/>
      </c>
    </row>
    <row r="496" spans="1:25" x14ac:dyDescent="0.25">
      <c r="A496" s="1"/>
      <c r="B496" s="1"/>
      <c r="I496" s="1"/>
      <c r="J496" s="1"/>
      <c r="K496" s="1"/>
      <c r="L496" s="1"/>
      <c r="M496" s="1"/>
      <c r="O496" s="1"/>
      <c r="Q496">
        <v>174.91800000000001</v>
      </c>
      <c r="R496" s="1"/>
      <c r="T496" s="1"/>
      <c r="U496" s="1"/>
      <c r="W496" s="1"/>
      <c r="X496" t="str">
        <f t="shared" si="7"/>
        <v>insert into webcam select name = '', xcoord = , ycoord = , url = '', radiusofvisibility = 500 where (select count(*) from webcam where url = '') = 0</v>
      </c>
      <c r="Y496" t="str">
        <f>IF(LEN(K498) &gt; 0, Table13[[#This Row],[Column1]], "")</f>
        <v/>
      </c>
    </row>
    <row r="497" spans="1:25" x14ac:dyDescent="0.25">
      <c r="A497" s="1"/>
      <c r="B497" s="1"/>
      <c r="I497" s="1"/>
      <c r="J497" s="1"/>
      <c r="K497" s="1"/>
      <c r="L497" s="1"/>
      <c r="M497" s="1"/>
      <c r="O497" s="1"/>
      <c r="R497" s="1" t="s">
        <v>3682</v>
      </c>
      <c r="T497" s="1"/>
      <c r="U497" s="1"/>
      <c r="W497" s="1"/>
      <c r="X497" t="str">
        <f t="shared" si="7"/>
        <v>insert into webcam select name = '', xcoord = , ycoord = , url = '', radiusofvisibility = 500 where (select count(*) from webcam where url = '') = 0</v>
      </c>
      <c r="Y497" t="str">
        <f>IF(LEN(K499) &gt; 0, Table13[[#This Row],[Column1]], "")</f>
        <v/>
      </c>
    </row>
    <row r="498" spans="1:25" x14ac:dyDescent="0.25">
      <c r="A498" s="1"/>
      <c r="B498" s="1"/>
      <c r="I498" s="1"/>
      <c r="J498" s="1"/>
      <c r="K498" s="1"/>
      <c r="L498" s="1"/>
      <c r="M498" s="1"/>
      <c r="O498" s="1"/>
      <c r="R498" s="1"/>
      <c r="S498" t="b">
        <v>0</v>
      </c>
      <c r="T498" s="1"/>
      <c r="U498" s="1"/>
      <c r="W498" s="1"/>
      <c r="X498" t="str">
        <f t="shared" si="7"/>
        <v>insert into webcam select name = '', xcoord = , ycoord = , url = '', radiusofvisibility = 500 where (select count(*) from webcam where url = '') = 0</v>
      </c>
      <c r="Y498" t="str">
        <f>IF(LEN(K500) &gt; 0, Table13[[#This Row],[Column1]], "")</f>
        <v/>
      </c>
    </row>
    <row r="499" spans="1:25" x14ac:dyDescent="0.25">
      <c r="A499" s="1"/>
      <c r="B499" s="1"/>
      <c r="I499" s="1"/>
      <c r="J499" s="1"/>
      <c r="K499" s="1"/>
      <c r="L499" s="1"/>
      <c r="M499" s="1"/>
      <c r="O499" s="1"/>
      <c r="R499" s="1"/>
      <c r="T499" s="1" t="s">
        <v>3474</v>
      </c>
      <c r="U499" s="1"/>
      <c r="W499" s="1"/>
      <c r="X499" t="str">
        <f t="shared" si="7"/>
        <v>insert into webcam select name = '', xcoord = , ycoord = , url = '', radiusofvisibility = 500 where (select count(*) from webcam where url = '') = 0</v>
      </c>
      <c r="Y499" t="str">
        <f>IF(LEN(K501) &gt; 0, Table13[[#This Row],[Column1]], "")</f>
        <v/>
      </c>
    </row>
    <row r="500" spans="1:25" x14ac:dyDescent="0.25">
      <c r="A500" s="1"/>
      <c r="B500" s="1"/>
      <c r="I500" s="1"/>
      <c r="J500" s="1"/>
      <c r="K500" s="1"/>
      <c r="L500" s="1"/>
      <c r="M500" s="1"/>
      <c r="O500" s="1"/>
      <c r="R500" s="1"/>
      <c r="T500" s="1"/>
      <c r="U500" s="3" t="s">
        <v>3683</v>
      </c>
      <c r="W500" s="1"/>
      <c r="X500" t="str">
        <f t="shared" si="7"/>
        <v>insert into webcam select name = '', xcoord = , ycoord = , url = '', radiusofvisibility = 500 where (select count(*) from webcam where url = '') = 0</v>
      </c>
      <c r="Y500" t="str">
        <f>IF(LEN(K502) &gt; 0, Table13[[#This Row],[Column1]], "")</f>
        <v/>
      </c>
    </row>
    <row r="501" spans="1:25" x14ac:dyDescent="0.25">
      <c r="A501" s="1"/>
      <c r="B501" s="1"/>
      <c r="I501" s="1"/>
      <c r="J501" s="1"/>
      <c r="K501" s="1"/>
      <c r="L501" s="1"/>
      <c r="M501" s="1"/>
      <c r="O501" s="1"/>
      <c r="R501" s="1"/>
      <c r="T501" s="1"/>
      <c r="U501" s="1"/>
      <c r="V501" t="b">
        <v>0</v>
      </c>
      <c r="W501" s="1"/>
      <c r="X501" t="str">
        <f t="shared" si="7"/>
        <v>insert into webcam select name = 'SH1 11 Rushgreen Ave', xcoord = 174.924, ycoord = -37.062, url = 'http://www.trafficnz.info/camera/124.jpg', radiusofvisibility = 500 where (select count(*) from webcam where url = 'http://www.trafficnz.info/camera/124.jpg') = 0</v>
      </c>
      <c r="Y501" t="str">
        <f>IF(LEN(K503) &gt; 0, Table13[[#This Row],[Column1]], "")</f>
        <v>insert into webcam select name = 'SH1 11 Rushgreen Ave', xcoord = 174.924, ycoord = -37.062, url = 'http://www.trafficnz.info/camera/124.jpg', radiusofvisibility = 500 where (select count(*) from webcam where url = 'http://www.trafficnz.info/camera/124.jpg') = 0</v>
      </c>
    </row>
    <row r="502" spans="1:25" x14ac:dyDescent="0.25">
      <c r="A502" s="1"/>
      <c r="B502" s="1"/>
      <c r="I502" s="1"/>
      <c r="J502" s="1"/>
      <c r="K502" s="1"/>
      <c r="L502" s="1"/>
      <c r="M502" s="1"/>
      <c r="O502" s="1"/>
      <c r="R502" s="1"/>
      <c r="T502" s="1"/>
      <c r="U502" s="1"/>
      <c r="W502" s="3" t="s">
        <v>3684</v>
      </c>
      <c r="X502" t="str">
        <f t="shared" si="7"/>
        <v>insert into webcam select name = '', xcoord = , ycoord = , url = '', radiusofvisibility = 500 where (select count(*) from webcam where url = '') = 0</v>
      </c>
      <c r="Y502" t="str">
        <f>IF(LEN(K504) &gt; 0, Table13[[#This Row],[Column1]], "")</f>
        <v/>
      </c>
    </row>
    <row r="503" spans="1:25" x14ac:dyDescent="0.25">
      <c r="A503" s="1"/>
      <c r="B503" s="1"/>
      <c r="I503" s="1"/>
      <c r="J503" s="1"/>
      <c r="K503" s="1" t="s">
        <v>3685</v>
      </c>
      <c r="L503" s="1"/>
      <c r="M503" s="1"/>
      <c r="O503" s="1"/>
      <c r="R503" s="1"/>
      <c r="T503" s="1"/>
      <c r="U503" s="1"/>
      <c r="W503" s="1"/>
      <c r="X503" t="str">
        <f t="shared" si="7"/>
        <v>insert into webcam select name = '', xcoord = , ycoord = , url = '', radiusofvisibility = 500 where (select count(*) from webcam where url = '') = 0</v>
      </c>
      <c r="Y503" t="str">
        <f>IF(LEN(K505) &gt; 0, Table13[[#This Row],[Column1]], "")</f>
        <v/>
      </c>
    </row>
    <row r="504" spans="1:25" x14ac:dyDescent="0.25">
      <c r="A504" s="1"/>
      <c r="B504" s="1"/>
      <c r="I504" s="1"/>
      <c r="J504" s="1"/>
      <c r="K504" s="1"/>
      <c r="L504" s="1" t="s">
        <v>3583</v>
      </c>
      <c r="M504" s="1"/>
      <c r="O504" s="1"/>
      <c r="R504" s="1"/>
      <c r="T504" s="1"/>
      <c r="U504" s="1"/>
      <c r="W504" s="1"/>
      <c r="X504" t="str">
        <f t="shared" si="7"/>
        <v>insert into webcam select name = '', xcoord = , ycoord = , url = '', radiusofvisibility = 500 where (select count(*) from webcam where url = '') = 0</v>
      </c>
      <c r="Y504" t="str">
        <f>IF(LEN(K506) &gt; 0, Table13[[#This Row],[Column1]], "")</f>
        <v/>
      </c>
    </row>
    <row r="505" spans="1:25" x14ac:dyDescent="0.25">
      <c r="A505" s="1"/>
      <c r="B505" s="1"/>
      <c r="I505" s="1"/>
      <c r="J505" s="1"/>
      <c r="K505" s="1"/>
      <c r="L505" s="1"/>
      <c r="M505" s="1" t="s">
        <v>3625</v>
      </c>
      <c r="O505" s="1"/>
      <c r="R505" s="1"/>
      <c r="T505" s="1"/>
      <c r="U505" s="1"/>
      <c r="W505" s="1"/>
      <c r="X505" t="str">
        <f t="shared" si="7"/>
        <v>insert into webcam select name = '', xcoord = , ycoord = , url = '', radiusofvisibility = 500 where (select count(*) from webcam where url = '') = 0</v>
      </c>
      <c r="Y505" t="str">
        <f>IF(LEN(K507) &gt; 0, Table13[[#This Row],[Column1]], "")</f>
        <v/>
      </c>
    </row>
    <row r="506" spans="1:25" x14ac:dyDescent="0.25">
      <c r="A506" s="1"/>
      <c r="B506" s="1"/>
      <c r="I506" s="1"/>
      <c r="J506" s="1"/>
      <c r="K506" s="1"/>
      <c r="L506" s="1"/>
      <c r="M506" s="1"/>
      <c r="N506">
        <v>124</v>
      </c>
      <c r="O506" s="1"/>
      <c r="R506" s="1"/>
      <c r="T506" s="1"/>
      <c r="U506" s="1"/>
      <c r="W506" s="1"/>
      <c r="X506" t="str">
        <f t="shared" si="7"/>
        <v>insert into webcam select name = '', xcoord = , ycoord = , url = '', radiusofvisibility = 500 where (select count(*) from webcam where url = '') = 0</v>
      </c>
      <c r="Y506" t="str">
        <f>IF(LEN(K508) &gt; 0, Table13[[#This Row],[Column1]], "")</f>
        <v/>
      </c>
    </row>
    <row r="507" spans="1:25" x14ac:dyDescent="0.25">
      <c r="A507" s="1"/>
      <c r="B507" s="1"/>
      <c r="I507" s="1"/>
      <c r="J507" s="1"/>
      <c r="K507" s="1"/>
      <c r="L507" s="1"/>
      <c r="M507" s="1"/>
      <c r="O507" s="3" t="s">
        <v>3686</v>
      </c>
      <c r="R507" s="1"/>
      <c r="T507" s="1"/>
      <c r="U507" s="1"/>
      <c r="W507" s="1"/>
      <c r="X507" t="str">
        <f t="shared" si="7"/>
        <v>insert into webcam select name = '', xcoord = , ycoord = , url = '', radiusofvisibility = 500 where (select count(*) from webcam where url = '') = 0</v>
      </c>
      <c r="Y507" t="str">
        <f>IF(LEN(K509) &gt; 0, Table13[[#This Row],[Column1]], "")</f>
        <v/>
      </c>
    </row>
    <row r="508" spans="1:25" x14ac:dyDescent="0.25">
      <c r="A508" s="1"/>
      <c r="B508" s="1"/>
      <c r="I508" s="1"/>
      <c r="J508" s="1"/>
      <c r="K508" s="1"/>
      <c r="L508" s="1"/>
      <c r="M508" s="1"/>
      <c r="O508" s="1"/>
      <c r="P508">
        <v>-37.061999999999998</v>
      </c>
      <c r="R508" s="1"/>
      <c r="T508" s="1"/>
      <c r="U508" s="1"/>
      <c r="W508" s="1"/>
      <c r="X508" t="str">
        <f t="shared" si="7"/>
        <v>insert into webcam select name = '', xcoord = , ycoord = , url = '', radiusofvisibility = 500 where (select count(*) from webcam where url = '') = 0</v>
      </c>
      <c r="Y508" t="str">
        <f>IF(LEN(K510) &gt; 0, Table13[[#This Row],[Column1]], "")</f>
        <v/>
      </c>
    </row>
    <row r="509" spans="1:25" x14ac:dyDescent="0.25">
      <c r="A509" s="1"/>
      <c r="B509" s="1"/>
      <c r="I509" s="1"/>
      <c r="J509" s="1"/>
      <c r="K509" s="1"/>
      <c r="L509" s="1"/>
      <c r="M509" s="1"/>
      <c r="O509" s="1"/>
      <c r="Q509">
        <v>174.92400000000001</v>
      </c>
      <c r="R509" s="1"/>
      <c r="T509" s="1"/>
      <c r="U509" s="1"/>
      <c r="W509" s="1"/>
      <c r="X509" t="str">
        <f t="shared" si="7"/>
        <v>insert into webcam select name = '', xcoord = , ycoord = , url = '', radiusofvisibility = 500 where (select count(*) from webcam where url = '') = 0</v>
      </c>
      <c r="Y509" t="str">
        <f>IF(LEN(K511) &gt; 0, Table13[[#This Row],[Column1]], "")</f>
        <v/>
      </c>
    </row>
    <row r="510" spans="1:25" x14ac:dyDescent="0.25">
      <c r="A510" s="1"/>
      <c r="B510" s="1"/>
      <c r="I510" s="1"/>
      <c r="J510" s="1"/>
      <c r="K510" s="1"/>
      <c r="L510" s="1"/>
      <c r="M510" s="1"/>
      <c r="O510" s="1"/>
      <c r="R510" s="1" t="s">
        <v>3687</v>
      </c>
      <c r="T510" s="1"/>
      <c r="U510" s="1"/>
      <c r="W510" s="1"/>
      <c r="X510" t="str">
        <f t="shared" si="7"/>
        <v>insert into webcam select name = '', xcoord = , ycoord = , url = '', radiusofvisibility = 500 where (select count(*) from webcam where url = '') = 0</v>
      </c>
      <c r="Y510" t="str">
        <f>IF(LEN(K512) &gt; 0, Table13[[#This Row],[Column1]], "")</f>
        <v/>
      </c>
    </row>
    <row r="511" spans="1:25" x14ac:dyDescent="0.25">
      <c r="A511" s="1"/>
      <c r="B511" s="1"/>
      <c r="I511" s="1"/>
      <c r="J511" s="1"/>
      <c r="K511" s="1"/>
      <c r="L511" s="1"/>
      <c r="M511" s="1"/>
      <c r="O511" s="1"/>
      <c r="R511" s="1"/>
      <c r="S511" t="b">
        <v>0</v>
      </c>
      <c r="T511" s="1"/>
      <c r="U511" s="1"/>
      <c r="W511" s="1"/>
      <c r="X511" t="str">
        <f t="shared" si="7"/>
        <v>insert into webcam select name = '', xcoord = , ycoord = , url = '', radiusofvisibility = 500 where (select count(*) from webcam where url = '') = 0</v>
      </c>
      <c r="Y511" t="str">
        <f>IF(LEN(K513) &gt; 0, Table13[[#This Row],[Column1]], "")</f>
        <v/>
      </c>
    </row>
    <row r="512" spans="1:25" x14ac:dyDescent="0.25">
      <c r="A512" s="1"/>
      <c r="B512" s="1"/>
      <c r="I512" s="1"/>
      <c r="J512" s="1"/>
      <c r="K512" s="1"/>
      <c r="L512" s="1"/>
      <c r="M512" s="1"/>
      <c r="O512" s="1"/>
      <c r="R512" s="1"/>
      <c r="T512" s="1" t="s">
        <v>3474</v>
      </c>
      <c r="U512" s="1"/>
      <c r="W512" s="1"/>
      <c r="X512" t="str">
        <f t="shared" si="7"/>
        <v>insert into webcam select name = '', xcoord = , ycoord = , url = '', radiusofvisibility = 500 where (select count(*) from webcam where url = '') = 0</v>
      </c>
      <c r="Y512" t="str">
        <f>IF(LEN(K514) &gt; 0, Table13[[#This Row],[Column1]], "")</f>
        <v/>
      </c>
    </row>
    <row r="513" spans="1:25" x14ac:dyDescent="0.25">
      <c r="A513" s="1"/>
      <c r="B513" s="1"/>
      <c r="I513" s="1"/>
      <c r="J513" s="1"/>
      <c r="K513" s="1"/>
      <c r="L513" s="1"/>
      <c r="M513" s="1"/>
      <c r="O513" s="1"/>
      <c r="R513" s="1"/>
      <c r="T513" s="1"/>
      <c r="U513" s="3" t="s">
        <v>3688</v>
      </c>
      <c r="W513" s="1"/>
      <c r="X513" t="str">
        <f t="shared" si="7"/>
        <v>insert into webcam select name = '', xcoord = , ycoord = , url = '', radiusofvisibility = 500 where (select count(*) from webcam where url = '') = 0</v>
      </c>
      <c r="Y513" t="str">
        <f>IF(LEN(K515) &gt; 0, Table13[[#This Row],[Column1]], "")</f>
        <v/>
      </c>
    </row>
    <row r="514" spans="1:25" x14ac:dyDescent="0.25">
      <c r="A514" s="1"/>
      <c r="B514" s="1"/>
      <c r="I514" s="1"/>
      <c r="J514" s="1"/>
      <c r="K514" s="1"/>
      <c r="L514" s="1"/>
      <c r="M514" s="1"/>
      <c r="O514" s="1"/>
      <c r="R514" s="1"/>
      <c r="T514" s="1"/>
      <c r="U514" s="1"/>
      <c r="V514" t="b">
        <v>0</v>
      </c>
      <c r="W514" s="1"/>
      <c r="X514" t="str">
        <f t="shared" ref="X514:X577" si="8">"insert into webcam select name = '"&amp;R523&amp;"', xcoord = "&amp;Q522&amp;", ycoord = "&amp;P521&amp;", url = '"&amp;O520&amp;"', radiusofvisibility = 500 where (select count(*) from webcam where url = '"&amp;O520&amp;"') = 0"</f>
        <v>insert into webcam select name = 'SH1 12 Park Estate', xcoord = 174.936, ycoord = -37.085, url = 'http://www.trafficnz.info/camera/125.jpg', radiusofvisibility = 500 where (select count(*) from webcam where url = 'http://www.trafficnz.info/camera/125.jpg') = 0</v>
      </c>
      <c r="Y514" t="str">
        <f>IF(LEN(K516) &gt; 0, Table13[[#This Row],[Column1]], "")</f>
        <v>insert into webcam select name = 'SH1 12 Park Estate', xcoord = 174.936, ycoord = -37.085, url = 'http://www.trafficnz.info/camera/125.jpg', radiusofvisibility = 500 where (select count(*) from webcam where url = 'http://www.trafficnz.info/camera/125.jpg') = 0</v>
      </c>
    </row>
    <row r="515" spans="1:25" x14ac:dyDescent="0.25">
      <c r="A515" s="1"/>
      <c r="B515" s="1"/>
      <c r="I515" s="1"/>
      <c r="J515" s="1"/>
      <c r="K515" s="1"/>
      <c r="L515" s="1"/>
      <c r="M515" s="1"/>
      <c r="O515" s="1"/>
      <c r="R515" s="1"/>
      <c r="T515" s="1"/>
      <c r="U515" s="1"/>
      <c r="W515" s="3" t="s">
        <v>3689</v>
      </c>
      <c r="X515" t="str">
        <f t="shared" si="8"/>
        <v>insert into webcam select name = '', xcoord = , ycoord = , url = '', radiusofvisibility = 500 where (select count(*) from webcam where url = '') = 0</v>
      </c>
      <c r="Y515" t="str">
        <f>IF(LEN(K517) &gt; 0, Table13[[#This Row],[Column1]], "")</f>
        <v/>
      </c>
    </row>
    <row r="516" spans="1:25" x14ac:dyDescent="0.25">
      <c r="A516" s="1"/>
      <c r="B516" s="1"/>
      <c r="I516" s="1"/>
      <c r="J516" s="1"/>
      <c r="K516" s="1" t="s">
        <v>3690</v>
      </c>
      <c r="L516" s="1"/>
      <c r="M516" s="1"/>
      <c r="O516" s="1"/>
      <c r="R516" s="1"/>
      <c r="T516" s="1"/>
      <c r="U516" s="1"/>
      <c r="W516" s="1"/>
      <c r="X516" t="str">
        <f t="shared" si="8"/>
        <v>insert into webcam select name = '', xcoord = , ycoord = , url = '', radiusofvisibility = 500 where (select count(*) from webcam where url = '') = 0</v>
      </c>
      <c r="Y516" t="str">
        <f>IF(LEN(K518) &gt; 0, Table13[[#This Row],[Column1]], "")</f>
        <v/>
      </c>
    </row>
    <row r="517" spans="1:25" x14ac:dyDescent="0.25">
      <c r="A517" s="1"/>
      <c r="B517" s="1"/>
      <c r="I517" s="1"/>
      <c r="J517" s="1"/>
      <c r="K517" s="1"/>
      <c r="L517" s="1" t="s">
        <v>3583</v>
      </c>
      <c r="M517" s="1"/>
      <c r="O517" s="1"/>
      <c r="R517" s="1"/>
      <c r="T517" s="1"/>
      <c r="U517" s="1"/>
      <c r="W517" s="1"/>
      <c r="X517" t="str">
        <f t="shared" si="8"/>
        <v>insert into webcam select name = '', xcoord = , ycoord = , url = '', radiusofvisibility = 500 where (select count(*) from webcam where url = '') = 0</v>
      </c>
      <c r="Y517" t="str">
        <f>IF(LEN(K519) &gt; 0, Table13[[#This Row],[Column1]], "")</f>
        <v/>
      </c>
    </row>
    <row r="518" spans="1:25" x14ac:dyDescent="0.25">
      <c r="A518" s="1"/>
      <c r="B518" s="1"/>
      <c r="I518" s="1"/>
      <c r="J518" s="1"/>
      <c r="K518" s="1"/>
      <c r="L518" s="1"/>
      <c r="M518" s="1" t="s">
        <v>3625</v>
      </c>
      <c r="O518" s="1"/>
      <c r="R518" s="1"/>
      <c r="T518" s="1"/>
      <c r="U518" s="1"/>
      <c r="W518" s="1"/>
      <c r="X518" t="str">
        <f t="shared" si="8"/>
        <v>insert into webcam select name = '', xcoord = , ycoord = , url = '', radiusofvisibility = 500 where (select count(*) from webcam where url = '') = 0</v>
      </c>
      <c r="Y518" t="str">
        <f>IF(LEN(K520) &gt; 0, Table13[[#This Row],[Column1]], "")</f>
        <v/>
      </c>
    </row>
    <row r="519" spans="1:25" x14ac:dyDescent="0.25">
      <c r="A519" s="1"/>
      <c r="B519" s="1"/>
      <c r="I519" s="1"/>
      <c r="J519" s="1"/>
      <c r="K519" s="1"/>
      <c r="L519" s="1"/>
      <c r="M519" s="1"/>
      <c r="N519">
        <v>125</v>
      </c>
      <c r="O519" s="1"/>
      <c r="R519" s="1"/>
      <c r="T519" s="1"/>
      <c r="U519" s="1"/>
      <c r="W519" s="1"/>
      <c r="X519" t="str">
        <f t="shared" si="8"/>
        <v>insert into webcam select name = '', xcoord = , ycoord = , url = '', radiusofvisibility = 500 where (select count(*) from webcam where url = '') = 0</v>
      </c>
      <c r="Y519" t="str">
        <f>IF(LEN(K521) &gt; 0, Table13[[#This Row],[Column1]], "")</f>
        <v/>
      </c>
    </row>
    <row r="520" spans="1:25" x14ac:dyDescent="0.25">
      <c r="A520" s="1"/>
      <c r="B520" s="1"/>
      <c r="I520" s="1"/>
      <c r="J520" s="1"/>
      <c r="K520" s="1"/>
      <c r="L520" s="1"/>
      <c r="M520" s="1"/>
      <c r="O520" s="3" t="s">
        <v>3691</v>
      </c>
      <c r="R520" s="1"/>
      <c r="T520" s="1"/>
      <c r="U520" s="1"/>
      <c r="W520" s="1"/>
      <c r="X520" t="str">
        <f t="shared" si="8"/>
        <v>insert into webcam select name = '', xcoord = , ycoord = , url = '', radiusofvisibility = 500 where (select count(*) from webcam where url = '') = 0</v>
      </c>
      <c r="Y520" t="str">
        <f>IF(LEN(K522) &gt; 0, Table13[[#This Row],[Column1]], "")</f>
        <v/>
      </c>
    </row>
    <row r="521" spans="1:25" x14ac:dyDescent="0.25">
      <c r="A521" s="1"/>
      <c r="B521" s="1"/>
      <c r="I521" s="1"/>
      <c r="J521" s="1"/>
      <c r="K521" s="1"/>
      <c r="L521" s="1"/>
      <c r="M521" s="1"/>
      <c r="O521" s="1"/>
      <c r="P521">
        <v>-37.085000000000001</v>
      </c>
      <c r="R521" s="1"/>
      <c r="T521" s="1"/>
      <c r="U521" s="1"/>
      <c r="W521" s="1"/>
      <c r="X521" t="str">
        <f t="shared" si="8"/>
        <v>insert into webcam select name = '', xcoord = , ycoord = , url = '', radiusofvisibility = 500 where (select count(*) from webcam where url = '') = 0</v>
      </c>
      <c r="Y521" t="str">
        <f>IF(LEN(K523) &gt; 0, Table13[[#This Row],[Column1]], "")</f>
        <v/>
      </c>
    </row>
    <row r="522" spans="1:25" x14ac:dyDescent="0.25">
      <c r="A522" s="1"/>
      <c r="B522" s="1"/>
      <c r="I522" s="1"/>
      <c r="J522" s="1"/>
      <c r="K522" s="1"/>
      <c r="L522" s="1"/>
      <c r="M522" s="1"/>
      <c r="O522" s="1"/>
      <c r="Q522">
        <v>174.93600000000001</v>
      </c>
      <c r="R522" s="1"/>
      <c r="T522" s="1"/>
      <c r="U522" s="1"/>
      <c r="W522" s="1"/>
      <c r="X522" t="str">
        <f t="shared" si="8"/>
        <v>insert into webcam select name = '', xcoord = , ycoord = , url = '', radiusofvisibility = 500 where (select count(*) from webcam where url = '') = 0</v>
      </c>
      <c r="Y522" t="str">
        <f>IF(LEN(K524) &gt; 0, Table13[[#This Row],[Column1]], "")</f>
        <v/>
      </c>
    </row>
    <row r="523" spans="1:25" x14ac:dyDescent="0.25">
      <c r="A523" s="1"/>
      <c r="B523" s="1"/>
      <c r="I523" s="1"/>
      <c r="J523" s="1"/>
      <c r="K523" s="1"/>
      <c r="L523" s="1"/>
      <c r="M523" s="1"/>
      <c r="O523" s="1"/>
      <c r="R523" s="1" t="s">
        <v>3692</v>
      </c>
      <c r="T523" s="1"/>
      <c r="U523" s="1"/>
      <c r="W523" s="1"/>
      <c r="X523" t="str">
        <f t="shared" si="8"/>
        <v>insert into webcam select name = '', xcoord = , ycoord = , url = '', radiusofvisibility = 500 where (select count(*) from webcam where url = '') = 0</v>
      </c>
      <c r="Y523" t="str">
        <f>IF(LEN(K525) &gt; 0, Table13[[#This Row],[Column1]], "")</f>
        <v/>
      </c>
    </row>
    <row r="524" spans="1:25" x14ac:dyDescent="0.25">
      <c r="A524" s="1"/>
      <c r="B524" s="1"/>
      <c r="I524" s="1"/>
      <c r="J524" s="1"/>
      <c r="K524" s="1"/>
      <c r="L524" s="1"/>
      <c r="M524" s="1"/>
      <c r="O524" s="1"/>
      <c r="R524" s="1"/>
      <c r="S524" t="b">
        <v>0</v>
      </c>
      <c r="T524" s="1"/>
      <c r="U524" s="1"/>
      <c r="W524" s="1"/>
      <c r="X524" t="str">
        <f t="shared" si="8"/>
        <v>insert into webcam select name = '', xcoord = , ycoord = , url = '', radiusofvisibility = 500 where (select count(*) from webcam where url = '') = 0</v>
      </c>
      <c r="Y524" t="str">
        <f>IF(LEN(K526) &gt; 0, Table13[[#This Row],[Column1]], "")</f>
        <v/>
      </c>
    </row>
    <row r="525" spans="1:25" x14ac:dyDescent="0.25">
      <c r="A525" s="1"/>
      <c r="B525" s="1"/>
      <c r="I525" s="1"/>
      <c r="J525" s="1"/>
      <c r="K525" s="1"/>
      <c r="L525" s="1"/>
      <c r="M525" s="1"/>
      <c r="O525" s="1"/>
      <c r="R525" s="1"/>
      <c r="T525" s="1" t="s">
        <v>3474</v>
      </c>
      <c r="U525" s="1"/>
      <c r="W525" s="1"/>
      <c r="X525" t="str">
        <f t="shared" si="8"/>
        <v>insert into webcam select name = '', xcoord = , ycoord = , url = '', radiusofvisibility = 500 where (select count(*) from webcam where url = '') = 0</v>
      </c>
      <c r="Y525" t="str">
        <f>IF(LEN(K527) &gt; 0, Table13[[#This Row],[Column1]], "")</f>
        <v/>
      </c>
    </row>
    <row r="526" spans="1:25" x14ac:dyDescent="0.25">
      <c r="A526" s="1"/>
      <c r="B526" s="1"/>
      <c r="I526" s="1"/>
      <c r="J526" s="1"/>
      <c r="K526" s="1"/>
      <c r="L526" s="1"/>
      <c r="M526" s="1"/>
      <c r="O526" s="1"/>
      <c r="R526" s="1"/>
      <c r="T526" s="1"/>
      <c r="U526" s="3" t="s">
        <v>3693</v>
      </c>
      <c r="W526" s="1"/>
      <c r="X526" t="str">
        <f t="shared" si="8"/>
        <v>insert into webcam select name = '', xcoord = , ycoord = , url = '', radiusofvisibility = 500 where (select count(*) from webcam where url = '') = 0</v>
      </c>
      <c r="Y526" t="str">
        <f>IF(LEN(K528) &gt; 0, Table13[[#This Row],[Column1]], "")</f>
        <v/>
      </c>
    </row>
    <row r="527" spans="1:25" x14ac:dyDescent="0.25">
      <c r="A527" s="1"/>
      <c r="B527" s="1"/>
      <c r="I527" s="1"/>
      <c r="J527" s="1"/>
      <c r="K527" s="1"/>
      <c r="L527" s="1"/>
      <c r="M527" s="1"/>
      <c r="O527" s="1"/>
      <c r="R527" s="1"/>
      <c r="T527" s="1"/>
      <c r="U527" s="1"/>
      <c r="V527" t="b">
        <v>0</v>
      </c>
      <c r="W527" s="1"/>
      <c r="X527" t="str">
        <f t="shared" si="8"/>
        <v>insert into webcam select name = 'SH1 13 Slippery Crk', xcoord = 174.944, ycoord = -37.094, url = 'http://www.trafficnz.info/camera/126.jpg', radiusofvisibility = 500 where (select count(*) from webcam where url = 'http://www.trafficnz.info/camera/126.jpg') = 0</v>
      </c>
      <c r="Y527" t="str">
        <f>IF(LEN(K529) &gt; 0, Table13[[#This Row],[Column1]], "")</f>
        <v>insert into webcam select name = 'SH1 13 Slippery Crk', xcoord = 174.944, ycoord = -37.094, url = 'http://www.trafficnz.info/camera/126.jpg', radiusofvisibility = 500 where (select count(*) from webcam where url = 'http://www.trafficnz.info/camera/126.jpg') = 0</v>
      </c>
    </row>
    <row r="528" spans="1:25" x14ac:dyDescent="0.25">
      <c r="A528" s="1"/>
      <c r="B528" s="1"/>
      <c r="I528" s="1"/>
      <c r="J528" s="1"/>
      <c r="K528" s="1"/>
      <c r="L528" s="1"/>
      <c r="M528" s="1"/>
      <c r="O528" s="1"/>
      <c r="R528" s="1"/>
      <c r="T528" s="1"/>
      <c r="U528" s="1"/>
      <c r="W528" s="3" t="s">
        <v>3694</v>
      </c>
      <c r="X528" t="str">
        <f t="shared" si="8"/>
        <v>insert into webcam select name = '', xcoord = , ycoord = , url = '', radiusofvisibility = 500 where (select count(*) from webcam where url = '') = 0</v>
      </c>
      <c r="Y528" t="str">
        <f>IF(LEN(K530) &gt; 0, Table13[[#This Row],[Column1]], "")</f>
        <v/>
      </c>
    </row>
    <row r="529" spans="1:25" x14ac:dyDescent="0.25">
      <c r="A529" s="1"/>
      <c r="B529" s="1"/>
      <c r="I529" s="1"/>
      <c r="J529" s="1"/>
      <c r="K529" s="1" t="s">
        <v>3695</v>
      </c>
      <c r="L529" s="1"/>
      <c r="M529" s="1"/>
      <c r="O529" s="1"/>
      <c r="R529" s="1"/>
      <c r="T529" s="1"/>
      <c r="U529" s="1"/>
      <c r="W529" s="1"/>
      <c r="X529" t="str">
        <f t="shared" si="8"/>
        <v>insert into webcam select name = '', xcoord = , ycoord = , url = '', radiusofvisibility = 500 where (select count(*) from webcam where url = '') = 0</v>
      </c>
      <c r="Y529" t="str">
        <f>IF(LEN(K531) &gt; 0, Table13[[#This Row],[Column1]], "")</f>
        <v/>
      </c>
    </row>
    <row r="530" spans="1:25" x14ac:dyDescent="0.25">
      <c r="A530" s="1"/>
      <c r="B530" s="1"/>
      <c r="I530" s="1"/>
      <c r="J530" s="1"/>
      <c r="K530" s="1"/>
      <c r="L530" s="1" t="s">
        <v>3583</v>
      </c>
      <c r="M530" s="1"/>
      <c r="O530" s="1"/>
      <c r="R530" s="1"/>
      <c r="T530" s="1"/>
      <c r="U530" s="1"/>
      <c r="W530" s="1"/>
      <c r="X530" t="str">
        <f t="shared" si="8"/>
        <v>insert into webcam select name = '', xcoord = , ycoord = , url = '', radiusofvisibility = 500 where (select count(*) from webcam where url = '') = 0</v>
      </c>
      <c r="Y530" t="str">
        <f>IF(LEN(K532) &gt; 0, Table13[[#This Row],[Column1]], "")</f>
        <v/>
      </c>
    </row>
    <row r="531" spans="1:25" x14ac:dyDescent="0.25">
      <c r="A531" s="1"/>
      <c r="B531" s="1"/>
      <c r="I531" s="1"/>
      <c r="J531" s="1"/>
      <c r="K531" s="1"/>
      <c r="L531" s="1"/>
      <c r="M531" s="1" t="s">
        <v>3625</v>
      </c>
      <c r="O531" s="1"/>
      <c r="R531" s="1"/>
      <c r="T531" s="1"/>
      <c r="U531" s="1"/>
      <c r="W531" s="1"/>
      <c r="X531" t="str">
        <f t="shared" si="8"/>
        <v>insert into webcam select name = '', xcoord = , ycoord = , url = '', radiusofvisibility = 500 where (select count(*) from webcam where url = '') = 0</v>
      </c>
      <c r="Y531" t="str">
        <f>IF(LEN(K533) &gt; 0, Table13[[#This Row],[Column1]], "")</f>
        <v/>
      </c>
    </row>
    <row r="532" spans="1:25" x14ac:dyDescent="0.25">
      <c r="A532" s="1"/>
      <c r="B532" s="1"/>
      <c r="I532" s="1"/>
      <c r="J532" s="1"/>
      <c r="K532" s="1"/>
      <c r="L532" s="1"/>
      <c r="M532" s="1"/>
      <c r="N532">
        <v>126</v>
      </c>
      <c r="O532" s="1"/>
      <c r="R532" s="1"/>
      <c r="T532" s="1"/>
      <c r="U532" s="1"/>
      <c r="W532" s="1"/>
      <c r="X532" t="str">
        <f t="shared" si="8"/>
        <v>insert into webcam select name = '', xcoord = , ycoord = , url = '', radiusofvisibility = 500 where (select count(*) from webcam where url = '') = 0</v>
      </c>
      <c r="Y532" t="str">
        <f>IF(LEN(K534) &gt; 0, Table13[[#This Row],[Column1]], "")</f>
        <v/>
      </c>
    </row>
    <row r="533" spans="1:25" x14ac:dyDescent="0.25">
      <c r="A533" s="1"/>
      <c r="B533" s="1"/>
      <c r="I533" s="1"/>
      <c r="J533" s="1"/>
      <c r="K533" s="1"/>
      <c r="L533" s="1"/>
      <c r="M533" s="1"/>
      <c r="O533" s="3" t="s">
        <v>3696</v>
      </c>
      <c r="R533" s="1"/>
      <c r="T533" s="1"/>
      <c r="U533" s="1"/>
      <c r="W533" s="1"/>
      <c r="X533" t="str">
        <f t="shared" si="8"/>
        <v>insert into webcam select name = '', xcoord = , ycoord = , url = '', radiusofvisibility = 500 where (select count(*) from webcam where url = '') = 0</v>
      </c>
      <c r="Y533" t="str">
        <f>IF(LEN(K535) &gt; 0, Table13[[#This Row],[Column1]], "")</f>
        <v/>
      </c>
    </row>
    <row r="534" spans="1:25" x14ac:dyDescent="0.25">
      <c r="A534" s="1"/>
      <c r="B534" s="1"/>
      <c r="I534" s="1"/>
      <c r="J534" s="1"/>
      <c r="K534" s="1"/>
      <c r="L534" s="1"/>
      <c r="M534" s="1"/>
      <c r="O534" s="1"/>
      <c r="P534">
        <v>-37.094000000000001</v>
      </c>
      <c r="R534" s="1"/>
      <c r="T534" s="1"/>
      <c r="U534" s="1"/>
      <c r="W534" s="1"/>
      <c r="X534" t="str">
        <f t="shared" si="8"/>
        <v>insert into webcam select name = '', xcoord = , ycoord = , url = '', radiusofvisibility = 500 where (select count(*) from webcam where url = '') = 0</v>
      </c>
      <c r="Y534" t="str">
        <f>IF(LEN(K536) &gt; 0, Table13[[#This Row],[Column1]], "")</f>
        <v/>
      </c>
    </row>
    <row r="535" spans="1:25" x14ac:dyDescent="0.25">
      <c r="A535" s="1"/>
      <c r="B535" s="1"/>
      <c r="I535" s="1"/>
      <c r="J535" s="1"/>
      <c r="K535" s="1"/>
      <c r="L535" s="1"/>
      <c r="M535" s="1"/>
      <c r="O535" s="1"/>
      <c r="Q535">
        <v>174.94399999999999</v>
      </c>
      <c r="R535" s="1"/>
      <c r="T535" s="1"/>
      <c r="U535" s="1"/>
      <c r="W535" s="1"/>
      <c r="X535" t="str">
        <f t="shared" si="8"/>
        <v>insert into webcam select name = '', xcoord = , ycoord = , url = '', radiusofvisibility = 500 where (select count(*) from webcam where url = '') = 0</v>
      </c>
      <c r="Y535" t="str">
        <f>IF(LEN(K537) &gt; 0, Table13[[#This Row],[Column1]], "")</f>
        <v/>
      </c>
    </row>
    <row r="536" spans="1:25" x14ac:dyDescent="0.25">
      <c r="A536" s="1"/>
      <c r="B536" s="1"/>
      <c r="I536" s="1"/>
      <c r="J536" s="1"/>
      <c r="K536" s="1"/>
      <c r="L536" s="1"/>
      <c r="M536" s="1"/>
      <c r="O536" s="1"/>
      <c r="R536" s="1" t="s">
        <v>3697</v>
      </c>
      <c r="T536" s="1"/>
      <c r="U536" s="1"/>
      <c r="W536" s="1"/>
      <c r="X536" t="str">
        <f t="shared" si="8"/>
        <v>insert into webcam select name = '', xcoord = , ycoord = , url = '', radiusofvisibility = 500 where (select count(*) from webcam where url = '') = 0</v>
      </c>
      <c r="Y536" t="str">
        <f>IF(LEN(K538) &gt; 0, Table13[[#This Row],[Column1]], "")</f>
        <v/>
      </c>
    </row>
    <row r="537" spans="1:25" x14ac:dyDescent="0.25">
      <c r="A537" s="1"/>
      <c r="B537" s="1"/>
      <c r="I537" s="1"/>
      <c r="J537" s="1"/>
      <c r="K537" s="1"/>
      <c r="L537" s="1"/>
      <c r="M537" s="1"/>
      <c r="O537" s="1"/>
      <c r="R537" s="1"/>
      <c r="S537" t="b">
        <v>0</v>
      </c>
      <c r="T537" s="1"/>
      <c r="U537" s="1"/>
      <c r="W537" s="1"/>
      <c r="X537" t="str">
        <f t="shared" si="8"/>
        <v>insert into webcam select name = '', xcoord = , ycoord = , url = '', radiusofvisibility = 500 where (select count(*) from webcam where url = '') = 0</v>
      </c>
      <c r="Y537" t="str">
        <f>IF(LEN(K539) &gt; 0, Table13[[#This Row],[Column1]], "")</f>
        <v/>
      </c>
    </row>
    <row r="538" spans="1:25" x14ac:dyDescent="0.25">
      <c r="A538" s="1"/>
      <c r="B538" s="1"/>
      <c r="I538" s="1"/>
      <c r="J538" s="1"/>
      <c r="K538" s="1"/>
      <c r="L538" s="1"/>
      <c r="M538" s="1"/>
      <c r="O538" s="1"/>
      <c r="R538" s="1"/>
      <c r="T538" s="1" t="s">
        <v>3474</v>
      </c>
      <c r="U538" s="1"/>
      <c r="W538" s="1"/>
      <c r="X538" t="str">
        <f t="shared" si="8"/>
        <v>insert into webcam select name = '', xcoord = , ycoord = , url = '', radiusofvisibility = 500 where (select count(*) from webcam where url = '') = 0</v>
      </c>
      <c r="Y538" t="str">
        <f>IF(LEN(K540) &gt; 0, Table13[[#This Row],[Column1]], "")</f>
        <v/>
      </c>
    </row>
    <row r="539" spans="1:25" x14ac:dyDescent="0.25">
      <c r="A539" s="1"/>
      <c r="B539" s="1"/>
      <c r="I539" s="1"/>
      <c r="J539" s="1"/>
      <c r="K539" s="1"/>
      <c r="L539" s="1"/>
      <c r="M539" s="1"/>
      <c r="O539" s="1"/>
      <c r="R539" s="1"/>
      <c r="T539" s="1"/>
      <c r="U539" s="3" t="s">
        <v>3698</v>
      </c>
      <c r="W539" s="1"/>
      <c r="X539" t="str">
        <f t="shared" si="8"/>
        <v>insert into webcam select name = '', xcoord = , ycoord = , url = '', radiusofvisibility = 500 where (select count(*) from webcam where url = '') = 0</v>
      </c>
      <c r="Y539" t="str">
        <f>IF(LEN(K541) &gt; 0, Table13[[#This Row],[Column1]], "")</f>
        <v/>
      </c>
    </row>
    <row r="540" spans="1:25" x14ac:dyDescent="0.25">
      <c r="A540" s="1"/>
      <c r="B540" s="1"/>
      <c r="I540" s="1"/>
      <c r="J540" s="1"/>
      <c r="K540" s="1"/>
      <c r="L540" s="1"/>
      <c r="M540" s="1"/>
      <c r="O540" s="1"/>
      <c r="R540" s="1"/>
      <c r="T540" s="1"/>
      <c r="U540" s="1"/>
      <c r="V540" t="b">
        <v>0</v>
      </c>
      <c r="W540" s="1"/>
      <c r="X540" t="str">
        <f t="shared" si="8"/>
        <v>insert into webcam select name = 'SH1 17 Goodwood', xcoord = 174.891, ycoord = -36.997, url = 'http://www.trafficnz.info/camera/212.jpg', radiusofvisibility = 500 where (select count(*) from webcam where url = 'http://www.trafficnz.info/camera/212.jpg') = 0</v>
      </c>
      <c r="Y540" t="str">
        <f>IF(LEN(K542) &gt; 0, Table13[[#This Row],[Column1]], "")</f>
        <v>insert into webcam select name = 'SH1 17 Goodwood', xcoord = 174.891, ycoord = -36.997, url = 'http://www.trafficnz.info/camera/212.jpg', radiusofvisibility = 500 where (select count(*) from webcam where url = 'http://www.trafficnz.info/camera/212.jpg') = 0</v>
      </c>
    </row>
    <row r="541" spans="1:25" x14ac:dyDescent="0.25">
      <c r="A541" s="1"/>
      <c r="B541" s="1"/>
      <c r="I541" s="1"/>
      <c r="J541" s="1"/>
      <c r="K541" s="1"/>
      <c r="L541" s="1"/>
      <c r="M541" s="1"/>
      <c r="O541" s="1"/>
      <c r="R541" s="1"/>
      <c r="T541" s="1"/>
      <c r="U541" s="1"/>
      <c r="W541" s="3" t="s">
        <v>3699</v>
      </c>
      <c r="X541" t="str">
        <f t="shared" si="8"/>
        <v>insert into webcam select name = '', xcoord = , ycoord = , url = '', radiusofvisibility = 500 where (select count(*) from webcam where url = '') = 0</v>
      </c>
      <c r="Y541" t="str">
        <f>IF(LEN(K543) &gt; 0, Table13[[#This Row],[Column1]], "")</f>
        <v/>
      </c>
    </row>
    <row r="542" spans="1:25" x14ac:dyDescent="0.25">
      <c r="A542" s="1"/>
      <c r="B542" s="1"/>
      <c r="I542" s="1"/>
      <c r="J542" s="1"/>
      <c r="K542" s="1" t="s">
        <v>3700</v>
      </c>
      <c r="L542" s="1"/>
      <c r="M542" s="1"/>
      <c r="O542" s="1"/>
      <c r="R542" s="1"/>
      <c r="T542" s="1"/>
      <c r="U542" s="1"/>
      <c r="W542" s="1"/>
      <c r="X542" t="str">
        <f t="shared" si="8"/>
        <v>insert into webcam select name = '', xcoord = , ycoord = , url = '', radiusofvisibility = 500 where (select count(*) from webcam where url = '') = 0</v>
      </c>
      <c r="Y542" t="str">
        <f>IF(LEN(K544) &gt; 0, Table13[[#This Row],[Column1]], "")</f>
        <v/>
      </c>
    </row>
    <row r="543" spans="1:25" x14ac:dyDescent="0.25">
      <c r="A543" s="1"/>
      <c r="B543" s="1"/>
      <c r="I543" s="1"/>
      <c r="J543" s="1"/>
      <c r="K543" s="1"/>
      <c r="L543" s="1" t="s">
        <v>3583</v>
      </c>
      <c r="M543" s="1"/>
      <c r="O543" s="1"/>
      <c r="R543" s="1"/>
      <c r="T543" s="1"/>
      <c r="U543" s="1"/>
      <c r="W543" s="1"/>
      <c r="X543" t="str">
        <f t="shared" si="8"/>
        <v>insert into webcam select name = '', xcoord = , ycoord = , url = '', radiusofvisibility = 500 where (select count(*) from webcam where url = '') = 0</v>
      </c>
      <c r="Y543" t="str">
        <f>IF(LEN(K545) &gt; 0, Table13[[#This Row],[Column1]], "")</f>
        <v/>
      </c>
    </row>
    <row r="544" spans="1:25" x14ac:dyDescent="0.25">
      <c r="A544" s="1"/>
      <c r="B544" s="1"/>
      <c r="I544" s="1"/>
      <c r="J544" s="1"/>
      <c r="K544" s="1"/>
      <c r="L544" s="1"/>
      <c r="M544" s="1" t="s">
        <v>3625</v>
      </c>
      <c r="O544" s="1"/>
      <c r="R544" s="1"/>
      <c r="T544" s="1"/>
      <c r="U544" s="1"/>
      <c r="W544" s="1"/>
      <c r="X544" t="str">
        <f t="shared" si="8"/>
        <v>insert into webcam select name = '', xcoord = , ycoord = , url = '', radiusofvisibility = 500 where (select count(*) from webcam where url = '') = 0</v>
      </c>
      <c r="Y544" t="str">
        <f>IF(LEN(K546) &gt; 0, Table13[[#This Row],[Column1]], "")</f>
        <v/>
      </c>
    </row>
    <row r="545" spans="1:25" x14ac:dyDescent="0.25">
      <c r="A545" s="1"/>
      <c r="B545" s="1"/>
      <c r="I545" s="1"/>
      <c r="J545" s="1"/>
      <c r="K545" s="1"/>
      <c r="L545" s="1"/>
      <c r="M545" s="1"/>
      <c r="N545">
        <v>212</v>
      </c>
      <c r="O545" s="1"/>
      <c r="R545" s="1"/>
      <c r="T545" s="1"/>
      <c r="U545" s="1"/>
      <c r="W545" s="1"/>
      <c r="X545" t="str">
        <f t="shared" si="8"/>
        <v>insert into webcam select name = '', xcoord = , ycoord = , url = '', radiusofvisibility = 500 where (select count(*) from webcam where url = '') = 0</v>
      </c>
      <c r="Y545" t="str">
        <f>IF(LEN(K547) &gt; 0, Table13[[#This Row],[Column1]], "")</f>
        <v/>
      </c>
    </row>
    <row r="546" spans="1:25" x14ac:dyDescent="0.25">
      <c r="A546" s="1"/>
      <c r="B546" s="1"/>
      <c r="I546" s="1"/>
      <c r="J546" s="1"/>
      <c r="K546" s="1"/>
      <c r="L546" s="1"/>
      <c r="M546" s="1"/>
      <c r="O546" s="3" t="s">
        <v>3701</v>
      </c>
      <c r="R546" s="1"/>
      <c r="T546" s="1"/>
      <c r="U546" s="1"/>
      <c r="W546" s="1"/>
      <c r="X546" t="str">
        <f t="shared" si="8"/>
        <v>insert into webcam select name = '', xcoord = , ycoord = , url = '', radiusofvisibility = 500 where (select count(*) from webcam where url = '') = 0</v>
      </c>
      <c r="Y546" t="str">
        <f>IF(LEN(K548) &gt; 0, Table13[[#This Row],[Column1]], "")</f>
        <v/>
      </c>
    </row>
    <row r="547" spans="1:25" x14ac:dyDescent="0.25">
      <c r="A547" s="1"/>
      <c r="B547" s="1"/>
      <c r="I547" s="1"/>
      <c r="J547" s="1"/>
      <c r="K547" s="1"/>
      <c r="L547" s="1"/>
      <c r="M547" s="1"/>
      <c r="O547" s="1"/>
      <c r="P547">
        <v>-36.997</v>
      </c>
      <c r="R547" s="1"/>
      <c r="T547" s="1"/>
      <c r="U547" s="1"/>
      <c r="W547" s="1"/>
      <c r="X547" t="str">
        <f t="shared" si="8"/>
        <v>insert into webcam select name = '', xcoord = , ycoord = , url = '', radiusofvisibility = 500 where (select count(*) from webcam where url = '') = 0</v>
      </c>
      <c r="Y547" t="str">
        <f>IF(LEN(K549) &gt; 0, Table13[[#This Row],[Column1]], "")</f>
        <v/>
      </c>
    </row>
    <row r="548" spans="1:25" x14ac:dyDescent="0.25">
      <c r="A548" s="1"/>
      <c r="B548" s="1"/>
      <c r="I548" s="1"/>
      <c r="J548" s="1"/>
      <c r="K548" s="1"/>
      <c r="L548" s="1"/>
      <c r="M548" s="1"/>
      <c r="O548" s="1"/>
      <c r="Q548">
        <v>174.89099999999999</v>
      </c>
      <c r="R548" s="1"/>
      <c r="T548" s="1"/>
      <c r="U548" s="1"/>
      <c r="W548" s="1"/>
      <c r="X548" t="str">
        <f t="shared" si="8"/>
        <v>insert into webcam select name = '', xcoord = , ycoord = , url = '', radiusofvisibility = 500 where (select count(*) from webcam where url = '') = 0</v>
      </c>
      <c r="Y548" t="str">
        <f>IF(LEN(K550) &gt; 0, Table13[[#This Row],[Column1]], "")</f>
        <v/>
      </c>
    </row>
    <row r="549" spans="1:25" x14ac:dyDescent="0.25">
      <c r="A549" s="1"/>
      <c r="B549" s="1"/>
      <c r="I549" s="1"/>
      <c r="J549" s="1"/>
      <c r="K549" s="1"/>
      <c r="L549" s="1"/>
      <c r="M549" s="1"/>
      <c r="O549" s="1"/>
      <c r="R549" s="1" t="s">
        <v>3702</v>
      </c>
      <c r="T549" s="1"/>
      <c r="U549" s="1"/>
      <c r="W549" s="1"/>
      <c r="X549" t="str">
        <f t="shared" si="8"/>
        <v>insert into webcam select name = '', xcoord = , ycoord = , url = '', radiusofvisibility = 500 where (select count(*) from webcam where url = '') = 0</v>
      </c>
      <c r="Y549" t="str">
        <f>IF(LEN(K551) &gt; 0, Table13[[#This Row],[Column1]], "")</f>
        <v/>
      </c>
    </row>
    <row r="550" spans="1:25" x14ac:dyDescent="0.25">
      <c r="A550" s="1"/>
      <c r="B550" s="1"/>
      <c r="I550" s="1"/>
      <c r="J550" s="1"/>
      <c r="K550" s="1"/>
      <c r="L550" s="1"/>
      <c r="M550" s="1"/>
      <c r="O550" s="1"/>
      <c r="R550" s="1"/>
      <c r="S550" t="b">
        <v>0</v>
      </c>
      <c r="T550" s="1"/>
      <c r="U550" s="1"/>
      <c r="W550" s="1"/>
      <c r="X550" t="str">
        <f t="shared" si="8"/>
        <v>insert into webcam select name = '', xcoord = , ycoord = , url = '', radiusofvisibility = 500 where (select count(*) from webcam where url = '') = 0</v>
      </c>
      <c r="Y550" t="str">
        <f>IF(LEN(K552) &gt; 0, Table13[[#This Row],[Column1]], "")</f>
        <v/>
      </c>
    </row>
    <row r="551" spans="1:25" x14ac:dyDescent="0.25">
      <c r="A551" s="1"/>
      <c r="B551" s="1"/>
      <c r="I551" s="1"/>
      <c r="J551" s="1"/>
      <c r="K551" s="1"/>
      <c r="L551" s="1"/>
      <c r="M551" s="1"/>
      <c r="O551" s="1"/>
      <c r="R551" s="1"/>
      <c r="T551" s="1" t="s">
        <v>3474</v>
      </c>
      <c r="U551" s="1"/>
      <c r="W551" s="1"/>
      <c r="X551" t="str">
        <f t="shared" si="8"/>
        <v>insert into webcam select name = '', xcoord = , ycoord = , url = '', radiusofvisibility = 500 where (select count(*) from webcam where url = '') = 0</v>
      </c>
      <c r="Y551" t="str">
        <f>IF(LEN(K553) &gt; 0, Table13[[#This Row],[Column1]], "")</f>
        <v/>
      </c>
    </row>
    <row r="552" spans="1:25" x14ac:dyDescent="0.25">
      <c r="A552" s="1"/>
      <c r="B552" s="1"/>
      <c r="I552" s="1"/>
      <c r="J552" s="1"/>
      <c r="K552" s="1"/>
      <c r="L552" s="1"/>
      <c r="M552" s="1"/>
      <c r="O552" s="1"/>
      <c r="R552" s="1"/>
      <c r="T552" s="1"/>
      <c r="U552" s="3" t="s">
        <v>3703</v>
      </c>
      <c r="W552" s="1"/>
      <c r="X552" t="str">
        <f t="shared" si="8"/>
        <v>insert into webcam select name = '', xcoord = , ycoord = , url = '', radiusofvisibility = 500 where (select count(*) from webcam where url = '') = 0</v>
      </c>
      <c r="Y552" t="str">
        <f>IF(LEN(K554) &gt; 0, Table13[[#This Row],[Column1]], "")</f>
        <v/>
      </c>
    </row>
    <row r="553" spans="1:25" x14ac:dyDescent="0.25">
      <c r="A553" s="1"/>
      <c r="B553" s="1"/>
      <c r="I553" s="1"/>
      <c r="J553" s="1"/>
      <c r="K553" s="1"/>
      <c r="L553" s="1"/>
      <c r="M553" s="1"/>
      <c r="O553" s="1"/>
      <c r="R553" s="1"/>
      <c r="T553" s="1"/>
      <c r="U553" s="1"/>
      <c r="V553" t="b">
        <v>0</v>
      </c>
      <c r="W553" s="1"/>
      <c r="X553" t="str">
        <f t="shared" si="8"/>
        <v>insert into webcam select name = 'SH1 18 Rainbows End', xcoord = 174.892, ycoord = -37, url = 'http://www.trafficnz.info/camera/214.jpg', radiusofvisibility = 500 where (select count(*) from webcam where url = 'http://www.trafficnz.info/camera/214.jpg') = 0</v>
      </c>
      <c r="Y553" t="str">
        <f>IF(LEN(K555) &gt; 0, Table13[[#This Row],[Column1]], "")</f>
        <v>insert into webcam select name = 'SH1 18 Rainbows End', xcoord = 174.892, ycoord = -37, url = 'http://www.trafficnz.info/camera/214.jpg', radiusofvisibility = 500 where (select count(*) from webcam where url = 'http://www.trafficnz.info/camera/214.jpg') = 0</v>
      </c>
    </row>
    <row r="554" spans="1:25" x14ac:dyDescent="0.25">
      <c r="A554" s="1"/>
      <c r="B554" s="1"/>
      <c r="I554" s="1"/>
      <c r="J554" s="1"/>
      <c r="K554" s="1"/>
      <c r="L554" s="1"/>
      <c r="M554" s="1"/>
      <c r="O554" s="1"/>
      <c r="R554" s="1"/>
      <c r="T554" s="1"/>
      <c r="U554" s="1"/>
      <c r="W554" s="3" t="s">
        <v>3704</v>
      </c>
      <c r="X554" t="str">
        <f t="shared" si="8"/>
        <v>insert into webcam select name = '', xcoord = , ycoord = , url = '', radiusofvisibility = 500 where (select count(*) from webcam where url = '') = 0</v>
      </c>
      <c r="Y554" t="str">
        <f>IF(LEN(K556) &gt; 0, Table13[[#This Row],[Column1]], "")</f>
        <v/>
      </c>
    </row>
    <row r="555" spans="1:25" x14ac:dyDescent="0.25">
      <c r="A555" s="1"/>
      <c r="B555" s="1"/>
      <c r="I555" s="1"/>
      <c r="J555" s="1"/>
      <c r="K555" s="1" t="s">
        <v>3705</v>
      </c>
      <c r="L555" s="1"/>
      <c r="M555" s="1"/>
      <c r="O555" s="1"/>
      <c r="R555" s="1"/>
      <c r="T555" s="1"/>
      <c r="U555" s="1"/>
      <c r="W555" s="1"/>
      <c r="X555" t="str">
        <f t="shared" si="8"/>
        <v>insert into webcam select name = '', xcoord = , ycoord = , url = '', radiusofvisibility = 500 where (select count(*) from webcam where url = '') = 0</v>
      </c>
      <c r="Y555" t="str">
        <f>IF(LEN(K557) &gt; 0, Table13[[#This Row],[Column1]], "")</f>
        <v/>
      </c>
    </row>
    <row r="556" spans="1:25" x14ac:dyDescent="0.25">
      <c r="A556" s="1"/>
      <c r="B556" s="1"/>
      <c r="I556" s="1"/>
      <c r="J556" s="1"/>
      <c r="K556" s="1"/>
      <c r="L556" s="1" t="s">
        <v>3516</v>
      </c>
      <c r="M556" s="1"/>
      <c r="O556" s="1"/>
      <c r="R556" s="1"/>
      <c r="T556" s="1"/>
      <c r="U556" s="1"/>
      <c r="W556" s="1"/>
      <c r="X556" t="str">
        <f t="shared" si="8"/>
        <v>insert into webcam select name = '', xcoord = , ycoord = , url = '', radiusofvisibility = 500 where (select count(*) from webcam where url = '') = 0</v>
      </c>
      <c r="Y556" t="str">
        <f>IF(LEN(K558) &gt; 0, Table13[[#This Row],[Column1]], "")</f>
        <v/>
      </c>
    </row>
    <row r="557" spans="1:25" x14ac:dyDescent="0.25">
      <c r="A557" s="1"/>
      <c r="B557" s="1"/>
      <c r="I557" s="1"/>
      <c r="J557" s="1"/>
      <c r="K557" s="1"/>
      <c r="L557" s="1"/>
      <c r="M557" s="1" t="s">
        <v>3625</v>
      </c>
      <c r="O557" s="1"/>
      <c r="R557" s="1"/>
      <c r="T557" s="1"/>
      <c r="U557" s="1"/>
      <c r="W557" s="1"/>
      <c r="X557" t="str">
        <f t="shared" si="8"/>
        <v>insert into webcam select name = '', xcoord = , ycoord = , url = '', radiusofvisibility = 500 where (select count(*) from webcam where url = '') = 0</v>
      </c>
      <c r="Y557" t="str">
        <f>IF(LEN(K559) &gt; 0, Table13[[#This Row],[Column1]], "")</f>
        <v/>
      </c>
    </row>
    <row r="558" spans="1:25" x14ac:dyDescent="0.25">
      <c r="A558" s="1"/>
      <c r="B558" s="1"/>
      <c r="I558" s="1"/>
      <c r="J558" s="1"/>
      <c r="K558" s="1"/>
      <c r="L558" s="1"/>
      <c r="M558" s="1"/>
      <c r="N558">
        <v>214</v>
      </c>
      <c r="O558" s="1"/>
      <c r="R558" s="1"/>
      <c r="T558" s="1"/>
      <c r="U558" s="1"/>
      <c r="W558" s="1"/>
      <c r="X558" t="str">
        <f t="shared" si="8"/>
        <v>insert into webcam select name = '', xcoord = , ycoord = , url = '', radiusofvisibility = 500 where (select count(*) from webcam where url = '') = 0</v>
      </c>
      <c r="Y558" t="str">
        <f>IF(LEN(K560) &gt; 0, Table13[[#This Row],[Column1]], "")</f>
        <v/>
      </c>
    </row>
    <row r="559" spans="1:25" x14ac:dyDescent="0.25">
      <c r="A559" s="1"/>
      <c r="B559" s="1"/>
      <c r="I559" s="1"/>
      <c r="J559" s="1"/>
      <c r="K559" s="1"/>
      <c r="L559" s="1"/>
      <c r="M559" s="1"/>
      <c r="O559" s="3" t="s">
        <v>3706</v>
      </c>
      <c r="R559" s="1"/>
      <c r="T559" s="1"/>
      <c r="U559" s="1"/>
      <c r="W559" s="1"/>
      <c r="X559" t="str">
        <f t="shared" si="8"/>
        <v>insert into webcam select name = '', xcoord = , ycoord = , url = '', radiusofvisibility = 500 where (select count(*) from webcam where url = '') = 0</v>
      </c>
      <c r="Y559" t="str">
        <f>IF(LEN(K561) &gt; 0, Table13[[#This Row],[Column1]], "")</f>
        <v/>
      </c>
    </row>
    <row r="560" spans="1:25" x14ac:dyDescent="0.25">
      <c r="A560" s="1"/>
      <c r="B560" s="1"/>
      <c r="I560" s="1"/>
      <c r="J560" s="1"/>
      <c r="K560" s="1"/>
      <c r="L560" s="1"/>
      <c r="M560" s="1"/>
      <c r="O560" s="1"/>
      <c r="P560">
        <v>-37</v>
      </c>
      <c r="R560" s="1"/>
      <c r="T560" s="1"/>
      <c r="U560" s="1"/>
      <c r="W560" s="1"/>
      <c r="X560" t="str">
        <f t="shared" si="8"/>
        <v>insert into webcam select name = '', xcoord = , ycoord = , url = '', radiusofvisibility = 500 where (select count(*) from webcam where url = '') = 0</v>
      </c>
      <c r="Y560" t="str">
        <f>IF(LEN(K562) &gt; 0, Table13[[#This Row],[Column1]], "")</f>
        <v/>
      </c>
    </row>
    <row r="561" spans="1:25" x14ac:dyDescent="0.25">
      <c r="A561" s="1"/>
      <c r="B561" s="1"/>
      <c r="I561" s="1"/>
      <c r="J561" s="1"/>
      <c r="K561" s="1"/>
      <c r="L561" s="1"/>
      <c r="M561" s="1"/>
      <c r="O561" s="1"/>
      <c r="Q561">
        <v>174.892</v>
      </c>
      <c r="R561" s="1"/>
      <c r="T561" s="1"/>
      <c r="U561" s="1"/>
      <c r="W561" s="1"/>
      <c r="X561" t="str">
        <f t="shared" si="8"/>
        <v>insert into webcam select name = '', xcoord = , ycoord = , url = '', radiusofvisibility = 500 where (select count(*) from webcam where url = '') = 0</v>
      </c>
      <c r="Y561" t="str">
        <f>IF(LEN(K563) &gt; 0, Table13[[#This Row],[Column1]], "")</f>
        <v/>
      </c>
    </row>
    <row r="562" spans="1:25" x14ac:dyDescent="0.25">
      <c r="A562" s="1"/>
      <c r="B562" s="1"/>
      <c r="I562" s="1"/>
      <c r="J562" s="1"/>
      <c r="K562" s="1"/>
      <c r="L562" s="1"/>
      <c r="M562" s="1"/>
      <c r="O562" s="1"/>
      <c r="R562" s="1" t="s">
        <v>3707</v>
      </c>
      <c r="T562" s="1"/>
      <c r="U562" s="1"/>
      <c r="W562" s="1"/>
      <c r="X562" t="str">
        <f t="shared" si="8"/>
        <v>insert into webcam select name = '', xcoord = , ycoord = , url = '', radiusofvisibility = 500 where (select count(*) from webcam where url = '') = 0</v>
      </c>
      <c r="Y562" t="str">
        <f>IF(LEN(K564) &gt; 0, Table13[[#This Row],[Column1]], "")</f>
        <v/>
      </c>
    </row>
    <row r="563" spans="1:25" x14ac:dyDescent="0.25">
      <c r="A563" s="1"/>
      <c r="B563" s="1"/>
      <c r="I563" s="1"/>
      <c r="J563" s="1"/>
      <c r="K563" s="1"/>
      <c r="L563" s="1"/>
      <c r="M563" s="1"/>
      <c r="O563" s="1"/>
      <c r="R563" s="1"/>
      <c r="S563" t="b">
        <v>0</v>
      </c>
      <c r="T563" s="1"/>
      <c r="U563" s="1"/>
      <c r="W563" s="1"/>
      <c r="X563" t="str">
        <f t="shared" si="8"/>
        <v>insert into webcam select name = '', xcoord = , ycoord = , url = '', radiusofvisibility = 500 where (select count(*) from webcam where url = '') = 0</v>
      </c>
      <c r="Y563" t="str">
        <f>IF(LEN(K565) &gt; 0, Table13[[#This Row],[Column1]], "")</f>
        <v/>
      </c>
    </row>
    <row r="564" spans="1:25" x14ac:dyDescent="0.25">
      <c r="A564" s="1"/>
      <c r="B564" s="1"/>
      <c r="I564" s="1"/>
      <c r="J564" s="1"/>
      <c r="K564" s="1"/>
      <c r="L564" s="1"/>
      <c r="M564" s="1"/>
      <c r="O564" s="1"/>
      <c r="R564" s="1"/>
      <c r="T564" s="1" t="s">
        <v>3474</v>
      </c>
      <c r="U564" s="1"/>
      <c r="W564" s="1"/>
      <c r="X564" t="str">
        <f t="shared" si="8"/>
        <v>insert into webcam select name = '', xcoord = , ycoord = , url = '', radiusofvisibility = 500 where (select count(*) from webcam where url = '') = 0</v>
      </c>
      <c r="Y564" t="str">
        <f>IF(LEN(K566) &gt; 0, Table13[[#This Row],[Column1]], "")</f>
        <v/>
      </c>
    </row>
    <row r="565" spans="1:25" x14ac:dyDescent="0.25">
      <c r="A565" s="1"/>
      <c r="B565" s="1"/>
      <c r="I565" s="1"/>
      <c r="J565" s="1"/>
      <c r="K565" s="1"/>
      <c r="L565" s="1"/>
      <c r="M565" s="1"/>
      <c r="O565" s="1"/>
      <c r="R565" s="1"/>
      <c r="T565" s="1"/>
      <c r="U565" s="3" t="s">
        <v>3708</v>
      </c>
      <c r="W565" s="1"/>
      <c r="X565" t="str">
        <f t="shared" si="8"/>
        <v>insert into webcam select name = '', xcoord = , ycoord = , url = '', radiusofvisibility = 500 where (select count(*) from webcam where url = '') = 0</v>
      </c>
      <c r="Y565" t="str">
        <f>IF(LEN(K567) &gt; 0, Table13[[#This Row],[Column1]], "")</f>
        <v/>
      </c>
    </row>
    <row r="566" spans="1:25" x14ac:dyDescent="0.25">
      <c r="A566" s="1"/>
      <c r="B566" s="1"/>
      <c r="I566" s="1"/>
      <c r="J566" s="1"/>
      <c r="K566" s="1"/>
      <c r="L566" s="1"/>
      <c r="M566" s="1"/>
      <c r="O566" s="1"/>
      <c r="R566" s="1"/>
      <c r="T566" s="1"/>
      <c r="U566" s="1"/>
      <c r="V566" t="b">
        <v>0</v>
      </c>
      <c r="W566" s="1"/>
      <c r="X566" t="str">
        <f t="shared" si="8"/>
        <v>insert into webcam select name = 'SH20A Montgomerie Rd', xcoord = 174.784, ycoord = -36.982, url = 'http://www.trafficnz.info/camera/274.jpg', radiusofvisibility = 500 where (select count(*) from webcam where url = 'http://www.trafficnz.info/camera/274.jpg') = 0</v>
      </c>
      <c r="Y566" t="str">
        <f>IF(LEN(K568) &gt; 0, Table13[[#This Row],[Column1]], "")</f>
        <v>insert into webcam select name = 'SH20A Montgomerie Rd', xcoord = 174.784, ycoord = -36.982, url = 'http://www.trafficnz.info/camera/274.jpg', radiusofvisibility = 500 where (select count(*) from webcam where url = 'http://www.trafficnz.info/camera/274.jpg') = 0</v>
      </c>
    </row>
    <row r="567" spans="1:25" x14ac:dyDescent="0.25">
      <c r="A567" s="1"/>
      <c r="B567" s="1"/>
      <c r="I567" s="1"/>
      <c r="J567" s="1"/>
      <c r="K567" s="1"/>
      <c r="L567" s="1"/>
      <c r="M567" s="1"/>
      <c r="O567" s="1"/>
      <c r="R567" s="1"/>
      <c r="T567" s="1"/>
      <c r="U567" s="1"/>
      <c r="W567" s="3" t="s">
        <v>3709</v>
      </c>
      <c r="X567" t="str">
        <f t="shared" si="8"/>
        <v>insert into webcam select name = '', xcoord = , ycoord = , url = '', radiusofvisibility = 500 where (select count(*) from webcam where url = '') = 0</v>
      </c>
      <c r="Y567" t="str">
        <f>IF(LEN(K569) &gt; 0, Table13[[#This Row],[Column1]], "")</f>
        <v/>
      </c>
    </row>
    <row r="568" spans="1:25" x14ac:dyDescent="0.25">
      <c r="A568" s="1"/>
      <c r="B568" s="1"/>
      <c r="I568" s="1"/>
      <c r="J568" s="1"/>
      <c r="K568" s="1" t="s">
        <v>3710</v>
      </c>
      <c r="L568" s="1"/>
      <c r="M568" s="1"/>
      <c r="O568" s="1"/>
      <c r="R568" s="1"/>
      <c r="T568" s="1"/>
      <c r="U568" s="1"/>
      <c r="W568" s="1"/>
      <c r="X568" t="str">
        <f t="shared" si="8"/>
        <v>insert into webcam select name = '', xcoord = , ycoord = , url = '', radiusofvisibility = 500 where (select count(*) from webcam where url = '') = 0</v>
      </c>
      <c r="Y568" t="str">
        <f>IF(LEN(K570) &gt; 0, Table13[[#This Row],[Column1]], "")</f>
        <v/>
      </c>
    </row>
    <row r="569" spans="1:25" x14ac:dyDescent="0.25">
      <c r="A569" s="1"/>
      <c r="B569" s="1"/>
      <c r="I569" s="1"/>
      <c r="J569" s="1"/>
      <c r="K569" s="1"/>
      <c r="L569" s="1" t="s">
        <v>3468</v>
      </c>
      <c r="M569" s="1"/>
      <c r="O569" s="1"/>
      <c r="R569" s="1"/>
      <c r="T569" s="1"/>
      <c r="U569" s="1"/>
      <c r="W569" s="1"/>
      <c r="X569" t="str">
        <f t="shared" si="8"/>
        <v>insert into webcam select name = '', xcoord = , ycoord = , url = '', radiusofvisibility = 500 where (select count(*) from webcam where url = '') = 0</v>
      </c>
      <c r="Y569" t="str">
        <f>IF(LEN(K571) &gt; 0, Table13[[#This Row],[Column1]], "")</f>
        <v/>
      </c>
    </row>
    <row r="570" spans="1:25" x14ac:dyDescent="0.25">
      <c r="A570" s="1"/>
      <c r="B570" s="1"/>
      <c r="I570" s="1"/>
      <c r="J570" s="1"/>
      <c r="K570" s="1"/>
      <c r="L570" s="1"/>
      <c r="M570" s="1" t="s">
        <v>3711</v>
      </c>
      <c r="O570" s="1"/>
      <c r="R570" s="1"/>
      <c r="T570" s="1"/>
      <c r="U570" s="1"/>
      <c r="W570" s="1"/>
      <c r="X570" t="str">
        <f t="shared" si="8"/>
        <v>insert into webcam select name = '', xcoord = , ycoord = , url = '', radiusofvisibility = 500 where (select count(*) from webcam where url = '') = 0</v>
      </c>
      <c r="Y570" t="str">
        <f>IF(LEN(K572) &gt; 0, Table13[[#This Row],[Column1]], "")</f>
        <v/>
      </c>
    </row>
    <row r="571" spans="1:25" x14ac:dyDescent="0.25">
      <c r="A571" s="1"/>
      <c r="B571" s="1"/>
      <c r="I571" s="1"/>
      <c r="J571" s="1"/>
      <c r="K571" s="1"/>
      <c r="L571" s="1"/>
      <c r="M571" s="1"/>
      <c r="N571">
        <v>274</v>
      </c>
      <c r="O571" s="1"/>
      <c r="R571" s="1"/>
      <c r="T571" s="1"/>
      <c r="U571" s="1"/>
      <c r="W571" s="1"/>
      <c r="X571" t="str">
        <f t="shared" si="8"/>
        <v>insert into webcam select name = '', xcoord = , ycoord = , url = '', radiusofvisibility = 500 where (select count(*) from webcam where url = '') = 0</v>
      </c>
      <c r="Y571" t="str">
        <f>IF(LEN(K573) &gt; 0, Table13[[#This Row],[Column1]], "")</f>
        <v/>
      </c>
    </row>
    <row r="572" spans="1:25" x14ac:dyDescent="0.25">
      <c r="A572" s="1"/>
      <c r="B572" s="1"/>
      <c r="I572" s="1"/>
      <c r="J572" s="1"/>
      <c r="K572" s="1"/>
      <c r="L572" s="1"/>
      <c r="M572" s="1"/>
      <c r="O572" s="3" t="s">
        <v>3712</v>
      </c>
      <c r="R572" s="1"/>
      <c r="T572" s="1"/>
      <c r="U572" s="1"/>
      <c r="W572" s="1"/>
      <c r="X572" t="str">
        <f t="shared" si="8"/>
        <v>insert into webcam select name = '', xcoord = , ycoord = , url = '', radiusofvisibility = 500 where (select count(*) from webcam where url = '') = 0</v>
      </c>
      <c r="Y572" t="str">
        <f>IF(LEN(K574) &gt; 0, Table13[[#This Row],[Column1]], "")</f>
        <v/>
      </c>
    </row>
    <row r="573" spans="1:25" x14ac:dyDescent="0.25">
      <c r="A573" s="1"/>
      <c r="B573" s="1"/>
      <c r="I573" s="1"/>
      <c r="J573" s="1"/>
      <c r="K573" s="1"/>
      <c r="L573" s="1"/>
      <c r="M573" s="1"/>
      <c r="O573" s="1"/>
      <c r="P573">
        <v>-36.981999999999999</v>
      </c>
      <c r="R573" s="1"/>
      <c r="T573" s="1"/>
      <c r="U573" s="1"/>
      <c r="W573" s="1"/>
      <c r="X573" t="str">
        <f t="shared" si="8"/>
        <v>insert into webcam select name = '', xcoord = , ycoord = , url = '', radiusofvisibility = 500 where (select count(*) from webcam where url = '') = 0</v>
      </c>
      <c r="Y573" t="str">
        <f>IF(LEN(K575) &gt; 0, Table13[[#This Row],[Column1]], "")</f>
        <v/>
      </c>
    </row>
    <row r="574" spans="1:25" x14ac:dyDescent="0.25">
      <c r="A574" s="1"/>
      <c r="B574" s="1"/>
      <c r="I574" s="1"/>
      <c r="J574" s="1"/>
      <c r="K574" s="1"/>
      <c r="L574" s="1"/>
      <c r="M574" s="1"/>
      <c r="O574" s="1"/>
      <c r="Q574">
        <v>174.78399999999999</v>
      </c>
      <c r="R574" s="1"/>
      <c r="T574" s="1"/>
      <c r="U574" s="1"/>
      <c r="W574" s="1"/>
      <c r="X574" t="str">
        <f t="shared" si="8"/>
        <v>insert into webcam select name = '', xcoord = , ycoord = , url = '', radiusofvisibility = 500 where (select count(*) from webcam where url = '') = 0</v>
      </c>
      <c r="Y574" t="str">
        <f>IF(LEN(K576) &gt; 0, Table13[[#This Row],[Column1]], "")</f>
        <v/>
      </c>
    </row>
    <row r="575" spans="1:25" x14ac:dyDescent="0.25">
      <c r="A575" s="1"/>
      <c r="B575" s="1"/>
      <c r="I575" s="1"/>
      <c r="J575" s="1"/>
      <c r="K575" s="1"/>
      <c r="L575" s="1"/>
      <c r="M575" s="1"/>
      <c r="O575" s="1"/>
      <c r="R575" s="1" t="s">
        <v>3713</v>
      </c>
      <c r="T575" s="1"/>
      <c r="U575" s="1"/>
      <c r="W575" s="1"/>
      <c r="X575" t="str">
        <f t="shared" si="8"/>
        <v>insert into webcam select name = '', xcoord = , ycoord = , url = '', radiusofvisibility = 500 where (select count(*) from webcam where url = '') = 0</v>
      </c>
      <c r="Y575" t="str">
        <f>IF(LEN(K577) &gt; 0, Table13[[#This Row],[Column1]], "")</f>
        <v/>
      </c>
    </row>
    <row r="576" spans="1:25" x14ac:dyDescent="0.25">
      <c r="A576" s="1"/>
      <c r="B576" s="1"/>
      <c r="I576" s="1"/>
      <c r="J576" s="1"/>
      <c r="K576" s="1"/>
      <c r="L576" s="1"/>
      <c r="M576" s="1"/>
      <c r="O576" s="1"/>
      <c r="R576" s="1"/>
      <c r="S576" t="b">
        <v>0</v>
      </c>
      <c r="T576" s="1"/>
      <c r="U576" s="1"/>
      <c r="W576" s="1"/>
      <c r="X576" t="str">
        <f t="shared" si="8"/>
        <v>insert into webcam select name = '', xcoord = , ycoord = , url = '', radiusofvisibility = 500 where (select count(*) from webcam where url = '') = 0</v>
      </c>
      <c r="Y576" t="str">
        <f>IF(LEN(K578) &gt; 0, Table13[[#This Row],[Column1]], "")</f>
        <v/>
      </c>
    </row>
    <row r="577" spans="1:25" x14ac:dyDescent="0.25">
      <c r="A577" s="1"/>
      <c r="B577" s="1"/>
      <c r="I577" s="1"/>
      <c r="J577" s="1"/>
      <c r="K577" s="1"/>
      <c r="L577" s="1"/>
      <c r="M577" s="1"/>
      <c r="O577" s="1"/>
      <c r="R577" s="1"/>
      <c r="T577" s="1" t="s">
        <v>3474</v>
      </c>
      <c r="U577" s="1"/>
      <c r="W577" s="1"/>
      <c r="X577" t="str">
        <f t="shared" si="8"/>
        <v>insert into webcam select name = '', xcoord = , ycoord = , url = '', radiusofvisibility = 500 where (select count(*) from webcam where url = '') = 0</v>
      </c>
      <c r="Y577" t="str">
        <f>IF(LEN(K579) &gt; 0, Table13[[#This Row],[Column1]], "")</f>
        <v/>
      </c>
    </row>
    <row r="578" spans="1:25" x14ac:dyDescent="0.25">
      <c r="A578" s="1"/>
      <c r="B578" s="1"/>
      <c r="I578" s="1"/>
      <c r="J578" s="1"/>
      <c r="K578" s="1"/>
      <c r="L578" s="1"/>
      <c r="M578" s="1"/>
      <c r="O578" s="1"/>
      <c r="R578" s="1"/>
      <c r="T578" s="1"/>
      <c r="U578" s="3" t="s">
        <v>3714</v>
      </c>
      <c r="W578" s="1"/>
      <c r="X578" t="str">
        <f t="shared" ref="X578:X641" si="9">"insert into webcam select name = '"&amp;R587&amp;"', xcoord = "&amp;Q586&amp;", ycoord = "&amp;P585&amp;", url = '"&amp;O584&amp;"', radiusofvisibility = 500 where (select count(*) from webcam where url = '"&amp;O584&amp;"') = 0"</f>
        <v>insert into webcam select name = '', xcoord = , ycoord = , url = '', radiusofvisibility = 500 where (select count(*) from webcam where url = '') = 0</v>
      </c>
      <c r="Y578" t="str">
        <f>IF(LEN(K580) &gt; 0, Table13[[#This Row],[Column1]], "")</f>
        <v/>
      </c>
    </row>
    <row r="579" spans="1:25" x14ac:dyDescent="0.25">
      <c r="A579" s="1"/>
      <c r="B579" s="1"/>
      <c r="I579" s="1"/>
      <c r="J579" s="1"/>
      <c r="K579" s="1"/>
      <c r="L579" s="1"/>
      <c r="M579" s="1"/>
      <c r="O579" s="1"/>
      <c r="R579" s="1"/>
      <c r="T579" s="1"/>
      <c r="U579" s="1"/>
      <c r="V579" t="b">
        <v>0</v>
      </c>
      <c r="W579" s="1"/>
      <c r="X579" t="str">
        <f t="shared" si="9"/>
        <v>insert into webcam select name = 'SH20A Kirkbride Road', xcoord = 174.789, ycoord = -36.973, url = 'http://www.trafficnz.info/camera/275.jpg', radiusofvisibility = 500 where (select count(*) from webcam where url = 'http://www.trafficnz.info/camera/275.jpg') = 0</v>
      </c>
      <c r="Y579" t="str">
        <f>IF(LEN(K581) &gt; 0, Table13[[#This Row],[Column1]], "")</f>
        <v>insert into webcam select name = 'SH20A Kirkbride Road', xcoord = 174.789, ycoord = -36.973, url = 'http://www.trafficnz.info/camera/275.jpg', radiusofvisibility = 500 where (select count(*) from webcam where url = 'http://www.trafficnz.info/camera/275.jpg') = 0</v>
      </c>
    </row>
    <row r="580" spans="1:25" x14ac:dyDescent="0.25">
      <c r="A580" s="1"/>
      <c r="B580" s="1"/>
      <c r="I580" s="1"/>
      <c r="J580" s="1"/>
      <c r="K580" s="1"/>
      <c r="L580" s="1"/>
      <c r="M580" s="1"/>
      <c r="O580" s="1"/>
      <c r="R580" s="1"/>
      <c r="T580" s="1"/>
      <c r="U580" s="1"/>
      <c r="W580" s="3" t="s">
        <v>3715</v>
      </c>
      <c r="X580" t="str">
        <f t="shared" si="9"/>
        <v>insert into webcam select name = '', xcoord = , ycoord = , url = '', radiusofvisibility = 500 where (select count(*) from webcam where url = '') = 0</v>
      </c>
      <c r="Y580" t="str">
        <f>IF(LEN(K582) &gt; 0, Table13[[#This Row],[Column1]], "")</f>
        <v/>
      </c>
    </row>
    <row r="581" spans="1:25" x14ac:dyDescent="0.25">
      <c r="A581" s="1"/>
      <c r="B581" s="1"/>
      <c r="I581" s="1"/>
      <c r="J581" s="1"/>
      <c r="K581" s="1" t="s">
        <v>3716</v>
      </c>
      <c r="L581" s="1"/>
      <c r="M581" s="1"/>
      <c r="O581" s="1"/>
      <c r="R581" s="1"/>
      <c r="T581" s="1"/>
      <c r="U581" s="1"/>
      <c r="W581" s="1"/>
      <c r="X581" t="str">
        <f t="shared" si="9"/>
        <v>insert into webcam select name = '', xcoord = , ycoord = , url = '', radiusofvisibility = 500 where (select count(*) from webcam where url = '') = 0</v>
      </c>
      <c r="Y581" t="str">
        <f>IF(LEN(K583) &gt; 0, Table13[[#This Row],[Column1]], "")</f>
        <v/>
      </c>
    </row>
    <row r="582" spans="1:25" x14ac:dyDescent="0.25">
      <c r="A582" s="1"/>
      <c r="B582" s="1"/>
      <c r="I582" s="1"/>
      <c r="J582" s="1"/>
      <c r="K582" s="1"/>
      <c r="L582" s="1" t="s">
        <v>3468</v>
      </c>
      <c r="M582" s="1"/>
      <c r="O582" s="1"/>
      <c r="R582" s="1"/>
      <c r="T582" s="1"/>
      <c r="U582" s="1"/>
      <c r="W582" s="1"/>
      <c r="X582" t="str">
        <f t="shared" si="9"/>
        <v>insert into webcam select name = '', xcoord = , ycoord = , url = '', radiusofvisibility = 500 where (select count(*) from webcam where url = '') = 0</v>
      </c>
      <c r="Y582" t="str">
        <f>IF(LEN(K584) &gt; 0, Table13[[#This Row],[Column1]], "")</f>
        <v/>
      </c>
    </row>
    <row r="583" spans="1:25" x14ac:dyDescent="0.25">
      <c r="A583" s="1"/>
      <c r="B583" s="1"/>
      <c r="I583" s="1"/>
      <c r="J583" s="1"/>
      <c r="K583" s="1"/>
      <c r="L583" s="1"/>
      <c r="M583" s="1" t="s">
        <v>3711</v>
      </c>
      <c r="O583" s="1"/>
      <c r="R583" s="1"/>
      <c r="T583" s="1"/>
      <c r="U583" s="1"/>
      <c r="W583" s="1"/>
      <c r="X583" t="str">
        <f t="shared" si="9"/>
        <v>insert into webcam select name = '', xcoord = , ycoord = , url = '', radiusofvisibility = 500 where (select count(*) from webcam where url = '') = 0</v>
      </c>
      <c r="Y583" t="str">
        <f>IF(LEN(K585) &gt; 0, Table13[[#This Row],[Column1]], "")</f>
        <v/>
      </c>
    </row>
    <row r="584" spans="1:25" x14ac:dyDescent="0.25">
      <c r="A584" s="1"/>
      <c r="B584" s="1"/>
      <c r="I584" s="1"/>
      <c r="J584" s="1"/>
      <c r="K584" s="1"/>
      <c r="L584" s="1"/>
      <c r="M584" s="1"/>
      <c r="N584">
        <v>275</v>
      </c>
      <c r="O584" s="1"/>
      <c r="R584" s="1"/>
      <c r="T584" s="1"/>
      <c r="U584" s="1"/>
      <c r="W584" s="1"/>
      <c r="X584" t="str">
        <f t="shared" si="9"/>
        <v>insert into webcam select name = '', xcoord = , ycoord = , url = '', radiusofvisibility = 500 where (select count(*) from webcam where url = '') = 0</v>
      </c>
      <c r="Y584" t="str">
        <f>IF(LEN(K586) &gt; 0, Table13[[#This Row],[Column1]], "")</f>
        <v/>
      </c>
    </row>
    <row r="585" spans="1:25" x14ac:dyDescent="0.25">
      <c r="A585" s="1"/>
      <c r="B585" s="1"/>
      <c r="I585" s="1"/>
      <c r="J585" s="1"/>
      <c r="K585" s="1"/>
      <c r="L585" s="1"/>
      <c r="M585" s="1"/>
      <c r="O585" s="3" t="s">
        <v>3717</v>
      </c>
      <c r="R585" s="1"/>
      <c r="T585" s="1"/>
      <c r="U585" s="1"/>
      <c r="W585" s="1"/>
      <c r="X585" t="str">
        <f t="shared" si="9"/>
        <v>insert into webcam select name = '', xcoord = , ycoord = , url = '', radiusofvisibility = 500 where (select count(*) from webcam where url = '') = 0</v>
      </c>
      <c r="Y585" t="str">
        <f>IF(LEN(K587) &gt; 0, Table13[[#This Row],[Column1]], "")</f>
        <v/>
      </c>
    </row>
    <row r="586" spans="1:25" x14ac:dyDescent="0.25">
      <c r="A586" s="1"/>
      <c r="B586" s="1"/>
      <c r="I586" s="1"/>
      <c r="J586" s="1"/>
      <c r="K586" s="1"/>
      <c r="L586" s="1"/>
      <c r="M586" s="1"/>
      <c r="O586" s="1"/>
      <c r="P586">
        <v>-36.972999999999999</v>
      </c>
      <c r="R586" s="1"/>
      <c r="T586" s="1"/>
      <c r="U586" s="1"/>
      <c r="W586" s="1"/>
      <c r="X586" t="str">
        <f t="shared" si="9"/>
        <v>insert into webcam select name = '', xcoord = , ycoord = , url = '', radiusofvisibility = 500 where (select count(*) from webcam where url = '') = 0</v>
      </c>
      <c r="Y586" t="str">
        <f>IF(LEN(K588) &gt; 0, Table13[[#This Row],[Column1]], "")</f>
        <v/>
      </c>
    </row>
    <row r="587" spans="1:25" x14ac:dyDescent="0.25">
      <c r="A587" s="1"/>
      <c r="B587" s="1"/>
      <c r="I587" s="1"/>
      <c r="J587" s="1"/>
      <c r="K587" s="1"/>
      <c r="L587" s="1"/>
      <c r="M587" s="1"/>
      <c r="O587" s="1"/>
      <c r="Q587">
        <v>174.78899999999999</v>
      </c>
      <c r="R587" s="1"/>
      <c r="T587" s="1"/>
      <c r="U587" s="1"/>
      <c r="W587" s="1"/>
      <c r="X587" t="str">
        <f t="shared" si="9"/>
        <v>insert into webcam select name = '', xcoord = , ycoord = , url = '', radiusofvisibility = 500 where (select count(*) from webcam where url = '') = 0</v>
      </c>
      <c r="Y587" t="str">
        <f>IF(LEN(K589) &gt; 0, Table13[[#This Row],[Column1]], "")</f>
        <v/>
      </c>
    </row>
    <row r="588" spans="1:25" x14ac:dyDescent="0.25">
      <c r="A588" s="1"/>
      <c r="B588" s="1"/>
      <c r="I588" s="1"/>
      <c r="J588" s="1"/>
      <c r="K588" s="1"/>
      <c r="L588" s="1"/>
      <c r="M588" s="1"/>
      <c r="O588" s="1"/>
      <c r="R588" s="1" t="s">
        <v>3718</v>
      </c>
      <c r="T588" s="1"/>
      <c r="U588" s="1"/>
      <c r="W588" s="1"/>
      <c r="X588" t="str">
        <f t="shared" si="9"/>
        <v>insert into webcam select name = '', xcoord = , ycoord = , url = '', radiusofvisibility = 500 where (select count(*) from webcam where url = '') = 0</v>
      </c>
      <c r="Y588" t="str">
        <f>IF(LEN(K590) &gt; 0, Table13[[#This Row],[Column1]], "")</f>
        <v/>
      </c>
    </row>
    <row r="589" spans="1:25" x14ac:dyDescent="0.25">
      <c r="A589" s="1"/>
      <c r="B589" s="1"/>
      <c r="I589" s="1"/>
      <c r="J589" s="1"/>
      <c r="K589" s="1"/>
      <c r="L589" s="1"/>
      <c r="M589" s="1"/>
      <c r="O589" s="1"/>
      <c r="R589" s="1"/>
      <c r="S589" t="b">
        <v>0</v>
      </c>
      <c r="T589" s="1"/>
      <c r="U589" s="1"/>
      <c r="W589" s="1"/>
      <c r="X589" t="str">
        <f t="shared" si="9"/>
        <v>insert into webcam select name = '', xcoord = , ycoord = , url = '', radiusofvisibility = 500 where (select count(*) from webcam where url = '') = 0</v>
      </c>
      <c r="Y589" t="str">
        <f>IF(LEN(K591) &gt; 0, Table13[[#This Row],[Column1]], "")</f>
        <v/>
      </c>
    </row>
    <row r="590" spans="1:25" x14ac:dyDescent="0.25">
      <c r="A590" s="1"/>
      <c r="B590" s="1"/>
      <c r="I590" s="1"/>
      <c r="J590" s="1"/>
      <c r="K590" s="1"/>
      <c r="L590" s="1"/>
      <c r="M590" s="1"/>
      <c r="O590" s="1"/>
      <c r="R590" s="1"/>
      <c r="T590" s="1" t="s">
        <v>3474</v>
      </c>
      <c r="U590" s="1"/>
      <c r="W590" s="1"/>
      <c r="X590" t="str">
        <f t="shared" si="9"/>
        <v>insert into webcam select name = '', xcoord = , ycoord = , url = '', radiusofvisibility = 500 where (select count(*) from webcam where url = '') = 0</v>
      </c>
      <c r="Y590" t="str">
        <f>IF(LEN(K592) &gt; 0, Table13[[#This Row],[Column1]], "")</f>
        <v/>
      </c>
    </row>
    <row r="591" spans="1:25" x14ac:dyDescent="0.25">
      <c r="A591" s="1"/>
      <c r="B591" s="1"/>
      <c r="I591" s="1"/>
      <c r="J591" s="1"/>
      <c r="K591" s="1"/>
      <c r="L591" s="1"/>
      <c r="M591" s="1"/>
      <c r="O591" s="1"/>
      <c r="R591" s="1"/>
      <c r="T591" s="1"/>
      <c r="U591" s="3" t="s">
        <v>3719</v>
      </c>
      <c r="W591" s="1"/>
      <c r="X591" t="str">
        <f t="shared" si="9"/>
        <v>insert into webcam select name = '', xcoord = , ycoord = , url = '', radiusofvisibility = 500 where (select count(*) from webcam where url = '') = 0</v>
      </c>
      <c r="Y591" t="str">
        <f>IF(LEN(K593) &gt; 0, Table13[[#This Row],[Column1]], "")</f>
        <v/>
      </c>
    </row>
    <row r="592" spans="1:25" x14ac:dyDescent="0.25">
      <c r="A592" s="1"/>
      <c r="B592" s="1"/>
      <c r="I592" s="1"/>
      <c r="J592" s="1"/>
      <c r="K592" s="1"/>
      <c r="L592" s="1"/>
      <c r="M592" s="1"/>
      <c r="O592" s="1"/>
      <c r="R592" s="1"/>
      <c r="T592" s="1"/>
      <c r="U592" s="1"/>
      <c r="V592" t="b">
        <v>0</v>
      </c>
      <c r="W592" s="1"/>
      <c r="X592" t="str">
        <f t="shared" si="9"/>
        <v>insert into webcam select name = 'SH20A Bader Drive', xcoord = 174.796, ycoord = -36.966, url = 'http://www.trafficnz.info/camera/276.jpg', radiusofvisibility = 500 where (select count(*) from webcam where url = 'http://www.trafficnz.info/camera/276.jpg') = 0</v>
      </c>
      <c r="Y592" t="str">
        <f>IF(LEN(K594) &gt; 0, Table13[[#This Row],[Column1]], "")</f>
        <v>insert into webcam select name = 'SH20A Bader Drive', xcoord = 174.796, ycoord = -36.966, url = 'http://www.trafficnz.info/camera/276.jpg', radiusofvisibility = 500 where (select count(*) from webcam where url = 'http://www.trafficnz.info/camera/276.jpg') = 0</v>
      </c>
    </row>
    <row r="593" spans="1:25" x14ac:dyDescent="0.25">
      <c r="A593" s="1"/>
      <c r="B593" s="1"/>
      <c r="I593" s="1"/>
      <c r="J593" s="1"/>
      <c r="K593" s="1"/>
      <c r="L593" s="1"/>
      <c r="M593" s="1"/>
      <c r="O593" s="1"/>
      <c r="R593" s="1"/>
      <c r="T593" s="1"/>
      <c r="U593" s="1"/>
      <c r="W593" s="3" t="s">
        <v>3720</v>
      </c>
      <c r="X593" t="str">
        <f t="shared" si="9"/>
        <v>insert into webcam select name = '', xcoord = , ycoord = , url = '', radiusofvisibility = 500 where (select count(*) from webcam where url = '') = 0</v>
      </c>
      <c r="Y593" t="str">
        <f>IF(LEN(K595) &gt; 0, Table13[[#This Row],[Column1]], "")</f>
        <v/>
      </c>
    </row>
    <row r="594" spans="1:25" x14ac:dyDescent="0.25">
      <c r="A594" s="1"/>
      <c r="B594" s="1"/>
      <c r="I594" s="1"/>
      <c r="J594" s="1"/>
      <c r="K594" s="1" t="s">
        <v>3721</v>
      </c>
      <c r="L594" s="1"/>
      <c r="M594" s="1"/>
      <c r="O594" s="1"/>
      <c r="R594" s="1"/>
      <c r="T594" s="1"/>
      <c r="U594" s="1"/>
      <c r="W594" s="1"/>
      <c r="X594" t="str">
        <f t="shared" si="9"/>
        <v>insert into webcam select name = '', xcoord = , ycoord = , url = '', radiusofvisibility = 500 where (select count(*) from webcam where url = '') = 0</v>
      </c>
      <c r="Y594" t="str">
        <f>IF(LEN(K596) &gt; 0, Table13[[#This Row],[Column1]], "")</f>
        <v/>
      </c>
    </row>
    <row r="595" spans="1:25" x14ac:dyDescent="0.25">
      <c r="A595" s="1"/>
      <c r="B595" s="1"/>
      <c r="I595" s="1"/>
      <c r="J595" s="1"/>
      <c r="K595" s="1"/>
      <c r="L595" s="1" t="s">
        <v>3468</v>
      </c>
      <c r="M595" s="1"/>
      <c r="O595" s="1"/>
      <c r="R595" s="1"/>
      <c r="T595" s="1"/>
      <c r="U595" s="1"/>
      <c r="W595" s="1"/>
      <c r="X595" t="str">
        <f t="shared" si="9"/>
        <v>insert into webcam select name = '', xcoord = , ycoord = , url = '', radiusofvisibility = 500 where (select count(*) from webcam where url = '') = 0</v>
      </c>
      <c r="Y595" t="str">
        <f>IF(LEN(K597) &gt; 0, Table13[[#This Row],[Column1]], "")</f>
        <v/>
      </c>
    </row>
    <row r="596" spans="1:25" x14ac:dyDescent="0.25">
      <c r="A596" s="1"/>
      <c r="B596" s="1"/>
      <c r="I596" s="1"/>
      <c r="J596" s="1"/>
      <c r="K596" s="1"/>
      <c r="L596" s="1"/>
      <c r="M596" s="1" t="s">
        <v>3711</v>
      </c>
      <c r="O596" s="1"/>
      <c r="R596" s="1"/>
      <c r="T596" s="1"/>
      <c r="U596" s="1"/>
      <c r="W596" s="1"/>
      <c r="X596" t="str">
        <f t="shared" si="9"/>
        <v>insert into webcam select name = '', xcoord = , ycoord = , url = '', radiusofvisibility = 500 where (select count(*) from webcam where url = '') = 0</v>
      </c>
      <c r="Y596" t="str">
        <f>IF(LEN(K598) &gt; 0, Table13[[#This Row],[Column1]], "")</f>
        <v/>
      </c>
    </row>
    <row r="597" spans="1:25" x14ac:dyDescent="0.25">
      <c r="A597" s="1"/>
      <c r="B597" s="1"/>
      <c r="I597" s="1"/>
      <c r="J597" s="1"/>
      <c r="K597" s="1"/>
      <c r="L597" s="1"/>
      <c r="M597" s="1"/>
      <c r="N597">
        <v>276</v>
      </c>
      <c r="O597" s="1"/>
      <c r="R597" s="1"/>
      <c r="T597" s="1"/>
      <c r="U597" s="1"/>
      <c r="W597" s="1"/>
      <c r="X597" t="str">
        <f t="shared" si="9"/>
        <v>insert into webcam select name = '', xcoord = , ycoord = , url = '', radiusofvisibility = 500 where (select count(*) from webcam where url = '') = 0</v>
      </c>
      <c r="Y597" t="str">
        <f>IF(LEN(K599) &gt; 0, Table13[[#This Row],[Column1]], "")</f>
        <v/>
      </c>
    </row>
    <row r="598" spans="1:25" x14ac:dyDescent="0.25">
      <c r="A598" s="1"/>
      <c r="B598" s="1"/>
      <c r="I598" s="1"/>
      <c r="J598" s="1"/>
      <c r="K598" s="1"/>
      <c r="L598" s="1"/>
      <c r="M598" s="1"/>
      <c r="O598" s="3" t="s">
        <v>3722</v>
      </c>
      <c r="R598" s="1"/>
      <c r="T598" s="1"/>
      <c r="U598" s="1"/>
      <c r="W598" s="1"/>
      <c r="X598" t="str">
        <f t="shared" si="9"/>
        <v>insert into webcam select name = '', xcoord = , ycoord = , url = '', radiusofvisibility = 500 where (select count(*) from webcam where url = '') = 0</v>
      </c>
      <c r="Y598" t="str">
        <f>IF(LEN(K600) &gt; 0, Table13[[#This Row],[Column1]], "")</f>
        <v/>
      </c>
    </row>
    <row r="599" spans="1:25" x14ac:dyDescent="0.25">
      <c r="A599" s="1"/>
      <c r="B599" s="1"/>
      <c r="I599" s="1"/>
      <c r="J599" s="1"/>
      <c r="K599" s="1"/>
      <c r="L599" s="1"/>
      <c r="M599" s="1"/>
      <c r="O599" s="1"/>
      <c r="P599">
        <v>-36.966000000000001</v>
      </c>
      <c r="R599" s="1"/>
      <c r="T599" s="1"/>
      <c r="U599" s="1"/>
      <c r="W599" s="1"/>
      <c r="X599" t="str">
        <f t="shared" si="9"/>
        <v>insert into webcam select name = '', xcoord = , ycoord = , url = '', radiusofvisibility = 500 where (select count(*) from webcam where url = '') = 0</v>
      </c>
      <c r="Y599" t="str">
        <f>IF(LEN(K601) &gt; 0, Table13[[#This Row],[Column1]], "")</f>
        <v/>
      </c>
    </row>
    <row r="600" spans="1:25" x14ac:dyDescent="0.25">
      <c r="A600" s="1"/>
      <c r="B600" s="1"/>
      <c r="I600" s="1"/>
      <c r="J600" s="1"/>
      <c r="K600" s="1"/>
      <c r="L600" s="1"/>
      <c r="M600" s="1"/>
      <c r="O600" s="1"/>
      <c r="Q600">
        <v>174.79599999999999</v>
      </c>
      <c r="R600" s="1"/>
      <c r="T600" s="1"/>
      <c r="U600" s="1"/>
      <c r="W600" s="1"/>
      <c r="X600" t="str">
        <f t="shared" si="9"/>
        <v>insert into webcam select name = '', xcoord = , ycoord = , url = '', radiusofvisibility = 500 where (select count(*) from webcam where url = '') = 0</v>
      </c>
      <c r="Y600" t="str">
        <f>IF(LEN(K602) &gt; 0, Table13[[#This Row],[Column1]], "")</f>
        <v/>
      </c>
    </row>
    <row r="601" spans="1:25" x14ac:dyDescent="0.25">
      <c r="A601" s="1"/>
      <c r="B601" s="1"/>
      <c r="I601" s="1"/>
      <c r="J601" s="1"/>
      <c r="K601" s="1"/>
      <c r="L601" s="1"/>
      <c r="M601" s="1"/>
      <c r="O601" s="1"/>
      <c r="R601" s="1" t="s">
        <v>3723</v>
      </c>
      <c r="T601" s="1"/>
      <c r="U601" s="1"/>
      <c r="W601" s="1"/>
      <c r="X601" t="str">
        <f t="shared" si="9"/>
        <v>insert into webcam select name = '', xcoord = , ycoord = , url = '', radiusofvisibility = 500 where (select count(*) from webcam where url = '') = 0</v>
      </c>
      <c r="Y601" t="str">
        <f>IF(LEN(K603) &gt; 0, Table13[[#This Row],[Column1]], "")</f>
        <v/>
      </c>
    </row>
    <row r="602" spans="1:25" x14ac:dyDescent="0.25">
      <c r="A602" s="1"/>
      <c r="B602" s="1"/>
      <c r="I602" s="1"/>
      <c r="J602" s="1"/>
      <c r="K602" s="1"/>
      <c r="L602" s="1"/>
      <c r="M602" s="1"/>
      <c r="O602" s="1"/>
      <c r="R602" s="1"/>
      <c r="S602" t="b">
        <v>0</v>
      </c>
      <c r="T602" s="1"/>
      <c r="U602" s="1"/>
      <c r="W602" s="1"/>
      <c r="X602" t="str">
        <f t="shared" si="9"/>
        <v>insert into webcam select name = '', xcoord = , ycoord = , url = '', radiusofvisibility = 500 where (select count(*) from webcam where url = '') = 0</v>
      </c>
      <c r="Y602" t="str">
        <f>IF(LEN(K604) &gt; 0, Table13[[#This Row],[Column1]], "")</f>
        <v/>
      </c>
    </row>
    <row r="603" spans="1:25" x14ac:dyDescent="0.25">
      <c r="A603" s="1"/>
      <c r="B603" s="1"/>
      <c r="I603" s="1"/>
      <c r="J603" s="1"/>
      <c r="K603" s="1"/>
      <c r="L603" s="1"/>
      <c r="M603" s="1"/>
      <c r="O603" s="1"/>
      <c r="R603" s="1"/>
      <c r="T603" s="1" t="s">
        <v>3474</v>
      </c>
      <c r="U603" s="1"/>
      <c r="W603" s="1"/>
      <c r="X603" t="str">
        <f t="shared" si="9"/>
        <v>insert into webcam select name = '', xcoord = , ycoord = , url = '', radiusofvisibility = 500 where (select count(*) from webcam where url = '') = 0</v>
      </c>
      <c r="Y603" t="str">
        <f>IF(LEN(K605) &gt; 0, Table13[[#This Row],[Column1]], "")</f>
        <v/>
      </c>
    </row>
    <row r="604" spans="1:25" x14ac:dyDescent="0.25">
      <c r="A604" s="1"/>
      <c r="B604" s="1"/>
      <c r="I604" s="1"/>
      <c r="J604" s="1"/>
      <c r="K604" s="1"/>
      <c r="L604" s="1"/>
      <c r="M604" s="1"/>
      <c r="O604" s="1"/>
      <c r="R604" s="1"/>
      <c r="T604" s="1"/>
      <c r="U604" s="3" t="s">
        <v>3724</v>
      </c>
      <c r="W604" s="1"/>
      <c r="X604" t="str">
        <f t="shared" si="9"/>
        <v>insert into webcam select name = '', xcoord = , ycoord = , url = '', radiusofvisibility = 500 where (select count(*) from webcam where url = '') = 0</v>
      </c>
      <c r="Y604" t="str">
        <f>IF(LEN(K606) &gt; 0, Table13[[#This Row],[Column1]], "")</f>
        <v/>
      </c>
    </row>
    <row r="605" spans="1:25" x14ac:dyDescent="0.25">
      <c r="A605" s="1"/>
      <c r="B605" s="1"/>
      <c r="I605" s="1"/>
      <c r="J605" s="1"/>
      <c r="K605" s="1"/>
      <c r="L605" s="1"/>
      <c r="M605" s="1"/>
      <c r="O605" s="1"/>
      <c r="R605" s="1"/>
      <c r="T605" s="1"/>
      <c r="U605" s="1"/>
      <c r="V605" t="b">
        <v>0</v>
      </c>
      <c r="W605" s="1"/>
      <c r="X605" t="str">
        <f t="shared" si="9"/>
        <v>insert into webcam select name = 'SH20B Prices Road', xcoord = 174.835, ycoord = -36.996, url = 'http://www.trafficnz.info/camera/272.jpg', radiusofvisibility = 500 where (select count(*) from webcam where url = 'http://www.trafficnz.info/camera/272.jpg') = 0</v>
      </c>
      <c r="Y605" t="str">
        <f>IF(LEN(K607) &gt; 0, Table13[[#This Row],[Column1]], "")</f>
        <v>insert into webcam select name = 'SH20B Prices Road', xcoord = 174.835, ycoord = -36.996, url = 'http://www.trafficnz.info/camera/272.jpg', radiusofvisibility = 500 where (select count(*) from webcam where url = 'http://www.trafficnz.info/camera/272.jpg') = 0</v>
      </c>
    </row>
    <row r="606" spans="1:25" x14ac:dyDescent="0.25">
      <c r="A606" s="1"/>
      <c r="B606" s="1"/>
      <c r="I606" s="1"/>
      <c r="J606" s="1"/>
      <c r="K606" s="1"/>
      <c r="L606" s="1"/>
      <c r="M606" s="1"/>
      <c r="O606" s="1"/>
      <c r="R606" s="1"/>
      <c r="T606" s="1"/>
      <c r="U606" s="1"/>
      <c r="W606" s="3" t="s">
        <v>3725</v>
      </c>
      <c r="X606" t="str">
        <f t="shared" si="9"/>
        <v>insert into webcam select name = '', xcoord = , ycoord = , url = '', radiusofvisibility = 500 where (select count(*) from webcam where url = '') = 0</v>
      </c>
      <c r="Y606" t="str">
        <f>IF(LEN(K608) &gt; 0, Table13[[#This Row],[Column1]], "")</f>
        <v/>
      </c>
    </row>
    <row r="607" spans="1:25" x14ac:dyDescent="0.25">
      <c r="A607" s="1"/>
      <c r="B607" s="1"/>
      <c r="I607" s="1"/>
      <c r="J607" s="1"/>
      <c r="K607" s="1" t="s">
        <v>3726</v>
      </c>
      <c r="L607" s="1"/>
      <c r="M607" s="1"/>
      <c r="O607" s="1"/>
      <c r="R607" s="1"/>
      <c r="T607" s="1"/>
      <c r="U607" s="1"/>
      <c r="W607" s="1"/>
      <c r="X607" t="str">
        <f t="shared" si="9"/>
        <v>insert into webcam select name = '', xcoord = , ycoord = , url = '', radiusofvisibility = 500 where (select count(*) from webcam where url = '') = 0</v>
      </c>
      <c r="Y607" t="str">
        <f>IF(LEN(K609) &gt; 0, Table13[[#This Row],[Column1]], "")</f>
        <v/>
      </c>
    </row>
    <row r="608" spans="1:25" x14ac:dyDescent="0.25">
      <c r="A608" s="1"/>
      <c r="B608" s="1"/>
      <c r="I608" s="1"/>
      <c r="J608" s="1"/>
      <c r="K608" s="1"/>
      <c r="L608" s="1" t="s">
        <v>3468</v>
      </c>
      <c r="M608" s="1"/>
      <c r="O608" s="1"/>
      <c r="R608" s="1"/>
      <c r="T608" s="1"/>
      <c r="U608" s="1"/>
      <c r="W608" s="1"/>
      <c r="X608" t="str">
        <f t="shared" si="9"/>
        <v>insert into webcam select name = '', xcoord = , ycoord = , url = '', radiusofvisibility = 500 where (select count(*) from webcam where url = '') = 0</v>
      </c>
      <c r="Y608" t="str">
        <f>IF(LEN(K610) &gt; 0, Table13[[#This Row],[Column1]], "")</f>
        <v/>
      </c>
    </row>
    <row r="609" spans="1:25" x14ac:dyDescent="0.25">
      <c r="A609" s="1"/>
      <c r="B609" s="1"/>
      <c r="I609" s="1"/>
      <c r="J609" s="1"/>
      <c r="K609" s="1"/>
      <c r="L609" s="1"/>
      <c r="M609" s="1" t="s">
        <v>3727</v>
      </c>
      <c r="O609" s="1"/>
      <c r="R609" s="1"/>
      <c r="T609" s="1"/>
      <c r="U609" s="1"/>
      <c r="W609" s="1"/>
      <c r="X609" t="str">
        <f t="shared" si="9"/>
        <v>insert into webcam select name = '', xcoord = , ycoord = , url = '', radiusofvisibility = 500 where (select count(*) from webcam where url = '') = 0</v>
      </c>
      <c r="Y609" t="str">
        <f>IF(LEN(K611) &gt; 0, Table13[[#This Row],[Column1]], "")</f>
        <v/>
      </c>
    </row>
    <row r="610" spans="1:25" x14ac:dyDescent="0.25">
      <c r="A610" s="1"/>
      <c r="B610" s="1"/>
      <c r="I610" s="1"/>
      <c r="J610" s="1"/>
      <c r="K610" s="1"/>
      <c r="L610" s="1"/>
      <c r="M610" s="1"/>
      <c r="N610">
        <v>272</v>
      </c>
      <c r="O610" s="1"/>
      <c r="R610" s="1"/>
      <c r="T610" s="1"/>
      <c r="U610" s="1"/>
      <c r="W610" s="1"/>
      <c r="X610" t="str">
        <f t="shared" si="9"/>
        <v>insert into webcam select name = '', xcoord = , ycoord = , url = '', radiusofvisibility = 500 where (select count(*) from webcam where url = '') = 0</v>
      </c>
      <c r="Y610" t="str">
        <f>IF(LEN(K612) &gt; 0, Table13[[#This Row],[Column1]], "")</f>
        <v/>
      </c>
    </row>
    <row r="611" spans="1:25" x14ac:dyDescent="0.25">
      <c r="A611" s="1"/>
      <c r="B611" s="1"/>
      <c r="I611" s="1"/>
      <c r="J611" s="1"/>
      <c r="K611" s="1"/>
      <c r="L611" s="1"/>
      <c r="M611" s="1"/>
      <c r="O611" s="3" t="s">
        <v>3728</v>
      </c>
      <c r="R611" s="1"/>
      <c r="T611" s="1"/>
      <c r="U611" s="1"/>
      <c r="W611" s="1"/>
      <c r="X611" t="str">
        <f t="shared" si="9"/>
        <v>insert into webcam select name = '', xcoord = , ycoord = , url = '', radiusofvisibility = 500 where (select count(*) from webcam where url = '') = 0</v>
      </c>
      <c r="Y611" t="str">
        <f>IF(LEN(K613) &gt; 0, Table13[[#This Row],[Column1]], "")</f>
        <v/>
      </c>
    </row>
    <row r="612" spans="1:25" x14ac:dyDescent="0.25">
      <c r="A612" s="1"/>
      <c r="B612" s="1"/>
      <c r="I612" s="1"/>
      <c r="J612" s="1"/>
      <c r="K612" s="1"/>
      <c r="L612" s="1"/>
      <c r="M612" s="1"/>
      <c r="O612" s="1"/>
      <c r="P612">
        <v>-36.996000000000002</v>
      </c>
      <c r="R612" s="1"/>
      <c r="T612" s="1"/>
      <c r="U612" s="1"/>
      <c r="W612" s="1"/>
      <c r="X612" t="str">
        <f t="shared" si="9"/>
        <v>insert into webcam select name = '', xcoord = , ycoord = , url = '', radiusofvisibility = 500 where (select count(*) from webcam where url = '') = 0</v>
      </c>
      <c r="Y612" t="str">
        <f>IF(LEN(K614) &gt; 0, Table13[[#This Row],[Column1]], "")</f>
        <v/>
      </c>
    </row>
    <row r="613" spans="1:25" x14ac:dyDescent="0.25">
      <c r="A613" s="1"/>
      <c r="B613" s="1"/>
      <c r="I613" s="1"/>
      <c r="J613" s="1"/>
      <c r="K613" s="1"/>
      <c r="L613" s="1"/>
      <c r="M613" s="1"/>
      <c r="O613" s="1"/>
      <c r="Q613">
        <v>174.83500000000001</v>
      </c>
      <c r="R613" s="1"/>
      <c r="T613" s="1"/>
      <c r="U613" s="1"/>
      <c r="W613" s="1"/>
      <c r="X613" t="str">
        <f t="shared" si="9"/>
        <v>insert into webcam select name = '', xcoord = , ycoord = , url = '', radiusofvisibility = 500 where (select count(*) from webcam where url = '') = 0</v>
      </c>
      <c r="Y613" t="str">
        <f>IF(LEN(K615) &gt; 0, Table13[[#This Row],[Column1]], "")</f>
        <v/>
      </c>
    </row>
    <row r="614" spans="1:25" x14ac:dyDescent="0.25">
      <c r="A614" s="1"/>
      <c r="B614" s="1"/>
      <c r="I614" s="1"/>
      <c r="J614" s="1"/>
      <c r="K614" s="1"/>
      <c r="L614" s="1"/>
      <c r="M614" s="1"/>
      <c r="O614" s="1"/>
      <c r="R614" s="1" t="s">
        <v>3729</v>
      </c>
      <c r="T614" s="1"/>
      <c r="U614" s="1"/>
      <c r="W614" s="1"/>
      <c r="X614" t="str">
        <f t="shared" si="9"/>
        <v>insert into webcam select name = '', xcoord = , ycoord = , url = '', radiusofvisibility = 500 where (select count(*) from webcam where url = '') = 0</v>
      </c>
      <c r="Y614" t="str">
        <f>IF(LEN(K616) &gt; 0, Table13[[#This Row],[Column1]], "")</f>
        <v/>
      </c>
    </row>
    <row r="615" spans="1:25" x14ac:dyDescent="0.25">
      <c r="A615" s="1"/>
      <c r="B615" s="1"/>
      <c r="I615" s="1"/>
      <c r="J615" s="1"/>
      <c r="K615" s="1"/>
      <c r="L615" s="1"/>
      <c r="M615" s="1"/>
      <c r="O615" s="1"/>
      <c r="R615" s="1"/>
      <c r="S615" t="b">
        <v>0</v>
      </c>
      <c r="T615" s="1"/>
      <c r="U615" s="1"/>
      <c r="W615" s="1"/>
      <c r="X615" t="str">
        <f t="shared" si="9"/>
        <v>insert into webcam select name = '', xcoord = , ycoord = , url = '', radiusofvisibility = 500 where (select count(*) from webcam where url = '') = 0</v>
      </c>
      <c r="Y615" t="str">
        <f>IF(LEN(K617) &gt; 0, Table13[[#This Row],[Column1]], "")</f>
        <v/>
      </c>
    </row>
    <row r="616" spans="1:25" x14ac:dyDescent="0.25">
      <c r="A616" s="1"/>
      <c r="B616" s="1"/>
      <c r="I616" s="1"/>
      <c r="J616" s="1"/>
      <c r="K616" s="1"/>
      <c r="L616" s="1"/>
      <c r="M616" s="1"/>
      <c r="O616" s="1"/>
      <c r="R616" s="1"/>
      <c r="T616" s="1" t="s">
        <v>3474</v>
      </c>
      <c r="U616" s="1"/>
      <c r="W616" s="1"/>
      <c r="X616" t="str">
        <f t="shared" si="9"/>
        <v>insert into webcam select name = '', xcoord = , ycoord = , url = '', radiusofvisibility = 500 where (select count(*) from webcam where url = '') = 0</v>
      </c>
      <c r="Y616" t="str">
        <f>IF(LEN(K618) &gt; 0, Table13[[#This Row],[Column1]], "")</f>
        <v/>
      </c>
    </row>
    <row r="617" spans="1:25" x14ac:dyDescent="0.25">
      <c r="A617" s="1"/>
      <c r="B617" s="1"/>
      <c r="I617" s="1"/>
      <c r="J617" s="1"/>
      <c r="K617" s="1"/>
      <c r="L617" s="1"/>
      <c r="M617" s="1"/>
      <c r="O617" s="1"/>
      <c r="R617" s="1"/>
      <c r="T617" s="1"/>
      <c r="U617" s="3" t="s">
        <v>3730</v>
      </c>
      <c r="W617" s="1"/>
      <c r="X617" t="str">
        <f t="shared" si="9"/>
        <v>insert into webcam select name = '', xcoord = , ycoord = , url = '', radiusofvisibility = 500 where (select count(*) from webcam where url = '') = 0</v>
      </c>
      <c r="Y617" t="str">
        <f>IF(LEN(K619) &gt; 0, Table13[[#This Row],[Column1]], "")</f>
        <v/>
      </c>
    </row>
    <row r="618" spans="1:25" x14ac:dyDescent="0.25">
      <c r="A618" s="1"/>
      <c r="B618" s="1"/>
      <c r="I618" s="1"/>
      <c r="J618" s="1"/>
      <c r="K618" s="1"/>
      <c r="L618" s="1"/>
      <c r="M618" s="1"/>
      <c r="O618" s="1"/>
      <c r="R618" s="1"/>
      <c r="T618" s="1"/>
      <c r="U618" s="1"/>
      <c r="V618" t="b">
        <v>0</v>
      </c>
      <c r="W618" s="1"/>
      <c r="X618" t="str">
        <f t="shared" si="9"/>
        <v>insert into webcam select name = 'SH20B Waokauri Creek', xcoord = 174.829, ycoord = -36.998, url = 'http://www.trafficnz.info/camera/273.jpg', radiusofvisibility = 500 where (select count(*) from webcam where url = 'http://www.trafficnz.info/camera/273.jpg') = 0</v>
      </c>
      <c r="Y618" t="str">
        <f>IF(LEN(K620) &gt; 0, Table13[[#This Row],[Column1]], "")</f>
        <v>insert into webcam select name = 'SH20B Waokauri Creek', xcoord = 174.829, ycoord = -36.998, url = 'http://www.trafficnz.info/camera/273.jpg', radiusofvisibility = 500 where (select count(*) from webcam where url = 'http://www.trafficnz.info/camera/273.jpg') = 0</v>
      </c>
    </row>
    <row r="619" spans="1:25" x14ac:dyDescent="0.25">
      <c r="A619" s="1"/>
      <c r="B619" s="1"/>
      <c r="I619" s="1"/>
      <c r="J619" s="1"/>
      <c r="K619" s="1"/>
      <c r="L619" s="1"/>
      <c r="M619" s="1"/>
      <c r="O619" s="1"/>
      <c r="R619" s="1"/>
      <c r="T619" s="1"/>
      <c r="U619" s="1"/>
      <c r="W619" s="3" t="s">
        <v>3731</v>
      </c>
      <c r="X619" t="str">
        <f t="shared" si="9"/>
        <v>insert into webcam select name = '', xcoord = , ycoord = , url = '', radiusofvisibility = 500 where (select count(*) from webcam where url = '') = 0</v>
      </c>
      <c r="Y619" t="str">
        <f>IF(LEN(K621) &gt; 0, Table13[[#This Row],[Column1]], "")</f>
        <v/>
      </c>
    </row>
    <row r="620" spans="1:25" x14ac:dyDescent="0.25">
      <c r="A620" s="1"/>
      <c r="B620" s="1"/>
      <c r="I620" s="1"/>
      <c r="J620" s="1"/>
      <c r="K620" s="1" t="s">
        <v>3732</v>
      </c>
      <c r="L620" s="1"/>
      <c r="M620" s="1"/>
      <c r="O620" s="1"/>
      <c r="R620" s="1"/>
      <c r="T620" s="1"/>
      <c r="U620" s="1"/>
      <c r="W620" s="1"/>
      <c r="X620" t="str">
        <f t="shared" si="9"/>
        <v>insert into webcam select name = '', xcoord = , ycoord = , url = '', radiusofvisibility = 500 where (select count(*) from webcam where url = '') = 0</v>
      </c>
      <c r="Y620" t="str">
        <f>IF(LEN(K622) &gt; 0, Table13[[#This Row],[Column1]], "")</f>
        <v/>
      </c>
    </row>
    <row r="621" spans="1:25" x14ac:dyDescent="0.25">
      <c r="A621" s="1"/>
      <c r="B621" s="1"/>
      <c r="I621" s="1"/>
      <c r="J621" s="1"/>
      <c r="K621" s="1"/>
      <c r="L621" s="1" t="s">
        <v>3466</v>
      </c>
      <c r="M621" s="1"/>
      <c r="O621" s="1"/>
      <c r="R621" s="1"/>
      <c r="T621" s="1"/>
      <c r="U621" s="1"/>
      <c r="W621" s="1"/>
      <c r="X621" t="str">
        <f t="shared" si="9"/>
        <v>insert into webcam select name = '', xcoord = , ycoord = , url = '', radiusofvisibility = 500 where (select count(*) from webcam where url = '') = 0</v>
      </c>
      <c r="Y621" t="str">
        <f>IF(LEN(K623) &gt; 0, Table13[[#This Row],[Column1]], "")</f>
        <v/>
      </c>
    </row>
    <row r="622" spans="1:25" x14ac:dyDescent="0.25">
      <c r="A622" s="1"/>
      <c r="B622" s="1"/>
      <c r="I622" s="1"/>
      <c r="J622" s="1"/>
      <c r="K622" s="1"/>
      <c r="L622" s="1"/>
      <c r="M622" s="1" t="s">
        <v>3727</v>
      </c>
      <c r="O622" s="1"/>
      <c r="R622" s="1"/>
      <c r="T622" s="1"/>
      <c r="U622" s="1"/>
      <c r="W622" s="1"/>
      <c r="X622" t="str">
        <f t="shared" si="9"/>
        <v>insert into webcam select name = '', xcoord = , ycoord = , url = '', radiusofvisibility = 500 where (select count(*) from webcam where url = '') = 0</v>
      </c>
      <c r="Y622" t="str">
        <f>IF(LEN(K624) &gt; 0, Table13[[#This Row],[Column1]], "")</f>
        <v/>
      </c>
    </row>
    <row r="623" spans="1:25" x14ac:dyDescent="0.25">
      <c r="A623" s="1"/>
      <c r="B623" s="1"/>
      <c r="I623" s="1"/>
      <c r="J623" s="1"/>
      <c r="K623" s="1"/>
      <c r="L623" s="1"/>
      <c r="M623" s="1"/>
      <c r="N623">
        <v>273</v>
      </c>
      <c r="O623" s="1"/>
      <c r="R623" s="1"/>
      <c r="T623" s="1"/>
      <c r="U623" s="1"/>
      <c r="W623" s="1"/>
      <c r="X623" t="str">
        <f t="shared" si="9"/>
        <v>insert into webcam select name = '', xcoord = , ycoord = , url = '', radiusofvisibility = 500 where (select count(*) from webcam where url = '') = 0</v>
      </c>
      <c r="Y623" t="str">
        <f>IF(LEN(K625) &gt; 0, Table13[[#This Row],[Column1]], "")</f>
        <v/>
      </c>
    </row>
    <row r="624" spans="1:25" x14ac:dyDescent="0.25">
      <c r="A624" s="1"/>
      <c r="B624" s="1"/>
      <c r="I624" s="1"/>
      <c r="J624" s="1"/>
      <c r="K624" s="1"/>
      <c r="L624" s="1"/>
      <c r="M624" s="1"/>
      <c r="O624" s="3" t="s">
        <v>3733</v>
      </c>
      <c r="R624" s="1"/>
      <c r="T624" s="1"/>
      <c r="U624" s="1"/>
      <c r="W624" s="1"/>
      <c r="X624" t="str">
        <f t="shared" si="9"/>
        <v>insert into webcam select name = '', xcoord = , ycoord = , url = '', radiusofvisibility = 500 where (select count(*) from webcam where url = '') = 0</v>
      </c>
      <c r="Y624" t="str">
        <f>IF(LEN(K626) &gt; 0, Table13[[#This Row],[Column1]], "")</f>
        <v/>
      </c>
    </row>
    <row r="625" spans="1:25" x14ac:dyDescent="0.25">
      <c r="A625" s="1"/>
      <c r="B625" s="1"/>
      <c r="I625" s="1"/>
      <c r="J625" s="1"/>
      <c r="K625" s="1"/>
      <c r="L625" s="1"/>
      <c r="M625" s="1"/>
      <c r="O625" s="1"/>
      <c r="P625">
        <v>-36.997999999999998</v>
      </c>
      <c r="R625" s="1"/>
      <c r="T625" s="1"/>
      <c r="U625" s="1"/>
      <c r="W625" s="1"/>
      <c r="X625" t="str">
        <f t="shared" si="9"/>
        <v>insert into webcam select name = '', xcoord = , ycoord = , url = '', radiusofvisibility = 500 where (select count(*) from webcam where url = '') = 0</v>
      </c>
      <c r="Y625" t="str">
        <f>IF(LEN(K627) &gt; 0, Table13[[#This Row],[Column1]], "")</f>
        <v/>
      </c>
    </row>
    <row r="626" spans="1:25" x14ac:dyDescent="0.25">
      <c r="A626" s="1"/>
      <c r="B626" s="1"/>
      <c r="I626" s="1"/>
      <c r="J626" s="1"/>
      <c r="K626" s="1"/>
      <c r="L626" s="1"/>
      <c r="M626" s="1"/>
      <c r="O626" s="1"/>
      <c r="Q626">
        <v>174.82900000000001</v>
      </c>
      <c r="R626" s="1"/>
      <c r="T626" s="1"/>
      <c r="U626" s="1"/>
      <c r="W626" s="1"/>
      <c r="X626" t="str">
        <f t="shared" si="9"/>
        <v>insert into webcam select name = '', xcoord = , ycoord = , url = '', radiusofvisibility = 500 where (select count(*) from webcam where url = '') = 0</v>
      </c>
      <c r="Y626" t="str">
        <f>IF(LEN(K628) &gt; 0, Table13[[#This Row],[Column1]], "")</f>
        <v/>
      </c>
    </row>
    <row r="627" spans="1:25" x14ac:dyDescent="0.25">
      <c r="A627" s="1"/>
      <c r="B627" s="1"/>
      <c r="I627" s="1"/>
      <c r="J627" s="1"/>
      <c r="K627" s="1"/>
      <c r="L627" s="1"/>
      <c r="M627" s="1"/>
      <c r="O627" s="1"/>
      <c r="R627" s="1" t="s">
        <v>3734</v>
      </c>
      <c r="T627" s="1"/>
      <c r="U627" s="1"/>
      <c r="W627" s="1"/>
      <c r="X627" t="str">
        <f t="shared" si="9"/>
        <v>insert into webcam select name = '', xcoord = , ycoord = , url = '', radiusofvisibility = 500 where (select count(*) from webcam where url = '') = 0</v>
      </c>
      <c r="Y627" t="str">
        <f>IF(LEN(K629) &gt; 0, Table13[[#This Row],[Column1]], "")</f>
        <v/>
      </c>
    </row>
    <row r="628" spans="1:25" x14ac:dyDescent="0.25">
      <c r="A628" s="1"/>
      <c r="B628" s="1"/>
      <c r="I628" s="1"/>
      <c r="J628" s="1"/>
      <c r="K628" s="1"/>
      <c r="L628" s="1"/>
      <c r="M628" s="1"/>
      <c r="O628" s="1"/>
      <c r="R628" s="1"/>
      <c r="S628" t="b">
        <v>0</v>
      </c>
      <c r="T628" s="1"/>
      <c r="U628" s="1"/>
      <c r="W628" s="1"/>
      <c r="X628" t="str">
        <f t="shared" si="9"/>
        <v>insert into webcam select name = '', xcoord = , ycoord = , url = '', radiusofvisibility = 500 where (select count(*) from webcam where url = '') = 0</v>
      </c>
      <c r="Y628" t="str">
        <f>IF(LEN(K630) &gt; 0, Table13[[#This Row],[Column1]], "")</f>
        <v/>
      </c>
    </row>
    <row r="629" spans="1:25" x14ac:dyDescent="0.25">
      <c r="A629" s="1"/>
      <c r="B629" s="1"/>
      <c r="I629" s="1"/>
      <c r="J629" s="1"/>
      <c r="K629" s="1"/>
      <c r="L629" s="1"/>
      <c r="M629" s="1"/>
      <c r="O629" s="1"/>
      <c r="R629" s="1"/>
      <c r="T629" s="1" t="s">
        <v>3474</v>
      </c>
      <c r="U629" s="1"/>
      <c r="W629" s="1"/>
      <c r="X629" t="str">
        <f t="shared" si="9"/>
        <v>insert into webcam select name = '', xcoord = , ycoord = , url = '', radiusofvisibility = 500 where (select count(*) from webcam where url = '') = 0</v>
      </c>
      <c r="Y629" t="str">
        <f>IF(LEN(K631) &gt; 0, Table13[[#This Row],[Column1]], "")</f>
        <v/>
      </c>
    </row>
    <row r="630" spans="1:25" x14ac:dyDescent="0.25">
      <c r="A630" s="1"/>
      <c r="B630" s="1"/>
      <c r="I630" s="1"/>
      <c r="J630" s="1"/>
      <c r="K630" s="1"/>
      <c r="L630" s="1"/>
      <c r="M630" s="1"/>
      <c r="O630" s="1"/>
      <c r="R630" s="1"/>
      <c r="T630" s="1"/>
      <c r="U630" s="3" t="s">
        <v>3735</v>
      </c>
      <c r="W630" s="1"/>
      <c r="X630" t="str">
        <f t="shared" si="9"/>
        <v>insert into webcam select name = '', xcoord = , ycoord = , url = '', radiusofvisibility = 500 where (select count(*) from webcam where url = '') = 0</v>
      </c>
      <c r="Y630" t="str">
        <f>IF(LEN(K632) &gt; 0, Table13[[#This Row],[Column1]], "")</f>
        <v/>
      </c>
    </row>
    <row r="631" spans="1:25" x14ac:dyDescent="0.25">
      <c r="A631" s="1"/>
      <c r="B631" s="1"/>
      <c r="I631" s="1"/>
      <c r="J631" s="1"/>
      <c r="K631" s="1"/>
      <c r="L631" s="1"/>
      <c r="M631" s="1"/>
      <c r="O631" s="1"/>
      <c r="R631" s="1"/>
      <c r="T631" s="1"/>
      <c r="U631" s="1"/>
      <c r="V631" t="b">
        <v>0</v>
      </c>
      <c r="W631" s="1"/>
      <c r="X631" t="str">
        <f t="shared" si="9"/>
        <v>insert into webcam select name = 'SH20 Selfs Rd', xcoord = 174.832, ycoord = -36.983, url = 'http://www.trafficnz.info/camera/288.jpg', radiusofvisibility = 500 where (select count(*) from webcam where url = 'http://www.trafficnz.info/camera/288.jpg') = 0</v>
      </c>
      <c r="Y631" t="str">
        <f>IF(LEN(K633) &gt; 0, Table13[[#This Row],[Column1]], "")</f>
        <v>insert into webcam select name = 'SH20 Selfs Rd', xcoord = 174.832, ycoord = -36.983, url = 'http://www.trafficnz.info/camera/288.jpg', radiusofvisibility = 500 where (select count(*) from webcam where url = 'http://www.trafficnz.info/camera/288.jpg') = 0</v>
      </c>
    </row>
    <row r="632" spans="1:25" x14ac:dyDescent="0.25">
      <c r="A632" s="1"/>
      <c r="B632" s="1"/>
      <c r="I632" s="1"/>
      <c r="J632" s="1"/>
      <c r="K632" s="1"/>
      <c r="L632" s="1"/>
      <c r="M632" s="1"/>
      <c r="O632" s="1"/>
      <c r="R632" s="1"/>
      <c r="T632" s="1"/>
      <c r="U632" s="1"/>
      <c r="W632" s="3" t="s">
        <v>3736</v>
      </c>
      <c r="X632" t="str">
        <f t="shared" si="9"/>
        <v>insert into webcam select name = '', xcoord = , ycoord = , url = '', radiusofvisibility = 500 where (select count(*) from webcam where url = '') = 0</v>
      </c>
      <c r="Y632" t="str">
        <f>IF(LEN(K634) &gt; 0, Table13[[#This Row],[Column1]], "")</f>
        <v/>
      </c>
    </row>
    <row r="633" spans="1:25" x14ac:dyDescent="0.25">
      <c r="A633" s="1"/>
      <c r="B633" s="1"/>
      <c r="I633" s="1"/>
      <c r="J633" s="1"/>
      <c r="K633" s="1" t="s">
        <v>3737</v>
      </c>
      <c r="L633" s="1"/>
      <c r="M633" s="1"/>
      <c r="O633" s="1"/>
      <c r="R633" s="1"/>
      <c r="T633" s="1"/>
      <c r="U633" s="1"/>
      <c r="W633" s="1"/>
      <c r="X633" t="str">
        <f t="shared" si="9"/>
        <v>insert into webcam select name = '', xcoord = , ycoord = , url = '', radiusofvisibility = 500 where (select count(*) from webcam where url = '') = 0</v>
      </c>
      <c r="Y633" t="str">
        <f>IF(LEN(K635) &gt; 0, Table13[[#This Row],[Column1]], "")</f>
        <v/>
      </c>
    </row>
    <row r="634" spans="1:25" x14ac:dyDescent="0.25">
      <c r="A634" s="1"/>
      <c r="B634" s="1"/>
      <c r="I634" s="1"/>
      <c r="J634" s="1"/>
      <c r="K634" s="1"/>
      <c r="L634" s="1" t="s">
        <v>3516</v>
      </c>
      <c r="M634" s="1"/>
      <c r="O634" s="1"/>
      <c r="R634" s="1"/>
      <c r="T634" s="1"/>
      <c r="U634" s="1"/>
      <c r="W634" s="1"/>
      <c r="X634" t="str">
        <f t="shared" si="9"/>
        <v>insert into webcam select name = '', xcoord = , ycoord = , url = '', radiusofvisibility = 500 where (select count(*) from webcam where url = '') = 0</v>
      </c>
      <c r="Y634" t="str">
        <f>IF(LEN(K636) &gt; 0, Table13[[#This Row],[Column1]], "")</f>
        <v/>
      </c>
    </row>
    <row r="635" spans="1:25" x14ac:dyDescent="0.25">
      <c r="A635" s="1"/>
      <c r="B635" s="1"/>
      <c r="I635" s="1"/>
      <c r="J635" s="1"/>
      <c r="K635" s="1"/>
      <c r="L635" s="1"/>
      <c r="M635" s="1" t="s">
        <v>3738</v>
      </c>
      <c r="O635" s="1"/>
      <c r="R635" s="1"/>
      <c r="T635" s="1"/>
      <c r="U635" s="1"/>
      <c r="W635" s="1"/>
      <c r="X635" t="str">
        <f t="shared" si="9"/>
        <v>insert into webcam select name = '', xcoord = , ycoord = , url = '', radiusofvisibility = 500 where (select count(*) from webcam where url = '') = 0</v>
      </c>
      <c r="Y635" t="str">
        <f>IF(LEN(K637) &gt; 0, Table13[[#This Row],[Column1]], "")</f>
        <v/>
      </c>
    </row>
    <row r="636" spans="1:25" x14ac:dyDescent="0.25">
      <c r="A636" s="1"/>
      <c r="B636" s="1"/>
      <c r="I636" s="1"/>
      <c r="J636" s="1"/>
      <c r="K636" s="1"/>
      <c r="L636" s="1"/>
      <c r="M636" s="1"/>
      <c r="N636">
        <v>288</v>
      </c>
      <c r="O636" s="1"/>
      <c r="R636" s="1"/>
      <c r="T636" s="1"/>
      <c r="U636" s="1"/>
      <c r="W636" s="1"/>
      <c r="X636" t="str">
        <f t="shared" si="9"/>
        <v>insert into webcam select name = '', xcoord = , ycoord = , url = '', radiusofvisibility = 500 where (select count(*) from webcam where url = '') = 0</v>
      </c>
      <c r="Y636" t="str">
        <f>IF(LEN(K638) &gt; 0, Table13[[#This Row],[Column1]], "")</f>
        <v/>
      </c>
    </row>
    <row r="637" spans="1:25" x14ac:dyDescent="0.25">
      <c r="A637" s="1"/>
      <c r="B637" s="1"/>
      <c r="I637" s="1"/>
      <c r="J637" s="1"/>
      <c r="K637" s="1"/>
      <c r="L637" s="1"/>
      <c r="M637" s="1"/>
      <c r="O637" s="3" t="s">
        <v>3739</v>
      </c>
      <c r="R637" s="1"/>
      <c r="T637" s="1"/>
      <c r="U637" s="1"/>
      <c r="W637" s="1"/>
      <c r="X637" t="str">
        <f t="shared" si="9"/>
        <v>insert into webcam select name = '', xcoord = , ycoord = , url = '', radiusofvisibility = 500 where (select count(*) from webcam where url = '') = 0</v>
      </c>
      <c r="Y637" t="str">
        <f>IF(LEN(K639) &gt; 0, Table13[[#This Row],[Column1]], "")</f>
        <v/>
      </c>
    </row>
    <row r="638" spans="1:25" x14ac:dyDescent="0.25">
      <c r="A638" s="1"/>
      <c r="B638" s="1"/>
      <c r="I638" s="1"/>
      <c r="J638" s="1"/>
      <c r="K638" s="1"/>
      <c r="L638" s="1"/>
      <c r="M638" s="1"/>
      <c r="O638" s="1"/>
      <c r="P638">
        <v>-36.982999999999997</v>
      </c>
      <c r="R638" s="1"/>
      <c r="T638" s="1"/>
      <c r="U638" s="1"/>
      <c r="W638" s="1"/>
      <c r="X638" t="str">
        <f t="shared" si="9"/>
        <v>insert into webcam select name = '', xcoord = , ycoord = , url = '', radiusofvisibility = 500 where (select count(*) from webcam where url = '') = 0</v>
      </c>
      <c r="Y638" t="str">
        <f>IF(LEN(K640) &gt; 0, Table13[[#This Row],[Column1]], "")</f>
        <v/>
      </c>
    </row>
    <row r="639" spans="1:25" x14ac:dyDescent="0.25">
      <c r="A639" s="1"/>
      <c r="B639" s="1"/>
      <c r="I639" s="1"/>
      <c r="J639" s="1"/>
      <c r="K639" s="1"/>
      <c r="L639" s="1"/>
      <c r="M639" s="1"/>
      <c r="O639" s="1"/>
      <c r="Q639">
        <v>174.83199999999999</v>
      </c>
      <c r="R639" s="1"/>
      <c r="T639" s="1"/>
      <c r="U639" s="1"/>
      <c r="W639" s="1"/>
      <c r="X639" t="str">
        <f t="shared" si="9"/>
        <v>insert into webcam select name = '', xcoord = , ycoord = , url = '', radiusofvisibility = 500 where (select count(*) from webcam where url = '') = 0</v>
      </c>
      <c r="Y639" t="str">
        <f>IF(LEN(K641) &gt; 0, Table13[[#This Row],[Column1]], "")</f>
        <v/>
      </c>
    </row>
    <row r="640" spans="1:25" x14ac:dyDescent="0.25">
      <c r="A640" s="1"/>
      <c r="B640" s="1"/>
      <c r="I640" s="1"/>
      <c r="J640" s="1"/>
      <c r="K640" s="1"/>
      <c r="L640" s="1"/>
      <c r="M640" s="1"/>
      <c r="O640" s="1"/>
      <c r="R640" s="1" t="s">
        <v>3740</v>
      </c>
      <c r="T640" s="1"/>
      <c r="U640" s="1"/>
      <c r="W640" s="1"/>
      <c r="X640" t="str">
        <f t="shared" si="9"/>
        <v>insert into webcam select name = '', xcoord = , ycoord = , url = '', radiusofvisibility = 500 where (select count(*) from webcam where url = '') = 0</v>
      </c>
      <c r="Y640" t="str">
        <f>IF(LEN(K642) &gt; 0, Table13[[#This Row],[Column1]], "")</f>
        <v/>
      </c>
    </row>
    <row r="641" spans="1:25" x14ac:dyDescent="0.25">
      <c r="A641" s="1"/>
      <c r="B641" s="1"/>
      <c r="I641" s="1"/>
      <c r="J641" s="1"/>
      <c r="K641" s="1"/>
      <c r="L641" s="1"/>
      <c r="M641" s="1"/>
      <c r="O641" s="1"/>
      <c r="R641" s="1"/>
      <c r="S641" t="b">
        <v>0</v>
      </c>
      <c r="T641" s="1"/>
      <c r="U641" s="1"/>
      <c r="W641" s="1"/>
      <c r="X641" t="str">
        <f t="shared" si="9"/>
        <v>insert into webcam select name = '', xcoord = , ycoord = , url = '', radiusofvisibility = 500 where (select count(*) from webcam where url = '') = 0</v>
      </c>
      <c r="Y641" t="str">
        <f>IF(LEN(K643) &gt; 0, Table13[[#This Row],[Column1]], "")</f>
        <v/>
      </c>
    </row>
    <row r="642" spans="1:25" x14ac:dyDescent="0.25">
      <c r="A642" s="1"/>
      <c r="B642" s="1"/>
      <c r="I642" s="1"/>
      <c r="J642" s="1"/>
      <c r="K642" s="1"/>
      <c r="L642" s="1"/>
      <c r="M642" s="1"/>
      <c r="O642" s="1"/>
      <c r="R642" s="1"/>
      <c r="T642" s="1" t="s">
        <v>3474</v>
      </c>
      <c r="U642" s="1"/>
      <c r="W642" s="1"/>
      <c r="X642" t="str">
        <f t="shared" ref="X642:X705" si="10">"insert into webcam select name = '"&amp;R651&amp;"', xcoord = "&amp;Q650&amp;", ycoord = "&amp;P649&amp;", url = '"&amp;O648&amp;"', radiusofvisibility = 500 where (select count(*) from webcam where url = '"&amp;O648&amp;"') = 0"</f>
        <v>insert into webcam select name = '', xcoord = , ycoord = , url = '', radiusofvisibility = 500 where (select count(*) from webcam where url = '') = 0</v>
      </c>
      <c r="Y642" t="str">
        <f>IF(LEN(K644) &gt; 0, Table13[[#This Row],[Column1]], "")</f>
        <v/>
      </c>
    </row>
    <row r="643" spans="1:25" x14ac:dyDescent="0.25">
      <c r="A643" s="1"/>
      <c r="B643" s="1"/>
      <c r="I643" s="1"/>
      <c r="J643" s="1"/>
      <c r="K643" s="1"/>
      <c r="L643" s="1"/>
      <c r="M643" s="1"/>
      <c r="O643" s="1"/>
      <c r="R643" s="1"/>
      <c r="T643" s="1"/>
      <c r="U643" s="3" t="s">
        <v>3741</v>
      </c>
      <c r="W643" s="1"/>
      <c r="X643" t="str">
        <f t="shared" si="10"/>
        <v>insert into webcam select name = '', xcoord = , ycoord = , url = '', radiusofvisibility = 500 where (select count(*) from webcam where url = '') = 0</v>
      </c>
      <c r="Y643" t="str">
        <f>IF(LEN(K645) &gt; 0, Table13[[#This Row],[Column1]], "")</f>
        <v/>
      </c>
    </row>
    <row r="644" spans="1:25" x14ac:dyDescent="0.25">
      <c r="A644" s="1"/>
      <c r="B644" s="1"/>
      <c r="I644" s="1"/>
      <c r="J644" s="1"/>
      <c r="K644" s="1"/>
      <c r="L644" s="1"/>
      <c r="M644" s="1"/>
      <c r="O644" s="1"/>
      <c r="R644" s="1"/>
      <c r="T644" s="1"/>
      <c r="U644" s="1"/>
      <c r="V644" t="b">
        <v>0</v>
      </c>
      <c r="W644" s="1"/>
      <c r="X644" t="str">
        <f t="shared" si="10"/>
        <v>insert into webcam select name = 'SH20 Gee Pl', xcoord = 174.827, ycoord = -36.98, url = 'http://www.trafficnz.info/camera/289.jpg', radiusofvisibility = 500 where (select count(*) from webcam where url = 'http://www.trafficnz.info/camera/289.jpg') = 0</v>
      </c>
      <c r="Y644" t="str">
        <f>IF(LEN(K646) &gt; 0, Table13[[#This Row],[Column1]], "")</f>
        <v>insert into webcam select name = 'SH20 Gee Pl', xcoord = 174.827, ycoord = -36.98, url = 'http://www.trafficnz.info/camera/289.jpg', radiusofvisibility = 500 where (select count(*) from webcam where url = 'http://www.trafficnz.info/camera/289.jpg') = 0</v>
      </c>
    </row>
    <row r="645" spans="1:25" x14ac:dyDescent="0.25">
      <c r="A645" s="1"/>
      <c r="B645" s="1"/>
      <c r="I645" s="1"/>
      <c r="J645" s="1"/>
      <c r="K645" s="1"/>
      <c r="L645" s="1"/>
      <c r="M645" s="1"/>
      <c r="O645" s="1"/>
      <c r="R645" s="1"/>
      <c r="T645" s="1"/>
      <c r="U645" s="1"/>
      <c r="W645" s="3" t="s">
        <v>3742</v>
      </c>
      <c r="X645" t="str">
        <f t="shared" si="10"/>
        <v>insert into webcam select name = '', xcoord = , ycoord = , url = '', radiusofvisibility = 500 where (select count(*) from webcam where url = '') = 0</v>
      </c>
      <c r="Y645" t="str">
        <f>IF(LEN(K647) &gt; 0, Table13[[#This Row],[Column1]], "")</f>
        <v/>
      </c>
    </row>
    <row r="646" spans="1:25" x14ac:dyDescent="0.25">
      <c r="A646" s="1"/>
      <c r="B646" s="1"/>
      <c r="I646" s="1"/>
      <c r="J646" s="1"/>
      <c r="K646" s="1" t="s">
        <v>3743</v>
      </c>
      <c r="L646" s="1"/>
      <c r="M646" s="1"/>
      <c r="O646" s="1"/>
      <c r="R646" s="1"/>
      <c r="T646" s="1"/>
      <c r="U646" s="1"/>
      <c r="W646" s="1"/>
      <c r="X646" t="str">
        <f t="shared" si="10"/>
        <v>insert into webcam select name = '', xcoord = , ycoord = , url = '', radiusofvisibility = 500 where (select count(*) from webcam where url = '') = 0</v>
      </c>
      <c r="Y646" t="str">
        <f>IF(LEN(K648) &gt; 0, Table13[[#This Row],[Column1]], "")</f>
        <v/>
      </c>
    </row>
    <row r="647" spans="1:25" x14ac:dyDescent="0.25">
      <c r="A647" s="1"/>
      <c r="B647" s="1"/>
      <c r="I647" s="1"/>
      <c r="J647" s="1"/>
      <c r="K647" s="1"/>
      <c r="L647" s="1" t="s">
        <v>3516</v>
      </c>
      <c r="M647" s="1"/>
      <c r="O647" s="1"/>
      <c r="R647" s="1"/>
      <c r="T647" s="1"/>
      <c r="U647" s="1"/>
      <c r="W647" s="1"/>
      <c r="X647" t="str">
        <f t="shared" si="10"/>
        <v>insert into webcam select name = '', xcoord = , ycoord = , url = '', radiusofvisibility = 500 where (select count(*) from webcam where url = '') = 0</v>
      </c>
      <c r="Y647" t="str">
        <f>IF(LEN(K649) &gt; 0, Table13[[#This Row],[Column1]], "")</f>
        <v/>
      </c>
    </row>
    <row r="648" spans="1:25" x14ac:dyDescent="0.25">
      <c r="A648" s="1"/>
      <c r="B648" s="1"/>
      <c r="I648" s="1"/>
      <c r="J648" s="1"/>
      <c r="K648" s="1"/>
      <c r="L648" s="1"/>
      <c r="M648" s="1" t="s">
        <v>3738</v>
      </c>
      <c r="O648" s="1"/>
      <c r="R648" s="1"/>
      <c r="T648" s="1"/>
      <c r="U648" s="1"/>
      <c r="W648" s="1"/>
      <c r="X648" t="str">
        <f t="shared" si="10"/>
        <v>insert into webcam select name = '', xcoord = , ycoord = , url = '', radiusofvisibility = 500 where (select count(*) from webcam where url = '') = 0</v>
      </c>
      <c r="Y648" t="str">
        <f>IF(LEN(K650) &gt; 0, Table13[[#This Row],[Column1]], "")</f>
        <v/>
      </c>
    </row>
    <row r="649" spans="1:25" x14ac:dyDescent="0.25">
      <c r="A649" s="1"/>
      <c r="B649" s="1"/>
      <c r="I649" s="1"/>
      <c r="J649" s="1"/>
      <c r="K649" s="1"/>
      <c r="L649" s="1"/>
      <c r="M649" s="1"/>
      <c r="N649">
        <v>289</v>
      </c>
      <c r="O649" s="1"/>
      <c r="R649" s="1"/>
      <c r="T649" s="1"/>
      <c r="U649" s="1"/>
      <c r="W649" s="1"/>
      <c r="X649" t="str">
        <f t="shared" si="10"/>
        <v>insert into webcam select name = '', xcoord = , ycoord = , url = '', radiusofvisibility = 500 where (select count(*) from webcam where url = '') = 0</v>
      </c>
      <c r="Y649" t="str">
        <f>IF(LEN(K651) &gt; 0, Table13[[#This Row],[Column1]], "")</f>
        <v/>
      </c>
    </row>
    <row r="650" spans="1:25" x14ac:dyDescent="0.25">
      <c r="A650" s="1"/>
      <c r="B650" s="1"/>
      <c r="I650" s="1"/>
      <c r="J650" s="1"/>
      <c r="K650" s="1"/>
      <c r="L650" s="1"/>
      <c r="M650" s="1"/>
      <c r="O650" s="3" t="s">
        <v>3744</v>
      </c>
      <c r="R650" s="1"/>
      <c r="T650" s="1"/>
      <c r="U650" s="1"/>
      <c r="W650" s="1"/>
      <c r="X650" t="str">
        <f t="shared" si="10"/>
        <v>insert into webcam select name = '', xcoord = , ycoord = , url = '', radiusofvisibility = 500 where (select count(*) from webcam where url = '') = 0</v>
      </c>
      <c r="Y650" t="str">
        <f>IF(LEN(K652) &gt; 0, Table13[[#This Row],[Column1]], "")</f>
        <v/>
      </c>
    </row>
    <row r="651" spans="1:25" x14ac:dyDescent="0.25">
      <c r="A651" s="1"/>
      <c r="B651" s="1"/>
      <c r="I651" s="1"/>
      <c r="J651" s="1"/>
      <c r="K651" s="1"/>
      <c r="L651" s="1"/>
      <c r="M651" s="1"/>
      <c r="O651" s="1"/>
      <c r="P651">
        <v>-36.979999999999997</v>
      </c>
      <c r="R651" s="1"/>
      <c r="T651" s="1"/>
      <c r="U651" s="1"/>
      <c r="W651" s="1"/>
      <c r="X651" t="str">
        <f t="shared" si="10"/>
        <v>insert into webcam select name = '', xcoord = , ycoord = , url = '', radiusofvisibility = 500 where (select count(*) from webcam where url = '') = 0</v>
      </c>
      <c r="Y651" t="str">
        <f>IF(LEN(K653) &gt; 0, Table13[[#This Row],[Column1]], "")</f>
        <v/>
      </c>
    </row>
    <row r="652" spans="1:25" x14ac:dyDescent="0.25">
      <c r="A652" s="1"/>
      <c r="B652" s="1"/>
      <c r="I652" s="1"/>
      <c r="J652" s="1"/>
      <c r="K652" s="1"/>
      <c r="L652" s="1"/>
      <c r="M652" s="1"/>
      <c r="O652" s="1"/>
      <c r="Q652">
        <v>174.827</v>
      </c>
      <c r="R652" s="1"/>
      <c r="T652" s="1"/>
      <c r="U652" s="1"/>
      <c r="W652" s="1"/>
      <c r="X652" t="str">
        <f t="shared" si="10"/>
        <v>insert into webcam select name = '', xcoord = , ycoord = , url = '', radiusofvisibility = 500 where (select count(*) from webcam where url = '') = 0</v>
      </c>
      <c r="Y652" t="str">
        <f>IF(LEN(K654) &gt; 0, Table13[[#This Row],[Column1]], "")</f>
        <v/>
      </c>
    </row>
    <row r="653" spans="1:25" x14ac:dyDescent="0.25">
      <c r="A653" s="1"/>
      <c r="B653" s="1"/>
      <c r="I653" s="1"/>
      <c r="J653" s="1"/>
      <c r="K653" s="1"/>
      <c r="L653" s="1"/>
      <c r="M653" s="1"/>
      <c r="O653" s="1"/>
      <c r="R653" s="1" t="s">
        <v>3745</v>
      </c>
      <c r="T653" s="1"/>
      <c r="U653" s="1"/>
      <c r="W653" s="1"/>
      <c r="X653" t="str">
        <f t="shared" si="10"/>
        <v>insert into webcam select name = '', xcoord = , ycoord = , url = '', radiusofvisibility = 500 where (select count(*) from webcam where url = '') = 0</v>
      </c>
      <c r="Y653" t="str">
        <f>IF(LEN(K655) &gt; 0, Table13[[#This Row],[Column1]], "")</f>
        <v/>
      </c>
    </row>
    <row r="654" spans="1:25" x14ac:dyDescent="0.25">
      <c r="A654" s="1"/>
      <c r="B654" s="1"/>
      <c r="I654" s="1"/>
      <c r="J654" s="1"/>
      <c r="K654" s="1"/>
      <c r="L654" s="1"/>
      <c r="M654" s="1"/>
      <c r="O654" s="1"/>
      <c r="R654" s="1"/>
      <c r="S654" t="b">
        <v>0</v>
      </c>
      <c r="T654" s="1"/>
      <c r="U654" s="1"/>
      <c r="W654" s="1"/>
      <c r="X654" t="str">
        <f t="shared" si="10"/>
        <v>insert into webcam select name = '', xcoord = , ycoord = , url = '', radiusofvisibility = 500 where (select count(*) from webcam where url = '') = 0</v>
      </c>
      <c r="Y654" t="str">
        <f>IF(LEN(K656) &gt; 0, Table13[[#This Row],[Column1]], "")</f>
        <v/>
      </c>
    </row>
    <row r="655" spans="1:25" x14ac:dyDescent="0.25">
      <c r="A655" s="1"/>
      <c r="B655" s="1"/>
      <c r="I655" s="1"/>
      <c r="J655" s="1"/>
      <c r="K655" s="1"/>
      <c r="L655" s="1"/>
      <c r="M655" s="1"/>
      <c r="O655" s="1"/>
      <c r="R655" s="1"/>
      <c r="T655" s="1" t="s">
        <v>3474</v>
      </c>
      <c r="U655" s="1"/>
      <c r="W655" s="1"/>
      <c r="X655" t="str">
        <f t="shared" si="10"/>
        <v>insert into webcam select name = '', xcoord = , ycoord = , url = '', radiusofvisibility = 500 where (select count(*) from webcam where url = '') = 0</v>
      </c>
      <c r="Y655" t="str">
        <f>IF(LEN(K657) &gt; 0, Table13[[#This Row],[Column1]], "")</f>
        <v/>
      </c>
    </row>
    <row r="656" spans="1:25" x14ac:dyDescent="0.25">
      <c r="A656" s="1"/>
      <c r="B656" s="1"/>
      <c r="I656" s="1"/>
      <c r="J656" s="1"/>
      <c r="K656" s="1"/>
      <c r="L656" s="1"/>
      <c r="M656" s="1"/>
      <c r="O656" s="1"/>
      <c r="R656" s="1"/>
      <c r="T656" s="1"/>
      <c r="U656" s="3" t="s">
        <v>3746</v>
      </c>
      <c r="W656" s="1"/>
      <c r="X656" t="str">
        <f t="shared" si="10"/>
        <v>insert into webcam select name = '', xcoord = , ycoord = , url = '', radiusofvisibility = 500 where (select count(*) from webcam where url = '') = 0</v>
      </c>
      <c r="Y656" t="str">
        <f>IF(LEN(K658) &gt; 0, Table13[[#This Row],[Column1]], "")</f>
        <v/>
      </c>
    </row>
    <row r="657" spans="1:25" x14ac:dyDescent="0.25">
      <c r="A657" s="1"/>
      <c r="B657" s="1"/>
      <c r="I657" s="1"/>
      <c r="J657" s="1"/>
      <c r="K657" s="1"/>
      <c r="L657" s="1"/>
      <c r="M657" s="1"/>
      <c r="O657" s="1"/>
      <c r="R657" s="1"/>
      <c r="T657" s="1"/>
      <c r="U657" s="1"/>
      <c r="V657" t="b">
        <v>0</v>
      </c>
      <c r="W657" s="1"/>
      <c r="X657" t="str">
        <f t="shared" si="10"/>
        <v>insert into webcam select name = 'SH20 Massey Rd', xcoord = 174.817, ycoord = -36.973, url = 'http://www.trafficnz.info/camera/290.jpg', radiusofvisibility = 500 where (select count(*) from webcam where url = 'http://www.trafficnz.info/camera/290.jpg') = 0</v>
      </c>
      <c r="Y657" t="str">
        <f>IF(LEN(K659) &gt; 0, Table13[[#This Row],[Column1]], "")</f>
        <v>insert into webcam select name = 'SH20 Massey Rd', xcoord = 174.817, ycoord = -36.973, url = 'http://www.trafficnz.info/camera/290.jpg', radiusofvisibility = 500 where (select count(*) from webcam where url = 'http://www.trafficnz.info/camera/290.jpg') = 0</v>
      </c>
    </row>
    <row r="658" spans="1:25" x14ac:dyDescent="0.25">
      <c r="A658" s="1"/>
      <c r="B658" s="1"/>
      <c r="I658" s="1"/>
      <c r="J658" s="1"/>
      <c r="K658" s="1"/>
      <c r="L658" s="1"/>
      <c r="M658" s="1"/>
      <c r="O658" s="1"/>
      <c r="R658" s="1"/>
      <c r="T658" s="1"/>
      <c r="U658" s="1"/>
      <c r="W658" s="3" t="s">
        <v>3747</v>
      </c>
      <c r="X658" t="str">
        <f t="shared" si="10"/>
        <v>insert into webcam select name = '', xcoord = , ycoord = , url = '', radiusofvisibility = 500 where (select count(*) from webcam where url = '') = 0</v>
      </c>
      <c r="Y658" t="str">
        <f>IF(LEN(K660) &gt; 0, Table13[[#This Row],[Column1]], "")</f>
        <v/>
      </c>
    </row>
    <row r="659" spans="1:25" x14ac:dyDescent="0.25">
      <c r="A659" s="1"/>
      <c r="B659" s="1"/>
      <c r="I659" s="1"/>
      <c r="J659" s="1"/>
      <c r="K659" s="1" t="s">
        <v>3748</v>
      </c>
      <c r="L659" s="1"/>
      <c r="M659" s="1"/>
      <c r="O659" s="1"/>
      <c r="R659" s="1"/>
      <c r="T659" s="1"/>
      <c r="U659" s="1"/>
      <c r="W659" s="1"/>
      <c r="X659" t="str">
        <f t="shared" si="10"/>
        <v>insert into webcam select name = '', xcoord = , ycoord = , url = '', radiusofvisibility = 500 where (select count(*) from webcam where url = '') = 0</v>
      </c>
      <c r="Y659" t="str">
        <f>IF(LEN(K661) &gt; 0, Table13[[#This Row],[Column1]], "")</f>
        <v/>
      </c>
    </row>
    <row r="660" spans="1:25" x14ac:dyDescent="0.25">
      <c r="A660" s="1"/>
      <c r="B660" s="1"/>
      <c r="I660" s="1"/>
      <c r="J660" s="1"/>
      <c r="K660" s="1"/>
      <c r="L660" s="1" t="s">
        <v>3516</v>
      </c>
      <c r="M660" s="1"/>
      <c r="O660" s="1"/>
      <c r="R660" s="1"/>
      <c r="T660" s="1"/>
      <c r="U660" s="1"/>
      <c r="W660" s="1"/>
      <c r="X660" t="str">
        <f t="shared" si="10"/>
        <v>insert into webcam select name = '', xcoord = , ycoord = , url = '', radiusofvisibility = 500 where (select count(*) from webcam where url = '') = 0</v>
      </c>
      <c r="Y660" t="str">
        <f>IF(LEN(K662) &gt; 0, Table13[[#This Row],[Column1]], "")</f>
        <v/>
      </c>
    </row>
    <row r="661" spans="1:25" x14ac:dyDescent="0.25">
      <c r="A661" s="1"/>
      <c r="B661" s="1"/>
      <c r="I661" s="1"/>
      <c r="J661" s="1"/>
      <c r="K661" s="1"/>
      <c r="L661" s="1"/>
      <c r="M661" s="1" t="s">
        <v>3738</v>
      </c>
      <c r="O661" s="1"/>
      <c r="R661" s="1"/>
      <c r="T661" s="1"/>
      <c r="U661" s="1"/>
      <c r="W661" s="1"/>
      <c r="X661" t="str">
        <f t="shared" si="10"/>
        <v>insert into webcam select name = '', xcoord = , ycoord = , url = '', radiusofvisibility = 500 where (select count(*) from webcam where url = '') = 0</v>
      </c>
      <c r="Y661" t="str">
        <f>IF(LEN(K663) &gt; 0, Table13[[#This Row],[Column1]], "")</f>
        <v/>
      </c>
    </row>
    <row r="662" spans="1:25" x14ac:dyDescent="0.25">
      <c r="A662" s="1"/>
      <c r="B662" s="1"/>
      <c r="I662" s="1"/>
      <c r="J662" s="1"/>
      <c r="K662" s="1"/>
      <c r="L662" s="1"/>
      <c r="M662" s="1"/>
      <c r="N662">
        <v>290</v>
      </c>
      <c r="O662" s="1"/>
      <c r="R662" s="1"/>
      <c r="T662" s="1"/>
      <c r="U662" s="1"/>
      <c r="W662" s="1"/>
      <c r="X662" t="str">
        <f t="shared" si="10"/>
        <v>insert into webcam select name = '', xcoord = , ycoord = , url = '', radiusofvisibility = 500 where (select count(*) from webcam where url = '') = 0</v>
      </c>
      <c r="Y662" t="str">
        <f>IF(LEN(K664) &gt; 0, Table13[[#This Row],[Column1]], "")</f>
        <v/>
      </c>
    </row>
    <row r="663" spans="1:25" x14ac:dyDescent="0.25">
      <c r="A663" s="1"/>
      <c r="B663" s="1"/>
      <c r="I663" s="1"/>
      <c r="J663" s="1"/>
      <c r="K663" s="1"/>
      <c r="L663" s="1"/>
      <c r="M663" s="1"/>
      <c r="O663" s="3" t="s">
        <v>3749</v>
      </c>
      <c r="R663" s="1"/>
      <c r="T663" s="1"/>
      <c r="U663" s="1"/>
      <c r="W663" s="1"/>
      <c r="X663" t="str">
        <f t="shared" si="10"/>
        <v>insert into webcam select name = '', xcoord = , ycoord = , url = '', radiusofvisibility = 500 where (select count(*) from webcam where url = '') = 0</v>
      </c>
      <c r="Y663" t="str">
        <f>IF(LEN(K665) &gt; 0, Table13[[#This Row],[Column1]], "")</f>
        <v/>
      </c>
    </row>
    <row r="664" spans="1:25" x14ac:dyDescent="0.25">
      <c r="A664" s="1"/>
      <c r="B664" s="1"/>
      <c r="I664" s="1"/>
      <c r="J664" s="1"/>
      <c r="K664" s="1"/>
      <c r="L664" s="1"/>
      <c r="M664" s="1"/>
      <c r="O664" s="1"/>
      <c r="P664">
        <v>-36.972999999999999</v>
      </c>
      <c r="R664" s="1"/>
      <c r="T664" s="1"/>
      <c r="U664" s="1"/>
      <c r="W664" s="1"/>
      <c r="X664" t="str">
        <f t="shared" si="10"/>
        <v>insert into webcam select name = '', xcoord = , ycoord = , url = '', radiusofvisibility = 500 where (select count(*) from webcam where url = '') = 0</v>
      </c>
      <c r="Y664" t="str">
        <f>IF(LEN(K666) &gt; 0, Table13[[#This Row],[Column1]], "")</f>
        <v/>
      </c>
    </row>
    <row r="665" spans="1:25" x14ac:dyDescent="0.25">
      <c r="A665" s="1"/>
      <c r="B665" s="1"/>
      <c r="I665" s="1"/>
      <c r="J665" s="1"/>
      <c r="K665" s="1"/>
      <c r="L665" s="1"/>
      <c r="M665" s="1"/>
      <c r="O665" s="1"/>
      <c r="Q665">
        <v>174.81700000000001</v>
      </c>
      <c r="R665" s="1"/>
      <c r="T665" s="1"/>
      <c r="U665" s="1"/>
      <c r="W665" s="1"/>
      <c r="X665" t="str">
        <f t="shared" si="10"/>
        <v>insert into webcam select name = '', xcoord = , ycoord = , url = '', radiusofvisibility = 500 where (select count(*) from webcam where url = '') = 0</v>
      </c>
      <c r="Y665" t="str">
        <f>IF(LEN(K667) &gt; 0, Table13[[#This Row],[Column1]], "")</f>
        <v/>
      </c>
    </row>
    <row r="666" spans="1:25" x14ac:dyDescent="0.25">
      <c r="A666" s="1"/>
      <c r="B666" s="1"/>
      <c r="I666" s="1"/>
      <c r="J666" s="1"/>
      <c r="K666" s="1"/>
      <c r="L666" s="1"/>
      <c r="M666" s="1"/>
      <c r="O666" s="1"/>
      <c r="R666" s="1" t="s">
        <v>3750</v>
      </c>
      <c r="T666" s="1"/>
      <c r="U666" s="1"/>
      <c r="W666" s="1"/>
      <c r="X666" t="str">
        <f t="shared" si="10"/>
        <v>insert into webcam select name = '', xcoord = , ycoord = , url = '', radiusofvisibility = 500 where (select count(*) from webcam where url = '') = 0</v>
      </c>
      <c r="Y666" t="str">
        <f>IF(LEN(K668) &gt; 0, Table13[[#This Row],[Column1]], "")</f>
        <v/>
      </c>
    </row>
    <row r="667" spans="1:25" x14ac:dyDescent="0.25">
      <c r="A667" s="1"/>
      <c r="B667" s="1"/>
      <c r="I667" s="1"/>
      <c r="J667" s="1"/>
      <c r="K667" s="1"/>
      <c r="L667" s="1"/>
      <c r="M667" s="1"/>
      <c r="O667" s="1"/>
      <c r="R667" s="1"/>
      <c r="S667" t="b">
        <v>1</v>
      </c>
      <c r="T667" s="1"/>
      <c r="U667" s="1"/>
      <c r="W667" s="1"/>
      <c r="X667" t="str">
        <f t="shared" si="10"/>
        <v>insert into webcam select name = '', xcoord = , ycoord = , url = '', radiusofvisibility = 500 where (select count(*) from webcam where url = '') = 0</v>
      </c>
      <c r="Y667" t="str">
        <f>IF(LEN(K669) &gt; 0, Table13[[#This Row],[Column1]], "")</f>
        <v/>
      </c>
    </row>
    <row r="668" spans="1:25" x14ac:dyDescent="0.25">
      <c r="A668" s="1"/>
      <c r="B668" s="1"/>
      <c r="I668" s="1"/>
      <c r="J668" s="1"/>
      <c r="K668" s="1"/>
      <c r="L668" s="1"/>
      <c r="M668" s="1"/>
      <c r="O668" s="1"/>
      <c r="R668" s="1"/>
      <c r="T668" s="1" t="s">
        <v>3474</v>
      </c>
      <c r="U668" s="1"/>
      <c r="W668" s="1"/>
      <c r="X668" t="str">
        <f t="shared" si="10"/>
        <v>insert into webcam select name = '', xcoord = , ycoord = , url = '', radiusofvisibility = 500 where (select count(*) from webcam where url = '') = 0</v>
      </c>
      <c r="Y668" t="str">
        <f>IF(LEN(K670) &gt; 0, Table13[[#This Row],[Column1]], "")</f>
        <v/>
      </c>
    </row>
    <row r="669" spans="1:25" x14ac:dyDescent="0.25">
      <c r="A669" s="1"/>
      <c r="B669" s="1"/>
      <c r="I669" s="1"/>
      <c r="J669" s="1"/>
      <c r="K669" s="1"/>
      <c r="L669" s="1"/>
      <c r="M669" s="1"/>
      <c r="O669" s="1"/>
      <c r="R669" s="1"/>
      <c r="T669" s="1"/>
      <c r="U669" s="3" t="s">
        <v>3751</v>
      </c>
      <c r="W669" s="1"/>
      <c r="X669" t="str">
        <f t="shared" si="10"/>
        <v>insert into webcam select name = '', xcoord = , ycoord = , url = '', radiusofvisibility = 500 where (select count(*) from webcam where url = '') = 0</v>
      </c>
      <c r="Y669" t="str">
        <f>IF(LEN(K671) &gt; 0, Table13[[#This Row],[Column1]], "")</f>
        <v/>
      </c>
    </row>
    <row r="670" spans="1:25" x14ac:dyDescent="0.25">
      <c r="A670" s="1"/>
      <c r="B670" s="1"/>
      <c r="I670" s="1"/>
      <c r="J670" s="1"/>
      <c r="K670" s="1"/>
      <c r="L670" s="1"/>
      <c r="M670" s="1"/>
      <c r="O670" s="1"/>
      <c r="R670" s="1"/>
      <c r="T670" s="1"/>
      <c r="U670" s="1"/>
      <c r="V670" t="b">
        <v>1</v>
      </c>
      <c r="W670" s="1"/>
      <c r="X670" t="str">
        <f t="shared" si="10"/>
        <v>insert into webcam select name = 'SH20 1 Queenstown Rd', xcoord = 174.767, ycoord = -36.921, url = 'http://www.trafficnz.info/camera/190.jpg', radiusofvisibility = 500 where (select count(*) from webcam where url = 'http://www.trafficnz.info/camera/190.jpg') = 0</v>
      </c>
      <c r="Y670" t="str">
        <f>IF(LEN(K672) &gt; 0, Table13[[#This Row],[Column1]], "")</f>
        <v>insert into webcam select name = 'SH20 1 Queenstown Rd', xcoord = 174.767, ycoord = -36.921, url = 'http://www.trafficnz.info/camera/190.jpg', radiusofvisibility = 500 where (select count(*) from webcam where url = 'http://www.trafficnz.info/camera/190.jpg') = 0</v>
      </c>
    </row>
    <row r="671" spans="1:25" x14ac:dyDescent="0.25">
      <c r="A671" s="1"/>
      <c r="B671" s="1"/>
      <c r="I671" s="1"/>
      <c r="J671" s="1"/>
      <c r="K671" s="1"/>
      <c r="L671" s="1"/>
      <c r="M671" s="1"/>
      <c r="O671" s="1"/>
      <c r="R671" s="1"/>
      <c r="T671" s="1"/>
      <c r="U671" s="1"/>
      <c r="W671" s="3" t="s">
        <v>3752</v>
      </c>
      <c r="X671" t="str">
        <f t="shared" si="10"/>
        <v>insert into webcam select name = '', xcoord = , ycoord = , url = '', radiusofvisibility = 500 where (select count(*) from webcam where url = '') = 0</v>
      </c>
      <c r="Y671" t="str">
        <f>IF(LEN(K673) &gt; 0, Table13[[#This Row],[Column1]], "")</f>
        <v/>
      </c>
    </row>
    <row r="672" spans="1:25" x14ac:dyDescent="0.25">
      <c r="A672" s="1"/>
      <c r="B672" s="1"/>
      <c r="I672" s="1"/>
      <c r="J672" s="1"/>
      <c r="K672" s="1" t="s">
        <v>3753</v>
      </c>
      <c r="L672" s="1"/>
      <c r="M672" s="1"/>
      <c r="O672" s="1"/>
      <c r="R672" s="1"/>
      <c r="T672" s="1"/>
      <c r="U672" s="1"/>
      <c r="W672" s="1"/>
      <c r="X672" t="str">
        <f t="shared" si="10"/>
        <v>insert into webcam select name = '', xcoord = , ycoord = , url = '', radiusofvisibility = 500 where (select count(*) from webcam where url = '') = 0</v>
      </c>
      <c r="Y672" t="str">
        <f>IF(LEN(K674) &gt; 0, Table13[[#This Row],[Column1]], "")</f>
        <v/>
      </c>
    </row>
    <row r="673" spans="1:25" x14ac:dyDescent="0.25">
      <c r="A673" s="1"/>
      <c r="B673" s="1"/>
      <c r="I673" s="1"/>
      <c r="J673" s="1"/>
      <c r="K673" s="1"/>
      <c r="L673" s="1" t="s">
        <v>3583</v>
      </c>
      <c r="M673" s="1"/>
      <c r="O673" s="1"/>
      <c r="R673" s="1"/>
      <c r="T673" s="1"/>
      <c r="U673" s="1"/>
      <c r="W673" s="1"/>
      <c r="X673" t="str">
        <f t="shared" si="10"/>
        <v>insert into webcam select name = '', xcoord = , ycoord = , url = '', radiusofvisibility = 500 where (select count(*) from webcam where url = '') = 0</v>
      </c>
      <c r="Y673" t="str">
        <f>IF(LEN(K675) &gt; 0, Table13[[#This Row],[Column1]], "")</f>
        <v/>
      </c>
    </row>
    <row r="674" spans="1:25" x14ac:dyDescent="0.25">
      <c r="A674" s="1"/>
      <c r="B674" s="1"/>
      <c r="I674" s="1"/>
      <c r="J674" s="1"/>
      <c r="K674" s="1"/>
      <c r="L674" s="1"/>
      <c r="M674" s="1" t="s">
        <v>3738</v>
      </c>
      <c r="O674" s="1"/>
      <c r="R674" s="1"/>
      <c r="T674" s="1"/>
      <c r="U674" s="1"/>
      <c r="W674" s="1"/>
      <c r="X674" t="str">
        <f t="shared" si="10"/>
        <v>insert into webcam select name = '', xcoord = , ycoord = , url = '', radiusofvisibility = 500 where (select count(*) from webcam where url = '') = 0</v>
      </c>
      <c r="Y674" t="str">
        <f>IF(LEN(K676) &gt; 0, Table13[[#This Row],[Column1]], "")</f>
        <v/>
      </c>
    </row>
    <row r="675" spans="1:25" x14ac:dyDescent="0.25">
      <c r="A675" s="1"/>
      <c r="B675" s="1"/>
      <c r="I675" s="1"/>
      <c r="J675" s="1"/>
      <c r="K675" s="1"/>
      <c r="L675" s="1"/>
      <c r="M675" s="1"/>
      <c r="N675">
        <v>190</v>
      </c>
      <c r="O675" s="1"/>
      <c r="R675" s="1"/>
      <c r="T675" s="1"/>
      <c r="U675" s="1"/>
      <c r="W675" s="1"/>
      <c r="X675" t="str">
        <f t="shared" si="10"/>
        <v>insert into webcam select name = '', xcoord = , ycoord = , url = '', radiusofvisibility = 500 where (select count(*) from webcam where url = '') = 0</v>
      </c>
      <c r="Y675" t="str">
        <f>IF(LEN(K677) &gt; 0, Table13[[#This Row],[Column1]], "")</f>
        <v/>
      </c>
    </row>
    <row r="676" spans="1:25" x14ac:dyDescent="0.25">
      <c r="A676" s="1"/>
      <c r="B676" s="1"/>
      <c r="I676" s="1"/>
      <c r="J676" s="1"/>
      <c r="K676" s="1"/>
      <c r="L676" s="1"/>
      <c r="M676" s="1"/>
      <c r="O676" s="3" t="s">
        <v>3754</v>
      </c>
      <c r="R676" s="1"/>
      <c r="T676" s="1"/>
      <c r="U676" s="1"/>
      <c r="W676" s="1"/>
      <c r="X676" t="str">
        <f t="shared" si="10"/>
        <v>insert into webcam select name = '', xcoord = , ycoord = , url = '', radiusofvisibility = 500 where (select count(*) from webcam where url = '') = 0</v>
      </c>
      <c r="Y676" t="str">
        <f>IF(LEN(K678) &gt; 0, Table13[[#This Row],[Column1]], "")</f>
        <v/>
      </c>
    </row>
    <row r="677" spans="1:25" x14ac:dyDescent="0.25">
      <c r="A677" s="1"/>
      <c r="B677" s="1"/>
      <c r="I677" s="1"/>
      <c r="J677" s="1"/>
      <c r="K677" s="1"/>
      <c r="L677" s="1"/>
      <c r="M677" s="1"/>
      <c r="O677" s="1"/>
      <c r="P677">
        <v>-36.920999999999999</v>
      </c>
      <c r="R677" s="1"/>
      <c r="T677" s="1"/>
      <c r="U677" s="1"/>
      <c r="W677" s="1"/>
      <c r="X677" t="str">
        <f t="shared" si="10"/>
        <v>insert into webcam select name = '', xcoord = , ycoord = , url = '', radiusofvisibility = 500 where (select count(*) from webcam where url = '') = 0</v>
      </c>
      <c r="Y677" t="str">
        <f>IF(LEN(K679) &gt; 0, Table13[[#This Row],[Column1]], "")</f>
        <v/>
      </c>
    </row>
    <row r="678" spans="1:25" x14ac:dyDescent="0.25">
      <c r="A678" s="1"/>
      <c r="B678" s="1"/>
      <c r="I678" s="1"/>
      <c r="J678" s="1"/>
      <c r="K678" s="1"/>
      <c r="L678" s="1"/>
      <c r="M678" s="1"/>
      <c r="O678" s="1"/>
      <c r="Q678">
        <v>174.767</v>
      </c>
      <c r="R678" s="1"/>
      <c r="T678" s="1"/>
      <c r="U678" s="1"/>
      <c r="W678" s="1"/>
      <c r="X678" t="str">
        <f t="shared" si="10"/>
        <v>insert into webcam select name = '', xcoord = , ycoord = , url = '', radiusofvisibility = 500 where (select count(*) from webcam where url = '') = 0</v>
      </c>
      <c r="Y678" t="str">
        <f>IF(LEN(K680) &gt; 0, Table13[[#This Row],[Column1]], "")</f>
        <v/>
      </c>
    </row>
    <row r="679" spans="1:25" x14ac:dyDescent="0.25">
      <c r="A679" s="1"/>
      <c r="B679" s="1"/>
      <c r="I679" s="1"/>
      <c r="J679" s="1"/>
      <c r="K679" s="1"/>
      <c r="L679" s="1"/>
      <c r="M679" s="1"/>
      <c r="O679" s="1"/>
      <c r="R679" s="1" t="s">
        <v>3755</v>
      </c>
      <c r="T679" s="1"/>
      <c r="U679" s="1"/>
      <c r="W679" s="1"/>
      <c r="X679" t="str">
        <f t="shared" si="10"/>
        <v>insert into webcam select name = '', xcoord = , ycoord = , url = '', radiusofvisibility = 500 where (select count(*) from webcam where url = '') = 0</v>
      </c>
      <c r="Y679" t="str">
        <f>IF(LEN(K681) &gt; 0, Table13[[#This Row],[Column1]], "")</f>
        <v/>
      </c>
    </row>
    <row r="680" spans="1:25" x14ac:dyDescent="0.25">
      <c r="A680" s="1"/>
      <c r="B680" s="1"/>
      <c r="I680" s="1"/>
      <c r="J680" s="1"/>
      <c r="K680" s="1"/>
      <c r="L680" s="1"/>
      <c r="M680" s="1"/>
      <c r="O680" s="1"/>
      <c r="R680" s="1"/>
      <c r="S680" t="b">
        <v>0</v>
      </c>
      <c r="T680" s="1"/>
      <c r="U680" s="1"/>
      <c r="W680" s="1"/>
      <c r="X680" t="str">
        <f t="shared" si="10"/>
        <v>insert into webcam select name = '', xcoord = , ycoord = , url = '', radiusofvisibility = 500 where (select count(*) from webcam where url = '') = 0</v>
      </c>
      <c r="Y680" t="str">
        <f>IF(LEN(K682) &gt; 0, Table13[[#This Row],[Column1]], "")</f>
        <v/>
      </c>
    </row>
    <row r="681" spans="1:25" x14ac:dyDescent="0.25">
      <c r="A681" s="1"/>
      <c r="B681" s="1"/>
      <c r="I681" s="1"/>
      <c r="J681" s="1"/>
      <c r="K681" s="1"/>
      <c r="L681" s="1"/>
      <c r="M681" s="1"/>
      <c r="O681" s="1"/>
      <c r="R681" s="1"/>
      <c r="T681" s="1" t="s">
        <v>3474</v>
      </c>
      <c r="U681" s="1"/>
      <c r="W681" s="1"/>
      <c r="X681" t="str">
        <f t="shared" si="10"/>
        <v>insert into webcam select name = '', xcoord = , ycoord = , url = '', radiusofvisibility = 500 where (select count(*) from webcam where url = '') = 0</v>
      </c>
      <c r="Y681" t="str">
        <f>IF(LEN(K683) &gt; 0, Table13[[#This Row],[Column1]], "")</f>
        <v/>
      </c>
    </row>
    <row r="682" spans="1:25" x14ac:dyDescent="0.25">
      <c r="A682" s="1"/>
      <c r="B682" s="1"/>
      <c r="I682" s="1"/>
      <c r="J682" s="1"/>
      <c r="K682" s="1"/>
      <c r="L682" s="1"/>
      <c r="M682" s="1"/>
      <c r="O682" s="1"/>
      <c r="R682" s="1"/>
      <c r="T682" s="1"/>
      <c r="U682" s="3" t="s">
        <v>3756</v>
      </c>
      <c r="W682" s="1"/>
      <c r="X682" t="str">
        <f t="shared" si="10"/>
        <v>insert into webcam select name = '', xcoord = , ycoord = , url = '', radiusofvisibility = 500 where (select count(*) from webcam where url = '') = 0</v>
      </c>
      <c r="Y682" t="str">
        <f>IF(LEN(K684) &gt; 0, Table13[[#This Row],[Column1]], "")</f>
        <v/>
      </c>
    </row>
    <row r="683" spans="1:25" x14ac:dyDescent="0.25">
      <c r="A683" s="1"/>
      <c r="B683" s="1"/>
      <c r="I683" s="1"/>
      <c r="J683" s="1"/>
      <c r="K683" s="1"/>
      <c r="L683" s="1"/>
      <c r="M683" s="1"/>
      <c r="O683" s="1"/>
      <c r="R683" s="1"/>
      <c r="T683" s="1"/>
      <c r="U683" s="1"/>
      <c r="V683" t="b">
        <v>0</v>
      </c>
      <c r="W683" s="1"/>
      <c r="X683" t="str">
        <f t="shared" si="10"/>
        <v>insert into webcam select name = 'SH20 2 Hillsborough', xcoord = 174.759, ycoord = -36.917, url = 'http://www.trafficnz.info/camera/191.jpg', radiusofvisibility = 500 where (select count(*) from webcam where url = 'http://www.trafficnz.info/camera/191.jpg') = 0</v>
      </c>
      <c r="Y683" t="str">
        <f>IF(LEN(K685) &gt; 0, Table13[[#This Row],[Column1]], "")</f>
        <v>insert into webcam select name = 'SH20 2 Hillsborough', xcoord = 174.759, ycoord = -36.917, url = 'http://www.trafficnz.info/camera/191.jpg', radiusofvisibility = 500 where (select count(*) from webcam where url = 'http://www.trafficnz.info/camera/191.jpg') = 0</v>
      </c>
    </row>
    <row r="684" spans="1:25" x14ac:dyDescent="0.25">
      <c r="A684" s="1"/>
      <c r="B684" s="1"/>
      <c r="I684" s="1"/>
      <c r="J684" s="1"/>
      <c r="K684" s="1"/>
      <c r="L684" s="1"/>
      <c r="M684" s="1"/>
      <c r="O684" s="1"/>
      <c r="R684" s="1"/>
      <c r="T684" s="1"/>
      <c r="U684" s="1"/>
      <c r="W684" s="3" t="s">
        <v>3757</v>
      </c>
      <c r="X684" t="str">
        <f t="shared" si="10"/>
        <v>insert into webcam select name = '', xcoord = , ycoord = , url = '', radiusofvisibility = 500 where (select count(*) from webcam where url = '') = 0</v>
      </c>
      <c r="Y684" t="str">
        <f>IF(LEN(K686) &gt; 0, Table13[[#This Row],[Column1]], "")</f>
        <v/>
      </c>
    </row>
    <row r="685" spans="1:25" x14ac:dyDescent="0.25">
      <c r="A685" s="1"/>
      <c r="B685" s="1"/>
      <c r="I685" s="1"/>
      <c r="J685" s="1"/>
      <c r="K685" s="1" t="s">
        <v>3758</v>
      </c>
      <c r="L685" s="1"/>
      <c r="M685" s="1"/>
      <c r="O685" s="1"/>
      <c r="R685" s="1"/>
      <c r="T685" s="1"/>
      <c r="U685" s="1"/>
      <c r="W685" s="1"/>
      <c r="X685" t="str">
        <f t="shared" si="10"/>
        <v>insert into webcam select name = '', xcoord = , ycoord = , url = '', radiusofvisibility = 500 where (select count(*) from webcam where url = '') = 0</v>
      </c>
      <c r="Y685" t="str">
        <f>IF(LEN(K687) &gt; 0, Table13[[#This Row],[Column1]], "")</f>
        <v/>
      </c>
    </row>
    <row r="686" spans="1:25" x14ac:dyDescent="0.25">
      <c r="A686" s="1"/>
      <c r="B686" s="1"/>
      <c r="I686" s="1"/>
      <c r="J686" s="1"/>
      <c r="K686" s="1"/>
      <c r="L686" s="1" t="s">
        <v>3583</v>
      </c>
      <c r="M686" s="1"/>
      <c r="O686" s="1"/>
      <c r="R686" s="1"/>
      <c r="T686" s="1"/>
      <c r="U686" s="1"/>
      <c r="W686" s="1"/>
      <c r="X686" t="str">
        <f t="shared" si="10"/>
        <v>insert into webcam select name = '', xcoord = , ycoord = , url = '', radiusofvisibility = 500 where (select count(*) from webcam where url = '') = 0</v>
      </c>
      <c r="Y686" t="str">
        <f>IF(LEN(K688) &gt; 0, Table13[[#This Row],[Column1]], "")</f>
        <v/>
      </c>
    </row>
    <row r="687" spans="1:25" x14ac:dyDescent="0.25">
      <c r="A687" s="1"/>
      <c r="B687" s="1"/>
      <c r="I687" s="1"/>
      <c r="J687" s="1"/>
      <c r="K687" s="1"/>
      <c r="L687" s="1"/>
      <c r="M687" s="1" t="s">
        <v>3738</v>
      </c>
      <c r="O687" s="1"/>
      <c r="R687" s="1"/>
      <c r="T687" s="1"/>
      <c r="U687" s="1"/>
      <c r="W687" s="1"/>
      <c r="X687" t="str">
        <f t="shared" si="10"/>
        <v>insert into webcam select name = '', xcoord = , ycoord = , url = '', radiusofvisibility = 500 where (select count(*) from webcam where url = '') = 0</v>
      </c>
      <c r="Y687" t="str">
        <f>IF(LEN(K689) &gt; 0, Table13[[#This Row],[Column1]], "")</f>
        <v/>
      </c>
    </row>
    <row r="688" spans="1:25" x14ac:dyDescent="0.25">
      <c r="A688" s="1"/>
      <c r="B688" s="1"/>
      <c r="I688" s="1"/>
      <c r="J688" s="1"/>
      <c r="K688" s="1"/>
      <c r="L688" s="1"/>
      <c r="M688" s="1"/>
      <c r="N688">
        <v>191</v>
      </c>
      <c r="O688" s="1"/>
      <c r="R688" s="1"/>
      <c r="T688" s="1"/>
      <c r="U688" s="1"/>
      <c r="W688" s="1"/>
      <c r="X688" t="str">
        <f t="shared" si="10"/>
        <v>insert into webcam select name = '', xcoord = , ycoord = , url = '', radiusofvisibility = 500 where (select count(*) from webcam where url = '') = 0</v>
      </c>
      <c r="Y688" t="str">
        <f>IF(LEN(K690) &gt; 0, Table13[[#This Row],[Column1]], "")</f>
        <v/>
      </c>
    </row>
    <row r="689" spans="1:25" x14ac:dyDescent="0.25">
      <c r="A689" s="1"/>
      <c r="B689" s="1"/>
      <c r="I689" s="1"/>
      <c r="J689" s="1"/>
      <c r="K689" s="1"/>
      <c r="L689" s="1"/>
      <c r="M689" s="1"/>
      <c r="O689" s="3" t="s">
        <v>3759</v>
      </c>
      <c r="R689" s="1"/>
      <c r="T689" s="1"/>
      <c r="U689" s="1"/>
      <c r="W689" s="1"/>
      <c r="X689" t="str">
        <f t="shared" si="10"/>
        <v>insert into webcam select name = '', xcoord = , ycoord = , url = '', radiusofvisibility = 500 where (select count(*) from webcam where url = '') = 0</v>
      </c>
      <c r="Y689" t="str">
        <f>IF(LEN(K691) &gt; 0, Table13[[#This Row],[Column1]], "")</f>
        <v/>
      </c>
    </row>
    <row r="690" spans="1:25" x14ac:dyDescent="0.25">
      <c r="A690" s="1"/>
      <c r="B690" s="1"/>
      <c r="I690" s="1"/>
      <c r="J690" s="1"/>
      <c r="K690" s="1"/>
      <c r="L690" s="1"/>
      <c r="M690" s="1"/>
      <c r="O690" s="1"/>
      <c r="P690">
        <v>-36.917000000000002</v>
      </c>
      <c r="R690" s="1"/>
      <c r="T690" s="1"/>
      <c r="U690" s="1"/>
      <c r="W690" s="1"/>
      <c r="X690" t="str">
        <f t="shared" si="10"/>
        <v>insert into webcam select name = '', xcoord = , ycoord = , url = '', radiusofvisibility = 500 where (select count(*) from webcam where url = '') = 0</v>
      </c>
      <c r="Y690" t="str">
        <f>IF(LEN(K692) &gt; 0, Table13[[#This Row],[Column1]], "")</f>
        <v/>
      </c>
    </row>
    <row r="691" spans="1:25" x14ac:dyDescent="0.25">
      <c r="A691" s="1"/>
      <c r="B691" s="1"/>
      <c r="I691" s="1"/>
      <c r="J691" s="1"/>
      <c r="K691" s="1"/>
      <c r="L691" s="1"/>
      <c r="M691" s="1"/>
      <c r="O691" s="1"/>
      <c r="Q691">
        <v>174.75899999999999</v>
      </c>
      <c r="R691" s="1"/>
      <c r="T691" s="1"/>
      <c r="U691" s="1"/>
      <c r="W691" s="1"/>
      <c r="X691" t="str">
        <f t="shared" si="10"/>
        <v>insert into webcam select name = '', xcoord = , ycoord = , url = '', radiusofvisibility = 500 where (select count(*) from webcam where url = '') = 0</v>
      </c>
      <c r="Y691" t="str">
        <f>IF(LEN(K693) &gt; 0, Table13[[#This Row],[Column1]], "")</f>
        <v/>
      </c>
    </row>
    <row r="692" spans="1:25" x14ac:dyDescent="0.25">
      <c r="A692" s="1"/>
      <c r="B692" s="1"/>
      <c r="I692" s="1"/>
      <c r="J692" s="1"/>
      <c r="K692" s="1"/>
      <c r="L692" s="1"/>
      <c r="M692" s="1"/>
      <c r="O692" s="1"/>
      <c r="R692" s="1" t="s">
        <v>3760</v>
      </c>
      <c r="T692" s="1"/>
      <c r="U692" s="1"/>
      <c r="W692" s="1"/>
      <c r="X692" t="str">
        <f t="shared" si="10"/>
        <v>insert into webcam select name = '', xcoord = , ycoord = , url = '', radiusofvisibility = 500 where (select count(*) from webcam where url = '') = 0</v>
      </c>
      <c r="Y692" t="str">
        <f>IF(LEN(K694) &gt; 0, Table13[[#This Row],[Column1]], "")</f>
        <v/>
      </c>
    </row>
    <row r="693" spans="1:25" x14ac:dyDescent="0.25">
      <c r="A693" s="1"/>
      <c r="B693" s="1"/>
      <c r="I693" s="1"/>
      <c r="J693" s="1"/>
      <c r="K693" s="1"/>
      <c r="L693" s="1"/>
      <c r="M693" s="1"/>
      <c r="O693" s="1"/>
      <c r="R693" s="1"/>
      <c r="S693" t="b">
        <v>0</v>
      </c>
      <c r="T693" s="1"/>
      <c r="U693" s="1"/>
      <c r="W693" s="1"/>
      <c r="X693" t="str">
        <f t="shared" si="10"/>
        <v>insert into webcam select name = '', xcoord = , ycoord = , url = '', radiusofvisibility = 500 where (select count(*) from webcam where url = '') = 0</v>
      </c>
      <c r="Y693" t="str">
        <f>IF(LEN(K695) &gt; 0, Table13[[#This Row],[Column1]], "")</f>
        <v/>
      </c>
    </row>
    <row r="694" spans="1:25" x14ac:dyDescent="0.25">
      <c r="A694" s="1"/>
      <c r="B694" s="1"/>
      <c r="I694" s="1"/>
      <c r="J694" s="1"/>
      <c r="K694" s="1"/>
      <c r="L694" s="1"/>
      <c r="M694" s="1"/>
      <c r="O694" s="1"/>
      <c r="R694" s="1"/>
      <c r="T694" s="1" t="s">
        <v>3474</v>
      </c>
      <c r="U694" s="1"/>
      <c r="W694" s="1"/>
      <c r="X694" t="str">
        <f t="shared" si="10"/>
        <v>insert into webcam select name = '', xcoord = , ycoord = , url = '', radiusofvisibility = 500 where (select count(*) from webcam where url = '') = 0</v>
      </c>
      <c r="Y694" t="str">
        <f>IF(LEN(K696) &gt; 0, Table13[[#This Row],[Column1]], "")</f>
        <v/>
      </c>
    </row>
    <row r="695" spans="1:25" x14ac:dyDescent="0.25">
      <c r="A695" s="1"/>
      <c r="B695" s="1"/>
      <c r="I695" s="1"/>
      <c r="J695" s="1"/>
      <c r="K695" s="1"/>
      <c r="L695" s="1"/>
      <c r="M695" s="1"/>
      <c r="O695" s="1"/>
      <c r="R695" s="1"/>
      <c r="T695" s="1"/>
      <c r="U695" s="3" t="s">
        <v>3761</v>
      </c>
      <c r="W695" s="1"/>
      <c r="X695" t="str">
        <f t="shared" si="10"/>
        <v>insert into webcam select name = '', xcoord = , ycoord = , url = '', radiusofvisibility = 500 where (select count(*) from webcam where url = '') = 0</v>
      </c>
      <c r="Y695" t="str">
        <f>IF(LEN(K697) &gt; 0, Table13[[#This Row],[Column1]], "")</f>
        <v/>
      </c>
    </row>
    <row r="696" spans="1:25" x14ac:dyDescent="0.25">
      <c r="A696" s="1"/>
      <c r="B696" s="1"/>
      <c r="I696" s="1"/>
      <c r="J696" s="1"/>
      <c r="K696" s="1"/>
      <c r="L696" s="1"/>
      <c r="M696" s="1"/>
      <c r="O696" s="1"/>
      <c r="R696" s="1"/>
      <c r="T696" s="1"/>
      <c r="U696" s="1"/>
      <c r="V696" t="b">
        <v>0</v>
      </c>
      <c r="W696" s="1"/>
      <c r="X696" t="str">
        <f t="shared" si="10"/>
        <v>insert into webcam select name = 'SH20 3 Melrose', xcoord = 174.75, ycoord = -36.914, url = 'http://www.trafficnz.info/camera/192.jpg', radiusofvisibility = 500 where (select count(*) from webcam where url = 'http://www.trafficnz.info/camera/192.jpg') = 0</v>
      </c>
      <c r="Y696" t="str">
        <f>IF(LEN(K698) &gt; 0, Table13[[#This Row],[Column1]], "")</f>
        <v>insert into webcam select name = 'SH20 3 Melrose', xcoord = 174.75, ycoord = -36.914, url = 'http://www.trafficnz.info/camera/192.jpg', radiusofvisibility = 500 where (select count(*) from webcam where url = 'http://www.trafficnz.info/camera/192.jpg') = 0</v>
      </c>
    </row>
    <row r="697" spans="1:25" x14ac:dyDescent="0.25">
      <c r="A697" s="1"/>
      <c r="B697" s="1"/>
      <c r="I697" s="1"/>
      <c r="J697" s="1"/>
      <c r="K697" s="1"/>
      <c r="L697" s="1"/>
      <c r="M697" s="1"/>
      <c r="O697" s="1"/>
      <c r="R697" s="1"/>
      <c r="T697" s="1"/>
      <c r="U697" s="1"/>
      <c r="W697" s="3" t="s">
        <v>3762</v>
      </c>
      <c r="X697" t="str">
        <f t="shared" si="10"/>
        <v>insert into webcam select name = '', xcoord = , ycoord = , url = '', radiusofvisibility = 500 where (select count(*) from webcam where url = '') = 0</v>
      </c>
      <c r="Y697" t="str">
        <f>IF(LEN(K699) &gt; 0, Table13[[#This Row],[Column1]], "")</f>
        <v/>
      </c>
    </row>
    <row r="698" spans="1:25" x14ac:dyDescent="0.25">
      <c r="A698" s="1"/>
      <c r="B698" s="1"/>
      <c r="I698" s="1"/>
      <c r="J698" s="1"/>
      <c r="K698" s="1" t="s">
        <v>3763</v>
      </c>
      <c r="L698" s="1"/>
      <c r="M698" s="1"/>
      <c r="O698" s="1"/>
      <c r="R698" s="1"/>
      <c r="T698" s="1"/>
      <c r="U698" s="1"/>
      <c r="W698" s="1"/>
      <c r="X698" t="str">
        <f t="shared" si="10"/>
        <v>insert into webcam select name = '', xcoord = , ycoord = , url = '', radiusofvisibility = 500 where (select count(*) from webcam where url = '') = 0</v>
      </c>
      <c r="Y698" t="str">
        <f>IF(LEN(K700) &gt; 0, Table13[[#This Row],[Column1]], "")</f>
        <v/>
      </c>
    </row>
    <row r="699" spans="1:25" x14ac:dyDescent="0.25">
      <c r="A699" s="1"/>
      <c r="B699" s="1"/>
      <c r="I699" s="1"/>
      <c r="J699" s="1"/>
      <c r="K699" s="1"/>
      <c r="L699" s="1" t="s">
        <v>3583</v>
      </c>
      <c r="M699" s="1"/>
      <c r="O699" s="1"/>
      <c r="R699" s="1"/>
      <c r="T699" s="1"/>
      <c r="U699" s="1"/>
      <c r="W699" s="1"/>
      <c r="X699" t="str">
        <f t="shared" si="10"/>
        <v>insert into webcam select name = '', xcoord = , ycoord = , url = '', radiusofvisibility = 500 where (select count(*) from webcam where url = '') = 0</v>
      </c>
      <c r="Y699" t="str">
        <f>IF(LEN(K701) &gt; 0, Table13[[#This Row],[Column1]], "")</f>
        <v/>
      </c>
    </row>
    <row r="700" spans="1:25" x14ac:dyDescent="0.25">
      <c r="A700" s="1"/>
      <c r="B700" s="1"/>
      <c r="I700" s="1"/>
      <c r="J700" s="1"/>
      <c r="K700" s="1"/>
      <c r="L700" s="1"/>
      <c r="M700" s="1" t="s">
        <v>3738</v>
      </c>
      <c r="O700" s="1"/>
      <c r="R700" s="1"/>
      <c r="T700" s="1"/>
      <c r="U700" s="1"/>
      <c r="W700" s="1"/>
      <c r="X700" t="str">
        <f t="shared" si="10"/>
        <v>insert into webcam select name = '', xcoord = , ycoord = , url = '', radiusofvisibility = 500 where (select count(*) from webcam where url = '') = 0</v>
      </c>
      <c r="Y700" t="str">
        <f>IF(LEN(K702) &gt; 0, Table13[[#This Row],[Column1]], "")</f>
        <v/>
      </c>
    </row>
    <row r="701" spans="1:25" x14ac:dyDescent="0.25">
      <c r="A701" s="1"/>
      <c r="B701" s="1"/>
      <c r="I701" s="1"/>
      <c r="J701" s="1"/>
      <c r="K701" s="1"/>
      <c r="L701" s="1"/>
      <c r="M701" s="1"/>
      <c r="N701">
        <v>192</v>
      </c>
      <c r="O701" s="1"/>
      <c r="R701" s="1"/>
      <c r="T701" s="1"/>
      <c r="U701" s="1"/>
      <c r="W701" s="1"/>
      <c r="X701" t="str">
        <f t="shared" si="10"/>
        <v>insert into webcam select name = '', xcoord = , ycoord = , url = '', radiusofvisibility = 500 where (select count(*) from webcam where url = '') = 0</v>
      </c>
      <c r="Y701" t="str">
        <f>IF(LEN(K703) &gt; 0, Table13[[#This Row],[Column1]], "")</f>
        <v/>
      </c>
    </row>
    <row r="702" spans="1:25" x14ac:dyDescent="0.25">
      <c r="A702" s="1"/>
      <c r="B702" s="1"/>
      <c r="I702" s="1"/>
      <c r="J702" s="1"/>
      <c r="K702" s="1"/>
      <c r="L702" s="1"/>
      <c r="M702" s="1"/>
      <c r="O702" s="3" t="s">
        <v>3764</v>
      </c>
      <c r="R702" s="1"/>
      <c r="T702" s="1"/>
      <c r="U702" s="1"/>
      <c r="W702" s="1"/>
      <c r="X702" t="str">
        <f t="shared" si="10"/>
        <v>insert into webcam select name = '', xcoord = , ycoord = , url = '', radiusofvisibility = 500 where (select count(*) from webcam where url = '') = 0</v>
      </c>
      <c r="Y702" t="str">
        <f>IF(LEN(K704) &gt; 0, Table13[[#This Row],[Column1]], "")</f>
        <v/>
      </c>
    </row>
    <row r="703" spans="1:25" x14ac:dyDescent="0.25">
      <c r="A703" s="1"/>
      <c r="B703" s="1"/>
      <c r="I703" s="1"/>
      <c r="J703" s="1"/>
      <c r="K703" s="1"/>
      <c r="L703" s="1"/>
      <c r="M703" s="1"/>
      <c r="O703" s="1"/>
      <c r="P703">
        <v>-36.914000000000001</v>
      </c>
      <c r="R703" s="1"/>
      <c r="T703" s="1"/>
      <c r="U703" s="1"/>
      <c r="W703" s="1"/>
      <c r="X703" t="str">
        <f t="shared" si="10"/>
        <v>insert into webcam select name = '', xcoord = , ycoord = , url = '', radiusofvisibility = 500 where (select count(*) from webcam where url = '') = 0</v>
      </c>
      <c r="Y703" t="str">
        <f>IF(LEN(K705) &gt; 0, Table13[[#This Row],[Column1]], "")</f>
        <v/>
      </c>
    </row>
    <row r="704" spans="1:25" x14ac:dyDescent="0.25">
      <c r="A704" s="1"/>
      <c r="B704" s="1"/>
      <c r="I704" s="1"/>
      <c r="J704" s="1"/>
      <c r="K704" s="1"/>
      <c r="L704" s="1"/>
      <c r="M704" s="1"/>
      <c r="O704" s="1"/>
      <c r="Q704">
        <v>174.75</v>
      </c>
      <c r="R704" s="1"/>
      <c r="T704" s="1"/>
      <c r="U704" s="1"/>
      <c r="W704" s="1"/>
      <c r="X704" t="str">
        <f t="shared" si="10"/>
        <v>insert into webcam select name = '', xcoord = , ycoord = , url = '', radiusofvisibility = 500 where (select count(*) from webcam where url = '') = 0</v>
      </c>
      <c r="Y704" t="str">
        <f>IF(LEN(K706) &gt; 0, Table13[[#This Row],[Column1]], "")</f>
        <v/>
      </c>
    </row>
    <row r="705" spans="1:25" x14ac:dyDescent="0.25">
      <c r="A705" s="1"/>
      <c r="B705" s="1"/>
      <c r="I705" s="1"/>
      <c r="J705" s="1"/>
      <c r="K705" s="1"/>
      <c r="L705" s="1"/>
      <c r="M705" s="1"/>
      <c r="O705" s="1"/>
      <c r="R705" s="1" t="s">
        <v>3765</v>
      </c>
      <c r="T705" s="1"/>
      <c r="U705" s="1"/>
      <c r="W705" s="1"/>
      <c r="X705" t="str">
        <f t="shared" si="10"/>
        <v>insert into webcam select name = '', xcoord = , ycoord = , url = '', radiusofvisibility = 500 where (select count(*) from webcam where url = '') = 0</v>
      </c>
      <c r="Y705" t="str">
        <f>IF(LEN(K707) &gt; 0, Table13[[#This Row],[Column1]], "")</f>
        <v/>
      </c>
    </row>
    <row r="706" spans="1:25" x14ac:dyDescent="0.25">
      <c r="A706" s="1"/>
      <c r="B706" s="1"/>
      <c r="I706" s="1"/>
      <c r="J706" s="1"/>
      <c r="K706" s="1"/>
      <c r="L706" s="1"/>
      <c r="M706" s="1"/>
      <c r="O706" s="1"/>
      <c r="R706" s="1"/>
      <c r="S706" t="b">
        <v>0</v>
      </c>
      <c r="T706" s="1"/>
      <c r="U706" s="1"/>
      <c r="W706" s="1"/>
      <c r="X706" t="str">
        <f t="shared" ref="X706:X769" si="11">"insert into webcam select name = '"&amp;R715&amp;"', xcoord = "&amp;Q714&amp;", ycoord = "&amp;P713&amp;", url = '"&amp;O712&amp;"', radiusofvisibility = 500 where (select count(*) from webcam where url = '"&amp;O712&amp;"') = 0"</f>
        <v>insert into webcam select name = '', xcoord = , ycoord = , url = '', radiusofvisibility = 500 where (select count(*) from webcam where url = '') = 0</v>
      </c>
      <c r="Y706" t="str">
        <f>IF(LEN(K708) &gt; 0, Table13[[#This Row],[Column1]], "")</f>
        <v/>
      </c>
    </row>
    <row r="707" spans="1:25" x14ac:dyDescent="0.25">
      <c r="A707" s="1"/>
      <c r="B707" s="1"/>
      <c r="I707" s="1"/>
      <c r="J707" s="1"/>
      <c r="K707" s="1"/>
      <c r="L707" s="1"/>
      <c r="M707" s="1"/>
      <c r="O707" s="1"/>
      <c r="R707" s="1"/>
      <c r="T707" s="1" t="s">
        <v>3474</v>
      </c>
      <c r="U707" s="1"/>
      <c r="W707" s="1"/>
      <c r="X707" t="str">
        <f t="shared" si="11"/>
        <v>insert into webcam select name = '', xcoord = , ycoord = , url = '', radiusofvisibility = 500 where (select count(*) from webcam where url = '') = 0</v>
      </c>
      <c r="Y707" t="str">
        <f>IF(LEN(K709) &gt; 0, Table13[[#This Row],[Column1]], "")</f>
        <v/>
      </c>
    </row>
    <row r="708" spans="1:25" x14ac:dyDescent="0.25">
      <c r="A708" s="1"/>
      <c r="B708" s="1"/>
      <c r="I708" s="1"/>
      <c r="J708" s="1"/>
      <c r="K708" s="1"/>
      <c r="L708" s="1"/>
      <c r="M708" s="1"/>
      <c r="O708" s="1"/>
      <c r="R708" s="1"/>
      <c r="T708" s="1"/>
      <c r="U708" s="3" t="s">
        <v>3766</v>
      </c>
      <c r="W708" s="1"/>
      <c r="X708" t="str">
        <f t="shared" si="11"/>
        <v>insert into webcam select name = '', xcoord = , ycoord = , url = '', radiusofvisibility = 500 where (select count(*) from webcam where url = '') = 0</v>
      </c>
      <c r="Y708" t="str">
        <f>IF(LEN(K710) &gt; 0, Table13[[#This Row],[Column1]], "")</f>
        <v/>
      </c>
    </row>
    <row r="709" spans="1:25" x14ac:dyDescent="0.25">
      <c r="A709" s="1"/>
      <c r="B709" s="1"/>
      <c r="I709" s="1"/>
      <c r="J709" s="1"/>
      <c r="K709" s="1"/>
      <c r="L709" s="1"/>
      <c r="M709" s="1"/>
      <c r="O709" s="1"/>
      <c r="R709" s="1"/>
      <c r="T709" s="1"/>
      <c r="U709" s="1"/>
      <c r="V709" t="b">
        <v>0</v>
      </c>
      <c r="W709" s="1"/>
      <c r="X709" t="str">
        <f t="shared" si="11"/>
        <v>insert into webcam select name = 'SH20 4 Dominion Rd', xcoord = 174.74, ycoord = -36.911, url = 'http://www.trafficnz.info/camera/193.jpg', radiusofvisibility = 500 where (select count(*) from webcam where url = 'http://www.trafficnz.info/camera/193.jpg') = 0</v>
      </c>
      <c r="Y709" t="str">
        <f>IF(LEN(K711) &gt; 0, Table13[[#This Row],[Column1]], "")</f>
        <v>insert into webcam select name = 'SH20 4 Dominion Rd', xcoord = 174.74, ycoord = -36.911, url = 'http://www.trafficnz.info/camera/193.jpg', radiusofvisibility = 500 where (select count(*) from webcam where url = 'http://www.trafficnz.info/camera/193.jpg') = 0</v>
      </c>
    </row>
    <row r="710" spans="1:25" x14ac:dyDescent="0.25">
      <c r="A710" s="1"/>
      <c r="B710" s="1"/>
      <c r="I710" s="1"/>
      <c r="J710" s="1"/>
      <c r="K710" s="1"/>
      <c r="L710" s="1"/>
      <c r="M710" s="1"/>
      <c r="O710" s="1"/>
      <c r="R710" s="1"/>
      <c r="T710" s="1"/>
      <c r="U710" s="1"/>
      <c r="W710" s="3" t="s">
        <v>3767</v>
      </c>
      <c r="X710" t="str">
        <f t="shared" si="11"/>
        <v>insert into webcam select name = '', xcoord = , ycoord = , url = '', radiusofvisibility = 500 where (select count(*) from webcam where url = '') = 0</v>
      </c>
      <c r="Y710" t="str">
        <f>IF(LEN(K712) &gt; 0, Table13[[#This Row],[Column1]], "")</f>
        <v/>
      </c>
    </row>
    <row r="711" spans="1:25" x14ac:dyDescent="0.25">
      <c r="A711" s="1"/>
      <c r="B711" s="1"/>
      <c r="I711" s="1"/>
      <c r="J711" s="1"/>
      <c r="K711" s="1" t="s">
        <v>3768</v>
      </c>
      <c r="L711" s="1"/>
      <c r="M711" s="1"/>
      <c r="O711" s="1"/>
      <c r="R711" s="1"/>
      <c r="T711" s="1"/>
      <c r="U711" s="1"/>
      <c r="W711" s="1"/>
      <c r="X711" t="str">
        <f t="shared" si="11"/>
        <v>insert into webcam select name = '', xcoord = , ycoord = , url = '', radiusofvisibility = 500 where (select count(*) from webcam where url = '') = 0</v>
      </c>
      <c r="Y711" t="str">
        <f>IF(LEN(K713) &gt; 0, Table13[[#This Row],[Column1]], "")</f>
        <v/>
      </c>
    </row>
    <row r="712" spans="1:25" x14ac:dyDescent="0.25">
      <c r="A712" s="1"/>
      <c r="B712" s="1"/>
      <c r="I712" s="1"/>
      <c r="J712" s="1"/>
      <c r="K712" s="1"/>
      <c r="L712" s="1" t="s">
        <v>3583</v>
      </c>
      <c r="M712" s="1"/>
      <c r="O712" s="1"/>
      <c r="R712" s="1"/>
      <c r="T712" s="1"/>
      <c r="U712" s="1"/>
      <c r="W712" s="1"/>
      <c r="X712" t="str">
        <f t="shared" si="11"/>
        <v>insert into webcam select name = '', xcoord = , ycoord = , url = '', radiusofvisibility = 500 where (select count(*) from webcam where url = '') = 0</v>
      </c>
      <c r="Y712" t="str">
        <f>IF(LEN(K714) &gt; 0, Table13[[#This Row],[Column1]], "")</f>
        <v/>
      </c>
    </row>
    <row r="713" spans="1:25" x14ac:dyDescent="0.25">
      <c r="A713" s="1"/>
      <c r="B713" s="1"/>
      <c r="I713" s="1"/>
      <c r="J713" s="1"/>
      <c r="K713" s="1"/>
      <c r="L713" s="1"/>
      <c r="M713" s="1" t="s">
        <v>3738</v>
      </c>
      <c r="O713" s="1"/>
      <c r="R713" s="1"/>
      <c r="T713" s="1"/>
      <c r="U713" s="1"/>
      <c r="W713" s="1"/>
      <c r="X713" t="str">
        <f t="shared" si="11"/>
        <v>insert into webcam select name = '', xcoord = , ycoord = , url = '', radiusofvisibility = 500 where (select count(*) from webcam where url = '') = 0</v>
      </c>
      <c r="Y713" t="str">
        <f>IF(LEN(K715) &gt; 0, Table13[[#This Row],[Column1]], "")</f>
        <v/>
      </c>
    </row>
    <row r="714" spans="1:25" x14ac:dyDescent="0.25">
      <c r="A714" s="1"/>
      <c r="B714" s="1"/>
      <c r="I714" s="1"/>
      <c r="J714" s="1"/>
      <c r="K714" s="1"/>
      <c r="L714" s="1"/>
      <c r="M714" s="1"/>
      <c r="N714">
        <v>193</v>
      </c>
      <c r="O714" s="1"/>
      <c r="R714" s="1"/>
      <c r="T714" s="1"/>
      <c r="U714" s="1"/>
      <c r="W714" s="1"/>
      <c r="X714" t="str">
        <f t="shared" si="11"/>
        <v>insert into webcam select name = '', xcoord = , ycoord = , url = '', radiusofvisibility = 500 where (select count(*) from webcam where url = '') = 0</v>
      </c>
      <c r="Y714" t="str">
        <f>IF(LEN(K716) &gt; 0, Table13[[#This Row],[Column1]], "")</f>
        <v/>
      </c>
    </row>
    <row r="715" spans="1:25" x14ac:dyDescent="0.25">
      <c r="A715" s="1"/>
      <c r="B715" s="1"/>
      <c r="I715" s="1"/>
      <c r="J715" s="1"/>
      <c r="K715" s="1"/>
      <c r="L715" s="1"/>
      <c r="M715" s="1"/>
      <c r="O715" s="3" t="s">
        <v>3769</v>
      </c>
      <c r="R715" s="1"/>
      <c r="T715" s="1"/>
      <c r="U715" s="1"/>
      <c r="W715" s="1"/>
      <c r="X715" t="str">
        <f t="shared" si="11"/>
        <v>insert into webcam select name = '', xcoord = , ycoord = , url = '', radiusofvisibility = 500 where (select count(*) from webcam where url = '') = 0</v>
      </c>
      <c r="Y715" t="str">
        <f>IF(LEN(K717) &gt; 0, Table13[[#This Row],[Column1]], "")</f>
        <v/>
      </c>
    </row>
    <row r="716" spans="1:25" x14ac:dyDescent="0.25">
      <c r="A716" s="1"/>
      <c r="B716" s="1"/>
      <c r="I716" s="1"/>
      <c r="J716" s="1"/>
      <c r="K716" s="1"/>
      <c r="L716" s="1"/>
      <c r="M716" s="1"/>
      <c r="O716" s="1"/>
      <c r="P716">
        <v>-36.911000000000001</v>
      </c>
      <c r="R716" s="1"/>
      <c r="T716" s="1"/>
      <c r="U716" s="1"/>
      <c r="W716" s="1"/>
      <c r="X716" t="str">
        <f t="shared" si="11"/>
        <v>insert into webcam select name = '', xcoord = , ycoord = , url = '', radiusofvisibility = 500 where (select count(*) from webcam where url = '') = 0</v>
      </c>
      <c r="Y716" t="str">
        <f>IF(LEN(K718) &gt; 0, Table13[[#This Row],[Column1]], "")</f>
        <v/>
      </c>
    </row>
    <row r="717" spans="1:25" x14ac:dyDescent="0.25">
      <c r="A717" s="1"/>
      <c r="B717" s="1"/>
      <c r="I717" s="1"/>
      <c r="J717" s="1"/>
      <c r="K717" s="1"/>
      <c r="L717" s="1"/>
      <c r="M717" s="1"/>
      <c r="O717" s="1"/>
      <c r="Q717">
        <v>174.74</v>
      </c>
      <c r="R717" s="1"/>
      <c r="T717" s="1"/>
      <c r="U717" s="1"/>
      <c r="W717" s="1"/>
      <c r="X717" t="str">
        <f t="shared" si="11"/>
        <v>insert into webcam select name = '', xcoord = , ycoord = , url = '', radiusofvisibility = 500 where (select count(*) from webcam where url = '') = 0</v>
      </c>
      <c r="Y717" t="str">
        <f>IF(LEN(K719) &gt; 0, Table13[[#This Row],[Column1]], "")</f>
        <v/>
      </c>
    </row>
    <row r="718" spans="1:25" x14ac:dyDescent="0.25">
      <c r="A718" s="1"/>
      <c r="B718" s="1"/>
      <c r="I718" s="1"/>
      <c r="J718" s="1"/>
      <c r="K718" s="1"/>
      <c r="L718" s="1"/>
      <c r="M718" s="1"/>
      <c r="O718" s="1"/>
      <c r="R718" s="1" t="s">
        <v>3770</v>
      </c>
      <c r="T718" s="1"/>
      <c r="U718" s="1"/>
      <c r="W718" s="1"/>
      <c r="X718" t="str">
        <f t="shared" si="11"/>
        <v>insert into webcam select name = '', xcoord = , ycoord = , url = '', radiusofvisibility = 500 where (select count(*) from webcam where url = '') = 0</v>
      </c>
      <c r="Y718" t="str">
        <f>IF(LEN(K720) &gt; 0, Table13[[#This Row],[Column1]], "")</f>
        <v/>
      </c>
    </row>
    <row r="719" spans="1:25" x14ac:dyDescent="0.25">
      <c r="A719" s="1"/>
      <c r="B719" s="1"/>
      <c r="I719" s="1"/>
      <c r="J719" s="1"/>
      <c r="K719" s="1"/>
      <c r="L719" s="1"/>
      <c r="M719" s="1"/>
      <c r="O719" s="1"/>
      <c r="R719" s="1"/>
      <c r="S719" t="b">
        <v>0</v>
      </c>
      <c r="T719" s="1"/>
      <c r="U719" s="1"/>
      <c r="W719" s="1"/>
      <c r="X719" t="str">
        <f t="shared" si="11"/>
        <v>insert into webcam select name = '', xcoord = , ycoord = , url = '', radiusofvisibility = 500 where (select count(*) from webcam where url = '') = 0</v>
      </c>
      <c r="Y719" t="str">
        <f>IF(LEN(K721) &gt; 0, Table13[[#This Row],[Column1]], "")</f>
        <v/>
      </c>
    </row>
    <row r="720" spans="1:25" x14ac:dyDescent="0.25">
      <c r="A720" s="1"/>
      <c r="B720" s="1"/>
      <c r="I720" s="1"/>
      <c r="J720" s="1"/>
      <c r="K720" s="1"/>
      <c r="L720" s="1"/>
      <c r="M720" s="1"/>
      <c r="O720" s="1"/>
      <c r="R720" s="1"/>
      <c r="T720" s="1" t="s">
        <v>3474</v>
      </c>
      <c r="U720" s="1"/>
      <c r="W720" s="1"/>
      <c r="X720" t="str">
        <f t="shared" si="11"/>
        <v>insert into webcam select name = '', xcoord = , ycoord = , url = '', radiusofvisibility = 500 where (select count(*) from webcam where url = '') = 0</v>
      </c>
      <c r="Y720" t="str">
        <f>IF(LEN(K722) &gt; 0, Table13[[#This Row],[Column1]], "")</f>
        <v/>
      </c>
    </row>
    <row r="721" spans="1:25" x14ac:dyDescent="0.25">
      <c r="A721" s="1"/>
      <c r="B721" s="1"/>
      <c r="I721" s="1"/>
      <c r="J721" s="1"/>
      <c r="K721" s="1"/>
      <c r="L721" s="1"/>
      <c r="M721" s="1"/>
      <c r="O721" s="1"/>
      <c r="R721" s="1"/>
      <c r="T721" s="1"/>
      <c r="U721" s="3" t="s">
        <v>3771</v>
      </c>
      <c r="W721" s="1"/>
      <c r="X721" t="str">
        <f t="shared" si="11"/>
        <v>insert into webcam select name = '', xcoord = , ycoord = , url = '', radiusofvisibility = 500 where (select count(*) from webcam where url = '') = 0</v>
      </c>
      <c r="Y721" t="str">
        <f>IF(LEN(K723) &gt; 0, Table13[[#This Row],[Column1]], "")</f>
        <v/>
      </c>
    </row>
    <row r="722" spans="1:25" x14ac:dyDescent="0.25">
      <c r="A722" s="1"/>
      <c r="B722" s="1"/>
      <c r="I722" s="1"/>
      <c r="J722" s="1"/>
      <c r="K722" s="1"/>
      <c r="L722" s="1"/>
      <c r="M722" s="1"/>
      <c r="O722" s="1"/>
      <c r="R722" s="1"/>
      <c r="T722" s="1"/>
      <c r="U722" s="1"/>
      <c r="V722" t="b">
        <v>0</v>
      </c>
      <c r="W722" s="1"/>
      <c r="X722" t="str">
        <f t="shared" si="11"/>
        <v>insert into webcam select name = 'SH20 5 Sandringham', xcoord = 174.73, ycoord = -36.907, url = 'http://www.trafficnz.info/camera/194.jpg', radiusofvisibility = 500 where (select count(*) from webcam where url = 'http://www.trafficnz.info/camera/194.jpg') = 0</v>
      </c>
      <c r="Y722" t="str">
        <f>IF(LEN(K724) &gt; 0, Table13[[#This Row],[Column1]], "")</f>
        <v>insert into webcam select name = 'SH20 5 Sandringham', xcoord = 174.73, ycoord = -36.907, url = 'http://www.trafficnz.info/camera/194.jpg', radiusofvisibility = 500 where (select count(*) from webcam where url = 'http://www.trafficnz.info/camera/194.jpg') = 0</v>
      </c>
    </row>
    <row r="723" spans="1:25" x14ac:dyDescent="0.25">
      <c r="A723" s="1"/>
      <c r="B723" s="1"/>
      <c r="I723" s="1"/>
      <c r="J723" s="1"/>
      <c r="K723" s="1"/>
      <c r="L723" s="1"/>
      <c r="M723" s="1"/>
      <c r="O723" s="1"/>
      <c r="R723" s="1"/>
      <c r="T723" s="1"/>
      <c r="U723" s="1"/>
      <c r="W723" s="3" t="s">
        <v>3772</v>
      </c>
      <c r="X723" t="str">
        <f t="shared" si="11"/>
        <v>insert into webcam select name = '', xcoord = , ycoord = , url = '', radiusofvisibility = 500 where (select count(*) from webcam where url = '') = 0</v>
      </c>
      <c r="Y723" t="str">
        <f>IF(LEN(K725) &gt; 0, Table13[[#This Row],[Column1]], "")</f>
        <v/>
      </c>
    </row>
    <row r="724" spans="1:25" x14ac:dyDescent="0.25">
      <c r="A724" s="1"/>
      <c r="B724" s="1"/>
      <c r="I724" s="1"/>
      <c r="J724" s="1"/>
      <c r="K724" s="1" t="s">
        <v>3773</v>
      </c>
      <c r="L724" s="1"/>
      <c r="M724" s="1"/>
      <c r="O724" s="1"/>
      <c r="R724" s="1"/>
      <c r="T724" s="1"/>
      <c r="U724" s="1"/>
      <c r="W724" s="1"/>
      <c r="X724" t="str">
        <f t="shared" si="11"/>
        <v>insert into webcam select name = '', xcoord = , ycoord = , url = '', radiusofvisibility = 500 where (select count(*) from webcam where url = '') = 0</v>
      </c>
      <c r="Y724" t="str">
        <f>IF(LEN(K726) &gt; 0, Table13[[#This Row],[Column1]], "")</f>
        <v/>
      </c>
    </row>
    <row r="725" spans="1:25" x14ac:dyDescent="0.25">
      <c r="A725" s="1"/>
      <c r="B725" s="1"/>
      <c r="I725" s="1"/>
      <c r="J725" s="1"/>
      <c r="K725" s="1"/>
      <c r="L725" s="1" t="s">
        <v>3583</v>
      </c>
      <c r="M725" s="1"/>
      <c r="O725" s="1"/>
      <c r="R725" s="1"/>
      <c r="T725" s="1"/>
      <c r="U725" s="1"/>
      <c r="W725" s="1"/>
      <c r="X725" t="str">
        <f t="shared" si="11"/>
        <v>insert into webcam select name = '', xcoord = , ycoord = , url = '', radiusofvisibility = 500 where (select count(*) from webcam where url = '') = 0</v>
      </c>
      <c r="Y725" t="str">
        <f>IF(LEN(K727) &gt; 0, Table13[[#This Row],[Column1]], "")</f>
        <v/>
      </c>
    </row>
    <row r="726" spans="1:25" x14ac:dyDescent="0.25">
      <c r="A726" s="1"/>
      <c r="B726" s="1"/>
      <c r="I726" s="1"/>
      <c r="J726" s="1"/>
      <c r="K726" s="1"/>
      <c r="L726" s="1"/>
      <c r="M726" s="1" t="s">
        <v>3738</v>
      </c>
      <c r="O726" s="1"/>
      <c r="R726" s="1"/>
      <c r="T726" s="1"/>
      <c r="U726" s="1"/>
      <c r="W726" s="1"/>
      <c r="X726" t="str">
        <f t="shared" si="11"/>
        <v>insert into webcam select name = '', xcoord = , ycoord = , url = '', radiusofvisibility = 500 where (select count(*) from webcam where url = '') = 0</v>
      </c>
      <c r="Y726" t="str">
        <f>IF(LEN(K728) &gt; 0, Table13[[#This Row],[Column1]], "")</f>
        <v/>
      </c>
    </row>
    <row r="727" spans="1:25" x14ac:dyDescent="0.25">
      <c r="A727" s="1"/>
      <c r="B727" s="1"/>
      <c r="I727" s="1"/>
      <c r="J727" s="1"/>
      <c r="K727" s="1"/>
      <c r="L727" s="1"/>
      <c r="M727" s="1"/>
      <c r="N727">
        <v>194</v>
      </c>
      <c r="O727" s="1"/>
      <c r="R727" s="1"/>
      <c r="T727" s="1"/>
      <c r="U727" s="1"/>
      <c r="W727" s="1"/>
      <c r="X727" t="str">
        <f t="shared" si="11"/>
        <v>insert into webcam select name = '', xcoord = , ycoord = , url = '', radiusofvisibility = 500 where (select count(*) from webcam where url = '') = 0</v>
      </c>
      <c r="Y727" t="str">
        <f>IF(LEN(K729) &gt; 0, Table13[[#This Row],[Column1]], "")</f>
        <v/>
      </c>
    </row>
    <row r="728" spans="1:25" x14ac:dyDescent="0.25">
      <c r="A728" s="1"/>
      <c r="B728" s="1"/>
      <c r="I728" s="1"/>
      <c r="J728" s="1"/>
      <c r="K728" s="1"/>
      <c r="L728" s="1"/>
      <c r="M728" s="1"/>
      <c r="O728" s="3" t="s">
        <v>3774</v>
      </c>
      <c r="R728" s="1"/>
      <c r="T728" s="1"/>
      <c r="U728" s="1"/>
      <c r="W728" s="1"/>
      <c r="X728" t="str">
        <f t="shared" si="11"/>
        <v>insert into webcam select name = '', xcoord = , ycoord = , url = '', radiusofvisibility = 500 where (select count(*) from webcam where url = '') = 0</v>
      </c>
      <c r="Y728" t="str">
        <f>IF(LEN(K730) &gt; 0, Table13[[#This Row],[Column1]], "")</f>
        <v/>
      </c>
    </row>
    <row r="729" spans="1:25" x14ac:dyDescent="0.25">
      <c r="A729" s="1"/>
      <c r="B729" s="1"/>
      <c r="I729" s="1"/>
      <c r="J729" s="1"/>
      <c r="K729" s="1"/>
      <c r="L729" s="1"/>
      <c r="M729" s="1"/>
      <c r="O729" s="1"/>
      <c r="P729">
        <v>-36.906999999999996</v>
      </c>
      <c r="R729" s="1"/>
      <c r="T729" s="1"/>
      <c r="U729" s="1"/>
      <c r="W729" s="1"/>
      <c r="X729" t="str">
        <f t="shared" si="11"/>
        <v>insert into webcam select name = '', xcoord = , ycoord = , url = '', radiusofvisibility = 500 where (select count(*) from webcam where url = '') = 0</v>
      </c>
      <c r="Y729" t="str">
        <f>IF(LEN(K731) &gt; 0, Table13[[#This Row],[Column1]], "")</f>
        <v/>
      </c>
    </row>
    <row r="730" spans="1:25" x14ac:dyDescent="0.25">
      <c r="A730" s="1"/>
      <c r="B730" s="1"/>
      <c r="I730" s="1"/>
      <c r="J730" s="1"/>
      <c r="K730" s="1"/>
      <c r="L730" s="1"/>
      <c r="M730" s="1"/>
      <c r="O730" s="1"/>
      <c r="Q730">
        <v>174.73</v>
      </c>
      <c r="R730" s="1"/>
      <c r="T730" s="1"/>
      <c r="U730" s="1"/>
      <c r="W730" s="1"/>
      <c r="X730" t="str">
        <f t="shared" si="11"/>
        <v>insert into webcam select name = '', xcoord = , ycoord = , url = '', radiusofvisibility = 500 where (select count(*) from webcam where url = '') = 0</v>
      </c>
      <c r="Y730" t="str">
        <f>IF(LEN(K732) &gt; 0, Table13[[#This Row],[Column1]], "")</f>
        <v/>
      </c>
    </row>
    <row r="731" spans="1:25" x14ac:dyDescent="0.25">
      <c r="A731" s="1"/>
      <c r="B731" s="1"/>
      <c r="I731" s="1"/>
      <c r="J731" s="1"/>
      <c r="K731" s="1"/>
      <c r="L731" s="1"/>
      <c r="M731" s="1"/>
      <c r="O731" s="1"/>
      <c r="R731" s="1" t="s">
        <v>3775</v>
      </c>
      <c r="T731" s="1"/>
      <c r="U731" s="1"/>
      <c r="W731" s="1"/>
      <c r="X731" t="str">
        <f t="shared" si="11"/>
        <v>insert into webcam select name = '', xcoord = , ycoord = , url = '', radiusofvisibility = 500 where (select count(*) from webcam where url = '') = 0</v>
      </c>
      <c r="Y731" t="str">
        <f>IF(LEN(K733) &gt; 0, Table13[[#This Row],[Column1]], "")</f>
        <v/>
      </c>
    </row>
    <row r="732" spans="1:25" x14ac:dyDescent="0.25">
      <c r="A732" s="1"/>
      <c r="B732" s="1"/>
      <c r="I732" s="1"/>
      <c r="J732" s="1"/>
      <c r="K732" s="1"/>
      <c r="L732" s="1"/>
      <c r="M732" s="1"/>
      <c r="O732" s="1"/>
      <c r="R732" s="1"/>
      <c r="S732" t="b">
        <v>0</v>
      </c>
      <c r="T732" s="1"/>
      <c r="U732" s="1"/>
      <c r="W732" s="1"/>
      <c r="X732" t="str">
        <f t="shared" si="11"/>
        <v>insert into webcam select name = '', xcoord = , ycoord = , url = '', radiusofvisibility = 500 where (select count(*) from webcam where url = '') = 0</v>
      </c>
      <c r="Y732" t="str">
        <f>IF(LEN(K734) &gt; 0, Table13[[#This Row],[Column1]], "")</f>
        <v/>
      </c>
    </row>
    <row r="733" spans="1:25" x14ac:dyDescent="0.25">
      <c r="A733" s="1"/>
      <c r="B733" s="1"/>
      <c r="I733" s="1"/>
      <c r="J733" s="1"/>
      <c r="K733" s="1"/>
      <c r="L733" s="1"/>
      <c r="M733" s="1"/>
      <c r="O733" s="1"/>
      <c r="R733" s="1"/>
      <c r="T733" s="1" t="s">
        <v>3474</v>
      </c>
      <c r="U733" s="1"/>
      <c r="W733" s="1"/>
      <c r="X733" t="str">
        <f t="shared" si="11"/>
        <v>insert into webcam select name = '', xcoord = , ycoord = , url = '', radiusofvisibility = 500 where (select count(*) from webcam where url = '') = 0</v>
      </c>
      <c r="Y733" t="str">
        <f>IF(LEN(K735) &gt; 0, Table13[[#This Row],[Column1]], "")</f>
        <v/>
      </c>
    </row>
    <row r="734" spans="1:25" x14ac:dyDescent="0.25">
      <c r="A734" s="1"/>
      <c r="B734" s="1"/>
      <c r="I734" s="1"/>
      <c r="J734" s="1"/>
      <c r="K734" s="1"/>
      <c r="L734" s="1"/>
      <c r="M734" s="1"/>
      <c r="O734" s="1"/>
      <c r="R734" s="1"/>
      <c r="T734" s="1"/>
      <c r="U734" s="3" t="s">
        <v>3776</v>
      </c>
      <c r="W734" s="1"/>
      <c r="X734" t="str">
        <f t="shared" si="11"/>
        <v>insert into webcam select name = '', xcoord = , ycoord = , url = '', radiusofvisibility = 500 where (select count(*) from webcam where url = '') = 0</v>
      </c>
      <c r="Y734" t="str">
        <f>IF(LEN(K736) &gt; 0, Table13[[#This Row],[Column1]], "")</f>
        <v/>
      </c>
    </row>
    <row r="735" spans="1:25" x14ac:dyDescent="0.25">
      <c r="A735" s="1"/>
      <c r="B735" s="1"/>
      <c r="I735" s="1"/>
      <c r="J735" s="1"/>
      <c r="K735" s="1"/>
      <c r="L735" s="1"/>
      <c r="M735" s="1"/>
      <c r="O735" s="1"/>
      <c r="R735" s="1"/>
      <c r="T735" s="1"/>
      <c r="U735" s="1"/>
      <c r="V735" t="b">
        <v>0</v>
      </c>
      <c r="W735" s="1"/>
      <c r="X735" t="str">
        <f t="shared" si="11"/>
        <v>insert into webcam select name = 'SH20 6 Gloucester Pk', xcoord = 174.782, ycoord = -36.928, url = 'http://www.trafficnz.info/camera/201.jpg', radiusofvisibility = 500 where (select count(*) from webcam where url = 'http://www.trafficnz.info/camera/201.jpg') = 0</v>
      </c>
      <c r="Y735" t="str">
        <f>IF(LEN(K737) &gt; 0, Table13[[#This Row],[Column1]], "")</f>
        <v>insert into webcam select name = 'SH20 6 Gloucester Pk', xcoord = 174.782, ycoord = -36.928, url = 'http://www.trafficnz.info/camera/201.jpg', radiusofvisibility = 500 where (select count(*) from webcam where url = 'http://www.trafficnz.info/camera/201.jpg') = 0</v>
      </c>
    </row>
    <row r="736" spans="1:25" x14ac:dyDescent="0.25">
      <c r="A736" s="1"/>
      <c r="B736" s="1"/>
      <c r="I736" s="1"/>
      <c r="J736" s="1"/>
      <c r="K736" s="1"/>
      <c r="L736" s="1"/>
      <c r="M736" s="1"/>
      <c r="O736" s="1"/>
      <c r="R736" s="1"/>
      <c r="T736" s="1"/>
      <c r="U736" s="1"/>
      <c r="W736" s="3" t="s">
        <v>3777</v>
      </c>
      <c r="X736" t="str">
        <f t="shared" si="11"/>
        <v>insert into webcam select name = '', xcoord = , ycoord = , url = '', radiusofvisibility = 500 where (select count(*) from webcam where url = '') = 0</v>
      </c>
      <c r="Y736" t="str">
        <f>IF(LEN(K738) &gt; 0, Table13[[#This Row],[Column1]], "")</f>
        <v/>
      </c>
    </row>
    <row r="737" spans="1:25" x14ac:dyDescent="0.25">
      <c r="A737" s="1"/>
      <c r="B737" s="1"/>
      <c r="I737" s="1"/>
      <c r="J737" s="1"/>
      <c r="K737" s="1" t="s">
        <v>3778</v>
      </c>
      <c r="L737" s="1"/>
      <c r="M737" s="1"/>
      <c r="O737" s="1"/>
      <c r="R737" s="1"/>
      <c r="T737" s="1"/>
      <c r="U737" s="1"/>
      <c r="W737" s="1"/>
      <c r="X737" t="str">
        <f t="shared" si="11"/>
        <v>insert into webcam select name = '', xcoord = , ycoord = , url = '', radiusofvisibility = 500 where (select count(*) from webcam where url = '') = 0</v>
      </c>
      <c r="Y737" t="str">
        <f>IF(LEN(K739) &gt; 0, Table13[[#This Row],[Column1]], "")</f>
        <v/>
      </c>
    </row>
    <row r="738" spans="1:25" x14ac:dyDescent="0.25">
      <c r="A738" s="1"/>
      <c r="B738" s="1"/>
      <c r="I738" s="1"/>
      <c r="J738" s="1"/>
      <c r="K738" s="1"/>
      <c r="L738" s="1" t="s">
        <v>3516</v>
      </c>
      <c r="M738" s="1"/>
      <c r="O738" s="1"/>
      <c r="R738" s="1"/>
      <c r="T738" s="1"/>
      <c r="U738" s="1"/>
      <c r="W738" s="1"/>
      <c r="X738" t="str">
        <f t="shared" si="11"/>
        <v>insert into webcam select name = '', xcoord = , ycoord = , url = '', radiusofvisibility = 500 where (select count(*) from webcam where url = '') = 0</v>
      </c>
      <c r="Y738" t="str">
        <f>IF(LEN(K740) &gt; 0, Table13[[#This Row],[Column1]], "")</f>
        <v/>
      </c>
    </row>
    <row r="739" spans="1:25" x14ac:dyDescent="0.25">
      <c r="A739" s="1"/>
      <c r="B739" s="1"/>
      <c r="I739" s="1"/>
      <c r="J739" s="1"/>
      <c r="K739" s="1"/>
      <c r="L739" s="1"/>
      <c r="M739" s="1" t="s">
        <v>3738</v>
      </c>
      <c r="O739" s="1"/>
      <c r="R739" s="1"/>
      <c r="T739" s="1"/>
      <c r="U739" s="1"/>
      <c r="W739" s="1"/>
      <c r="X739" t="str">
        <f t="shared" si="11"/>
        <v>insert into webcam select name = '', xcoord = , ycoord = , url = '', radiusofvisibility = 500 where (select count(*) from webcam where url = '') = 0</v>
      </c>
      <c r="Y739" t="str">
        <f>IF(LEN(K741) &gt; 0, Table13[[#This Row],[Column1]], "")</f>
        <v/>
      </c>
    </row>
    <row r="740" spans="1:25" x14ac:dyDescent="0.25">
      <c r="A740" s="1"/>
      <c r="B740" s="1"/>
      <c r="I740" s="1"/>
      <c r="J740" s="1"/>
      <c r="K740" s="1"/>
      <c r="L740" s="1"/>
      <c r="M740" s="1"/>
      <c r="N740">
        <v>201</v>
      </c>
      <c r="O740" s="1"/>
      <c r="R740" s="1"/>
      <c r="T740" s="1"/>
      <c r="U740" s="1"/>
      <c r="W740" s="1"/>
      <c r="X740" t="str">
        <f t="shared" si="11"/>
        <v>insert into webcam select name = '', xcoord = , ycoord = , url = '', radiusofvisibility = 500 where (select count(*) from webcam where url = '') = 0</v>
      </c>
      <c r="Y740" t="str">
        <f>IF(LEN(K742) &gt; 0, Table13[[#This Row],[Column1]], "")</f>
        <v/>
      </c>
    </row>
    <row r="741" spans="1:25" x14ac:dyDescent="0.25">
      <c r="A741" s="1"/>
      <c r="B741" s="1"/>
      <c r="I741" s="1"/>
      <c r="J741" s="1"/>
      <c r="K741" s="1"/>
      <c r="L741" s="1"/>
      <c r="M741" s="1"/>
      <c r="O741" s="3" t="s">
        <v>3779</v>
      </c>
      <c r="R741" s="1"/>
      <c r="T741" s="1"/>
      <c r="U741" s="1"/>
      <c r="W741" s="1"/>
      <c r="X741" t="str">
        <f t="shared" si="11"/>
        <v>insert into webcam select name = '', xcoord = , ycoord = , url = '', radiusofvisibility = 500 where (select count(*) from webcam where url = '') = 0</v>
      </c>
      <c r="Y741" t="str">
        <f>IF(LEN(K743) &gt; 0, Table13[[#This Row],[Column1]], "")</f>
        <v/>
      </c>
    </row>
    <row r="742" spans="1:25" x14ac:dyDescent="0.25">
      <c r="A742" s="1"/>
      <c r="B742" s="1"/>
      <c r="I742" s="1"/>
      <c r="J742" s="1"/>
      <c r="K742" s="1"/>
      <c r="L742" s="1"/>
      <c r="M742" s="1"/>
      <c r="O742" s="1"/>
      <c r="P742">
        <v>-36.927999999999997</v>
      </c>
      <c r="R742" s="1"/>
      <c r="T742" s="1"/>
      <c r="U742" s="1"/>
      <c r="W742" s="1"/>
      <c r="X742" t="str">
        <f t="shared" si="11"/>
        <v>insert into webcam select name = '', xcoord = , ycoord = , url = '', radiusofvisibility = 500 where (select count(*) from webcam where url = '') = 0</v>
      </c>
      <c r="Y742" t="str">
        <f>IF(LEN(K744) &gt; 0, Table13[[#This Row],[Column1]], "")</f>
        <v/>
      </c>
    </row>
    <row r="743" spans="1:25" x14ac:dyDescent="0.25">
      <c r="A743" s="1"/>
      <c r="B743" s="1"/>
      <c r="I743" s="1"/>
      <c r="J743" s="1"/>
      <c r="K743" s="1"/>
      <c r="L743" s="1"/>
      <c r="M743" s="1"/>
      <c r="O743" s="1"/>
      <c r="Q743">
        <v>174.78200000000001</v>
      </c>
      <c r="R743" s="1"/>
      <c r="T743" s="1"/>
      <c r="U743" s="1"/>
      <c r="W743" s="1"/>
      <c r="X743" t="str">
        <f t="shared" si="11"/>
        <v>insert into webcam select name = '', xcoord = , ycoord = , url = '', radiusofvisibility = 500 where (select count(*) from webcam where url = '') = 0</v>
      </c>
      <c r="Y743" t="str">
        <f>IF(LEN(K745) &gt; 0, Table13[[#This Row],[Column1]], "")</f>
        <v/>
      </c>
    </row>
    <row r="744" spans="1:25" x14ac:dyDescent="0.25">
      <c r="A744" s="1"/>
      <c r="B744" s="1"/>
      <c r="I744" s="1"/>
      <c r="J744" s="1"/>
      <c r="K744" s="1"/>
      <c r="L744" s="1"/>
      <c r="M744" s="1"/>
      <c r="O744" s="1"/>
      <c r="R744" s="1" t="s">
        <v>3780</v>
      </c>
      <c r="T744" s="1"/>
      <c r="U744" s="1"/>
      <c r="W744" s="1"/>
      <c r="X744" t="str">
        <f t="shared" si="11"/>
        <v>insert into webcam select name = '', xcoord = , ycoord = , url = '', radiusofvisibility = 500 where (select count(*) from webcam where url = '') = 0</v>
      </c>
      <c r="Y744" t="str">
        <f>IF(LEN(K746) &gt; 0, Table13[[#This Row],[Column1]], "")</f>
        <v/>
      </c>
    </row>
    <row r="745" spans="1:25" x14ac:dyDescent="0.25">
      <c r="A745" s="1"/>
      <c r="B745" s="1"/>
      <c r="I745" s="1"/>
      <c r="J745" s="1"/>
      <c r="K745" s="1"/>
      <c r="L745" s="1"/>
      <c r="M745" s="1"/>
      <c r="O745" s="1"/>
      <c r="R745" s="1"/>
      <c r="S745" t="b">
        <v>0</v>
      </c>
      <c r="T745" s="1"/>
      <c r="U745" s="1"/>
      <c r="W745" s="1"/>
      <c r="X745" t="str">
        <f t="shared" si="11"/>
        <v>insert into webcam select name = '', xcoord = , ycoord = , url = '', radiusofvisibility = 500 where (select count(*) from webcam where url = '') = 0</v>
      </c>
      <c r="Y745" t="str">
        <f>IF(LEN(K747) &gt; 0, Table13[[#This Row],[Column1]], "")</f>
        <v/>
      </c>
    </row>
    <row r="746" spans="1:25" x14ac:dyDescent="0.25">
      <c r="A746" s="1"/>
      <c r="B746" s="1"/>
      <c r="I746" s="1"/>
      <c r="J746" s="1"/>
      <c r="K746" s="1"/>
      <c r="L746" s="1"/>
      <c r="M746" s="1"/>
      <c r="O746" s="1"/>
      <c r="R746" s="1"/>
      <c r="T746" s="1" t="s">
        <v>3474</v>
      </c>
      <c r="U746" s="1"/>
      <c r="W746" s="1"/>
      <c r="X746" t="str">
        <f t="shared" si="11"/>
        <v>insert into webcam select name = '', xcoord = , ycoord = , url = '', radiusofvisibility = 500 where (select count(*) from webcam where url = '') = 0</v>
      </c>
      <c r="Y746" t="str">
        <f>IF(LEN(K748) &gt; 0, Table13[[#This Row],[Column1]], "")</f>
        <v/>
      </c>
    </row>
    <row r="747" spans="1:25" x14ac:dyDescent="0.25">
      <c r="A747" s="1"/>
      <c r="B747" s="1"/>
      <c r="I747" s="1"/>
      <c r="J747" s="1"/>
      <c r="K747" s="1"/>
      <c r="L747" s="1"/>
      <c r="M747" s="1"/>
      <c r="O747" s="1"/>
      <c r="R747" s="1"/>
      <c r="T747" s="1"/>
      <c r="U747" s="3" t="s">
        <v>3781</v>
      </c>
      <c r="W747" s="1"/>
      <c r="X747" t="str">
        <f t="shared" si="11"/>
        <v>insert into webcam select name = '', xcoord = , ycoord = , url = '', radiusofvisibility = 500 where (select count(*) from webcam where url = '') = 0</v>
      </c>
      <c r="Y747" t="str">
        <f>IF(LEN(K749) &gt; 0, Table13[[#This Row],[Column1]], "")</f>
        <v/>
      </c>
    </row>
    <row r="748" spans="1:25" x14ac:dyDescent="0.25">
      <c r="A748" s="1"/>
      <c r="B748" s="1"/>
      <c r="I748" s="1"/>
      <c r="J748" s="1"/>
      <c r="K748" s="1"/>
      <c r="L748" s="1"/>
      <c r="M748" s="1"/>
      <c r="O748" s="1"/>
      <c r="R748" s="1"/>
      <c r="T748" s="1"/>
      <c r="U748" s="1"/>
      <c r="V748" t="b">
        <v>0</v>
      </c>
      <c r="W748" s="1"/>
      <c r="X748" t="str">
        <f t="shared" si="11"/>
        <v>insert into webcam select name = 'SH20 7 Onehunga', xcoord = 174.786, ycoord = -36.931, url = 'http://www.trafficnz.info/camera/202.jpg', radiusofvisibility = 500 where (select count(*) from webcam where url = 'http://www.trafficnz.info/camera/202.jpg') = 0</v>
      </c>
      <c r="Y748" t="str">
        <f>IF(LEN(K750) &gt; 0, Table13[[#This Row],[Column1]], "")</f>
        <v>insert into webcam select name = 'SH20 7 Onehunga', xcoord = 174.786, ycoord = -36.931, url = 'http://www.trafficnz.info/camera/202.jpg', radiusofvisibility = 500 where (select count(*) from webcam where url = 'http://www.trafficnz.info/camera/202.jpg') = 0</v>
      </c>
    </row>
    <row r="749" spans="1:25" x14ac:dyDescent="0.25">
      <c r="A749" s="1"/>
      <c r="B749" s="1"/>
      <c r="I749" s="1"/>
      <c r="J749" s="1"/>
      <c r="K749" s="1"/>
      <c r="L749" s="1"/>
      <c r="M749" s="1"/>
      <c r="O749" s="1"/>
      <c r="R749" s="1"/>
      <c r="T749" s="1"/>
      <c r="U749" s="1"/>
      <c r="W749" s="3" t="s">
        <v>3782</v>
      </c>
      <c r="X749" t="str">
        <f t="shared" si="11"/>
        <v>insert into webcam select name = '', xcoord = , ycoord = , url = '', radiusofvisibility = 500 where (select count(*) from webcam where url = '') = 0</v>
      </c>
      <c r="Y749" t="str">
        <f>IF(LEN(K751) &gt; 0, Table13[[#This Row],[Column1]], "")</f>
        <v/>
      </c>
    </row>
    <row r="750" spans="1:25" x14ac:dyDescent="0.25">
      <c r="A750" s="1"/>
      <c r="B750" s="1"/>
      <c r="I750" s="1"/>
      <c r="J750" s="1"/>
      <c r="K750" s="1" t="s">
        <v>3783</v>
      </c>
      <c r="L750" s="1"/>
      <c r="M750" s="1"/>
      <c r="O750" s="1"/>
      <c r="R750" s="1"/>
      <c r="T750" s="1"/>
      <c r="U750" s="1"/>
      <c r="W750" s="1"/>
      <c r="X750" t="str">
        <f t="shared" si="11"/>
        <v>insert into webcam select name = '', xcoord = , ycoord = , url = '', radiusofvisibility = 500 where (select count(*) from webcam where url = '') = 0</v>
      </c>
      <c r="Y750" t="str">
        <f>IF(LEN(K752) &gt; 0, Table13[[#This Row],[Column1]], "")</f>
        <v/>
      </c>
    </row>
    <row r="751" spans="1:25" x14ac:dyDescent="0.25">
      <c r="A751" s="1"/>
      <c r="B751" s="1"/>
      <c r="I751" s="1"/>
      <c r="J751" s="1"/>
      <c r="K751" s="1"/>
      <c r="L751" s="1" t="s">
        <v>3516</v>
      </c>
      <c r="M751" s="1"/>
      <c r="O751" s="1"/>
      <c r="R751" s="1"/>
      <c r="T751" s="1"/>
      <c r="U751" s="1"/>
      <c r="W751" s="1"/>
      <c r="X751" t="str">
        <f t="shared" si="11"/>
        <v>insert into webcam select name = '', xcoord = , ycoord = , url = '', radiusofvisibility = 500 where (select count(*) from webcam where url = '') = 0</v>
      </c>
      <c r="Y751" t="str">
        <f>IF(LEN(K753) &gt; 0, Table13[[#This Row],[Column1]], "")</f>
        <v/>
      </c>
    </row>
    <row r="752" spans="1:25" x14ac:dyDescent="0.25">
      <c r="A752" s="1"/>
      <c r="B752" s="1"/>
      <c r="I752" s="1"/>
      <c r="J752" s="1"/>
      <c r="K752" s="1"/>
      <c r="L752" s="1"/>
      <c r="M752" s="1" t="s">
        <v>3738</v>
      </c>
      <c r="O752" s="1"/>
      <c r="R752" s="1"/>
      <c r="T752" s="1"/>
      <c r="U752" s="1"/>
      <c r="W752" s="1"/>
      <c r="X752" t="str">
        <f t="shared" si="11"/>
        <v>insert into webcam select name = '', xcoord = , ycoord = , url = '', radiusofvisibility = 500 where (select count(*) from webcam where url = '') = 0</v>
      </c>
      <c r="Y752" t="str">
        <f>IF(LEN(K754) &gt; 0, Table13[[#This Row],[Column1]], "")</f>
        <v/>
      </c>
    </row>
    <row r="753" spans="1:25" x14ac:dyDescent="0.25">
      <c r="A753" s="1"/>
      <c r="B753" s="1"/>
      <c r="I753" s="1"/>
      <c r="J753" s="1"/>
      <c r="K753" s="1"/>
      <c r="L753" s="1"/>
      <c r="M753" s="1"/>
      <c r="N753">
        <v>202</v>
      </c>
      <c r="O753" s="1"/>
      <c r="R753" s="1"/>
      <c r="T753" s="1"/>
      <c r="U753" s="1"/>
      <c r="W753" s="1"/>
      <c r="X753" t="str">
        <f t="shared" si="11"/>
        <v>insert into webcam select name = '', xcoord = , ycoord = , url = '', radiusofvisibility = 500 where (select count(*) from webcam where url = '') = 0</v>
      </c>
      <c r="Y753" t="str">
        <f>IF(LEN(K755) &gt; 0, Table13[[#This Row],[Column1]], "")</f>
        <v/>
      </c>
    </row>
    <row r="754" spans="1:25" x14ac:dyDescent="0.25">
      <c r="A754" s="1"/>
      <c r="B754" s="1"/>
      <c r="I754" s="1"/>
      <c r="J754" s="1"/>
      <c r="K754" s="1"/>
      <c r="L754" s="1"/>
      <c r="M754" s="1"/>
      <c r="O754" s="3" t="s">
        <v>3784</v>
      </c>
      <c r="R754" s="1"/>
      <c r="T754" s="1"/>
      <c r="U754" s="1"/>
      <c r="W754" s="1"/>
      <c r="X754" t="str">
        <f t="shared" si="11"/>
        <v>insert into webcam select name = '', xcoord = , ycoord = , url = '', radiusofvisibility = 500 where (select count(*) from webcam where url = '') = 0</v>
      </c>
      <c r="Y754" t="str">
        <f>IF(LEN(K756) &gt; 0, Table13[[#This Row],[Column1]], "")</f>
        <v/>
      </c>
    </row>
    <row r="755" spans="1:25" x14ac:dyDescent="0.25">
      <c r="A755" s="1"/>
      <c r="B755" s="1"/>
      <c r="I755" s="1"/>
      <c r="J755" s="1"/>
      <c r="K755" s="1"/>
      <c r="L755" s="1"/>
      <c r="M755" s="1"/>
      <c r="O755" s="1"/>
      <c r="P755">
        <v>-36.930999999999997</v>
      </c>
      <c r="R755" s="1"/>
      <c r="T755" s="1"/>
      <c r="U755" s="1"/>
      <c r="W755" s="1"/>
      <c r="X755" t="str">
        <f t="shared" si="11"/>
        <v>insert into webcam select name = '', xcoord = , ycoord = , url = '', radiusofvisibility = 500 where (select count(*) from webcam where url = '') = 0</v>
      </c>
      <c r="Y755" t="str">
        <f>IF(LEN(K757) &gt; 0, Table13[[#This Row],[Column1]], "")</f>
        <v/>
      </c>
    </row>
    <row r="756" spans="1:25" x14ac:dyDescent="0.25">
      <c r="A756" s="1"/>
      <c r="B756" s="1"/>
      <c r="I756" s="1"/>
      <c r="J756" s="1"/>
      <c r="K756" s="1"/>
      <c r="L756" s="1"/>
      <c r="M756" s="1"/>
      <c r="O756" s="1"/>
      <c r="Q756">
        <v>174.786</v>
      </c>
      <c r="R756" s="1"/>
      <c r="T756" s="1"/>
      <c r="U756" s="1"/>
      <c r="W756" s="1"/>
      <c r="X756" t="str">
        <f t="shared" si="11"/>
        <v>insert into webcam select name = '', xcoord = , ycoord = , url = '', radiusofvisibility = 500 where (select count(*) from webcam where url = '') = 0</v>
      </c>
      <c r="Y756" t="str">
        <f>IF(LEN(K758) &gt; 0, Table13[[#This Row],[Column1]], "")</f>
        <v/>
      </c>
    </row>
    <row r="757" spans="1:25" x14ac:dyDescent="0.25">
      <c r="A757" s="1"/>
      <c r="B757" s="1"/>
      <c r="I757" s="1"/>
      <c r="J757" s="1"/>
      <c r="K757" s="1"/>
      <c r="L757" s="1"/>
      <c r="M757" s="1"/>
      <c r="O757" s="1"/>
      <c r="R757" s="1" t="s">
        <v>3785</v>
      </c>
      <c r="T757" s="1"/>
      <c r="U757" s="1"/>
      <c r="W757" s="1"/>
      <c r="X757" t="str">
        <f t="shared" si="11"/>
        <v>insert into webcam select name = '', xcoord = , ycoord = , url = '', radiusofvisibility = 500 where (select count(*) from webcam where url = '') = 0</v>
      </c>
      <c r="Y757" t="str">
        <f>IF(LEN(K759) &gt; 0, Table13[[#This Row],[Column1]], "")</f>
        <v/>
      </c>
    </row>
    <row r="758" spans="1:25" x14ac:dyDescent="0.25">
      <c r="A758" s="1"/>
      <c r="B758" s="1"/>
      <c r="I758" s="1"/>
      <c r="J758" s="1"/>
      <c r="K758" s="1"/>
      <c r="L758" s="1"/>
      <c r="M758" s="1"/>
      <c r="O758" s="1"/>
      <c r="R758" s="1"/>
      <c r="S758" t="b">
        <v>0</v>
      </c>
      <c r="T758" s="1"/>
      <c r="U758" s="1"/>
      <c r="W758" s="1"/>
      <c r="X758" t="str">
        <f t="shared" si="11"/>
        <v>insert into webcam select name = '', xcoord = , ycoord = , url = '', radiusofvisibility = 500 where (select count(*) from webcam where url = '') = 0</v>
      </c>
      <c r="Y758" t="str">
        <f>IF(LEN(K760) &gt; 0, Table13[[#This Row],[Column1]], "")</f>
        <v/>
      </c>
    </row>
    <row r="759" spans="1:25" x14ac:dyDescent="0.25">
      <c r="A759" s="1"/>
      <c r="B759" s="1"/>
      <c r="I759" s="1"/>
      <c r="J759" s="1"/>
      <c r="K759" s="1"/>
      <c r="L759" s="1"/>
      <c r="M759" s="1"/>
      <c r="O759" s="1"/>
      <c r="R759" s="1"/>
      <c r="T759" s="1" t="s">
        <v>3474</v>
      </c>
      <c r="U759" s="1"/>
      <c r="W759" s="1"/>
      <c r="X759" t="str">
        <f t="shared" si="11"/>
        <v>insert into webcam select name = '', xcoord = , ycoord = , url = '', radiusofvisibility = 500 where (select count(*) from webcam where url = '') = 0</v>
      </c>
      <c r="Y759" t="str">
        <f>IF(LEN(K761) &gt; 0, Table13[[#This Row],[Column1]], "")</f>
        <v/>
      </c>
    </row>
    <row r="760" spans="1:25" x14ac:dyDescent="0.25">
      <c r="A760" s="1"/>
      <c r="B760" s="1"/>
      <c r="I760" s="1"/>
      <c r="J760" s="1"/>
      <c r="K760" s="1"/>
      <c r="L760" s="1"/>
      <c r="M760" s="1"/>
      <c r="O760" s="1"/>
      <c r="R760" s="1"/>
      <c r="T760" s="1"/>
      <c r="U760" s="3" t="s">
        <v>3786</v>
      </c>
      <c r="W760" s="1"/>
      <c r="X760" t="str">
        <f t="shared" si="11"/>
        <v>insert into webcam select name = '', xcoord = , ycoord = , url = '', radiusofvisibility = 500 where (select count(*) from webcam where url = '') = 0</v>
      </c>
      <c r="Y760" t="str">
        <f>IF(LEN(K762) &gt; 0, Table13[[#This Row],[Column1]], "")</f>
        <v/>
      </c>
    </row>
    <row r="761" spans="1:25" x14ac:dyDescent="0.25">
      <c r="A761" s="1"/>
      <c r="B761" s="1"/>
      <c r="I761" s="1"/>
      <c r="J761" s="1"/>
      <c r="K761" s="1"/>
      <c r="L761" s="1"/>
      <c r="M761" s="1"/>
      <c r="O761" s="1"/>
      <c r="R761" s="1"/>
      <c r="T761" s="1"/>
      <c r="U761" s="1"/>
      <c r="V761" t="b">
        <v>0</v>
      </c>
      <c r="W761" s="1"/>
      <c r="X761" t="str">
        <f t="shared" si="11"/>
        <v>insert into webcam select name = 'SH20 8 Rimu Rd', xcoord = 174.79, ycoord = -36.941, url = 'http://www.trafficnz.info/camera/203.jpg', radiusofvisibility = 500 where (select count(*) from webcam where url = 'http://www.trafficnz.info/camera/203.jpg') = 0</v>
      </c>
      <c r="Y761" t="str">
        <f>IF(LEN(K763) &gt; 0, Table13[[#This Row],[Column1]], "")</f>
        <v>insert into webcam select name = 'SH20 8 Rimu Rd', xcoord = 174.79, ycoord = -36.941, url = 'http://www.trafficnz.info/camera/203.jpg', radiusofvisibility = 500 where (select count(*) from webcam where url = 'http://www.trafficnz.info/camera/203.jpg') = 0</v>
      </c>
    </row>
    <row r="762" spans="1:25" x14ac:dyDescent="0.25">
      <c r="A762" s="1"/>
      <c r="B762" s="1"/>
      <c r="I762" s="1"/>
      <c r="J762" s="1"/>
      <c r="K762" s="1"/>
      <c r="L762" s="1"/>
      <c r="M762" s="1"/>
      <c r="O762" s="1"/>
      <c r="R762" s="1"/>
      <c r="T762" s="1"/>
      <c r="U762" s="1"/>
      <c r="W762" s="3" t="s">
        <v>3787</v>
      </c>
      <c r="X762" t="str">
        <f t="shared" si="11"/>
        <v>insert into webcam select name = '', xcoord = , ycoord = , url = '', radiusofvisibility = 500 where (select count(*) from webcam where url = '') = 0</v>
      </c>
      <c r="Y762" t="str">
        <f>IF(LEN(K764) &gt; 0, Table13[[#This Row],[Column1]], "")</f>
        <v/>
      </c>
    </row>
    <row r="763" spans="1:25" x14ac:dyDescent="0.25">
      <c r="A763" s="1"/>
      <c r="B763" s="1"/>
      <c r="I763" s="1"/>
      <c r="J763" s="1"/>
      <c r="K763" s="1" t="s">
        <v>3788</v>
      </c>
      <c r="L763" s="1"/>
      <c r="M763" s="1"/>
      <c r="O763" s="1"/>
      <c r="R763" s="1"/>
      <c r="T763" s="1"/>
      <c r="U763" s="1"/>
      <c r="W763" s="1"/>
      <c r="X763" t="str">
        <f t="shared" si="11"/>
        <v>insert into webcam select name = '', xcoord = , ycoord = , url = '', radiusofvisibility = 500 where (select count(*) from webcam where url = '') = 0</v>
      </c>
      <c r="Y763" t="str">
        <f>IF(LEN(K765) &gt; 0, Table13[[#This Row],[Column1]], "")</f>
        <v/>
      </c>
    </row>
    <row r="764" spans="1:25" x14ac:dyDescent="0.25">
      <c r="A764" s="1"/>
      <c r="B764" s="1"/>
      <c r="I764" s="1"/>
      <c r="J764" s="1"/>
      <c r="K764" s="1"/>
      <c r="L764" s="1" t="s">
        <v>3516</v>
      </c>
      <c r="M764" s="1"/>
      <c r="O764" s="1"/>
      <c r="R764" s="1"/>
      <c r="T764" s="1"/>
      <c r="U764" s="1"/>
      <c r="W764" s="1"/>
      <c r="X764" t="str">
        <f t="shared" si="11"/>
        <v>insert into webcam select name = '', xcoord = , ycoord = , url = '', radiusofvisibility = 500 where (select count(*) from webcam where url = '') = 0</v>
      </c>
      <c r="Y764" t="str">
        <f>IF(LEN(K766) &gt; 0, Table13[[#This Row],[Column1]], "")</f>
        <v/>
      </c>
    </row>
    <row r="765" spans="1:25" x14ac:dyDescent="0.25">
      <c r="A765" s="1"/>
      <c r="B765" s="1"/>
      <c r="I765" s="1"/>
      <c r="J765" s="1"/>
      <c r="K765" s="1"/>
      <c r="L765" s="1"/>
      <c r="M765" s="1" t="s">
        <v>3738</v>
      </c>
      <c r="O765" s="1"/>
      <c r="R765" s="1"/>
      <c r="T765" s="1"/>
      <c r="U765" s="1"/>
      <c r="W765" s="1"/>
      <c r="X765" t="str">
        <f t="shared" si="11"/>
        <v>insert into webcam select name = '', xcoord = , ycoord = , url = '', radiusofvisibility = 500 where (select count(*) from webcam where url = '') = 0</v>
      </c>
      <c r="Y765" t="str">
        <f>IF(LEN(K767) &gt; 0, Table13[[#This Row],[Column1]], "")</f>
        <v/>
      </c>
    </row>
    <row r="766" spans="1:25" x14ac:dyDescent="0.25">
      <c r="A766" s="1"/>
      <c r="B766" s="1"/>
      <c r="I766" s="1"/>
      <c r="J766" s="1"/>
      <c r="K766" s="1"/>
      <c r="L766" s="1"/>
      <c r="M766" s="1"/>
      <c r="N766">
        <v>203</v>
      </c>
      <c r="O766" s="1"/>
      <c r="R766" s="1"/>
      <c r="T766" s="1"/>
      <c r="U766" s="1"/>
      <c r="W766" s="1"/>
      <c r="X766" t="str">
        <f t="shared" si="11"/>
        <v>insert into webcam select name = '', xcoord = , ycoord = , url = '', radiusofvisibility = 500 where (select count(*) from webcam where url = '') = 0</v>
      </c>
      <c r="Y766" t="str">
        <f>IF(LEN(K768) &gt; 0, Table13[[#This Row],[Column1]], "")</f>
        <v/>
      </c>
    </row>
    <row r="767" spans="1:25" x14ac:dyDescent="0.25">
      <c r="A767" s="1"/>
      <c r="B767" s="1"/>
      <c r="I767" s="1"/>
      <c r="J767" s="1"/>
      <c r="K767" s="1"/>
      <c r="L767" s="1"/>
      <c r="M767" s="1"/>
      <c r="O767" s="3" t="s">
        <v>3789</v>
      </c>
      <c r="R767" s="1"/>
      <c r="T767" s="1"/>
      <c r="U767" s="1"/>
      <c r="W767" s="1"/>
      <c r="X767" t="str">
        <f t="shared" si="11"/>
        <v>insert into webcam select name = '', xcoord = , ycoord = , url = '', radiusofvisibility = 500 where (select count(*) from webcam where url = '') = 0</v>
      </c>
      <c r="Y767" t="str">
        <f>IF(LEN(K769) &gt; 0, Table13[[#This Row],[Column1]], "")</f>
        <v/>
      </c>
    </row>
    <row r="768" spans="1:25" x14ac:dyDescent="0.25">
      <c r="A768" s="1"/>
      <c r="B768" s="1"/>
      <c r="I768" s="1"/>
      <c r="J768" s="1"/>
      <c r="K768" s="1"/>
      <c r="L768" s="1"/>
      <c r="M768" s="1"/>
      <c r="O768" s="1"/>
      <c r="P768">
        <v>-36.941000000000003</v>
      </c>
      <c r="R768" s="1"/>
      <c r="T768" s="1"/>
      <c r="U768" s="1"/>
      <c r="W768" s="1"/>
      <c r="X768" t="str">
        <f t="shared" si="11"/>
        <v>insert into webcam select name = '', xcoord = , ycoord = , url = '', radiusofvisibility = 500 where (select count(*) from webcam where url = '') = 0</v>
      </c>
      <c r="Y768" t="str">
        <f>IF(LEN(K770) &gt; 0, Table13[[#This Row],[Column1]], "")</f>
        <v/>
      </c>
    </row>
    <row r="769" spans="1:25" x14ac:dyDescent="0.25">
      <c r="A769" s="1"/>
      <c r="B769" s="1"/>
      <c r="I769" s="1"/>
      <c r="J769" s="1"/>
      <c r="K769" s="1"/>
      <c r="L769" s="1"/>
      <c r="M769" s="1"/>
      <c r="O769" s="1"/>
      <c r="Q769">
        <v>174.79</v>
      </c>
      <c r="R769" s="1"/>
      <c r="T769" s="1"/>
      <c r="U769" s="1"/>
      <c r="W769" s="1"/>
      <c r="X769" t="str">
        <f t="shared" si="11"/>
        <v>insert into webcam select name = '', xcoord = , ycoord = , url = '', radiusofvisibility = 500 where (select count(*) from webcam where url = '') = 0</v>
      </c>
      <c r="Y769" t="str">
        <f>IF(LEN(K771) &gt; 0, Table13[[#This Row],[Column1]], "")</f>
        <v/>
      </c>
    </row>
    <row r="770" spans="1:25" x14ac:dyDescent="0.25">
      <c r="A770" s="1"/>
      <c r="B770" s="1"/>
      <c r="I770" s="1"/>
      <c r="J770" s="1"/>
      <c r="K770" s="1"/>
      <c r="L770" s="1"/>
      <c r="M770" s="1"/>
      <c r="O770" s="1"/>
      <c r="R770" s="1" t="s">
        <v>3790</v>
      </c>
      <c r="T770" s="1"/>
      <c r="U770" s="1"/>
      <c r="W770" s="1"/>
      <c r="X770" t="str">
        <f t="shared" ref="X770:X833" si="12">"insert into webcam select name = '"&amp;R779&amp;"', xcoord = "&amp;Q778&amp;", ycoord = "&amp;P777&amp;", url = '"&amp;O776&amp;"', radiusofvisibility = 500 where (select count(*) from webcam where url = '"&amp;O776&amp;"') = 0"</f>
        <v>insert into webcam select name = '', xcoord = , ycoord = , url = '', radiusofvisibility = 500 where (select count(*) from webcam where url = '') = 0</v>
      </c>
      <c r="Y770" t="str">
        <f>IF(LEN(K772) &gt; 0, Table13[[#This Row],[Column1]], "")</f>
        <v/>
      </c>
    </row>
    <row r="771" spans="1:25" x14ac:dyDescent="0.25">
      <c r="A771" s="1"/>
      <c r="B771" s="1"/>
      <c r="I771" s="1"/>
      <c r="J771" s="1"/>
      <c r="K771" s="1"/>
      <c r="L771" s="1"/>
      <c r="M771" s="1"/>
      <c r="O771" s="1"/>
      <c r="R771" s="1"/>
      <c r="S771" t="b">
        <v>0</v>
      </c>
      <c r="T771" s="1"/>
      <c r="U771" s="1"/>
      <c r="W771" s="1"/>
      <c r="X771" t="str">
        <f t="shared" si="12"/>
        <v>insert into webcam select name = '', xcoord = , ycoord = , url = '', radiusofvisibility = 500 where (select count(*) from webcam where url = '') = 0</v>
      </c>
      <c r="Y771" t="str">
        <f>IF(LEN(K773) &gt; 0, Table13[[#This Row],[Column1]], "")</f>
        <v/>
      </c>
    </row>
    <row r="772" spans="1:25" x14ac:dyDescent="0.25">
      <c r="A772" s="1"/>
      <c r="B772" s="1"/>
      <c r="I772" s="1"/>
      <c r="J772" s="1"/>
      <c r="K772" s="1"/>
      <c r="L772" s="1"/>
      <c r="M772" s="1"/>
      <c r="O772" s="1"/>
      <c r="R772" s="1"/>
      <c r="T772" s="1" t="s">
        <v>3474</v>
      </c>
      <c r="U772" s="1"/>
      <c r="W772" s="1"/>
      <c r="X772" t="str">
        <f t="shared" si="12"/>
        <v>insert into webcam select name = '', xcoord = , ycoord = , url = '', radiusofvisibility = 500 where (select count(*) from webcam where url = '') = 0</v>
      </c>
      <c r="Y772" t="str">
        <f>IF(LEN(K774) &gt; 0, Table13[[#This Row],[Column1]], "")</f>
        <v/>
      </c>
    </row>
    <row r="773" spans="1:25" x14ac:dyDescent="0.25">
      <c r="A773" s="1"/>
      <c r="B773" s="1"/>
      <c r="I773" s="1"/>
      <c r="J773" s="1"/>
      <c r="K773" s="1"/>
      <c r="L773" s="1"/>
      <c r="M773" s="1"/>
      <c r="O773" s="1"/>
      <c r="R773" s="1"/>
      <c r="T773" s="1"/>
      <c r="U773" s="3" t="s">
        <v>3791</v>
      </c>
      <c r="W773" s="1"/>
      <c r="X773" t="str">
        <f t="shared" si="12"/>
        <v>insert into webcam select name = '', xcoord = , ycoord = , url = '', radiusofvisibility = 500 where (select count(*) from webcam where url = '') = 0</v>
      </c>
      <c r="Y773" t="str">
        <f>IF(LEN(K775) &gt; 0, Table13[[#This Row],[Column1]], "")</f>
        <v/>
      </c>
    </row>
    <row r="774" spans="1:25" x14ac:dyDescent="0.25">
      <c r="A774" s="1"/>
      <c r="B774" s="1"/>
      <c r="I774" s="1"/>
      <c r="J774" s="1"/>
      <c r="K774" s="1"/>
      <c r="L774" s="1"/>
      <c r="M774" s="1"/>
      <c r="O774" s="1"/>
      <c r="R774" s="1"/>
      <c r="T774" s="1"/>
      <c r="U774" s="1"/>
      <c r="V774" t="b">
        <v>0</v>
      </c>
      <c r="W774" s="1"/>
      <c r="X774" t="str">
        <f t="shared" si="12"/>
        <v>insert into webcam select name = 'SH20 9 Crawford Ave', xcoord = 174.793, ycoord = -36.945, url = 'http://www.trafficnz.info/camera/204.jpg', radiusofvisibility = 500 where (select count(*) from webcam where url = 'http://www.trafficnz.info/camera/204.jpg') = 0</v>
      </c>
      <c r="Y774" t="str">
        <f>IF(LEN(K776) &gt; 0, Table13[[#This Row],[Column1]], "")</f>
        <v>insert into webcam select name = 'SH20 9 Crawford Ave', xcoord = 174.793, ycoord = -36.945, url = 'http://www.trafficnz.info/camera/204.jpg', radiusofvisibility = 500 where (select count(*) from webcam where url = 'http://www.trafficnz.info/camera/204.jpg') = 0</v>
      </c>
    </row>
    <row r="775" spans="1:25" x14ac:dyDescent="0.25">
      <c r="A775" s="1"/>
      <c r="B775" s="1"/>
      <c r="I775" s="1"/>
      <c r="J775" s="1"/>
      <c r="K775" s="1"/>
      <c r="L775" s="1"/>
      <c r="M775" s="1"/>
      <c r="O775" s="1"/>
      <c r="R775" s="1"/>
      <c r="T775" s="1"/>
      <c r="U775" s="1"/>
      <c r="W775" s="3" t="s">
        <v>3792</v>
      </c>
      <c r="X775" t="str">
        <f t="shared" si="12"/>
        <v>insert into webcam select name = '', xcoord = , ycoord = , url = '', radiusofvisibility = 500 where (select count(*) from webcam where url = '') = 0</v>
      </c>
      <c r="Y775" t="str">
        <f>IF(LEN(K777) &gt; 0, Table13[[#This Row],[Column1]], "")</f>
        <v/>
      </c>
    </row>
    <row r="776" spans="1:25" x14ac:dyDescent="0.25">
      <c r="A776" s="1"/>
      <c r="B776" s="1"/>
      <c r="I776" s="1"/>
      <c r="J776" s="1"/>
      <c r="K776" s="1" t="s">
        <v>3793</v>
      </c>
      <c r="L776" s="1"/>
      <c r="M776" s="1"/>
      <c r="O776" s="1"/>
      <c r="R776" s="1"/>
      <c r="T776" s="1"/>
      <c r="U776" s="1"/>
      <c r="W776" s="1"/>
      <c r="X776" t="str">
        <f t="shared" si="12"/>
        <v>insert into webcam select name = '', xcoord = , ycoord = , url = '', radiusofvisibility = 500 where (select count(*) from webcam where url = '') = 0</v>
      </c>
      <c r="Y776" t="str">
        <f>IF(LEN(K778) &gt; 0, Table13[[#This Row],[Column1]], "")</f>
        <v/>
      </c>
    </row>
    <row r="777" spans="1:25" x14ac:dyDescent="0.25">
      <c r="A777" s="1"/>
      <c r="B777" s="1"/>
      <c r="I777" s="1"/>
      <c r="J777" s="1"/>
      <c r="K777" s="1"/>
      <c r="L777" s="1" t="s">
        <v>3516</v>
      </c>
      <c r="M777" s="1"/>
      <c r="O777" s="1"/>
      <c r="R777" s="1"/>
      <c r="T777" s="1"/>
      <c r="U777" s="1"/>
      <c r="W777" s="1"/>
      <c r="X777" t="str">
        <f t="shared" si="12"/>
        <v>insert into webcam select name = '', xcoord = , ycoord = , url = '', radiusofvisibility = 500 where (select count(*) from webcam where url = '') = 0</v>
      </c>
      <c r="Y777" t="str">
        <f>IF(LEN(K779) &gt; 0, Table13[[#This Row],[Column1]], "")</f>
        <v/>
      </c>
    </row>
    <row r="778" spans="1:25" x14ac:dyDescent="0.25">
      <c r="A778" s="1"/>
      <c r="B778" s="1"/>
      <c r="I778" s="1"/>
      <c r="J778" s="1"/>
      <c r="K778" s="1"/>
      <c r="L778" s="1"/>
      <c r="M778" s="1" t="s">
        <v>3738</v>
      </c>
      <c r="O778" s="1"/>
      <c r="R778" s="1"/>
      <c r="T778" s="1"/>
      <c r="U778" s="1"/>
      <c r="W778" s="1"/>
      <c r="X778" t="str">
        <f t="shared" si="12"/>
        <v>insert into webcam select name = '', xcoord = , ycoord = , url = '', radiusofvisibility = 500 where (select count(*) from webcam where url = '') = 0</v>
      </c>
      <c r="Y778" t="str">
        <f>IF(LEN(K780) &gt; 0, Table13[[#This Row],[Column1]], "")</f>
        <v/>
      </c>
    </row>
    <row r="779" spans="1:25" x14ac:dyDescent="0.25">
      <c r="A779" s="1"/>
      <c r="B779" s="1"/>
      <c r="I779" s="1"/>
      <c r="J779" s="1"/>
      <c r="K779" s="1"/>
      <c r="L779" s="1"/>
      <c r="M779" s="1"/>
      <c r="N779">
        <v>204</v>
      </c>
      <c r="O779" s="1"/>
      <c r="R779" s="1"/>
      <c r="T779" s="1"/>
      <c r="U779" s="1"/>
      <c r="W779" s="1"/>
      <c r="X779" t="str">
        <f t="shared" si="12"/>
        <v>insert into webcam select name = '', xcoord = , ycoord = , url = '', radiusofvisibility = 500 where (select count(*) from webcam where url = '') = 0</v>
      </c>
      <c r="Y779" t="str">
        <f>IF(LEN(K781) &gt; 0, Table13[[#This Row],[Column1]], "")</f>
        <v/>
      </c>
    </row>
    <row r="780" spans="1:25" x14ac:dyDescent="0.25">
      <c r="A780" s="1"/>
      <c r="B780" s="1"/>
      <c r="I780" s="1"/>
      <c r="J780" s="1"/>
      <c r="K780" s="1"/>
      <c r="L780" s="1"/>
      <c r="M780" s="1"/>
      <c r="O780" s="3" t="s">
        <v>3794</v>
      </c>
      <c r="R780" s="1"/>
      <c r="T780" s="1"/>
      <c r="U780" s="1"/>
      <c r="W780" s="1"/>
      <c r="X780" t="str">
        <f t="shared" si="12"/>
        <v>insert into webcam select name = '', xcoord = , ycoord = , url = '', radiusofvisibility = 500 where (select count(*) from webcam where url = '') = 0</v>
      </c>
      <c r="Y780" t="str">
        <f>IF(LEN(K782) &gt; 0, Table13[[#This Row],[Column1]], "")</f>
        <v/>
      </c>
    </row>
    <row r="781" spans="1:25" x14ac:dyDescent="0.25">
      <c r="A781" s="1"/>
      <c r="B781" s="1"/>
      <c r="I781" s="1"/>
      <c r="J781" s="1"/>
      <c r="K781" s="1"/>
      <c r="L781" s="1"/>
      <c r="M781" s="1"/>
      <c r="O781" s="1"/>
      <c r="P781">
        <v>-36.945</v>
      </c>
      <c r="R781" s="1"/>
      <c r="T781" s="1"/>
      <c r="U781" s="1"/>
      <c r="W781" s="1"/>
      <c r="X781" t="str">
        <f t="shared" si="12"/>
        <v>insert into webcam select name = '', xcoord = , ycoord = , url = '', radiusofvisibility = 500 where (select count(*) from webcam where url = '') = 0</v>
      </c>
      <c r="Y781" t="str">
        <f>IF(LEN(K783) &gt; 0, Table13[[#This Row],[Column1]], "")</f>
        <v/>
      </c>
    </row>
    <row r="782" spans="1:25" x14ac:dyDescent="0.25">
      <c r="A782" s="1"/>
      <c r="B782" s="1"/>
      <c r="I782" s="1"/>
      <c r="J782" s="1"/>
      <c r="K782" s="1"/>
      <c r="L782" s="1"/>
      <c r="M782" s="1"/>
      <c r="O782" s="1"/>
      <c r="Q782">
        <v>174.79300000000001</v>
      </c>
      <c r="R782" s="1"/>
      <c r="T782" s="1"/>
      <c r="U782" s="1"/>
      <c r="W782" s="1"/>
      <c r="X782" t="str">
        <f t="shared" si="12"/>
        <v>insert into webcam select name = '', xcoord = , ycoord = , url = '', radiusofvisibility = 500 where (select count(*) from webcam where url = '') = 0</v>
      </c>
      <c r="Y782" t="str">
        <f>IF(LEN(K784) &gt; 0, Table13[[#This Row],[Column1]], "")</f>
        <v/>
      </c>
    </row>
    <row r="783" spans="1:25" x14ac:dyDescent="0.25">
      <c r="A783" s="1"/>
      <c r="B783" s="1"/>
      <c r="I783" s="1"/>
      <c r="J783" s="1"/>
      <c r="K783" s="1"/>
      <c r="L783" s="1"/>
      <c r="M783" s="1"/>
      <c r="O783" s="1"/>
      <c r="R783" s="1" t="s">
        <v>3795</v>
      </c>
      <c r="T783" s="1"/>
      <c r="U783" s="1"/>
      <c r="W783" s="1"/>
      <c r="X783" t="str">
        <f t="shared" si="12"/>
        <v>insert into webcam select name = '', xcoord = , ycoord = , url = '', radiusofvisibility = 500 where (select count(*) from webcam where url = '') = 0</v>
      </c>
      <c r="Y783" t="str">
        <f>IF(LEN(K785) &gt; 0, Table13[[#This Row],[Column1]], "")</f>
        <v/>
      </c>
    </row>
    <row r="784" spans="1:25" x14ac:dyDescent="0.25">
      <c r="A784" s="1"/>
      <c r="B784" s="1"/>
      <c r="I784" s="1"/>
      <c r="J784" s="1"/>
      <c r="K784" s="1"/>
      <c r="L784" s="1"/>
      <c r="M784" s="1"/>
      <c r="O784" s="1"/>
      <c r="R784" s="1"/>
      <c r="S784" t="b">
        <v>0</v>
      </c>
      <c r="T784" s="1"/>
      <c r="U784" s="1"/>
      <c r="W784" s="1"/>
      <c r="X784" t="str">
        <f t="shared" si="12"/>
        <v>insert into webcam select name = '', xcoord = , ycoord = , url = '', radiusofvisibility = 500 where (select count(*) from webcam where url = '') = 0</v>
      </c>
      <c r="Y784" t="str">
        <f>IF(LEN(K786) &gt; 0, Table13[[#This Row],[Column1]], "")</f>
        <v/>
      </c>
    </row>
    <row r="785" spans="1:25" x14ac:dyDescent="0.25">
      <c r="A785" s="1"/>
      <c r="B785" s="1"/>
      <c r="I785" s="1"/>
      <c r="J785" s="1"/>
      <c r="K785" s="1"/>
      <c r="L785" s="1"/>
      <c r="M785" s="1"/>
      <c r="O785" s="1"/>
      <c r="R785" s="1"/>
      <c r="T785" s="1" t="s">
        <v>3474</v>
      </c>
      <c r="U785" s="1"/>
      <c r="W785" s="1"/>
      <c r="X785" t="str">
        <f t="shared" si="12"/>
        <v>insert into webcam select name = '', xcoord = , ycoord = , url = '', radiusofvisibility = 500 where (select count(*) from webcam where url = '') = 0</v>
      </c>
      <c r="Y785" t="str">
        <f>IF(LEN(K787) &gt; 0, Table13[[#This Row],[Column1]], "")</f>
        <v/>
      </c>
    </row>
    <row r="786" spans="1:25" x14ac:dyDescent="0.25">
      <c r="A786" s="1"/>
      <c r="B786" s="1"/>
      <c r="I786" s="1"/>
      <c r="J786" s="1"/>
      <c r="K786" s="1"/>
      <c r="L786" s="1"/>
      <c r="M786" s="1"/>
      <c r="O786" s="1"/>
      <c r="R786" s="1"/>
      <c r="T786" s="1"/>
      <c r="U786" s="3" t="s">
        <v>3796</v>
      </c>
      <c r="W786" s="1"/>
      <c r="X786" t="str">
        <f t="shared" si="12"/>
        <v>insert into webcam select name = '', xcoord = , ycoord = , url = '', radiusofvisibility = 500 where (select count(*) from webcam where url = '') = 0</v>
      </c>
      <c r="Y786" t="str">
        <f>IF(LEN(K788) &gt; 0, Table13[[#This Row],[Column1]], "")</f>
        <v/>
      </c>
    </row>
    <row r="787" spans="1:25" x14ac:dyDescent="0.25">
      <c r="A787" s="1"/>
      <c r="B787" s="1"/>
      <c r="I787" s="1"/>
      <c r="J787" s="1"/>
      <c r="K787" s="1"/>
      <c r="L787" s="1"/>
      <c r="M787" s="1"/>
      <c r="O787" s="1"/>
      <c r="R787" s="1"/>
      <c r="T787" s="1"/>
      <c r="U787" s="1"/>
      <c r="V787" t="b">
        <v>0</v>
      </c>
      <c r="W787" s="1"/>
      <c r="X787" t="str">
        <f t="shared" si="12"/>
        <v>insert into webcam select name = 'SH20 Coronation Rd', xcoord = 174.792, ycoord = -36.953, url = 'http://www.trafficnz.info/camera/205.jpg', radiusofvisibility = 500 where (select count(*) from webcam where url = 'http://www.trafficnz.info/camera/205.jpg') = 0</v>
      </c>
      <c r="Y787" t="str">
        <f>IF(LEN(K789) &gt; 0, Table13[[#This Row],[Column1]], "")</f>
        <v>insert into webcam select name = 'SH20 Coronation Rd', xcoord = 174.792, ycoord = -36.953, url = 'http://www.trafficnz.info/camera/205.jpg', radiusofvisibility = 500 where (select count(*) from webcam where url = 'http://www.trafficnz.info/camera/205.jpg') = 0</v>
      </c>
    </row>
    <row r="788" spans="1:25" x14ac:dyDescent="0.25">
      <c r="A788" s="1"/>
      <c r="B788" s="1"/>
      <c r="I788" s="1"/>
      <c r="J788" s="1"/>
      <c r="K788" s="1"/>
      <c r="L788" s="1"/>
      <c r="M788" s="1"/>
      <c r="O788" s="1"/>
      <c r="R788" s="1"/>
      <c r="T788" s="1"/>
      <c r="U788" s="1"/>
      <c r="W788" s="3" t="s">
        <v>3797</v>
      </c>
      <c r="X788" t="str">
        <f t="shared" si="12"/>
        <v>insert into webcam select name = '', xcoord = , ycoord = , url = '', radiusofvisibility = 500 where (select count(*) from webcam where url = '') = 0</v>
      </c>
      <c r="Y788" t="str">
        <f>IF(LEN(K790) &gt; 0, Table13[[#This Row],[Column1]], "")</f>
        <v/>
      </c>
    </row>
    <row r="789" spans="1:25" x14ac:dyDescent="0.25">
      <c r="A789" s="1"/>
      <c r="B789" s="1"/>
      <c r="I789" s="1"/>
      <c r="J789" s="1"/>
      <c r="K789" s="1" t="s">
        <v>3798</v>
      </c>
      <c r="L789" s="1"/>
      <c r="M789" s="1"/>
      <c r="O789" s="1"/>
      <c r="R789" s="1"/>
      <c r="T789" s="1"/>
      <c r="U789" s="1"/>
      <c r="W789" s="1"/>
      <c r="X789" t="str">
        <f t="shared" si="12"/>
        <v>insert into webcam select name = '', xcoord = , ycoord = , url = '', radiusofvisibility = 500 where (select count(*) from webcam where url = '') = 0</v>
      </c>
      <c r="Y789" t="str">
        <f>IF(LEN(K791) &gt; 0, Table13[[#This Row],[Column1]], "")</f>
        <v/>
      </c>
    </row>
    <row r="790" spans="1:25" x14ac:dyDescent="0.25">
      <c r="A790" s="1"/>
      <c r="B790" s="1"/>
      <c r="I790" s="1"/>
      <c r="J790" s="1"/>
      <c r="K790" s="1"/>
      <c r="L790" s="1" t="s">
        <v>3468</v>
      </c>
      <c r="M790" s="1"/>
      <c r="O790" s="1"/>
      <c r="R790" s="1"/>
      <c r="T790" s="1"/>
      <c r="U790" s="1"/>
      <c r="W790" s="1"/>
      <c r="X790" t="str">
        <f t="shared" si="12"/>
        <v>insert into webcam select name = '', xcoord = , ycoord = , url = '', radiusofvisibility = 500 where (select count(*) from webcam where url = '') = 0</v>
      </c>
      <c r="Y790" t="str">
        <f>IF(LEN(K792) &gt; 0, Table13[[#This Row],[Column1]], "")</f>
        <v/>
      </c>
    </row>
    <row r="791" spans="1:25" x14ac:dyDescent="0.25">
      <c r="A791" s="1"/>
      <c r="B791" s="1"/>
      <c r="I791" s="1"/>
      <c r="J791" s="1"/>
      <c r="K791" s="1"/>
      <c r="L791" s="1"/>
      <c r="M791" s="1" t="s">
        <v>3738</v>
      </c>
      <c r="O791" s="1"/>
      <c r="R791" s="1"/>
      <c r="T791" s="1"/>
      <c r="U791" s="1"/>
      <c r="W791" s="1"/>
      <c r="X791" t="str">
        <f t="shared" si="12"/>
        <v>insert into webcam select name = '', xcoord = , ycoord = , url = '', radiusofvisibility = 500 where (select count(*) from webcam where url = '') = 0</v>
      </c>
      <c r="Y791" t="str">
        <f>IF(LEN(K793) &gt; 0, Table13[[#This Row],[Column1]], "")</f>
        <v/>
      </c>
    </row>
    <row r="792" spans="1:25" x14ac:dyDescent="0.25">
      <c r="A792" s="1"/>
      <c r="B792" s="1"/>
      <c r="I792" s="1"/>
      <c r="J792" s="1"/>
      <c r="K792" s="1"/>
      <c r="L792" s="1"/>
      <c r="M792" s="1"/>
      <c r="N792">
        <v>205</v>
      </c>
      <c r="O792" s="1"/>
      <c r="R792" s="1"/>
      <c r="T792" s="1"/>
      <c r="U792" s="1"/>
      <c r="W792" s="1"/>
      <c r="X792" t="str">
        <f t="shared" si="12"/>
        <v>insert into webcam select name = '', xcoord = , ycoord = , url = '', radiusofvisibility = 500 where (select count(*) from webcam where url = '') = 0</v>
      </c>
      <c r="Y792" t="str">
        <f>IF(LEN(K794) &gt; 0, Table13[[#This Row],[Column1]], "")</f>
        <v/>
      </c>
    </row>
    <row r="793" spans="1:25" x14ac:dyDescent="0.25">
      <c r="A793" s="1"/>
      <c r="B793" s="1"/>
      <c r="I793" s="1"/>
      <c r="J793" s="1"/>
      <c r="K793" s="1"/>
      <c r="L793" s="1"/>
      <c r="M793" s="1"/>
      <c r="O793" s="3" t="s">
        <v>3799</v>
      </c>
      <c r="R793" s="1"/>
      <c r="T793" s="1"/>
      <c r="U793" s="1"/>
      <c r="W793" s="1"/>
      <c r="X793" t="str">
        <f t="shared" si="12"/>
        <v>insert into webcam select name = '', xcoord = , ycoord = , url = '', radiusofvisibility = 500 where (select count(*) from webcam where url = '') = 0</v>
      </c>
      <c r="Y793" t="str">
        <f>IF(LEN(K795) &gt; 0, Table13[[#This Row],[Column1]], "")</f>
        <v/>
      </c>
    </row>
    <row r="794" spans="1:25" x14ac:dyDescent="0.25">
      <c r="A794" s="1"/>
      <c r="B794" s="1"/>
      <c r="I794" s="1"/>
      <c r="J794" s="1"/>
      <c r="K794" s="1"/>
      <c r="L794" s="1"/>
      <c r="M794" s="1"/>
      <c r="O794" s="1"/>
      <c r="P794">
        <v>-36.953000000000003</v>
      </c>
      <c r="R794" s="1"/>
      <c r="T794" s="1"/>
      <c r="U794" s="1"/>
      <c r="W794" s="1"/>
      <c r="X794" t="str">
        <f t="shared" si="12"/>
        <v>insert into webcam select name = '', xcoord = , ycoord = , url = '', radiusofvisibility = 500 where (select count(*) from webcam where url = '') = 0</v>
      </c>
      <c r="Y794" t="str">
        <f>IF(LEN(K796) &gt; 0, Table13[[#This Row],[Column1]], "")</f>
        <v/>
      </c>
    </row>
    <row r="795" spans="1:25" x14ac:dyDescent="0.25">
      <c r="A795" s="1"/>
      <c r="B795" s="1"/>
      <c r="I795" s="1"/>
      <c r="J795" s="1"/>
      <c r="K795" s="1"/>
      <c r="L795" s="1"/>
      <c r="M795" s="1"/>
      <c r="O795" s="1"/>
      <c r="Q795">
        <v>174.792</v>
      </c>
      <c r="R795" s="1"/>
      <c r="T795" s="1"/>
      <c r="U795" s="1"/>
      <c r="W795" s="1"/>
      <c r="X795" t="str">
        <f t="shared" si="12"/>
        <v>insert into webcam select name = '', xcoord = , ycoord = , url = '', radiusofvisibility = 500 where (select count(*) from webcam where url = '') = 0</v>
      </c>
      <c r="Y795" t="str">
        <f>IF(LEN(K797) &gt; 0, Table13[[#This Row],[Column1]], "")</f>
        <v/>
      </c>
    </row>
    <row r="796" spans="1:25" x14ac:dyDescent="0.25">
      <c r="A796" s="1"/>
      <c r="B796" s="1"/>
      <c r="I796" s="1"/>
      <c r="J796" s="1"/>
      <c r="K796" s="1"/>
      <c r="L796" s="1"/>
      <c r="M796" s="1"/>
      <c r="O796" s="1"/>
      <c r="R796" s="1" t="s">
        <v>3800</v>
      </c>
      <c r="T796" s="1"/>
      <c r="U796" s="1"/>
      <c r="W796" s="1"/>
      <c r="X796" t="str">
        <f t="shared" si="12"/>
        <v>insert into webcam select name = '', xcoord = , ycoord = , url = '', radiusofvisibility = 500 where (select count(*) from webcam where url = '') = 0</v>
      </c>
      <c r="Y796" t="str">
        <f>IF(LEN(K798) &gt; 0, Table13[[#This Row],[Column1]], "")</f>
        <v/>
      </c>
    </row>
    <row r="797" spans="1:25" x14ac:dyDescent="0.25">
      <c r="A797" s="1"/>
      <c r="B797" s="1"/>
      <c r="I797" s="1"/>
      <c r="J797" s="1"/>
      <c r="K797" s="1"/>
      <c r="L797" s="1"/>
      <c r="M797" s="1"/>
      <c r="O797" s="1"/>
      <c r="R797" s="1"/>
      <c r="S797" t="b">
        <v>0</v>
      </c>
      <c r="T797" s="1"/>
      <c r="U797" s="1"/>
      <c r="W797" s="1"/>
      <c r="X797" t="str">
        <f t="shared" si="12"/>
        <v>insert into webcam select name = '', xcoord = , ycoord = , url = '', radiusofvisibility = 500 where (select count(*) from webcam where url = '') = 0</v>
      </c>
      <c r="Y797" t="str">
        <f>IF(LEN(K799) &gt; 0, Table13[[#This Row],[Column1]], "")</f>
        <v/>
      </c>
    </row>
    <row r="798" spans="1:25" x14ac:dyDescent="0.25">
      <c r="A798" s="1"/>
      <c r="B798" s="1"/>
      <c r="I798" s="1"/>
      <c r="J798" s="1"/>
      <c r="K798" s="1"/>
      <c r="L798" s="1"/>
      <c r="M798" s="1"/>
      <c r="O798" s="1"/>
      <c r="R798" s="1"/>
      <c r="T798" s="1" t="s">
        <v>3474</v>
      </c>
      <c r="U798" s="1"/>
      <c r="W798" s="1"/>
      <c r="X798" t="str">
        <f t="shared" si="12"/>
        <v>insert into webcam select name = '', xcoord = , ycoord = , url = '', radiusofvisibility = 500 where (select count(*) from webcam where url = '') = 0</v>
      </c>
      <c r="Y798" t="str">
        <f>IF(LEN(K800) &gt; 0, Table13[[#This Row],[Column1]], "")</f>
        <v/>
      </c>
    </row>
    <row r="799" spans="1:25" x14ac:dyDescent="0.25">
      <c r="A799" s="1"/>
      <c r="B799" s="1"/>
      <c r="I799" s="1"/>
      <c r="J799" s="1"/>
      <c r="K799" s="1"/>
      <c r="L799" s="1"/>
      <c r="M799" s="1"/>
      <c r="O799" s="1"/>
      <c r="R799" s="1"/>
      <c r="T799" s="1"/>
      <c r="U799" s="3" t="s">
        <v>3801</v>
      </c>
      <c r="W799" s="1"/>
      <c r="X799" t="str">
        <f t="shared" si="12"/>
        <v>insert into webcam select name = '', xcoord = , ycoord = , url = '', radiusofvisibility = 500 where (select count(*) from webcam where url = '') = 0</v>
      </c>
      <c r="Y799" t="str">
        <f>IF(LEN(K801) &gt; 0, Table13[[#This Row],[Column1]], "")</f>
        <v/>
      </c>
    </row>
    <row r="800" spans="1:25" x14ac:dyDescent="0.25">
      <c r="A800" s="1"/>
      <c r="B800" s="1"/>
      <c r="I800" s="1"/>
      <c r="J800" s="1"/>
      <c r="K800" s="1"/>
      <c r="L800" s="1"/>
      <c r="M800" s="1"/>
      <c r="O800" s="1"/>
      <c r="R800" s="1"/>
      <c r="T800" s="1"/>
      <c r="U800" s="1"/>
      <c r="V800" t="b">
        <v>0</v>
      </c>
      <c r="W800" s="1"/>
      <c r="X800" t="str">
        <f t="shared" si="12"/>
        <v>insert into webcam select name = 'SH20 11 Puhinui Rd', xcoord = 174.843, ycoord = -36.993, url = 'http://www.trafficnz.info/camera/206.jpg', radiusofvisibility = 500 where (select count(*) from webcam where url = 'http://www.trafficnz.info/camera/206.jpg') = 0</v>
      </c>
      <c r="Y800" t="str">
        <f>IF(LEN(K802) &gt; 0, Table13[[#This Row],[Column1]], "")</f>
        <v>insert into webcam select name = 'SH20 11 Puhinui Rd', xcoord = 174.843, ycoord = -36.993, url = 'http://www.trafficnz.info/camera/206.jpg', radiusofvisibility = 500 where (select count(*) from webcam where url = 'http://www.trafficnz.info/camera/206.jpg') = 0</v>
      </c>
    </row>
    <row r="801" spans="1:25" x14ac:dyDescent="0.25">
      <c r="A801" s="1"/>
      <c r="B801" s="1"/>
      <c r="I801" s="1"/>
      <c r="J801" s="1"/>
      <c r="K801" s="1"/>
      <c r="L801" s="1"/>
      <c r="M801" s="1"/>
      <c r="O801" s="1"/>
      <c r="R801" s="1"/>
      <c r="T801" s="1"/>
      <c r="U801" s="1"/>
      <c r="W801" s="3" t="s">
        <v>3802</v>
      </c>
      <c r="X801" t="str">
        <f t="shared" si="12"/>
        <v>insert into webcam select name = '', xcoord = , ycoord = , url = '', radiusofvisibility = 500 where (select count(*) from webcam where url = '') = 0</v>
      </c>
      <c r="Y801" t="str">
        <f>IF(LEN(K803) &gt; 0, Table13[[#This Row],[Column1]], "")</f>
        <v/>
      </c>
    </row>
    <row r="802" spans="1:25" x14ac:dyDescent="0.25">
      <c r="A802" s="1"/>
      <c r="B802" s="1"/>
      <c r="I802" s="1"/>
      <c r="J802" s="1"/>
      <c r="K802" s="1" t="s">
        <v>3803</v>
      </c>
      <c r="L802" s="1"/>
      <c r="M802" s="1"/>
      <c r="O802" s="1"/>
      <c r="R802" s="1"/>
      <c r="T802" s="1"/>
      <c r="U802" s="1"/>
      <c r="W802" s="1"/>
      <c r="X802" t="str">
        <f t="shared" si="12"/>
        <v>insert into webcam select name = '', xcoord = , ycoord = , url = '', radiusofvisibility = 500 where (select count(*) from webcam where url = '') = 0</v>
      </c>
      <c r="Y802" t="str">
        <f>IF(LEN(K804) &gt; 0, Table13[[#This Row],[Column1]], "")</f>
        <v/>
      </c>
    </row>
    <row r="803" spans="1:25" x14ac:dyDescent="0.25">
      <c r="A803" s="1"/>
      <c r="B803" s="1"/>
      <c r="I803" s="1"/>
      <c r="J803" s="1"/>
      <c r="K803" s="1"/>
      <c r="L803" s="1" t="s">
        <v>3583</v>
      </c>
      <c r="M803" s="1"/>
      <c r="O803" s="1"/>
      <c r="R803" s="1"/>
      <c r="T803" s="1"/>
      <c r="U803" s="1"/>
      <c r="W803" s="1"/>
      <c r="X803" t="str">
        <f t="shared" si="12"/>
        <v>insert into webcam select name = '', xcoord = , ycoord = , url = '', radiusofvisibility = 500 where (select count(*) from webcam where url = '') = 0</v>
      </c>
      <c r="Y803" t="str">
        <f>IF(LEN(K805) &gt; 0, Table13[[#This Row],[Column1]], "")</f>
        <v/>
      </c>
    </row>
    <row r="804" spans="1:25" x14ac:dyDescent="0.25">
      <c r="A804" s="1"/>
      <c r="B804" s="1"/>
      <c r="I804" s="1"/>
      <c r="J804" s="1"/>
      <c r="K804" s="1"/>
      <c r="L804" s="1"/>
      <c r="M804" s="1" t="s">
        <v>3738</v>
      </c>
      <c r="O804" s="1"/>
      <c r="R804" s="1"/>
      <c r="T804" s="1"/>
      <c r="U804" s="1"/>
      <c r="W804" s="1"/>
      <c r="X804" t="str">
        <f t="shared" si="12"/>
        <v>insert into webcam select name = '', xcoord = , ycoord = , url = '', radiusofvisibility = 500 where (select count(*) from webcam where url = '') = 0</v>
      </c>
      <c r="Y804" t="str">
        <f>IF(LEN(K806) &gt; 0, Table13[[#This Row],[Column1]], "")</f>
        <v/>
      </c>
    </row>
    <row r="805" spans="1:25" x14ac:dyDescent="0.25">
      <c r="A805" s="1"/>
      <c r="B805" s="1"/>
      <c r="I805" s="1"/>
      <c r="J805" s="1"/>
      <c r="K805" s="1"/>
      <c r="L805" s="1"/>
      <c r="M805" s="1"/>
      <c r="N805">
        <v>206</v>
      </c>
      <c r="O805" s="1"/>
      <c r="R805" s="1"/>
      <c r="T805" s="1"/>
      <c r="U805" s="1"/>
      <c r="W805" s="1"/>
      <c r="X805" t="str">
        <f t="shared" si="12"/>
        <v>insert into webcam select name = '', xcoord = , ycoord = , url = '', radiusofvisibility = 500 where (select count(*) from webcam where url = '') = 0</v>
      </c>
      <c r="Y805" t="str">
        <f>IF(LEN(K807) &gt; 0, Table13[[#This Row],[Column1]], "")</f>
        <v/>
      </c>
    </row>
    <row r="806" spans="1:25" x14ac:dyDescent="0.25">
      <c r="A806" s="1"/>
      <c r="B806" s="1"/>
      <c r="I806" s="1"/>
      <c r="J806" s="1"/>
      <c r="K806" s="1"/>
      <c r="L806" s="1"/>
      <c r="M806" s="1"/>
      <c r="O806" s="3" t="s">
        <v>3804</v>
      </c>
      <c r="R806" s="1"/>
      <c r="T806" s="1"/>
      <c r="U806" s="1"/>
      <c r="W806" s="1"/>
      <c r="X806" t="str">
        <f t="shared" si="12"/>
        <v>insert into webcam select name = '', xcoord = , ycoord = , url = '', radiusofvisibility = 500 where (select count(*) from webcam where url = '') = 0</v>
      </c>
      <c r="Y806" t="str">
        <f>IF(LEN(K808) &gt; 0, Table13[[#This Row],[Column1]], "")</f>
        <v/>
      </c>
    </row>
    <row r="807" spans="1:25" x14ac:dyDescent="0.25">
      <c r="A807" s="1"/>
      <c r="B807" s="1"/>
      <c r="I807" s="1"/>
      <c r="J807" s="1"/>
      <c r="K807" s="1"/>
      <c r="L807" s="1"/>
      <c r="M807" s="1"/>
      <c r="O807" s="1"/>
      <c r="P807">
        <v>-36.993000000000002</v>
      </c>
      <c r="R807" s="1"/>
      <c r="T807" s="1"/>
      <c r="U807" s="1"/>
      <c r="W807" s="1"/>
      <c r="X807" t="str">
        <f t="shared" si="12"/>
        <v>insert into webcam select name = '', xcoord = , ycoord = , url = '', radiusofvisibility = 500 where (select count(*) from webcam where url = '') = 0</v>
      </c>
      <c r="Y807" t="str">
        <f>IF(LEN(K809) &gt; 0, Table13[[#This Row],[Column1]], "")</f>
        <v/>
      </c>
    </row>
    <row r="808" spans="1:25" x14ac:dyDescent="0.25">
      <c r="A808" s="1"/>
      <c r="B808" s="1"/>
      <c r="I808" s="1"/>
      <c r="J808" s="1"/>
      <c r="K808" s="1"/>
      <c r="L808" s="1"/>
      <c r="M808" s="1"/>
      <c r="O808" s="1"/>
      <c r="Q808">
        <v>174.84299999999999</v>
      </c>
      <c r="R808" s="1"/>
      <c r="T808" s="1"/>
      <c r="U808" s="1"/>
      <c r="W808" s="1"/>
      <c r="X808" t="str">
        <f t="shared" si="12"/>
        <v>insert into webcam select name = '', xcoord = , ycoord = , url = '', radiusofvisibility = 500 where (select count(*) from webcam where url = '') = 0</v>
      </c>
      <c r="Y808" t="str">
        <f>IF(LEN(K810) &gt; 0, Table13[[#This Row],[Column1]], "")</f>
        <v/>
      </c>
    </row>
    <row r="809" spans="1:25" x14ac:dyDescent="0.25">
      <c r="A809" s="1"/>
      <c r="B809" s="1"/>
      <c r="I809" s="1"/>
      <c r="J809" s="1"/>
      <c r="K809" s="1"/>
      <c r="L809" s="1"/>
      <c r="M809" s="1"/>
      <c r="O809" s="1"/>
      <c r="R809" s="1" t="s">
        <v>3805</v>
      </c>
      <c r="T809" s="1"/>
      <c r="U809" s="1"/>
      <c r="W809" s="1"/>
      <c r="X809" t="str">
        <f t="shared" si="12"/>
        <v>insert into webcam select name = '', xcoord = , ycoord = , url = '', radiusofvisibility = 500 where (select count(*) from webcam where url = '') = 0</v>
      </c>
      <c r="Y809" t="str">
        <f>IF(LEN(K811) &gt; 0, Table13[[#This Row],[Column1]], "")</f>
        <v/>
      </c>
    </row>
    <row r="810" spans="1:25" x14ac:dyDescent="0.25">
      <c r="A810" s="1"/>
      <c r="B810" s="1"/>
      <c r="I810" s="1"/>
      <c r="J810" s="1"/>
      <c r="K810" s="1"/>
      <c r="L810" s="1"/>
      <c r="M810" s="1"/>
      <c r="O810" s="1"/>
      <c r="R810" s="1"/>
      <c r="S810" t="b">
        <v>0</v>
      </c>
      <c r="T810" s="1"/>
      <c r="U810" s="1"/>
      <c r="W810" s="1"/>
      <c r="X810" t="str">
        <f t="shared" si="12"/>
        <v>insert into webcam select name = '', xcoord = , ycoord = , url = '', radiusofvisibility = 500 where (select count(*) from webcam where url = '') = 0</v>
      </c>
      <c r="Y810" t="str">
        <f>IF(LEN(K812) &gt; 0, Table13[[#This Row],[Column1]], "")</f>
        <v/>
      </c>
    </row>
    <row r="811" spans="1:25" x14ac:dyDescent="0.25">
      <c r="A811" s="1"/>
      <c r="B811" s="1"/>
      <c r="I811" s="1"/>
      <c r="J811" s="1"/>
      <c r="K811" s="1"/>
      <c r="L811" s="1"/>
      <c r="M811" s="1"/>
      <c r="O811" s="1"/>
      <c r="R811" s="1"/>
      <c r="T811" s="1" t="s">
        <v>3474</v>
      </c>
      <c r="U811" s="1"/>
      <c r="W811" s="1"/>
      <c r="X811" t="str">
        <f t="shared" si="12"/>
        <v>insert into webcam select name = '', xcoord = , ycoord = , url = '', radiusofvisibility = 500 where (select count(*) from webcam where url = '') = 0</v>
      </c>
      <c r="Y811" t="str">
        <f>IF(LEN(K813) &gt; 0, Table13[[#This Row],[Column1]], "")</f>
        <v/>
      </c>
    </row>
    <row r="812" spans="1:25" x14ac:dyDescent="0.25">
      <c r="A812" s="1"/>
      <c r="B812" s="1"/>
      <c r="I812" s="1"/>
      <c r="J812" s="1"/>
      <c r="K812" s="1"/>
      <c r="L812" s="1"/>
      <c r="M812" s="1"/>
      <c r="O812" s="1"/>
      <c r="R812" s="1"/>
      <c r="T812" s="1"/>
      <c r="U812" s="3" t="s">
        <v>3806</v>
      </c>
      <c r="W812" s="1"/>
      <c r="X812" t="str">
        <f t="shared" si="12"/>
        <v>insert into webcam select name = '', xcoord = , ycoord = , url = '', radiusofvisibility = 500 where (select count(*) from webcam where url = '') = 0</v>
      </c>
      <c r="Y812" t="str">
        <f>IF(LEN(K814) &gt; 0, Table13[[#This Row],[Column1]], "")</f>
        <v/>
      </c>
    </row>
    <row r="813" spans="1:25" x14ac:dyDescent="0.25">
      <c r="A813" s="1"/>
      <c r="B813" s="1"/>
      <c r="I813" s="1"/>
      <c r="J813" s="1"/>
      <c r="K813" s="1"/>
      <c r="L813" s="1"/>
      <c r="M813" s="1"/>
      <c r="O813" s="1"/>
      <c r="R813" s="1"/>
      <c r="T813" s="1"/>
      <c r="U813" s="1"/>
      <c r="V813" t="b">
        <v>0</v>
      </c>
      <c r="W813" s="1"/>
      <c r="X813" t="str">
        <f t="shared" si="12"/>
        <v>insert into webcam select name = 'SH20 12 Nesdale Road', xcoord = 174.852, ycoord = -36.998, url = 'http://www.trafficnz.info/camera/207.jpg', radiusofvisibility = 500 where (select count(*) from webcam where url = 'http://www.trafficnz.info/camera/207.jpg') = 0</v>
      </c>
      <c r="Y813" t="str">
        <f>IF(LEN(K815) &gt; 0, Table13[[#This Row],[Column1]], "")</f>
        <v>insert into webcam select name = 'SH20 12 Nesdale Road', xcoord = 174.852, ycoord = -36.998, url = 'http://www.trafficnz.info/camera/207.jpg', radiusofvisibility = 500 where (select count(*) from webcam where url = 'http://www.trafficnz.info/camera/207.jpg') = 0</v>
      </c>
    </row>
    <row r="814" spans="1:25" x14ac:dyDescent="0.25">
      <c r="A814" s="1"/>
      <c r="B814" s="1"/>
      <c r="I814" s="1"/>
      <c r="J814" s="1"/>
      <c r="K814" s="1"/>
      <c r="L814" s="1"/>
      <c r="M814" s="1"/>
      <c r="O814" s="1"/>
      <c r="R814" s="1"/>
      <c r="T814" s="1"/>
      <c r="U814" s="1"/>
      <c r="W814" s="3" t="s">
        <v>3807</v>
      </c>
      <c r="X814" t="str">
        <f t="shared" si="12"/>
        <v>insert into webcam select name = '', xcoord = , ycoord = , url = '', radiusofvisibility = 500 where (select count(*) from webcam where url = '') = 0</v>
      </c>
      <c r="Y814" t="str">
        <f>IF(LEN(K816) &gt; 0, Table13[[#This Row],[Column1]], "")</f>
        <v/>
      </c>
    </row>
    <row r="815" spans="1:25" x14ac:dyDescent="0.25">
      <c r="A815" s="1"/>
      <c r="B815" s="1"/>
      <c r="I815" s="1"/>
      <c r="J815" s="1"/>
      <c r="K815" s="1" t="s">
        <v>3808</v>
      </c>
      <c r="L815" s="1"/>
      <c r="M815" s="1"/>
      <c r="O815" s="1"/>
      <c r="R815" s="1"/>
      <c r="T815" s="1"/>
      <c r="U815" s="1"/>
      <c r="W815" s="1"/>
      <c r="X815" t="str">
        <f t="shared" si="12"/>
        <v>insert into webcam select name = '', xcoord = , ycoord = , url = '', radiusofvisibility = 500 where (select count(*) from webcam where url = '') = 0</v>
      </c>
      <c r="Y815" t="str">
        <f>IF(LEN(K817) &gt; 0, Table13[[#This Row],[Column1]], "")</f>
        <v/>
      </c>
    </row>
    <row r="816" spans="1:25" x14ac:dyDescent="0.25">
      <c r="A816" s="1"/>
      <c r="B816" s="1"/>
      <c r="I816" s="1"/>
      <c r="J816" s="1"/>
      <c r="K816" s="1"/>
      <c r="L816" s="1" t="s">
        <v>3468</v>
      </c>
      <c r="M816" s="1"/>
      <c r="O816" s="1"/>
      <c r="R816" s="1"/>
      <c r="T816" s="1"/>
      <c r="U816" s="1"/>
      <c r="W816" s="1"/>
      <c r="X816" t="str">
        <f t="shared" si="12"/>
        <v>insert into webcam select name = '', xcoord = , ycoord = , url = '', radiusofvisibility = 500 where (select count(*) from webcam where url = '') = 0</v>
      </c>
      <c r="Y816" t="str">
        <f>IF(LEN(K818) &gt; 0, Table13[[#This Row],[Column1]], "")</f>
        <v/>
      </c>
    </row>
    <row r="817" spans="1:25" x14ac:dyDescent="0.25">
      <c r="A817" s="1"/>
      <c r="B817" s="1"/>
      <c r="I817" s="1"/>
      <c r="J817" s="1"/>
      <c r="K817" s="1"/>
      <c r="L817" s="1"/>
      <c r="M817" s="1" t="s">
        <v>3738</v>
      </c>
      <c r="O817" s="1"/>
      <c r="R817" s="1"/>
      <c r="T817" s="1"/>
      <c r="U817" s="1"/>
      <c r="W817" s="1"/>
      <c r="X817" t="str">
        <f t="shared" si="12"/>
        <v>insert into webcam select name = '', xcoord = , ycoord = , url = '', radiusofvisibility = 500 where (select count(*) from webcam where url = '') = 0</v>
      </c>
      <c r="Y817" t="str">
        <f>IF(LEN(K819) &gt; 0, Table13[[#This Row],[Column1]], "")</f>
        <v/>
      </c>
    </row>
    <row r="818" spans="1:25" x14ac:dyDescent="0.25">
      <c r="A818" s="1"/>
      <c r="B818" s="1"/>
      <c r="I818" s="1"/>
      <c r="J818" s="1"/>
      <c r="K818" s="1"/>
      <c r="L818" s="1"/>
      <c r="M818" s="1"/>
      <c r="N818">
        <v>207</v>
      </c>
      <c r="O818" s="1"/>
      <c r="R818" s="1"/>
      <c r="T818" s="1"/>
      <c r="U818" s="1"/>
      <c r="W818" s="1"/>
      <c r="X818" t="str">
        <f t="shared" si="12"/>
        <v>insert into webcam select name = '', xcoord = , ycoord = , url = '', radiusofvisibility = 500 where (select count(*) from webcam where url = '') = 0</v>
      </c>
      <c r="Y818" t="str">
        <f>IF(LEN(K820) &gt; 0, Table13[[#This Row],[Column1]], "")</f>
        <v/>
      </c>
    </row>
    <row r="819" spans="1:25" x14ac:dyDescent="0.25">
      <c r="A819" s="1"/>
      <c r="B819" s="1"/>
      <c r="I819" s="1"/>
      <c r="J819" s="1"/>
      <c r="K819" s="1"/>
      <c r="L819" s="1"/>
      <c r="M819" s="1"/>
      <c r="O819" s="3" t="s">
        <v>3809</v>
      </c>
      <c r="R819" s="1"/>
      <c r="T819" s="1"/>
      <c r="U819" s="1"/>
      <c r="W819" s="1"/>
      <c r="X819" t="str">
        <f t="shared" si="12"/>
        <v>insert into webcam select name = '', xcoord = , ycoord = , url = '', radiusofvisibility = 500 where (select count(*) from webcam where url = '') = 0</v>
      </c>
      <c r="Y819" t="str">
        <f>IF(LEN(K821) &gt; 0, Table13[[#This Row],[Column1]], "")</f>
        <v/>
      </c>
    </row>
    <row r="820" spans="1:25" x14ac:dyDescent="0.25">
      <c r="A820" s="1"/>
      <c r="B820" s="1"/>
      <c r="I820" s="1"/>
      <c r="J820" s="1"/>
      <c r="K820" s="1"/>
      <c r="L820" s="1"/>
      <c r="M820" s="1"/>
      <c r="O820" s="1"/>
      <c r="P820">
        <v>-36.997999999999998</v>
      </c>
      <c r="R820" s="1"/>
      <c r="T820" s="1"/>
      <c r="U820" s="1"/>
      <c r="W820" s="1"/>
      <c r="X820" t="str">
        <f t="shared" si="12"/>
        <v>insert into webcam select name = '', xcoord = , ycoord = , url = '', radiusofvisibility = 500 where (select count(*) from webcam where url = '') = 0</v>
      </c>
      <c r="Y820" t="str">
        <f>IF(LEN(K822) &gt; 0, Table13[[#This Row],[Column1]], "")</f>
        <v/>
      </c>
    </row>
    <row r="821" spans="1:25" x14ac:dyDescent="0.25">
      <c r="A821" s="1"/>
      <c r="B821" s="1"/>
      <c r="I821" s="1"/>
      <c r="J821" s="1"/>
      <c r="K821" s="1"/>
      <c r="L821" s="1"/>
      <c r="M821" s="1"/>
      <c r="O821" s="1"/>
      <c r="Q821">
        <v>174.852</v>
      </c>
      <c r="R821" s="1"/>
      <c r="T821" s="1"/>
      <c r="U821" s="1"/>
      <c r="W821" s="1"/>
      <c r="X821" t="str">
        <f t="shared" si="12"/>
        <v>insert into webcam select name = '', xcoord = , ycoord = , url = '', radiusofvisibility = 500 where (select count(*) from webcam where url = '') = 0</v>
      </c>
      <c r="Y821" t="str">
        <f>IF(LEN(K823) &gt; 0, Table13[[#This Row],[Column1]], "")</f>
        <v/>
      </c>
    </row>
    <row r="822" spans="1:25" x14ac:dyDescent="0.25">
      <c r="A822" s="1"/>
      <c r="B822" s="1"/>
      <c r="I822" s="1"/>
      <c r="J822" s="1"/>
      <c r="K822" s="1"/>
      <c r="L822" s="1"/>
      <c r="M822" s="1"/>
      <c r="O822" s="1"/>
      <c r="R822" s="1" t="s">
        <v>3810</v>
      </c>
      <c r="T822" s="1"/>
      <c r="U822" s="1"/>
      <c r="W822" s="1"/>
      <c r="X822" t="str">
        <f t="shared" si="12"/>
        <v>insert into webcam select name = '', xcoord = , ycoord = , url = '', radiusofvisibility = 500 where (select count(*) from webcam where url = '') = 0</v>
      </c>
      <c r="Y822" t="str">
        <f>IF(LEN(K824) &gt; 0, Table13[[#This Row],[Column1]], "")</f>
        <v/>
      </c>
    </row>
    <row r="823" spans="1:25" x14ac:dyDescent="0.25">
      <c r="A823" s="1"/>
      <c r="B823" s="1"/>
      <c r="I823" s="1"/>
      <c r="J823" s="1"/>
      <c r="K823" s="1"/>
      <c r="L823" s="1"/>
      <c r="M823" s="1"/>
      <c r="O823" s="1"/>
      <c r="R823" s="1"/>
      <c r="S823" t="b">
        <v>0</v>
      </c>
      <c r="T823" s="1"/>
      <c r="U823" s="1"/>
      <c r="W823" s="1"/>
      <c r="X823" t="str">
        <f t="shared" si="12"/>
        <v>insert into webcam select name = '', xcoord = , ycoord = , url = '', radiusofvisibility = 500 where (select count(*) from webcam where url = '') = 0</v>
      </c>
      <c r="Y823" t="str">
        <f>IF(LEN(K825) &gt; 0, Table13[[#This Row],[Column1]], "")</f>
        <v/>
      </c>
    </row>
    <row r="824" spans="1:25" x14ac:dyDescent="0.25">
      <c r="A824" s="1"/>
      <c r="B824" s="1"/>
      <c r="I824" s="1"/>
      <c r="J824" s="1"/>
      <c r="K824" s="1"/>
      <c r="L824" s="1"/>
      <c r="M824" s="1"/>
      <c r="O824" s="1"/>
      <c r="R824" s="1"/>
      <c r="T824" s="1" t="s">
        <v>3474</v>
      </c>
      <c r="U824" s="1"/>
      <c r="W824" s="1"/>
      <c r="X824" t="str">
        <f t="shared" si="12"/>
        <v>insert into webcam select name = '', xcoord = , ycoord = , url = '', radiusofvisibility = 500 where (select count(*) from webcam where url = '') = 0</v>
      </c>
      <c r="Y824" t="str">
        <f>IF(LEN(K826) &gt; 0, Table13[[#This Row],[Column1]], "")</f>
        <v/>
      </c>
    </row>
    <row r="825" spans="1:25" x14ac:dyDescent="0.25">
      <c r="A825" s="1"/>
      <c r="B825" s="1"/>
      <c r="I825" s="1"/>
      <c r="J825" s="1"/>
      <c r="K825" s="1"/>
      <c r="L825" s="1"/>
      <c r="M825" s="1"/>
      <c r="O825" s="1"/>
      <c r="R825" s="1"/>
      <c r="T825" s="1"/>
      <c r="U825" s="3" t="s">
        <v>3811</v>
      </c>
      <c r="W825" s="1"/>
      <c r="X825" t="str">
        <f t="shared" si="12"/>
        <v>insert into webcam select name = '', xcoord = , ycoord = , url = '', radiusofvisibility = 500 where (select count(*) from webcam where url = '') = 0</v>
      </c>
      <c r="Y825" t="str">
        <f>IF(LEN(K827) &gt; 0, Table13[[#This Row],[Column1]], "")</f>
        <v/>
      </c>
    </row>
    <row r="826" spans="1:25" x14ac:dyDescent="0.25">
      <c r="A826" s="1"/>
      <c r="B826" s="1"/>
      <c r="I826" s="1"/>
      <c r="J826" s="1"/>
      <c r="K826" s="1"/>
      <c r="L826" s="1"/>
      <c r="M826" s="1"/>
      <c r="O826" s="1"/>
      <c r="R826" s="1"/>
      <c r="T826" s="1"/>
      <c r="U826" s="1"/>
      <c r="V826" t="b">
        <v>0</v>
      </c>
      <c r="W826" s="1"/>
      <c r="X826" t="str">
        <f t="shared" si="12"/>
        <v>insert into webcam select name = 'SH20 13 Plunket Ave', xcoord = 174.865, ycoord = -36.998, url = 'http://www.trafficnz.info/camera/208.jpg', radiusofvisibility = 500 where (select count(*) from webcam where url = 'http://www.trafficnz.info/camera/208.jpg') = 0</v>
      </c>
      <c r="Y826" t="str">
        <f>IF(LEN(K828) &gt; 0, Table13[[#This Row],[Column1]], "")</f>
        <v>insert into webcam select name = 'SH20 13 Plunket Ave', xcoord = 174.865, ycoord = -36.998, url = 'http://www.trafficnz.info/camera/208.jpg', radiusofvisibility = 500 where (select count(*) from webcam where url = 'http://www.trafficnz.info/camera/208.jpg') = 0</v>
      </c>
    </row>
    <row r="827" spans="1:25" x14ac:dyDescent="0.25">
      <c r="A827" s="1"/>
      <c r="B827" s="1"/>
      <c r="I827" s="1"/>
      <c r="J827" s="1"/>
      <c r="K827" s="1"/>
      <c r="L827" s="1"/>
      <c r="M827" s="1"/>
      <c r="O827" s="1"/>
      <c r="R827" s="1"/>
      <c r="T827" s="1"/>
      <c r="U827" s="1"/>
      <c r="W827" s="3" t="s">
        <v>3812</v>
      </c>
      <c r="X827" t="str">
        <f t="shared" si="12"/>
        <v>insert into webcam select name = '', xcoord = , ycoord = , url = '', radiusofvisibility = 500 where (select count(*) from webcam where url = '') = 0</v>
      </c>
      <c r="Y827" t="str">
        <f>IF(LEN(K829) &gt; 0, Table13[[#This Row],[Column1]], "")</f>
        <v/>
      </c>
    </row>
    <row r="828" spans="1:25" x14ac:dyDescent="0.25">
      <c r="A828" s="1"/>
      <c r="B828" s="1"/>
      <c r="I828" s="1"/>
      <c r="J828" s="1"/>
      <c r="K828" s="1" t="s">
        <v>3813</v>
      </c>
      <c r="L828" s="1"/>
      <c r="M828" s="1"/>
      <c r="O828" s="1"/>
      <c r="R828" s="1"/>
      <c r="T828" s="1"/>
      <c r="U828" s="1"/>
      <c r="W828" s="1"/>
      <c r="X828" t="str">
        <f t="shared" si="12"/>
        <v>insert into webcam select name = '', xcoord = , ycoord = , url = '', radiusofvisibility = 500 where (select count(*) from webcam where url = '') = 0</v>
      </c>
      <c r="Y828" t="str">
        <f>IF(LEN(K830) &gt; 0, Table13[[#This Row],[Column1]], "")</f>
        <v/>
      </c>
    </row>
    <row r="829" spans="1:25" x14ac:dyDescent="0.25">
      <c r="A829" s="1"/>
      <c r="B829" s="1"/>
      <c r="I829" s="1"/>
      <c r="J829" s="1"/>
      <c r="K829" s="1"/>
      <c r="L829" s="1" t="s">
        <v>3468</v>
      </c>
      <c r="M829" s="1"/>
      <c r="O829" s="1"/>
      <c r="R829" s="1"/>
      <c r="T829" s="1"/>
      <c r="U829" s="1"/>
      <c r="W829" s="1"/>
      <c r="X829" t="str">
        <f t="shared" si="12"/>
        <v>insert into webcam select name = '', xcoord = , ycoord = , url = '', radiusofvisibility = 500 where (select count(*) from webcam where url = '') = 0</v>
      </c>
      <c r="Y829" t="str">
        <f>IF(LEN(K831) &gt; 0, Table13[[#This Row],[Column1]], "")</f>
        <v/>
      </c>
    </row>
    <row r="830" spans="1:25" x14ac:dyDescent="0.25">
      <c r="A830" s="1"/>
      <c r="B830" s="1"/>
      <c r="I830" s="1"/>
      <c r="J830" s="1"/>
      <c r="K830" s="1"/>
      <c r="L830" s="1"/>
      <c r="M830" s="1" t="s">
        <v>3738</v>
      </c>
      <c r="O830" s="1"/>
      <c r="R830" s="1"/>
      <c r="T830" s="1"/>
      <c r="U830" s="1"/>
      <c r="W830" s="1"/>
      <c r="X830" t="str">
        <f t="shared" si="12"/>
        <v>insert into webcam select name = '', xcoord = , ycoord = , url = '', radiusofvisibility = 500 where (select count(*) from webcam where url = '') = 0</v>
      </c>
      <c r="Y830" t="str">
        <f>IF(LEN(K832) &gt; 0, Table13[[#This Row],[Column1]], "")</f>
        <v/>
      </c>
    </row>
    <row r="831" spans="1:25" x14ac:dyDescent="0.25">
      <c r="A831" s="1"/>
      <c r="B831" s="1"/>
      <c r="I831" s="1"/>
      <c r="J831" s="1"/>
      <c r="K831" s="1"/>
      <c r="L831" s="1"/>
      <c r="M831" s="1"/>
      <c r="N831">
        <v>208</v>
      </c>
      <c r="O831" s="1"/>
      <c r="R831" s="1"/>
      <c r="T831" s="1"/>
      <c r="U831" s="1"/>
      <c r="W831" s="1"/>
      <c r="X831" t="str">
        <f t="shared" si="12"/>
        <v>insert into webcam select name = '', xcoord = , ycoord = , url = '', radiusofvisibility = 500 where (select count(*) from webcam where url = '') = 0</v>
      </c>
      <c r="Y831" t="str">
        <f>IF(LEN(K833) &gt; 0, Table13[[#This Row],[Column1]], "")</f>
        <v/>
      </c>
    </row>
    <row r="832" spans="1:25" x14ac:dyDescent="0.25">
      <c r="A832" s="1"/>
      <c r="B832" s="1"/>
      <c r="I832" s="1"/>
      <c r="J832" s="1"/>
      <c r="K832" s="1"/>
      <c r="L832" s="1"/>
      <c r="M832" s="1"/>
      <c r="O832" s="3" t="s">
        <v>3814</v>
      </c>
      <c r="R832" s="1"/>
      <c r="T832" s="1"/>
      <c r="U832" s="1"/>
      <c r="W832" s="1"/>
      <c r="X832" t="str">
        <f t="shared" si="12"/>
        <v>insert into webcam select name = '', xcoord = , ycoord = , url = '', radiusofvisibility = 500 where (select count(*) from webcam where url = '') = 0</v>
      </c>
      <c r="Y832" t="str">
        <f>IF(LEN(K834) &gt; 0, Table13[[#This Row],[Column1]], "")</f>
        <v/>
      </c>
    </row>
    <row r="833" spans="1:25" x14ac:dyDescent="0.25">
      <c r="A833" s="1"/>
      <c r="B833" s="1"/>
      <c r="I833" s="1"/>
      <c r="J833" s="1"/>
      <c r="K833" s="1"/>
      <c r="L833" s="1"/>
      <c r="M833" s="1"/>
      <c r="O833" s="1"/>
      <c r="P833">
        <v>-36.997999999999998</v>
      </c>
      <c r="R833" s="1"/>
      <c r="T833" s="1"/>
      <c r="U833" s="1"/>
      <c r="W833" s="1"/>
      <c r="X833" t="str">
        <f t="shared" si="12"/>
        <v>insert into webcam select name = '', xcoord = , ycoord = , url = '', radiusofvisibility = 500 where (select count(*) from webcam where url = '') = 0</v>
      </c>
      <c r="Y833" t="str">
        <f>IF(LEN(K835) &gt; 0, Table13[[#This Row],[Column1]], "")</f>
        <v/>
      </c>
    </row>
    <row r="834" spans="1:25" x14ac:dyDescent="0.25">
      <c r="A834" s="1"/>
      <c r="B834" s="1"/>
      <c r="I834" s="1"/>
      <c r="J834" s="1"/>
      <c r="K834" s="1"/>
      <c r="L834" s="1"/>
      <c r="M834" s="1"/>
      <c r="O834" s="1"/>
      <c r="Q834">
        <v>174.86500000000001</v>
      </c>
      <c r="R834" s="1"/>
      <c r="T834" s="1"/>
      <c r="U834" s="1"/>
      <c r="W834" s="1"/>
      <c r="X834" t="str">
        <f t="shared" ref="X834:X897" si="13">"insert into webcam select name = '"&amp;R843&amp;"', xcoord = "&amp;Q842&amp;", ycoord = "&amp;P841&amp;", url = '"&amp;O840&amp;"', radiusofvisibility = 500 where (select count(*) from webcam where url = '"&amp;O840&amp;"') = 0"</f>
        <v>insert into webcam select name = '', xcoord = , ycoord = , url = '', radiusofvisibility = 500 where (select count(*) from webcam where url = '') = 0</v>
      </c>
      <c r="Y834" t="str">
        <f>IF(LEN(K836) &gt; 0, Table13[[#This Row],[Column1]], "")</f>
        <v/>
      </c>
    </row>
    <row r="835" spans="1:25" x14ac:dyDescent="0.25">
      <c r="A835" s="1"/>
      <c r="B835" s="1"/>
      <c r="I835" s="1"/>
      <c r="J835" s="1"/>
      <c r="K835" s="1"/>
      <c r="L835" s="1"/>
      <c r="M835" s="1"/>
      <c r="O835" s="1"/>
      <c r="R835" s="1" t="s">
        <v>3815</v>
      </c>
      <c r="T835" s="1"/>
      <c r="U835" s="1"/>
      <c r="W835" s="1"/>
      <c r="X835" t="str">
        <f t="shared" si="13"/>
        <v>insert into webcam select name = '', xcoord = , ycoord = , url = '', radiusofvisibility = 500 where (select count(*) from webcam where url = '') = 0</v>
      </c>
      <c r="Y835" t="str">
        <f>IF(LEN(K837) &gt; 0, Table13[[#This Row],[Column1]], "")</f>
        <v/>
      </c>
    </row>
    <row r="836" spans="1:25" x14ac:dyDescent="0.25">
      <c r="A836" s="1"/>
      <c r="B836" s="1"/>
      <c r="I836" s="1"/>
      <c r="J836" s="1"/>
      <c r="K836" s="1"/>
      <c r="L836" s="1"/>
      <c r="M836" s="1"/>
      <c r="O836" s="1"/>
      <c r="R836" s="1"/>
      <c r="S836" t="b">
        <v>0</v>
      </c>
      <c r="T836" s="1"/>
      <c r="U836" s="1"/>
      <c r="W836" s="1"/>
      <c r="X836" t="str">
        <f t="shared" si="13"/>
        <v>insert into webcam select name = '', xcoord = , ycoord = , url = '', radiusofvisibility = 500 where (select count(*) from webcam where url = '') = 0</v>
      </c>
      <c r="Y836" t="str">
        <f>IF(LEN(K838) &gt; 0, Table13[[#This Row],[Column1]], "")</f>
        <v/>
      </c>
    </row>
    <row r="837" spans="1:25" x14ac:dyDescent="0.25">
      <c r="A837" s="1"/>
      <c r="B837" s="1"/>
      <c r="I837" s="1"/>
      <c r="J837" s="1"/>
      <c r="K837" s="1"/>
      <c r="L837" s="1"/>
      <c r="M837" s="1"/>
      <c r="O837" s="1"/>
      <c r="R837" s="1"/>
      <c r="T837" s="1" t="s">
        <v>3474</v>
      </c>
      <c r="U837" s="1"/>
      <c r="W837" s="1"/>
      <c r="X837" t="str">
        <f t="shared" si="13"/>
        <v>insert into webcam select name = '', xcoord = , ycoord = , url = '', radiusofvisibility = 500 where (select count(*) from webcam where url = '') = 0</v>
      </c>
      <c r="Y837" t="str">
        <f>IF(LEN(K839) &gt; 0, Table13[[#This Row],[Column1]], "")</f>
        <v/>
      </c>
    </row>
    <row r="838" spans="1:25" x14ac:dyDescent="0.25">
      <c r="A838" s="1"/>
      <c r="B838" s="1"/>
      <c r="I838" s="1"/>
      <c r="J838" s="1"/>
      <c r="K838" s="1"/>
      <c r="L838" s="1"/>
      <c r="M838" s="1"/>
      <c r="O838" s="1"/>
      <c r="R838" s="1"/>
      <c r="T838" s="1"/>
      <c r="U838" s="3" t="s">
        <v>3816</v>
      </c>
      <c r="W838" s="1"/>
      <c r="X838" t="str">
        <f t="shared" si="13"/>
        <v>insert into webcam select name = '', xcoord = , ycoord = , url = '', radiusofvisibility = 500 where (select count(*) from webcam where url = '') = 0</v>
      </c>
      <c r="Y838" t="str">
        <f>IF(LEN(K840) &gt; 0, Table13[[#This Row],[Column1]], "")</f>
        <v/>
      </c>
    </row>
    <row r="839" spans="1:25" x14ac:dyDescent="0.25">
      <c r="A839" s="1"/>
      <c r="B839" s="1"/>
      <c r="I839" s="1"/>
      <c r="J839" s="1"/>
      <c r="K839" s="1"/>
      <c r="L839" s="1"/>
      <c r="M839" s="1"/>
      <c r="O839" s="1"/>
      <c r="R839" s="1"/>
      <c r="T839" s="1"/>
      <c r="U839" s="1"/>
      <c r="V839" t="b">
        <v>0</v>
      </c>
      <c r="W839" s="1"/>
      <c r="X839" t="str">
        <f t="shared" si="13"/>
        <v>insert into webcam select name = 'SH20 14 Lambie Drive', xcoord = 174.874, ycoord = -36.996, url = 'http://www.trafficnz.info/camera/209.jpg', radiusofvisibility = 500 where (select count(*) from webcam where url = 'http://www.trafficnz.info/camera/209.jpg') = 0</v>
      </c>
      <c r="Y839" t="str">
        <f>IF(LEN(K841) &gt; 0, Table13[[#This Row],[Column1]], "")</f>
        <v>insert into webcam select name = 'SH20 14 Lambie Drive', xcoord = 174.874, ycoord = -36.996, url = 'http://www.trafficnz.info/camera/209.jpg', radiusofvisibility = 500 where (select count(*) from webcam where url = 'http://www.trafficnz.info/camera/209.jpg') = 0</v>
      </c>
    </row>
    <row r="840" spans="1:25" x14ac:dyDescent="0.25">
      <c r="A840" s="1"/>
      <c r="B840" s="1"/>
      <c r="I840" s="1"/>
      <c r="J840" s="1"/>
      <c r="K840" s="1"/>
      <c r="L840" s="1"/>
      <c r="M840" s="1"/>
      <c r="O840" s="1"/>
      <c r="R840" s="1"/>
      <c r="T840" s="1"/>
      <c r="U840" s="1"/>
      <c r="W840" s="3" t="s">
        <v>3817</v>
      </c>
      <c r="X840" t="str">
        <f t="shared" si="13"/>
        <v>insert into webcam select name = '', xcoord = , ycoord = , url = '', radiusofvisibility = 500 where (select count(*) from webcam where url = '') = 0</v>
      </c>
      <c r="Y840" t="str">
        <f>IF(LEN(K842) &gt; 0, Table13[[#This Row],[Column1]], "")</f>
        <v/>
      </c>
    </row>
    <row r="841" spans="1:25" x14ac:dyDescent="0.25">
      <c r="A841" s="1"/>
      <c r="B841" s="1"/>
      <c r="I841" s="1"/>
      <c r="J841" s="1"/>
      <c r="K841" s="1" t="s">
        <v>3818</v>
      </c>
      <c r="L841" s="1"/>
      <c r="M841" s="1"/>
      <c r="O841" s="1"/>
      <c r="R841" s="1"/>
      <c r="T841" s="1"/>
      <c r="U841" s="1"/>
      <c r="W841" s="1"/>
      <c r="X841" t="str">
        <f t="shared" si="13"/>
        <v>insert into webcam select name = '', xcoord = , ycoord = , url = '', radiusofvisibility = 500 where (select count(*) from webcam where url = '') = 0</v>
      </c>
      <c r="Y841" t="str">
        <f>IF(LEN(K843) &gt; 0, Table13[[#This Row],[Column1]], "")</f>
        <v/>
      </c>
    </row>
    <row r="842" spans="1:25" x14ac:dyDescent="0.25">
      <c r="A842" s="1"/>
      <c r="B842" s="1"/>
      <c r="I842" s="1"/>
      <c r="J842" s="1"/>
      <c r="K842" s="1"/>
      <c r="L842" s="1" t="s">
        <v>3468</v>
      </c>
      <c r="M842" s="1"/>
      <c r="O842" s="1"/>
      <c r="R842" s="1"/>
      <c r="T842" s="1"/>
      <c r="U842" s="1"/>
      <c r="W842" s="1"/>
      <c r="X842" t="str">
        <f t="shared" si="13"/>
        <v>insert into webcam select name = '', xcoord = , ycoord = , url = '', radiusofvisibility = 500 where (select count(*) from webcam where url = '') = 0</v>
      </c>
      <c r="Y842" t="str">
        <f>IF(LEN(K844) &gt; 0, Table13[[#This Row],[Column1]], "")</f>
        <v/>
      </c>
    </row>
    <row r="843" spans="1:25" x14ac:dyDescent="0.25">
      <c r="A843" s="1"/>
      <c r="B843" s="1"/>
      <c r="I843" s="1"/>
      <c r="J843" s="1"/>
      <c r="K843" s="1"/>
      <c r="L843" s="1"/>
      <c r="M843" s="1" t="s">
        <v>3738</v>
      </c>
      <c r="O843" s="1"/>
      <c r="R843" s="1"/>
      <c r="T843" s="1"/>
      <c r="U843" s="1"/>
      <c r="W843" s="1"/>
      <c r="X843" t="str">
        <f t="shared" si="13"/>
        <v>insert into webcam select name = '', xcoord = , ycoord = , url = '', radiusofvisibility = 500 where (select count(*) from webcam where url = '') = 0</v>
      </c>
      <c r="Y843" t="str">
        <f>IF(LEN(K845) &gt; 0, Table13[[#This Row],[Column1]], "")</f>
        <v/>
      </c>
    </row>
    <row r="844" spans="1:25" x14ac:dyDescent="0.25">
      <c r="A844" s="1"/>
      <c r="B844" s="1"/>
      <c r="I844" s="1"/>
      <c r="J844" s="1"/>
      <c r="K844" s="1"/>
      <c r="L844" s="1"/>
      <c r="M844" s="1"/>
      <c r="N844">
        <v>209</v>
      </c>
      <c r="O844" s="1"/>
      <c r="R844" s="1"/>
      <c r="T844" s="1"/>
      <c r="U844" s="1"/>
      <c r="W844" s="1"/>
      <c r="X844" t="str">
        <f t="shared" si="13"/>
        <v>insert into webcam select name = '', xcoord = , ycoord = , url = '', radiusofvisibility = 500 where (select count(*) from webcam where url = '') = 0</v>
      </c>
      <c r="Y844" t="str">
        <f>IF(LEN(K846) &gt; 0, Table13[[#This Row],[Column1]], "")</f>
        <v/>
      </c>
    </row>
    <row r="845" spans="1:25" x14ac:dyDescent="0.25">
      <c r="A845" s="1"/>
      <c r="B845" s="1"/>
      <c r="I845" s="1"/>
      <c r="J845" s="1"/>
      <c r="K845" s="1"/>
      <c r="L845" s="1"/>
      <c r="M845" s="1"/>
      <c r="O845" s="3" t="s">
        <v>3819</v>
      </c>
      <c r="R845" s="1"/>
      <c r="T845" s="1"/>
      <c r="U845" s="1"/>
      <c r="W845" s="1"/>
      <c r="X845" t="str">
        <f t="shared" si="13"/>
        <v>insert into webcam select name = '', xcoord = , ycoord = , url = '', radiusofvisibility = 500 where (select count(*) from webcam where url = '') = 0</v>
      </c>
      <c r="Y845" t="str">
        <f>IF(LEN(K847) &gt; 0, Table13[[#This Row],[Column1]], "")</f>
        <v/>
      </c>
    </row>
    <row r="846" spans="1:25" x14ac:dyDescent="0.25">
      <c r="A846" s="1"/>
      <c r="B846" s="1"/>
      <c r="I846" s="1"/>
      <c r="J846" s="1"/>
      <c r="K846" s="1"/>
      <c r="L846" s="1"/>
      <c r="M846" s="1"/>
      <c r="O846" s="1"/>
      <c r="P846">
        <v>-36.996000000000002</v>
      </c>
      <c r="R846" s="1"/>
      <c r="T846" s="1"/>
      <c r="U846" s="1"/>
      <c r="W846" s="1"/>
      <c r="X846" t="str">
        <f t="shared" si="13"/>
        <v>insert into webcam select name = '', xcoord = , ycoord = , url = '', radiusofvisibility = 500 where (select count(*) from webcam where url = '') = 0</v>
      </c>
      <c r="Y846" t="str">
        <f>IF(LEN(K848) &gt; 0, Table13[[#This Row],[Column1]], "")</f>
        <v/>
      </c>
    </row>
    <row r="847" spans="1:25" x14ac:dyDescent="0.25">
      <c r="A847" s="1"/>
      <c r="B847" s="1"/>
      <c r="I847" s="1"/>
      <c r="J847" s="1"/>
      <c r="K847" s="1"/>
      <c r="L847" s="1"/>
      <c r="M847" s="1"/>
      <c r="O847" s="1"/>
      <c r="Q847">
        <v>174.874</v>
      </c>
      <c r="R847" s="1"/>
      <c r="T847" s="1"/>
      <c r="U847" s="1"/>
      <c r="W847" s="1"/>
      <c r="X847" t="str">
        <f t="shared" si="13"/>
        <v>insert into webcam select name = '', xcoord = , ycoord = , url = '', radiusofvisibility = 500 where (select count(*) from webcam where url = '') = 0</v>
      </c>
      <c r="Y847" t="str">
        <f>IF(LEN(K849) &gt; 0, Table13[[#This Row],[Column1]], "")</f>
        <v/>
      </c>
    </row>
    <row r="848" spans="1:25" x14ac:dyDescent="0.25">
      <c r="A848" s="1"/>
      <c r="B848" s="1"/>
      <c r="I848" s="1"/>
      <c r="J848" s="1"/>
      <c r="K848" s="1"/>
      <c r="L848" s="1"/>
      <c r="M848" s="1"/>
      <c r="O848" s="1"/>
      <c r="R848" s="1" t="s">
        <v>3820</v>
      </c>
      <c r="T848" s="1"/>
      <c r="U848" s="1"/>
      <c r="W848" s="1"/>
      <c r="X848" t="str">
        <f t="shared" si="13"/>
        <v>insert into webcam select name = '', xcoord = , ycoord = , url = '', radiusofvisibility = 500 where (select count(*) from webcam where url = '') = 0</v>
      </c>
      <c r="Y848" t="str">
        <f>IF(LEN(K850) &gt; 0, Table13[[#This Row],[Column1]], "")</f>
        <v/>
      </c>
    </row>
    <row r="849" spans="1:25" x14ac:dyDescent="0.25">
      <c r="A849" s="1"/>
      <c r="B849" s="1"/>
      <c r="I849" s="1"/>
      <c r="J849" s="1"/>
      <c r="K849" s="1"/>
      <c r="L849" s="1"/>
      <c r="M849" s="1"/>
      <c r="O849" s="1"/>
      <c r="R849" s="1"/>
      <c r="S849" t="b">
        <v>0</v>
      </c>
      <c r="T849" s="1"/>
      <c r="U849" s="1"/>
      <c r="W849" s="1"/>
      <c r="X849" t="str">
        <f t="shared" si="13"/>
        <v>insert into webcam select name = '', xcoord = , ycoord = , url = '', radiusofvisibility = 500 where (select count(*) from webcam where url = '') = 0</v>
      </c>
      <c r="Y849" t="str">
        <f>IF(LEN(K851) &gt; 0, Table13[[#This Row],[Column1]], "")</f>
        <v/>
      </c>
    </row>
    <row r="850" spans="1:25" x14ac:dyDescent="0.25">
      <c r="A850" s="1"/>
      <c r="B850" s="1"/>
      <c r="I850" s="1"/>
      <c r="J850" s="1"/>
      <c r="K850" s="1"/>
      <c r="L850" s="1"/>
      <c r="M850" s="1"/>
      <c r="O850" s="1"/>
      <c r="R850" s="1"/>
      <c r="T850" s="1" t="s">
        <v>3474</v>
      </c>
      <c r="U850" s="1"/>
      <c r="W850" s="1"/>
      <c r="X850" t="str">
        <f t="shared" si="13"/>
        <v>insert into webcam select name = '', xcoord = , ycoord = , url = '', radiusofvisibility = 500 where (select count(*) from webcam where url = '') = 0</v>
      </c>
      <c r="Y850" t="str">
        <f>IF(LEN(K852) &gt; 0, Table13[[#This Row],[Column1]], "")</f>
        <v/>
      </c>
    </row>
    <row r="851" spans="1:25" x14ac:dyDescent="0.25">
      <c r="A851" s="1"/>
      <c r="B851" s="1"/>
      <c r="I851" s="1"/>
      <c r="J851" s="1"/>
      <c r="K851" s="1"/>
      <c r="L851" s="1"/>
      <c r="M851" s="1"/>
      <c r="O851" s="1"/>
      <c r="R851" s="1"/>
      <c r="T851" s="1"/>
      <c r="U851" s="3" t="s">
        <v>3821</v>
      </c>
      <c r="W851" s="1"/>
      <c r="X851" t="str">
        <f t="shared" si="13"/>
        <v>insert into webcam select name = '', xcoord = , ycoord = , url = '', radiusofvisibility = 500 where (select count(*) from webcam where url = '') = 0</v>
      </c>
      <c r="Y851" t="str">
        <f>IF(LEN(K853) &gt; 0, Table13[[#This Row],[Column1]], "")</f>
        <v/>
      </c>
    </row>
    <row r="852" spans="1:25" x14ac:dyDescent="0.25">
      <c r="A852" s="1"/>
      <c r="B852" s="1"/>
      <c r="I852" s="1"/>
      <c r="J852" s="1"/>
      <c r="K852" s="1"/>
      <c r="L852" s="1"/>
      <c r="M852" s="1"/>
      <c r="O852" s="1"/>
      <c r="R852" s="1"/>
      <c r="T852" s="1"/>
      <c r="U852" s="1"/>
      <c r="V852" t="b">
        <v>0</v>
      </c>
      <c r="W852" s="1"/>
      <c r="X852" t="str">
        <f t="shared" si="13"/>
        <v>insert into webcam select name = 'SH20 15 Barrowcliffe', xcoord = 174.881, ycoord = -36.996, url = 'http://www.trafficnz.info/camera/210.jpg', radiusofvisibility = 500 where (select count(*) from webcam where url = 'http://www.trafficnz.info/camera/210.jpg') = 0</v>
      </c>
      <c r="Y852" t="str">
        <f>IF(LEN(K854) &gt; 0, Table13[[#This Row],[Column1]], "")</f>
        <v>insert into webcam select name = 'SH20 15 Barrowcliffe', xcoord = 174.881, ycoord = -36.996, url = 'http://www.trafficnz.info/camera/210.jpg', radiusofvisibility = 500 where (select count(*) from webcam where url = 'http://www.trafficnz.info/camera/210.jpg') = 0</v>
      </c>
    </row>
    <row r="853" spans="1:25" x14ac:dyDescent="0.25">
      <c r="A853" s="1"/>
      <c r="B853" s="1"/>
      <c r="I853" s="1"/>
      <c r="J853" s="1"/>
      <c r="K853" s="1"/>
      <c r="L853" s="1"/>
      <c r="M853" s="1"/>
      <c r="O853" s="1"/>
      <c r="R853" s="1"/>
      <c r="T853" s="1"/>
      <c r="U853" s="1"/>
      <c r="W853" s="3" t="s">
        <v>3822</v>
      </c>
      <c r="X853" t="str">
        <f t="shared" si="13"/>
        <v>insert into webcam select name = '', xcoord = , ycoord = , url = '', radiusofvisibility = 500 where (select count(*) from webcam where url = '') = 0</v>
      </c>
      <c r="Y853" t="str">
        <f>IF(LEN(K855) &gt; 0, Table13[[#This Row],[Column1]], "")</f>
        <v/>
      </c>
    </row>
    <row r="854" spans="1:25" x14ac:dyDescent="0.25">
      <c r="A854" s="1"/>
      <c r="B854" s="1"/>
      <c r="I854" s="1"/>
      <c r="J854" s="1"/>
      <c r="K854" s="1" t="s">
        <v>3823</v>
      </c>
      <c r="L854" s="1"/>
      <c r="M854" s="1"/>
      <c r="O854" s="1"/>
      <c r="R854" s="1"/>
      <c r="T854" s="1"/>
      <c r="U854" s="1"/>
      <c r="W854" s="1"/>
      <c r="X854" t="str">
        <f t="shared" si="13"/>
        <v>insert into webcam select name = '', xcoord = , ycoord = , url = '', radiusofvisibility = 500 where (select count(*) from webcam where url = '') = 0</v>
      </c>
      <c r="Y854" t="str">
        <f>IF(LEN(K856) &gt; 0, Table13[[#This Row],[Column1]], "")</f>
        <v/>
      </c>
    </row>
    <row r="855" spans="1:25" x14ac:dyDescent="0.25">
      <c r="A855" s="1"/>
      <c r="B855" s="1"/>
      <c r="I855" s="1"/>
      <c r="J855" s="1"/>
      <c r="K855" s="1"/>
      <c r="L855" s="1" t="s">
        <v>3466</v>
      </c>
      <c r="M855" s="1"/>
      <c r="O855" s="1"/>
      <c r="R855" s="1"/>
      <c r="T855" s="1"/>
      <c r="U855" s="1"/>
      <c r="W855" s="1"/>
      <c r="X855" t="str">
        <f t="shared" si="13"/>
        <v>insert into webcam select name = '', xcoord = , ycoord = , url = '', radiusofvisibility = 500 where (select count(*) from webcam where url = '') = 0</v>
      </c>
      <c r="Y855" t="str">
        <f>IF(LEN(K857) &gt; 0, Table13[[#This Row],[Column1]], "")</f>
        <v/>
      </c>
    </row>
    <row r="856" spans="1:25" x14ac:dyDescent="0.25">
      <c r="A856" s="1"/>
      <c r="B856" s="1"/>
      <c r="I856" s="1"/>
      <c r="J856" s="1"/>
      <c r="K856" s="1"/>
      <c r="L856" s="1"/>
      <c r="M856" s="1" t="s">
        <v>3738</v>
      </c>
      <c r="O856" s="1"/>
      <c r="R856" s="1"/>
      <c r="T856" s="1"/>
      <c r="U856" s="1"/>
      <c r="W856" s="1"/>
      <c r="X856" t="str">
        <f t="shared" si="13"/>
        <v>insert into webcam select name = '', xcoord = , ycoord = , url = '', radiusofvisibility = 500 where (select count(*) from webcam where url = '') = 0</v>
      </c>
      <c r="Y856" t="str">
        <f>IF(LEN(K858) &gt; 0, Table13[[#This Row],[Column1]], "")</f>
        <v/>
      </c>
    </row>
    <row r="857" spans="1:25" x14ac:dyDescent="0.25">
      <c r="A857" s="1"/>
      <c r="B857" s="1"/>
      <c r="I857" s="1"/>
      <c r="J857" s="1"/>
      <c r="K857" s="1"/>
      <c r="L857" s="1"/>
      <c r="M857" s="1"/>
      <c r="N857">
        <v>210</v>
      </c>
      <c r="O857" s="1"/>
      <c r="R857" s="1"/>
      <c r="T857" s="1"/>
      <c r="U857" s="1"/>
      <c r="W857" s="1"/>
      <c r="X857" t="str">
        <f t="shared" si="13"/>
        <v>insert into webcam select name = '', xcoord = , ycoord = , url = '', radiusofvisibility = 500 where (select count(*) from webcam where url = '') = 0</v>
      </c>
      <c r="Y857" t="str">
        <f>IF(LEN(K859) &gt; 0, Table13[[#This Row],[Column1]], "")</f>
        <v/>
      </c>
    </row>
    <row r="858" spans="1:25" x14ac:dyDescent="0.25">
      <c r="A858" s="1"/>
      <c r="B858" s="1"/>
      <c r="I858" s="1"/>
      <c r="J858" s="1"/>
      <c r="K858" s="1"/>
      <c r="L858" s="1"/>
      <c r="M858" s="1"/>
      <c r="O858" s="3" t="s">
        <v>3824</v>
      </c>
      <c r="R858" s="1"/>
      <c r="T858" s="1"/>
      <c r="U858" s="1"/>
      <c r="W858" s="1"/>
      <c r="X858" t="str">
        <f t="shared" si="13"/>
        <v>insert into webcam select name = '', xcoord = , ycoord = , url = '', radiusofvisibility = 500 where (select count(*) from webcam where url = '') = 0</v>
      </c>
      <c r="Y858" t="str">
        <f>IF(LEN(K860) &gt; 0, Table13[[#This Row],[Column1]], "")</f>
        <v/>
      </c>
    </row>
    <row r="859" spans="1:25" x14ac:dyDescent="0.25">
      <c r="A859" s="1"/>
      <c r="B859" s="1"/>
      <c r="I859" s="1"/>
      <c r="J859" s="1"/>
      <c r="K859" s="1"/>
      <c r="L859" s="1"/>
      <c r="M859" s="1"/>
      <c r="O859" s="1"/>
      <c r="P859">
        <v>-36.996000000000002</v>
      </c>
      <c r="R859" s="1"/>
      <c r="T859" s="1"/>
      <c r="U859" s="1"/>
      <c r="W859" s="1"/>
      <c r="X859" t="str">
        <f t="shared" si="13"/>
        <v>insert into webcam select name = '', xcoord = , ycoord = , url = '', radiusofvisibility = 500 where (select count(*) from webcam where url = '') = 0</v>
      </c>
      <c r="Y859" t="str">
        <f>IF(LEN(K861) &gt; 0, Table13[[#This Row],[Column1]], "")</f>
        <v/>
      </c>
    </row>
    <row r="860" spans="1:25" x14ac:dyDescent="0.25">
      <c r="A860" s="1"/>
      <c r="B860" s="1"/>
      <c r="I860" s="1"/>
      <c r="J860" s="1"/>
      <c r="K860" s="1"/>
      <c r="L860" s="1"/>
      <c r="M860" s="1"/>
      <c r="O860" s="1"/>
      <c r="Q860">
        <v>174.881</v>
      </c>
      <c r="R860" s="1"/>
      <c r="T860" s="1"/>
      <c r="U860" s="1"/>
      <c r="W860" s="1"/>
      <c r="X860" t="str">
        <f t="shared" si="13"/>
        <v>insert into webcam select name = '', xcoord = , ycoord = , url = '', radiusofvisibility = 500 where (select count(*) from webcam where url = '') = 0</v>
      </c>
      <c r="Y860" t="str">
        <f>IF(LEN(K862) &gt; 0, Table13[[#This Row],[Column1]], "")</f>
        <v/>
      </c>
    </row>
    <row r="861" spans="1:25" x14ac:dyDescent="0.25">
      <c r="A861" s="1"/>
      <c r="B861" s="1"/>
      <c r="I861" s="1"/>
      <c r="J861" s="1"/>
      <c r="K861" s="1"/>
      <c r="L861" s="1"/>
      <c r="M861" s="1"/>
      <c r="O861" s="1"/>
      <c r="R861" s="1" t="s">
        <v>3825</v>
      </c>
      <c r="T861" s="1"/>
      <c r="U861" s="1"/>
      <c r="W861" s="1"/>
      <c r="X861" t="str">
        <f t="shared" si="13"/>
        <v>insert into webcam select name = '', xcoord = , ycoord = , url = '', radiusofvisibility = 500 where (select count(*) from webcam where url = '') = 0</v>
      </c>
      <c r="Y861" t="str">
        <f>IF(LEN(K863) &gt; 0, Table13[[#This Row],[Column1]], "")</f>
        <v/>
      </c>
    </row>
    <row r="862" spans="1:25" x14ac:dyDescent="0.25">
      <c r="A862" s="1"/>
      <c r="B862" s="1"/>
      <c r="I862" s="1"/>
      <c r="J862" s="1"/>
      <c r="K862" s="1"/>
      <c r="L862" s="1"/>
      <c r="M862" s="1"/>
      <c r="O862" s="1"/>
      <c r="R862" s="1"/>
      <c r="S862" t="b">
        <v>0</v>
      </c>
      <c r="T862" s="1"/>
      <c r="U862" s="1"/>
      <c r="W862" s="1"/>
      <c r="X862" t="str">
        <f t="shared" si="13"/>
        <v>insert into webcam select name = '', xcoord = , ycoord = , url = '', radiusofvisibility = 500 where (select count(*) from webcam where url = '') = 0</v>
      </c>
      <c r="Y862" t="str">
        <f>IF(LEN(K864) &gt; 0, Table13[[#This Row],[Column1]], "")</f>
        <v/>
      </c>
    </row>
    <row r="863" spans="1:25" x14ac:dyDescent="0.25">
      <c r="A863" s="1"/>
      <c r="B863" s="1"/>
      <c r="I863" s="1"/>
      <c r="J863" s="1"/>
      <c r="K863" s="1"/>
      <c r="L863" s="1"/>
      <c r="M863" s="1"/>
      <c r="O863" s="1"/>
      <c r="R863" s="1"/>
      <c r="T863" s="1" t="s">
        <v>3474</v>
      </c>
      <c r="U863" s="1"/>
      <c r="W863" s="1"/>
      <c r="X863" t="str">
        <f t="shared" si="13"/>
        <v>insert into webcam select name = '', xcoord = , ycoord = , url = '', radiusofvisibility = 500 where (select count(*) from webcam where url = '') = 0</v>
      </c>
      <c r="Y863" t="str">
        <f>IF(LEN(K865) &gt; 0, Table13[[#This Row],[Column1]], "")</f>
        <v/>
      </c>
    </row>
    <row r="864" spans="1:25" x14ac:dyDescent="0.25">
      <c r="A864" s="1"/>
      <c r="B864" s="1"/>
      <c r="I864" s="1"/>
      <c r="J864" s="1"/>
      <c r="K864" s="1"/>
      <c r="L864" s="1"/>
      <c r="M864" s="1"/>
      <c r="O864" s="1"/>
      <c r="R864" s="1"/>
      <c r="T864" s="1"/>
      <c r="U864" s="3" t="s">
        <v>3826</v>
      </c>
      <c r="W864" s="1"/>
      <c r="X864" t="str">
        <f t="shared" si="13"/>
        <v>insert into webcam select name = '', xcoord = , ycoord = , url = '', radiusofvisibility = 500 where (select count(*) from webcam where url = '') = 0</v>
      </c>
      <c r="Y864" t="str">
        <f>IF(LEN(K866) &gt; 0, Table13[[#This Row],[Column1]], "")</f>
        <v/>
      </c>
    </row>
    <row r="865" spans="1:25" x14ac:dyDescent="0.25">
      <c r="A865" s="1"/>
      <c r="B865" s="1"/>
      <c r="I865" s="1"/>
      <c r="J865" s="1"/>
      <c r="K865" s="1"/>
      <c r="L865" s="1"/>
      <c r="M865" s="1"/>
      <c r="O865" s="1"/>
      <c r="R865" s="1"/>
      <c r="T865" s="1"/>
      <c r="U865" s="1"/>
      <c r="V865" t="b">
        <v>0</v>
      </c>
      <c r="W865" s="1"/>
      <c r="X865" t="str">
        <f t="shared" si="13"/>
        <v>insert into webcam select name = 'SH20 16 Great South', xcoord = 174.886, ycoord = -36.996, url = 'http://www.trafficnz.info/camera/211.jpg', radiusofvisibility = 500 where (select count(*) from webcam where url = 'http://www.trafficnz.info/camera/211.jpg') = 0</v>
      </c>
      <c r="Y865" t="str">
        <f>IF(LEN(K867) &gt; 0, Table13[[#This Row],[Column1]], "")</f>
        <v>insert into webcam select name = 'SH20 16 Great South', xcoord = 174.886, ycoord = -36.996, url = 'http://www.trafficnz.info/camera/211.jpg', radiusofvisibility = 500 where (select count(*) from webcam where url = 'http://www.trafficnz.info/camera/211.jpg') = 0</v>
      </c>
    </row>
    <row r="866" spans="1:25" x14ac:dyDescent="0.25">
      <c r="A866" s="1"/>
      <c r="B866" s="1"/>
      <c r="I866" s="1"/>
      <c r="J866" s="1"/>
      <c r="K866" s="1"/>
      <c r="L866" s="1"/>
      <c r="M866" s="1"/>
      <c r="O866" s="1"/>
      <c r="R866" s="1"/>
      <c r="T866" s="1"/>
      <c r="U866" s="1"/>
      <c r="W866" s="3" t="s">
        <v>3827</v>
      </c>
      <c r="X866" t="str">
        <f t="shared" si="13"/>
        <v>insert into webcam select name = '', xcoord = , ycoord = , url = '', radiusofvisibility = 500 where (select count(*) from webcam where url = '') = 0</v>
      </c>
      <c r="Y866" t="str">
        <f>IF(LEN(K868) &gt; 0, Table13[[#This Row],[Column1]], "")</f>
        <v/>
      </c>
    </row>
    <row r="867" spans="1:25" x14ac:dyDescent="0.25">
      <c r="A867" s="1"/>
      <c r="B867" s="1"/>
      <c r="I867" s="1"/>
      <c r="J867" s="1"/>
      <c r="K867" s="1" t="s">
        <v>3828</v>
      </c>
      <c r="L867" s="1"/>
      <c r="M867" s="1"/>
      <c r="O867" s="1"/>
      <c r="R867" s="1"/>
      <c r="T867" s="1"/>
      <c r="U867" s="1"/>
      <c r="W867" s="1"/>
      <c r="X867" t="str">
        <f t="shared" si="13"/>
        <v>insert into webcam select name = '', xcoord = , ycoord = , url = '', radiusofvisibility = 500 where (select count(*) from webcam where url = '') = 0</v>
      </c>
      <c r="Y867" t="str">
        <f>IF(LEN(K869) &gt; 0, Table13[[#This Row],[Column1]], "")</f>
        <v/>
      </c>
    </row>
    <row r="868" spans="1:25" x14ac:dyDescent="0.25">
      <c r="A868" s="1"/>
      <c r="B868" s="1"/>
      <c r="I868" s="1"/>
      <c r="J868" s="1"/>
      <c r="K868" s="1"/>
      <c r="L868" s="1" t="s">
        <v>3466</v>
      </c>
      <c r="M868" s="1"/>
      <c r="O868" s="1"/>
      <c r="R868" s="1"/>
      <c r="T868" s="1"/>
      <c r="U868" s="1"/>
      <c r="W868" s="1"/>
      <c r="X868" t="str">
        <f t="shared" si="13"/>
        <v>insert into webcam select name = '', xcoord = , ycoord = , url = '', radiusofvisibility = 500 where (select count(*) from webcam where url = '') = 0</v>
      </c>
      <c r="Y868" t="str">
        <f>IF(LEN(K870) &gt; 0, Table13[[#This Row],[Column1]], "")</f>
        <v/>
      </c>
    </row>
    <row r="869" spans="1:25" x14ac:dyDescent="0.25">
      <c r="A869" s="1"/>
      <c r="B869" s="1"/>
      <c r="I869" s="1"/>
      <c r="J869" s="1"/>
      <c r="K869" s="1"/>
      <c r="L869" s="1"/>
      <c r="M869" s="1" t="s">
        <v>3738</v>
      </c>
      <c r="O869" s="1"/>
      <c r="R869" s="1"/>
      <c r="T869" s="1"/>
      <c r="U869" s="1"/>
      <c r="W869" s="1"/>
      <c r="X869" t="str">
        <f t="shared" si="13"/>
        <v>insert into webcam select name = '', xcoord = , ycoord = , url = '', radiusofvisibility = 500 where (select count(*) from webcam where url = '') = 0</v>
      </c>
      <c r="Y869" t="str">
        <f>IF(LEN(K871) &gt; 0, Table13[[#This Row],[Column1]], "")</f>
        <v/>
      </c>
    </row>
    <row r="870" spans="1:25" x14ac:dyDescent="0.25">
      <c r="A870" s="1"/>
      <c r="B870" s="1"/>
      <c r="I870" s="1"/>
      <c r="J870" s="1"/>
      <c r="K870" s="1"/>
      <c r="L870" s="1"/>
      <c r="M870" s="1"/>
      <c r="N870">
        <v>211</v>
      </c>
      <c r="O870" s="1"/>
      <c r="R870" s="1"/>
      <c r="T870" s="1"/>
      <c r="U870" s="1"/>
      <c r="W870" s="1"/>
      <c r="X870" t="str">
        <f t="shared" si="13"/>
        <v>insert into webcam select name = '', xcoord = , ycoord = , url = '', radiusofvisibility = 500 where (select count(*) from webcam where url = '') = 0</v>
      </c>
      <c r="Y870" t="str">
        <f>IF(LEN(K872) &gt; 0, Table13[[#This Row],[Column1]], "")</f>
        <v/>
      </c>
    </row>
    <row r="871" spans="1:25" x14ac:dyDescent="0.25">
      <c r="A871" s="1"/>
      <c r="B871" s="1"/>
      <c r="I871" s="1"/>
      <c r="J871" s="1"/>
      <c r="K871" s="1"/>
      <c r="L871" s="1"/>
      <c r="M871" s="1"/>
      <c r="O871" s="3" t="s">
        <v>3829</v>
      </c>
      <c r="R871" s="1"/>
      <c r="T871" s="1"/>
      <c r="U871" s="1"/>
      <c r="W871" s="1"/>
      <c r="X871" t="str">
        <f t="shared" si="13"/>
        <v>insert into webcam select name = '', xcoord = , ycoord = , url = '', radiusofvisibility = 500 where (select count(*) from webcam where url = '') = 0</v>
      </c>
      <c r="Y871" t="str">
        <f>IF(LEN(K873) &gt; 0, Table13[[#This Row],[Column1]], "")</f>
        <v/>
      </c>
    </row>
    <row r="872" spans="1:25" x14ac:dyDescent="0.25">
      <c r="A872" s="1"/>
      <c r="B872" s="1"/>
      <c r="I872" s="1"/>
      <c r="J872" s="1"/>
      <c r="K872" s="1"/>
      <c r="L872" s="1"/>
      <c r="M872" s="1"/>
      <c r="O872" s="1"/>
      <c r="P872">
        <v>-36.996000000000002</v>
      </c>
      <c r="R872" s="1"/>
      <c r="T872" s="1"/>
      <c r="U872" s="1"/>
      <c r="W872" s="1"/>
      <c r="X872" t="str">
        <f t="shared" si="13"/>
        <v>insert into webcam select name = '', xcoord = , ycoord = , url = '', radiusofvisibility = 500 where (select count(*) from webcam where url = '') = 0</v>
      </c>
      <c r="Y872" t="str">
        <f>IF(LEN(K874) &gt; 0, Table13[[#This Row],[Column1]], "")</f>
        <v/>
      </c>
    </row>
    <row r="873" spans="1:25" x14ac:dyDescent="0.25">
      <c r="A873" s="1"/>
      <c r="B873" s="1"/>
      <c r="I873" s="1"/>
      <c r="J873" s="1"/>
      <c r="K873" s="1"/>
      <c r="L873" s="1"/>
      <c r="M873" s="1"/>
      <c r="O873" s="1"/>
      <c r="Q873">
        <v>174.886</v>
      </c>
      <c r="R873" s="1"/>
      <c r="T873" s="1"/>
      <c r="U873" s="1"/>
      <c r="W873" s="1"/>
      <c r="X873" t="str">
        <f t="shared" si="13"/>
        <v>insert into webcam select name = '', xcoord = , ycoord = , url = '', radiusofvisibility = 500 where (select count(*) from webcam where url = '') = 0</v>
      </c>
      <c r="Y873" t="str">
        <f>IF(LEN(K875) &gt; 0, Table13[[#This Row],[Column1]], "")</f>
        <v/>
      </c>
    </row>
    <row r="874" spans="1:25" x14ac:dyDescent="0.25">
      <c r="A874" s="1"/>
      <c r="B874" s="1"/>
      <c r="I874" s="1"/>
      <c r="J874" s="1"/>
      <c r="K874" s="1"/>
      <c r="L874" s="1"/>
      <c r="M874" s="1"/>
      <c r="O874" s="1"/>
      <c r="R874" s="1" t="s">
        <v>3830</v>
      </c>
      <c r="T874" s="1"/>
      <c r="U874" s="1"/>
      <c r="W874" s="1"/>
      <c r="X874" t="str">
        <f t="shared" si="13"/>
        <v>insert into webcam select name = '', xcoord = , ycoord = , url = '', radiusofvisibility = 500 where (select count(*) from webcam where url = '') = 0</v>
      </c>
      <c r="Y874" t="str">
        <f>IF(LEN(K876) &gt; 0, Table13[[#This Row],[Column1]], "")</f>
        <v/>
      </c>
    </row>
    <row r="875" spans="1:25" x14ac:dyDescent="0.25">
      <c r="A875" s="1"/>
      <c r="B875" s="1"/>
      <c r="I875" s="1"/>
      <c r="J875" s="1"/>
      <c r="K875" s="1"/>
      <c r="L875" s="1"/>
      <c r="M875" s="1"/>
      <c r="O875" s="1"/>
      <c r="R875" s="1"/>
      <c r="S875" t="b">
        <v>0</v>
      </c>
      <c r="T875" s="1"/>
      <c r="U875" s="1"/>
      <c r="W875" s="1"/>
      <c r="X875" t="str">
        <f t="shared" si="13"/>
        <v>insert into webcam select name = '', xcoord = , ycoord = , url = '', radiusofvisibility = 500 where (select count(*) from webcam where url = '') = 0</v>
      </c>
      <c r="Y875" t="str">
        <f>IF(LEN(K877) &gt; 0, Table13[[#This Row],[Column1]], "")</f>
        <v/>
      </c>
    </row>
    <row r="876" spans="1:25" x14ac:dyDescent="0.25">
      <c r="A876" s="1"/>
      <c r="B876" s="1"/>
      <c r="I876" s="1"/>
      <c r="J876" s="1"/>
      <c r="K876" s="1"/>
      <c r="L876" s="1"/>
      <c r="M876" s="1"/>
      <c r="O876" s="1"/>
      <c r="R876" s="1"/>
      <c r="T876" s="1" t="s">
        <v>3474</v>
      </c>
      <c r="U876" s="1"/>
      <c r="W876" s="1"/>
      <c r="X876" t="str">
        <f t="shared" si="13"/>
        <v>insert into webcam select name = '', xcoord = , ycoord = , url = '', radiusofvisibility = 500 where (select count(*) from webcam where url = '') = 0</v>
      </c>
      <c r="Y876" t="str">
        <f>IF(LEN(K878) &gt; 0, Table13[[#This Row],[Column1]], "")</f>
        <v/>
      </c>
    </row>
    <row r="877" spans="1:25" x14ac:dyDescent="0.25">
      <c r="A877" s="1"/>
      <c r="B877" s="1"/>
      <c r="I877" s="1"/>
      <c r="J877" s="1"/>
      <c r="K877" s="1"/>
      <c r="L877" s="1"/>
      <c r="M877" s="1"/>
      <c r="O877" s="1"/>
      <c r="R877" s="1"/>
      <c r="T877" s="1"/>
      <c r="U877" s="3" t="s">
        <v>3831</v>
      </c>
      <c r="W877" s="1"/>
      <c r="X877" t="str">
        <f t="shared" si="13"/>
        <v>insert into webcam select name = '', xcoord = , ycoord = , url = '', radiusofvisibility = 500 where (select count(*) from webcam where url = '') = 0</v>
      </c>
      <c r="Y877" t="str">
        <f>IF(LEN(K879) &gt; 0, Table13[[#This Row],[Column1]], "")</f>
        <v/>
      </c>
    </row>
    <row r="878" spans="1:25" x14ac:dyDescent="0.25">
      <c r="A878" s="1"/>
      <c r="B878" s="1"/>
      <c r="I878" s="1"/>
      <c r="J878" s="1"/>
      <c r="K878" s="1"/>
      <c r="L878" s="1"/>
      <c r="M878" s="1"/>
      <c r="O878" s="1"/>
      <c r="R878" s="1"/>
      <c r="T878" s="1"/>
      <c r="U878" s="1"/>
      <c r="V878" t="b">
        <v>0</v>
      </c>
      <c r="W878" s="1"/>
      <c r="X878" t="str">
        <f t="shared" si="13"/>
        <v>insert into webcam select name = 'Ohoka North', xcoord = 172.639, ycoord = -43.389866, url = 'http://www.trafficnz.info/camera/298.jpg', radiusofvisibility = 500 where (select count(*) from webcam where url = 'http://www.trafficnz.info/camera/298.jpg') = 0</v>
      </c>
      <c r="Y878" t="str">
        <f>IF(LEN(K880) &gt; 0, Table13[[#This Row],[Column1]], "")</f>
        <v>insert into webcam select name = 'Ohoka North', xcoord = 172.639, ycoord = -43.389866, url = 'http://www.trafficnz.info/camera/298.jpg', radiusofvisibility = 500 where (select count(*) from webcam where url = 'http://www.trafficnz.info/camera/298.jpg') = 0</v>
      </c>
    </row>
    <row r="879" spans="1:25" x14ac:dyDescent="0.25">
      <c r="A879" s="1"/>
      <c r="B879" s="1"/>
      <c r="I879" s="1"/>
      <c r="J879" s="1"/>
      <c r="K879" s="1"/>
      <c r="L879" s="1"/>
      <c r="M879" s="1"/>
      <c r="O879" s="1"/>
      <c r="R879" s="1"/>
      <c r="T879" s="1"/>
      <c r="U879" s="1"/>
      <c r="W879" s="3" t="s">
        <v>3832</v>
      </c>
      <c r="X879" t="str">
        <f t="shared" si="13"/>
        <v>insert into webcam select name = '', xcoord = , ycoord = , url = '', radiusofvisibility = 500 where (select count(*) from webcam where url = '') = 0</v>
      </c>
      <c r="Y879" t="str">
        <f>IF(LEN(K881) &gt; 0, Table13[[#This Row],[Column1]], "")</f>
        <v/>
      </c>
    </row>
    <row r="880" spans="1:25" x14ac:dyDescent="0.25">
      <c r="A880" s="1"/>
      <c r="B880" s="1"/>
      <c r="I880" s="1"/>
      <c r="J880" s="1"/>
      <c r="K880" s="1" t="s">
        <v>3833</v>
      </c>
      <c r="L880" s="1"/>
      <c r="M880" s="1"/>
      <c r="O880" s="1"/>
      <c r="R880" s="1"/>
      <c r="T880" s="1"/>
      <c r="U880" s="1"/>
      <c r="W880" s="1"/>
      <c r="X880" t="str">
        <f t="shared" si="13"/>
        <v>insert into webcam select name = '', xcoord = , ycoord = , url = '', radiusofvisibility = 500 where (select count(*) from webcam where url = '') = 0</v>
      </c>
      <c r="Y880" t="str">
        <f>IF(LEN(K882) &gt; 0, Table13[[#This Row],[Column1]], "")</f>
        <v/>
      </c>
    </row>
    <row r="881" spans="1:25" x14ac:dyDescent="0.25">
      <c r="A881" s="1"/>
      <c r="B881" s="1"/>
      <c r="I881" s="1"/>
      <c r="J881" s="1"/>
      <c r="K881" s="1"/>
      <c r="L881" s="1" t="s">
        <v>3516</v>
      </c>
      <c r="M881" s="1"/>
      <c r="O881" s="1"/>
      <c r="R881" s="1"/>
      <c r="T881" s="1"/>
      <c r="U881" s="1"/>
      <c r="W881" s="1"/>
      <c r="X881" t="str">
        <f t="shared" si="13"/>
        <v>insert into webcam select name = '', xcoord = , ycoord = , url = '', radiusofvisibility = 500 where (select count(*) from webcam where url = '') = 0</v>
      </c>
      <c r="Y881" t="str">
        <f>IF(LEN(K883) &gt; 0, Table13[[#This Row],[Column1]], "")</f>
        <v/>
      </c>
    </row>
    <row r="882" spans="1:25" x14ac:dyDescent="0.25">
      <c r="A882" s="1"/>
      <c r="B882" s="1"/>
      <c r="I882" s="1"/>
      <c r="J882" s="1"/>
      <c r="K882" s="1"/>
      <c r="L882" s="1"/>
      <c r="M882" s="1" t="s">
        <v>3834</v>
      </c>
      <c r="O882" s="1"/>
      <c r="R882" s="1"/>
      <c r="T882" s="1"/>
      <c r="U882" s="1"/>
      <c r="W882" s="1"/>
      <c r="X882" t="str">
        <f t="shared" si="13"/>
        <v>insert into webcam select name = '', xcoord = , ycoord = , url = '', radiusofvisibility = 500 where (select count(*) from webcam where url = '') = 0</v>
      </c>
      <c r="Y882" t="str">
        <f>IF(LEN(K884) &gt; 0, Table13[[#This Row],[Column1]], "")</f>
        <v/>
      </c>
    </row>
    <row r="883" spans="1:25" x14ac:dyDescent="0.25">
      <c r="A883" s="1"/>
      <c r="B883" s="1"/>
      <c r="I883" s="1"/>
      <c r="J883" s="1"/>
      <c r="K883" s="1"/>
      <c r="L883" s="1"/>
      <c r="M883" s="1"/>
      <c r="N883">
        <v>298</v>
      </c>
      <c r="O883" s="1"/>
      <c r="R883" s="1"/>
      <c r="T883" s="1"/>
      <c r="U883" s="1"/>
      <c r="W883" s="1"/>
      <c r="X883" t="str">
        <f t="shared" si="13"/>
        <v>insert into webcam select name = '', xcoord = , ycoord = , url = '', radiusofvisibility = 500 where (select count(*) from webcam where url = '') = 0</v>
      </c>
      <c r="Y883" t="str">
        <f>IF(LEN(K885) &gt; 0, Table13[[#This Row],[Column1]], "")</f>
        <v/>
      </c>
    </row>
    <row r="884" spans="1:25" x14ac:dyDescent="0.25">
      <c r="A884" s="1"/>
      <c r="B884" s="1"/>
      <c r="I884" s="1"/>
      <c r="J884" s="1"/>
      <c r="K884" s="1"/>
      <c r="L884" s="1"/>
      <c r="M884" s="1"/>
      <c r="O884" s="3" t="s">
        <v>3835</v>
      </c>
      <c r="R884" s="1"/>
      <c r="T884" s="1"/>
      <c r="U884" s="1"/>
      <c r="W884" s="1"/>
      <c r="X884" t="str">
        <f t="shared" si="13"/>
        <v>insert into webcam select name = '', xcoord = , ycoord = , url = '', radiusofvisibility = 500 where (select count(*) from webcam where url = '') = 0</v>
      </c>
      <c r="Y884" t="str">
        <f>IF(LEN(K886) &gt; 0, Table13[[#This Row],[Column1]], "")</f>
        <v/>
      </c>
    </row>
    <row r="885" spans="1:25" x14ac:dyDescent="0.25">
      <c r="A885" s="1"/>
      <c r="B885" s="1"/>
      <c r="I885" s="1"/>
      <c r="J885" s="1"/>
      <c r="K885" s="1"/>
      <c r="L885" s="1"/>
      <c r="M885" s="1"/>
      <c r="O885" s="1"/>
      <c r="P885">
        <v>-43.389865999999998</v>
      </c>
      <c r="R885" s="1"/>
      <c r="T885" s="1"/>
      <c r="U885" s="1"/>
      <c r="W885" s="1"/>
      <c r="X885" t="str">
        <f t="shared" si="13"/>
        <v>insert into webcam select name = '', xcoord = , ycoord = , url = '', radiusofvisibility = 500 where (select count(*) from webcam where url = '') = 0</v>
      </c>
      <c r="Y885" t="str">
        <f>IF(LEN(K887) &gt; 0, Table13[[#This Row],[Column1]], "")</f>
        <v/>
      </c>
    </row>
    <row r="886" spans="1:25" x14ac:dyDescent="0.25">
      <c r="A886" s="1"/>
      <c r="B886" s="1"/>
      <c r="I886" s="1"/>
      <c r="J886" s="1"/>
      <c r="K886" s="1"/>
      <c r="L886" s="1"/>
      <c r="M886" s="1"/>
      <c r="O886" s="1"/>
      <c r="Q886">
        <v>172.63900000000001</v>
      </c>
      <c r="R886" s="1"/>
      <c r="T886" s="1"/>
      <c r="U886" s="1"/>
      <c r="W886" s="1"/>
      <c r="X886" t="str">
        <f t="shared" si="13"/>
        <v>insert into webcam select name = '', xcoord = , ycoord = , url = '', radiusofvisibility = 500 where (select count(*) from webcam where url = '') = 0</v>
      </c>
      <c r="Y886" t="str">
        <f>IF(LEN(K888) &gt; 0, Table13[[#This Row],[Column1]], "")</f>
        <v/>
      </c>
    </row>
    <row r="887" spans="1:25" x14ac:dyDescent="0.25">
      <c r="A887" s="1"/>
      <c r="B887" s="1"/>
      <c r="I887" s="1"/>
      <c r="J887" s="1"/>
      <c r="K887" s="1"/>
      <c r="L887" s="1"/>
      <c r="M887" s="1"/>
      <c r="O887" s="1"/>
      <c r="R887" s="1" t="s">
        <v>3836</v>
      </c>
      <c r="T887" s="1"/>
      <c r="U887" s="1"/>
      <c r="W887" s="1"/>
      <c r="X887" t="str">
        <f t="shared" si="13"/>
        <v>insert into webcam select name = '', xcoord = , ycoord = , url = '', radiusofvisibility = 500 where (select count(*) from webcam where url = '') = 0</v>
      </c>
      <c r="Y887" t="str">
        <f>IF(LEN(K889) &gt; 0, Table13[[#This Row],[Column1]], "")</f>
        <v/>
      </c>
    </row>
    <row r="888" spans="1:25" x14ac:dyDescent="0.25">
      <c r="A888" s="1"/>
      <c r="B888" s="1"/>
      <c r="I888" s="1"/>
      <c r="J888" s="1"/>
      <c r="K888" s="1"/>
      <c r="L888" s="1"/>
      <c r="M888" s="1"/>
      <c r="O888" s="1"/>
      <c r="R888" s="1"/>
      <c r="S888" t="b">
        <v>0</v>
      </c>
      <c r="T888" s="1"/>
      <c r="U888" s="1"/>
      <c r="W888" s="1"/>
      <c r="X888" t="str">
        <f t="shared" si="13"/>
        <v>insert into webcam select name = '', xcoord = , ycoord = , url = '', radiusofvisibility = 500 where (select count(*) from webcam where url = '') = 0</v>
      </c>
      <c r="Y888" t="str">
        <f>IF(LEN(K890) &gt; 0, Table13[[#This Row],[Column1]], "")</f>
        <v/>
      </c>
    </row>
    <row r="889" spans="1:25" x14ac:dyDescent="0.25">
      <c r="A889" s="1"/>
      <c r="B889" s="1"/>
      <c r="I889" s="1"/>
      <c r="J889" s="1"/>
      <c r="K889" s="1"/>
      <c r="L889" s="1"/>
      <c r="M889" s="1"/>
      <c r="O889" s="1"/>
      <c r="R889" s="1"/>
      <c r="T889" s="1" t="s">
        <v>3837</v>
      </c>
      <c r="U889" s="1"/>
      <c r="W889" s="1"/>
      <c r="X889" t="str">
        <f t="shared" si="13"/>
        <v>insert into webcam select name = '', xcoord = , ycoord = , url = '', radiusofvisibility = 500 where (select count(*) from webcam where url = '') = 0</v>
      </c>
      <c r="Y889" t="str">
        <f>IF(LEN(K891) &gt; 0, Table13[[#This Row],[Column1]], "")</f>
        <v/>
      </c>
    </row>
    <row r="890" spans="1:25" x14ac:dyDescent="0.25">
      <c r="A890" s="1"/>
      <c r="B890" s="1"/>
      <c r="I890" s="1"/>
      <c r="J890" s="1"/>
      <c r="K890" s="1"/>
      <c r="L890" s="1"/>
      <c r="M890" s="1"/>
      <c r="O890" s="1"/>
      <c r="R890" s="1"/>
      <c r="T890" s="1"/>
      <c r="U890" s="3" t="s">
        <v>3838</v>
      </c>
      <c r="W890" s="1"/>
      <c r="X890" t="str">
        <f t="shared" si="13"/>
        <v>insert into webcam select name = '', xcoord = , ycoord = , url = '', radiusofvisibility = 500 where (select count(*) from webcam where url = '') = 0</v>
      </c>
      <c r="Y890" t="str">
        <f>IF(LEN(K892) &gt; 0, Table13[[#This Row],[Column1]], "")</f>
        <v/>
      </c>
    </row>
    <row r="891" spans="1:25" x14ac:dyDescent="0.25">
      <c r="A891" s="1"/>
      <c r="B891" s="1"/>
      <c r="I891" s="1"/>
      <c r="J891" s="1"/>
      <c r="K891" s="1"/>
      <c r="L891" s="1"/>
      <c r="M891" s="1"/>
      <c r="O891" s="1"/>
      <c r="R891" s="1"/>
      <c r="T891" s="1"/>
      <c r="U891" s="1"/>
      <c r="V891" t="b">
        <v>0</v>
      </c>
      <c r="W891" s="1"/>
      <c r="X891" t="str">
        <f t="shared" si="13"/>
        <v>insert into webcam select name = 'Ohoka South', xcoord = 172.641, ycoord = -43.389866, url = 'http://www.trafficnz.info/camera/299.jpg', radiusofvisibility = 500 where (select count(*) from webcam where url = 'http://www.trafficnz.info/camera/299.jpg') = 0</v>
      </c>
      <c r="Y891" t="str">
        <f>IF(LEN(K893) &gt; 0, Table13[[#This Row],[Column1]], "")</f>
        <v>insert into webcam select name = 'Ohoka South', xcoord = 172.641, ycoord = -43.389866, url = 'http://www.trafficnz.info/camera/299.jpg', radiusofvisibility = 500 where (select count(*) from webcam where url = 'http://www.trafficnz.info/camera/299.jpg') = 0</v>
      </c>
    </row>
    <row r="892" spans="1:25" x14ac:dyDescent="0.25">
      <c r="A892" s="1"/>
      <c r="B892" s="1"/>
      <c r="I892" s="1"/>
      <c r="J892" s="1"/>
      <c r="K892" s="1"/>
      <c r="L892" s="1"/>
      <c r="M892" s="1"/>
      <c r="O892" s="1"/>
      <c r="R892" s="1"/>
      <c r="T892" s="1"/>
      <c r="U892" s="1"/>
      <c r="W892" s="3" t="s">
        <v>3839</v>
      </c>
      <c r="X892" t="str">
        <f t="shared" si="13"/>
        <v>insert into webcam select name = '', xcoord = , ycoord = , url = '', radiusofvisibility = 500 where (select count(*) from webcam where url = '') = 0</v>
      </c>
      <c r="Y892" t="str">
        <f>IF(LEN(K894) &gt; 0, Table13[[#This Row],[Column1]], "")</f>
        <v/>
      </c>
    </row>
    <row r="893" spans="1:25" x14ac:dyDescent="0.25">
      <c r="A893" s="1"/>
      <c r="B893" s="1"/>
      <c r="I893" s="1"/>
      <c r="J893" s="1"/>
      <c r="K893" s="1" t="s">
        <v>3840</v>
      </c>
      <c r="L893" s="1"/>
      <c r="M893" s="1"/>
      <c r="O893" s="1"/>
      <c r="R893" s="1"/>
      <c r="T893" s="1"/>
      <c r="U893" s="1"/>
      <c r="W893" s="1"/>
      <c r="X893" t="str">
        <f t="shared" si="13"/>
        <v>insert into webcam select name = '', xcoord = , ycoord = , url = '', radiusofvisibility = 500 where (select count(*) from webcam where url = '') = 0</v>
      </c>
      <c r="Y893" t="str">
        <f>IF(LEN(K895) &gt; 0, Table13[[#This Row],[Column1]], "")</f>
        <v/>
      </c>
    </row>
    <row r="894" spans="1:25" x14ac:dyDescent="0.25">
      <c r="A894" s="1"/>
      <c r="B894" s="1"/>
      <c r="I894" s="1"/>
      <c r="J894" s="1"/>
      <c r="K894" s="1"/>
      <c r="L894" s="1" t="s">
        <v>3583</v>
      </c>
      <c r="M894" s="1"/>
      <c r="O894" s="1"/>
      <c r="R894" s="1"/>
      <c r="T894" s="1"/>
      <c r="U894" s="1"/>
      <c r="W894" s="1"/>
      <c r="X894" t="str">
        <f t="shared" si="13"/>
        <v>insert into webcam select name = '', xcoord = , ycoord = , url = '', radiusofvisibility = 500 where (select count(*) from webcam where url = '') = 0</v>
      </c>
      <c r="Y894" t="str">
        <f>IF(LEN(K896) &gt; 0, Table13[[#This Row],[Column1]], "")</f>
        <v/>
      </c>
    </row>
    <row r="895" spans="1:25" x14ac:dyDescent="0.25">
      <c r="A895" s="1"/>
      <c r="B895" s="1"/>
      <c r="I895" s="1"/>
      <c r="J895" s="1"/>
      <c r="K895" s="1"/>
      <c r="L895" s="1"/>
      <c r="M895" s="1" t="s">
        <v>3834</v>
      </c>
      <c r="O895" s="1"/>
      <c r="R895" s="1"/>
      <c r="T895" s="1"/>
      <c r="U895" s="1"/>
      <c r="W895" s="1"/>
      <c r="X895" t="str">
        <f t="shared" si="13"/>
        <v>insert into webcam select name = '', xcoord = , ycoord = , url = '', radiusofvisibility = 500 where (select count(*) from webcam where url = '') = 0</v>
      </c>
      <c r="Y895" t="str">
        <f>IF(LEN(K897) &gt; 0, Table13[[#This Row],[Column1]], "")</f>
        <v/>
      </c>
    </row>
    <row r="896" spans="1:25" x14ac:dyDescent="0.25">
      <c r="A896" s="1"/>
      <c r="B896" s="1"/>
      <c r="I896" s="1"/>
      <c r="J896" s="1"/>
      <c r="K896" s="1"/>
      <c r="L896" s="1"/>
      <c r="M896" s="1"/>
      <c r="N896">
        <v>299</v>
      </c>
      <c r="O896" s="1"/>
      <c r="R896" s="1"/>
      <c r="T896" s="1"/>
      <c r="U896" s="1"/>
      <c r="W896" s="1"/>
      <c r="X896" t="str">
        <f t="shared" si="13"/>
        <v>insert into webcam select name = '', xcoord = , ycoord = , url = '', radiusofvisibility = 500 where (select count(*) from webcam where url = '') = 0</v>
      </c>
      <c r="Y896" t="str">
        <f>IF(LEN(K898) &gt; 0, Table13[[#This Row],[Column1]], "")</f>
        <v/>
      </c>
    </row>
    <row r="897" spans="1:25" x14ac:dyDescent="0.25">
      <c r="A897" s="1"/>
      <c r="B897" s="1"/>
      <c r="I897" s="1"/>
      <c r="J897" s="1"/>
      <c r="K897" s="1"/>
      <c r="L897" s="1"/>
      <c r="M897" s="1"/>
      <c r="O897" s="3" t="s">
        <v>3841</v>
      </c>
      <c r="R897" s="1"/>
      <c r="T897" s="1"/>
      <c r="U897" s="1"/>
      <c r="W897" s="1"/>
      <c r="X897" t="str">
        <f t="shared" si="13"/>
        <v>insert into webcam select name = '', xcoord = , ycoord = , url = '', radiusofvisibility = 500 where (select count(*) from webcam where url = '') = 0</v>
      </c>
      <c r="Y897" t="str">
        <f>IF(LEN(K899) &gt; 0, Table13[[#This Row],[Column1]], "")</f>
        <v/>
      </c>
    </row>
    <row r="898" spans="1:25" x14ac:dyDescent="0.25">
      <c r="A898" s="1"/>
      <c r="B898" s="1"/>
      <c r="I898" s="1"/>
      <c r="J898" s="1"/>
      <c r="K898" s="1"/>
      <c r="L898" s="1"/>
      <c r="M898" s="1"/>
      <c r="O898" s="1"/>
      <c r="P898">
        <v>-43.389865999999998</v>
      </c>
      <c r="R898" s="1"/>
      <c r="T898" s="1"/>
      <c r="U898" s="1"/>
      <c r="W898" s="1"/>
      <c r="X898" t="str">
        <f t="shared" ref="X898:X961" si="14">"insert into webcam select name = '"&amp;R907&amp;"', xcoord = "&amp;Q906&amp;", ycoord = "&amp;P905&amp;", url = '"&amp;O904&amp;"', radiusofvisibility = 500 where (select count(*) from webcam where url = '"&amp;O904&amp;"') = 0"</f>
        <v>insert into webcam select name = '', xcoord = , ycoord = , url = '', radiusofvisibility = 500 where (select count(*) from webcam where url = '') = 0</v>
      </c>
      <c r="Y898" t="str">
        <f>IF(LEN(K900) &gt; 0, Table13[[#This Row],[Column1]], "")</f>
        <v/>
      </c>
    </row>
    <row r="899" spans="1:25" x14ac:dyDescent="0.25">
      <c r="A899" s="1"/>
      <c r="B899" s="1"/>
      <c r="I899" s="1"/>
      <c r="J899" s="1"/>
      <c r="K899" s="1"/>
      <c r="L899" s="1"/>
      <c r="M899" s="1"/>
      <c r="O899" s="1"/>
      <c r="Q899">
        <v>172.64099999999999</v>
      </c>
      <c r="R899" s="1"/>
      <c r="T899" s="1"/>
      <c r="U899" s="1"/>
      <c r="W899" s="1"/>
      <c r="X899" t="str">
        <f t="shared" si="14"/>
        <v>insert into webcam select name = '', xcoord = , ycoord = , url = '', radiusofvisibility = 500 where (select count(*) from webcam where url = '') = 0</v>
      </c>
      <c r="Y899" t="str">
        <f>IF(LEN(K901) &gt; 0, Table13[[#This Row],[Column1]], "")</f>
        <v/>
      </c>
    </row>
    <row r="900" spans="1:25" x14ac:dyDescent="0.25">
      <c r="A900" s="1"/>
      <c r="B900" s="1"/>
      <c r="I900" s="1"/>
      <c r="J900" s="1"/>
      <c r="K900" s="1"/>
      <c r="L900" s="1"/>
      <c r="M900" s="1"/>
      <c r="O900" s="1"/>
      <c r="R900" s="1" t="s">
        <v>3842</v>
      </c>
      <c r="T900" s="1"/>
      <c r="U900" s="1"/>
      <c r="W900" s="1"/>
      <c r="X900" t="str">
        <f t="shared" si="14"/>
        <v>insert into webcam select name = '', xcoord = , ycoord = , url = '', radiusofvisibility = 500 where (select count(*) from webcam where url = '') = 0</v>
      </c>
      <c r="Y900" t="str">
        <f>IF(LEN(K902) &gt; 0, Table13[[#This Row],[Column1]], "")</f>
        <v/>
      </c>
    </row>
    <row r="901" spans="1:25" x14ac:dyDescent="0.25">
      <c r="A901" s="1"/>
      <c r="B901" s="1"/>
      <c r="I901" s="1"/>
      <c r="J901" s="1"/>
      <c r="K901" s="1"/>
      <c r="L901" s="1"/>
      <c r="M901" s="1"/>
      <c r="O901" s="1"/>
      <c r="R901" s="1"/>
      <c r="S901" t="b">
        <v>0</v>
      </c>
      <c r="T901" s="1"/>
      <c r="U901" s="1"/>
      <c r="W901" s="1"/>
      <c r="X901" t="str">
        <f t="shared" si="14"/>
        <v>insert into webcam select name = '', xcoord = , ycoord = , url = '', radiusofvisibility = 500 where (select count(*) from webcam where url = '') = 0</v>
      </c>
      <c r="Y901" t="str">
        <f>IF(LEN(K903) &gt; 0, Table13[[#This Row],[Column1]], "")</f>
        <v/>
      </c>
    </row>
    <row r="902" spans="1:25" x14ac:dyDescent="0.25">
      <c r="A902" s="1"/>
      <c r="B902" s="1"/>
      <c r="I902" s="1"/>
      <c r="J902" s="1"/>
      <c r="K902" s="1"/>
      <c r="L902" s="1"/>
      <c r="M902" s="1"/>
      <c r="O902" s="1"/>
      <c r="R902" s="1"/>
      <c r="T902" s="1" t="s">
        <v>3837</v>
      </c>
      <c r="U902" s="1"/>
      <c r="W902" s="1"/>
      <c r="X902" t="str">
        <f t="shared" si="14"/>
        <v>insert into webcam select name = '', xcoord = , ycoord = , url = '', radiusofvisibility = 500 where (select count(*) from webcam where url = '') = 0</v>
      </c>
      <c r="Y902" t="str">
        <f>IF(LEN(K904) &gt; 0, Table13[[#This Row],[Column1]], "")</f>
        <v/>
      </c>
    </row>
    <row r="903" spans="1:25" x14ac:dyDescent="0.25">
      <c r="A903" s="1"/>
      <c r="B903" s="1"/>
      <c r="I903" s="1"/>
      <c r="J903" s="1"/>
      <c r="K903" s="1"/>
      <c r="L903" s="1"/>
      <c r="M903" s="1"/>
      <c r="O903" s="1"/>
      <c r="R903" s="1"/>
      <c r="T903" s="1"/>
      <c r="U903" s="3" t="s">
        <v>3843</v>
      </c>
      <c r="W903" s="1"/>
      <c r="X903" t="str">
        <f t="shared" si="14"/>
        <v>insert into webcam select name = '', xcoord = , ycoord = , url = '', radiusofvisibility = 500 where (select count(*) from webcam where url = '') = 0</v>
      </c>
      <c r="Y903" t="str">
        <f>IF(LEN(K905) &gt; 0, Table13[[#This Row],[Column1]], "")</f>
        <v/>
      </c>
    </row>
    <row r="904" spans="1:25" x14ac:dyDescent="0.25">
      <c r="A904" s="1"/>
      <c r="B904" s="1"/>
      <c r="I904" s="1"/>
      <c r="J904" s="1"/>
      <c r="K904" s="1"/>
      <c r="L904" s="1"/>
      <c r="M904" s="1"/>
      <c r="O904" s="1"/>
      <c r="R904" s="1"/>
      <c r="T904" s="1"/>
      <c r="U904" s="1"/>
      <c r="V904" t="b">
        <v>0</v>
      </c>
      <c r="W904" s="1"/>
      <c r="X904" t="str">
        <f t="shared" si="14"/>
        <v>insert into webcam select name = 'SH1 Waiouru', xcoord = 175.67, ycoord = -39.488, url = 'http://www.trafficnz.info/camera/234.jpg', radiusofvisibility = 500 where (select count(*) from webcam where url = 'http://www.trafficnz.info/camera/234.jpg') = 0</v>
      </c>
      <c r="Y904" t="str">
        <f>IF(LEN(K906) &gt; 0, Table13[[#This Row],[Column1]], "")</f>
        <v>insert into webcam select name = 'SH1 Waiouru', xcoord = 175.67, ycoord = -39.488, url = 'http://www.trafficnz.info/camera/234.jpg', radiusofvisibility = 500 where (select count(*) from webcam where url = 'http://www.trafficnz.info/camera/234.jpg') = 0</v>
      </c>
    </row>
    <row r="905" spans="1:25" x14ac:dyDescent="0.25">
      <c r="A905" s="1"/>
      <c r="B905" s="1"/>
      <c r="I905" s="1"/>
      <c r="J905" s="1"/>
      <c r="K905" s="1"/>
      <c r="L905" s="1"/>
      <c r="M905" s="1"/>
      <c r="O905" s="1"/>
      <c r="R905" s="1"/>
      <c r="T905" s="1"/>
      <c r="U905" s="1"/>
      <c r="W905" s="3" t="s">
        <v>3844</v>
      </c>
      <c r="X905" t="str">
        <f t="shared" si="14"/>
        <v>insert into webcam select name = '', xcoord = , ycoord = , url = '', radiusofvisibility = 500 where (select count(*) from webcam where url = '') = 0</v>
      </c>
      <c r="Y905" t="str">
        <f>IF(LEN(K907) &gt; 0, Table13[[#This Row],[Column1]], "")</f>
        <v/>
      </c>
    </row>
    <row r="906" spans="1:25" x14ac:dyDescent="0.25">
      <c r="A906" s="1"/>
      <c r="B906" s="1"/>
      <c r="I906" s="1"/>
      <c r="J906" s="1"/>
      <c r="K906" s="1" t="s">
        <v>3845</v>
      </c>
      <c r="L906" s="1"/>
      <c r="M906" s="1"/>
      <c r="O906" s="1"/>
      <c r="R906" s="1"/>
      <c r="T906" s="1"/>
      <c r="U906" s="1"/>
      <c r="W906" s="1"/>
      <c r="X906" t="str">
        <f t="shared" si="14"/>
        <v>insert into webcam select name = '', xcoord = , ycoord = , url = '', radiusofvisibility = 500 where (select count(*) from webcam where url = '') = 0</v>
      </c>
      <c r="Y906" t="str">
        <f>IF(LEN(K908) &gt; 0, Table13[[#This Row],[Column1]], "")</f>
        <v/>
      </c>
    </row>
    <row r="907" spans="1:25" x14ac:dyDescent="0.25">
      <c r="A907" s="1"/>
      <c r="B907" s="1"/>
      <c r="I907" s="1"/>
      <c r="J907" s="1"/>
      <c r="K907" s="1"/>
      <c r="L907" s="1" t="s">
        <v>3516</v>
      </c>
      <c r="M907" s="1"/>
      <c r="O907" s="1"/>
      <c r="R907" s="1"/>
      <c r="T907" s="1"/>
      <c r="U907" s="1"/>
      <c r="W907" s="1"/>
      <c r="X907" t="str">
        <f t="shared" si="14"/>
        <v>insert into webcam select name = '', xcoord = , ycoord = , url = '', radiusofvisibility = 500 where (select count(*) from webcam where url = '') = 0</v>
      </c>
      <c r="Y907" t="str">
        <f>IF(LEN(K909) &gt; 0, Table13[[#This Row],[Column1]], "")</f>
        <v/>
      </c>
    </row>
    <row r="908" spans="1:25" x14ac:dyDescent="0.25">
      <c r="A908" s="1"/>
      <c r="B908" s="1"/>
      <c r="I908" s="1"/>
      <c r="J908" s="1"/>
      <c r="K908" s="1"/>
      <c r="L908" s="1"/>
      <c r="M908" s="1" t="s">
        <v>3846</v>
      </c>
      <c r="O908" s="1"/>
      <c r="R908" s="1"/>
      <c r="T908" s="1"/>
      <c r="U908" s="1"/>
      <c r="W908" s="1"/>
      <c r="X908" t="str">
        <f t="shared" si="14"/>
        <v>insert into webcam select name = '', xcoord = , ycoord = , url = '', radiusofvisibility = 500 where (select count(*) from webcam where url = '') = 0</v>
      </c>
      <c r="Y908" t="str">
        <f>IF(LEN(K910) &gt; 0, Table13[[#This Row],[Column1]], "")</f>
        <v/>
      </c>
    </row>
    <row r="909" spans="1:25" x14ac:dyDescent="0.25">
      <c r="A909" s="1"/>
      <c r="B909" s="1"/>
      <c r="I909" s="1"/>
      <c r="J909" s="1"/>
      <c r="K909" s="1"/>
      <c r="L909" s="1"/>
      <c r="M909" s="1"/>
      <c r="N909">
        <v>234</v>
      </c>
      <c r="O909" s="1"/>
      <c r="R909" s="1"/>
      <c r="T909" s="1"/>
      <c r="U909" s="1"/>
      <c r="W909" s="1"/>
      <c r="X909" t="str">
        <f t="shared" si="14"/>
        <v>insert into webcam select name = '', xcoord = , ycoord = , url = '', radiusofvisibility = 500 where (select count(*) from webcam where url = '') = 0</v>
      </c>
      <c r="Y909" t="str">
        <f>IF(LEN(K911) &gt; 0, Table13[[#This Row],[Column1]], "")</f>
        <v/>
      </c>
    </row>
    <row r="910" spans="1:25" x14ac:dyDescent="0.25">
      <c r="A910" s="1"/>
      <c r="B910" s="1"/>
      <c r="I910" s="1"/>
      <c r="J910" s="1"/>
      <c r="K910" s="1"/>
      <c r="L910" s="1"/>
      <c r="M910" s="1"/>
      <c r="O910" s="3" t="s">
        <v>3847</v>
      </c>
      <c r="R910" s="1"/>
      <c r="T910" s="1"/>
      <c r="U910" s="1"/>
      <c r="W910" s="1"/>
      <c r="X910" t="str">
        <f t="shared" si="14"/>
        <v>insert into webcam select name = '', xcoord = , ycoord = , url = '', radiusofvisibility = 500 where (select count(*) from webcam where url = '') = 0</v>
      </c>
      <c r="Y910" t="str">
        <f>IF(LEN(K912) &gt; 0, Table13[[#This Row],[Column1]], "")</f>
        <v/>
      </c>
    </row>
    <row r="911" spans="1:25" x14ac:dyDescent="0.25">
      <c r="A911" s="1"/>
      <c r="B911" s="1"/>
      <c r="I911" s="1"/>
      <c r="J911" s="1"/>
      <c r="K911" s="1"/>
      <c r="L911" s="1"/>
      <c r="M911" s="1"/>
      <c r="O911" s="1"/>
      <c r="P911">
        <v>-39.488</v>
      </c>
      <c r="R911" s="1"/>
      <c r="T911" s="1"/>
      <c r="U911" s="1"/>
      <c r="W911" s="1"/>
      <c r="X911" t="str">
        <f t="shared" si="14"/>
        <v>insert into webcam select name = '', xcoord = , ycoord = , url = '', radiusofvisibility = 500 where (select count(*) from webcam where url = '') = 0</v>
      </c>
      <c r="Y911" t="str">
        <f>IF(LEN(K913) &gt; 0, Table13[[#This Row],[Column1]], "")</f>
        <v/>
      </c>
    </row>
    <row r="912" spans="1:25" x14ac:dyDescent="0.25">
      <c r="A912" s="1"/>
      <c r="B912" s="1"/>
      <c r="I912" s="1"/>
      <c r="J912" s="1"/>
      <c r="K912" s="1"/>
      <c r="L912" s="1"/>
      <c r="M912" s="1"/>
      <c r="O912" s="1"/>
      <c r="Q912">
        <v>175.67</v>
      </c>
      <c r="R912" s="1"/>
      <c r="T912" s="1"/>
      <c r="U912" s="1"/>
      <c r="W912" s="1"/>
      <c r="X912" t="str">
        <f t="shared" si="14"/>
        <v>insert into webcam select name = '', xcoord = , ycoord = , url = '', radiusofvisibility = 500 where (select count(*) from webcam where url = '') = 0</v>
      </c>
      <c r="Y912" t="str">
        <f>IF(LEN(K914) &gt; 0, Table13[[#This Row],[Column1]], "")</f>
        <v/>
      </c>
    </row>
    <row r="913" spans="1:25" x14ac:dyDescent="0.25">
      <c r="A913" s="1"/>
      <c r="B913" s="1"/>
      <c r="I913" s="1"/>
      <c r="J913" s="1"/>
      <c r="K913" s="1"/>
      <c r="L913" s="1"/>
      <c r="M913" s="1"/>
      <c r="O913" s="1"/>
      <c r="R913" s="1" t="s">
        <v>3848</v>
      </c>
      <c r="T913" s="1"/>
      <c r="U913" s="1"/>
      <c r="W913" s="1"/>
      <c r="X913" t="str">
        <f t="shared" si="14"/>
        <v>insert into webcam select name = '', xcoord = , ycoord = , url = '', radiusofvisibility = 500 where (select count(*) from webcam where url = '') = 0</v>
      </c>
      <c r="Y913" t="str">
        <f>IF(LEN(K915) &gt; 0, Table13[[#This Row],[Column1]], "")</f>
        <v/>
      </c>
    </row>
    <row r="914" spans="1:25" x14ac:dyDescent="0.25">
      <c r="A914" s="1"/>
      <c r="B914" s="1"/>
      <c r="I914" s="1"/>
      <c r="J914" s="1"/>
      <c r="K914" s="1"/>
      <c r="L914" s="1"/>
      <c r="M914" s="1"/>
      <c r="O914" s="1"/>
      <c r="R914" s="1"/>
      <c r="S914" t="b">
        <v>0</v>
      </c>
      <c r="T914" s="1"/>
      <c r="U914" s="1"/>
      <c r="W914" s="1"/>
      <c r="X914" t="str">
        <f t="shared" si="14"/>
        <v>insert into webcam select name = '', xcoord = , ycoord = , url = '', radiusofvisibility = 500 where (select count(*) from webcam where url = '') = 0</v>
      </c>
      <c r="Y914" t="str">
        <f>IF(LEN(K916) &gt; 0, Table13[[#This Row],[Column1]], "")</f>
        <v/>
      </c>
    </row>
    <row r="915" spans="1:25" x14ac:dyDescent="0.25">
      <c r="A915" s="1"/>
      <c r="B915" s="1"/>
      <c r="I915" s="1"/>
      <c r="J915" s="1"/>
      <c r="K915" s="1"/>
      <c r="L915" s="1"/>
      <c r="M915" s="1"/>
      <c r="O915" s="1"/>
      <c r="R915" s="1"/>
      <c r="T915" s="1" t="s">
        <v>3849</v>
      </c>
      <c r="U915" s="1"/>
      <c r="W915" s="1"/>
      <c r="X915" t="str">
        <f t="shared" si="14"/>
        <v>insert into webcam select name = '', xcoord = , ycoord = , url = '', radiusofvisibility = 500 where (select count(*) from webcam where url = '') = 0</v>
      </c>
      <c r="Y915" t="str">
        <f>IF(LEN(K917) &gt; 0, Table13[[#This Row],[Column1]], "")</f>
        <v/>
      </c>
    </row>
    <row r="916" spans="1:25" x14ac:dyDescent="0.25">
      <c r="A916" s="1"/>
      <c r="B916" s="1"/>
      <c r="I916" s="1"/>
      <c r="J916" s="1"/>
      <c r="K916" s="1"/>
      <c r="L916" s="1"/>
      <c r="M916" s="1"/>
      <c r="O916" s="1"/>
      <c r="R916" s="1"/>
      <c r="T916" s="1"/>
      <c r="U916" s="3" t="s">
        <v>3850</v>
      </c>
      <c r="W916" s="1"/>
      <c r="X916" t="str">
        <f t="shared" si="14"/>
        <v>insert into webcam select name = '', xcoord = , ycoord = , url = '', radiusofvisibility = 500 where (select count(*) from webcam where url = '') = 0</v>
      </c>
      <c r="Y916" t="str">
        <f>IF(LEN(K918) &gt; 0, Table13[[#This Row],[Column1]], "")</f>
        <v/>
      </c>
    </row>
    <row r="917" spans="1:25" x14ac:dyDescent="0.25">
      <c r="A917" s="1"/>
      <c r="B917" s="1"/>
      <c r="I917" s="1"/>
      <c r="J917" s="1"/>
      <c r="K917" s="1"/>
      <c r="L917" s="1"/>
      <c r="M917" s="1"/>
      <c r="O917" s="1"/>
      <c r="R917" s="1"/>
      <c r="T917" s="1"/>
      <c r="U917" s="1"/>
      <c r="V917" t="b">
        <v>0</v>
      </c>
      <c r="W917" s="1"/>
      <c r="X917" t="str">
        <f t="shared" si="14"/>
        <v>insert into webcam select name = 'Brougham Garlands', xcoord = 172.67043, ycoord = -43.555568, url = 'http://www.trafficnz.info/camera/300.jpg', radiusofvisibility = 500 where (select count(*) from webcam where url = 'http://www.trafficnz.info/camera/300.jpg') = 0</v>
      </c>
      <c r="Y917" t="str">
        <f>IF(LEN(K919) &gt; 0, Table13[[#This Row],[Column1]], "")</f>
        <v>insert into webcam select name = 'Brougham Garlands', xcoord = 172.67043, ycoord = -43.555568, url = 'http://www.trafficnz.info/camera/300.jpg', radiusofvisibility = 500 where (select count(*) from webcam where url = 'http://www.trafficnz.info/camera/300.jpg') = 0</v>
      </c>
    </row>
    <row r="918" spans="1:25" x14ac:dyDescent="0.25">
      <c r="A918" s="1"/>
      <c r="B918" s="1"/>
      <c r="I918" s="1"/>
      <c r="J918" s="1"/>
      <c r="K918" s="1"/>
      <c r="L918" s="1"/>
      <c r="M918" s="1"/>
      <c r="O918" s="1"/>
      <c r="R918" s="1"/>
      <c r="T918" s="1"/>
      <c r="U918" s="1"/>
      <c r="W918" s="3" t="s">
        <v>3851</v>
      </c>
      <c r="X918" t="str">
        <f t="shared" si="14"/>
        <v>insert into webcam select name = '', xcoord = , ycoord = , url = '', radiusofvisibility = 500 where (select count(*) from webcam where url = '') = 0</v>
      </c>
      <c r="Y918" t="str">
        <f>IF(LEN(K920) &gt; 0, Table13[[#This Row],[Column1]], "")</f>
        <v/>
      </c>
    </row>
    <row r="919" spans="1:25" x14ac:dyDescent="0.25">
      <c r="A919" s="1"/>
      <c r="B919" s="1"/>
      <c r="I919" s="1"/>
      <c r="J919" s="1"/>
      <c r="K919" s="1" t="s">
        <v>3852</v>
      </c>
      <c r="L919" s="1"/>
      <c r="M919" s="1"/>
      <c r="O919" s="1"/>
      <c r="R919" s="1"/>
      <c r="T919" s="1"/>
      <c r="U919" s="1"/>
      <c r="W919" s="1"/>
      <c r="X919" t="str">
        <f t="shared" si="14"/>
        <v>insert into webcam select name = '', xcoord = , ycoord = , url = '', radiusofvisibility = 500 where (select count(*) from webcam where url = '') = 0</v>
      </c>
      <c r="Y919" t="str">
        <f>IF(LEN(K921) &gt; 0, Table13[[#This Row],[Column1]], "")</f>
        <v/>
      </c>
    </row>
    <row r="920" spans="1:25" x14ac:dyDescent="0.25">
      <c r="A920" s="1"/>
      <c r="B920" s="1"/>
      <c r="I920" s="1"/>
      <c r="J920" s="1"/>
      <c r="K920" s="1"/>
      <c r="L920" s="1" t="s">
        <v>3516</v>
      </c>
      <c r="M920" s="1"/>
      <c r="O920" s="1"/>
      <c r="R920" s="1"/>
      <c r="T920" s="1"/>
      <c r="U920" s="1"/>
      <c r="W920" s="1"/>
      <c r="X920" t="str">
        <f t="shared" si="14"/>
        <v>insert into webcam select name = '', xcoord = , ycoord = , url = '', radiusofvisibility = 500 where (select count(*) from webcam where url = '') = 0</v>
      </c>
      <c r="Y920" t="str">
        <f>IF(LEN(K922) &gt; 0, Table13[[#This Row],[Column1]], "")</f>
        <v/>
      </c>
    </row>
    <row r="921" spans="1:25" x14ac:dyDescent="0.25">
      <c r="A921" s="1"/>
      <c r="B921" s="1"/>
      <c r="I921" s="1"/>
      <c r="J921" s="1"/>
      <c r="K921" s="1"/>
      <c r="L921" s="1"/>
      <c r="M921" s="1" t="s">
        <v>3834</v>
      </c>
      <c r="O921" s="1"/>
      <c r="R921" s="1"/>
      <c r="T921" s="1"/>
      <c r="U921" s="1"/>
      <c r="W921" s="1"/>
      <c r="X921" t="str">
        <f t="shared" si="14"/>
        <v>insert into webcam select name = '', xcoord = , ycoord = , url = '', radiusofvisibility = 500 where (select count(*) from webcam where url = '') = 0</v>
      </c>
      <c r="Y921" t="str">
        <f>IF(LEN(K923) &gt; 0, Table13[[#This Row],[Column1]], "")</f>
        <v/>
      </c>
    </row>
    <row r="922" spans="1:25" x14ac:dyDescent="0.25">
      <c r="A922" s="1"/>
      <c r="B922" s="1"/>
      <c r="I922" s="1"/>
      <c r="J922" s="1"/>
      <c r="K922" s="1"/>
      <c r="L922" s="1"/>
      <c r="M922" s="1"/>
      <c r="N922">
        <v>300</v>
      </c>
      <c r="O922" s="1"/>
      <c r="R922" s="1"/>
      <c r="T922" s="1"/>
      <c r="U922" s="1"/>
      <c r="W922" s="1"/>
      <c r="X922" t="str">
        <f t="shared" si="14"/>
        <v>insert into webcam select name = '', xcoord = , ycoord = , url = '', radiusofvisibility = 500 where (select count(*) from webcam where url = '') = 0</v>
      </c>
      <c r="Y922" t="str">
        <f>IF(LEN(K924) &gt; 0, Table13[[#This Row],[Column1]], "")</f>
        <v/>
      </c>
    </row>
    <row r="923" spans="1:25" x14ac:dyDescent="0.25">
      <c r="A923" s="1"/>
      <c r="B923" s="1"/>
      <c r="I923" s="1"/>
      <c r="J923" s="1"/>
      <c r="K923" s="1"/>
      <c r="L923" s="1"/>
      <c r="M923" s="1"/>
      <c r="O923" s="3" t="s">
        <v>3853</v>
      </c>
      <c r="R923" s="1"/>
      <c r="T923" s="1"/>
      <c r="U923" s="1"/>
      <c r="W923" s="1"/>
      <c r="X923" t="str">
        <f t="shared" si="14"/>
        <v>insert into webcam select name = '', xcoord = , ycoord = , url = '', radiusofvisibility = 500 where (select count(*) from webcam where url = '') = 0</v>
      </c>
      <c r="Y923" t="str">
        <f>IF(LEN(K925) &gt; 0, Table13[[#This Row],[Column1]], "")</f>
        <v/>
      </c>
    </row>
    <row r="924" spans="1:25" x14ac:dyDescent="0.25">
      <c r="A924" s="1"/>
      <c r="B924" s="1"/>
      <c r="I924" s="1"/>
      <c r="J924" s="1"/>
      <c r="K924" s="1"/>
      <c r="L924" s="1"/>
      <c r="M924" s="1"/>
      <c r="O924" s="1"/>
      <c r="P924">
        <v>-43.555568000000001</v>
      </c>
      <c r="R924" s="1"/>
      <c r="T924" s="1"/>
      <c r="U924" s="1"/>
      <c r="W924" s="1"/>
      <c r="X924" t="str">
        <f t="shared" si="14"/>
        <v>insert into webcam select name = '', xcoord = , ycoord = , url = '', radiusofvisibility = 500 where (select count(*) from webcam where url = '') = 0</v>
      </c>
      <c r="Y924" t="str">
        <f>IF(LEN(K926) &gt; 0, Table13[[#This Row],[Column1]], "")</f>
        <v/>
      </c>
    </row>
    <row r="925" spans="1:25" x14ac:dyDescent="0.25">
      <c r="A925" s="1"/>
      <c r="B925" s="1"/>
      <c r="I925" s="1"/>
      <c r="J925" s="1"/>
      <c r="K925" s="1"/>
      <c r="L925" s="1"/>
      <c r="M925" s="1"/>
      <c r="O925" s="1"/>
      <c r="Q925">
        <v>172.67043000000001</v>
      </c>
      <c r="R925" s="1"/>
      <c r="T925" s="1"/>
      <c r="U925" s="1"/>
      <c r="W925" s="1"/>
      <c r="X925" t="str">
        <f t="shared" si="14"/>
        <v>insert into webcam select name = '', xcoord = , ycoord = , url = '', radiusofvisibility = 500 where (select count(*) from webcam where url = '') = 0</v>
      </c>
      <c r="Y925" t="str">
        <f>IF(LEN(K927) &gt; 0, Table13[[#This Row],[Column1]], "")</f>
        <v/>
      </c>
    </row>
    <row r="926" spans="1:25" x14ac:dyDescent="0.25">
      <c r="A926" s="1"/>
      <c r="B926" s="1"/>
      <c r="I926" s="1"/>
      <c r="J926" s="1"/>
      <c r="K926" s="1"/>
      <c r="L926" s="1"/>
      <c r="M926" s="1"/>
      <c r="O926" s="1"/>
      <c r="R926" s="1" t="s">
        <v>3854</v>
      </c>
      <c r="T926" s="1"/>
      <c r="U926" s="1"/>
      <c r="W926" s="1"/>
      <c r="X926" t="str">
        <f t="shared" si="14"/>
        <v>insert into webcam select name = '', xcoord = , ycoord = , url = '', radiusofvisibility = 500 where (select count(*) from webcam where url = '') = 0</v>
      </c>
      <c r="Y926" t="str">
        <f>IF(LEN(K928) &gt; 0, Table13[[#This Row],[Column1]], "")</f>
        <v/>
      </c>
    </row>
    <row r="927" spans="1:25" x14ac:dyDescent="0.25">
      <c r="A927" s="1"/>
      <c r="B927" s="1"/>
      <c r="I927" s="1"/>
      <c r="J927" s="1"/>
      <c r="K927" s="1"/>
      <c r="L927" s="1"/>
      <c r="M927" s="1"/>
      <c r="O927" s="1"/>
      <c r="R927" s="1"/>
      <c r="S927" t="b">
        <v>0</v>
      </c>
      <c r="T927" s="1"/>
      <c r="U927" s="1"/>
      <c r="W927" s="1"/>
      <c r="X927" t="str">
        <f t="shared" si="14"/>
        <v>insert into webcam select name = '', xcoord = , ycoord = , url = '', radiusofvisibility = 500 where (select count(*) from webcam where url = '') = 0</v>
      </c>
      <c r="Y927" t="str">
        <f>IF(LEN(K929) &gt; 0, Table13[[#This Row],[Column1]], "")</f>
        <v/>
      </c>
    </row>
    <row r="928" spans="1:25" x14ac:dyDescent="0.25">
      <c r="A928" s="1"/>
      <c r="B928" s="1"/>
      <c r="I928" s="1"/>
      <c r="J928" s="1"/>
      <c r="K928" s="1"/>
      <c r="L928" s="1"/>
      <c r="M928" s="1"/>
      <c r="O928" s="1"/>
      <c r="R928" s="1"/>
      <c r="T928" s="1" t="s">
        <v>3855</v>
      </c>
      <c r="U928" s="1"/>
      <c r="W928" s="1"/>
      <c r="X928" t="str">
        <f t="shared" si="14"/>
        <v>insert into webcam select name = '', xcoord = , ycoord = , url = '', radiusofvisibility = 500 where (select count(*) from webcam where url = '') = 0</v>
      </c>
      <c r="Y928" t="str">
        <f>IF(LEN(K930) &gt; 0, Table13[[#This Row],[Column1]], "")</f>
        <v/>
      </c>
    </row>
    <row r="929" spans="1:25" x14ac:dyDescent="0.25">
      <c r="A929" s="1"/>
      <c r="B929" s="1"/>
      <c r="I929" s="1"/>
      <c r="J929" s="1"/>
      <c r="K929" s="1"/>
      <c r="L929" s="1"/>
      <c r="M929" s="1"/>
      <c r="O929" s="1"/>
      <c r="R929" s="1"/>
      <c r="T929" s="1"/>
      <c r="U929" s="3" t="s">
        <v>3856</v>
      </c>
      <c r="W929" s="1"/>
      <c r="X929" t="str">
        <f t="shared" si="14"/>
        <v>insert into webcam select name = '', xcoord = , ycoord = , url = '', radiusofvisibility = 500 where (select count(*) from webcam where url = '') = 0</v>
      </c>
      <c r="Y929" t="str">
        <f>IF(LEN(K931) &gt; 0, Table13[[#This Row],[Column1]], "")</f>
        <v/>
      </c>
    </row>
    <row r="930" spans="1:25" x14ac:dyDescent="0.25">
      <c r="A930" s="1"/>
      <c r="B930" s="1"/>
      <c r="I930" s="1"/>
      <c r="J930" s="1"/>
      <c r="K930" s="1"/>
      <c r="L930" s="1"/>
      <c r="M930" s="1"/>
      <c r="O930" s="1"/>
      <c r="R930" s="1"/>
      <c r="T930" s="1"/>
      <c r="U930" s="1"/>
      <c r="V930" t="b">
        <v>0</v>
      </c>
      <c r="W930" s="1"/>
      <c r="X930" t="str">
        <f t="shared" si="14"/>
        <v>insert into webcam select name = 'Ferry Palinurus', xcoord = 172.686952, ycoord = -43.551595, url = 'http://www.trafficnz.info/camera/301.jpg', radiusofvisibility = 500 where (select count(*) from webcam where url = 'http://www.trafficnz.info/camera/301.jpg') = 0</v>
      </c>
      <c r="Y930" t="str">
        <f>IF(LEN(K932) &gt; 0, Table13[[#This Row],[Column1]], "")</f>
        <v>insert into webcam select name = 'Ferry Palinurus', xcoord = 172.686952, ycoord = -43.551595, url = 'http://www.trafficnz.info/camera/301.jpg', radiusofvisibility = 500 where (select count(*) from webcam where url = 'http://www.trafficnz.info/camera/301.jpg') = 0</v>
      </c>
    </row>
    <row r="931" spans="1:25" x14ac:dyDescent="0.25">
      <c r="A931" s="1"/>
      <c r="B931" s="1"/>
      <c r="I931" s="1"/>
      <c r="J931" s="1"/>
      <c r="K931" s="1"/>
      <c r="L931" s="1"/>
      <c r="M931" s="1"/>
      <c r="O931" s="1"/>
      <c r="R931" s="1"/>
      <c r="T931" s="1"/>
      <c r="U931" s="1"/>
      <c r="W931" s="3" t="s">
        <v>3857</v>
      </c>
      <c r="X931" t="str">
        <f t="shared" si="14"/>
        <v>insert into webcam select name = '', xcoord = , ycoord = , url = '', radiusofvisibility = 500 where (select count(*) from webcam where url = '') = 0</v>
      </c>
      <c r="Y931" t="str">
        <f>IF(LEN(K933) &gt; 0, Table13[[#This Row],[Column1]], "")</f>
        <v/>
      </c>
    </row>
    <row r="932" spans="1:25" x14ac:dyDescent="0.25">
      <c r="A932" s="1"/>
      <c r="B932" s="1"/>
      <c r="I932" s="1"/>
      <c r="J932" s="1"/>
      <c r="K932" s="1" t="s">
        <v>3858</v>
      </c>
      <c r="L932" s="1"/>
      <c r="M932" s="1"/>
      <c r="O932" s="1"/>
      <c r="R932" s="1"/>
      <c r="T932" s="1"/>
      <c r="U932" s="1"/>
      <c r="W932" s="1"/>
      <c r="X932" t="str">
        <f t="shared" si="14"/>
        <v>insert into webcam select name = '', xcoord = , ycoord = , url = '', radiusofvisibility = 500 where (select count(*) from webcam where url = '') = 0</v>
      </c>
      <c r="Y932" t="str">
        <f>IF(LEN(K934) &gt; 0, Table13[[#This Row],[Column1]], "")</f>
        <v/>
      </c>
    </row>
    <row r="933" spans="1:25" x14ac:dyDescent="0.25">
      <c r="A933" s="1"/>
      <c r="B933" s="1"/>
      <c r="I933" s="1"/>
      <c r="J933" s="1"/>
      <c r="K933" s="1"/>
      <c r="L933" s="1" t="s">
        <v>3468</v>
      </c>
      <c r="M933" s="1"/>
      <c r="O933" s="1"/>
      <c r="R933" s="1"/>
      <c r="T933" s="1"/>
      <c r="U933" s="1"/>
      <c r="W933" s="1"/>
      <c r="X933" t="str">
        <f t="shared" si="14"/>
        <v>insert into webcam select name = '', xcoord = , ycoord = , url = '', radiusofvisibility = 500 where (select count(*) from webcam where url = '') = 0</v>
      </c>
      <c r="Y933" t="str">
        <f>IF(LEN(K935) &gt; 0, Table13[[#This Row],[Column1]], "")</f>
        <v/>
      </c>
    </row>
    <row r="934" spans="1:25" x14ac:dyDescent="0.25">
      <c r="A934" s="1"/>
      <c r="B934" s="1"/>
      <c r="I934" s="1"/>
      <c r="J934" s="1"/>
      <c r="K934" s="1"/>
      <c r="L934" s="1"/>
      <c r="M934" s="1" t="s">
        <v>3834</v>
      </c>
      <c r="O934" s="1"/>
      <c r="R934" s="1"/>
      <c r="T934" s="1"/>
      <c r="U934" s="1"/>
      <c r="W934" s="1"/>
      <c r="X934" t="str">
        <f t="shared" si="14"/>
        <v>insert into webcam select name = '', xcoord = , ycoord = , url = '', radiusofvisibility = 500 where (select count(*) from webcam where url = '') = 0</v>
      </c>
      <c r="Y934" t="str">
        <f>IF(LEN(K936) &gt; 0, Table13[[#This Row],[Column1]], "")</f>
        <v/>
      </c>
    </row>
    <row r="935" spans="1:25" x14ac:dyDescent="0.25">
      <c r="A935" s="1"/>
      <c r="B935" s="1"/>
      <c r="I935" s="1"/>
      <c r="J935" s="1"/>
      <c r="K935" s="1"/>
      <c r="L935" s="1"/>
      <c r="M935" s="1"/>
      <c r="N935">
        <v>301</v>
      </c>
      <c r="O935" s="1"/>
      <c r="R935" s="1"/>
      <c r="T935" s="1"/>
      <c r="U935" s="1"/>
      <c r="W935" s="1"/>
      <c r="X935" t="str">
        <f t="shared" si="14"/>
        <v>insert into webcam select name = '', xcoord = , ycoord = , url = '', radiusofvisibility = 500 where (select count(*) from webcam where url = '') = 0</v>
      </c>
      <c r="Y935" t="str">
        <f>IF(LEN(K937) &gt; 0, Table13[[#This Row],[Column1]], "")</f>
        <v/>
      </c>
    </row>
    <row r="936" spans="1:25" x14ac:dyDescent="0.25">
      <c r="A936" s="1"/>
      <c r="B936" s="1"/>
      <c r="I936" s="1"/>
      <c r="J936" s="1"/>
      <c r="K936" s="1"/>
      <c r="L936" s="1"/>
      <c r="M936" s="1"/>
      <c r="O936" s="3" t="s">
        <v>3859</v>
      </c>
      <c r="R936" s="1"/>
      <c r="T936" s="1"/>
      <c r="U936" s="1"/>
      <c r="W936" s="1"/>
      <c r="X936" t="str">
        <f t="shared" si="14"/>
        <v>insert into webcam select name = '', xcoord = , ycoord = , url = '', radiusofvisibility = 500 where (select count(*) from webcam where url = '') = 0</v>
      </c>
      <c r="Y936" t="str">
        <f>IF(LEN(K938) &gt; 0, Table13[[#This Row],[Column1]], "")</f>
        <v/>
      </c>
    </row>
    <row r="937" spans="1:25" x14ac:dyDescent="0.25">
      <c r="A937" s="1"/>
      <c r="B937" s="1"/>
      <c r="I937" s="1"/>
      <c r="J937" s="1"/>
      <c r="K937" s="1"/>
      <c r="L937" s="1"/>
      <c r="M937" s="1"/>
      <c r="O937" s="1"/>
      <c r="P937">
        <v>-43.551594999999999</v>
      </c>
      <c r="R937" s="1"/>
      <c r="T937" s="1"/>
      <c r="U937" s="1"/>
      <c r="W937" s="1"/>
      <c r="X937" t="str">
        <f t="shared" si="14"/>
        <v>insert into webcam select name = '', xcoord = , ycoord = , url = '', radiusofvisibility = 500 where (select count(*) from webcam where url = '') = 0</v>
      </c>
      <c r="Y937" t="str">
        <f>IF(LEN(K939) &gt; 0, Table13[[#This Row],[Column1]], "")</f>
        <v/>
      </c>
    </row>
    <row r="938" spans="1:25" x14ac:dyDescent="0.25">
      <c r="A938" s="1"/>
      <c r="B938" s="1"/>
      <c r="I938" s="1"/>
      <c r="J938" s="1"/>
      <c r="K938" s="1"/>
      <c r="L938" s="1"/>
      <c r="M938" s="1"/>
      <c r="O938" s="1"/>
      <c r="Q938">
        <v>172.68695199999999</v>
      </c>
      <c r="R938" s="1"/>
      <c r="T938" s="1"/>
      <c r="U938" s="1"/>
      <c r="W938" s="1"/>
      <c r="X938" t="str">
        <f t="shared" si="14"/>
        <v>insert into webcam select name = '', xcoord = , ycoord = , url = '', radiusofvisibility = 500 where (select count(*) from webcam where url = '') = 0</v>
      </c>
      <c r="Y938" t="str">
        <f>IF(LEN(K940) &gt; 0, Table13[[#This Row],[Column1]], "")</f>
        <v/>
      </c>
    </row>
    <row r="939" spans="1:25" x14ac:dyDescent="0.25">
      <c r="A939" s="1"/>
      <c r="B939" s="1"/>
      <c r="I939" s="1"/>
      <c r="J939" s="1"/>
      <c r="K939" s="1"/>
      <c r="L939" s="1"/>
      <c r="M939" s="1"/>
      <c r="O939" s="1"/>
      <c r="R939" s="1" t="s">
        <v>3860</v>
      </c>
      <c r="T939" s="1"/>
      <c r="U939" s="1"/>
      <c r="W939" s="1"/>
      <c r="X939" t="str">
        <f t="shared" si="14"/>
        <v>insert into webcam select name = '', xcoord = , ycoord = , url = '', radiusofvisibility = 500 where (select count(*) from webcam where url = '') = 0</v>
      </c>
      <c r="Y939" t="str">
        <f>IF(LEN(K941) &gt; 0, Table13[[#This Row],[Column1]], "")</f>
        <v/>
      </c>
    </row>
    <row r="940" spans="1:25" x14ac:dyDescent="0.25">
      <c r="A940" s="1"/>
      <c r="B940" s="1"/>
      <c r="I940" s="1"/>
      <c r="J940" s="1"/>
      <c r="K940" s="1"/>
      <c r="L940" s="1"/>
      <c r="M940" s="1"/>
      <c r="O940" s="1"/>
      <c r="R940" s="1"/>
      <c r="S940" t="b">
        <v>0</v>
      </c>
      <c r="T940" s="1"/>
      <c r="U940" s="1"/>
      <c r="W940" s="1"/>
      <c r="X940" t="str">
        <f t="shared" si="14"/>
        <v>insert into webcam select name = '', xcoord = , ycoord = , url = '', radiusofvisibility = 500 where (select count(*) from webcam where url = '') = 0</v>
      </c>
      <c r="Y940" t="str">
        <f>IF(LEN(K942) &gt; 0, Table13[[#This Row],[Column1]], "")</f>
        <v/>
      </c>
    </row>
    <row r="941" spans="1:25" x14ac:dyDescent="0.25">
      <c r="A941" s="1"/>
      <c r="B941" s="1"/>
      <c r="I941" s="1"/>
      <c r="J941" s="1"/>
      <c r="K941" s="1"/>
      <c r="L941" s="1"/>
      <c r="M941" s="1"/>
      <c r="O941" s="1"/>
      <c r="R941" s="1"/>
      <c r="T941" s="1" t="s">
        <v>3855</v>
      </c>
      <c r="U941" s="1"/>
      <c r="W941" s="1"/>
      <c r="X941" t="str">
        <f t="shared" si="14"/>
        <v>insert into webcam select name = '', xcoord = , ycoord = , url = '', radiusofvisibility = 500 where (select count(*) from webcam where url = '') = 0</v>
      </c>
      <c r="Y941" t="str">
        <f>IF(LEN(K943) &gt; 0, Table13[[#This Row],[Column1]], "")</f>
        <v/>
      </c>
    </row>
    <row r="942" spans="1:25" x14ac:dyDescent="0.25">
      <c r="A942" s="1"/>
      <c r="B942" s="1"/>
      <c r="I942" s="1"/>
      <c r="J942" s="1"/>
      <c r="K942" s="1"/>
      <c r="L942" s="1"/>
      <c r="M942" s="1"/>
      <c r="O942" s="1"/>
      <c r="R942" s="1"/>
      <c r="T942" s="1"/>
      <c r="U942" s="3" t="s">
        <v>3861</v>
      </c>
      <c r="W942" s="1"/>
      <c r="X942" t="str">
        <f t="shared" si="14"/>
        <v>insert into webcam select name = '', xcoord = , ycoord = , url = '', radiusofvisibility = 500 where (select count(*) from webcam where url = '') = 0</v>
      </c>
      <c r="Y942" t="str">
        <f>IF(LEN(K944) &gt; 0, Table13[[#This Row],[Column1]], "")</f>
        <v/>
      </c>
    </row>
    <row r="943" spans="1:25" x14ac:dyDescent="0.25">
      <c r="A943" s="1"/>
      <c r="B943" s="1"/>
      <c r="I943" s="1"/>
      <c r="J943" s="1"/>
      <c r="K943" s="1"/>
      <c r="L943" s="1"/>
      <c r="M943" s="1"/>
      <c r="O943" s="1"/>
      <c r="R943" s="1"/>
      <c r="T943" s="1"/>
      <c r="U943" s="1"/>
      <c r="V943" t="b">
        <v>0</v>
      </c>
      <c r="W943" s="1"/>
      <c r="X943" t="str">
        <f t="shared" si="14"/>
        <v>insert into webcam select name = 'Brougham Waltham', xcoord = 172.646563, ycoord = -43.547544, url = 'http://www.trafficnz.info/camera/302.jpg', radiusofvisibility = 500 where (select count(*) from webcam where url = 'http://www.trafficnz.info/camera/302.jpg') = 0</v>
      </c>
      <c r="Y943" t="str">
        <f>IF(LEN(K945) &gt; 0, Table13[[#This Row],[Column1]], "")</f>
        <v>insert into webcam select name = 'Brougham Waltham', xcoord = 172.646563, ycoord = -43.547544, url = 'http://www.trafficnz.info/camera/302.jpg', radiusofvisibility = 500 where (select count(*) from webcam where url = 'http://www.trafficnz.info/camera/302.jpg') = 0</v>
      </c>
    </row>
    <row r="944" spans="1:25" x14ac:dyDescent="0.25">
      <c r="A944" s="1"/>
      <c r="B944" s="1"/>
      <c r="I944" s="1"/>
      <c r="J944" s="1"/>
      <c r="K944" s="1"/>
      <c r="L944" s="1"/>
      <c r="M944" s="1"/>
      <c r="O944" s="1"/>
      <c r="R944" s="1"/>
      <c r="T944" s="1"/>
      <c r="U944" s="1"/>
      <c r="W944" s="3" t="s">
        <v>3862</v>
      </c>
      <c r="X944" t="str">
        <f t="shared" si="14"/>
        <v>insert into webcam select name = '', xcoord = , ycoord = , url = '', radiusofvisibility = 500 where (select count(*) from webcam where url = '') = 0</v>
      </c>
      <c r="Y944" t="str">
        <f>IF(LEN(K946) &gt; 0, Table13[[#This Row],[Column1]], "")</f>
        <v/>
      </c>
    </row>
    <row r="945" spans="1:25" x14ac:dyDescent="0.25">
      <c r="A945" s="1"/>
      <c r="B945" s="1"/>
      <c r="I945" s="1"/>
      <c r="J945" s="1"/>
      <c r="K945" s="1" t="s">
        <v>3863</v>
      </c>
      <c r="L945" s="1"/>
      <c r="M945" s="1"/>
      <c r="O945" s="1"/>
      <c r="R945" s="1"/>
      <c r="T945" s="1"/>
      <c r="U945" s="1"/>
      <c r="W945" s="1"/>
      <c r="X945" t="str">
        <f t="shared" si="14"/>
        <v>insert into webcam select name = '', xcoord = , ycoord = , url = '', radiusofvisibility = 500 where (select count(*) from webcam where url = '') = 0</v>
      </c>
      <c r="Y945" t="str">
        <f>IF(LEN(K947) &gt; 0, Table13[[#This Row],[Column1]], "")</f>
        <v/>
      </c>
    </row>
    <row r="946" spans="1:25" x14ac:dyDescent="0.25">
      <c r="A946" s="1"/>
      <c r="B946" s="1"/>
      <c r="I946" s="1"/>
      <c r="J946" s="1"/>
      <c r="K946" s="1"/>
      <c r="L946" s="1" t="s">
        <v>3516</v>
      </c>
      <c r="M946" s="1"/>
      <c r="O946" s="1"/>
      <c r="R946" s="1"/>
      <c r="T946" s="1"/>
      <c r="U946" s="1"/>
      <c r="W946" s="1"/>
      <c r="X946" t="str">
        <f t="shared" si="14"/>
        <v>insert into webcam select name = '', xcoord = , ycoord = , url = '', radiusofvisibility = 500 where (select count(*) from webcam where url = '') = 0</v>
      </c>
      <c r="Y946" t="str">
        <f>IF(LEN(K948) &gt; 0, Table13[[#This Row],[Column1]], "")</f>
        <v/>
      </c>
    </row>
    <row r="947" spans="1:25" x14ac:dyDescent="0.25">
      <c r="A947" s="1"/>
      <c r="B947" s="1"/>
      <c r="I947" s="1"/>
      <c r="J947" s="1"/>
      <c r="K947" s="1"/>
      <c r="L947" s="1"/>
      <c r="M947" s="1" t="s">
        <v>3834</v>
      </c>
      <c r="O947" s="1"/>
      <c r="R947" s="1"/>
      <c r="T947" s="1"/>
      <c r="U947" s="1"/>
      <c r="W947" s="1"/>
      <c r="X947" t="str">
        <f t="shared" si="14"/>
        <v>insert into webcam select name = '', xcoord = , ycoord = , url = '', radiusofvisibility = 500 where (select count(*) from webcam where url = '') = 0</v>
      </c>
      <c r="Y947" t="str">
        <f>IF(LEN(K949) &gt; 0, Table13[[#This Row],[Column1]], "")</f>
        <v/>
      </c>
    </row>
    <row r="948" spans="1:25" x14ac:dyDescent="0.25">
      <c r="A948" s="1"/>
      <c r="B948" s="1"/>
      <c r="I948" s="1"/>
      <c r="J948" s="1"/>
      <c r="K948" s="1"/>
      <c r="L948" s="1"/>
      <c r="M948" s="1"/>
      <c r="N948">
        <v>302</v>
      </c>
      <c r="O948" s="1"/>
      <c r="R948" s="1"/>
      <c r="T948" s="1"/>
      <c r="U948" s="1"/>
      <c r="W948" s="1"/>
      <c r="X948" t="str">
        <f t="shared" si="14"/>
        <v>insert into webcam select name = '', xcoord = , ycoord = , url = '', radiusofvisibility = 500 where (select count(*) from webcam where url = '') = 0</v>
      </c>
      <c r="Y948" t="str">
        <f>IF(LEN(K950) &gt; 0, Table13[[#This Row],[Column1]], "")</f>
        <v/>
      </c>
    </row>
    <row r="949" spans="1:25" x14ac:dyDescent="0.25">
      <c r="A949" s="1"/>
      <c r="B949" s="1"/>
      <c r="I949" s="1"/>
      <c r="J949" s="1"/>
      <c r="K949" s="1"/>
      <c r="L949" s="1"/>
      <c r="M949" s="1"/>
      <c r="O949" s="3" t="s">
        <v>3864</v>
      </c>
      <c r="R949" s="1"/>
      <c r="T949" s="1"/>
      <c r="U949" s="1"/>
      <c r="W949" s="1"/>
      <c r="X949" t="str">
        <f t="shared" si="14"/>
        <v>insert into webcam select name = '', xcoord = , ycoord = , url = '', radiusofvisibility = 500 where (select count(*) from webcam where url = '') = 0</v>
      </c>
      <c r="Y949" t="str">
        <f>IF(LEN(K951) &gt; 0, Table13[[#This Row],[Column1]], "")</f>
        <v/>
      </c>
    </row>
    <row r="950" spans="1:25" x14ac:dyDescent="0.25">
      <c r="A950" s="1"/>
      <c r="B950" s="1"/>
      <c r="I950" s="1"/>
      <c r="J950" s="1"/>
      <c r="K950" s="1"/>
      <c r="L950" s="1"/>
      <c r="M950" s="1"/>
      <c r="O950" s="1"/>
      <c r="P950">
        <v>-43.547544000000002</v>
      </c>
      <c r="R950" s="1"/>
      <c r="T950" s="1"/>
      <c r="U950" s="1"/>
      <c r="W950" s="1"/>
      <c r="X950" t="str">
        <f t="shared" si="14"/>
        <v>insert into webcam select name = '', xcoord = , ycoord = , url = '', radiusofvisibility = 500 where (select count(*) from webcam where url = '') = 0</v>
      </c>
      <c r="Y950" t="str">
        <f>IF(LEN(K952) &gt; 0, Table13[[#This Row],[Column1]], "")</f>
        <v/>
      </c>
    </row>
    <row r="951" spans="1:25" x14ac:dyDescent="0.25">
      <c r="A951" s="1"/>
      <c r="B951" s="1"/>
      <c r="I951" s="1"/>
      <c r="J951" s="1"/>
      <c r="K951" s="1"/>
      <c r="L951" s="1"/>
      <c r="M951" s="1"/>
      <c r="O951" s="1"/>
      <c r="Q951">
        <v>172.64656299999999</v>
      </c>
      <c r="R951" s="1"/>
      <c r="T951" s="1"/>
      <c r="U951" s="1"/>
      <c r="W951" s="1"/>
      <c r="X951" t="str">
        <f t="shared" si="14"/>
        <v>insert into webcam select name = '', xcoord = , ycoord = , url = '', radiusofvisibility = 500 where (select count(*) from webcam where url = '') = 0</v>
      </c>
      <c r="Y951" t="str">
        <f>IF(LEN(K953) &gt; 0, Table13[[#This Row],[Column1]], "")</f>
        <v/>
      </c>
    </row>
    <row r="952" spans="1:25" x14ac:dyDescent="0.25">
      <c r="A952" s="1"/>
      <c r="B952" s="1"/>
      <c r="I952" s="1"/>
      <c r="J952" s="1"/>
      <c r="K952" s="1"/>
      <c r="L952" s="1"/>
      <c r="M952" s="1"/>
      <c r="O952" s="1"/>
      <c r="R952" s="1" t="s">
        <v>3865</v>
      </c>
      <c r="T952" s="1"/>
      <c r="U952" s="1"/>
      <c r="W952" s="1"/>
      <c r="X952" t="str">
        <f t="shared" si="14"/>
        <v>insert into webcam select name = '', xcoord = , ycoord = , url = '', radiusofvisibility = 500 where (select count(*) from webcam where url = '') = 0</v>
      </c>
      <c r="Y952" t="str">
        <f>IF(LEN(K954) &gt; 0, Table13[[#This Row],[Column1]], "")</f>
        <v/>
      </c>
    </row>
    <row r="953" spans="1:25" x14ac:dyDescent="0.25">
      <c r="A953" s="1"/>
      <c r="B953" s="1"/>
      <c r="I953" s="1"/>
      <c r="J953" s="1"/>
      <c r="K953" s="1"/>
      <c r="L953" s="1"/>
      <c r="M953" s="1"/>
      <c r="O953" s="1"/>
      <c r="R953" s="1"/>
      <c r="S953" t="b">
        <v>0</v>
      </c>
      <c r="T953" s="1"/>
      <c r="U953" s="1"/>
      <c r="W953" s="1"/>
      <c r="X953" t="str">
        <f t="shared" si="14"/>
        <v>insert into webcam select name = '', xcoord = , ycoord = , url = '', radiusofvisibility = 500 where (select count(*) from webcam where url = '') = 0</v>
      </c>
      <c r="Y953" t="str">
        <f>IF(LEN(K955) &gt; 0, Table13[[#This Row],[Column1]], "")</f>
        <v/>
      </c>
    </row>
    <row r="954" spans="1:25" x14ac:dyDescent="0.25">
      <c r="A954" s="1"/>
      <c r="B954" s="1"/>
      <c r="I954" s="1"/>
      <c r="J954" s="1"/>
      <c r="K954" s="1"/>
      <c r="L954" s="1"/>
      <c r="M954" s="1"/>
      <c r="O954" s="1"/>
      <c r="R954" s="1"/>
      <c r="T954" s="1" t="s">
        <v>3855</v>
      </c>
      <c r="U954" s="1"/>
      <c r="W954" s="1"/>
      <c r="X954" t="str">
        <f t="shared" si="14"/>
        <v>insert into webcam select name = '', xcoord = , ycoord = , url = '', radiusofvisibility = 500 where (select count(*) from webcam where url = '') = 0</v>
      </c>
      <c r="Y954" t="str">
        <f>IF(LEN(K956) &gt; 0, Table13[[#This Row],[Column1]], "")</f>
        <v/>
      </c>
    </row>
    <row r="955" spans="1:25" x14ac:dyDescent="0.25">
      <c r="A955" s="1"/>
      <c r="B955" s="1"/>
      <c r="I955" s="1"/>
      <c r="J955" s="1"/>
      <c r="K955" s="1"/>
      <c r="L955" s="1"/>
      <c r="M955" s="1"/>
      <c r="O955" s="1"/>
      <c r="R955" s="1"/>
      <c r="T955" s="1"/>
      <c r="U955" s="3" t="s">
        <v>3866</v>
      </c>
      <c r="W955" s="1"/>
      <c r="X955" t="str">
        <f t="shared" si="14"/>
        <v>insert into webcam select name = '', xcoord = , ycoord = , url = '', radiusofvisibility = 500 where (select count(*) from webcam where url = '') = 0</v>
      </c>
      <c r="Y955" t="str">
        <f>IF(LEN(K957) &gt; 0, Table13[[#This Row],[Column1]], "")</f>
        <v/>
      </c>
    </row>
    <row r="956" spans="1:25" x14ac:dyDescent="0.25">
      <c r="A956" s="1"/>
      <c r="B956" s="1"/>
      <c r="I956" s="1"/>
      <c r="J956" s="1"/>
      <c r="K956" s="1"/>
      <c r="L956" s="1"/>
      <c r="M956" s="1"/>
      <c r="O956" s="1"/>
      <c r="R956" s="1"/>
      <c r="T956" s="1"/>
      <c r="U956" s="1"/>
      <c r="V956" t="b">
        <v>0</v>
      </c>
      <c r="W956" s="1"/>
      <c r="X956" t="str">
        <f t="shared" si="14"/>
        <v>insert into webcam select name = 'Brougham Selwyn', xcoord = 172.621704, ycoord = -43.547289, url = 'http://www.trafficnz.info/camera/303.jpg', radiusofvisibility = 500 where (select count(*) from webcam where url = 'http://www.trafficnz.info/camera/303.jpg') = 0</v>
      </c>
      <c r="Y956" t="str">
        <f>IF(LEN(K958) &gt; 0, Table13[[#This Row],[Column1]], "")</f>
        <v>insert into webcam select name = 'Brougham Selwyn', xcoord = 172.621704, ycoord = -43.547289, url = 'http://www.trafficnz.info/camera/303.jpg', radiusofvisibility = 500 where (select count(*) from webcam where url = 'http://www.trafficnz.info/camera/303.jpg') = 0</v>
      </c>
    </row>
    <row r="957" spans="1:25" x14ac:dyDescent="0.25">
      <c r="A957" s="1"/>
      <c r="B957" s="1"/>
      <c r="I957" s="1"/>
      <c r="J957" s="1"/>
      <c r="K957" s="1"/>
      <c r="L957" s="1"/>
      <c r="M957" s="1"/>
      <c r="O957" s="1"/>
      <c r="R957" s="1"/>
      <c r="T957" s="1"/>
      <c r="U957" s="1"/>
      <c r="W957" s="3" t="s">
        <v>3867</v>
      </c>
      <c r="X957" t="str">
        <f t="shared" si="14"/>
        <v>insert into webcam select name = '', xcoord = , ycoord = , url = '', radiusofvisibility = 500 where (select count(*) from webcam where url = '') = 0</v>
      </c>
      <c r="Y957" t="str">
        <f>IF(LEN(K959) &gt; 0, Table13[[#This Row],[Column1]], "")</f>
        <v/>
      </c>
    </row>
    <row r="958" spans="1:25" x14ac:dyDescent="0.25">
      <c r="A958" s="1"/>
      <c r="B958" s="1"/>
      <c r="I958" s="1"/>
      <c r="J958" s="1"/>
      <c r="K958" s="1" t="s">
        <v>3868</v>
      </c>
      <c r="L958" s="1"/>
      <c r="M958" s="1"/>
      <c r="O958" s="1"/>
      <c r="R958" s="1"/>
      <c r="T958" s="1"/>
      <c r="U958" s="1"/>
      <c r="W958" s="1"/>
      <c r="X958" t="str">
        <f t="shared" si="14"/>
        <v>insert into webcam select name = '', xcoord = , ycoord = , url = '', radiusofvisibility = 500 where (select count(*) from webcam where url = '') = 0</v>
      </c>
      <c r="Y958" t="str">
        <f>IF(LEN(K960) &gt; 0, Table13[[#This Row],[Column1]], "")</f>
        <v/>
      </c>
    </row>
    <row r="959" spans="1:25" x14ac:dyDescent="0.25">
      <c r="A959" s="1"/>
      <c r="B959" s="1"/>
      <c r="I959" s="1"/>
      <c r="J959" s="1"/>
      <c r="K959" s="1"/>
      <c r="L959" s="1" t="s">
        <v>3516</v>
      </c>
      <c r="M959" s="1"/>
      <c r="O959" s="1"/>
      <c r="R959" s="1"/>
      <c r="T959" s="1"/>
      <c r="U959" s="1"/>
      <c r="W959" s="1"/>
      <c r="X959" t="str">
        <f t="shared" si="14"/>
        <v>insert into webcam select name = '', xcoord = , ycoord = , url = '', radiusofvisibility = 500 where (select count(*) from webcam where url = '') = 0</v>
      </c>
      <c r="Y959" t="str">
        <f>IF(LEN(K961) &gt; 0, Table13[[#This Row],[Column1]], "")</f>
        <v/>
      </c>
    </row>
    <row r="960" spans="1:25" x14ac:dyDescent="0.25">
      <c r="A960" s="1"/>
      <c r="B960" s="1"/>
      <c r="I960" s="1"/>
      <c r="J960" s="1"/>
      <c r="K960" s="1"/>
      <c r="L960" s="1"/>
      <c r="M960" s="1" t="s">
        <v>3834</v>
      </c>
      <c r="O960" s="1"/>
      <c r="R960" s="1"/>
      <c r="T960" s="1"/>
      <c r="U960" s="1"/>
      <c r="W960" s="1"/>
      <c r="X960" t="str">
        <f t="shared" si="14"/>
        <v>insert into webcam select name = '', xcoord = , ycoord = , url = '', radiusofvisibility = 500 where (select count(*) from webcam where url = '') = 0</v>
      </c>
      <c r="Y960" t="str">
        <f>IF(LEN(K962) &gt; 0, Table13[[#This Row],[Column1]], "")</f>
        <v/>
      </c>
    </row>
    <row r="961" spans="1:25" x14ac:dyDescent="0.25">
      <c r="A961" s="1"/>
      <c r="B961" s="1"/>
      <c r="I961" s="1"/>
      <c r="J961" s="1"/>
      <c r="K961" s="1"/>
      <c r="L961" s="1"/>
      <c r="M961" s="1"/>
      <c r="N961">
        <v>303</v>
      </c>
      <c r="O961" s="1"/>
      <c r="R961" s="1"/>
      <c r="T961" s="1"/>
      <c r="U961" s="1"/>
      <c r="W961" s="1"/>
      <c r="X961" t="str">
        <f t="shared" si="14"/>
        <v>insert into webcam select name = '', xcoord = , ycoord = , url = '', radiusofvisibility = 500 where (select count(*) from webcam where url = '') = 0</v>
      </c>
      <c r="Y961" t="str">
        <f>IF(LEN(K963) &gt; 0, Table13[[#This Row],[Column1]], "")</f>
        <v/>
      </c>
    </row>
    <row r="962" spans="1:25" x14ac:dyDescent="0.25">
      <c r="A962" s="1"/>
      <c r="B962" s="1"/>
      <c r="I962" s="1"/>
      <c r="J962" s="1"/>
      <c r="K962" s="1"/>
      <c r="L962" s="1"/>
      <c r="M962" s="1"/>
      <c r="O962" s="3" t="s">
        <v>3869</v>
      </c>
      <c r="R962" s="1"/>
      <c r="T962" s="1"/>
      <c r="U962" s="1"/>
      <c r="W962" s="1"/>
      <c r="X962" t="str">
        <f t="shared" ref="X962:X1025" si="15">"insert into webcam select name = '"&amp;R971&amp;"', xcoord = "&amp;Q970&amp;", ycoord = "&amp;P969&amp;", url = '"&amp;O968&amp;"', radiusofvisibility = 500 where (select count(*) from webcam where url = '"&amp;O968&amp;"') = 0"</f>
        <v>insert into webcam select name = '', xcoord = , ycoord = , url = '', radiusofvisibility = 500 where (select count(*) from webcam where url = '') = 0</v>
      </c>
      <c r="Y962" t="str">
        <f>IF(LEN(K964) &gt; 0, Table13[[#This Row],[Column1]], "")</f>
        <v/>
      </c>
    </row>
    <row r="963" spans="1:25" x14ac:dyDescent="0.25">
      <c r="A963" s="1"/>
      <c r="B963" s="1"/>
      <c r="I963" s="1"/>
      <c r="J963" s="1"/>
      <c r="K963" s="1"/>
      <c r="L963" s="1"/>
      <c r="M963" s="1"/>
      <c r="O963" s="1"/>
      <c r="P963">
        <v>-43.547288999999999</v>
      </c>
      <c r="R963" s="1"/>
      <c r="T963" s="1"/>
      <c r="U963" s="1"/>
      <c r="W963" s="1"/>
      <c r="X963" t="str">
        <f t="shared" si="15"/>
        <v>insert into webcam select name = '', xcoord = , ycoord = , url = '', radiusofvisibility = 500 where (select count(*) from webcam where url = '') = 0</v>
      </c>
      <c r="Y963" t="str">
        <f>IF(LEN(K965) &gt; 0, Table13[[#This Row],[Column1]], "")</f>
        <v/>
      </c>
    </row>
    <row r="964" spans="1:25" x14ac:dyDescent="0.25">
      <c r="A964" s="1"/>
      <c r="B964" s="1"/>
      <c r="I964" s="1"/>
      <c r="J964" s="1"/>
      <c r="K964" s="1"/>
      <c r="L964" s="1"/>
      <c r="M964" s="1"/>
      <c r="O964" s="1"/>
      <c r="Q964">
        <v>172.62170399999999</v>
      </c>
      <c r="R964" s="1"/>
      <c r="T964" s="1"/>
      <c r="U964" s="1"/>
      <c r="W964" s="1"/>
      <c r="X964" t="str">
        <f t="shared" si="15"/>
        <v>insert into webcam select name = '', xcoord = , ycoord = , url = '', radiusofvisibility = 500 where (select count(*) from webcam where url = '') = 0</v>
      </c>
      <c r="Y964" t="str">
        <f>IF(LEN(K966) &gt; 0, Table13[[#This Row],[Column1]], "")</f>
        <v/>
      </c>
    </row>
    <row r="965" spans="1:25" x14ac:dyDescent="0.25">
      <c r="A965" s="1"/>
      <c r="B965" s="1"/>
      <c r="I965" s="1"/>
      <c r="J965" s="1"/>
      <c r="K965" s="1"/>
      <c r="L965" s="1"/>
      <c r="M965" s="1"/>
      <c r="O965" s="1"/>
      <c r="R965" s="1" t="s">
        <v>3870</v>
      </c>
      <c r="T965" s="1"/>
      <c r="U965" s="1"/>
      <c r="W965" s="1"/>
      <c r="X965" t="str">
        <f t="shared" si="15"/>
        <v>insert into webcam select name = '', xcoord = , ycoord = , url = '', radiusofvisibility = 500 where (select count(*) from webcam where url = '') = 0</v>
      </c>
      <c r="Y965" t="str">
        <f>IF(LEN(K967) &gt; 0, Table13[[#This Row],[Column1]], "")</f>
        <v/>
      </c>
    </row>
    <row r="966" spans="1:25" x14ac:dyDescent="0.25">
      <c r="A966" s="1"/>
      <c r="B966" s="1"/>
      <c r="I966" s="1"/>
      <c r="J966" s="1"/>
      <c r="K966" s="1"/>
      <c r="L966" s="1"/>
      <c r="M966" s="1"/>
      <c r="O966" s="1"/>
      <c r="R966" s="1"/>
      <c r="S966" t="b">
        <v>0</v>
      </c>
      <c r="T966" s="1"/>
      <c r="U966" s="1"/>
      <c r="W966" s="1"/>
      <c r="X966" t="str">
        <f t="shared" si="15"/>
        <v>insert into webcam select name = '', xcoord = , ycoord = , url = '', radiusofvisibility = 500 where (select count(*) from webcam where url = '') = 0</v>
      </c>
      <c r="Y966" t="str">
        <f>IF(LEN(K968) &gt; 0, Table13[[#This Row],[Column1]], "")</f>
        <v/>
      </c>
    </row>
    <row r="967" spans="1:25" x14ac:dyDescent="0.25">
      <c r="A967" s="1"/>
      <c r="B967" s="1"/>
      <c r="I967" s="1"/>
      <c r="J967" s="1"/>
      <c r="K967" s="1"/>
      <c r="L967" s="1"/>
      <c r="M967" s="1"/>
      <c r="O967" s="1"/>
      <c r="R967" s="1"/>
      <c r="T967" s="1" t="s">
        <v>3855</v>
      </c>
      <c r="U967" s="1"/>
      <c r="W967" s="1"/>
      <c r="X967" t="str">
        <f t="shared" si="15"/>
        <v>insert into webcam select name = '', xcoord = , ycoord = , url = '', radiusofvisibility = 500 where (select count(*) from webcam where url = '') = 0</v>
      </c>
      <c r="Y967" t="str">
        <f>IF(LEN(K969) &gt; 0, Table13[[#This Row],[Column1]], "")</f>
        <v/>
      </c>
    </row>
    <row r="968" spans="1:25" x14ac:dyDescent="0.25">
      <c r="A968" s="1"/>
      <c r="B968" s="1"/>
      <c r="I968" s="1"/>
      <c r="J968" s="1"/>
      <c r="K968" s="1"/>
      <c r="L968" s="1"/>
      <c r="M968" s="1"/>
      <c r="O968" s="1"/>
      <c r="R968" s="1"/>
      <c r="T968" s="1"/>
      <c r="U968" s="3" t="s">
        <v>3871</v>
      </c>
      <c r="W968" s="1"/>
      <c r="X968" t="str">
        <f t="shared" si="15"/>
        <v>insert into webcam select name = '', xcoord = , ycoord = , url = '', radiusofvisibility = 500 where (select count(*) from webcam where url = '') = 0</v>
      </c>
      <c r="Y968" t="str">
        <f>IF(LEN(K970) &gt; 0, Table13[[#This Row],[Column1]], "")</f>
        <v/>
      </c>
    </row>
    <row r="969" spans="1:25" x14ac:dyDescent="0.25">
      <c r="A969" s="1"/>
      <c r="B969" s="1"/>
      <c r="I969" s="1"/>
      <c r="J969" s="1"/>
      <c r="K969" s="1"/>
      <c r="L969" s="1"/>
      <c r="M969" s="1"/>
      <c r="O969" s="1"/>
      <c r="R969" s="1"/>
      <c r="T969" s="1"/>
      <c r="U969" s="1"/>
      <c r="V969" t="b">
        <v>0</v>
      </c>
      <c r="W969" s="1"/>
      <c r="X969" t="str">
        <f t="shared" si="15"/>
        <v>insert into webcam select name = 'Brougham Ensors', xcoord = 172.66, ycoord = -43.549, url = 'http://www.trafficnz.info/camera/286.jpg', radiusofvisibility = 500 where (select count(*) from webcam where url = 'http://www.trafficnz.info/camera/286.jpg') = 0</v>
      </c>
      <c r="Y969" t="str">
        <f>IF(LEN(K971) &gt; 0, Table13[[#This Row],[Column1]], "")</f>
        <v>insert into webcam select name = 'Brougham Ensors', xcoord = 172.66, ycoord = -43.549, url = 'http://www.trafficnz.info/camera/286.jpg', radiusofvisibility = 500 where (select count(*) from webcam where url = 'http://www.trafficnz.info/camera/286.jpg') = 0</v>
      </c>
    </row>
    <row r="970" spans="1:25" x14ac:dyDescent="0.25">
      <c r="A970" s="1"/>
      <c r="B970" s="1"/>
      <c r="I970" s="1"/>
      <c r="J970" s="1"/>
      <c r="K970" s="1"/>
      <c r="L970" s="1"/>
      <c r="M970" s="1"/>
      <c r="O970" s="1"/>
      <c r="R970" s="1"/>
      <c r="T970" s="1"/>
      <c r="U970" s="1"/>
      <c r="W970" s="3" t="s">
        <v>3872</v>
      </c>
      <c r="X970" t="str">
        <f t="shared" si="15"/>
        <v>insert into webcam select name = '', xcoord = , ycoord = , url = '', radiusofvisibility = 500 where (select count(*) from webcam where url = '') = 0</v>
      </c>
      <c r="Y970" t="str">
        <f>IF(LEN(K972) &gt; 0, Table13[[#This Row],[Column1]], "")</f>
        <v/>
      </c>
    </row>
    <row r="971" spans="1:25" x14ac:dyDescent="0.25">
      <c r="A971" s="1"/>
      <c r="B971" s="1"/>
      <c r="I971" s="1"/>
      <c r="J971" s="1"/>
      <c r="K971" s="1" t="s">
        <v>3873</v>
      </c>
      <c r="L971" s="1"/>
      <c r="M971" s="1"/>
      <c r="O971" s="1"/>
      <c r="R971" s="1"/>
      <c r="T971" s="1"/>
      <c r="U971" s="1"/>
      <c r="W971" s="1"/>
      <c r="X971" t="str">
        <f t="shared" si="15"/>
        <v>insert into webcam select name = '', xcoord = , ycoord = , url = '', radiusofvisibility = 500 where (select count(*) from webcam where url = '') = 0</v>
      </c>
      <c r="Y971" t="str">
        <f>IF(LEN(K973) &gt; 0, Table13[[#This Row],[Column1]], "")</f>
        <v/>
      </c>
    </row>
    <row r="972" spans="1:25" x14ac:dyDescent="0.25">
      <c r="A972" s="1"/>
      <c r="B972" s="1"/>
      <c r="I972" s="1"/>
      <c r="J972" s="1"/>
      <c r="K972" s="1"/>
      <c r="L972" s="1" t="s">
        <v>3516</v>
      </c>
      <c r="M972" s="1"/>
      <c r="O972" s="1"/>
      <c r="R972" s="1"/>
      <c r="T972" s="1"/>
      <c r="U972" s="1"/>
      <c r="W972" s="1"/>
      <c r="X972" t="str">
        <f t="shared" si="15"/>
        <v>insert into webcam select name = '', xcoord = , ycoord = , url = '', radiusofvisibility = 500 where (select count(*) from webcam where url = '') = 0</v>
      </c>
      <c r="Y972" t="str">
        <f>IF(LEN(K974) &gt; 0, Table13[[#This Row],[Column1]], "")</f>
        <v/>
      </c>
    </row>
    <row r="973" spans="1:25" x14ac:dyDescent="0.25">
      <c r="A973" s="1"/>
      <c r="B973" s="1"/>
      <c r="I973" s="1"/>
      <c r="J973" s="1"/>
      <c r="K973" s="1"/>
      <c r="L973" s="1"/>
      <c r="M973" s="1" t="s">
        <v>3834</v>
      </c>
      <c r="O973" s="1"/>
      <c r="R973" s="1"/>
      <c r="T973" s="1"/>
      <c r="U973" s="1"/>
      <c r="W973" s="1"/>
      <c r="X973" t="str">
        <f t="shared" si="15"/>
        <v>insert into webcam select name = '', xcoord = , ycoord = , url = '', radiusofvisibility = 500 where (select count(*) from webcam where url = '') = 0</v>
      </c>
      <c r="Y973" t="str">
        <f>IF(LEN(K975) &gt; 0, Table13[[#This Row],[Column1]], "")</f>
        <v/>
      </c>
    </row>
    <row r="974" spans="1:25" x14ac:dyDescent="0.25">
      <c r="A974" s="1"/>
      <c r="B974" s="1"/>
      <c r="I974" s="1"/>
      <c r="J974" s="1"/>
      <c r="K974" s="1"/>
      <c r="L974" s="1"/>
      <c r="M974" s="1"/>
      <c r="N974">
        <v>286</v>
      </c>
      <c r="O974" s="1"/>
      <c r="R974" s="1"/>
      <c r="T974" s="1"/>
      <c r="U974" s="1"/>
      <c r="W974" s="1"/>
      <c r="X974" t="str">
        <f t="shared" si="15"/>
        <v>insert into webcam select name = '', xcoord = , ycoord = , url = '', radiusofvisibility = 500 where (select count(*) from webcam where url = '') = 0</v>
      </c>
      <c r="Y974" t="str">
        <f>IF(LEN(K976) &gt; 0, Table13[[#This Row],[Column1]], "")</f>
        <v/>
      </c>
    </row>
    <row r="975" spans="1:25" x14ac:dyDescent="0.25">
      <c r="A975" s="1"/>
      <c r="B975" s="1"/>
      <c r="I975" s="1"/>
      <c r="J975" s="1"/>
      <c r="K975" s="1"/>
      <c r="L975" s="1"/>
      <c r="M975" s="1"/>
      <c r="O975" s="3" t="s">
        <v>3874</v>
      </c>
      <c r="R975" s="1"/>
      <c r="T975" s="1"/>
      <c r="U975" s="1"/>
      <c r="W975" s="1"/>
      <c r="X975" t="str">
        <f t="shared" si="15"/>
        <v>insert into webcam select name = '', xcoord = , ycoord = , url = '', radiusofvisibility = 500 where (select count(*) from webcam where url = '') = 0</v>
      </c>
      <c r="Y975" t="str">
        <f>IF(LEN(K977) &gt; 0, Table13[[#This Row],[Column1]], "")</f>
        <v/>
      </c>
    </row>
    <row r="976" spans="1:25" x14ac:dyDescent="0.25">
      <c r="A976" s="1"/>
      <c r="B976" s="1"/>
      <c r="I976" s="1"/>
      <c r="J976" s="1"/>
      <c r="K976" s="1"/>
      <c r="L976" s="1"/>
      <c r="M976" s="1"/>
      <c r="O976" s="1"/>
      <c r="P976">
        <v>-43.548999999999999</v>
      </c>
      <c r="R976" s="1"/>
      <c r="T976" s="1"/>
      <c r="U976" s="1"/>
      <c r="W976" s="1"/>
      <c r="X976" t="str">
        <f t="shared" si="15"/>
        <v>insert into webcam select name = '', xcoord = , ycoord = , url = '', radiusofvisibility = 500 where (select count(*) from webcam where url = '') = 0</v>
      </c>
      <c r="Y976" t="str">
        <f>IF(LEN(K978) &gt; 0, Table13[[#This Row],[Column1]], "")</f>
        <v/>
      </c>
    </row>
    <row r="977" spans="1:25" x14ac:dyDescent="0.25">
      <c r="A977" s="1"/>
      <c r="B977" s="1"/>
      <c r="I977" s="1"/>
      <c r="J977" s="1"/>
      <c r="K977" s="1"/>
      <c r="L977" s="1"/>
      <c r="M977" s="1"/>
      <c r="O977" s="1"/>
      <c r="Q977">
        <v>172.66</v>
      </c>
      <c r="R977" s="1"/>
      <c r="T977" s="1"/>
      <c r="U977" s="1"/>
      <c r="W977" s="1"/>
      <c r="X977" t="str">
        <f t="shared" si="15"/>
        <v>insert into webcam select name = '', xcoord = , ycoord = , url = '', radiusofvisibility = 500 where (select count(*) from webcam where url = '') = 0</v>
      </c>
      <c r="Y977" t="str">
        <f>IF(LEN(K979) &gt; 0, Table13[[#This Row],[Column1]], "")</f>
        <v/>
      </c>
    </row>
    <row r="978" spans="1:25" x14ac:dyDescent="0.25">
      <c r="A978" s="1"/>
      <c r="B978" s="1"/>
      <c r="I978" s="1"/>
      <c r="J978" s="1"/>
      <c r="K978" s="1"/>
      <c r="L978" s="1"/>
      <c r="M978" s="1"/>
      <c r="O978" s="1"/>
      <c r="R978" s="1" t="s">
        <v>3875</v>
      </c>
      <c r="T978" s="1"/>
      <c r="U978" s="1"/>
      <c r="W978" s="1"/>
      <c r="X978" t="str">
        <f t="shared" si="15"/>
        <v>insert into webcam select name = '', xcoord = , ycoord = , url = '', radiusofvisibility = 500 where (select count(*) from webcam where url = '') = 0</v>
      </c>
      <c r="Y978" t="str">
        <f>IF(LEN(K980) &gt; 0, Table13[[#This Row],[Column1]], "")</f>
        <v/>
      </c>
    </row>
    <row r="979" spans="1:25" x14ac:dyDescent="0.25">
      <c r="A979" s="1"/>
      <c r="B979" s="1"/>
      <c r="I979" s="1"/>
      <c r="J979" s="1"/>
      <c r="K979" s="1"/>
      <c r="L979" s="1"/>
      <c r="M979" s="1"/>
      <c r="O979" s="1"/>
      <c r="R979" s="1"/>
      <c r="S979" t="b">
        <v>0</v>
      </c>
      <c r="T979" s="1"/>
      <c r="U979" s="1"/>
      <c r="W979" s="1"/>
      <c r="X979" t="str">
        <f t="shared" si="15"/>
        <v>insert into webcam select name = '', xcoord = , ycoord = , url = '', radiusofvisibility = 500 where (select count(*) from webcam where url = '') = 0</v>
      </c>
      <c r="Y979" t="str">
        <f>IF(LEN(K981) &gt; 0, Table13[[#This Row],[Column1]], "")</f>
        <v/>
      </c>
    </row>
    <row r="980" spans="1:25" x14ac:dyDescent="0.25">
      <c r="A980" s="1"/>
      <c r="B980" s="1"/>
      <c r="I980" s="1"/>
      <c r="J980" s="1"/>
      <c r="K980" s="1"/>
      <c r="L980" s="1"/>
      <c r="M980" s="1"/>
      <c r="O980" s="1"/>
      <c r="R980" s="1"/>
      <c r="T980" s="1" t="s">
        <v>3855</v>
      </c>
      <c r="U980" s="1"/>
      <c r="W980" s="1"/>
      <c r="X980" t="str">
        <f t="shared" si="15"/>
        <v>insert into webcam select name = '', xcoord = , ycoord = , url = '', radiusofvisibility = 500 where (select count(*) from webcam where url = '') = 0</v>
      </c>
      <c r="Y980" t="str">
        <f>IF(LEN(K982) &gt; 0, Table13[[#This Row],[Column1]], "")</f>
        <v/>
      </c>
    </row>
    <row r="981" spans="1:25" x14ac:dyDescent="0.25">
      <c r="A981" s="1"/>
      <c r="B981" s="1"/>
      <c r="I981" s="1"/>
      <c r="J981" s="1"/>
      <c r="K981" s="1"/>
      <c r="L981" s="1"/>
      <c r="M981" s="1"/>
      <c r="O981" s="1"/>
      <c r="R981" s="1"/>
      <c r="T981" s="1"/>
      <c r="U981" s="3" t="s">
        <v>3876</v>
      </c>
      <c r="W981" s="1"/>
      <c r="X981" t="str">
        <f t="shared" si="15"/>
        <v>insert into webcam select name = '', xcoord = , ycoord = , url = '', radiusofvisibility = 500 where (select count(*) from webcam where url = '') = 0</v>
      </c>
      <c r="Y981" t="str">
        <f>IF(LEN(K983) &gt; 0, Table13[[#This Row],[Column1]], "")</f>
        <v/>
      </c>
    </row>
    <row r="982" spans="1:25" x14ac:dyDescent="0.25">
      <c r="A982" s="1"/>
      <c r="B982" s="1"/>
      <c r="I982" s="1"/>
      <c r="J982" s="1"/>
      <c r="K982" s="1"/>
      <c r="L982" s="1"/>
      <c r="M982" s="1"/>
      <c r="O982" s="1"/>
      <c r="R982" s="1"/>
      <c r="T982" s="1"/>
      <c r="U982" s="1"/>
      <c r="V982" t="b">
        <v>0</v>
      </c>
      <c r="W982" s="1"/>
      <c r="X982" t="str">
        <f t="shared" si="15"/>
        <v>insert into webcam select name = 'Briggs Lake', xcoord = 172.661, ycoord = -43.495, url = 'http://www.trafficnz.info/camera/287.jpg', radiusofvisibility = 500 where (select count(*) from webcam where url = 'http://www.trafficnz.info/camera/287.jpg') = 0</v>
      </c>
      <c r="Y982" t="str">
        <f>IF(LEN(K984) &gt; 0, Table13[[#This Row],[Column1]], "")</f>
        <v>insert into webcam select name = 'Briggs Lake', xcoord = 172.661, ycoord = -43.495, url = 'http://www.trafficnz.info/camera/287.jpg', radiusofvisibility = 500 where (select count(*) from webcam where url = 'http://www.trafficnz.info/camera/287.jpg') = 0</v>
      </c>
    </row>
    <row r="983" spans="1:25" x14ac:dyDescent="0.25">
      <c r="A983" s="1"/>
      <c r="B983" s="1"/>
      <c r="I983" s="1"/>
      <c r="J983" s="1"/>
      <c r="K983" s="1"/>
      <c r="L983" s="1"/>
      <c r="M983" s="1"/>
      <c r="O983" s="1"/>
      <c r="R983" s="1"/>
      <c r="T983" s="1"/>
      <c r="U983" s="1"/>
      <c r="W983" s="3" t="s">
        <v>3877</v>
      </c>
      <c r="X983" t="str">
        <f t="shared" si="15"/>
        <v>insert into webcam select name = '', xcoord = , ycoord = , url = '', radiusofvisibility = 500 where (select count(*) from webcam where url = '') = 0</v>
      </c>
      <c r="Y983" t="str">
        <f>IF(LEN(K985) &gt; 0, Table13[[#This Row],[Column1]], "")</f>
        <v/>
      </c>
    </row>
    <row r="984" spans="1:25" x14ac:dyDescent="0.25">
      <c r="A984" s="1"/>
      <c r="B984" s="1"/>
      <c r="I984" s="1"/>
      <c r="J984" s="1"/>
      <c r="K984" s="1" t="s">
        <v>3878</v>
      </c>
      <c r="L984" s="1"/>
      <c r="M984" s="1"/>
      <c r="O984" s="1"/>
      <c r="R984" s="1"/>
      <c r="T984" s="1"/>
      <c r="U984" s="1"/>
      <c r="W984" s="1"/>
      <c r="X984" t="str">
        <f t="shared" si="15"/>
        <v>insert into webcam select name = '', xcoord = , ycoord = , url = '', radiusofvisibility = 500 where (select count(*) from webcam where url = '') = 0</v>
      </c>
      <c r="Y984" t="str">
        <f>IF(LEN(K986) &gt; 0, Table13[[#This Row],[Column1]], "")</f>
        <v/>
      </c>
    </row>
    <row r="985" spans="1:25" x14ac:dyDescent="0.25">
      <c r="A985" s="1"/>
      <c r="B985" s="1"/>
      <c r="I985" s="1"/>
      <c r="J985" s="1"/>
      <c r="K985" s="1"/>
      <c r="L985" s="1" t="s">
        <v>3516</v>
      </c>
      <c r="M985" s="1"/>
      <c r="O985" s="1"/>
      <c r="R985" s="1"/>
      <c r="T985" s="1"/>
      <c r="U985" s="1"/>
      <c r="W985" s="1"/>
      <c r="X985" t="str">
        <f t="shared" si="15"/>
        <v>insert into webcam select name = '', xcoord = , ycoord = , url = '', radiusofvisibility = 500 where (select count(*) from webcam where url = '') = 0</v>
      </c>
      <c r="Y985" t="str">
        <f>IF(LEN(K987) &gt; 0, Table13[[#This Row],[Column1]], "")</f>
        <v/>
      </c>
    </row>
    <row r="986" spans="1:25" x14ac:dyDescent="0.25">
      <c r="A986" s="1"/>
      <c r="B986" s="1"/>
      <c r="I986" s="1"/>
      <c r="J986" s="1"/>
      <c r="K986" s="1"/>
      <c r="L986" s="1"/>
      <c r="M986" s="1" t="s">
        <v>3834</v>
      </c>
      <c r="O986" s="1"/>
      <c r="R986" s="1"/>
      <c r="T986" s="1"/>
      <c r="U986" s="1"/>
      <c r="W986" s="1"/>
      <c r="X986" t="str">
        <f t="shared" si="15"/>
        <v>insert into webcam select name = '', xcoord = , ycoord = , url = '', radiusofvisibility = 500 where (select count(*) from webcam where url = '') = 0</v>
      </c>
      <c r="Y986" t="str">
        <f>IF(LEN(K988) &gt; 0, Table13[[#This Row],[Column1]], "")</f>
        <v/>
      </c>
    </row>
    <row r="987" spans="1:25" x14ac:dyDescent="0.25">
      <c r="A987" s="1"/>
      <c r="B987" s="1"/>
      <c r="I987" s="1"/>
      <c r="J987" s="1"/>
      <c r="K987" s="1"/>
      <c r="L987" s="1"/>
      <c r="M987" s="1"/>
      <c r="N987">
        <v>287</v>
      </c>
      <c r="O987" s="1"/>
      <c r="R987" s="1"/>
      <c r="T987" s="1"/>
      <c r="U987" s="1"/>
      <c r="W987" s="1"/>
      <c r="X987" t="str">
        <f t="shared" si="15"/>
        <v>insert into webcam select name = '', xcoord = , ycoord = , url = '', radiusofvisibility = 500 where (select count(*) from webcam where url = '') = 0</v>
      </c>
      <c r="Y987" t="str">
        <f>IF(LEN(K989) &gt; 0, Table13[[#This Row],[Column1]], "")</f>
        <v/>
      </c>
    </row>
    <row r="988" spans="1:25" x14ac:dyDescent="0.25">
      <c r="A988" s="1"/>
      <c r="B988" s="1"/>
      <c r="I988" s="1"/>
      <c r="J988" s="1"/>
      <c r="K988" s="1"/>
      <c r="L988" s="1"/>
      <c r="M988" s="1"/>
      <c r="O988" s="3" t="s">
        <v>3879</v>
      </c>
      <c r="R988" s="1"/>
      <c r="T988" s="1"/>
      <c r="U988" s="1"/>
      <c r="W988" s="1"/>
      <c r="X988" t="str">
        <f t="shared" si="15"/>
        <v>insert into webcam select name = '', xcoord = , ycoord = , url = '', radiusofvisibility = 500 where (select count(*) from webcam where url = '') = 0</v>
      </c>
      <c r="Y988" t="str">
        <f>IF(LEN(K990) &gt; 0, Table13[[#This Row],[Column1]], "")</f>
        <v/>
      </c>
    </row>
    <row r="989" spans="1:25" x14ac:dyDescent="0.25">
      <c r="A989" s="1"/>
      <c r="B989" s="1"/>
      <c r="I989" s="1"/>
      <c r="J989" s="1"/>
      <c r="K989" s="1"/>
      <c r="L989" s="1"/>
      <c r="M989" s="1"/>
      <c r="O989" s="1"/>
      <c r="P989">
        <v>-43.494999999999997</v>
      </c>
      <c r="R989" s="1"/>
      <c r="T989" s="1"/>
      <c r="U989" s="1"/>
      <c r="W989" s="1"/>
      <c r="X989" t="str">
        <f t="shared" si="15"/>
        <v>insert into webcam select name = '', xcoord = , ycoord = , url = '', radiusofvisibility = 500 where (select count(*) from webcam where url = '') = 0</v>
      </c>
      <c r="Y989" t="str">
        <f>IF(LEN(K991) &gt; 0, Table13[[#This Row],[Column1]], "")</f>
        <v/>
      </c>
    </row>
    <row r="990" spans="1:25" x14ac:dyDescent="0.25">
      <c r="A990" s="1"/>
      <c r="B990" s="1"/>
      <c r="I990" s="1"/>
      <c r="J990" s="1"/>
      <c r="K990" s="1"/>
      <c r="L990" s="1"/>
      <c r="M990" s="1"/>
      <c r="O990" s="1"/>
      <c r="Q990">
        <v>172.661</v>
      </c>
      <c r="R990" s="1"/>
      <c r="T990" s="1"/>
      <c r="U990" s="1"/>
      <c r="W990" s="1"/>
      <c r="X990" t="str">
        <f t="shared" si="15"/>
        <v>insert into webcam select name = '', xcoord = , ycoord = , url = '', radiusofvisibility = 500 where (select count(*) from webcam where url = '') = 0</v>
      </c>
      <c r="Y990" t="str">
        <f>IF(LEN(K992) &gt; 0, Table13[[#This Row],[Column1]], "")</f>
        <v/>
      </c>
    </row>
    <row r="991" spans="1:25" x14ac:dyDescent="0.25">
      <c r="A991" s="1"/>
      <c r="B991" s="1"/>
      <c r="I991" s="1"/>
      <c r="J991" s="1"/>
      <c r="K991" s="1"/>
      <c r="L991" s="1"/>
      <c r="M991" s="1"/>
      <c r="O991" s="1"/>
      <c r="R991" s="1" t="s">
        <v>3880</v>
      </c>
      <c r="T991" s="1"/>
      <c r="U991" s="1"/>
      <c r="W991" s="1"/>
      <c r="X991" t="str">
        <f t="shared" si="15"/>
        <v>insert into webcam select name = '', xcoord = , ycoord = , url = '', radiusofvisibility = 500 where (select count(*) from webcam where url = '') = 0</v>
      </c>
      <c r="Y991" t="str">
        <f>IF(LEN(K993) &gt; 0, Table13[[#This Row],[Column1]], "")</f>
        <v/>
      </c>
    </row>
    <row r="992" spans="1:25" x14ac:dyDescent="0.25">
      <c r="A992" s="1"/>
      <c r="B992" s="1"/>
      <c r="I992" s="1"/>
      <c r="J992" s="1"/>
      <c r="K992" s="1"/>
      <c r="L992" s="1"/>
      <c r="M992" s="1"/>
      <c r="O992" s="1"/>
      <c r="R992" s="1"/>
      <c r="S992" t="b">
        <v>0</v>
      </c>
      <c r="T992" s="1"/>
      <c r="U992" s="1"/>
      <c r="W992" s="1"/>
      <c r="X992" t="str">
        <f t="shared" si="15"/>
        <v>insert into webcam select name = '', xcoord = , ycoord = , url = '', radiusofvisibility = 500 where (select count(*) from webcam where url = '') = 0</v>
      </c>
      <c r="Y992" t="str">
        <f>IF(LEN(K994) &gt; 0, Table13[[#This Row],[Column1]], "")</f>
        <v/>
      </c>
    </row>
    <row r="993" spans="1:25" x14ac:dyDescent="0.25">
      <c r="A993" s="1"/>
      <c r="B993" s="1"/>
      <c r="I993" s="1"/>
      <c r="J993" s="1"/>
      <c r="K993" s="1"/>
      <c r="L993" s="1"/>
      <c r="M993" s="1"/>
      <c r="O993" s="1"/>
      <c r="R993" s="1"/>
      <c r="T993" s="1" t="s">
        <v>3855</v>
      </c>
      <c r="U993" s="1"/>
      <c r="W993" s="1"/>
      <c r="X993" t="str">
        <f t="shared" si="15"/>
        <v>insert into webcam select name = '', xcoord = , ycoord = , url = '', radiusofvisibility = 500 where (select count(*) from webcam where url = '') = 0</v>
      </c>
      <c r="Y993" t="str">
        <f>IF(LEN(K995) &gt; 0, Table13[[#This Row],[Column1]], "")</f>
        <v/>
      </c>
    </row>
    <row r="994" spans="1:25" x14ac:dyDescent="0.25">
      <c r="A994" s="1"/>
      <c r="B994" s="1"/>
      <c r="I994" s="1"/>
      <c r="J994" s="1"/>
      <c r="K994" s="1"/>
      <c r="L994" s="1"/>
      <c r="M994" s="1"/>
      <c r="O994" s="1"/>
      <c r="R994" s="1"/>
      <c r="T994" s="1"/>
      <c r="U994" s="3" t="s">
        <v>3881</v>
      </c>
      <c r="W994" s="1"/>
      <c r="X994" t="str">
        <f t="shared" si="15"/>
        <v>insert into webcam select name = '', xcoord = , ycoord = , url = '', radiusofvisibility = 500 where (select count(*) from webcam where url = '') = 0</v>
      </c>
      <c r="Y994" t="str">
        <f>IF(LEN(K996) &gt; 0, Table13[[#This Row],[Column1]], "")</f>
        <v/>
      </c>
    </row>
    <row r="995" spans="1:25" x14ac:dyDescent="0.25">
      <c r="A995" s="1"/>
      <c r="B995" s="1"/>
      <c r="I995" s="1"/>
      <c r="J995" s="1"/>
      <c r="K995" s="1"/>
      <c r="L995" s="1"/>
      <c r="M995" s="1"/>
      <c r="O995" s="1"/>
      <c r="R995" s="1"/>
      <c r="T995" s="1"/>
      <c r="U995" s="1"/>
      <c r="V995" t="b">
        <v>0</v>
      </c>
      <c r="W995" s="1"/>
      <c r="X995" t="str">
        <f t="shared" si="15"/>
        <v>insert into webcam select name = 'Carmen Waterloo', xcoord = 172.528, ycoord = -43.538, url = 'http://www.trafficnz.info/camera/291.jpg', radiusofvisibility = 500 where (select count(*) from webcam where url = 'http://www.trafficnz.info/camera/291.jpg') = 0</v>
      </c>
      <c r="Y995" t="str">
        <f>IF(LEN(K997) &gt; 0, Table13[[#This Row],[Column1]], "")</f>
        <v>insert into webcam select name = 'Carmen Waterloo', xcoord = 172.528, ycoord = -43.538, url = 'http://www.trafficnz.info/camera/291.jpg', radiusofvisibility = 500 where (select count(*) from webcam where url = 'http://www.trafficnz.info/camera/291.jpg') = 0</v>
      </c>
    </row>
    <row r="996" spans="1:25" x14ac:dyDescent="0.25">
      <c r="A996" s="1"/>
      <c r="B996" s="1"/>
      <c r="I996" s="1"/>
      <c r="J996" s="1"/>
      <c r="K996" s="1"/>
      <c r="L996" s="1"/>
      <c r="M996" s="1"/>
      <c r="O996" s="1"/>
      <c r="R996" s="1"/>
      <c r="T996" s="1"/>
      <c r="U996" s="1"/>
      <c r="W996" s="3" t="s">
        <v>3882</v>
      </c>
      <c r="X996" t="str">
        <f t="shared" si="15"/>
        <v>insert into webcam select name = '', xcoord = , ycoord = , url = '', radiusofvisibility = 500 where (select count(*) from webcam where url = '') = 0</v>
      </c>
      <c r="Y996" t="str">
        <f>IF(LEN(K998) &gt; 0, Table13[[#This Row],[Column1]], "")</f>
        <v/>
      </c>
    </row>
    <row r="997" spans="1:25" x14ac:dyDescent="0.25">
      <c r="A997" s="1"/>
      <c r="B997" s="1"/>
      <c r="I997" s="1"/>
      <c r="J997" s="1"/>
      <c r="K997" s="1" t="s">
        <v>3883</v>
      </c>
      <c r="L997" s="1"/>
      <c r="M997" s="1"/>
      <c r="O997" s="1"/>
      <c r="R997" s="1"/>
      <c r="T997" s="1"/>
      <c r="U997" s="1"/>
      <c r="W997" s="1"/>
      <c r="X997" t="str">
        <f t="shared" si="15"/>
        <v>insert into webcam select name = '', xcoord = , ycoord = , url = '', radiusofvisibility = 500 where (select count(*) from webcam where url = '') = 0</v>
      </c>
      <c r="Y997" t="str">
        <f>IF(LEN(K999) &gt; 0, Table13[[#This Row],[Column1]], "")</f>
        <v/>
      </c>
    </row>
    <row r="998" spans="1:25" x14ac:dyDescent="0.25">
      <c r="A998" s="1"/>
      <c r="B998" s="1"/>
      <c r="I998" s="1"/>
      <c r="J998" s="1"/>
      <c r="K998" s="1"/>
      <c r="L998" s="1" t="s">
        <v>3583</v>
      </c>
      <c r="M998" s="1"/>
      <c r="O998" s="1"/>
      <c r="R998" s="1"/>
      <c r="T998" s="1"/>
      <c r="U998" s="1"/>
      <c r="W998" s="1"/>
      <c r="X998" t="str">
        <f t="shared" si="15"/>
        <v>insert into webcam select name = '', xcoord = , ycoord = , url = '', radiusofvisibility = 500 where (select count(*) from webcam where url = '') = 0</v>
      </c>
      <c r="Y998" t="str">
        <f>IF(LEN(K1000) &gt; 0, Table13[[#This Row],[Column1]], "")</f>
        <v/>
      </c>
    </row>
    <row r="999" spans="1:25" x14ac:dyDescent="0.25">
      <c r="A999" s="1"/>
      <c r="B999" s="1"/>
      <c r="I999" s="1"/>
      <c r="J999" s="1"/>
      <c r="K999" s="1"/>
      <c r="L999" s="1"/>
      <c r="M999" s="1" t="s">
        <v>3834</v>
      </c>
      <c r="O999" s="1"/>
      <c r="R999" s="1"/>
      <c r="T999" s="1"/>
      <c r="U999" s="1"/>
      <c r="W999" s="1"/>
      <c r="X999" t="str">
        <f t="shared" si="15"/>
        <v>insert into webcam select name = '', xcoord = , ycoord = , url = '', radiusofvisibility = 500 where (select count(*) from webcam where url = '') = 0</v>
      </c>
      <c r="Y999" t="str">
        <f>IF(LEN(K1001) &gt; 0, Table13[[#This Row],[Column1]], "")</f>
        <v/>
      </c>
    </row>
    <row r="1000" spans="1:25" x14ac:dyDescent="0.25">
      <c r="A1000" s="1"/>
      <c r="B1000" s="1"/>
      <c r="I1000" s="1"/>
      <c r="J1000" s="1"/>
      <c r="K1000" s="1"/>
      <c r="L1000" s="1"/>
      <c r="M1000" s="1"/>
      <c r="N1000">
        <v>291</v>
      </c>
      <c r="O1000" s="1"/>
      <c r="R1000" s="1"/>
      <c r="T1000" s="1"/>
      <c r="U1000" s="1"/>
      <c r="W1000" s="1"/>
      <c r="X1000" t="str">
        <f t="shared" si="15"/>
        <v>insert into webcam select name = '', xcoord = , ycoord = , url = '', radiusofvisibility = 500 where (select count(*) from webcam where url = '') = 0</v>
      </c>
      <c r="Y1000" t="str">
        <f>IF(LEN(K1002) &gt; 0, Table13[[#This Row],[Column1]], "")</f>
        <v/>
      </c>
    </row>
    <row r="1001" spans="1:25" x14ac:dyDescent="0.25">
      <c r="A1001" s="1"/>
      <c r="B1001" s="1"/>
      <c r="I1001" s="1"/>
      <c r="J1001" s="1"/>
      <c r="K1001" s="1"/>
      <c r="L1001" s="1"/>
      <c r="M1001" s="1"/>
      <c r="O1001" s="3" t="s">
        <v>3884</v>
      </c>
      <c r="R1001" s="1"/>
      <c r="T1001" s="1"/>
      <c r="U1001" s="1"/>
      <c r="W1001" s="1"/>
      <c r="X1001" t="str">
        <f t="shared" si="15"/>
        <v>insert into webcam select name = '', xcoord = , ycoord = , url = '', radiusofvisibility = 500 where (select count(*) from webcam where url = '') = 0</v>
      </c>
      <c r="Y1001" t="str">
        <f>IF(LEN(K1003) &gt; 0, Table13[[#This Row],[Column1]], "")</f>
        <v/>
      </c>
    </row>
    <row r="1002" spans="1:25" x14ac:dyDescent="0.25">
      <c r="A1002" s="1"/>
      <c r="B1002" s="1"/>
      <c r="I1002" s="1"/>
      <c r="J1002" s="1"/>
      <c r="K1002" s="1"/>
      <c r="L1002" s="1"/>
      <c r="M1002" s="1"/>
      <c r="O1002" s="1"/>
      <c r="P1002">
        <v>-43.537999999999997</v>
      </c>
      <c r="R1002" s="1"/>
      <c r="T1002" s="1"/>
      <c r="U1002" s="1"/>
      <c r="W1002" s="1"/>
      <c r="X1002" t="str">
        <f t="shared" si="15"/>
        <v>insert into webcam select name = '', xcoord = , ycoord = , url = '', radiusofvisibility = 500 where (select count(*) from webcam where url = '') = 0</v>
      </c>
      <c r="Y1002" t="str">
        <f>IF(LEN(K1004) &gt; 0, Table13[[#This Row],[Column1]], "")</f>
        <v/>
      </c>
    </row>
    <row r="1003" spans="1:25" x14ac:dyDescent="0.25">
      <c r="A1003" s="1"/>
      <c r="B1003" s="1"/>
      <c r="I1003" s="1"/>
      <c r="J1003" s="1"/>
      <c r="K1003" s="1"/>
      <c r="L1003" s="1"/>
      <c r="M1003" s="1"/>
      <c r="O1003" s="1"/>
      <c r="Q1003">
        <v>172.52799999999999</v>
      </c>
      <c r="R1003" s="1"/>
      <c r="T1003" s="1"/>
      <c r="U1003" s="1"/>
      <c r="W1003" s="1"/>
      <c r="X1003" t="str">
        <f t="shared" si="15"/>
        <v>insert into webcam select name = '', xcoord = , ycoord = , url = '', radiusofvisibility = 500 where (select count(*) from webcam where url = '') = 0</v>
      </c>
      <c r="Y1003" t="str">
        <f>IF(LEN(K1005) &gt; 0, Table13[[#This Row],[Column1]], "")</f>
        <v/>
      </c>
    </row>
    <row r="1004" spans="1:25" x14ac:dyDescent="0.25">
      <c r="A1004" s="1"/>
      <c r="B1004" s="1"/>
      <c r="I1004" s="1"/>
      <c r="J1004" s="1"/>
      <c r="K1004" s="1"/>
      <c r="L1004" s="1"/>
      <c r="M1004" s="1"/>
      <c r="O1004" s="1"/>
      <c r="R1004" s="1" t="s">
        <v>3885</v>
      </c>
      <c r="T1004" s="1"/>
      <c r="U1004" s="1"/>
      <c r="W1004" s="1"/>
      <c r="X1004" t="str">
        <f t="shared" si="15"/>
        <v>insert into webcam select name = '', xcoord = , ycoord = , url = '', radiusofvisibility = 500 where (select count(*) from webcam where url = '') = 0</v>
      </c>
      <c r="Y1004" t="str">
        <f>IF(LEN(K1006) &gt; 0, Table13[[#This Row],[Column1]], "")</f>
        <v/>
      </c>
    </row>
    <row r="1005" spans="1:25" x14ac:dyDescent="0.25">
      <c r="A1005" s="1"/>
      <c r="B1005" s="1"/>
      <c r="I1005" s="1"/>
      <c r="J1005" s="1"/>
      <c r="K1005" s="1"/>
      <c r="L1005" s="1"/>
      <c r="M1005" s="1"/>
      <c r="O1005" s="1"/>
      <c r="R1005" s="1"/>
      <c r="S1005" t="b">
        <v>0</v>
      </c>
      <c r="T1005" s="1"/>
      <c r="U1005" s="1"/>
      <c r="W1005" s="1"/>
      <c r="X1005" t="str">
        <f t="shared" si="15"/>
        <v>insert into webcam select name = '', xcoord = , ycoord = , url = '', radiusofvisibility = 500 where (select count(*) from webcam where url = '') = 0</v>
      </c>
      <c r="Y1005" t="str">
        <f>IF(LEN(K1007) &gt; 0, Table13[[#This Row],[Column1]], "")</f>
        <v/>
      </c>
    </row>
    <row r="1006" spans="1:25" x14ac:dyDescent="0.25">
      <c r="A1006" s="1"/>
      <c r="B1006" s="1"/>
      <c r="I1006" s="1"/>
      <c r="J1006" s="1"/>
      <c r="K1006" s="1"/>
      <c r="L1006" s="1"/>
      <c r="M1006" s="1"/>
      <c r="O1006" s="1"/>
      <c r="R1006" s="1"/>
      <c r="T1006" s="1" t="s">
        <v>3855</v>
      </c>
      <c r="U1006" s="1"/>
      <c r="W1006" s="1"/>
      <c r="X1006" t="str">
        <f t="shared" si="15"/>
        <v>insert into webcam select name = '', xcoord = , ycoord = , url = '', radiusofvisibility = 500 where (select count(*) from webcam where url = '') = 0</v>
      </c>
      <c r="Y1006" t="str">
        <f>IF(LEN(K1008) &gt; 0, Table13[[#This Row],[Column1]], "")</f>
        <v/>
      </c>
    </row>
    <row r="1007" spans="1:25" x14ac:dyDescent="0.25">
      <c r="A1007" s="1"/>
      <c r="B1007" s="1"/>
      <c r="I1007" s="1"/>
      <c r="J1007" s="1"/>
      <c r="K1007" s="1"/>
      <c r="L1007" s="1"/>
      <c r="M1007" s="1"/>
      <c r="O1007" s="1"/>
      <c r="R1007" s="1"/>
      <c r="T1007" s="1"/>
      <c r="U1007" s="3" t="s">
        <v>3886</v>
      </c>
      <c r="W1007" s="1"/>
      <c r="X1007" t="str">
        <f t="shared" si="15"/>
        <v>insert into webcam select name = '', xcoord = , ycoord = , url = '', radiusofvisibility = 500 where (select count(*) from webcam where url = '') = 0</v>
      </c>
      <c r="Y1007" t="str">
        <f>IF(LEN(K1009) &gt; 0, Table13[[#This Row],[Column1]], "")</f>
        <v/>
      </c>
    </row>
    <row r="1008" spans="1:25" x14ac:dyDescent="0.25">
      <c r="A1008" s="1"/>
      <c r="B1008" s="1"/>
      <c r="I1008" s="1"/>
      <c r="J1008" s="1"/>
      <c r="K1008" s="1"/>
      <c r="L1008" s="1"/>
      <c r="M1008" s="1"/>
      <c r="O1008" s="1"/>
      <c r="R1008" s="1"/>
      <c r="T1008" s="1"/>
      <c r="U1008" s="1"/>
      <c r="V1008" t="b">
        <v>0</v>
      </c>
      <c r="W1008" s="1"/>
      <c r="X1008" t="str">
        <f t="shared" si="15"/>
        <v>insert into webcam select name = 'Dickeys SH1 North', xcoord = 172.636, ycoord = -43.438, url = 'http://www.trafficnz.info/camera/292.jpg', radiusofvisibility = 500 where (select count(*) from webcam where url = 'http://www.trafficnz.info/camera/292.jpg') = 0</v>
      </c>
      <c r="Y1008" t="str">
        <f>IF(LEN(K1010) &gt; 0, Table13[[#This Row],[Column1]], "")</f>
        <v>insert into webcam select name = 'Dickeys SH1 North', xcoord = 172.636, ycoord = -43.438, url = 'http://www.trafficnz.info/camera/292.jpg', radiusofvisibility = 500 where (select count(*) from webcam where url = 'http://www.trafficnz.info/camera/292.jpg') = 0</v>
      </c>
    </row>
    <row r="1009" spans="1:25" x14ac:dyDescent="0.25">
      <c r="A1009" s="1"/>
      <c r="B1009" s="1"/>
      <c r="I1009" s="1"/>
      <c r="J1009" s="1"/>
      <c r="K1009" s="1"/>
      <c r="L1009" s="1"/>
      <c r="M1009" s="1"/>
      <c r="O1009" s="1"/>
      <c r="R1009" s="1"/>
      <c r="T1009" s="1"/>
      <c r="U1009" s="1"/>
      <c r="W1009" s="3" t="s">
        <v>3887</v>
      </c>
      <c r="X1009" t="str">
        <f t="shared" si="15"/>
        <v>insert into webcam select name = '', xcoord = , ycoord = , url = '', radiusofvisibility = 500 where (select count(*) from webcam where url = '') = 0</v>
      </c>
      <c r="Y1009" t="str">
        <f>IF(LEN(K1011) &gt; 0, Table13[[#This Row],[Column1]], "")</f>
        <v/>
      </c>
    </row>
    <row r="1010" spans="1:25" x14ac:dyDescent="0.25">
      <c r="A1010" s="1"/>
      <c r="B1010" s="1"/>
      <c r="I1010" s="1"/>
      <c r="J1010" s="1"/>
      <c r="K1010" s="1" t="s">
        <v>3888</v>
      </c>
      <c r="L1010" s="1"/>
      <c r="M1010" s="1"/>
      <c r="O1010" s="1"/>
      <c r="R1010" s="1"/>
      <c r="T1010" s="1"/>
      <c r="U1010" s="1"/>
      <c r="W1010" s="1"/>
      <c r="X1010" t="str">
        <f t="shared" si="15"/>
        <v>insert into webcam select name = '', xcoord = , ycoord = , url = '', radiusofvisibility = 500 where (select count(*) from webcam where url = '') = 0</v>
      </c>
      <c r="Y1010" t="str">
        <f>IF(LEN(K1012) &gt; 0, Table13[[#This Row],[Column1]], "")</f>
        <v/>
      </c>
    </row>
    <row r="1011" spans="1:25" x14ac:dyDescent="0.25">
      <c r="A1011" s="1"/>
      <c r="B1011" s="1"/>
      <c r="I1011" s="1"/>
      <c r="J1011" s="1"/>
      <c r="K1011" s="1"/>
      <c r="L1011" s="1" t="s">
        <v>3516</v>
      </c>
      <c r="M1011" s="1"/>
      <c r="O1011" s="1"/>
      <c r="R1011" s="1"/>
      <c r="T1011" s="1"/>
      <c r="U1011" s="1"/>
      <c r="W1011" s="1"/>
      <c r="X1011" t="str">
        <f t="shared" si="15"/>
        <v>insert into webcam select name = '', xcoord = , ycoord = , url = '', radiusofvisibility = 500 where (select count(*) from webcam where url = '') = 0</v>
      </c>
      <c r="Y1011" t="str">
        <f>IF(LEN(K1013) &gt; 0, Table13[[#This Row],[Column1]], "")</f>
        <v/>
      </c>
    </row>
    <row r="1012" spans="1:25" x14ac:dyDescent="0.25">
      <c r="A1012" s="1"/>
      <c r="B1012" s="1"/>
      <c r="I1012" s="1"/>
      <c r="J1012" s="1"/>
      <c r="K1012" s="1"/>
      <c r="L1012" s="1"/>
      <c r="M1012" s="1" t="s">
        <v>3834</v>
      </c>
      <c r="O1012" s="1"/>
      <c r="R1012" s="1"/>
      <c r="T1012" s="1"/>
      <c r="U1012" s="1"/>
      <c r="W1012" s="1"/>
      <c r="X1012" t="str">
        <f t="shared" si="15"/>
        <v>insert into webcam select name = '', xcoord = , ycoord = , url = '', radiusofvisibility = 500 where (select count(*) from webcam where url = '') = 0</v>
      </c>
      <c r="Y1012" t="str">
        <f>IF(LEN(K1014) &gt; 0, Table13[[#This Row],[Column1]], "")</f>
        <v/>
      </c>
    </row>
    <row r="1013" spans="1:25" x14ac:dyDescent="0.25">
      <c r="A1013" s="1"/>
      <c r="B1013" s="1"/>
      <c r="I1013" s="1"/>
      <c r="J1013" s="1"/>
      <c r="K1013" s="1"/>
      <c r="L1013" s="1"/>
      <c r="M1013" s="1"/>
      <c r="N1013">
        <v>292</v>
      </c>
      <c r="O1013" s="1"/>
      <c r="R1013" s="1"/>
      <c r="T1013" s="1"/>
      <c r="U1013" s="1"/>
      <c r="W1013" s="1"/>
      <c r="X1013" t="str">
        <f t="shared" si="15"/>
        <v>insert into webcam select name = '', xcoord = , ycoord = , url = '', radiusofvisibility = 500 where (select count(*) from webcam where url = '') = 0</v>
      </c>
      <c r="Y1013" t="str">
        <f>IF(LEN(K1015) &gt; 0, Table13[[#This Row],[Column1]], "")</f>
        <v/>
      </c>
    </row>
    <row r="1014" spans="1:25" x14ac:dyDescent="0.25">
      <c r="A1014" s="1"/>
      <c r="B1014" s="1"/>
      <c r="I1014" s="1"/>
      <c r="J1014" s="1"/>
      <c r="K1014" s="1"/>
      <c r="L1014" s="1"/>
      <c r="M1014" s="1"/>
      <c r="O1014" s="3" t="s">
        <v>3889</v>
      </c>
      <c r="R1014" s="1"/>
      <c r="T1014" s="1"/>
      <c r="U1014" s="1"/>
      <c r="W1014" s="1"/>
      <c r="X1014" t="str">
        <f t="shared" si="15"/>
        <v>insert into webcam select name = '', xcoord = , ycoord = , url = '', radiusofvisibility = 500 where (select count(*) from webcam where url = '') = 0</v>
      </c>
      <c r="Y1014" t="str">
        <f>IF(LEN(K1016) &gt; 0, Table13[[#This Row],[Column1]], "")</f>
        <v/>
      </c>
    </row>
    <row r="1015" spans="1:25" x14ac:dyDescent="0.25">
      <c r="A1015" s="1"/>
      <c r="B1015" s="1"/>
      <c r="I1015" s="1"/>
      <c r="J1015" s="1"/>
      <c r="K1015" s="1"/>
      <c r="L1015" s="1"/>
      <c r="M1015" s="1"/>
      <c r="O1015" s="1"/>
      <c r="P1015">
        <v>-43.438000000000002</v>
      </c>
      <c r="R1015" s="1"/>
      <c r="T1015" s="1"/>
      <c r="U1015" s="1"/>
      <c r="W1015" s="1"/>
      <c r="X1015" t="str">
        <f t="shared" si="15"/>
        <v>insert into webcam select name = '', xcoord = , ycoord = , url = '', radiusofvisibility = 500 where (select count(*) from webcam where url = '') = 0</v>
      </c>
      <c r="Y1015" t="str">
        <f>IF(LEN(K1017) &gt; 0, Table13[[#This Row],[Column1]], "")</f>
        <v/>
      </c>
    </row>
    <row r="1016" spans="1:25" x14ac:dyDescent="0.25">
      <c r="A1016" s="1"/>
      <c r="B1016" s="1"/>
      <c r="I1016" s="1"/>
      <c r="J1016" s="1"/>
      <c r="K1016" s="1"/>
      <c r="L1016" s="1"/>
      <c r="M1016" s="1"/>
      <c r="O1016" s="1"/>
      <c r="Q1016">
        <v>172.636</v>
      </c>
      <c r="R1016" s="1"/>
      <c r="T1016" s="1"/>
      <c r="U1016" s="1"/>
      <c r="W1016" s="1"/>
      <c r="X1016" t="str">
        <f t="shared" si="15"/>
        <v>insert into webcam select name = '', xcoord = , ycoord = , url = '', radiusofvisibility = 500 where (select count(*) from webcam where url = '') = 0</v>
      </c>
      <c r="Y1016" t="str">
        <f>IF(LEN(K1018) &gt; 0, Table13[[#This Row],[Column1]], "")</f>
        <v/>
      </c>
    </row>
    <row r="1017" spans="1:25" x14ac:dyDescent="0.25">
      <c r="A1017" s="1"/>
      <c r="B1017" s="1"/>
      <c r="I1017" s="1"/>
      <c r="J1017" s="1"/>
      <c r="K1017" s="1"/>
      <c r="L1017" s="1"/>
      <c r="M1017" s="1"/>
      <c r="O1017" s="1"/>
      <c r="R1017" s="1" t="s">
        <v>3890</v>
      </c>
      <c r="T1017" s="1"/>
      <c r="U1017" s="1"/>
      <c r="W1017" s="1"/>
      <c r="X1017" t="str">
        <f t="shared" si="15"/>
        <v>insert into webcam select name = '', xcoord = , ycoord = , url = '', radiusofvisibility = 500 where (select count(*) from webcam where url = '') = 0</v>
      </c>
      <c r="Y1017" t="str">
        <f>IF(LEN(K1019) &gt; 0, Table13[[#This Row],[Column1]], "")</f>
        <v/>
      </c>
    </row>
    <row r="1018" spans="1:25" x14ac:dyDescent="0.25">
      <c r="A1018" s="1"/>
      <c r="B1018" s="1"/>
      <c r="I1018" s="1"/>
      <c r="J1018" s="1"/>
      <c r="K1018" s="1"/>
      <c r="L1018" s="1"/>
      <c r="M1018" s="1"/>
      <c r="O1018" s="1"/>
      <c r="R1018" s="1"/>
      <c r="S1018" t="b">
        <v>0</v>
      </c>
      <c r="T1018" s="1"/>
      <c r="U1018" s="1"/>
      <c r="W1018" s="1"/>
      <c r="X1018" t="str">
        <f t="shared" si="15"/>
        <v>insert into webcam select name = '', xcoord = , ycoord = , url = '', radiusofvisibility = 500 where (select count(*) from webcam where url = '') = 0</v>
      </c>
      <c r="Y1018" t="str">
        <f>IF(LEN(K1020) &gt; 0, Table13[[#This Row],[Column1]], "")</f>
        <v/>
      </c>
    </row>
    <row r="1019" spans="1:25" x14ac:dyDescent="0.25">
      <c r="A1019" s="1"/>
      <c r="B1019" s="1"/>
      <c r="I1019" s="1"/>
      <c r="J1019" s="1"/>
      <c r="K1019" s="1"/>
      <c r="L1019" s="1"/>
      <c r="M1019" s="1"/>
      <c r="O1019" s="1"/>
      <c r="R1019" s="1"/>
      <c r="T1019" s="1" t="s">
        <v>3855</v>
      </c>
      <c r="U1019" s="1"/>
      <c r="W1019" s="1"/>
      <c r="X1019" t="str">
        <f t="shared" si="15"/>
        <v>insert into webcam select name = '', xcoord = , ycoord = , url = '', radiusofvisibility = 500 where (select count(*) from webcam where url = '') = 0</v>
      </c>
      <c r="Y1019" t="str">
        <f>IF(LEN(K1021) &gt; 0, Table13[[#This Row],[Column1]], "")</f>
        <v/>
      </c>
    </row>
    <row r="1020" spans="1:25" x14ac:dyDescent="0.25">
      <c r="A1020" s="1"/>
      <c r="B1020" s="1"/>
      <c r="I1020" s="1"/>
      <c r="J1020" s="1"/>
      <c r="K1020" s="1"/>
      <c r="L1020" s="1"/>
      <c r="M1020" s="1"/>
      <c r="O1020" s="1"/>
      <c r="R1020" s="1"/>
      <c r="T1020" s="1"/>
      <c r="U1020" s="3" t="s">
        <v>3891</v>
      </c>
      <c r="W1020" s="1"/>
      <c r="X1020" t="str">
        <f t="shared" si="15"/>
        <v>insert into webcam select name = '', xcoord = , ycoord = , url = '', radiusofvisibility = 500 where (select count(*) from webcam where url = '') = 0</v>
      </c>
      <c r="Y1020" t="str">
        <f>IF(LEN(K1022) &gt; 0, Table13[[#This Row],[Column1]], "")</f>
        <v/>
      </c>
    </row>
    <row r="1021" spans="1:25" x14ac:dyDescent="0.25">
      <c r="A1021" s="1"/>
      <c r="B1021" s="1"/>
      <c r="I1021" s="1"/>
      <c r="J1021" s="1"/>
      <c r="K1021" s="1"/>
      <c r="L1021" s="1"/>
      <c r="M1021" s="1"/>
      <c r="O1021" s="1"/>
      <c r="R1021" s="1"/>
      <c r="T1021" s="1"/>
      <c r="U1021" s="1"/>
      <c r="V1021" t="b">
        <v>0</v>
      </c>
      <c r="W1021" s="1"/>
      <c r="X1021" t="str">
        <f t="shared" si="15"/>
        <v>insert into webcam select name = 'Dickeys SH1 South', xcoord = 172.638, ycoord = -43.438, url = 'http://www.trafficnz.info/camera/293.jpg', radiusofvisibility = 500 where (select count(*) from webcam where url = 'http://www.trafficnz.info/camera/293.jpg') = 0</v>
      </c>
      <c r="Y1021" t="str">
        <f>IF(LEN(K1023) &gt; 0, Table13[[#This Row],[Column1]], "")</f>
        <v>insert into webcam select name = 'Dickeys SH1 South', xcoord = 172.638, ycoord = -43.438, url = 'http://www.trafficnz.info/camera/293.jpg', radiusofvisibility = 500 where (select count(*) from webcam where url = 'http://www.trafficnz.info/camera/293.jpg') = 0</v>
      </c>
    </row>
    <row r="1022" spans="1:25" x14ac:dyDescent="0.25">
      <c r="A1022" s="1"/>
      <c r="B1022" s="1"/>
      <c r="I1022" s="1"/>
      <c r="J1022" s="1"/>
      <c r="K1022" s="1"/>
      <c r="L1022" s="1"/>
      <c r="M1022" s="1"/>
      <c r="O1022" s="1"/>
      <c r="R1022" s="1"/>
      <c r="T1022" s="1"/>
      <c r="U1022" s="1"/>
      <c r="W1022" s="3" t="s">
        <v>3892</v>
      </c>
      <c r="X1022" t="str">
        <f t="shared" si="15"/>
        <v>insert into webcam select name = '', xcoord = , ycoord = , url = '', radiusofvisibility = 500 where (select count(*) from webcam where url = '') = 0</v>
      </c>
      <c r="Y1022" t="str">
        <f>IF(LEN(K1024) &gt; 0, Table13[[#This Row],[Column1]], "")</f>
        <v/>
      </c>
    </row>
    <row r="1023" spans="1:25" x14ac:dyDescent="0.25">
      <c r="A1023" s="1"/>
      <c r="B1023" s="1"/>
      <c r="I1023" s="1"/>
      <c r="J1023" s="1"/>
      <c r="K1023" s="1" t="s">
        <v>3893</v>
      </c>
      <c r="L1023" s="1"/>
      <c r="M1023" s="1"/>
      <c r="O1023" s="1"/>
      <c r="R1023" s="1"/>
      <c r="T1023" s="1"/>
      <c r="U1023" s="1"/>
      <c r="W1023" s="1"/>
      <c r="X1023" t="str">
        <f t="shared" si="15"/>
        <v>insert into webcam select name = '', xcoord = , ycoord = , url = '', radiusofvisibility = 500 where (select count(*) from webcam where url = '') = 0</v>
      </c>
      <c r="Y1023" t="str">
        <f>IF(LEN(K1025) &gt; 0, Table13[[#This Row],[Column1]], "")</f>
        <v/>
      </c>
    </row>
    <row r="1024" spans="1:25" x14ac:dyDescent="0.25">
      <c r="A1024" s="1"/>
      <c r="B1024" s="1"/>
      <c r="I1024" s="1"/>
      <c r="J1024" s="1"/>
      <c r="K1024" s="1"/>
      <c r="L1024" s="1" t="s">
        <v>3583</v>
      </c>
      <c r="M1024" s="1"/>
      <c r="O1024" s="1"/>
      <c r="R1024" s="1"/>
      <c r="T1024" s="1"/>
      <c r="U1024" s="1"/>
      <c r="W1024" s="1"/>
      <c r="X1024" t="str">
        <f t="shared" si="15"/>
        <v>insert into webcam select name = '', xcoord = , ycoord = , url = '', radiusofvisibility = 500 where (select count(*) from webcam where url = '') = 0</v>
      </c>
      <c r="Y1024" t="str">
        <f>IF(LEN(K1026) &gt; 0, Table13[[#This Row],[Column1]], "")</f>
        <v/>
      </c>
    </row>
    <row r="1025" spans="1:25" x14ac:dyDescent="0.25">
      <c r="A1025" s="1"/>
      <c r="B1025" s="1"/>
      <c r="I1025" s="1"/>
      <c r="J1025" s="1"/>
      <c r="K1025" s="1"/>
      <c r="L1025" s="1"/>
      <c r="M1025" s="1" t="s">
        <v>3834</v>
      </c>
      <c r="O1025" s="1"/>
      <c r="R1025" s="1"/>
      <c r="T1025" s="1"/>
      <c r="U1025" s="1"/>
      <c r="W1025" s="1"/>
      <c r="X1025" t="str">
        <f t="shared" si="15"/>
        <v>insert into webcam select name = '', xcoord = , ycoord = , url = '', radiusofvisibility = 500 where (select count(*) from webcam where url = '') = 0</v>
      </c>
      <c r="Y1025" t="str">
        <f>IF(LEN(K1027) &gt; 0, Table13[[#This Row],[Column1]], "")</f>
        <v/>
      </c>
    </row>
    <row r="1026" spans="1:25" x14ac:dyDescent="0.25">
      <c r="A1026" s="1"/>
      <c r="B1026" s="1"/>
      <c r="I1026" s="1"/>
      <c r="J1026" s="1"/>
      <c r="K1026" s="1"/>
      <c r="L1026" s="1"/>
      <c r="M1026" s="1"/>
      <c r="N1026">
        <v>293</v>
      </c>
      <c r="O1026" s="1"/>
      <c r="R1026" s="1"/>
      <c r="T1026" s="1"/>
      <c r="U1026" s="1"/>
      <c r="W1026" s="1"/>
      <c r="X1026" t="str">
        <f t="shared" ref="X1026:X1089" si="16">"insert into webcam select name = '"&amp;R1035&amp;"', xcoord = "&amp;Q1034&amp;", ycoord = "&amp;P1033&amp;", url = '"&amp;O1032&amp;"', radiusofvisibility = 500 where (select count(*) from webcam where url = '"&amp;O1032&amp;"') = 0"</f>
        <v>insert into webcam select name = '', xcoord = , ycoord = , url = '', radiusofvisibility = 500 where (select count(*) from webcam where url = '') = 0</v>
      </c>
      <c r="Y1026" t="str">
        <f>IF(LEN(K1028) &gt; 0, Table13[[#This Row],[Column1]], "")</f>
        <v/>
      </c>
    </row>
    <row r="1027" spans="1:25" x14ac:dyDescent="0.25">
      <c r="A1027" s="1"/>
      <c r="B1027" s="1"/>
      <c r="I1027" s="1"/>
      <c r="J1027" s="1"/>
      <c r="K1027" s="1"/>
      <c r="L1027" s="1"/>
      <c r="M1027" s="1"/>
      <c r="O1027" s="3" t="s">
        <v>3894</v>
      </c>
      <c r="R1027" s="1"/>
      <c r="T1027" s="1"/>
      <c r="U1027" s="1"/>
      <c r="W1027" s="1"/>
      <c r="X1027" t="str">
        <f t="shared" si="16"/>
        <v>insert into webcam select name = '', xcoord = , ycoord = , url = '', radiusofvisibility = 500 where (select count(*) from webcam where url = '') = 0</v>
      </c>
      <c r="Y1027" t="str">
        <f>IF(LEN(K1029) &gt; 0, Table13[[#This Row],[Column1]], "")</f>
        <v/>
      </c>
    </row>
    <row r="1028" spans="1:25" x14ac:dyDescent="0.25">
      <c r="A1028" s="1"/>
      <c r="B1028" s="1"/>
      <c r="I1028" s="1"/>
      <c r="J1028" s="1"/>
      <c r="K1028" s="1"/>
      <c r="L1028" s="1"/>
      <c r="M1028" s="1"/>
      <c r="O1028" s="1"/>
      <c r="P1028">
        <v>-43.438000000000002</v>
      </c>
      <c r="R1028" s="1"/>
      <c r="T1028" s="1"/>
      <c r="U1028" s="1"/>
      <c r="W1028" s="1"/>
      <c r="X1028" t="str">
        <f t="shared" si="16"/>
        <v>insert into webcam select name = '', xcoord = , ycoord = , url = '', radiusofvisibility = 500 where (select count(*) from webcam where url = '') = 0</v>
      </c>
      <c r="Y1028" t="str">
        <f>IF(LEN(K1030) &gt; 0, Table13[[#This Row],[Column1]], "")</f>
        <v/>
      </c>
    </row>
    <row r="1029" spans="1:25" x14ac:dyDescent="0.25">
      <c r="A1029" s="1"/>
      <c r="B1029" s="1"/>
      <c r="I1029" s="1"/>
      <c r="J1029" s="1"/>
      <c r="K1029" s="1"/>
      <c r="L1029" s="1"/>
      <c r="M1029" s="1"/>
      <c r="O1029" s="1"/>
      <c r="Q1029">
        <v>172.63800000000001</v>
      </c>
      <c r="R1029" s="1"/>
      <c r="T1029" s="1"/>
      <c r="U1029" s="1"/>
      <c r="W1029" s="1"/>
      <c r="X1029" t="str">
        <f t="shared" si="16"/>
        <v>insert into webcam select name = '', xcoord = , ycoord = , url = '', radiusofvisibility = 500 where (select count(*) from webcam where url = '') = 0</v>
      </c>
      <c r="Y1029" t="str">
        <f>IF(LEN(K1031) &gt; 0, Table13[[#This Row],[Column1]], "")</f>
        <v/>
      </c>
    </row>
    <row r="1030" spans="1:25" x14ac:dyDescent="0.25">
      <c r="A1030" s="1"/>
      <c r="B1030" s="1"/>
      <c r="I1030" s="1"/>
      <c r="J1030" s="1"/>
      <c r="K1030" s="1"/>
      <c r="L1030" s="1"/>
      <c r="M1030" s="1"/>
      <c r="O1030" s="1"/>
      <c r="R1030" s="1" t="s">
        <v>3895</v>
      </c>
      <c r="T1030" s="1"/>
      <c r="U1030" s="1"/>
      <c r="W1030" s="1"/>
      <c r="X1030" t="str">
        <f t="shared" si="16"/>
        <v>insert into webcam select name = '', xcoord = , ycoord = , url = '', radiusofvisibility = 500 where (select count(*) from webcam where url = '') = 0</v>
      </c>
      <c r="Y1030" t="str">
        <f>IF(LEN(K1032) &gt; 0, Table13[[#This Row],[Column1]], "")</f>
        <v/>
      </c>
    </row>
    <row r="1031" spans="1:25" x14ac:dyDescent="0.25">
      <c r="A1031" s="1"/>
      <c r="B1031" s="1"/>
      <c r="I1031" s="1"/>
      <c r="J1031" s="1"/>
      <c r="K1031" s="1"/>
      <c r="L1031" s="1"/>
      <c r="M1031" s="1"/>
      <c r="O1031" s="1"/>
      <c r="R1031" s="1"/>
      <c r="S1031" t="b">
        <v>0</v>
      </c>
      <c r="T1031" s="1"/>
      <c r="U1031" s="1"/>
      <c r="W1031" s="1"/>
      <c r="X1031" t="str">
        <f t="shared" si="16"/>
        <v>insert into webcam select name = '', xcoord = , ycoord = , url = '', radiusofvisibility = 500 where (select count(*) from webcam where url = '') = 0</v>
      </c>
      <c r="Y1031" t="str">
        <f>IF(LEN(K1033) &gt; 0, Table13[[#This Row],[Column1]], "")</f>
        <v/>
      </c>
    </row>
    <row r="1032" spans="1:25" x14ac:dyDescent="0.25">
      <c r="A1032" s="1"/>
      <c r="B1032" s="1"/>
      <c r="I1032" s="1"/>
      <c r="J1032" s="1"/>
      <c r="K1032" s="1"/>
      <c r="L1032" s="1"/>
      <c r="M1032" s="1"/>
      <c r="O1032" s="1"/>
      <c r="R1032" s="1"/>
      <c r="T1032" s="1" t="s">
        <v>3855</v>
      </c>
      <c r="U1032" s="1"/>
      <c r="W1032" s="1"/>
      <c r="X1032" t="str">
        <f t="shared" si="16"/>
        <v>insert into webcam select name = '', xcoord = , ycoord = , url = '', radiusofvisibility = 500 where (select count(*) from webcam where url = '') = 0</v>
      </c>
      <c r="Y1032" t="str">
        <f>IF(LEN(K1034) &gt; 0, Table13[[#This Row],[Column1]], "")</f>
        <v/>
      </c>
    </row>
    <row r="1033" spans="1:25" x14ac:dyDescent="0.25">
      <c r="A1033" s="1"/>
      <c r="B1033" s="1"/>
      <c r="I1033" s="1"/>
      <c r="J1033" s="1"/>
      <c r="K1033" s="1"/>
      <c r="L1033" s="1"/>
      <c r="M1033" s="1"/>
      <c r="O1033" s="1"/>
      <c r="R1033" s="1"/>
      <c r="T1033" s="1"/>
      <c r="U1033" s="3" t="s">
        <v>3896</v>
      </c>
      <c r="W1033" s="1"/>
      <c r="X1033" t="str">
        <f t="shared" si="16"/>
        <v>insert into webcam select name = '', xcoord = , ycoord = , url = '', radiusofvisibility = 500 where (select count(*) from webcam where url = '') = 0</v>
      </c>
      <c r="Y1033" t="str">
        <f>IF(LEN(K1035) &gt; 0, Table13[[#This Row],[Column1]], "")</f>
        <v/>
      </c>
    </row>
    <row r="1034" spans="1:25" x14ac:dyDescent="0.25">
      <c r="A1034" s="1"/>
      <c r="B1034" s="1"/>
      <c r="I1034" s="1"/>
      <c r="J1034" s="1"/>
      <c r="K1034" s="1"/>
      <c r="L1034" s="1"/>
      <c r="M1034" s="1"/>
      <c r="O1034" s="1"/>
      <c r="R1034" s="1"/>
      <c r="T1034" s="1"/>
      <c r="U1034" s="1"/>
      <c r="V1034" t="b">
        <v>0</v>
      </c>
      <c r="W1034" s="1"/>
      <c r="X1034" t="str">
        <f t="shared" si="16"/>
        <v>insert into webcam select name = 'Halswell Sparks', xcoord = 172.570879, ycoord = -43.585527, url = 'http://www.trafficnz.info/camera/294.jpg', radiusofvisibility = 500 where (select count(*) from webcam where url = 'http://www.trafficnz.info/camera/294.jpg') = 0</v>
      </c>
      <c r="Y1034" t="str">
        <f>IF(LEN(K1036) &gt; 0, Table13[[#This Row],[Column1]], "")</f>
        <v>insert into webcam select name = 'Halswell Sparks', xcoord = 172.570879, ycoord = -43.585527, url = 'http://www.trafficnz.info/camera/294.jpg', radiusofvisibility = 500 where (select count(*) from webcam where url = 'http://www.trafficnz.info/camera/294.jpg') = 0</v>
      </c>
    </row>
    <row r="1035" spans="1:25" x14ac:dyDescent="0.25">
      <c r="A1035" s="1"/>
      <c r="B1035" s="1"/>
      <c r="I1035" s="1"/>
      <c r="J1035" s="1"/>
      <c r="K1035" s="1"/>
      <c r="L1035" s="1"/>
      <c r="M1035" s="1"/>
      <c r="O1035" s="1"/>
      <c r="R1035" s="1"/>
      <c r="T1035" s="1"/>
      <c r="U1035" s="1"/>
      <c r="W1035" s="3" t="s">
        <v>3897</v>
      </c>
      <c r="X1035" t="str">
        <f t="shared" si="16"/>
        <v>insert into webcam select name = '', xcoord = , ycoord = , url = '', radiusofvisibility = 500 where (select count(*) from webcam where url = '') = 0</v>
      </c>
      <c r="Y1035" t="str">
        <f>IF(LEN(K1037) &gt; 0, Table13[[#This Row],[Column1]], "")</f>
        <v/>
      </c>
    </row>
    <row r="1036" spans="1:25" x14ac:dyDescent="0.25">
      <c r="A1036" s="1"/>
      <c r="B1036" s="1"/>
      <c r="I1036" s="1"/>
      <c r="J1036" s="1"/>
      <c r="K1036" s="1" t="s">
        <v>3898</v>
      </c>
      <c r="L1036" s="1"/>
      <c r="M1036" s="1"/>
      <c r="O1036" s="1"/>
      <c r="R1036" s="1"/>
      <c r="T1036" s="1"/>
      <c r="U1036" s="1"/>
      <c r="W1036" s="1"/>
      <c r="X1036" t="str">
        <f t="shared" si="16"/>
        <v>insert into webcam select name = '', xcoord = , ycoord = , url = '', radiusofvisibility = 500 where (select count(*) from webcam where url = '') = 0</v>
      </c>
      <c r="Y1036" t="str">
        <f>IF(LEN(K1038) &gt; 0, Table13[[#This Row],[Column1]], "")</f>
        <v/>
      </c>
    </row>
    <row r="1037" spans="1:25" x14ac:dyDescent="0.25">
      <c r="A1037" s="1"/>
      <c r="B1037" s="1"/>
      <c r="I1037" s="1"/>
      <c r="J1037" s="1"/>
      <c r="K1037" s="1"/>
      <c r="L1037" s="1" t="s">
        <v>3468</v>
      </c>
      <c r="M1037" s="1"/>
      <c r="O1037" s="1"/>
      <c r="R1037" s="1"/>
      <c r="T1037" s="1"/>
      <c r="U1037" s="1"/>
      <c r="W1037" s="1"/>
      <c r="X1037" t="str">
        <f t="shared" si="16"/>
        <v>insert into webcam select name = '', xcoord = , ycoord = , url = '', radiusofvisibility = 500 where (select count(*) from webcam where url = '') = 0</v>
      </c>
      <c r="Y1037" t="str">
        <f>IF(LEN(K1039) &gt; 0, Table13[[#This Row],[Column1]], "")</f>
        <v/>
      </c>
    </row>
    <row r="1038" spans="1:25" x14ac:dyDescent="0.25">
      <c r="A1038" s="1"/>
      <c r="B1038" s="1"/>
      <c r="I1038" s="1"/>
      <c r="J1038" s="1"/>
      <c r="K1038" s="1"/>
      <c r="L1038" s="1"/>
      <c r="M1038" s="1" t="s">
        <v>3834</v>
      </c>
      <c r="O1038" s="1"/>
      <c r="R1038" s="1"/>
      <c r="T1038" s="1"/>
      <c r="U1038" s="1"/>
      <c r="W1038" s="1"/>
      <c r="X1038" t="str">
        <f t="shared" si="16"/>
        <v>insert into webcam select name = '', xcoord = , ycoord = , url = '', radiusofvisibility = 500 where (select count(*) from webcam where url = '') = 0</v>
      </c>
      <c r="Y1038" t="str">
        <f>IF(LEN(K1040) &gt; 0, Table13[[#This Row],[Column1]], "")</f>
        <v/>
      </c>
    </row>
    <row r="1039" spans="1:25" x14ac:dyDescent="0.25">
      <c r="A1039" s="1"/>
      <c r="B1039" s="1"/>
      <c r="I1039" s="1"/>
      <c r="J1039" s="1"/>
      <c r="K1039" s="1"/>
      <c r="L1039" s="1"/>
      <c r="M1039" s="1"/>
      <c r="N1039">
        <v>294</v>
      </c>
      <c r="O1039" s="1"/>
      <c r="R1039" s="1"/>
      <c r="T1039" s="1"/>
      <c r="U1039" s="1"/>
      <c r="W1039" s="1"/>
      <c r="X1039" t="str">
        <f t="shared" si="16"/>
        <v>insert into webcam select name = '', xcoord = , ycoord = , url = '', radiusofvisibility = 500 where (select count(*) from webcam where url = '') = 0</v>
      </c>
      <c r="Y1039" t="str">
        <f>IF(LEN(K1041) &gt; 0, Table13[[#This Row],[Column1]], "")</f>
        <v/>
      </c>
    </row>
    <row r="1040" spans="1:25" x14ac:dyDescent="0.25">
      <c r="A1040" s="1"/>
      <c r="B1040" s="1"/>
      <c r="I1040" s="1"/>
      <c r="J1040" s="1"/>
      <c r="K1040" s="1"/>
      <c r="L1040" s="1"/>
      <c r="M1040" s="1"/>
      <c r="O1040" s="3" t="s">
        <v>3899</v>
      </c>
      <c r="R1040" s="1"/>
      <c r="T1040" s="1"/>
      <c r="U1040" s="1"/>
      <c r="W1040" s="1"/>
      <c r="X1040" t="str">
        <f t="shared" si="16"/>
        <v>insert into webcam select name = '', xcoord = , ycoord = , url = '', radiusofvisibility = 500 where (select count(*) from webcam where url = '') = 0</v>
      </c>
      <c r="Y1040" t="str">
        <f>IF(LEN(K1042) &gt; 0, Table13[[#This Row],[Column1]], "")</f>
        <v/>
      </c>
    </row>
    <row r="1041" spans="1:25" x14ac:dyDescent="0.25">
      <c r="A1041" s="1"/>
      <c r="B1041" s="1"/>
      <c r="I1041" s="1"/>
      <c r="J1041" s="1"/>
      <c r="K1041" s="1"/>
      <c r="L1041" s="1"/>
      <c r="M1041" s="1"/>
      <c r="O1041" s="1"/>
      <c r="P1041">
        <v>-43.585526999999999</v>
      </c>
      <c r="R1041" s="1"/>
      <c r="T1041" s="1"/>
      <c r="U1041" s="1"/>
      <c r="W1041" s="1"/>
      <c r="X1041" t="str">
        <f t="shared" si="16"/>
        <v>insert into webcam select name = '', xcoord = , ycoord = , url = '', radiusofvisibility = 500 where (select count(*) from webcam where url = '') = 0</v>
      </c>
      <c r="Y1041" t="str">
        <f>IF(LEN(K1043) &gt; 0, Table13[[#This Row],[Column1]], "")</f>
        <v/>
      </c>
    </row>
    <row r="1042" spans="1:25" x14ac:dyDescent="0.25">
      <c r="A1042" s="1"/>
      <c r="B1042" s="1"/>
      <c r="I1042" s="1"/>
      <c r="J1042" s="1"/>
      <c r="K1042" s="1"/>
      <c r="L1042" s="1"/>
      <c r="M1042" s="1"/>
      <c r="O1042" s="1"/>
      <c r="Q1042">
        <v>172.57087899999999</v>
      </c>
      <c r="R1042" s="1"/>
      <c r="T1042" s="1"/>
      <c r="U1042" s="1"/>
      <c r="W1042" s="1"/>
      <c r="X1042" t="str">
        <f t="shared" si="16"/>
        <v>insert into webcam select name = '', xcoord = , ycoord = , url = '', radiusofvisibility = 500 where (select count(*) from webcam where url = '') = 0</v>
      </c>
      <c r="Y1042" t="str">
        <f>IF(LEN(K1044) &gt; 0, Table13[[#This Row],[Column1]], "")</f>
        <v/>
      </c>
    </row>
    <row r="1043" spans="1:25" x14ac:dyDescent="0.25">
      <c r="A1043" s="1"/>
      <c r="B1043" s="1"/>
      <c r="I1043" s="1"/>
      <c r="J1043" s="1"/>
      <c r="K1043" s="1"/>
      <c r="L1043" s="1"/>
      <c r="M1043" s="1"/>
      <c r="O1043" s="1"/>
      <c r="R1043" s="1" t="s">
        <v>3900</v>
      </c>
      <c r="T1043" s="1"/>
      <c r="U1043" s="1"/>
      <c r="W1043" s="1"/>
      <c r="X1043" t="str">
        <f t="shared" si="16"/>
        <v>insert into webcam select name = '', xcoord = , ycoord = , url = '', radiusofvisibility = 500 where (select count(*) from webcam where url = '') = 0</v>
      </c>
      <c r="Y1043" t="str">
        <f>IF(LEN(K1045) &gt; 0, Table13[[#This Row],[Column1]], "")</f>
        <v/>
      </c>
    </row>
    <row r="1044" spans="1:25" x14ac:dyDescent="0.25">
      <c r="A1044" s="1"/>
      <c r="B1044" s="1"/>
      <c r="I1044" s="1"/>
      <c r="J1044" s="1"/>
      <c r="K1044" s="1"/>
      <c r="L1044" s="1"/>
      <c r="M1044" s="1"/>
      <c r="O1044" s="1"/>
      <c r="R1044" s="1"/>
      <c r="S1044" t="b">
        <v>1</v>
      </c>
      <c r="T1044" s="1"/>
      <c r="U1044" s="1"/>
      <c r="W1044" s="1"/>
      <c r="X1044" t="str">
        <f t="shared" si="16"/>
        <v>insert into webcam select name = '', xcoord = , ycoord = , url = '', radiusofvisibility = 500 where (select count(*) from webcam where url = '') = 0</v>
      </c>
      <c r="Y1044" t="str">
        <f>IF(LEN(K1046) &gt; 0, Table13[[#This Row],[Column1]], "")</f>
        <v/>
      </c>
    </row>
    <row r="1045" spans="1:25" x14ac:dyDescent="0.25">
      <c r="A1045" s="1"/>
      <c r="B1045" s="1"/>
      <c r="I1045" s="1"/>
      <c r="J1045" s="1"/>
      <c r="K1045" s="1"/>
      <c r="L1045" s="1"/>
      <c r="M1045" s="1"/>
      <c r="O1045" s="1"/>
      <c r="R1045" s="1"/>
      <c r="T1045" s="1" t="s">
        <v>3855</v>
      </c>
      <c r="U1045" s="1"/>
      <c r="W1045" s="1"/>
      <c r="X1045" t="str">
        <f t="shared" si="16"/>
        <v>insert into webcam select name = '', xcoord = , ycoord = , url = '', radiusofvisibility = 500 where (select count(*) from webcam where url = '') = 0</v>
      </c>
      <c r="Y1045" t="str">
        <f>IF(LEN(K1047) &gt; 0, Table13[[#This Row],[Column1]], "")</f>
        <v/>
      </c>
    </row>
    <row r="1046" spans="1:25" x14ac:dyDescent="0.25">
      <c r="A1046" s="1"/>
      <c r="B1046" s="1"/>
      <c r="I1046" s="1"/>
      <c r="J1046" s="1"/>
      <c r="K1046" s="1"/>
      <c r="L1046" s="1"/>
      <c r="M1046" s="1"/>
      <c r="O1046" s="1"/>
      <c r="R1046" s="1"/>
      <c r="T1046" s="1"/>
      <c r="U1046" s="3" t="s">
        <v>3901</v>
      </c>
      <c r="W1046" s="1"/>
      <c r="X1046" t="str">
        <f t="shared" si="16"/>
        <v>insert into webcam select name = '', xcoord = , ycoord = , url = '', radiusofvisibility = 500 where (select count(*) from webcam where url = '') = 0</v>
      </c>
      <c r="Y1046" t="str">
        <f>IF(LEN(K1048) &gt; 0, Table13[[#This Row],[Column1]], "")</f>
        <v/>
      </c>
    </row>
    <row r="1047" spans="1:25" x14ac:dyDescent="0.25">
      <c r="A1047" s="1"/>
      <c r="B1047" s="1"/>
      <c r="I1047" s="1"/>
      <c r="J1047" s="1"/>
      <c r="K1047" s="1"/>
      <c r="L1047" s="1"/>
      <c r="M1047" s="1"/>
      <c r="O1047" s="1"/>
      <c r="R1047" s="1"/>
      <c r="T1047" s="1"/>
      <c r="U1047" s="1"/>
      <c r="V1047" t="b">
        <v>0</v>
      </c>
      <c r="W1047" s="1"/>
      <c r="X1047" t="str">
        <f t="shared" si="16"/>
        <v>insert into webcam select name = 'Antigua Brougham', xcoord = 172.627955, ycoord = -43.547486, url = 'http://www.trafficnz.info/camera/295.jpg', radiusofvisibility = 500 where (select count(*) from webcam where url = 'http://www.trafficnz.info/camera/295.jpg') = 0</v>
      </c>
      <c r="Y1047" t="str">
        <f>IF(LEN(K1049) &gt; 0, Table13[[#This Row],[Column1]], "")</f>
        <v>insert into webcam select name = 'Antigua Brougham', xcoord = 172.627955, ycoord = -43.547486, url = 'http://www.trafficnz.info/camera/295.jpg', radiusofvisibility = 500 where (select count(*) from webcam where url = 'http://www.trafficnz.info/camera/295.jpg') = 0</v>
      </c>
    </row>
    <row r="1048" spans="1:25" x14ac:dyDescent="0.25">
      <c r="A1048" s="1"/>
      <c r="B1048" s="1"/>
      <c r="I1048" s="1"/>
      <c r="J1048" s="1"/>
      <c r="K1048" s="1"/>
      <c r="L1048" s="1"/>
      <c r="M1048" s="1"/>
      <c r="O1048" s="1"/>
      <c r="R1048" s="1"/>
      <c r="T1048" s="1"/>
      <c r="U1048" s="1"/>
      <c r="W1048" s="3" t="s">
        <v>3902</v>
      </c>
      <c r="X1048" t="str">
        <f t="shared" si="16"/>
        <v>insert into webcam select name = '', xcoord = , ycoord = , url = '', radiusofvisibility = 500 where (select count(*) from webcam where url = '') = 0</v>
      </c>
      <c r="Y1048" t="str">
        <f>IF(LEN(K1050) &gt; 0, Table13[[#This Row],[Column1]], "")</f>
        <v/>
      </c>
    </row>
    <row r="1049" spans="1:25" x14ac:dyDescent="0.25">
      <c r="A1049" s="1"/>
      <c r="B1049" s="1"/>
      <c r="I1049" s="1"/>
      <c r="J1049" s="1"/>
      <c r="K1049" s="1" t="s">
        <v>3903</v>
      </c>
      <c r="L1049" s="1"/>
      <c r="M1049" s="1"/>
      <c r="O1049" s="1"/>
      <c r="R1049" s="1"/>
      <c r="T1049" s="1"/>
      <c r="U1049" s="1"/>
      <c r="W1049" s="1"/>
      <c r="X1049" t="str">
        <f t="shared" si="16"/>
        <v>insert into webcam select name = '', xcoord = , ycoord = , url = '', radiusofvisibility = 500 where (select count(*) from webcam where url = '') = 0</v>
      </c>
      <c r="Y1049" t="str">
        <f>IF(LEN(K1051) &gt; 0, Table13[[#This Row],[Column1]], "")</f>
        <v/>
      </c>
    </row>
    <row r="1050" spans="1:25" x14ac:dyDescent="0.25">
      <c r="A1050" s="1"/>
      <c r="B1050" s="1"/>
      <c r="I1050" s="1"/>
      <c r="J1050" s="1"/>
      <c r="K1050" s="1"/>
      <c r="L1050" s="1" t="s">
        <v>3468</v>
      </c>
      <c r="M1050" s="1"/>
      <c r="O1050" s="1"/>
      <c r="R1050" s="1"/>
      <c r="T1050" s="1"/>
      <c r="U1050" s="1"/>
      <c r="W1050" s="1"/>
      <c r="X1050" t="str">
        <f t="shared" si="16"/>
        <v>insert into webcam select name = '', xcoord = , ycoord = , url = '', radiusofvisibility = 500 where (select count(*) from webcam where url = '') = 0</v>
      </c>
      <c r="Y1050" t="str">
        <f>IF(LEN(K1052) &gt; 0, Table13[[#This Row],[Column1]], "")</f>
        <v/>
      </c>
    </row>
    <row r="1051" spans="1:25" x14ac:dyDescent="0.25">
      <c r="A1051" s="1"/>
      <c r="B1051" s="1"/>
      <c r="I1051" s="1"/>
      <c r="J1051" s="1"/>
      <c r="K1051" s="1"/>
      <c r="L1051" s="1"/>
      <c r="M1051" s="1" t="s">
        <v>3834</v>
      </c>
      <c r="O1051" s="1"/>
      <c r="R1051" s="1"/>
      <c r="T1051" s="1"/>
      <c r="U1051" s="1"/>
      <c r="W1051" s="1"/>
      <c r="X1051" t="str">
        <f t="shared" si="16"/>
        <v>insert into webcam select name = '', xcoord = , ycoord = , url = '', radiusofvisibility = 500 where (select count(*) from webcam where url = '') = 0</v>
      </c>
      <c r="Y1051" t="str">
        <f>IF(LEN(K1053) &gt; 0, Table13[[#This Row],[Column1]], "")</f>
        <v/>
      </c>
    </row>
    <row r="1052" spans="1:25" x14ac:dyDescent="0.25">
      <c r="A1052" s="1"/>
      <c r="B1052" s="1"/>
      <c r="I1052" s="1"/>
      <c r="J1052" s="1"/>
      <c r="K1052" s="1"/>
      <c r="L1052" s="1"/>
      <c r="M1052" s="1"/>
      <c r="N1052">
        <v>295</v>
      </c>
      <c r="O1052" s="1"/>
      <c r="R1052" s="1"/>
      <c r="T1052" s="1"/>
      <c r="U1052" s="1"/>
      <c r="W1052" s="1"/>
      <c r="X1052" t="str">
        <f t="shared" si="16"/>
        <v>insert into webcam select name = '', xcoord = , ycoord = , url = '', radiusofvisibility = 500 where (select count(*) from webcam where url = '') = 0</v>
      </c>
      <c r="Y1052" t="str">
        <f>IF(LEN(K1054) &gt; 0, Table13[[#This Row],[Column1]], "")</f>
        <v/>
      </c>
    </row>
    <row r="1053" spans="1:25" x14ac:dyDescent="0.25">
      <c r="A1053" s="1"/>
      <c r="B1053" s="1"/>
      <c r="I1053" s="1"/>
      <c r="J1053" s="1"/>
      <c r="K1053" s="1"/>
      <c r="L1053" s="1"/>
      <c r="M1053" s="1"/>
      <c r="O1053" s="3" t="s">
        <v>3904</v>
      </c>
      <c r="R1053" s="1"/>
      <c r="T1053" s="1"/>
      <c r="U1053" s="1"/>
      <c r="W1053" s="1"/>
      <c r="X1053" t="str">
        <f t="shared" si="16"/>
        <v>insert into webcam select name = '', xcoord = , ycoord = , url = '', radiusofvisibility = 500 where (select count(*) from webcam where url = '') = 0</v>
      </c>
      <c r="Y1053" t="str">
        <f>IF(LEN(K1055) &gt; 0, Table13[[#This Row],[Column1]], "")</f>
        <v/>
      </c>
    </row>
    <row r="1054" spans="1:25" x14ac:dyDescent="0.25">
      <c r="A1054" s="1"/>
      <c r="B1054" s="1"/>
      <c r="I1054" s="1"/>
      <c r="J1054" s="1"/>
      <c r="K1054" s="1"/>
      <c r="L1054" s="1"/>
      <c r="M1054" s="1"/>
      <c r="O1054" s="1"/>
      <c r="P1054">
        <v>-43.547485999999999</v>
      </c>
      <c r="R1054" s="1"/>
      <c r="T1054" s="1"/>
      <c r="U1054" s="1"/>
      <c r="W1054" s="1"/>
      <c r="X1054" t="str">
        <f t="shared" si="16"/>
        <v>insert into webcam select name = '', xcoord = , ycoord = , url = '', radiusofvisibility = 500 where (select count(*) from webcam where url = '') = 0</v>
      </c>
      <c r="Y1054" t="str">
        <f>IF(LEN(K1056) &gt; 0, Table13[[#This Row],[Column1]], "")</f>
        <v/>
      </c>
    </row>
    <row r="1055" spans="1:25" x14ac:dyDescent="0.25">
      <c r="A1055" s="1"/>
      <c r="B1055" s="1"/>
      <c r="I1055" s="1"/>
      <c r="J1055" s="1"/>
      <c r="K1055" s="1"/>
      <c r="L1055" s="1"/>
      <c r="M1055" s="1"/>
      <c r="O1055" s="1"/>
      <c r="Q1055">
        <v>172.62795499999999</v>
      </c>
      <c r="R1055" s="1"/>
      <c r="T1055" s="1"/>
      <c r="U1055" s="1"/>
      <c r="W1055" s="1"/>
      <c r="X1055" t="str">
        <f t="shared" si="16"/>
        <v>insert into webcam select name = '', xcoord = , ycoord = , url = '', radiusofvisibility = 500 where (select count(*) from webcam where url = '') = 0</v>
      </c>
      <c r="Y1055" t="str">
        <f>IF(LEN(K1057) &gt; 0, Table13[[#This Row],[Column1]], "")</f>
        <v/>
      </c>
    </row>
    <row r="1056" spans="1:25" x14ac:dyDescent="0.25">
      <c r="A1056" s="1"/>
      <c r="B1056" s="1"/>
      <c r="I1056" s="1"/>
      <c r="J1056" s="1"/>
      <c r="K1056" s="1"/>
      <c r="L1056" s="1"/>
      <c r="M1056" s="1"/>
      <c r="O1056" s="1"/>
      <c r="R1056" s="1" t="s">
        <v>3905</v>
      </c>
      <c r="T1056" s="1"/>
      <c r="U1056" s="1"/>
      <c r="W1056" s="1"/>
      <c r="X1056" t="str">
        <f t="shared" si="16"/>
        <v>insert into webcam select name = '', xcoord = , ycoord = , url = '', radiusofvisibility = 500 where (select count(*) from webcam where url = '') = 0</v>
      </c>
      <c r="Y1056" t="str">
        <f>IF(LEN(K1058) &gt; 0, Table13[[#This Row],[Column1]], "")</f>
        <v/>
      </c>
    </row>
    <row r="1057" spans="1:25" x14ac:dyDescent="0.25">
      <c r="A1057" s="1"/>
      <c r="B1057" s="1"/>
      <c r="I1057" s="1"/>
      <c r="J1057" s="1"/>
      <c r="K1057" s="1"/>
      <c r="L1057" s="1"/>
      <c r="M1057" s="1"/>
      <c r="O1057" s="1"/>
      <c r="R1057" s="1"/>
      <c r="S1057" t="b">
        <v>0</v>
      </c>
      <c r="T1057" s="1"/>
      <c r="U1057" s="1"/>
      <c r="W1057" s="1"/>
      <c r="X1057" t="str">
        <f t="shared" si="16"/>
        <v>insert into webcam select name = '', xcoord = , ycoord = , url = '', radiusofvisibility = 500 where (select count(*) from webcam where url = '') = 0</v>
      </c>
      <c r="Y1057" t="str">
        <f>IF(LEN(K1059) &gt; 0, Table13[[#This Row],[Column1]], "")</f>
        <v/>
      </c>
    </row>
    <row r="1058" spans="1:25" x14ac:dyDescent="0.25">
      <c r="A1058" s="1"/>
      <c r="B1058" s="1"/>
      <c r="I1058" s="1"/>
      <c r="J1058" s="1"/>
      <c r="K1058" s="1"/>
      <c r="L1058" s="1"/>
      <c r="M1058" s="1"/>
      <c r="O1058" s="1"/>
      <c r="R1058" s="1"/>
      <c r="T1058" s="1" t="s">
        <v>3855</v>
      </c>
      <c r="U1058" s="1"/>
      <c r="W1058" s="1"/>
      <c r="X1058" t="str">
        <f t="shared" si="16"/>
        <v>insert into webcam select name = '', xcoord = , ycoord = , url = '', radiusofvisibility = 500 where (select count(*) from webcam where url = '') = 0</v>
      </c>
      <c r="Y1058" t="str">
        <f>IF(LEN(K1060) &gt; 0, Table13[[#This Row],[Column1]], "")</f>
        <v/>
      </c>
    </row>
    <row r="1059" spans="1:25" x14ac:dyDescent="0.25">
      <c r="A1059" s="1"/>
      <c r="B1059" s="1"/>
      <c r="I1059" s="1"/>
      <c r="J1059" s="1"/>
      <c r="K1059" s="1"/>
      <c r="L1059" s="1"/>
      <c r="M1059" s="1"/>
      <c r="O1059" s="1"/>
      <c r="R1059" s="1"/>
      <c r="T1059" s="1"/>
      <c r="U1059" s="3" t="s">
        <v>3906</v>
      </c>
      <c r="W1059" s="1"/>
      <c r="X1059" t="str">
        <f t="shared" si="16"/>
        <v>insert into webcam select name = '', xcoord = , ycoord = , url = '', radiusofvisibility = 500 where (select count(*) from webcam where url = '') = 0</v>
      </c>
      <c r="Y1059" t="str">
        <f>IF(LEN(K1061) &gt; 0, Table13[[#This Row],[Column1]], "")</f>
        <v/>
      </c>
    </row>
    <row r="1060" spans="1:25" x14ac:dyDescent="0.25">
      <c r="A1060" s="1"/>
      <c r="B1060" s="1"/>
      <c r="I1060" s="1"/>
      <c r="J1060" s="1"/>
      <c r="K1060" s="1"/>
      <c r="L1060" s="1"/>
      <c r="M1060" s="1"/>
      <c r="O1060" s="1"/>
      <c r="R1060" s="1"/>
      <c r="T1060" s="1"/>
      <c r="U1060" s="1"/>
      <c r="V1060" t="b">
        <v>0</v>
      </c>
      <c r="W1060" s="1"/>
      <c r="X1060" t="str">
        <f t="shared" si="16"/>
        <v>insert into webcam select name = 'Marshland North', xcoord = 172.659, ycoord = -43.474, url = 'http://www.trafficnz.info/camera/296.jpg', radiusofvisibility = 500 where (select count(*) from webcam where url = 'http://www.trafficnz.info/camera/296.jpg') = 0</v>
      </c>
      <c r="Y1060" t="str">
        <f>IF(LEN(K1062) &gt; 0, Table13[[#This Row],[Column1]], "")</f>
        <v>insert into webcam select name = 'Marshland North', xcoord = 172.659, ycoord = -43.474, url = 'http://www.trafficnz.info/camera/296.jpg', radiusofvisibility = 500 where (select count(*) from webcam where url = 'http://www.trafficnz.info/camera/296.jpg') = 0</v>
      </c>
    </row>
    <row r="1061" spans="1:25" x14ac:dyDescent="0.25">
      <c r="A1061" s="1"/>
      <c r="B1061" s="1"/>
      <c r="I1061" s="1"/>
      <c r="J1061" s="1"/>
      <c r="K1061" s="1"/>
      <c r="L1061" s="1"/>
      <c r="M1061" s="1"/>
      <c r="O1061" s="1"/>
      <c r="R1061" s="1"/>
      <c r="T1061" s="1"/>
      <c r="U1061" s="1"/>
      <c r="W1061" s="3" t="s">
        <v>3907</v>
      </c>
      <c r="X1061" t="str">
        <f t="shared" si="16"/>
        <v>insert into webcam select name = '', xcoord = , ycoord = , url = '', radiusofvisibility = 500 where (select count(*) from webcam where url = '') = 0</v>
      </c>
      <c r="Y1061" t="str">
        <f>IF(LEN(K1063) &gt; 0, Table13[[#This Row],[Column1]], "")</f>
        <v/>
      </c>
    </row>
    <row r="1062" spans="1:25" x14ac:dyDescent="0.25">
      <c r="A1062" s="1"/>
      <c r="B1062" s="1"/>
      <c r="I1062" s="1"/>
      <c r="J1062" s="1"/>
      <c r="K1062" s="1" t="s">
        <v>3908</v>
      </c>
      <c r="L1062" s="1"/>
      <c r="M1062" s="1"/>
      <c r="O1062" s="1"/>
      <c r="R1062" s="1"/>
      <c r="T1062" s="1"/>
      <c r="U1062" s="1"/>
      <c r="W1062" s="1"/>
      <c r="X1062" t="str">
        <f t="shared" si="16"/>
        <v>insert into webcam select name = '', xcoord = , ycoord = , url = '', radiusofvisibility = 500 where (select count(*) from webcam where url = '') = 0</v>
      </c>
      <c r="Y1062" t="str">
        <f>IF(LEN(K1064) &gt; 0, Table13[[#This Row],[Column1]], "")</f>
        <v/>
      </c>
    </row>
    <row r="1063" spans="1:25" x14ac:dyDescent="0.25">
      <c r="A1063" s="1"/>
      <c r="B1063" s="1"/>
      <c r="I1063" s="1"/>
      <c r="J1063" s="1"/>
      <c r="K1063" s="1"/>
      <c r="L1063" s="1" t="s">
        <v>3516</v>
      </c>
      <c r="M1063" s="1"/>
      <c r="O1063" s="1"/>
      <c r="R1063" s="1"/>
      <c r="T1063" s="1"/>
      <c r="U1063" s="1"/>
      <c r="W1063" s="1"/>
      <c r="X1063" t="str">
        <f t="shared" si="16"/>
        <v>insert into webcam select name = '', xcoord = , ycoord = , url = '', radiusofvisibility = 500 where (select count(*) from webcam where url = '') = 0</v>
      </c>
      <c r="Y1063" t="str">
        <f>IF(LEN(K1065) &gt; 0, Table13[[#This Row],[Column1]], "")</f>
        <v/>
      </c>
    </row>
    <row r="1064" spans="1:25" x14ac:dyDescent="0.25">
      <c r="A1064" s="1"/>
      <c r="B1064" s="1"/>
      <c r="I1064" s="1"/>
      <c r="J1064" s="1"/>
      <c r="K1064" s="1"/>
      <c r="L1064" s="1"/>
      <c r="M1064" s="1" t="s">
        <v>3834</v>
      </c>
      <c r="O1064" s="1"/>
      <c r="R1064" s="1"/>
      <c r="T1064" s="1"/>
      <c r="U1064" s="1"/>
      <c r="W1064" s="1"/>
      <c r="X1064" t="str">
        <f t="shared" si="16"/>
        <v>insert into webcam select name = '', xcoord = , ycoord = , url = '', radiusofvisibility = 500 where (select count(*) from webcam where url = '') = 0</v>
      </c>
      <c r="Y1064" t="str">
        <f>IF(LEN(K1066) &gt; 0, Table13[[#This Row],[Column1]], "")</f>
        <v/>
      </c>
    </row>
    <row r="1065" spans="1:25" x14ac:dyDescent="0.25">
      <c r="A1065" s="1"/>
      <c r="B1065" s="1"/>
      <c r="I1065" s="1"/>
      <c r="J1065" s="1"/>
      <c r="K1065" s="1"/>
      <c r="L1065" s="1"/>
      <c r="M1065" s="1"/>
      <c r="N1065">
        <v>296</v>
      </c>
      <c r="O1065" s="1"/>
      <c r="R1065" s="1"/>
      <c r="T1065" s="1"/>
      <c r="U1065" s="1"/>
      <c r="W1065" s="1"/>
      <c r="X1065" t="str">
        <f t="shared" si="16"/>
        <v>insert into webcam select name = '', xcoord = , ycoord = , url = '', radiusofvisibility = 500 where (select count(*) from webcam where url = '') = 0</v>
      </c>
      <c r="Y1065" t="str">
        <f>IF(LEN(K1067) &gt; 0, Table13[[#This Row],[Column1]], "")</f>
        <v/>
      </c>
    </row>
    <row r="1066" spans="1:25" x14ac:dyDescent="0.25">
      <c r="A1066" s="1"/>
      <c r="B1066" s="1"/>
      <c r="I1066" s="1"/>
      <c r="J1066" s="1"/>
      <c r="K1066" s="1"/>
      <c r="L1066" s="1"/>
      <c r="M1066" s="1"/>
      <c r="O1066" s="3" t="s">
        <v>3909</v>
      </c>
      <c r="R1066" s="1"/>
      <c r="T1066" s="1"/>
      <c r="U1066" s="1"/>
      <c r="W1066" s="1"/>
      <c r="X1066" t="str">
        <f t="shared" si="16"/>
        <v>insert into webcam select name = '', xcoord = , ycoord = , url = '', radiusofvisibility = 500 where (select count(*) from webcam where url = '') = 0</v>
      </c>
      <c r="Y1066" t="str">
        <f>IF(LEN(K1068) &gt; 0, Table13[[#This Row],[Column1]], "")</f>
        <v/>
      </c>
    </row>
    <row r="1067" spans="1:25" x14ac:dyDescent="0.25">
      <c r="A1067" s="1"/>
      <c r="B1067" s="1"/>
      <c r="I1067" s="1"/>
      <c r="J1067" s="1"/>
      <c r="K1067" s="1"/>
      <c r="L1067" s="1"/>
      <c r="M1067" s="1"/>
      <c r="O1067" s="1"/>
      <c r="P1067">
        <v>-43.473999999999997</v>
      </c>
      <c r="R1067" s="1"/>
      <c r="T1067" s="1"/>
      <c r="U1067" s="1"/>
      <c r="W1067" s="1"/>
      <c r="X1067" t="str">
        <f t="shared" si="16"/>
        <v>insert into webcam select name = '', xcoord = , ycoord = , url = '', radiusofvisibility = 500 where (select count(*) from webcam where url = '') = 0</v>
      </c>
      <c r="Y1067" t="str">
        <f>IF(LEN(K1069) &gt; 0, Table13[[#This Row],[Column1]], "")</f>
        <v/>
      </c>
    </row>
    <row r="1068" spans="1:25" x14ac:dyDescent="0.25">
      <c r="A1068" s="1"/>
      <c r="B1068" s="1"/>
      <c r="I1068" s="1"/>
      <c r="J1068" s="1"/>
      <c r="K1068" s="1"/>
      <c r="L1068" s="1"/>
      <c r="M1068" s="1"/>
      <c r="O1068" s="1"/>
      <c r="Q1068">
        <v>172.65899999999999</v>
      </c>
      <c r="R1068" s="1"/>
      <c r="T1068" s="1"/>
      <c r="U1068" s="1"/>
      <c r="W1068" s="1"/>
      <c r="X1068" t="str">
        <f t="shared" si="16"/>
        <v>insert into webcam select name = '', xcoord = , ycoord = , url = '', radiusofvisibility = 500 where (select count(*) from webcam where url = '') = 0</v>
      </c>
      <c r="Y1068" t="str">
        <f>IF(LEN(K1070) &gt; 0, Table13[[#This Row],[Column1]], "")</f>
        <v/>
      </c>
    </row>
    <row r="1069" spans="1:25" x14ac:dyDescent="0.25">
      <c r="A1069" s="1"/>
      <c r="B1069" s="1"/>
      <c r="I1069" s="1"/>
      <c r="J1069" s="1"/>
      <c r="K1069" s="1"/>
      <c r="L1069" s="1"/>
      <c r="M1069" s="1"/>
      <c r="O1069" s="1"/>
      <c r="R1069" s="1" t="s">
        <v>3910</v>
      </c>
      <c r="T1069" s="1"/>
      <c r="U1069" s="1"/>
      <c r="W1069" s="1"/>
      <c r="X1069" t="str">
        <f t="shared" si="16"/>
        <v>insert into webcam select name = '', xcoord = , ycoord = , url = '', radiusofvisibility = 500 where (select count(*) from webcam where url = '') = 0</v>
      </c>
      <c r="Y1069" t="str">
        <f>IF(LEN(K1071) &gt; 0, Table13[[#This Row],[Column1]], "")</f>
        <v/>
      </c>
    </row>
    <row r="1070" spans="1:25" x14ac:dyDescent="0.25">
      <c r="A1070" s="1"/>
      <c r="B1070" s="1"/>
      <c r="I1070" s="1"/>
      <c r="J1070" s="1"/>
      <c r="K1070" s="1"/>
      <c r="L1070" s="1"/>
      <c r="M1070" s="1"/>
      <c r="O1070" s="1"/>
      <c r="R1070" s="1"/>
      <c r="S1070" t="b">
        <v>0</v>
      </c>
      <c r="T1070" s="1"/>
      <c r="U1070" s="1"/>
      <c r="W1070" s="1"/>
      <c r="X1070" t="str">
        <f t="shared" si="16"/>
        <v>insert into webcam select name = '', xcoord = , ycoord = , url = '', radiusofvisibility = 500 where (select count(*) from webcam where url = '') = 0</v>
      </c>
      <c r="Y1070" t="str">
        <f>IF(LEN(K1072) &gt; 0, Table13[[#This Row],[Column1]], "")</f>
        <v/>
      </c>
    </row>
    <row r="1071" spans="1:25" x14ac:dyDescent="0.25">
      <c r="A1071" s="1"/>
      <c r="B1071" s="1"/>
      <c r="I1071" s="1"/>
      <c r="J1071" s="1"/>
      <c r="K1071" s="1"/>
      <c r="L1071" s="1"/>
      <c r="M1071" s="1"/>
      <c r="O1071" s="1"/>
      <c r="R1071" s="1"/>
      <c r="T1071" s="1" t="s">
        <v>3855</v>
      </c>
      <c r="U1071" s="1"/>
      <c r="W1071" s="1"/>
      <c r="X1071" t="str">
        <f t="shared" si="16"/>
        <v>insert into webcam select name = '', xcoord = , ycoord = , url = '', radiusofvisibility = 500 where (select count(*) from webcam where url = '') = 0</v>
      </c>
      <c r="Y1071" t="str">
        <f>IF(LEN(K1073) &gt; 0, Table13[[#This Row],[Column1]], "")</f>
        <v/>
      </c>
    </row>
    <row r="1072" spans="1:25" x14ac:dyDescent="0.25">
      <c r="A1072" s="1"/>
      <c r="B1072" s="1"/>
      <c r="I1072" s="1"/>
      <c r="J1072" s="1"/>
      <c r="K1072" s="1"/>
      <c r="L1072" s="1"/>
      <c r="M1072" s="1"/>
      <c r="O1072" s="1"/>
      <c r="R1072" s="1"/>
      <c r="T1072" s="1"/>
      <c r="U1072" s="3" t="s">
        <v>3911</v>
      </c>
      <c r="W1072" s="1"/>
      <c r="X1072" t="str">
        <f t="shared" si="16"/>
        <v>insert into webcam select name = '', xcoord = , ycoord = , url = '', radiusofvisibility = 500 where (select count(*) from webcam where url = '') = 0</v>
      </c>
      <c r="Y1072" t="str">
        <f>IF(LEN(K1074) &gt; 0, Table13[[#This Row],[Column1]], "")</f>
        <v/>
      </c>
    </row>
    <row r="1073" spans="1:25" x14ac:dyDescent="0.25">
      <c r="A1073" s="1"/>
      <c r="B1073" s="1"/>
      <c r="I1073" s="1"/>
      <c r="J1073" s="1"/>
      <c r="K1073" s="1"/>
      <c r="L1073" s="1"/>
      <c r="M1073" s="1"/>
      <c r="O1073" s="1"/>
      <c r="R1073" s="1"/>
      <c r="T1073" s="1"/>
      <c r="U1073" s="1"/>
      <c r="V1073" t="b">
        <v>0</v>
      </c>
      <c r="W1073" s="1"/>
      <c r="X1073" t="str">
        <f t="shared" si="16"/>
        <v>insert into webcam select name = 'Marshland South', xcoord = 172.66, ycoord = -43.474, url = 'http://www.trafficnz.info/camera/297.jpg', radiusofvisibility = 500 where (select count(*) from webcam where url = 'http://www.trafficnz.info/camera/297.jpg') = 0</v>
      </c>
      <c r="Y1073" t="str">
        <f>IF(LEN(K1075) &gt; 0, Table13[[#This Row],[Column1]], "")</f>
        <v>insert into webcam select name = 'Marshland South', xcoord = 172.66, ycoord = -43.474, url = 'http://www.trafficnz.info/camera/297.jpg', radiusofvisibility = 500 where (select count(*) from webcam where url = 'http://www.trafficnz.info/camera/297.jpg') = 0</v>
      </c>
    </row>
    <row r="1074" spans="1:25" x14ac:dyDescent="0.25">
      <c r="A1074" s="1"/>
      <c r="B1074" s="1"/>
      <c r="I1074" s="1"/>
      <c r="J1074" s="1"/>
      <c r="K1074" s="1"/>
      <c r="L1074" s="1"/>
      <c r="M1074" s="1"/>
      <c r="O1074" s="1"/>
      <c r="R1074" s="1"/>
      <c r="T1074" s="1"/>
      <c r="U1074" s="1"/>
      <c r="W1074" s="3" t="s">
        <v>3912</v>
      </c>
      <c r="X1074" t="str">
        <f t="shared" si="16"/>
        <v>insert into webcam select name = '', xcoord = , ycoord = , url = '', radiusofvisibility = 500 where (select count(*) from webcam where url = '') = 0</v>
      </c>
      <c r="Y1074" t="str">
        <f>IF(LEN(K1076) &gt; 0, Table13[[#This Row],[Column1]], "")</f>
        <v/>
      </c>
    </row>
    <row r="1075" spans="1:25" x14ac:dyDescent="0.25">
      <c r="A1075" s="1"/>
      <c r="B1075" s="1"/>
      <c r="I1075" s="1"/>
      <c r="J1075" s="1"/>
      <c r="K1075" s="1" t="s">
        <v>3913</v>
      </c>
      <c r="L1075" s="1"/>
      <c r="M1075" s="1"/>
      <c r="O1075" s="1"/>
      <c r="R1075" s="1"/>
      <c r="T1075" s="1"/>
      <c r="U1075" s="1"/>
      <c r="W1075" s="1"/>
      <c r="X1075" t="str">
        <f t="shared" si="16"/>
        <v>insert into webcam select name = '', xcoord = , ycoord = , url = '', radiusofvisibility = 500 where (select count(*) from webcam where url = '') = 0</v>
      </c>
      <c r="Y1075" t="str">
        <f>IF(LEN(K1077) &gt; 0, Table13[[#This Row],[Column1]], "")</f>
        <v/>
      </c>
    </row>
    <row r="1076" spans="1:25" x14ac:dyDescent="0.25">
      <c r="A1076" s="1"/>
      <c r="B1076" s="1"/>
      <c r="I1076" s="1"/>
      <c r="J1076" s="1"/>
      <c r="K1076" s="1"/>
      <c r="L1076" s="1" t="s">
        <v>3583</v>
      </c>
      <c r="M1076" s="1"/>
      <c r="O1076" s="1"/>
      <c r="R1076" s="1"/>
      <c r="T1076" s="1"/>
      <c r="U1076" s="1"/>
      <c r="W1076" s="1"/>
      <c r="X1076" t="str">
        <f t="shared" si="16"/>
        <v>insert into webcam select name = '', xcoord = , ycoord = , url = '', radiusofvisibility = 500 where (select count(*) from webcam where url = '') = 0</v>
      </c>
      <c r="Y1076" t="str">
        <f>IF(LEN(K1078) &gt; 0, Table13[[#This Row],[Column1]], "")</f>
        <v/>
      </c>
    </row>
    <row r="1077" spans="1:25" x14ac:dyDescent="0.25">
      <c r="A1077" s="1"/>
      <c r="B1077" s="1"/>
      <c r="I1077" s="1"/>
      <c r="J1077" s="1"/>
      <c r="K1077" s="1"/>
      <c r="L1077" s="1"/>
      <c r="M1077" s="1" t="s">
        <v>3834</v>
      </c>
      <c r="O1077" s="1"/>
      <c r="R1077" s="1"/>
      <c r="T1077" s="1"/>
      <c r="U1077" s="1"/>
      <c r="W1077" s="1"/>
      <c r="X1077" t="str">
        <f t="shared" si="16"/>
        <v>insert into webcam select name = '', xcoord = , ycoord = , url = '', radiusofvisibility = 500 where (select count(*) from webcam where url = '') = 0</v>
      </c>
      <c r="Y1077" t="str">
        <f>IF(LEN(K1079) &gt; 0, Table13[[#This Row],[Column1]], "")</f>
        <v/>
      </c>
    </row>
    <row r="1078" spans="1:25" x14ac:dyDescent="0.25">
      <c r="A1078" s="1"/>
      <c r="B1078" s="1"/>
      <c r="I1078" s="1"/>
      <c r="J1078" s="1"/>
      <c r="K1078" s="1"/>
      <c r="L1078" s="1"/>
      <c r="M1078" s="1"/>
      <c r="N1078">
        <v>297</v>
      </c>
      <c r="O1078" s="1"/>
      <c r="R1078" s="1"/>
      <c r="T1078" s="1"/>
      <c r="U1078" s="1"/>
      <c r="W1078" s="1"/>
      <c r="X1078" t="str">
        <f t="shared" si="16"/>
        <v>insert into webcam select name = '', xcoord = , ycoord = , url = '', radiusofvisibility = 500 where (select count(*) from webcam where url = '') = 0</v>
      </c>
      <c r="Y1078" t="str">
        <f>IF(LEN(K1080) &gt; 0, Table13[[#This Row],[Column1]], "")</f>
        <v/>
      </c>
    </row>
    <row r="1079" spans="1:25" x14ac:dyDescent="0.25">
      <c r="A1079" s="1"/>
      <c r="B1079" s="1"/>
      <c r="I1079" s="1"/>
      <c r="J1079" s="1"/>
      <c r="K1079" s="1"/>
      <c r="L1079" s="1"/>
      <c r="M1079" s="1"/>
      <c r="O1079" s="3" t="s">
        <v>3914</v>
      </c>
      <c r="R1079" s="1"/>
      <c r="T1079" s="1"/>
      <c r="U1079" s="1"/>
      <c r="W1079" s="1"/>
      <c r="X1079" t="str">
        <f t="shared" si="16"/>
        <v>insert into webcam select name = '', xcoord = , ycoord = , url = '', radiusofvisibility = 500 where (select count(*) from webcam where url = '') = 0</v>
      </c>
      <c r="Y1079" t="str">
        <f>IF(LEN(K1081) &gt; 0, Table13[[#This Row],[Column1]], "")</f>
        <v/>
      </c>
    </row>
    <row r="1080" spans="1:25" x14ac:dyDescent="0.25">
      <c r="A1080" s="1"/>
      <c r="B1080" s="1"/>
      <c r="I1080" s="1"/>
      <c r="J1080" s="1"/>
      <c r="K1080" s="1"/>
      <c r="L1080" s="1"/>
      <c r="M1080" s="1"/>
      <c r="O1080" s="1"/>
      <c r="P1080">
        <v>-43.473999999999997</v>
      </c>
      <c r="R1080" s="1"/>
      <c r="T1080" s="1"/>
      <c r="U1080" s="1"/>
      <c r="W1080" s="1"/>
      <c r="X1080" t="str">
        <f t="shared" si="16"/>
        <v>insert into webcam select name = '', xcoord = , ycoord = , url = '', radiusofvisibility = 500 where (select count(*) from webcam where url = '') = 0</v>
      </c>
      <c r="Y1080" t="str">
        <f>IF(LEN(K1082) &gt; 0, Table13[[#This Row],[Column1]], "")</f>
        <v/>
      </c>
    </row>
    <row r="1081" spans="1:25" x14ac:dyDescent="0.25">
      <c r="A1081" s="1"/>
      <c r="B1081" s="1"/>
      <c r="I1081" s="1"/>
      <c r="J1081" s="1"/>
      <c r="K1081" s="1"/>
      <c r="L1081" s="1"/>
      <c r="M1081" s="1"/>
      <c r="O1081" s="1"/>
      <c r="Q1081">
        <v>172.66</v>
      </c>
      <c r="R1081" s="1"/>
      <c r="T1081" s="1"/>
      <c r="U1081" s="1"/>
      <c r="W1081" s="1"/>
      <c r="X1081" t="str">
        <f t="shared" si="16"/>
        <v>insert into webcam select name = '', xcoord = , ycoord = , url = '', radiusofvisibility = 500 where (select count(*) from webcam where url = '') = 0</v>
      </c>
      <c r="Y1081" t="str">
        <f>IF(LEN(K1083) &gt; 0, Table13[[#This Row],[Column1]], "")</f>
        <v/>
      </c>
    </row>
    <row r="1082" spans="1:25" x14ac:dyDescent="0.25">
      <c r="A1082" s="1"/>
      <c r="B1082" s="1"/>
      <c r="I1082" s="1"/>
      <c r="J1082" s="1"/>
      <c r="K1082" s="1"/>
      <c r="L1082" s="1"/>
      <c r="M1082" s="1"/>
      <c r="O1082" s="1"/>
      <c r="R1082" s="1" t="s">
        <v>3915</v>
      </c>
      <c r="T1082" s="1"/>
      <c r="U1082" s="1"/>
      <c r="W1082" s="1"/>
      <c r="X1082" t="str">
        <f t="shared" si="16"/>
        <v>insert into webcam select name = '', xcoord = , ycoord = , url = '', radiusofvisibility = 500 where (select count(*) from webcam where url = '') = 0</v>
      </c>
      <c r="Y1082" t="str">
        <f>IF(LEN(K1084) &gt; 0, Table13[[#This Row],[Column1]], "")</f>
        <v/>
      </c>
    </row>
    <row r="1083" spans="1:25" x14ac:dyDescent="0.25">
      <c r="A1083" s="1"/>
      <c r="B1083" s="1"/>
      <c r="I1083" s="1"/>
      <c r="J1083" s="1"/>
      <c r="K1083" s="1"/>
      <c r="L1083" s="1"/>
      <c r="M1083" s="1"/>
      <c r="O1083" s="1"/>
      <c r="R1083" s="1"/>
      <c r="S1083" t="b">
        <v>0</v>
      </c>
      <c r="T1083" s="1"/>
      <c r="U1083" s="1"/>
      <c r="W1083" s="1"/>
      <c r="X1083" t="str">
        <f t="shared" si="16"/>
        <v>insert into webcam select name = '', xcoord = , ycoord = , url = '', radiusofvisibility = 500 where (select count(*) from webcam where url = '') = 0</v>
      </c>
      <c r="Y1083" t="str">
        <f>IF(LEN(K1085) &gt; 0, Table13[[#This Row],[Column1]], "")</f>
        <v/>
      </c>
    </row>
    <row r="1084" spans="1:25" x14ac:dyDescent="0.25">
      <c r="A1084" s="1"/>
      <c r="B1084" s="1"/>
      <c r="I1084" s="1"/>
      <c r="J1084" s="1"/>
      <c r="K1084" s="1"/>
      <c r="L1084" s="1"/>
      <c r="M1084" s="1"/>
      <c r="O1084" s="1"/>
      <c r="R1084" s="1"/>
      <c r="T1084" s="1" t="s">
        <v>3855</v>
      </c>
      <c r="U1084" s="1"/>
      <c r="W1084" s="1"/>
      <c r="X1084" t="str">
        <f t="shared" si="16"/>
        <v>insert into webcam select name = '', xcoord = , ycoord = , url = '', radiusofvisibility = 500 where (select count(*) from webcam where url = '') = 0</v>
      </c>
      <c r="Y1084" t="str">
        <f>IF(LEN(K1086) &gt; 0, Table13[[#This Row],[Column1]], "")</f>
        <v/>
      </c>
    </row>
    <row r="1085" spans="1:25" x14ac:dyDescent="0.25">
      <c r="A1085" s="1"/>
      <c r="B1085" s="1"/>
      <c r="I1085" s="1"/>
      <c r="J1085" s="1"/>
      <c r="K1085" s="1"/>
      <c r="L1085" s="1"/>
      <c r="M1085" s="1"/>
      <c r="O1085" s="1"/>
      <c r="R1085" s="1"/>
      <c r="T1085" s="1"/>
      <c r="U1085" s="3" t="s">
        <v>3916</v>
      </c>
      <c r="W1085" s="1"/>
      <c r="X1085" t="str">
        <f t="shared" si="16"/>
        <v>insert into webcam select name = '', xcoord = , ycoord = , url = '', radiusofvisibility = 500 where (select count(*) from webcam where url = '') = 0</v>
      </c>
      <c r="Y1085" t="str">
        <f>IF(LEN(K1087) &gt; 0, Table13[[#This Row],[Column1]], "")</f>
        <v/>
      </c>
    </row>
    <row r="1086" spans="1:25" x14ac:dyDescent="0.25">
      <c r="A1086" s="1"/>
      <c r="B1086" s="1"/>
      <c r="I1086" s="1"/>
      <c r="J1086" s="1"/>
      <c r="K1086" s="1"/>
      <c r="L1086" s="1"/>
      <c r="M1086" s="1"/>
      <c r="O1086" s="1"/>
      <c r="R1086" s="1"/>
      <c r="T1086" s="1"/>
      <c r="U1086" s="1"/>
      <c r="V1086" t="b">
        <v>0</v>
      </c>
      <c r="W1086" s="1"/>
      <c r="X1086" t="str">
        <f t="shared" si="16"/>
        <v>insert into webcam select name = 'SH1 Memorial Ave', xcoord = 172.5499, ycoord = -43.49307, url = 'http://www.trafficnz.info/camera/264.jpg', radiusofvisibility = 500 where (select count(*) from webcam where url = 'http://www.trafficnz.info/camera/264.jpg') = 0</v>
      </c>
      <c r="Y1086" t="str">
        <f>IF(LEN(K1088) &gt; 0, Table13[[#This Row],[Column1]], "")</f>
        <v>insert into webcam select name = 'SH1 Memorial Ave', xcoord = 172.5499, ycoord = -43.49307, url = 'http://www.trafficnz.info/camera/264.jpg', radiusofvisibility = 500 where (select count(*) from webcam where url = 'http://www.trafficnz.info/camera/264.jpg') = 0</v>
      </c>
    </row>
    <row r="1087" spans="1:25" x14ac:dyDescent="0.25">
      <c r="A1087" s="1"/>
      <c r="B1087" s="1"/>
      <c r="I1087" s="1"/>
      <c r="J1087" s="1"/>
      <c r="K1087" s="1"/>
      <c r="L1087" s="1"/>
      <c r="M1087" s="1"/>
      <c r="O1087" s="1"/>
      <c r="R1087" s="1"/>
      <c r="T1087" s="1"/>
      <c r="U1087" s="1"/>
      <c r="W1087" s="3" t="s">
        <v>3917</v>
      </c>
      <c r="X1087" t="str">
        <f t="shared" si="16"/>
        <v>insert into webcam select name = '', xcoord = , ycoord = , url = '', radiusofvisibility = 500 where (select count(*) from webcam where url = '') = 0</v>
      </c>
      <c r="Y1087" t="str">
        <f>IF(LEN(K1089) &gt; 0, Table13[[#This Row],[Column1]], "")</f>
        <v/>
      </c>
    </row>
    <row r="1088" spans="1:25" x14ac:dyDescent="0.25">
      <c r="A1088" s="1"/>
      <c r="B1088" s="1"/>
      <c r="I1088" s="1"/>
      <c r="J1088" s="1"/>
      <c r="K1088" s="1" t="s">
        <v>3918</v>
      </c>
      <c r="L1088" s="1"/>
      <c r="M1088" s="1"/>
      <c r="O1088" s="1"/>
      <c r="R1088" s="1"/>
      <c r="T1088" s="1"/>
      <c r="U1088" s="1"/>
      <c r="W1088" s="1"/>
      <c r="X1088" t="str">
        <f t="shared" si="16"/>
        <v>insert into webcam select name = '', xcoord = , ycoord = , url = '', radiusofvisibility = 500 where (select count(*) from webcam where url = '') = 0</v>
      </c>
      <c r="Y1088" t="str">
        <f>IF(LEN(K1090) &gt; 0, Table13[[#This Row],[Column1]], "")</f>
        <v/>
      </c>
    </row>
    <row r="1089" spans="1:25" x14ac:dyDescent="0.25">
      <c r="A1089" s="1"/>
      <c r="B1089" s="1"/>
      <c r="I1089" s="1"/>
      <c r="J1089" s="1"/>
      <c r="K1089" s="1"/>
      <c r="L1089" s="1" t="s">
        <v>3516</v>
      </c>
      <c r="M1089" s="1"/>
      <c r="O1089" s="1"/>
      <c r="R1089" s="1"/>
      <c r="T1089" s="1"/>
      <c r="U1089" s="1"/>
      <c r="W1089" s="1"/>
      <c r="X1089" t="str">
        <f t="shared" si="16"/>
        <v>insert into webcam select name = '', xcoord = , ycoord = , url = '', radiusofvisibility = 500 where (select count(*) from webcam where url = '') = 0</v>
      </c>
      <c r="Y1089" t="str">
        <f>IF(LEN(K1091) &gt; 0, Table13[[#This Row],[Column1]], "")</f>
        <v/>
      </c>
    </row>
    <row r="1090" spans="1:25" x14ac:dyDescent="0.25">
      <c r="A1090" s="1"/>
      <c r="B1090" s="1"/>
      <c r="I1090" s="1"/>
      <c r="J1090" s="1"/>
      <c r="K1090" s="1"/>
      <c r="L1090" s="1"/>
      <c r="M1090" s="1" t="s">
        <v>3846</v>
      </c>
      <c r="O1090" s="1"/>
      <c r="R1090" s="1"/>
      <c r="T1090" s="1"/>
      <c r="U1090" s="1"/>
      <c r="W1090" s="1"/>
      <c r="X1090" t="str">
        <f t="shared" ref="X1090:X1153" si="17">"insert into webcam select name = '"&amp;R1099&amp;"', xcoord = "&amp;Q1098&amp;", ycoord = "&amp;P1097&amp;", url = '"&amp;O1096&amp;"', radiusofvisibility = 500 where (select count(*) from webcam where url = '"&amp;O1096&amp;"') = 0"</f>
        <v>insert into webcam select name = '', xcoord = , ycoord = , url = '', radiusofvisibility = 500 where (select count(*) from webcam where url = '') = 0</v>
      </c>
      <c r="Y1090" t="str">
        <f>IF(LEN(K1092) &gt; 0, Table13[[#This Row],[Column1]], "")</f>
        <v/>
      </c>
    </row>
    <row r="1091" spans="1:25" x14ac:dyDescent="0.25">
      <c r="A1091" s="1"/>
      <c r="B1091" s="1"/>
      <c r="I1091" s="1"/>
      <c r="J1091" s="1"/>
      <c r="K1091" s="1"/>
      <c r="L1091" s="1"/>
      <c r="M1091" s="1"/>
      <c r="N1091">
        <v>264</v>
      </c>
      <c r="O1091" s="1"/>
      <c r="R1091" s="1"/>
      <c r="T1091" s="1"/>
      <c r="U1091" s="1"/>
      <c r="W1091" s="1"/>
      <c r="X1091" t="str">
        <f t="shared" si="17"/>
        <v>insert into webcam select name = '', xcoord = , ycoord = , url = '', radiusofvisibility = 500 where (select count(*) from webcam where url = '') = 0</v>
      </c>
      <c r="Y1091" t="str">
        <f>IF(LEN(K1093) &gt; 0, Table13[[#This Row],[Column1]], "")</f>
        <v/>
      </c>
    </row>
    <row r="1092" spans="1:25" x14ac:dyDescent="0.25">
      <c r="A1092" s="1"/>
      <c r="B1092" s="1"/>
      <c r="I1092" s="1"/>
      <c r="J1092" s="1"/>
      <c r="K1092" s="1"/>
      <c r="L1092" s="1"/>
      <c r="M1092" s="1"/>
      <c r="O1092" s="3" t="s">
        <v>3919</v>
      </c>
      <c r="R1092" s="1"/>
      <c r="T1092" s="1"/>
      <c r="U1092" s="1"/>
      <c r="W1092" s="1"/>
      <c r="X1092" t="str">
        <f t="shared" si="17"/>
        <v>insert into webcam select name = '', xcoord = , ycoord = , url = '', radiusofvisibility = 500 where (select count(*) from webcam where url = '') = 0</v>
      </c>
      <c r="Y1092" t="str">
        <f>IF(LEN(K1094) &gt; 0, Table13[[#This Row],[Column1]], "")</f>
        <v/>
      </c>
    </row>
    <row r="1093" spans="1:25" x14ac:dyDescent="0.25">
      <c r="A1093" s="1"/>
      <c r="B1093" s="1"/>
      <c r="I1093" s="1"/>
      <c r="J1093" s="1"/>
      <c r="K1093" s="1"/>
      <c r="L1093" s="1"/>
      <c r="M1093" s="1"/>
      <c r="O1093" s="1"/>
      <c r="P1093">
        <v>-43.493070000000003</v>
      </c>
      <c r="R1093" s="1"/>
      <c r="T1093" s="1"/>
      <c r="U1093" s="1"/>
      <c r="W1093" s="1"/>
      <c r="X1093" t="str">
        <f t="shared" si="17"/>
        <v>insert into webcam select name = '', xcoord = , ycoord = , url = '', radiusofvisibility = 500 where (select count(*) from webcam where url = '') = 0</v>
      </c>
      <c r="Y1093" t="str">
        <f>IF(LEN(K1095) &gt; 0, Table13[[#This Row],[Column1]], "")</f>
        <v/>
      </c>
    </row>
    <row r="1094" spans="1:25" x14ac:dyDescent="0.25">
      <c r="A1094" s="1"/>
      <c r="B1094" s="1"/>
      <c r="I1094" s="1"/>
      <c r="J1094" s="1"/>
      <c r="K1094" s="1"/>
      <c r="L1094" s="1"/>
      <c r="M1094" s="1"/>
      <c r="O1094" s="1"/>
      <c r="Q1094">
        <v>172.54990000000001</v>
      </c>
      <c r="R1094" s="1"/>
      <c r="T1094" s="1"/>
      <c r="U1094" s="1"/>
      <c r="W1094" s="1"/>
      <c r="X1094" t="str">
        <f t="shared" si="17"/>
        <v>insert into webcam select name = '', xcoord = , ycoord = , url = '', radiusofvisibility = 500 where (select count(*) from webcam where url = '') = 0</v>
      </c>
      <c r="Y1094" t="str">
        <f>IF(LEN(K1096) &gt; 0, Table13[[#This Row],[Column1]], "")</f>
        <v/>
      </c>
    </row>
    <row r="1095" spans="1:25" x14ac:dyDescent="0.25">
      <c r="A1095" s="1"/>
      <c r="B1095" s="1"/>
      <c r="I1095" s="1"/>
      <c r="J1095" s="1"/>
      <c r="K1095" s="1"/>
      <c r="L1095" s="1"/>
      <c r="M1095" s="1"/>
      <c r="O1095" s="1"/>
      <c r="R1095" s="1" t="s">
        <v>3920</v>
      </c>
      <c r="T1095" s="1"/>
      <c r="U1095" s="1"/>
      <c r="W1095" s="1"/>
      <c r="X1095" t="str">
        <f t="shared" si="17"/>
        <v>insert into webcam select name = '', xcoord = , ycoord = , url = '', radiusofvisibility = 500 where (select count(*) from webcam where url = '') = 0</v>
      </c>
      <c r="Y1095" t="str">
        <f>IF(LEN(K1097) &gt; 0, Table13[[#This Row],[Column1]], "")</f>
        <v/>
      </c>
    </row>
    <row r="1096" spans="1:25" x14ac:dyDescent="0.25">
      <c r="A1096" s="1"/>
      <c r="B1096" s="1"/>
      <c r="I1096" s="1"/>
      <c r="J1096" s="1"/>
      <c r="K1096" s="1"/>
      <c r="L1096" s="1"/>
      <c r="M1096" s="1"/>
      <c r="O1096" s="1"/>
      <c r="R1096" s="1"/>
      <c r="S1096" t="b">
        <v>0</v>
      </c>
      <c r="T1096" s="1"/>
      <c r="U1096" s="1"/>
      <c r="W1096" s="1"/>
      <c r="X1096" t="str">
        <f t="shared" si="17"/>
        <v>insert into webcam select name = '', xcoord = , ycoord = , url = '', radiusofvisibility = 500 where (select count(*) from webcam where url = '') = 0</v>
      </c>
      <c r="Y1096" t="str">
        <f>IF(LEN(K1098) &gt; 0, Table13[[#This Row],[Column1]], "")</f>
        <v/>
      </c>
    </row>
    <row r="1097" spans="1:25" x14ac:dyDescent="0.25">
      <c r="A1097" s="1"/>
      <c r="B1097" s="1"/>
      <c r="I1097" s="1"/>
      <c r="J1097" s="1"/>
      <c r="K1097" s="1"/>
      <c r="L1097" s="1"/>
      <c r="M1097" s="1"/>
      <c r="O1097" s="1"/>
      <c r="R1097" s="1"/>
      <c r="T1097" s="1" t="s">
        <v>3855</v>
      </c>
      <c r="U1097" s="1"/>
      <c r="W1097" s="1"/>
      <c r="X1097" t="str">
        <f t="shared" si="17"/>
        <v>insert into webcam select name = '', xcoord = , ycoord = , url = '', radiusofvisibility = 500 where (select count(*) from webcam where url = '') = 0</v>
      </c>
      <c r="Y1097" t="str">
        <f>IF(LEN(K1099) &gt; 0, Table13[[#This Row],[Column1]], "")</f>
        <v/>
      </c>
    </row>
    <row r="1098" spans="1:25" x14ac:dyDescent="0.25">
      <c r="A1098" s="1"/>
      <c r="B1098" s="1"/>
      <c r="I1098" s="1"/>
      <c r="J1098" s="1"/>
      <c r="K1098" s="1"/>
      <c r="L1098" s="1"/>
      <c r="M1098" s="1"/>
      <c r="O1098" s="1"/>
      <c r="R1098" s="1"/>
      <c r="T1098" s="1"/>
      <c r="U1098" s="3" t="s">
        <v>3921</v>
      </c>
      <c r="W1098" s="1"/>
      <c r="X1098" t="str">
        <f t="shared" si="17"/>
        <v>insert into webcam select name = '', xcoord = , ycoord = , url = '', radiusofvisibility = 500 where (select count(*) from webcam where url = '') = 0</v>
      </c>
      <c r="Y1098" t="str">
        <f>IF(LEN(K1100) &gt; 0, Table13[[#This Row],[Column1]], "")</f>
        <v/>
      </c>
    </row>
    <row r="1099" spans="1:25" x14ac:dyDescent="0.25">
      <c r="A1099" s="1"/>
      <c r="B1099" s="1"/>
      <c r="I1099" s="1"/>
      <c r="J1099" s="1"/>
      <c r="K1099" s="1"/>
      <c r="L1099" s="1"/>
      <c r="M1099" s="1"/>
      <c r="O1099" s="1"/>
      <c r="R1099" s="1"/>
      <c r="T1099" s="1"/>
      <c r="U1099" s="1"/>
      <c r="V1099" t="b">
        <v>0</v>
      </c>
      <c r="W1099" s="1"/>
      <c r="X1099" t="str">
        <f t="shared" si="17"/>
        <v>insert into webcam select name = 'SH1 Main Nth Rd', xcoord = 172.629, ycoord = -43.451, url = 'http://www.trafficnz.info/camera/265.jpg', radiusofvisibility = 500 where (select count(*) from webcam where url = 'http://www.trafficnz.info/camera/265.jpg') = 0</v>
      </c>
      <c r="Y1099" t="str">
        <f>IF(LEN(K1101) &gt; 0, Table13[[#This Row],[Column1]], "")</f>
        <v>insert into webcam select name = 'SH1 Main Nth Rd', xcoord = 172.629, ycoord = -43.451, url = 'http://www.trafficnz.info/camera/265.jpg', radiusofvisibility = 500 where (select count(*) from webcam where url = 'http://www.trafficnz.info/camera/265.jpg') = 0</v>
      </c>
    </row>
    <row r="1100" spans="1:25" x14ac:dyDescent="0.25">
      <c r="A1100" s="1"/>
      <c r="B1100" s="1"/>
      <c r="I1100" s="1"/>
      <c r="J1100" s="1"/>
      <c r="K1100" s="1"/>
      <c r="L1100" s="1"/>
      <c r="M1100" s="1"/>
      <c r="O1100" s="1"/>
      <c r="R1100" s="1"/>
      <c r="T1100" s="1"/>
      <c r="U1100" s="1"/>
      <c r="W1100" s="3" t="s">
        <v>3922</v>
      </c>
      <c r="X1100" t="str">
        <f t="shared" si="17"/>
        <v>insert into webcam select name = '', xcoord = , ycoord = , url = '', radiusofvisibility = 500 where (select count(*) from webcam where url = '') = 0</v>
      </c>
      <c r="Y1100" t="str">
        <f>IF(LEN(K1102) &gt; 0, Table13[[#This Row],[Column1]], "")</f>
        <v/>
      </c>
    </row>
    <row r="1101" spans="1:25" x14ac:dyDescent="0.25">
      <c r="A1101" s="1"/>
      <c r="B1101" s="1"/>
      <c r="I1101" s="1"/>
      <c r="J1101" s="1"/>
      <c r="K1101" s="1" t="s">
        <v>3923</v>
      </c>
      <c r="L1101" s="1"/>
      <c r="M1101" s="1"/>
      <c r="O1101" s="1"/>
      <c r="R1101" s="1"/>
      <c r="T1101" s="1"/>
      <c r="U1101" s="1"/>
      <c r="W1101" s="1"/>
      <c r="X1101" t="str">
        <f t="shared" si="17"/>
        <v>insert into webcam select name = '', xcoord = , ycoord = , url = '', radiusofvisibility = 500 where (select count(*) from webcam where url = '') = 0</v>
      </c>
      <c r="Y1101" t="str">
        <f>IF(LEN(K1103) &gt; 0, Table13[[#This Row],[Column1]], "")</f>
        <v/>
      </c>
    </row>
    <row r="1102" spans="1:25" x14ac:dyDescent="0.25">
      <c r="A1102" s="1"/>
      <c r="B1102" s="1"/>
      <c r="I1102" s="1"/>
      <c r="J1102" s="1"/>
      <c r="K1102" s="1"/>
      <c r="L1102" s="1" t="s">
        <v>3516</v>
      </c>
      <c r="M1102" s="1"/>
      <c r="O1102" s="1"/>
      <c r="R1102" s="1"/>
      <c r="T1102" s="1"/>
      <c r="U1102" s="1"/>
      <c r="W1102" s="1"/>
      <c r="X1102" t="str">
        <f t="shared" si="17"/>
        <v>insert into webcam select name = '', xcoord = , ycoord = , url = '', radiusofvisibility = 500 where (select count(*) from webcam where url = '') = 0</v>
      </c>
      <c r="Y1102" t="str">
        <f>IF(LEN(K1104) &gt; 0, Table13[[#This Row],[Column1]], "")</f>
        <v/>
      </c>
    </row>
    <row r="1103" spans="1:25" x14ac:dyDescent="0.25">
      <c r="A1103" s="1"/>
      <c r="B1103" s="1"/>
      <c r="I1103" s="1"/>
      <c r="J1103" s="1"/>
      <c r="K1103" s="1"/>
      <c r="L1103" s="1"/>
      <c r="M1103" s="1" t="s">
        <v>3846</v>
      </c>
      <c r="O1103" s="1"/>
      <c r="R1103" s="1"/>
      <c r="T1103" s="1"/>
      <c r="U1103" s="1"/>
      <c r="W1103" s="1"/>
      <c r="X1103" t="str">
        <f t="shared" si="17"/>
        <v>insert into webcam select name = '', xcoord = , ycoord = , url = '', radiusofvisibility = 500 where (select count(*) from webcam where url = '') = 0</v>
      </c>
      <c r="Y1103" t="str">
        <f>IF(LEN(K1105) &gt; 0, Table13[[#This Row],[Column1]], "")</f>
        <v/>
      </c>
    </row>
    <row r="1104" spans="1:25" x14ac:dyDescent="0.25">
      <c r="A1104" s="1"/>
      <c r="B1104" s="1"/>
      <c r="I1104" s="1"/>
      <c r="J1104" s="1"/>
      <c r="K1104" s="1"/>
      <c r="L1104" s="1"/>
      <c r="M1104" s="1"/>
      <c r="N1104">
        <v>265</v>
      </c>
      <c r="O1104" s="1"/>
      <c r="R1104" s="1"/>
      <c r="T1104" s="1"/>
      <c r="U1104" s="1"/>
      <c r="W1104" s="1"/>
      <c r="X1104" t="str">
        <f t="shared" si="17"/>
        <v>insert into webcam select name = '', xcoord = , ycoord = , url = '', radiusofvisibility = 500 where (select count(*) from webcam where url = '') = 0</v>
      </c>
      <c r="Y1104" t="str">
        <f>IF(LEN(K1106) &gt; 0, Table13[[#This Row],[Column1]], "")</f>
        <v/>
      </c>
    </row>
    <row r="1105" spans="1:25" x14ac:dyDescent="0.25">
      <c r="A1105" s="1"/>
      <c r="B1105" s="1"/>
      <c r="I1105" s="1"/>
      <c r="J1105" s="1"/>
      <c r="K1105" s="1"/>
      <c r="L1105" s="1"/>
      <c r="M1105" s="1"/>
      <c r="O1105" s="3" t="s">
        <v>3924</v>
      </c>
      <c r="R1105" s="1"/>
      <c r="T1105" s="1"/>
      <c r="U1105" s="1"/>
      <c r="W1105" s="1"/>
      <c r="X1105" t="str">
        <f t="shared" si="17"/>
        <v>insert into webcam select name = '', xcoord = , ycoord = , url = '', radiusofvisibility = 500 where (select count(*) from webcam where url = '') = 0</v>
      </c>
      <c r="Y1105" t="str">
        <f>IF(LEN(K1107) &gt; 0, Table13[[#This Row],[Column1]], "")</f>
        <v/>
      </c>
    </row>
    <row r="1106" spans="1:25" x14ac:dyDescent="0.25">
      <c r="A1106" s="1"/>
      <c r="B1106" s="1"/>
      <c r="I1106" s="1"/>
      <c r="J1106" s="1"/>
      <c r="K1106" s="1"/>
      <c r="L1106" s="1"/>
      <c r="M1106" s="1"/>
      <c r="O1106" s="1"/>
      <c r="P1106">
        <v>-43.451000000000001</v>
      </c>
      <c r="R1106" s="1"/>
      <c r="T1106" s="1"/>
      <c r="U1106" s="1"/>
      <c r="W1106" s="1"/>
      <c r="X1106" t="str">
        <f t="shared" si="17"/>
        <v>insert into webcam select name = '', xcoord = , ycoord = , url = '', radiusofvisibility = 500 where (select count(*) from webcam where url = '') = 0</v>
      </c>
      <c r="Y1106" t="str">
        <f>IF(LEN(K1108) &gt; 0, Table13[[#This Row],[Column1]], "")</f>
        <v/>
      </c>
    </row>
    <row r="1107" spans="1:25" x14ac:dyDescent="0.25">
      <c r="A1107" s="1"/>
      <c r="B1107" s="1"/>
      <c r="I1107" s="1"/>
      <c r="J1107" s="1"/>
      <c r="K1107" s="1"/>
      <c r="L1107" s="1"/>
      <c r="M1107" s="1"/>
      <c r="O1107" s="1"/>
      <c r="Q1107">
        <v>172.62899999999999</v>
      </c>
      <c r="R1107" s="1"/>
      <c r="T1107" s="1"/>
      <c r="U1107" s="1"/>
      <c r="W1107" s="1"/>
      <c r="X1107" t="str">
        <f t="shared" si="17"/>
        <v>insert into webcam select name = '', xcoord = , ycoord = , url = '', radiusofvisibility = 500 where (select count(*) from webcam where url = '') = 0</v>
      </c>
      <c r="Y1107" t="str">
        <f>IF(LEN(K1109) &gt; 0, Table13[[#This Row],[Column1]], "")</f>
        <v/>
      </c>
    </row>
    <row r="1108" spans="1:25" x14ac:dyDescent="0.25">
      <c r="A1108" s="1"/>
      <c r="B1108" s="1"/>
      <c r="I1108" s="1"/>
      <c r="J1108" s="1"/>
      <c r="K1108" s="1"/>
      <c r="L1108" s="1"/>
      <c r="M1108" s="1"/>
      <c r="O1108" s="1"/>
      <c r="R1108" s="1" t="s">
        <v>3925</v>
      </c>
      <c r="T1108" s="1"/>
      <c r="U1108" s="1"/>
      <c r="W1108" s="1"/>
      <c r="X1108" t="str">
        <f t="shared" si="17"/>
        <v>insert into webcam select name = '', xcoord = , ycoord = , url = '', radiusofvisibility = 500 where (select count(*) from webcam where url = '') = 0</v>
      </c>
      <c r="Y1108" t="str">
        <f>IF(LEN(K1110) &gt; 0, Table13[[#This Row],[Column1]], "")</f>
        <v/>
      </c>
    </row>
    <row r="1109" spans="1:25" x14ac:dyDescent="0.25">
      <c r="A1109" s="1"/>
      <c r="B1109" s="1"/>
      <c r="I1109" s="1"/>
      <c r="J1109" s="1"/>
      <c r="K1109" s="1"/>
      <c r="L1109" s="1"/>
      <c r="M1109" s="1"/>
      <c r="O1109" s="1"/>
      <c r="R1109" s="1"/>
      <c r="S1109" t="b">
        <v>0</v>
      </c>
      <c r="T1109" s="1"/>
      <c r="U1109" s="1"/>
      <c r="W1109" s="1"/>
      <c r="X1109" t="str">
        <f t="shared" si="17"/>
        <v>insert into webcam select name = '', xcoord = , ycoord = , url = '', radiusofvisibility = 500 where (select count(*) from webcam where url = '') = 0</v>
      </c>
      <c r="Y1109" t="str">
        <f>IF(LEN(K1111) &gt; 0, Table13[[#This Row],[Column1]], "")</f>
        <v/>
      </c>
    </row>
    <row r="1110" spans="1:25" x14ac:dyDescent="0.25">
      <c r="A1110" s="1"/>
      <c r="B1110" s="1"/>
      <c r="I1110" s="1"/>
      <c r="J1110" s="1"/>
      <c r="K1110" s="1"/>
      <c r="L1110" s="1"/>
      <c r="M1110" s="1"/>
      <c r="O1110" s="1"/>
      <c r="R1110" s="1"/>
      <c r="T1110" s="1" t="s">
        <v>3855</v>
      </c>
      <c r="U1110" s="1"/>
      <c r="W1110" s="1"/>
      <c r="X1110" t="str">
        <f t="shared" si="17"/>
        <v>insert into webcam select name = '', xcoord = , ycoord = , url = '', radiusofvisibility = 500 where (select count(*) from webcam where url = '') = 0</v>
      </c>
      <c r="Y1110" t="str">
        <f>IF(LEN(K1112) &gt; 0, Table13[[#This Row],[Column1]], "")</f>
        <v/>
      </c>
    </row>
    <row r="1111" spans="1:25" x14ac:dyDescent="0.25">
      <c r="A1111" s="1"/>
      <c r="B1111" s="1"/>
      <c r="I1111" s="1"/>
      <c r="J1111" s="1"/>
      <c r="K1111" s="1"/>
      <c r="L1111" s="1"/>
      <c r="M1111" s="1"/>
      <c r="O1111" s="1"/>
      <c r="R1111" s="1"/>
      <c r="T1111" s="1"/>
      <c r="U1111" s="3" t="s">
        <v>3926</v>
      </c>
      <c r="W1111" s="1"/>
      <c r="X1111" t="str">
        <f t="shared" si="17"/>
        <v>insert into webcam select name = '', xcoord = , ycoord = , url = '', radiusofvisibility = 500 where (select count(*) from webcam where url = '') = 0</v>
      </c>
      <c r="Y1111" t="str">
        <f>IF(LEN(K1113) &gt; 0, Table13[[#This Row],[Column1]], "")</f>
        <v/>
      </c>
    </row>
    <row r="1112" spans="1:25" x14ac:dyDescent="0.25">
      <c r="A1112" s="1"/>
      <c r="B1112" s="1"/>
      <c r="I1112" s="1"/>
      <c r="J1112" s="1"/>
      <c r="K1112" s="1"/>
      <c r="L1112" s="1"/>
      <c r="M1112" s="1"/>
      <c r="O1112" s="1"/>
      <c r="R1112" s="1"/>
      <c r="T1112" s="1"/>
      <c r="U1112" s="1"/>
      <c r="V1112" t="b">
        <v>0</v>
      </c>
      <c r="W1112" s="1"/>
      <c r="X1112" t="str">
        <f t="shared" si="17"/>
        <v>insert into webcam select name = 'SH1 Johns Rd', xcoord = 172.628069, ycoord = -43.451118, url = 'http://www.trafficnz.info/camera/266.jpg', radiusofvisibility = 500 where (select count(*) from webcam where url = 'http://www.trafficnz.info/camera/266.jpg') = 0</v>
      </c>
      <c r="Y1112" t="str">
        <f>IF(LEN(K1114) &gt; 0, Table13[[#This Row],[Column1]], "")</f>
        <v>insert into webcam select name = 'SH1 Johns Rd', xcoord = 172.628069, ycoord = -43.451118, url = 'http://www.trafficnz.info/camera/266.jpg', radiusofvisibility = 500 where (select count(*) from webcam where url = 'http://www.trafficnz.info/camera/266.jpg') = 0</v>
      </c>
    </row>
    <row r="1113" spans="1:25" x14ac:dyDescent="0.25">
      <c r="A1113" s="1"/>
      <c r="B1113" s="1"/>
      <c r="I1113" s="1"/>
      <c r="J1113" s="1"/>
      <c r="K1113" s="1"/>
      <c r="L1113" s="1"/>
      <c r="M1113" s="1"/>
      <c r="O1113" s="1"/>
      <c r="R1113" s="1"/>
      <c r="T1113" s="1"/>
      <c r="U1113" s="1"/>
      <c r="W1113" s="3" t="s">
        <v>3927</v>
      </c>
      <c r="X1113" t="str">
        <f t="shared" si="17"/>
        <v>insert into webcam select name = '', xcoord = , ycoord = , url = '', radiusofvisibility = 500 where (select count(*) from webcam where url = '') = 0</v>
      </c>
      <c r="Y1113" t="str">
        <f>IF(LEN(K1115) &gt; 0, Table13[[#This Row],[Column1]], "")</f>
        <v/>
      </c>
    </row>
    <row r="1114" spans="1:25" x14ac:dyDescent="0.25">
      <c r="A1114" s="1"/>
      <c r="B1114" s="1"/>
      <c r="I1114" s="1"/>
      <c r="J1114" s="1"/>
      <c r="K1114" s="1" t="s">
        <v>3928</v>
      </c>
      <c r="L1114" s="1"/>
      <c r="M1114" s="1"/>
      <c r="O1114" s="1"/>
      <c r="R1114" s="1"/>
      <c r="T1114" s="1"/>
      <c r="U1114" s="1"/>
      <c r="W1114" s="1"/>
      <c r="X1114" t="str">
        <f t="shared" si="17"/>
        <v>insert into webcam select name = '', xcoord = , ycoord = , url = '', radiusofvisibility = 500 where (select count(*) from webcam where url = '') = 0</v>
      </c>
      <c r="Y1114" t="str">
        <f>IF(LEN(K1116) &gt; 0, Table13[[#This Row],[Column1]], "")</f>
        <v/>
      </c>
    </row>
    <row r="1115" spans="1:25" x14ac:dyDescent="0.25">
      <c r="A1115" s="1"/>
      <c r="B1115" s="1"/>
      <c r="I1115" s="1"/>
      <c r="J1115" s="1"/>
      <c r="K1115" s="1"/>
      <c r="L1115" s="1" t="s">
        <v>3466</v>
      </c>
      <c r="M1115" s="1"/>
      <c r="O1115" s="1"/>
      <c r="R1115" s="1"/>
      <c r="T1115" s="1"/>
      <c r="U1115" s="1"/>
      <c r="W1115" s="1"/>
      <c r="X1115" t="str">
        <f t="shared" si="17"/>
        <v>insert into webcam select name = '', xcoord = , ycoord = , url = '', radiusofvisibility = 500 where (select count(*) from webcam where url = '') = 0</v>
      </c>
      <c r="Y1115" t="str">
        <f>IF(LEN(K1117) &gt; 0, Table13[[#This Row],[Column1]], "")</f>
        <v/>
      </c>
    </row>
    <row r="1116" spans="1:25" x14ac:dyDescent="0.25">
      <c r="A1116" s="1"/>
      <c r="B1116" s="1"/>
      <c r="I1116" s="1"/>
      <c r="J1116" s="1"/>
      <c r="K1116" s="1"/>
      <c r="L1116" s="1"/>
      <c r="M1116" s="1" t="s">
        <v>3846</v>
      </c>
      <c r="O1116" s="1"/>
      <c r="R1116" s="1"/>
      <c r="T1116" s="1"/>
      <c r="U1116" s="1"/>
      <c r="W1116" s="1"/>
      <c r="X1116" t="str">
        <f t="shared" si="17"/>
        <v>insert into webcam select name = '', xcoord = , ycoord = , url = '', radiusofvisibility = 500 where (select count(*) from webcam where url = '') = 0</v>
      </c>
      <c r="Y1116" t="str">
        <f>IF(LEN(K1118) &gt; 0, Table13[[#This Row],[Column1]], "")</f>
        <v/>
      </c>
    </row>
    <row r="1117" spans="1:25" x14ac:dyDescent="0.25">
      <c r="A1117" s="1"/>
      <c r="B1117" s="1"/>
      <c r="I1117" s="1"/>
      <c r="J1117" s="1"/>
      <c r="K1117" s="1"/>
      <c r="L1117" s="1"/>
      <c r="M1117" s="1"/>
      <c r="N1117">
        <v>266</v>
      </c>
      <c r="O1117" s="1"/>
      <c r="R1117" s="1"/>
      <c r="T1117" s="1"/>
      <c r="U1117" s="1"/>
      <c r="W1117" s="1"/>
      <c r="X1117" t="str">
        <f t="shared" si="17"/>
        <v>insert into webcam select name = '', xcoord = , ycoord = , url = '', radiusofvisibility = 500 where (select count(*) from webcam where url = '') = 0</v>
      </c>
      <c r="Y1117" t="str">
        <f>IF(LEN(K1119) &gt; 0, Table13[[#This Row],[Column1]], "")</f>
        <v/>
      </c>
    </row>
    <row r="1118" spans="1:25" x14ac:dyDescent="0.25">
      <c r="A1118" s="1"/>
      <c r="B1118" s="1"/>
      <c r="I1118" s="1"/>
      <c r="J1118" s="1"/>
      <c r="K1118" s="1"/>
      <c r="L1118" s="1"/>
      <c r="M1118" s="1"/>
      <c r="O1118" s="3" t="s">
        <v>3929</v>
      </c>
      <c r="R1118" s="1"/>
      <c r="T1118" s="1"/>
      <c r="U1118" s="1"/>
      <c r="W1118" s="1"/>
      <c r="X1118" t="str">
        <f t="shared" si="17"/>
        <v>insert into webcam select name = '', xcoord = , ycoord = , url = '', radiusofvisibility = 500 where (select count(*) from webcam where url = '') = 0</v>
      </c>
      <c r="Y1118" t="str">
        <f>IF(LEN(K1120) &gt; 0, Table13[[#This Row],[Column1]], "")</f>
        <v/>
      </c>
    </row>
    <row r="1119" spans="1:25" x14ac:dyDescent="0.25">
      <c r="A1119" s="1"/>
      <c r="B1119" s="1"/>
      <c r="I1119" s="1"/>
      <c r="J1119" s="1"/>
      <c r="K1119" s="1"/>
      <c r="L1119" s="1"/>
      <c r="M1119" s="1"/>
      <c r="O1119" s="1"/>
      <c r="P1119">
        <v>-43.451118000000001</v>
      </c>
      <c r="R1119" s="1"/>
      <c r="T1119" s="1"/>
      <c r="U1119" s="1"/>
      <c r="W1119" s="1"/>
      <c r="X1119" t="str">
        <f t="shared" si="17"/>
        <v>insert into webcam select name = '', xcoord = , ycoord = , url = '', radiusofvisibility = 500 where (select count(*) from webcam where url = '') = 0</v>
      </c>
      <c r="Y1119" t="str">
        <f>IF(LEN(K1121) &gt; 0, Table13[[#This Row],[Column1]], "")</f>
        <v/>
      </c>
    </row>
    <row r="1120" spans="1:25" x14ac:dyDescent="0.25">
      <c r="A1120" s="1"/>
      <c r="B1120" s="1"/>
      <c r="I1120" s="1"/>
      <c r="J1120" s="1"/>
      <c r="K1120" s="1"/>
      <c r="L1120" s="1"/>
      <c r="M1120" s="1"/>
      <c r="O1120" s="1"/>
      <c r="Q1120">
        <v>172.62806900000001</v>
      </c>
      <c r="R1120" s="1"/>
      <c r="T1120" s="1"/>
      <c r="U1120" s="1"/>
      <c r="W1120" s="1"/>
      <c r="X1120" t="str">
        <f t="shared" si="17"/>
        <v>insert into webcam select name = '', xcoord = , ycoord = , url = '', radiusofvisibility = 500 where (select count(*) from webcam where url = '') = 0</v>
      </c>
      <c r="Y1120" t="str">
        <f>IF(LEN(K1122) &gt; 0, Table13[[#This Row],[Column1]], "")</f>
        <v/>
      </c>
    </row>
    <row r="1121" spans="1:25" x14ac:dyDescent="0.25">
      <c r="A1121" s="1"/>
      <c r="B1121" s="1"/>
      <c r="I1121" s="1"/>
      <c r="J1121" s="1"/>
      <c r="K1121" s="1"/>
      <c r="L1121" s="1"/>
      <c r="M1121" s="1"/>
      <c r="O1121" s="1"/>
      <c r="R1121" s="1" t="s">
        <v>3930</v>
      </c>
      <c r="T1121" s="1"/>
      <c r="U1121" s="1"/>
      <c r="W1121" s="1"/>
      <c r="X1121" t="str">
        <f t="shared" si="17"/>
        <v>insert into webcam select name = '', xcoord = , ycoord = , url = '', radiusofvisibility = 500 where (select count(*) from webcam where url = '') = 0</v>
      </c>
      <c r="Y1121" t="str">
        <f>IF(LEN(K1123) &gt; 0, Table13[[#This Row],[Column1]], "")</f>
        <v/>
      </c>
    </row>
    <row r="1122" spans="1:25" x14ac:dyDescent="0.25">
      <c r="A1122" s="1"/>
      <c r="B1122" s="1"/>
      <c r="I1122" s="1"/>
      <c r="J1122" s="1"/>
      <c r="K1122" s="1"/>
      <c r="L1122" s="1"/>
      <c r="M1122" s="1"/>
      <c r="O1122" s="1"/>
      <c r="R1122" s="1"/>
      <c r="S1122" t="b">
        <v>0</v>
      </c>
      <c r="T1122" s="1"/>
      <c r="U1122" s="1"/>
      <c r="W1122" s="1"/>
      <c r="X1122" t="str">
        <f t="shared" si="17"/>
        <v>insert into webcam select name = '', xcoord = , ycoord = , url = '', radiusofvisibility = 500 where (select count(*) from webcam where url = '') = 0</v>
      </c>
      <c r="Y1122" t="str">
        <f>IF(LEN(K1124) &gt; 0, Table13[[#This Row],[Column1]], "")</f>
        <v/>
      </c>
    </row>
    <row r="1123" spans="1:25" x14ac:dyDescent="0.25">
      <c r="A1123" s="1"/>
      <c r="B1123" s="1"/>
      <c r="I1123" s="1"/>
      <c r="J1123" s="1"/>
      <c r="K1123" s="1"/>
      <c r="L1123" s="1"/>
      <c r="M1123" s="1"/>
      <c r="O1123" s="1"/>
      <c r="R1123" s="1"/>
      <c r="T1123" s="1" t="s">
        <v>3855</v>
      </c>
      <c r="U1123" s="1"/>
      <c r="W1123" s="1"/>
      <c r="X1123" t="str">
        <f t="shared" si="17"/>
        <v>insert into webcam select name = '', xcoord = , ycoord = , url = '', radiusofvisibility = 500 where (select count(*) from webcam where url = '') = 0</v>
      </c>
      <c r="Y1123" t="str">
        <f>IF(LEN(K1125) &gt; 0, Table13[[#This Row],[Column1]], "")</f>
        <v/>
      </c>
    </row>
    <row r="1124" spans="1:25" x14ac:dyDescent="0.25">
      <c r="A1124" s="1"/>
      <c r="B1124" s="1"/>
      <c r="I1124" s="1"/>
      <c r="J1124" s="1"/>
      <c r="K1124" s="1"/>
      <c r="L1124" s="1"/>
      <c r="M1124" s="1"/>
      <c r="O1124" s="1"/>
      <c r="R1124" s="1"/>
      <c r="T1124" s="1"/>
      <c r="U1124" s="3" t="s">
        <v>3931</v>
      </c>
      <c r="W1124" s="1"/>
      <c r="X1124" t="str">
        <f t="shared" si="17"/>
        <v>insert into webcam select name = '', xcoord = , ycoord = , url = '', radiusofvisibility = 500 where (select count(*) from webcam where url = '') = 0</v>
      </c>
      <c r="Y1124" t="str">
        <f>IF(LEN(K1126) &gt; 0, Table13[[#This Row],[Column1]], "")</f>
        <v/>
      </c>
    </row>
    <row r="1125" spans="1:25" x14ac:dyDescent="0.25">
      <c r="A1125" s="1"/>
      <c r="B1125" s="1"/>
      <c r="I1125" s="1"/>
      <c r="J1125" s="1"/>
      <c r="K1125" s="1"/>
      <c r="L1125" s="1"/>
      <c r="M1125" s="1"/>
      <c r="O1125" s="1"/>
      <c r="R1125" s="1"/>
      <c r="T1125" s="1"/>
      <c r="U1125" s="1"/>
      <c r="V1125" t="b">
        <v>0</v>
      </c>
      <c r="W1125" s="1"/>
      <c r="X1125" t="str">
        <f t="shared" si="17"/>
        <v>insert into webcam select name = 'SH1 Waimakariri', xcoord = 172.647, ycoord = -43.415, url = 'http://www.trafficnz.info/camera/268.jpg', radiusofvisibility = 500 where (select count(*) from webcam where url = 'http://www.trafficnz.info/camera/268.jpg') = 0</v>
      </c>
      <c r="Y1125" t="str">
        <f>IF(LEN(K1127) &gt; 0, Table13[[#This Row],[Column1]], "")</f>
        <v>insert into webcam select name = 'SH1 Waimakariri', xcoord = 172.647, ycoord = -43.415, url = 'http://www.trafficnz.info/camera/268.jpg', radiusofvisibility = 500 where (select count(*) from webcam where url = 'http://www.trafficnz.info/camera/268.jpg') = 0</v>
      </c>
    </row>
    <row r="1126" spans="1:25" x14ac:dyDescent="0.25">
      <c r="A1126" s="1"/>
      <c r="B1126" s="1"/>
      <c r="I1126" s="1"/>
      <c r="J1126" s="1"/>
      <c r="K1126" s="1"/>
      <c r="L1126" s="1"/>
      <c r="M1126" s="1"/>
      <c r="O1126" s="1"/>
      <c r="R1126" s="1"/>
      <c r="T1126" s="1"/>
      <c r="U1126" s="1"/>
      <c r="W1126" s="3" t="s">
        <v>3932</v>
      </c>
      <c r="X1126" t="str">
        <f t="shared" si="17"/>
        <v>insert into webcam select name = '', xcoord = , ycoord = , url = '', radiusofvisibility = 500 where (select count(*) from webcam where url = '') = 0</v>
      </c>
      <c r="Y1126" t="str">
        <f>IF(LEN(K1128) &gt; 0, Table13[[#This Row],[Column1]], "")</f>
        <v/>
      </c>
    </row>
    <row r="1127" spans="1:25" x14ac:dyDescent="0.25">
      <c r="A1127" s="1"/>
      <c r="B1127" s="1"/>
      <c r="I1127" s="1"/>
      <c r="J1127" s="1"/>
      <c r="K1127" s="1" t="s">
        <v>3933</v>
      </c>
      <c r="L1127" s="1"/>
      <c r="M1127" s="1"/>
      <c r="O1127" s="1"/>
      <c r="R1127" s="1"/>
      <c r="T1127" s="1"/>
      <c r="U1127" s="1"/>
      <c r="W1127" s="1"/>
      <c r="X1127" t="str">
        <f t="shared" si="17"/>
        <v>insert into webcam select name = '', xcoord = , ycoord = , url = '', radiusofvisibility = 500 where (select count(*) from webcam where url = '') = 0</v>
      </c>
      <c r="Y1127" t="str">
        <f>IF(LEN(K1129) &gt; 0, Table13[[#This Row],[Column1]], "")</f>
        <v/>
      </c>
    </row>
    <row r="1128" spans="1:25" x14ac:dyDescent="0.25">
      <c r="A1128" s="1"/>
      <c r="B1128" s="1"/>
      <c r="I1128" s="1"/>
      <c r="J1128" s="1"/>
      <c r="K1128" s="1"/>
      <c r="L1128" s="1" t="s">
        <v>3516</v>
      </c>
      <c r="M1128" s="1"/>
      <c r="O1128" s="1"/>
      <c r="R1128" s="1"/>
      <c r="T1128" s="1"/>
      <c r="U1128" s="1"/>
      <c r="W1128" s="1"/>
      <c r="X1128" t="str">
        <f t="shared" si="17"/>
        <v>insert into webcam select name = '', xcoord = , ycoord = , url = '', radiusofvisibility = 500 where (select count(*) from webcam where url = '') = 0</v>
      </c>
      <c r="Y1128" t="str">
        <f>IF(LEN(K1130) &gt; 0, Table13[[#This Row],[Column1]], "")</f>
        <v/>
      </c>
    </row>
    <row r="1129" spans="1:25" x14ac:dyDescent="0.25">
      <c r="A1129" s="1"/>
      <c r="B1129" s="1"/>
      <c r="I1129" s="1"/>
      <c r="J1129" s="1"/>
      <c r="K1129" s="1"/>
      <c r="L1129" s="1"/>
      <c r="M1129" s="1" t="s">
        <v>3846</v>
      </c>
      <c r="O1129" s="1"/>
      <c r="R1129" s="1"/>
      <c r="T1129" s="1"/>
      <c r="U1129" s="1"/>
      <c r="W1129" s="1"/>
      <c r="X1129" t="str">
        <f t="shared" si="17"/>
        <v>insert into webcam select name = '', xcoord = , ycoord = , url = '', radiusofvisibility = 500 where (select count(*) from webcam where url = '') = 0</v>
      </c>
      <c r="Y1129" t="str">
        <f>IF(LEN(K1131) &gt; 0, Table13[[#This Row],[Column1]], "")</f>
        <v/>
      </c>
    </row>
    <row r="1130" spans="1:25" x14ac:dyDescent="0.25">
      <c r="A1130" s="1"/>
      <c r="B1130" s="1"/>
      <c r="I1130" s="1"/>
      <c r="J1130" s="1"/>
      <c r="K1130" s="1"/>
      <c r="L1130" s="1"/>
      <c r="M1130" s="1"/>
      <c r="N1130">
        <v>268</v>
      </c>
      <c r="O1130" s="1"/>
      <c r="R1130" s="1"/>
      <c r="T1130" s="1"/>
      <c r="U1130" s="1"/>
      <c r="W1130" s="1"/>
      <c r="X1130" t="str">
        <f t="shared" si="17"/>
        <v>insert into webcam select name = '', xcoord = , ycoord = , url = '', radiusofvisibility = 500 where (select count(*) from webcam where url = '') = 0</v>
      </c>
      <c r="Y1130" t="str">
        <f>IF(LEN(K1132) &gt; 0, Table13[[#This Row],[Column1]], "")</f>
        <v/>
      </c>
    </row>
    <row r="1131" spans="1:25" x14ac:dyDescent="0.25">
      <c r="A1131" s="1"/>
      <c r="B1131" s="1"/>
      <c r="I1131" s="1"/>
      <c r="J1131" s="1"/>
      <c r="K1131" s="1"/>
      <c r="L1131" s="1"/>
      <c r="M1131" s="1"/>
      <c r="O1131" s="3" t="s">
        <v>3934</v>
      </c>
      <c r="R1131" s="1"/>
      <c r="T1131" s="1"/>
      <c r="U1131" s="1"/>
      <c r="W1131" s="1"/>
      <c r="X1131" t="str">
        <f t="shared" si="17"/>
        <v>insert into webcam select name = '', xcoord = , ycoord = , url = '', radiusofvisibility = 500 where (select count(*) from webcam where url = '') = 0</v>
      </c>
      <c r="Y1131" t="str">
        <f>IF(LEN(K1133) &gt; 0, Table13[[#This Row],[Column1]], "")</f>
        <v/>
      </c>
    </row>
    <row r="1132" spans="1:25" x14ac:dyDescent="0.25">
      <c r="A1132" s="1"/>
      <c r="B1132" s="1"/>
      <c r="I1132" s="1"/>
      <c r="J1132" s="1"/>
      <c r="K1132" s="1"/>
      <c r="L1132" s="1"/>
      <c r="M1132" s="1"/>
      <c r="O1132" s="1"/>
      <c r="P1132">
        <v>-43.414999999999999</v>
      </c>
      <c r="R1132" s="1"/>
      <c r="T1132" s="1"/>
      <c r="U1132" s="1"/>
      <c r="W1132" s="1"/>
      <c r="X1132" t="str">
        <f t="shared" si="17"/>
        <v>insert into webcam select name = '', xcoord = , ycoord = , url = '', radiusofvisibility = 500 where (select count(*) from webcam where url = '') = 0</v>
      </c>
      <c r="Y1132" t="str">
        <f>IF(LEN(K1134) &gt; 0, Table13[[#This Row],[Column1]], "")</f>
        <v/>
      </c>
    </row>
    <row r="1133" spans="1:25" x14ac:dyDescent="0.25">
      <c r="A1133" s="1"/>
      <c r="B1133" s="1"/>
      <c r="I1133" s="1"/>
      <c r="J1133" s="1"/>
      <c r="K1133" s="1"/>
      <c r="L1133" s="1"/>
      <c r="M1133" s="1"/>
      <c r="O1133" s="1"/>
      <c r="Q1133">
        <v>172.64699999999999</v>
      </c>
      <c r="R1133" s="1"/>
      <c r="T1133" s="1"/>
      <c r="U1133" s="1"/>
      <c r="W1133" s="1"/>
      <c r="X1133" t="str">
        <f t="shared" si="17"/>
        <v>insert into webcam select name = '', xcoord = , ycoord = , url = '', radiusofvisibility = 500 where (select count(*) from webcam where url = '') = 0</v>
      </c>
      <c r="Y1133" t="str">
        <f>IF(LEN(K1135) &gt; 0, Table13[[#This Row],[Column1]], "")</f>
        <v/>
      </c>
    </row>
    <row r="1134" spans="1:25" x14ac:dyDescent="0.25">
      <c r="A1134" s="1"/>
      <c r="B1134" s="1"/>
      <c r="I1134" s="1"/>
      <c r="J1134" s="1"/>
      <c r="K1134" s="1"/>
      <c r="L1134" s="1"/>
      <c r="M1134" s="1"/>
      <c r="O1134" s="1"/>
      <c r="R1134" s="1" t="s">
        <v>3935</v>
      </c>
      <c r="T1134" s="1"/>
      <c r="U1134" s="1"/>
      <c r="W1134" s="1"/>
      <c r="X1134" t="str">
        <f t="shared" si="17"/>
        <v>insert into webcam select name = '', xcoord = , ycoord = , url = '', radiusofvisibility = 500 where (select count(*) from webcam where url = '') = 0</v>
      </c>
      <c r="Y1134" t="str">
        <f>IF(LEN(K1136) &gt; 0, Table13[[#This Row],[Column1]], "")</f>
        <v/>
      </c>
    </row>
    <row r="1135" spans="1:25" x14ac:dyDescent="0.25">
      <c r="A1135" s="1"/>
      <c r="B1135" s="1"/>
      <c r="I1135" s="1"/>
      <c r="J1135" s="1"/>
      <c r="K1135" s="1"/>
      <c r="L1135" s="1"/>
      <c r="M1135" s="1"/>
      <c r="O1135" s="1"/>
      <c r="R1135" s="1"/>
      <c r="S1135" t="b">
        <v>0</v>
      </c>
      <c r="T1135" s="1"/>
      <c r="U1135" s="1"/>
      <c r="W1135" s="1"/>
      <c r="X1135" t="str">
        <f t="shared" si="17"/>
        <v>insert into webcam select name = '', xcoord = , ycoord = , url = '', radiusofvisibility = 500 where (select count(*) from webcam where url = '') = 0</v>
      </c>
      <c r="Y1135" t="str">
        <f>IF(LEN(K1137) &gt; 0, Table13[[#This Row],[Column1]], "")</f>
        <v/>
      </c>
    </row>
    <row r="1136" spans="1:25" x14ac:dyDescent="0.25">
      <c r="A1136" s="1"/>
      <c r="B1136" s="1"/>
      <c r="I1136" s="1"/>
      <c r="J1136" s="1"/>
      <c r="K1136" s="1"/>
      <c r="L1136" s="1"/>
      <c r="M1136" s="1"/>
      <c r="O1136" s="1"/>
      <c r="R1136" s="1"/>
      <c r="T1136" s="1" t="s">
        <v>3855</v>
      </c>
      <c r="U1136" s="1"/>
      <c r="W1136" s="1"/>
      <c r="X1136" t="str">
        <f t="shared" si="17"/>
        <v>insert into webcam select name = '', xcoord = , ycoord = , url = '', radiusofvisibility = 500 where (select count(*) from webcam where url = '') = 0</v>
      </c>
      <c r="Y1136" t="str">
        <f>IF(LEN(K1138) &gt; 0, Table13[[#This Row],[Column1]], "")</f>
        <v/>
      </c>
    </row>
    <row r="1137" spans="1:25" x14ac:dyDescent="0.25">
      <c r="A1137" s="1"/>
      <c r="B1137" s="1"/>
      <c r="I1137" s="1"/>
      <c r="J1137" s="1"/>
      <c r="K1137" s="1"/>
      <c r="L1137" s="1"/>
      <c r="M1137" s="1"/>
      <c r="O1137" s="1"/>
      <c r="R1137" s="1"/>
      <c r="T1137" s="1"/>
      <c r="U1137" s="3" t="s">
        <v>3936</v>
      </c>
      <c r="W1137" s="1"/>
      <c r="X1137" t="str">
        <f t="shared" si="17"/>
        <v>insert into webcam select name = '', xcoord = , ycoord = , url = '', radiusofvisibility = 500 where (select count(*) from webcam where url = '') = 0</v>
      </c>
      <c r="Y1137" t="str">
        <f>IF(LEN(K1139) &gt; 0, Table13[[#This Row],[Column1]], "")</f>
        <v/>
      </c>
    </row>
    <row r="1138" spans="1:25" x14ac:dyDescent="0.25">
      <c r="A1138" s="1"/>
      <c r="B1138" s="1"/>
      <c r="I1138" s="1"/>
      <c r="J1138" s="1"/>
      <c r="K1138" s="1"/>
      <c r="L1138" s="1"/>
      <c r="M1138" s="1"/>
      <c r="O1138" s="1"/>
      <c r="R1138" s="1"/>
      <c r="T1138" s="1"/>
      <c r="U1138" s="1"/>
      <c r="V1138" t="b">
        <v>0</v>
      </c>
      <c r="W1138" s="1"/>
      <c r="X1138" t="str">
        <f t="shared" si="17"/>
        <v>insert into webcam select name = 'SH1 Hornby', xcoord = 172.52569, ycoord = -43.54336, url = 'http://www.trafficnz.info/camera/260.jpg', radiusofvisibility = 500 where (select count(*) from webcam where url = 'http://www.trafficnz.info/camera/260.jpg') = 0</v>
      </c>
      <c r="Y1138" t="str">
        <f>IF(LEN(K1140) &gt; 0, Table13[[#This Row],[Column1]], "")</f>
        <v>insert into webcam select name = 'SH1 Hornby', xcoord = 172.52569, ycoord = -43.54336, url = 'http://www.trafficnz.info/camera/260.jpg', radiusofvisibility = 500 where (select count(*) from webcam where url = 'http://www.trafficnz.info/camera/260.jpg') = 0</v>
      </c>
    </row>
    <row r="1139" spans="1:25" x14ac:dyDescent="0.25">
      <c r="A1139" s="1"/>
      <c r="B1139" s="1"/>
      <c r="I1139" s="1"/>
      <c r="J1139" s="1"/>
      <c r="K1139" s="1"/>
      <c r="L1139" s="1"/>
      <c r="M1139" s="1"/>
      <c r="O1139" s="1"/>
      <c r="R1139" s="1"/>
      <c r="T1139" s="1"/>
      <c r="U1139" s="1"/>
      <c r="W1139" s="3" t="s">
        <v>3937</v>
      </c>
      <c r="X1139" t="str">
        <f t="shared" si="17"/>
        <v>insert into webcam select name = '', xcoord = , ycoord = , url = '', radiusofvisibility = 500 where (select count(*) from webcam where url = '') = 0</v>
      </c>
      <c r="Y1139" t="str">
        <f>IF(LEN(K1141) &gt; 0, Table13[[#This Row],[Column1]], "")</f>
        <v/>
      </c>
    </row>
    <row r="1140" spans="1:25" x14ac:dyDescent="0.25">
      <c r="A1140" s="1"/>
      <c r="B1140" s="1"/>
      <c r="I1140" s="1"/>
      <c r="J1140" s="1"/>
      <c r="K1140" s="1" t="s">
        <v>3938</v>
      </c>
      <c r="L1140" s="1"/>
      <c r="M1140" s="1"/>
      <c r="O1140" s="1"/>
      <c r="R1140" s="1"/>
      <c r="T1140" s="1"/>
      <c r="U1140" s="1"/>
      <c r="W1140" s="1"/>
      <c r="X1140" t="str">
        <f t="shared" si="17"/>
        <v>insert into webcam select name = '', xcoord = , ycoord = , url = '', radiusofvisibility = 500 where (select count(*) from webcam where url = '') = 0</v>
      </c>
      <c r="Y1140" t="str">
        <f>IF(LEN(K1142) &gt; 0, Table13[[#This Row],[Column1]], "")</f>
        <v/>
      </c>
    </row>
    <row r="1141" spans="1:25" x14ac:dyDescent="0.25">
      <c r="A1141" s="1"/>
      <c r="B1141" s="1"/>
      <c r="I1141" s="1"/>
      <c r="J1141" s="1"/>
      <c r="K1141" s="1"/>
      <c r="L1141" s="1" t="s">
        <v>3466</v>
      </c>
      <c r="M1141" s="1"/>
      <c r="O1141" s="1"/>
      <c r="R1141" s="1"/>
      <c r="T1141" s="1"/>
      <c r="U1141" s="1"/>
      <c r="W1141" s="1"/>
      <c r="X1141" t="str">
        <f t="shared" si="17"/>
        <v>insert into webcam select name = '', xcoord = , ycoord = , url = '', radiusofvisibility = 500 where (select count(*) from webcam where url = '') = 0</v>
      </c>
      <c r="Y1141" t="str">
        <f>IF(LEN(K1143) &gt; 0, Table13[[#This Row],[Column1]], "")</f>
        <v/>
      </c>
    </row>
    <row r="1142" spans="1:25" x14ac:dyDescent="0.25">
      <c r="A1142" s="1"/>
      <c r="B1142" s="1"/>
      <c r="I1142" s="1"/>
      <c r="J1142" s="1"/>
      <c r="K1142" s="1"/>
      <c r="L1142" s="1"/>
      <c r="M1142" s="1" t="s">
        <v>3846</v>
      </c>
      <c r="O1142" s="1"/>
      <c r="R1142" s="1"/>
      <c r="T1142" s="1"/>
      <c r="U1142" s="1"/>
      <c r="W1142" s="1"/>
      <c r="X1142" t="str">
        <f t="shared" si="17"/>
        <v>insert into webcam select name = '', xcoord = , ycoord = , url = '', radiusofvisibility = 500 where (select count(*) from webcam where url = '') = 0</v>
      </c>
      <c r="Y1142" t="str">
        <f>IF(LEN(K1144) &gt; 0, Table13[[#This Row],[Column1]], "")</f>
        <v/>
      </c>
    </row>
    <row r="1143" spans="1:25" x14ac:dyDescent="0.25">
      <c r="A1143" s="1"/>
      <c r="B1143" s="1"/>
      <c r="I1143" s="1"/>
      <c r="J1143" s="1"/>
      <c r="K1143" s="1"/>
      <c r="L1143" s="1"/>
      <c r="M1143" s="1"/>
      <c r="N1143">
        <v>260</v>
      </c>
      <c r="O1143" s="1"/>
      <c r="R1143" s="1"/>
      <c r="T1143" s="1"/>
      <c r="U1143" s="1"/>
      <c r="W1143" s="1"/>
      <c r="X1143" t="str">
        <f t="shared" si="17"/>
        <v>insert into webcam select name = '', xcoord = , ycoord = , url = '', radiusofvisibility = 500 where (select count(*) from webcam where url = '') = 0</v>
      </c>
      <c r="Y1143" t="str">
        <f>IF(LEN(K1145) &gt; 0, Table13[[#This Row],[Column1]], "")</f>
        <v/>
      </c>
    </row>
    <row r="1144" spans="1:25" x14ac:dyDescent="0.25">
      <c r="A1144" s="1"/>
      <c r="B1144" s="1"/>
      <c r="I1144" s="1"/>
      <c r="J1144" s="1"/>
      <c r="K1144" s="1"/>
      <c r="L1144" s="1"/>
      <c r="M1144" s="1"/>
      <c r="O1144" s="3" t="s">
        <v>3939</v>
      </c>
      <c r="R1144" s="1"/>
      <c r="T1144" s="1"/>
      <c r="U1144" s="1"/>
      <c r="W1144" s="1"/>
      <c r="X1144" t="str">
        <f t="shared" si="17"/>
        <v>insert into webcam select name = '', xcoord = , ycoord = , url = '', radiusofvisibility = 500 where (select count(*) from webcam where url = '') = 0</v>
      </c>
      <c r="Y1144" t="str">
        <f>IF(LEN(K1146) &gt; 0, Table13[[#This Row],[Column1]], "")</f>
        <v/>
      </c>
    </row>
    <row r="1145" spans="1:25" x14ac:dyDescent="0.25">
      <c r="A1145" s="1"/>
      <c r="B1145" s="1"/>
      <c r="I1145" s="1"/>
      <c r="J1145" s="1"/>
      <c r="K1145" s="1"/>
      <c r="L1145" s="1"/>
      <c r="M1145" s="1"/>
      <c r="O1145" s="1"/>
      <c r="P1145">
        <v>-43.54336</v>
      </c>
      <c r="R1145" s="1"/>
      <c r="T1145" s="1"/>
      <c r="U1145" s="1"/>
      <c r="W1145" s="1"/>
      <c r="X1145" t="str">
        <f t="shared" si="17"/>
        <v>insert into webcam select name = '', xcoord = , ycoord = , url = '', radiusofvisibility = 500 where (select count(*) from webcam where url = '') = 0</v>
      </c>
      <c r="Y1145" t="str">
        <f>IF(LEN(K1147) &gt; 0, Table13[[#This Row],[Column1]], "")</f>
        <v/>
      </c>
    </row>
    <row r="1146" spans="1:25" x14ac:dyDescent="0.25">
      <c r="A1146" s="1"/>
      <c r="B1146" s="1"/>
      <c r="I1146" s="1"/>
      <c r="J1146" s="1"/>
      <c r="K1146" s="1"/>
      <c r="L1146" s="1"/>
      <c r="M1146" s="1"/>
      <c r="O1146" s="1"/>
      <c r="Q1146">
        <v>172.52569</v>
      </c>
      <c r="R1146" s="1"/>
      <c r="T1146" s="1"/>
      <c r="U1146" s="1"/>
      <c r="W1146" s="1"/>
      <c r="X1146" t="str">
        <f t="shared" si="17"/>
        <v>insert into webcam select name = '', xcoord = , ycoord = , url = '', radiusofvisibility = 500 where (select count(*) from webcam where url = '') = 0</v>
      </c>
      <c r="Y1146" t="str">
        <f>IF(LEN(K1148) &gt; 0, Table13[[#This Row],[Column1]], "")</f>
        <v/>
      </c>
    </row>
    <row r="1147" spans="1:25" x14ac:dyDescent="0.25">
      <c r="A1147" s="1"/>
      <c r="B1147" s="1"/>
      <c r="I1147" s="1"/>
      <c r="J1147" s="1"/>
      <c r="K1147" s="1"/>
      <c r="L1147" s="1"/>
      <c r="M1147" s="1"/>
      <c r="O1147" s="1"/>
      <c r="R1147" s="1" t="s">
        <v>3940</v>
      </c>
      <c r="T1147" s="1"/>
      <c r="U1147" s="1"/>
      <c r="W1147" s="1"/>
      <c r="X1147" t="str">
        <f t="shared" si="17"/>
        <v>insert into webcam select name = '', xcoord = , ycoord = , url = '', radiusofvisibility = 500 where (select count(*) from webcam where url = '') = 0</v>
      </c>
      <c r="Y1147" t="str">
        <f>IF(LEN(K1149) &gt; 0, Table13[[#This Row],[Column1]], "")</f>
        <v/>
      </c>
    </row>
    <row r="1148" spans="1:25" x14ac:dyDescent="0.25">
      <c r="A1148" s="1"/>
      <c r="B1148" s="1"/>
      <c r="I1148" s="1"/>
      <c r="J1148" s="1"/>
      <c r="K1148" s="1"/>
      <c r="L1148" s="1"/>
      <c r="M1148" s="1"/>
      <c r="O1148" s="1"/>
      <c r="R1148" s="1"/>
      <c r="S1148" t="b">
        <v>0</v>
      </c>
      <c r="T1148" s="1"/>
      <c r="U1148" s="1"/>
      <c r="W1148" s="1"/>
      <c r="X1148" t="str">
        <f t="shared" si="17"/>
        <v>insert into webcam select name = '', xcoord = , ycoord = , url = '', radiusofvisibility = 500 where (select count(*) from webcam where url = '') = 0</v>
      </c>
      <c r="Y1148" t="str">
        <f>IF(LEN(K1150) &gt; 0, Table13[[#This Row],[Column1]], "")</f>
        <v/>
      </c>
    </row>
    <row r="1149" spans="1:25" x14ac:dyDescent="0.25">
      <c r="A1149" s="1"/>
      <c r="B1149" s="1"/>
      <c r="I1149" s="1"/>
      <c r="J1149" s="1"/>
      <c r="K1149" s="1"/>
      <c r="L1149" s="1"/>
      <c r="M1149" s="1"/>
      <c r="O1149" s="1"/>
      <c r="R1149" s="1"/>
      <c r="T1149" s="1" t="s">
        <v>3855</v>
      </c>
      <c r="U1149" s="1"/>
      <c r="W1149" s="1"/>
      <c r="X1149" t="str">
        <f t="shared" si="17"/>
        <v>insert into webcam select name = '', xcoord = , ycoord = , url = '', radiusofvisibility = 500 where (select count(*) from webcam where url = '') = 0</v>
      </c>
      <c r="Y1149" t="str">
        <f>IF(LEN(K1151) &gt; 0, Table13[[#This Row],[Column1]], "")</f>
        <v/>
      </c>
    </row>
    <row r="1150" spans="1:25" x14ac:dyDescent="0.25">
      <c r="A1150" s="1"/>
      <c r="B1150" s="1"/>
      <c r="I1150" s="1"/>
      <c r="J1150" s="1"/>
      <c r="K1150" s="1"/>
      <c r="L1150" s="1"/>
      <c r="M1150" s="1"/>
      <c r="O1150" s="1"/>
      <c r="R1150" s="1"/>
      <c r="T1150" s="1"/>
      <c r="U1150" s="3" t="s">
        <v>3941</v>
      </c>
      <c r="W1150" s="1"/>
      <c r="X1150" t="str">
        <f t="shared" si="17"/>
        <v>insert into webcam select name = '', xcoord = , ycoord = , url = '', radiusofvisibility = 500 where (select count(*) from webcam where url = '') = 0</v>
      </c>
      <c r="Y1150" t="str">
        <f>IF(LEN(K1152) &gt; 0, Table13[[#This Row],[Column1]], "")</f>
        <v/>
      </c>
    </row>
    <row r="1151" spans="1:25" x14ac:dyDescent="0.25">
      <c r="A1151" s="1"/>
      <c r="B1151" s="1"/>
      <c r="I1151" s="1"/>
      <c r="J1151" s="1"/>
      <c r="K1151" s="1"/>
      <c r="L1151" s="1"/>
      <c r="M1151" s="1"/>
      <c r="O1151" s="1"/>
      <c r="R1151" s="1"/>
      <c r="T1151" s="1"/>
      <c r="U1151" s="1"/>
      <c r="V1151" t="b">
        <v>0</v>
      </c>
      <c r="W1151" s="1"/>
      <c r="X1151" t="str">
        <f t="shared" si="17"/>
        <v>insert into webcam select name = 'SH73 Curletts Rd', xcoord = 172.56812, ycoord = -43.53074, url = 'http://www.trafficnz.info/camera/261.jpg', radiusofvisibility = 500 where (select count(*) from webcam where url = 'http://www.trafficnz.info/camera/261.jpg') = 0</v>
      </c>
      <c r="Y1151" t="str">
        <f>IF(LEN(K1153) &gt; 0, Table13[[#This Row],[Column1]], "")</f>
        <v>insert into webcam select name = 'SH73 Curletts Rd', xcoord = 172.56812, ycoord = -43.53074, url = 'http://www.trafficnz.info/camera/261.jpg', radiusofvisibility = 500 where (select count(*) from webcam where url = 'http://www.trafficnz.info/camera/261.jpg') = 0</v>
      </c>
    </row>
    <row r="1152" spans="1:25" x14ac:dyDescent="0.25">
      <c r="A1152" s="1"/>
      <c r="B1152" s="1"/>
      <c r="I1152" s="1"/>
      <c r="J1152" s="1"/>
      <c r="K1152" s="1"/>
      <c r="L1152" s="1"/>
      <c r="M1152" s="1"/>
      <c r="O1152" s="1"/>
      <c r="R1152" s="1"/>
      <c r="T1152" s="1"/>
      <c r="U1152" s="1"/>
      <c r="W1152" s="3" t="s">
        <v>3942</v>
      </c>
      <c r="X1152" t="str">
        <f t="shared" si="17"/>
        <v>insert into webcam select name = '', xcoord = , ycoord = , url = '', radiusofvisibility = 500 where (select count(*) from webcam where url = '') = 0</v>
      </c>
      <c r="Y1152" t="str">
        <f>IF(LEN(K1154) &gt; 0, Table13[[#This Row],[Column1]], "")</f>
        <v/>
      </c>
    </row>
    <row r="1153" spans="1:25" x14ac:dyDescent="0.25">
      <c r="A1153" s="1"/>
      <c r="B1153" s="1"/>
      <c r="I1153" s="1"/>
      <c r="J1153" s="1"/>
      <c r="K1153" s="1" t="s">
        <v>3943</v>
      </c>
      <c r="L1153" s="1"/>
      <c r="M1153" s="1"/>
      <c r="O1153" s="1"/>
      <c r="R1153" s="1"/>
      <c r="T1153" s="1"/>
      <c r="U1153" s="1"/>
      <c r="W1153" s="1"/>
      <c r="X1153" t="str">
        <f t="shared" si="17"/>
        <v>insert into webcam select name = '', xcoord = , ycoord = , url = '', radiusofvisibility = 500 where (select count(*) from webcam where url = '') = 0</v>
      </c>
      <c r="Y1153" t="str">
        <f>IF(LEN(K1155) &gt; 0, Table13[[#This Row],[Column1]], "")</f>
        <v/>
      </c>
    </row>
    <row r="1154" spans="1:25" x14ac:dyDescent="0.25">
      <c r="A1154" s="1"/>
      <c r="B1154" s="1"/>
      <c r="I1154" s="1"/>
      <c r="J1154" s="1"/>
      <c r="K1154" s="1"/>
      <c r="L1154" s="1" t="s">
        <v>3466</v>
      </c>
      <c r="M1154" s="1"/>
      <c r="O1154" s="1"/>
      <c r="R1154" s="1"/>
      <c r="T1154" s="1"/>
      <c r="U1154" s="1"/>
      <c r="W1154" s="1"/>
      <c r="X1154" t="str">
        <f t="shared" ref="X1154:X1217" si="18">"insert into webcam select name = '"&amp;R1163&amp;"', xcoord = "&amp;Q1162&amp;", ycoord = "&amp;P1161&amp;", url = '"&amp;O1160&amp;"', radiusofvisibility = 500 where (select count(*) from webcam where url = '"&amp;O1160&amp;"') = 0"</f>
        <v>insert into webcam select name = '', xcoord = , ycoord = , url = '', radiusofvisibility = 500 where (select count(*) from webcam where url = '') = 0</v>
      </c>
      <c r="Y1154" t="str">
        <f>IF(LEN(K1156) &gt; 0, Table13[[#This Row],[Column1]], "")</f>
        <v/>
      </c>
    </row>
    <row r="1155" spans="1:25" x14ac:dyDescent="0.25">
      <c r="A1155" s="1"/>
      <c r="B1155" s="1"/>
      <c r="I1155" s="1"/>
      <c r="J1155" s="1"/>
      <c r="K1155" s="1"/>
      <c r="L1155" s="1"/>
      <c r="M1155" s="1" t="s">
        <v>3944</v>
      </c>
      <c r="O1155" s="1"/>
      <c r="R1155" s="1"/>
      <c r="T1155" s="1"/>
      <c r="U1155" s="1"/>
      <c r="W1155" s="1"/>
      <c r="X1155" t="str">
        <f t="shared" si="18"/>
        <v>insert into webcam select name = '', xcoord = , ycoord = , url = '', radiusofvisibility = 500 where (select count(*) from webcam where url = '') = 0</v>
      </c>
      <c r="Y1155" t="str">
        <f>IF(LEN(K1157) &gt; 0, Table13[[#This Row],[Column1]], "")</f>
        <v/>
      </c>
    </row>
    <row r="1156" spans="1:25" x14ac:dyDescent="0.25">
      <c r="A1156" s="1"/>
      <c r="B1156" s="1"/>
      <c r="I1156" s="1"/>
      <c r="J1156" s="1"/>
      <c r="K1156" s="1"/>
      <c r="L1156" s="1"/>
      <c r="M1156" s="1"/>
      <c r="N1156">
        <v>261</v>
      </c>
      <c r="O1156" s="1"/>
      <c r="R1156" s="1"/>
      <c r="T1156" s="1"/>
      <c r="U1156" s="1"/>
      <c r="W1156" s="1"/>
      <c r="X1156" t="str">
        <f t="shared" si="18"/>
        <v>insert into webcam select name = '', xcoord = , ycoord = , url = '', radiusofvisibility = 500 where (select count(*) from webcam where url = '') = 0</v>
      </c>
      <c r="Y1156" t="str">
        <f>IF(LEN(K1158) &gt; 0, Table13[[#This Row],[Column1]], "")</f>
        <v/>
      </c>
    </row>
    <row r="1157" spans="1:25" x14ac:dyDescent="0.25">
      <c r="A1157" s="1"/>
      <c r="B1157" s="1"/>
      <c r="I1157" s="1"/>
      <c r="J1157" s="1"/>
      <c r="K1157" s="1"/>
      <c r="L1157" s="1"/>
      <c r="M1157" s="1"/>
      <c r="O1157" s="3" t="s">
        <v>3945</v>
      </c>
      <c r="R1157" s="1"/>
      <c r="T1157" s="1"/>
      <c r="U1157" s="1"/>
      <c r="W1157" s="1"/>
      <c r="X1157" t="str">
        <f t="shared" si="18"/>
        <v>insert into webcam select name = '', xcoord = , ycoord = , url = '', radiusofvisibility = 500 where (select count(*) from webcam where url = '') = 0</v>
      </c>
      <c r="Y1157" t="str">
        <f>IF(LEN(K1159) &gt; 0, Table13[[#This Row],[Column1]], "")</f>
        <v/>
      </c>
    </row>
    <row r="1158" spans="1:25" x14ac:dyDescent="0.25">
      <c r="A1158" s="1"/>
      <c r="B1158" s="1"/>
      <c r="I1158" s="1"/>
      <c r="J1158" s="1"/>
      <c r="K1158" s="1"/>
      <c r="L1158" s="1"/>
      <c r="M1158" s="1"/>
      <c r="O1158" s="1"/>
      <c r="P1158">
        <v>-43.530740000000002</v>
      </c>
      <c r="R1158" s="1"/>
      <c r="T1158" s="1"/>
      <c r="U1158" s="1"/>
      <c r="W1158" s="1"/>
      <c r="X1158" t="str">
        <f t="shared" si="18"/>
        <v>insert into webcam select name = '', xcoord = , ycoord = , url = '', radiusofvisibility = 500 where (select count(*) from webcam where url = '') = 0</v>
      </c>
      <c r="Y1158" t="str">
        <f>IF(LEN(K1160) &gt; 0, Table13[[#This Row],[Column1]], "")</f>
        <v/>
      </c>
    </row>
    <row r="1159" spans="1:25" x14ac:dyDescent="0.25">
      <c r="A1159" s="1"/>
      <c r="B1159" s="1"/>
      <c r="I1159" s="1"/>
      <c r="J1159" s="1"/>
      <c r="K1159" s="1"/>
      <c r="L1159" s="1"/>
      <c r="M1159" s="1"/>
      <c r="O1159" s="1"/>
      <c r="Q1159">
        <v>172.56811999999999</v>
      </c>
      <c r="R1159" s="1"/>
      <c r="T1159" s="1"/>
      <c r="U1159" s="1"/>
      <c r="W1159" s="1"/>
      <c r="X1159" t="str">
        <f t="shared" si="18"/>
        <v>insert into webcam select name = '', xcoord = , ycoord = , url = '', radiusofvisibility = 500 where (select count(*) from webcam where url = '') = 0</v>
      </c>
      <c r="Y1159" t="str">
        <f>IF(LEN(K1161) &gt; 0, Table13[[#This Row],[Column1]], "")</f>
        <v/>
      </c>
    </row>
    <row r="1160" spans="1:25" x14ac:dyDescent="0.25">
      <c r="A1160" s="1"/>
      <c r="B1160" s="1"/>
      <c r="I1160" s="1"/>
      <c r="J1160" s="1"/>
      <c r="K1160" s="1"/>
      <c r="L1160" s="1"/>
      <c r="M1160" s="1"/>
      <c r="O1160" s="1"/>
      <c r="R1160" s="1" t="s">
        <v>3946</v>
      </c>
      <c r="T1160" s="1"/>
      <c r="U1160" s="1"/>
      <c r="W1160" s="1"/>
      <c r="X1160" t="str">
        <f t="shared" si="18"/>
        <v>insert into webcam select name = '', xcoord = , ycoord = , url = '', radiusofvisibility = 500 where (select count(*) from webcam where url = '') = 0</v>
      </c>
      <c r="Y1160" t="str">
        <f>IF(LEN(K1162) &gt; 0, Table13[[#This Row],[Column1]], "")</f>
        <v/>
      </c>
    </row>
    <row r="1161" spans="1:25" x14ac:dyDescent="0.25">
      <c r="A1161" s="1"/>
      <c r="B1161" s="1"/>
      <c r="I1161" s="1"/>
      <c r="J1161" s="1"/>
      <c r="K1161" s="1"/>
      <c r="L1161" s="1"/>
      <c r="M1161" s="1"/>
      <c r="O1161" s="1"/>
      <c r="R1161" s="1"/>
      <c r="S1161" t="b">
        <v>0</v>
      </c>
      <c r="T1161" s="1"/>
      <c r="U1161" s="1"/>
      <c r="W1161" s="1"/>
      <c r="X1161" t="str">
        <f t="shared" si="18"/>
        <v>insert into webcam select name = '', xcoord = , ycoord = , url = '', radiusofvisibility = 500 where (select count(*) from webcam where url = '') = 0</v>
      </c>
      <c r="Y1161" t="str">
        <f>IF(LEN(K1163) &gt; 0, Table13[[#This Row],[Column1]], "")</f>
        <v/>
      </c>
    </row>
    <row r="1162" spans="1:25" x14ac:dyDescent="0.25">
      <c r="A1162" s="1"/>
      <c r="B1162" s="1"/>
      <c r="I1162" s="1"/>
      <c r="J1162" s="1"/>
      <c r="K1162" s="1"/>
      <c r="L1162" s="1"/>
      <c r="M1162" s="1"/>
      <c r="O1162" s="1"/>
      <c r="R1162" s="1"/>
      <c r="T1162" s="1" t="s">
        <v>3855</v>
      </c>
      <c r="U1162" s="1"/>
      <c r="W1162" s="1"/>
      <c r="X1162" t="str">
        <f t="shared" si="18"/>
        <v>insert into webcam select name = '', xcoord = , ycoord = , url = '', radiusofvisibility = 500 where (select count(*) from webcam where url = '') = 0</v>
      </c>
      <c r="Y1162" t="str">
        <f>IF(LEN(K1164) &gt; 0, Table13[[#This Row],[Column1]], "")</f>
        <v/>
      </c>
    </row>
    <row r="1163" spans="1:25" x14ac:dyDescent="0.25">
      <c r="A1163" s="1"/>
      <c r="B1163" s="1"/>
      <c r="I1163" s="1"/>
      <c r="J1163" s="1"/>
      <c r="K1163" s="1"/>
      <c r="L1163" s="1"/>
      <c r="M1163" s="1"/>
      <c r="O1163" s="1"/>
      <c r="R1163" s="1"/>
      <c r="T1163" s="1"/>
      <c r="U1163" s="3" t="s">
        <v>3947</v>
      </c>
      <c r="W1163" s="1"/>
      <c r="X1163" t="str">
        <f t="shared" si="18"/>
        <v>insert into webcam select name = '', xcoord = , ycoord = , url = '', radiusofvisibility = 500 where (select count(*) from webcam where url = '') = 0</v>
      </c>
      <c r="Y1163" t="str">
        <f>IF(LEN(K1165) &gt; 0, Table13[[#This Row],[Column1]], "")</f>
        <v/>
      </c>
    </row>
    <row r="1164" spans="1:25" x14ac:dyDescent="0.25">
      <c r="A1164" s="1"/>
      <c r="B1164" s="1"/>
      <c r="I1164" s="1"/>
      <c r="J1164" s="1"/>
      <c r="K1164" s="1"/>
      <c r="L1164" s="1"/>
      <c r="M1164" s="1"/>
      <c r="O1164" s="1"/>
      <c r="R1164" s="1"/>
      <c r="T1164" s="1"/>
      <c r="U1164" s="1"/>
      <c r="V1164" t="b">
        <v>0</v>
      </c>
      <c r="W1164" s="1"/>
      <c r="X1164" t="str">
        <f t="shared" si="18"/>
        <v>insert into webcam select name = 'SH73 Russley Rd', xcoord = 172.53414, ycoord = -43.52035, url = 'http://www.trafficnz.info/camera/262.jpg', radiusofvisibility = 500 where (select count(*) from webcam where url = 'http://www.trafficnz.info/camera/262.jpg') = 0</v>
      </c>
      <c r="Y1164" t="str">
        <f>IF(LEN(K1166) &gt; 0, Table13[[#This Row],[Column1]], "")</f>
        <v>insert into webcam select name = 'SH73 Russley Rd', xcoord = 172.53414, ycoord = -43.52035, url = 'http://www.trafficnz.info/camera/262.jpg', radiusofvisibility = 500 where (select count(*) from webcam where url = 'http://www.trafficnz.info/camera/262.jpg') = 0</v>
      </c>
    </row>
    <row r="1165" spans="1:25" x14ac:dyDescent="0.25">
      <c r="A1165" s="1"/>
      <c r="B1165" s="1"/>
      <c r="I1165" s="1"/>
      <c r="J1165" s="1"/>
      <c r="K1165" s="1"/>
      <c r="L1165" s="1"/>
      <c r="M1165" s="1"/>
      <c r="O1165" s="1"/>
      <c r="R1165" s="1"/>
      <c r="T1165" s="1"/>
      <c r="U1165" s="1"/>
      <c r="W1165" s="3" t="s">
        <v>3948</v>
      </c>
      <c r="X1165" t="str">
        <f t="shared" si="18"/>
        <v>insert into webcam select name = '', xcoord = , ycoord = , url = '', radiusofvisibility = 500 where (select count(*) from webcam where url = '') = 0</v>
      </c>
      <c r="Y1165" t="str">
        <f>IF(LEN(K1167) &gt; 0, Table13[[#This Row],[Column1]], "")</f>
        <v/>
      </c>
    </row>
    <row r="1166" spans="1:25" x14ac:dyDescent="0.25">
      <c r="A1166" s="1"/>
      <c r="B1166" s="1"/>
      <c r="I1166" s="1"/>
      <c r="J1166" s="1"/>
      <c r="K1166" s="1" t="s">
        <v>3949</v>
      </c>
      <c r="L1166" s="1"/>
      <c r="M1166" s="1"/>
      <c r="O1166" s="1"/>
      <c r="R1166" s="1"/>
      <c r="T1166" s="1"/>
      <c r="U1166" s="1"/>
      <c r="W1166" s="1"/>
      <c r="X1166" t="str">
        <f t="shared" si="18"/>
        <v>insert into webcam select name = '', xcoord = , ycoord = , url = '', radiusofvisibility = 500 where (select count(*) from webcam where url = '') = 0</v>
      </c>
      <c r="Y1166" t="str">
        <f>IF(LEN(K1168) &gt; 0, Table13[[#This Row],[Column1]], "")</f>
        <v/>
      </c>
    </row>
    <row r="1167" spans="1:25" x14ac:dyDescent="0.25">
      <c r="A1167" s="1"/>
      <c r="B1167" s="1"/>
      <c r="I1167" s="1"/>
      <c r="J1167" s="1"/>
      <c r="K1167" s="1"/>
      <c r="L1167" s="1" t="s">
        <v>3466</v>
      </c>
      <c r="M1167" s="1"/>
      <c r="O1167" s="1"/>
      <c r="R1167" s="1"/>
      <c r="T1167" s="1"/>
      <c r="U1167" s="1"/>
      <c r="W1167" s="1"/>
      <c r="X1167" t="str">
        <f t="shared" si="18"/>
        <v>insert into webcam select name = '', xcoord = , ycoord = , url = '', radiusofvisibility = 500 where (select count(*) from webcam where url = '') = 0</v>
      </c>
      <c r="Y1167" t="str">
        <f>IF(LEN(K1169) &gt; 0, Table13[[#This Row],[Column1]], "")</f>
        <v/>
      </c>
    </row>
    <row r="1168" spans="1:25" x14ac:dyDescent="0.25">
      <c r="A1168" s="1"/>
      <c r="B1168" s="1"/>
      <c r="I1168" s="1"/>
      <c r="J1168" s="1"/>
      <c r="K1168" s="1"/>
      <c r="L1168" s="1"/>
      <c r="M1168" s="1" t="s">
        <v>3944</v>
      </c>
      <c r="O1168" s="1"/>
      <c r="R1168" s="1"/>
      <c r="T1168" s="1"/>
      <c r="U1168" s="1"/>
      <c r="W1168" s="1"/>
      <c r="X1168" t="str">
        <f t="shared" si="18"/>
        <v>insert into webcam select name = '', xcoord = , ycoord = , url = '', radiusofvisibility = 500 where (select count(*) from webcam where url = '') = 0</v>
      </c>
      <c r="Y1168" t="str">
        <f>IF(LEN(K1170) &gt; 0, Table13[[#This Row],[Column1]], "")</f>
        <v/>
      </c>
    </row>
    <row r="1169" spans="1:25" x14ac:dyDescent="0.25">
      <c r="A1169" s="1"/>
      <c r="B1169" s="1"/>
      <c r="I1169" s="1"/>
      <c r="J1169" s="1"/>
      <c r="K1169" s="1"/>
      <c r="L1169" s="1"/>
      <c r="M1169" s="1"/>
      <c r="N1169">
        <v>262</v>
      </c>
      <c r="O1169" s="1"/>
      <c r="R1169" s="1"/>
      <c r="T1169" s="1"/>
      <c r="U1169" s="1"/>
      <c r="W1169" s="1"/>
      <c r="X1169" t="str">
        <f t="shared" si="18"/>
        <v>insert into webcam select name = '', xcoord = , ycoord = , url = '', radiusofvisibility = 500 where (select count(*) from webcam where url = '') = 0</v>
      </c>
      <c r="Y1169" t="str">
        <f>IF(LEN(K1171) &gt; 0, Table13[[#This Row],[Column1]], "")</f>
        <v/>
      </c>
    </row>
    <row r="1170" spans="1:25" x14ac:dyDescent="0.25">
      <c r="A1170" s="1"/>
      <c r="B1170" s="1"/>
      <c r="I1170" s="1"/>
      <c r="J1170" s="1"/>
      <c r="K1170" s="1"/>
      <c r="L1170" s="1"/>
      <c r="M1170" s="1"/>
      <c r="O1170" s="3" t="s">
        <v>3950</v>
      </c>
      <c r="R1170" s="1"/>
      <c r="T1170" s="1"/>
      <c r="U1170" s="1"/>
      <c r="W1170" s="1"/>
      <c r="X1170" t="str">
        <f t="shared" si="18"/>
        <v>insert into webcam select name = '', xcoord = , ycoord = , url = '', radiusofvisibility = 500 where (select count(*) from webcam where url = '') = 0</v>
      </c>
      <c r="Y1170" t="str">
        <f>IF(LEN(K1172) &gt; 0, Table13[[#This Row],[Column1]], "")</f>
        <v/>
      </c>
    </row>
    <row r="1171" spans="1:25" x14ac:dyDescent="0.25">
      <c r="A1171" s="1"/>
      <c r="B1171" s="1"/>
      <c r="I1171" s="1"/>
      <c r="J1171" s="1"/>
      <c r="K1171" s="1"/>
      <c r="L1171" s="1"/>
      <c r="M1171" s="1"/>
      <c r="O1171" s="1"/>
      <c r="P1171">
        <v>-43.520350000000001</v>
      </c>
      <c r="R1171" s="1"/>
      <c r="T1171" s="1"/>
      <c r="U1171" s="1"/>
      <c r="W1171" s="1"/>
      <c r="X1171" t="str">
        <f t="shared" si="18"/>
        <v>insert into webcam select name = '', xcoord = , ycoord = , url = '', radiusofvisibility = 500 where (select count(*) from webcam where url = '') = 0</v>
      </c>
      <c r="Y1171" t="str">
        <f>IF(LEN(K1173) &gt; 0, Table13[[#This Row],[Column1]], "")</f>
        <v/>
      </c>
    </row>
    <row r="1172" spans="1:25" x14ac:dyDescent="0.25">
      <c r="A1172" s="1"/>
      <c r="B1172" s="1"/>
      <c r="I1172" s="1"/>
      <c r="J1172" s="1"/>
      <c r="K1172" s="1"/>
      <c r="L1172" s="1"/>
      <c r="M1172" s="1"/>
      <c r="O1172" s="1"/>
      <c r="Q1172">
        <v>172.53414000000001</v>
      </c>
      <c r="R1172" s="1"/>
      <c r="T1172" s="1"/>
      <c r="U1172" s="1"/>
      <c r="W1172" s="1"/>
      <c r="X1172" t="str">
        <f t="shared" si="18"/>
        <v>insert into webcam select name = '', xcoord = , ycoord = , url = '', radiusofvisibility = 500 where (select count(*) from webcam where url = '') = 0</v>
      </c>
      <c r="Y1172" t="str">
        <f>IF(LEN(K1174) &gt; 0, Table13[[#This Row],[Column1]], "")</f>
        <v/>
      </c>
    </row>
    <row r="1173" spans="1:25" x14ac:dyDescent="0.25">
      <c r="A1173" s="1"/>
      <c r="B1173" s="1"/>
      <c r="I1173" s="1"/>
      <c r="J1173" s="1"/>
      <c r="K1173" s="1"/>
      <c r="L1173" s="1"/>
      <c r="M1173" s="1"/>
      <c r="O1173" s="1"/>
      <c r="R1173" s="1" t="s">
        <v>3951</v>
      </c>
      <c r="T1173" s="1"/>
      <c r="U1173" s="1"/>
      <c r="W1173" s="1"/>
      <c r="X1173" t="str">
        <f t="shared" si="18"/>
        <v>insert into webcam select name = '', xcoord = , ycoord = , url = '', radiusofvisibility = 500 where (select count(*) from webcam where url = '') = 0</v>
      </c>
      <c r="Y1173" t="str">
        <f>IF(LEN(K1175) &gt; 0, Table13[[#This Row],[Column1]], "")</f>
        <v/>
      </c>
    </row>
    <row r="1174" spans="1:25" x14ac:dyDescent="0.25">
      <c r="A1174" s="1"/>
      <c r="B1174" s="1"/>
      <c r="I1174" s="1"/>
      <c r="J1174" s="1"/>
      <c r="K1174" s="1"/>
      <c r="L1174" s="1"/>
      <c r="M1174" s="1"/>
      <c r="O1174" s="1"/>
      <c r="R1174" s="1"/>
      <c r="S1174" t="b">
        <v>0</v>
      </c>
      <c r="T1174" s="1"/>
      <c r="U1174" s="1"/>
      <c r="W1174" s="1"/>
      <c r="X1174" t="str">
        <f t="shared" si="18"/>
        <v>insert into webcam select name = '', xcoord = , ycoord = , url = '', radiusofvisibility = 500 where (select count(*) from webcam where url = '') = 0</v>
      </c>
      <c r="Y1174" t="str">
        <f>IF(LEN(K1176) &gt; 0, Table13[[#This Row],[Column1]], "")</f>
        <v/>
      </c>
    </row>
    <row r="1175" spans="1:25" x14ac:dyDescent="0.25">
      <c r="A1175" s="1"/>
      <c r="B1175" s="1"/>
      <c r="I1175" s="1"/>
      <c r="J1175" s="1"/>
      <c r="K1175" s="1"/>
      <c r="L1175" s="1"/>
      <c r="M1175" s="1"/>
      <c r="O1175" s="1"/>
      <c r="R1175" s="1"/>
      <c r="T1175" s="1" t="s">
        <v>3855</v>
      </c>
      <c r="U1175" s="1"/>
      <c r="W1175" s="1"/>
      <c r="X1175" t="str">
        <f t="shared" si="18"/>
        <v>insert into webcam select name = '', xcoord = , ycoord = , url = '', radiusofvisibility = 500 where (select count(*) from webcam where url = '') = 0</v>
      </c>
      <c r="Y1175" t="str">
        <f>IF(LEN(K1177) &gt; 0, Table13[[#This Row],[Column1]], "")</f>
        <v/>
      </c>
    </row>
    <row r="1176" spans="1:25" x14ac:dyDescent="0.25">
      <c r="A1176" s="1"/>
      <c r="B1176" s="1"/>
      <c r="I1176" s="1"/>
      <c r="J1176" s="1"/>
      <c r="K1176" s="1"/>
      <c r="L1176" s="1"/>
      <c r="M1176" s="1"/>
      <c r="O1176" s="1"/>
      <c r="R1176" s="1"/>
      <c r="T1176" s="1"/>
      <c r="U1176" s="3" t="s">
        <v>3952</v>
      </c>
      <c r="W1176" s="1"/>
      <c r="X1176" t="str">
        <f t="shared" si="18"/>
        <v>insert into webcam select name = '', xcoord = , ycoord = , url = '', radiusofvisibility = 500 where (select count(*) from webcam where url = '') = 0</v>
      </c>
      <c r="Y1176" t="str">
        <f>IF(LEN(K1178) &gt; 0, Table13[[#This Row],[Column1]], "")</f>
        <v/>
      </c>
    </row>
    <row r="1177" spans="1:25" x14ac:dyDescent="0.25">
      <c r="A1177" s="1"/>
      <c r="B1177" s="1"/>
      <c r="I1177" s="1"/>
      <c r="J1177" s="1"/>
      <c r="K1177" s="1"/>
      <c r="L1177" s="1"/>
      <c r="M1177" s="1"/>
      <c r="O1177" s="1"/>
      <c r="R1177" s="1"/>
      <c r="T1177" s="1"/>
      <c r="U1177" s="1"/>
      <c r="V1177" t="b">
        <v>0</v>
      </c>
      <c r="W1177" s="1"/>
      <c r="X1177" t="str">
        <f t="shared" si="18"/>
        <v>insert into webcam select name = 'SH73 Blenheim Rd', xcoord = 172.56838, ycoord = -43.53931, url = 'http://www.trafficnz.info/camera/258.jpg', radiusofvisibility = 500 where (select count(*) from webcam where url = 'http://www.trafficnz.info/camera/258.jpg') = 0</v>
      </c>
      <c r="Y1177" t="str">
        <f>IF(LEN(K1179) &gt; 0, Table13[[#This Row],[Column1]], "")</f>
        <v>insert into webcam select name = 'SH73 Blenheim Rd', xcoord = 172.56838, ycoord = -43.53931, url = 'http://www.trafficnz.info/camera/258.jpg', radiusofvisibility = 500 where (select count(*) from webcam where url = 'http://www.trafficnz.info/camera/258.jpg') = 0</v>
      </c>
    </row>
    <row r="1178" spans="1:25" x14ac:dyDescent="0.25">
      <c r="A1178" s="1"/>
      <c r="B1178" s="1"/>
      <c r="I1178" s="1"/>
      <c r="J1178" s="1"/>
      <c r="K1178" s="1"/>
      <c r="L1178" s="1"/>
      <c r="M1178" s="1"/>
      <c r="O1178" s="1"/>
      <c r="R1178" s="1"/>
      <c r="T1178" s="1"/>
      <c r="U1178" s="1"/>
      <c r="W1178" s="3" t="s">
        <v>3953</v>
      </c>
      <c r="X1178" t="str">
        <f t="shared" si="18"/>
        <v>insert into webcam select name = '', xcoord = , ycoord = , url = '', radiusofvisibility = 500 where (select count(*) from webcam where url = '') = 0</v>
      </c>
      <c r="Y1178" t="str">
        <f>IF(LEN(K1180) &gt; 0, Table13[[#This Row],[Column1]], "")</f>
        <v/>
      </c>
    </row>
    <row r="1179" spans="1:25" x14ac:dyDescent="0.25">
      <c r="A1179" s="1"/>
      <c r="B1179" s="1"/>
      <c r="I1179" s="1"/>
      <c r="J1179" s="1"/>
      <c r="K1179" s="1" t="s">
        <v>3954</v>
      </c>
      <c r="L1179" s="1"/>
      <c r="M1179" s="1"/>
      <c r="O1179" s="1"/>
      <c r="R1179" s="1"/>
      <c r="T1179" s="1"/>
      <c r="U1179" s="1"/>
      <c r="W1179" s="1"/>
      <c r="X1179" t="str">
        <f t="shared" si="18"/>
        <v>insert into webcam select name = '', xcoord = , ycoord = , url = '', radiusofvisibility = 500 where (select count(*) from webcam where url = '') = 0</v>
      </c>
      <c r="Y1179" t="str">
        <f>IF(LEN(K1181) &gt; 0, Table13[[#This Row],[Column1]], "")</f>
        <v/>
      </c>
    </row>
    <row r="1180" spans="1:25" x14ac:dyDescent="0.25">
      <c r="A1180" s="1"/>
      <c r="B1180" s="1"/>
      <c r="I1180" s="1"/>
      <c r="J1180" s="1"/>
      <c r="K1180" s="1"/>
      <c r="L1180" s="1" t="s">
        <v>3583</v>
      </c>
      <c r="M1180" s="1"/>
      <c r="O1180" s="1"/>
      <c r="R1180" s="1"/>
      <c r="T1180" s="1"/>
      <c r="U1180" s="1"/>
      <c r="W1180" s="1"/>
      <c r="X1180" t="str">
        <f t="shared" si="18"/>
        <v>insert into webcam select name = '', xcoord = , ycoord = , url = '', radiusofvisibility = 500 where (select count(*) from webcam where url = '') = 0</v>
      </c>
      <c r="Y1180" t="str">
        <f>IF(LEN(K1182) &gt; 0, Table13[[#This Row],[Column1]], "")</f>
        <v/>
      </c>
    </row>
    <row r="1181" spans="1:25" x14ac:dyDescent="0.25">
      <c r="A1181" s="1"/>
      <c r="B1181" s="1"/>
      <c r="I1181" s="1"/>
      <c r="J1181" s="1"/>
      <c r="K1181" s="1"/>
      <c r="L1181" s="1"/>
      <c r="M1181" s="1" t="s">
        <v>3944</v>
      </c>
      <c r="O1181" s="1"/>
      <c r="R1181" s="1"/>
      <c r="T1181" s="1"/>
      <c r="U1181" s="1"/>
      <c r="W1181" s="1"/>
      <c r="X1181" t="str">
        <f t="shared" si="18"/>
        <v>insert into webcam select name = '', xcoord = , ycoord = , url = '', radiusofvisibility = 500 where (select count(*) from webcam where url = '') = 0</v>
      </c>
      <c r="Y1181" t="str">
        <f>IF(LEN(K1183) &gt; 0, Table13[[#This Row],[Column1]], "")</f>
        <v/>
      </c>
    </row>
    <row r="1182" spans="1:25" x14ac:dyDescent="0.25">
      <c r="A1182" s="1"/>
      <c r="B1182" s="1"/>
      <c r="I1182" s="1"/>
      <c r="J1182" s="1"/>
      <c r="K1182" s="1"/>
      <c r="L1182" s="1"/>
      <c r="M1182" s="1"/>
      <c r="N1182">
        <v>258</v>
      </c>
      <c r="O1182" s="1"/>
      <c r="R1182" s="1"/>
      <c r="T1182" s="1"/>
      <c r="U1182" s="1"/>
      <c r="W1182" s="1"/>
      <c r="X1182" t="str">
        <f t="shared" si="18"/>
        <v>insert into webcam select name = '', xcoord = , ycoord = , url = '', radiusofvisibility = 500 where (select count(*) from webcam where url = '') = 0</v>
      </c>
      <c r="Y1182" t="str">
        <f>IF(LEN(K1184) &gt; 0, Table13[[#This Row],[Column1]], "")</f>
        <v/>
      </c>
    </row>
    <row r="1183" spans="1:25" x14ac:dyDescent="0.25">
      <c r="A1183" s="1"/>
      <c r="B1183" s="1"/>
      <c r="I1183" s="1"/>
      <c r="J1183" s="1"/>
      <c r="K1183" s="1"/>
      <c r="L1183" s="1"/>
      <c r="M1183" s="1"/>
      <c r="O1183" s="3" t="s">
        <v>3955</v>
      </c>
      <c r="R1183" s="1"/>
      <c r="T1183" s="1"/>
      <c r="U1183" s="1"/>
      <c r="W1183" s="1"/>
      <c r="X1183" t="str">
        <f t="shared" si="18"/>
        <v>insert into webcam select name = '', xcoord = , ycoord = , url = '', radiusofvisibility = 500 where (select count(*) from webcam where url = '') = 0</v>
      </c>
      <c r="Y1183" t="str">
        <f>IF(LEN(K1185) &gt; 0, Table13[[#This Row],[Column1]], "")</f>
        <v/>
      </c>
    </row>
    <row r="1184" spans="1:25" x14ac:dyDescent="0.25">
      <c r="A1184" s="1"/>
      <c r="B1184" s="1"/>
      <c r="I1184" s="1"/>
      <c r="J1184" s="1"/>
      <c r="K1184" s="1"/>
      <c r="L1184" s="1"/>
      <c r="M1184" s="1"/>
      <c r="O1184" s="1"/>
      <c r="P1184">
        <v>-43.53931</v>
      </c>
      <c r="R1184" s="1"/>
      <c r="T1184" s="1"/>
      <c r="U1184" s="1"/>
      <c r="W1184" s="1"/>
      <c r="X1184" t="str">
        <f t="shared" si="18"/>
        <v>insert into webcam select name = '', xcoord = , ycoord = , url = '', radiusofvisibility = 500 where (select count(*) from webcam where url = '') = 0</v>
      </c>
      <c r="Y1184" t="str">
        <f>IF(LEN(K1186) &gt; 0, Table13[[#This Row],[Column1]], "")</f>
        <v/>
      </c>
    </row>
    <row r="1185" spans="1:25" x14ac:dyDescent="0.25">
      <c r="A1185" s="1"/>
      <c r="B1185" s="1"/>
      <c r="I1185" s="1"/>
      <c r="J1185" s="1"/>
      <c r="K1185" s="1"/>
      <c r="L1185" s="1"/>
      <c r="M1185" s="1"/>
      <c r="O1185" s="1"/>
      <c r="Q1185">
        <v>172.56837999999999</v>
      </c>
      <c r="R1185" s="1"/>
      <c r="T1185" s="1"/>
      <c r="U1185" s="1"/>
      <c r="W1185" s="1"/>
      <c r="X1185" t="str">
        <f t="shared" si="18"/>
        <v>insert into webcam select name = '', xcoord = , ycoord = , url = '', radiusofvisibility = 500 where (select count(*) from webcam where url = '') = 0</v>
      </c>
      <c r="Y1185" t="str">
        <f>IF(LEN(K1187) &gt; 0, Table13[[#This Row],[Column1]], "")</f>
        <v/>
      </c>
    </row>
    <row r="1186" spans="1:25" x14ac:dyDescent="0.25">
      <c r="A1186" s="1"/>
      <c r="B1186" s="1"/>
      <c r="I1186" s="1"/>
      <c r="J1186" s="1"/>
      <c r="K1186" s="1"/>
      <c r="L1186" s="1"/>
      <c r="M1186" s="1"/>
      <c r="O1186" s="1"/>
      <c r="R1186" s="1" t="s">
        <v>3956</v>
      </c>
      <c r="T1186" s="1"/>
      <c r="U1186" s="1"/>
      <c r="W1186" s="1"/>
      <c r="X1186" t="str">
        <f t="shared" si="18"/>
        <v>insert into webcam select name = '', xcoord = , ycoord = , url = '', radiusofvisibility = 500 where (select count(*) from webcam where url = '') = 0</v>
      </c>
      <c r="Y1186" t="str">
        <f>IF(LEN(K1188) &gt; 0, Table13[[#This Row],[Column1]], "")</f>
        <v/>
      </c>
    </row>
    <row r="1187" spans="1:25" x14ac:dyDescent="0.25">
      <c r="A1187" s="1"/>
      <c r="B1187" s="1"/>
      <c r="I1187" s="1"/>
      <c r="J1187" s="1"/>
      <c r="K1187" s="1"/>
      <c r="L1187" s="1"/>
      <c r="M1187" s="1"/>
      <c r="O1187" s="1"/>
      <c r="R1187" s="1"/>
      <c r="S1187" t="b">
        <v>0</v>
      </c>
      <c r="T1187" s="1"/>
      <c r="U1187" s="1"/>
      <c r="W1187" s="1"/>
      <c r="X1187" t="str">
        <f t="shared" si="18"/>
        <v>insert into webcam select name = '', xcoord = , ycoord = , url = '', radiusofvisibility = 500 where (select count(*) from webcam where url = '') = 0</v>
      </c>
      <c r="Y1187" t="str">
        <f>IF(LEN(K1189) &gt; 0, Table13[[#This Row],[Column1]], "")</f>
        <v/>
      </c>
    </row>
    <row r="1188" spans="1:25" x14ac:dyDescent="0.25">
      <c r="A1188" s="1"/>
      <c r="B1188" s="1"/>
      <c r="I1188" s="1"/>
      <c r="J1188" s="1"/>
      <c r="K1188" s="1"/>
      <c r="L1188" s="1"/>
      <c r="M1188" s="1"/>
      <c r="O1188" s="1"/>
      <c r="R1188" s="1"/>
      <c r="T1188" s="1" t="s">
        <v>3855</v>
      </c>
      <c r="U1188" s="1"/>
      <c r="W1188" s="1"/>
      <c r="X1188" t="str">
        <f t="shared" si="18"/>
        <v>insert into webcam select name = '', xcoord = , ycoord = , url = '', radiusofvisibility = 500 where (select count(*) from webcam where url = '') = 0</v>
      </c>
      <c r="Y1188" t="str">
        <f>IF(LEN(K1190) &gt; 0, Table13[[#This Row],[Column1]], "")</f>
        <v/>
      </c>
    </row>
    <row r="1189" spans="1:25" x14ac:dyDescent="0.25">
      <c r="A1189" s="1"/>
      <c r="B1189" s="1"/>
      <c r="I1189" s="1"/>
      <c r="J1189" s="1"/>
      <c r="K1189" s="1"/>
      <c r="L1189" s="1"/>
      <c r="M1189" s="1"/>
      <c r="O1189" s="1"/>
      <c r="R1189" s="1"/>
      <c r="T1189" s="1"/>
      <c r="U1189" s="3" t="s">
        <v>3957</v>
      </c>
      <c r="W1189" s="1"/>
      <c r="X1189" t="str">
        <f t="shared" si="18"/>
        <v>insert into webcam select name = '', xcoord = , ycoord = , url = '', radiusofvisibility = 500 where (select count(*) from webcam where url = '') = 0</v>
      </c>
      <c r="Y1189" t="str">
        <f>IF(LEN(K1191) &gt; 0, Table13[[#This Row],[Column1]], "")</f>
        <v/>
      </c>
    </row>
    <row r="1190" spans="1:25" x14ac:dyDescent="0.25">
      <c r="A1190" s="1"/>
      <c r="B1190" s="1"/>
      <c r="I1190" s="1"/>
      <c r="J1190" s="1"/>
      <c r="K1190" s="1"/>
      <c r="L1190" s="1"/>
      <c r="M1190" s="1"/>
      <c r="O1190" s="1"/>
      <c r="R1190" s="1"/>
      <c r="T1190" s="1"/>
      <c r="U1190" s="1"/>
      <c r="V1190" t="b">
        <v>0</v>
      </c>
      <c r="W1190" s="1"/>
      <c r="X1190" t="str">
        <f t="shared" si="18"/>
        <v>insert into webcam select name = 'SH73 Colombo St', xcoord = 172.636663, ycoord = -43.547498, url = 'http://www.trafficnz.info/camera/259.jpg', radiusofvisibility = 500 where (select count(*) from webcam where url = 'http://www.trafficnz.info/camera/259.jpg') = 0</v>
      </c>
      <c r="Y1190" t="str">
        <f>IF(LEN(K1192) &gt; 0, Table13[[#This Row],[Column1]], "")</f>
        <v>insert into webcam select name = 'SH73 Colombo St', xcoord = 172.636663, ycoord = -43.547498, url = 'http://www.trafficnz.info/camera/259.jpg', radiusofvisibility = 500 where (select count(*) from webcam where url = 'http://www.trafficnz.info/camera/259.jpg') = 0</v>
      </c>
    </row>
    <row r="1191" spans="1:25" x14ac:dyDescent="0.25">
      <c r="A1191" s="1"/>
      <c r="B1191" s="1"/>
      <c r="I1191" s="1"/>
      <c r="J1191" s="1"/>
      <c r="K1191" s="1"/>
      <c r="L1191" s="1"/>
      <c r="M1191" s="1"/>
      <c r="O1191" s="1"/>
      <c r="R1191" s="1"/>
      <c r="T1191" s="1"/>
      <c r="U1191" s="1"/>
      <c r="W1191" s="3" t="s">
        <v>3958</v>
      </c>
      <c r="X1191" t="str">
        <f t="shared" si="18"/>
        <v>insert into webcam select name = '', xcoord = , ycoord = , url = '', radiusofvisibility = 500 where (select count(*) from webcam where url = '') = 0</v>
      </c>
      <c r="Y1191" t="str">
        <f>IF(LEN(K1193) &gt; 0, Table13[[#This Row],[Column1]], "")</f>
        <v/>
      </c>
    </row>
    <row r="1192" spans="1:25" x14ac:dyDescent="0.25">
      <c r="A1192" s="1"/>
      <c r="B1192" s="1"/>
      <c r="I1192" s="1"/>
      <c r="J1192" s="1"/>
      <c r="K1192" s="1" t="s">
        <v>3959</v>
      </c>
      <c r="L1192" s="1"/>
      <c r="M1192" s="1"/>
      <c r="O1192" s="1"/>
      <c r="R1192" s="1"/>
      <c r="T1192" s="1"/>
      <c r="U1192" s="1"/>
      <c r="W1192" s="1"/>
      <c r="X1192" t="str">
        <f t="shared" si="18"/>
        <v>insert into webcam select name = '', xcoord = , ycoord = , url = '', radiusofvisibility = 500 where (select count(*) from webcam where url = '') = 0</v>
      </c>
      <c r="Y1192" t="str">
        <f>IF(LEN(K1194) &gt; 0, Table13[[#This Row],[Column1]], "")</f>
        <v/>
      </c>
    </row>
    <row r="1193" spans="1:25" x14ac:dyDescent="0.25">
      <c r="A1193" s="1"/>
      <c r="B1193" s="1"/>
      <c r="I1193" s="1"/>
      <c r="J1193" s="1"/>
      <c r="K1193" s="1"/>
      <c r="L1193" s="1" t="s">
        <v>3466</v>
      </c>
      <c r="M1193" s="1"/>
      <c r="O1193" s="1"/>
      <c r="R1193" s="1"/>
      <c r="T1193" s="1"/>
      <c r="U1193" s="1"/>
      <c r="W1193" s="1"/>
      <c r="X1193" t="str">
        <f t="shared" si="18"/>
        <v>insert into webcam select name = '', xcoord = , ycoord = , url = '', radiusofvisibility = 500 where (select count(*) from webcam where url = '') = 0</v>
      </c>
      <c r="Y1193" t="str">
        <f>IF(LEN(K1195) &gt; 0, Table13[[#This Row],[Column1]], "")</f>
        <v/>
      </c>
    </row>
    <row r="1194" spans="1:25" x14ac:dyDescent="0.25">
      <c r="A1194" s="1"/>
      <c r="B1194" s="1"/>
      <c r="I1194" s="1"/>
      <c r="J1194" s="1"/>
      <c r="K1194" s="1"/>
      <c r="L1194" s="1"/>
      <c r="M1194" s="1" t="s">
        <v>3944</v>
      </c>
      <c r="O1194" s="1"/>
      <c r="R1194" s="1"/>
      <c r="T1194" s="1"/>
      <c r="U1194" s="1"/>
      <c r="W1194" s="1"/>
      <c r="X1194" t="str">
        <f t="shared" si="18"/>
        <v>insert into webcam select name = '', xcoord = , ycoord = , url = '', radiusofvisibility = 500 where (select count(*) from webcam where url = '') = 0</v>
      </c>
      <c r="Y1194" t="str">
        <f>IF(LEN(K1196) &gt; 0, Table13[[#This Row],[Column1]], "")</f>
        <v/>
      </c>
    </row>
    <row r="1195" spans="1:25" x14ac:dyDescent="0.25">
      <c r="A1195" s="1"/>
      <c r="B1195" s="1"/>
      <c r="I1195" s="1"/>
      <c r="J1195" s="1"/>
      <c r="K1195" s="1"/>
      <c r="L1195" s="1"/>
      <c r="M1195" s="1"/>
      <c r="N1195">
        <v>259</v>
      </c>
      <c r="O1195" s="1"/>
      <c r="R1195" s="1"/>
      <c r="T1195" s="1"/>
      <c r="U1195" s="1"/>
      <c r="W1195" s="1"/>
      <c r="X1195" t="str">
        <f t="shared" si="18"/>
        <v>insert into webcam select name = '', xcoord = , ycoord = , url = '', radiusofvisibility = 500 where (select count(*) from webcam where url = '') = 0</v>
      </c>
      <c r="Y1195" t="str">
        <f>IF(LEN(K1197) &gt; 0, Table13[[#This Row],[Column1]], "")</f>
        <v/>
      </c>
    </row>
    <row r="1196" spans="1:25" x14ac:dyDescent="0.25">
      <c r="A1196" s="1"/>
      <c r="B1196" s="1"/>
      <c r="I1196" s="1"/>
      <c r="J1196" s="1"/>
      <c r="K1196" s="1"/>
      <c r="L1196" s="1"/>
      <c r="M1196" s="1"/>
      <c r="O1196" s="3" t="s">
        <v>3960</v>
      </c>
      <c r="R1196" s="1"/>
      <c r="T1196" s="1"/>
      <c r="U1196" s="1"/>
      <c r="W1196" s="1"/>
      <c r="X1196" t="str">
        <f t="shared" si="18"/>
        <v>insert into webcam select name = '', xcoord = , ycoord = , url = '', radiusofvisibility = 500 where (select count(*) from webcam where url = '') = 0</v>
      </c>
      <c r="Y1196" t="str">
        <f>IF(LEN(K1198) &gt; 0, Table13[[#This Row],[Column1]], "")</f>
        <v/>
      </c>
    </row>
    <row r="1197" spans="1:25" x14ac:dyDescent="0.25">
      <c r="A1197" s="1"/>
      <c r="B1197" s="1"/>
      <c r="I1197" s="1"/>
      <c r="J1197" s="1"/>
      <c r="K1197" s="1"/>
      <c r="L1197" s="1"/>
      <c r="M1197" s="1"/>
      <c r="O1197" s="1"/>
      <c r="P1197">
        <v>-43.547497999999997</v>
      </c>
      <c r="R1197" s="1"/>
      <c r="T1197" s="1"/>
      <c r="U1197" s="1"/>
      <c r="W1197" s="1"/>
      <c r="X1197" t="str">
        <f t="shared" si="18"/>
        <v>insert into webcam select name = '', xcoord = , ycoord = , url = '', radiusofvisibility = 500 where (select count(*) from webcam where url = '') = 0</v>
      </c>
      <c r="Y1197" t="str">
        <f>IF(LEN(K1199) &gt; 0, Table13[[#This Row],[Column1]], "")</f>
        <v/>
      </c>
    </row>
    <row r="1198" spans="1:25" x14ac:dyDescent="0.25">
      <c r="A1198" s="1"/>
      <c r="B1198" s="1"/>
      <c r="I1198" s="1"/>
      <c r="J1198" s="1"/>
      <c r="K1198" s="1"/>
      <c r="L1198" s="1"/>
      <c r="M1198" s="1"/>
      <c r="O1198" s="1"/>
      <c r="Q1198">
        <v>172.636663</v>
      </c>
      <c r="R1198" s="1"/>
      <c r="T1198" s="1"/>
      <c r="U1198" s="1"/>
      <c r="W1198" s="1"/>
      <c r="X1198" t="str">
        <f t="shared" si="18"/>
        <v>insert into webcam select name = '', xcoord = , ycoord = , url = '', radiusofvisibility = 500 where (select count(*) from webcam where url = '') = 0</v>
      </c>
      <c r="Y1198" t="str">
        <f>IF(LEN(K1200) &gt; 0, Table13[[#This Row],[Column1]], "")</f>
        <v/>
      </c>
    </row>
    <row r="1199" spans="1:25" x14ac:dyDescent="0.25">
      <c r="A1199" s="1"/>
      <c r="B1199" s="1"/>
      <c r="I1199" s="1"/>
      <c r="J1199" s="1"/>
      <c r="K1199" s="1"/>
      <c r="L1199" s="1"/>
      <c r="M1199" s="1"/>
      <c r="O1199" s="1"/>
      <c r="R1199" s="1" t="s">
        <v>3961</v>
      </c>
      <c r="T1199" s="1"/>
      <c r="U1199" s="1"/>
      <c r="W1199" s="1"/>
      <c r="X1199" t="str">
        <f t="shared" si="18"/>
        <v>insert into webcam select name = '', xcoord = , ycoord = , url = '', radiusofvisibility = 500 where (select count(*) from webcam where url = '') = 0</v>
      </c>
      <c r="Y1199" t="str">
        <f>IF(LEN(K1201) &gt; 0, Table13[[#This Row],[Column1]], "")</f>
        <v/>
      </c>
    </row>
    <row r="1200" spans="1:25" x14ac:dyDescent="0.25">
      <c r="A1200" s="1"/>
      <c r="B1200" s="1"/>
      <c r="I1200" s="1"/>
      <c r="J1200" s="1"/>
      <c r="K1200" s="1"/>
      <c r="L1200" s="1"/>
      <c r="M1200" s="1"/>
      <c r="O1200" s="1"/>
      <c r="R1200" s="1"/>
      <c r="S1200" t="b">
        <v>0</v>
      </c>
      <c r="T1200" s="1"/>
      <c r="U1200" s="1"/>
      <c r="W1200" s="1"/>
      <c r="X1200" t="str">
        <f t="shared" si="18"/>
        <v>insert into webcam select name = '', xcoord = , ycoord = , url = '', radiusofvisibility = 500 where (select count(*) from webcam where url = '') = 0</v>
      </c>
      <c r="Y1200" t="str">
        <f>IF(LEN(K1202) &gt; 0, Table13[[#This Row],[Column1]], "")</f>
        <v/>
      </c>
    </row>
    <row r="1201" spans="1:25" x14ac:dyDescent="0.25">
      <c r="A1201" s="1"/>
      <c r="B1201" s="1"/>
      <c r="I1201" s="1"/>
      <c r="J1201" s="1"/>
      <c r="K1201" s="1"/>
      <c r="L1201" s="1"/>
      <c r="M1201" s="1"/>
      <c r="O1201" s="1"/>
      <c r="R1201" s="1"/>
      <c r="T1201" s="1" t="s">
        <v>3855</v>
      </c>
      <c r="U1201" s="1"/>
      <c r="W1201" s="1"/>
      <c r="X1201" t="str">
        <f t="shared" si="18"/>
        <v>insert into webcam select name = '', xcoord = , ycoord = , url = '', radiusofvisibility = 500 where (select count(*) from webcam where url = '') = 0</v>
      </c>
      <c r="Y1201" t="str">
        <f>IF(LEN(K1203) &gt; 0, Table13[[#This Row],[Column1]], "")</f>
        <v/>
      </c>
    </row>
    <row r="1202" spans="1:25" x14ac:dyDescent="0.25">
      <c r="A1202" s="1"/>
      <c r="B1202" s="1"/>
      <c r="I1202" s="1"/>
      <c r="J1202" s="1"/>
      <c r="K1202" s="1"/>
      <c r="L1202" s="1"/>
      <c r="M1202" s="1"/>
      <c r="O1202" s="1"/>
      <c r="R1202" s="1"/>
      <c r="T1202" s="1"/>
      <c r="U1202" s="3" t="s">
        <v>3962</v>
      </c>
      <c r="W1202" s="1"/>
      <c r="X1202" t="str">
        <f t="shared" si="18"/>
        <v>insert into webcam select name = '', xcoord = , ycoord = , url = '', radiusofvisibility = 500 where (select count(*) from webcam where url = '') = 0</v>
      </c>
      <c r="Y1202" t="str">
        <f>IF(LEN(K1204) &gt; 0, Table13[[#This Row],[Column1]], "")</f>
        <v/>
      </c>
    </row>
    <row r="1203" spans="1:25" x14ac:dyDescent="0.25">
      <c r="A1203" s="1"/>
      <c r="B1203" s="1"/>
      <c r="I1203" s="1"/>
      <c r="J1203" s="1"/>
      <c r="K1203" s="1"/>
      <c r="L1203" s="1"/>
      <c r="M1203" s="1"/>
      <c r="O1203" s="1"/>
      <c r="R1203" s="1"/>
      <c r="T1203" s="1"/>
      <c r="U1203" s="1"/>
      <c r="V1203" t="b">
        <v>0</v>
      </c>
      <c r="W1203" s="1"/>
      <c r="X1203" t="str">
        <f t="shared" si="18"/>
        <v>insert into webcam select name = 'Curletts CSM', xcoord = 172.577198, ycoord = -43.547085, url = 'http://www.trafficnz.info/camera/283.jpg', radiusofvisibility = 500 where (select count(*) from webcam where url = 'http://www.trafficnz.info/camera/283.jpg') = 0</v>
      </c>
      <c r="Y1203" t="str">
        <f>IF(LEN(K1205) &gt; 0, Table13[[#This Row],[Column1]], "")</f>
        <v>insert into webcam select name = 'Curletts CSM', xcoord = 172.577198, ycoord = -43.547085, url = 'http://www.trafficnz.info/camera/283.jpg', radiusofvisibility = 500 where (select count(*) from webcam where url = 'http://www.trafficnz.info/camera/283.jpg') = 0</v>
      </c>
    </row>
    <row r="1204" spans="1:25" x14ac:dyDescent="0.25">
      <c r="A1204" s="1"/>
      <c r="B1204" s="1"/>
      <c r="I1204" s="1"/>
      <c r="J1204" s="1"/>
      <c r="K1204" s="1"/>
      <c r="L1204" s="1"/>
      <c r="M1204" s="1"/>
      <c r="O1204" s="1"/>
      <c r="R1204" s="1"/>
      <c r="T1204" s="1"/>
      <c r="U1204" s="1"/>
      <c r="W1204" s="3" t="s">
        <v>3963</v>
      </c>
      <c r="X1204" t="str">
        <f t="shared" si="18"/>
        <v>insert into webcam select name = '', xcoord = , ycoord = , url = '', radiusofvisibility = 500 where (select count(*) from webcam where url = '') = 0</v>
      </c>
      <c r="Y1204" t="str">
        <f>IF(LEN(K1206) &gt; 0, Table13[[#This Row],[Column1]], "")</f>
        <v/>
      </c>
    </row>
    <row r="1205" spans="1:25" x14ac:dyDescent="0.25">
      <c r="A1205" s="1"/>
      <c r="B1205" s="1"/>
      <c r="I1205" s="1"/>
      <c r="J1205" s="1"/>
      <c r="K1205" s="1" t="s">
        <v>3964</v>
      </c>
      <c r="L1205" s="1"/>
      <c r="M1205" s="1"/>
      <c r="O1205" s="1"/>
      <c r="R1205" s="1"/>
      <c r="T1205" s="1"/>
      <c r="U1205" s="1"/>
      <c r="W1205" s="1"/>
      <c r="X1205" t="str">
        <f t="shared" si="18"/>
        <v>insert into webcam select name = '', xcoord = , ycoord = , url = '', radiusofvisibility = 500 where (select count(*) from webcam where url = '') = 0</v>
      </c>
      <c r="Y1205" t="str">
        <f>IF(LEN(K1207) &gt; 0, Table13[[#This Row],[Column1]], "")</f>
        <v/>
      </c>
    </row>
    <row r="1206" spans="1:25" x14ac:dyDescent="0.25">
      <c r="A1206" s="1"/>
      <c r="B1206" s="1"/>
      <c r="I1206" s="1"/>
      <c r="J1206" s="1"/>
      <c r="K1206" s="1"/>
      <c r="L1206" s="1" t="s">
        <v>3468</v>
      </c>
      <c r="M1206" s="1"/>
      <c r="O1206" s="1"/>
      <c r="R1206" s="1"/>
      <c r="T1206" s="1"/>
      <c r="U1206" s="1"/>
      <c r="W1206" s="1"/>
      <c r="X1206" t="str">
        <f t="shared" si="18"/>
        <v>insert into webcam select name = '', xcoord = , ycoord = , url = '', radiusofvisibility = 500 where (select count(*) from webcam where url = '') = 0</v>
      </c>
      <c r="Y1206" t="str">
        <f>IF(LEN(K1208) &gt; 0, Table13[[#This Row],[Column1]], "")</f>
        <v/>
      </c>
    </row>
    <row r="1207" spans="1:25" x14ac:dyDescent="0.25">
      <c r="A1207" s="1"/>
      <c r="B1207" s="1"/>
      <c r="I1207" s="1"/>
      <c r="J1207" s="1"/>
      <c r="K1207" s="1"/>
      <c r="L1207" s="1"/>
      <c r="M1207" s="1" t="s">
        <v>3944</v>
      </c>
      <c r="O1207" s="1"/>
      <c r="R1207" s="1"/>
      <c r="T1207" s="1"/>
      <c r="U1207" s="1"/>
      <c r="W1207" s="1"/>
      <c r="X1207" t="str">
        <f t="shared" si="18"/>
        <v>insert into webcam select name = '', xcoord = , ycoord = , url = '', radiusofvisibility = 500 where (select count(*) from webcam where url = '') = 0</v>
      </c>
      <c r="Y1207" t="str">
        <f>IF(LEN(K1209) &gt; 0, Table13[[#This Row],[Column1]], "")</f>
        <v/>
      </c>
    </row>
    <row r="1208" spans="1:25" x14ac:dyDescent="0.25">
      <c r="A1208" s="1"/>
      <c r="B1208" s="1"/>
      <c r="I1208" s="1"/>
      <c r="J1208" s="1"/>
      <c r="K1208" s="1"/>
      <c r="L1208" s="1"/>
      <c r="M1208" s="1"/>
      <c r="N1208">
        <v>283</v>
      </c>
      <c r="O1208" s="1"/>
      <c r="R1208" s="1"/>
      <c r="T1208" s="1"/>
      <c r="U1208" s="1"/>
      <c r="W1208" s="1"/>
      <c r="X1208" t="str">
        <f t="shared" si="18"/>
        <v>insert into webcam select name = '', xcoord = , ycoord = , url = '', radiusofvisibility = 500 where (select count(*) from webcam where url = '') = 0</v>
      </c>
      <c r="Y1208" t="str">
        <f>IF(LEN(K1210) &gt; 0, Table13[[#This Row],[Column1]], "")</f>
        <v/>
      </c>
    </row>
    <row r="1209" spans="1:25" x14ac:dyDescent="0.25">
      <c r="A1209" s="1"/>
      <c r="B1209" s="1"/>
      <c r="I1209" s="1"/>
      <c r="J1209" s="1"/>
      <c r="K1209" s="1"/>
      <c r="L1209" s="1"/>
      <c r="M1209" s="1"/>
      <c r="O1209" s="3" t="s">
        <v>3965</v>
      </c>
      <c r="R1209" s="1"/>
      <c r="T1209" s="1"/>
      <c r="U1209" s="1"/>
      <c r="W1209" s="1"/>
      <c r="X1209" t="str">
        <f t="shared" si="18"/>
        <v>insert into webcam select name = '', xcoord = , ycoord = , url = '', radiusofvisibility = 500 where (select count(*) from webcam where url = '') = 0</v>
      </c>
      <c r="Y1209" t="str">
        <f>IF(LEN(K1211) &gt; 0, Table13[[#This Row],[Column1]], "")</f>
        <v/>
      </c>
    </row>
    <row r="1210" spans="1:25" x14ac:dyDescent="0.25">
      <c r="A1210" s="1"/>
      <c r="B1210" s="1"/>
      <c r="I1210" s="1"/>
      <c r="J1210" s="1"/>
      <c r="K1210" s="1"/>
      <c r="L1210" s="1"/>
      <c r="M1210" s="1"/>
      <c r="O1210" s="1"/>
      <c r="P1210">
        <v>-43.547085000000003</v>
      </c>
      <c r="R1210" s="1"/>
      <c r="T1210" s="1"/>
      <c r="U1210" s="1"/>
      <c r="W1210" s="1"/>
      <c r="X1210" t="str">
        <f t="shared" si="18"/>
        <v>insert into webcam select name = '', xcoord = , ycoord = , url = '', radiusofvisibility = 500 where (select count(*) from webcam where url = '') = 0</v>
      </c>
      <c r="Y1210" t="str">
        <f>IF(LEN(K1212) &gt; 0, Table13[[#This Row],[Column1]], "")</f>
        <v/>
      </c>
    </row>
    <row r="1211" spans="1:25" x14ac:dyDescent="0.25">
      <c r="A1211" s="1"/>
      <c r="B1211" s="1"/>
      <c r="I1211" s="1"/>
      <c r="J1211" s="1"/>
      <c r="K1211" s="1"/>
      <c r="L1211" s="1"/>
      <c r="M1211" s="1"/>
      <c r="O1211" s="1"/>
      <c r="Q1211">
        <v>172.57719800000001</v>
      </c>
      <c r="R1211" s="1"/>
      <c r="T1211" s="1"/>
      <c r="U1211" s="1"/>
      <c r="W1211" s="1"/>
      <c r="X1211" t="str">
        <f t="shared" si="18"/>
        <v>insert into webcam select name = '', xcoord = , ycoord = , url = '', radiusofvisibility = 500 where (select count(*) from webcam where url = '') = 0</v>
      </c>
      <c r="Y1211" t="str">
        <f>IF(LEN(K1213) &gt; 0, Table13[[#This Row],[Column1]], "")</f>
        <v/>
      </c>
    </row>
    <row r="1212" spans="1:25" x14ac:dyDescent="0.25">
      <c r="A1212" s="1"/>
      <c r="B1212" s="1"/>
      <c r="I1212" s="1"/>
      <c r="J1212" s="1"/>
      <c r="K1212" s="1"/>
      <c r="L1212" s="1"/>
      <c r="M1212" s="1"/>
      <c r="O1212" s="1"/>
      <c r="R1212" s="1" t="s">
        <v>3966</v>
      </c>
      <c r="T1212" s="1"/>
      <c r="U1212" s="1"/>
      <c r="W1212" s="1"/>
      <c r="X1212" t="str">
        <f t="shared" si="18"/>
        <v>insert into webcam select name = '', xcoord = , ycoord = , url = '', radiusofvisibility = 500 where (select count(*) from webcam where url = '') = 0</v>
      </c>
      <c r="Y1212" t="str">
        <f>IF(LEN(K1214) &gt; 0, Table13[[#This Row],[Column1]], "")</f>
        <v/>
      </c>
    </row>
    <row r="1213" spans="1:25" x14ac:dyDescent="0.25">
      <c r="A1213" s="1"/>
      <c r="B1213" s="1"/>
      <c r="I1213" s="1"/>
      <c r="J1213" s="1"/>
      <c r="K1213" s="1"/>
      <c r="L1213" s="1"/>
      <c r="M1213" s="1"/>
      <c r="O1213" s="1"/>
      <c r="R1213" s="1"/>
      <c r="S1213" t="b">
        <v>0</v>
      </c>
      <c r="T1213" s="1"/>
      <c r="U1213" s="1"/>
      <c r="W1213" s="1"/>
      <c r="X1213" t="str">
        <f t="shared" si="18"/>
        <v>insert into webcam select name = '', xcoord = , ycoord = , url = '', radiusofvisibility = 500 where (select count(*) from webcam where url = '') = 0</v>
      </c>
      <c r="Y1213" t="str">
        <f>IF(LEN(K1215) &gt; 0, Table13[[#This Row],[Column1]], "")</f>
        <v/>
      </c>
    </row>
    <row r="1214" spans="1:25" x14ac:dyDescent="0.25">
      <c r="A1214" s="1"/>
      <c r="B1214" s="1"/>
      <c r="I1214" s="1"/>
      <c r="J1214" s="1"/>
      <c r="K1214" s="1"/>
      <c r="L1214" s="1"/>
      <c r="M1214" s="1"/>
      <c r="O1214" s="1"/>
      <c r="R1214" s="1"/>
      <c r="T1214" s="1" t="s">
        <v>3855</v>
      </c>
      <c r="U1214" s="1"/>
      <c r="W1214" s="1"/>
      <c r="X1214" t="str">
        <f t="shared" si="18"/>
        <v>insert into webcam select name = '', xcoord = , ycoord = , url = '', radiusofvisibility = 500 where (select count(*) from webcam where url = '') = 0</v>
      </c>
      <c r="Y1214" t="str">
        <f>IF(LEN(K1216) &gt; 0, Table13[[#This Row],[Column1]], "")</f>
        <v/>
      </c>
    </row>
    <row r="1215" spans="1:25" x14ac:dyDescent="0.25">
      <c r="A1215" s="1"/>
      <c r="B1215" s="1"/>
      <c r="I1215" s="1"/>
      <c r="J1215" s="1"/>
      <c r="K1215" s="1"/>
      <c r="L1215" s="1"/>
      <c r="M1215" s="1"/>
      <c r="O1215" s="1"/>
      <c r="R1215" s="1"/>
      <c r="T1215" s="1"/>
      <c r="U1215" s="3" t="s">
        <v>3967</v>
      </c>
      <c r="W1215" s="1"/>
      <c r="X1215" t="str">
        <f t="shared" si="18"/>
        <v>insert into webcam select name = '', xcoord = , ycoord = , url = '', radiusofvisibility = 500 where (select count(*) from webcam where url = '') = 0</v>
      </c>
      <c r="Y1215" t="str">
        <f>IF(LEN(K1217) &gt; 0, Table13[[#This Row],[Column1]], "")</f>
        <v/>
      </c>
    </row>
    <row r="1216" spans="1:25" x14ac:dyDescent="0.25">
      <c r="A1216" s="1"/>
      <c r="B1216" s="1"/>
      <c r="I1216" s="1"/>
      <c r="J1216" s="1"/>
      <c r="K1216" s="1"/>
      <c r="L1216" s="1"/>
      <c r="M1216" s="1"/>
      <c r="O1216" s="1"/>
      <c r="R1216" s="1"/>
      <c r="T1216" s="1"/>
      <c r="U1216" s="1"/>
      <c r="V1216" t="b">
        <v>0</v>
      </c>
      <c r="W1216" s="1"/>
      <c r="X1216" t="str">
        <f t="shared" si="18"/>
        <v>insert into webcam select name = 'SH74 Pages Rd', xcoord = 172.71618, ycoord = -43.51132, url = 'http://www.trafficnz.info/camera/256.jpg', radiusofvisibility = 500 where (select count(*) from webcam where url = 'http://www.trafficnz.info/camera/256.jpg') = 0</v>
      </c>
      <c r="Y1216" t="str">
        <f>IF(LEN(K1218) &gt; 0, Table13[[#This Row],[Column1]], "")</f>
        <v>insert into webcam select name = 'SH74 Pages Rd', xcoord = 172.71618, ycoord = -43.51132, url = 'http://www.trafficnz.info/camera/256.jpg', radiusofvisibility = 500 where (select count(*) from webcam where url = 'http://www.trafficnz.info/camera/256.jpg') = 0</v>
      </c>
    </row>
    <row r="1217" spans="1:25" x14ac:dyDescent="0.25">
      <c r="A1217" s="1"/>
      <c r="B1217" s="1"/>
      <c r="I1217" s="1"/>
      <c r="J1217" s="1"/>
      <c r="K1217" s="1"/>
      <c r="L1217" s="1"/>
      <c r="M1217" s="1"/>
      <c r="O1217" s="1"/>
      <c r="R1217" s="1"/>
      <c r="T1217" s="1"/>
      <c r="U1217" s="1"/>
      <c r="W1217" s="3" t="s">
        <v>3968</v>
      </c>
      <c r="X1217" t="str">
        <f t="shared" si="18"/>
        <v>insert into webcam select name = '', xcoord = , ycoord = , url = '', radiusofvisibility = 500 where (select count(*) from webcam where url = '') = 0</v>
      </c>
      <c r="Y1217" t="str">
        <f>IF(LEN(K1219) &gt; 0, Table13[[#This Row],[Column1]], "")</f>
        <v/>
      </c>
    </row>
    <row r="1218" spans="1:25" x14ac:dyDescent="0.25">
      <c r="A1218" s="1"/>
      <c r="B1218" s="1"/>
      <c r="I1218" s="1"/>
      <c r="J1218" s="1"/>
      <c r="K1218" s="1" t="s">
        <v>3969</v>
      </c>
      <c r="L1218" s="1"/>
      <c r="M1218" s="1"/>
      <c r="O1218" s="1"/>
      <c r="R1218" s="1"/>
      <c r="T1218" s="1"/>
      <c r="U1218" s="1"/>
      <c r="W1218" s="1"/>
      <c r="X1218" t="str">
        <f t="shared" ref="X1218:X1281" si="19">"insert into webcam select name = '"&amp;R1227&amp;"', xcoord = "&amp;Q1226&amp;", ycoord = "&amp;P1225&amp;", url = '"&amp;O1224&amp;"', radiusofvisibility = 500 where (select count(*) from webcam where url = '"&amp;O1224&amp;"') = 0"</f>
        <v>insert into webcam select name = '', xcoord = , ycoord = , url = '', radiusofvisibility = 500 where (select count(*) from webcam where url = '') = 0</v>
      </c>
      <c r="Y1218" t="str">
        <f>IF(LEN(K1220) &gt; 0, Table13[[#This Row],[Column1]], "")</f>
        <v/>
      </c>
    </row>
    <row r="1219" spans="1:25" x14ac:dyDescent="0.25">
      <c r="A1219" s="1"/>
      <c r="B1219" s="1"/>
      <c r="I1219" s="1"/>
      <c r="J1219" s="1"/>
      <c r="K1219" s="1"/>
      <c r="L1219" s="1" t="s">
        <v>3583</v>
      </c>
      <c r="M1219" s="1"/>
      <c r="O1219" s="1"/>
      <c r="R1219" s="1"/>
      <c r="T1219" s="1"/>
      <c r="U1219" s="1"/>
      <c r="W1219" s="1"/>
      <c r="X1219" t="str">
        <f t="shared" si="19"/>
        <v>insert into webcam select name = '', xcoord = , ycoord = , url = '', radiusofvisibility = 500 where (select count(*) from webcam where url = '') = 0</v>
      </c>
      <c r="Y1219" t="str">
        <f>IF(LEN(K1221) &gt; 0, Table13[[#This Row],[Column1]], "")</f>
        <v/>
      </c>
    </row>
    <row r="1220" spans="1:25" x14ac:dyDescent="0.25">
      <c r="A1220" s="1"/>
      <c r="B1220" s="1"/>
      <c r="I1220" s="1"/>
      <c r="J1220" s="1"/>
      <c r="K1220" s="1"/>
      <c r="L1220" s="1"/>
      <c r="M1220" s="1" t="s">
        <v>3970</v>
      </c>
      <c r="O1220" s="1"/>
      <c r="R1220" s="1"/>
      <c r="T1220" s="1"/>
      <c r="U1220" s="1"/>
      <c r="W1220" s="1"/>
      <c r="X1220" t="str">
        <f t="shared" si="19"/>
        <v>insert into webcam select name = '', xcoord = , ycoord = , url = '', radiusofvisibility = 500 where (select count(*) from webcam where url = '') = 0</v>
      </c>
      <c r="Y1220" t="str">
        <f>IF(LEN(K1222) &gt; 0, Table13[[#This Row],[Column1]], "")</f>
        <v/>
      </c>
    </row>
    <row r="1221" spans="1:25" x14ac:dyDescent="0.25">
      <c r="A1221" s="1"/>
      <c r="B1221" s="1"/>
      <c r="I1221" s="1"/>
      <c r="J1221" s="1"/>
      <c r="K1221" s="1"/>
      <c r="L1221" s="1"/>
      <c r="M1221" s="1"/>
      <c r="N1221">
        <v>256</v>
      </c>
      <c r="O1221" s="1"/>
      <c r="R1221" s="1"/>
      <c r="T1221" s="1"/>
      <c r="U1221" s="1"/>
      <c r="W1221" s="1"/>
      <c r="X1221" t="str">
        <f t="shared" si="19"/>
        <v>insert into webcam select name = '', xcoord = , ycoord = , url = '', radiusofvisibility = 500 where (select count(*) from webcam where url = '') = 0</v>
      </c>
      <c r="Y1221" t="str">
        <f>IF(LEN(K1223) &gt; 0, Table13[[#This Row],[Column1]], "")</f>
        <v/>
      </c>
    </row>
    <row r="1222" spans="1:25" x14ac:dyDescent="0.25">
      <c r="A1222" s="1"/>
      <c r="B1222" s="1"/>
      <c r="I1222" s="1"/>
      <c r="J1222" s="1"/>
      <c r="K1222" s="1"/>
      <c r="L1222" s="1"/>
      <c r="M1222" s="1"/>
      <c r="O1222" s="3" t="s">
        <v>3971</v>
      </c>
      <c r="R1222" s="1"/>
      <c r="T1222" s="1"/>
      <c r="U1222" s="1"/>
      <c r="W1222" s="1"/>
      <c r="X1222" t="str">
        <f t="shared" si="19"/>
        <v>insert into webcam select name = '', xcoord = , ycoord = , url = '', radiusofvisibility = 500 where (select count(*) from webcam where url = '') = 0</v>
      </c>
      <c r="Y1222" t="str">
        <f>IF(LEN(K1224) &gt; 0, Table13[[#This Row],[Column1]], "")</f>
        <v/>
      </c>
    </row>
    <row r="1223" spans="1:25" x14ac:dyDescent="0.25">
      <c r="A1223" s="1"/>
      <c r="B1223" s="1"/>
      <c r="I1223" s="1"/>
      <c r="J1223" s="1"/>
      <c r="K1223" s="1"/>
      <c r="L1223" s="1"/>
      <c r="M1223" s="1"/>
      <c r="O1223" s="1"/>
      <c r="P1223">
        <v>-43.511319999999998</v>
      </c>
      <c r="R1223" s="1"/>
      <c r="T1223" s="1"/>
      <c r="U1223" s="1"/>
      <c r="W1223" s="1"/>
      <c r="X1223" t="str">
        <f t="shared" si="19"/>
        <v>insert into webcam select name = '', xcoord = , ycoord = , url = '', radiusofvisibility = 500 where (select count(*) from webcam where url = '') = 0</v>
      </c>
      <c r="Y1223" t="str">
        <f>IF(LEN(K1225) &gt; 0, Table13[[#This Row],[Column1]], "")</f>
        <v/>
      </c>
    </row>
    <row r="1224" spans="1:25" x14ac:dyDescent="0.25">
      <c r="A1224" s="1"/>
      <c r="B1224" s="1"/>
      <c r="I1224" s="1"/>
      <c r="J1224" s="1"/>
      <c r="K1224" s="1"/>
      <c r="L1224" s="1"/>
      <c r="M1224" s="1"/>
      <c r="O1224" s="1"/>
      <c r="Q1224">
        <v>172.71618000000001</v>
      </c>
      <c r="R1224" s="1"/>
      <c r="T1224" s="1"/>
      <c r="U1224" s="1"/>
      <c r="W1224" s="1"/>
      <c r="X1224" t="str">
        <f t="shared" si="19"/>
        <v>insert into webcam select name = '', xcoord = , ycoord = , url = '', radiusofvisibility = 500 where (select count(*) from webcam where url = '') = 0</v>
      </c>
      <c r="Y1224" t="str">
        <f>IF(LEN(K1226) &gt; 0, Table13[[#This Row],[Column1]], "")</f>
        <v/>
      </c>
    </row>
    <row r="1225" spans="1:25" x14ac:dyDescent="0.25">
      <c r="A1225" s="1"/>
      <c r="B1225" s="1"/>
      <c r="I1225" s="1"/>
      <c r="J1225" s="1"/>
      <c r="K1225" s="1"/>
      <c r="L1225" s="1"/>
      <c r="M1225" s="1"/>
      <c r="O1225" s="1"/>
      <c r="R1225" s="1" t="s">
        <v>3972</v>
      </c>
      <c r="T1225" s="1"/>
      <c r="U1225" s="1"/>
      <c r="W1225" s="1"/>
      <c r="X1225" t="str">
        <f t="shared" si="19"/>
        <v>insert into webcam select name = '', xcoord = , ycoord = , url = '', radiusofvisibility = 500 where (select count(*) from webcam where url = '') = 0</v>
      </c>
      <c r="Y1225" t="str">
        <f>IF(LEN(K1227) &gt; 0, Table13[[#This Row],[Column1]], "")</f>
        <v/>
      </c>
    </row>
    <row r="1226" spans="1:25" x14ac:dyDescent="0.25">
      <c r="A1226" s="1"/>
      <c r="B1226" s="1"/>
      <c r="I1226" s="1"/>
      <c r="J1226" s="1"/>
      <c r="K1226" s="1"/>
      <c r="L1226" s="1"/>
      <c r="M1226" s="1"/>
      <c r="O1226" s="1"/>
      <c r="R1226" s="1"/>
      <c r="S1226" t="b">
        <v>0</v>
      </c>
      <c r="T1226" s="1"/>
      <c r="U1226" s="1"/>
      <c r="W1226" s="1"/>
      <c r="X1226" t="str">
        <f t="shared" si="19"/>
        <v>insert into webcam select name = '', xcoord = , ycoord = , url = '', radiusofvisibility = 500 where (select count(*) from webcam where url = '') = 0</v>
      </c>
      <c r="Y1226" t="str">
        <f>IF(LEN(K1228) &gt; 0, Table13[[#This Row],[Column1]], "")</f>
        <v/>
      </c>
    </row>
    <row r="1227" spans="1:25" x14ac:dyDescent="0.25">
      <c r="A1227" s="1"/>
      <c r="B1227" s="1"/>
      <c r="I1227" s="1"/>
      <c r="J1227" s="1"/>
      <c r="K1227" s="1"/>
      <c r="L1227" s="1"/>
      <c r="M1227" s="1"/>
      <c r="O1227" s="1"/>
      <c r="R1227" s="1"/>
      <c r="T1227" s="1" t="s">
        <v>3855</v>
      </c>
      <c r="U1227" s="1"/>
      <c r="W1227" s="1"/>
      <c r="X1227" t="str">
        <f t="shared" si="19"/>
        <v>insert into webcam select name = '', xcoord = , ycoord = , url = '', radiusofvisibility = 500 where (select count(*) from webcam where url = '') = 0</v>
      </c>
      <c r="Y1227" t="str">
        <f>IF(LEN(K1229) &gt; 0, Table13[[#This Row],[Column1]], "")</f>
        <v/>
      </c>
    </row>
    <row r="1228" spans="1:25" x14ac:dyDescent="0.25">
      <c r="A1228" s="1"/>
      <c r="B1228" s="1"/>
      <c r="I1228" s="1"/>
      <c r="J1228" s="1"/>
      <c r="K1228" s="1"/>
      <c r="L1228" s="1"/>
      <c r="M1228" s="1"/>
      <c r="O1228" s="1"/>
      <c r="R1228" s="1"/>
      <c r="T1228" s="1"/>
      <c r="U1228" s="3" t="s">
        <v>3973</v>
      </c>
      <c r="W1228" s="1"/>
      <c r="X1228" t="str">
        <f t="shared" si="19"/>
        <v>insert into webcam select name = '', xcoord = , ycoord = , url = '', radiusofvisibility = 500 where (select count(*) from webcam where url = '') = 0</v>
      </c>
      <c r="Y1228" t="str">
        <f>IF(LEN(K1230) &gt; 0, Table13[[#This Row],[Column1]], "")</f>
        <v/>
      </c>
    </row>
    <row r="1229" spans="1:25" x14ac:dyDescent="0.25">
      <c r="A1229" s="1"/>
      <c r="B1229" s="1"/>
      <c r="I1229" s="1"/>
      <c r="J1229" s="1"/>
      <c r="K1229" s="1"/>
      <c r="L1229" s="1"/>
      <c r="M1229" s="1"/>
      <c r="O1229" s="1"/>
      <c r="R1229" s="1"/>
      <c r="T1229" s="1"/>
      <c r="U1229" s="1"/>
      <c r="V1229" t="b">
        <v>0</v>
      </c>
      <c r="W1229" s="1"/>
      <c r="X1229" t="str">
        <f t="shared" si="19"/>
        <v>insert into webcam select name = 'SH74 Linwood Ave', xcoord = 172.695535, ycoord = -43.546425, url = 'http://www.trafficnz.info/camera/267.jpg', radiusofvisibility = 500 where (select count(*) from webcam where url = 'http://www.trafficnz.info/camera/267.jpg') = 0</v>
      </c>
      <c r="Y1229" t="str">
        <f>IF(LEN(K1231) &gt; 0, Table13[[#This Row],[Column1]], "")</f>
        <v>insert into webcam select name = 'SH74 Linwood Ave', xcoord = 172.695535, ycoord = -43.546425, url = 'http://www.trafficnz.info/camera/267.jpg', radiusofvisibility = 500 where (select count(*) from webcam where url = 'http://www.trafficnz.info/camera/267.jpg') = 0</v>
      </c>
    </row>
    <row r="1230" spans="1:25" x14ac:dyDescent="0.25">
      <c r="A1230" s="1"/>
      <c r="B1230" s="1"/>
      <c r="I1230" s="1"/>
      <c r="J1230" s="1"/>
      <c r="K1230" s="1"/>
      <c r="L1230" s="1"/>
      <c r="M1230" s="1"/>
      <c r="O1230" s="1"/>
      <c r="R1230" s="1"/>
      <c r="T1230" s="1"/>
      <c r="U1230" s="1"/>
      <c r="W1230" s="3" t="s">
        <v>3974</v>
      </c>
      <c r="X1230" t="str">
        <f t="shared" si="19"/>
        <v>insert into webcam select name = '', xcoord = , ycoord = , url = '', radiusofvisibility = 500 where (select count(*) from webcam where url = '') = 0</v>
      </c>
      <c r="Y1230" t="str">
        <f>IF(LEN(K1232) &gt; 0, Table13[[#This Row],[Column1]], "")</f>
        <v/>
      </c>
    </row>
    <row r="1231" spans="1:25" x14ac:dyDescent="0.25">
      <c r="A1231" s="1"/>
      <c r="B1231" s="1"/>
      <c r="I1231" s="1"/>
      <c r="J1231" s="1"/>
      <c r="K1231" s="1" t="s">
        <v>3975</v>
      </c>
      <c r="L1231" s="1"/>
      <c r="M1231" s="1"/>
      <c r="O1231" s="1"/>
      <c r="R1231" s="1"/>
      <c r="T1231" s="1"/>
      <c r="U1231" s="1"/>
      <c r="W1231" s="1"/>
      <c r="X1231" t="str">
        <f t="shared" si="19"/>
        <v>insert into webcam select name = '', xcoord = , ycoord = , url = '', radiusofvisibility = 500 where (select count(*) from webcam where url = '') = 0</v>
      </c>
      <c r="Y1231" t="str">
        <f>IF(LEN(K1233) &gt; 0, Table13[[#This Row],[Column1]], "")</f>
        <v/>
      </c>
    </row>
    <row r="1232" spans="1:25" x14ac:dyDescent="0.25">
      <c r="A1232" s="1"/>
      <c r="B1232" s="1"/>
      <c r="I1232" s="1"/>
      <c r="J1232" s="1"/>
      <c r="K1232" s="1"/>
      <c r="L1232" s="1" t="s">
        <v>3516</v>
      </c>
      <c r="M1232" s="1"/>
      <c r="O1232" s="1"/>
      <c r="R1232" s="1"/>
      <c r="T1232" s="1"/>
      <c r="U1232" s="1"/>
      <c r="W1232" s="1"/>
      <c r="X1232" t="str">
        <f t="shared" si="19"/>
        <v>insert into webcam select name = '', xcoord = , ycoord = , url = '', radiusofvisibility = 500 where (select count(*) from webcam where url = '') = 0</v>
      </c>
      <c r="Y1232" t="str">
        <f>IF(LEN(K1234) &gt; 0, Table13[[#This Row],[Column1]], "")</f>
        <v/>
      </c>
    </row>
    <row r="1233" spans="1:25" x14ac:dyDescent="0.25">
      <c r="A1233" s="1"/>
      <c r="B1233" s="1"/>
      <c r="I1233" s="1"/>
      <c r="J1233" s="1"/>
      <c r="K1233" s="1"/>
      <c r="L1233" s="1"/>
      <c r="M1233" s="1" t="s">
        <v>3970</v>
      </c>
      <c r="O1233" s="1"/>
      <c r="R1233" s="1"/>
      <c r="T1233" s="1"/>
      <c r="U1233" s="1"/>
      <c r="W1233" s="1"/>
      <c r="X1233" t="str">
        <f t="shared" si="19"/>
        <v>insert into webcam select name = '', xcoord = , ycoord = , url = '', radiusofvisibility = 500 where (select count(*) from webcam where url = '') = 0</v>
      </c>
      <c r="Y1233" t="str">
        <f>IF(LEN(K1235) &gt; 0, Table13[[#This Row],[Column1]], "")</f>
        <v/>
      </c>
    </row>
    <row r="1234" spans="1:25" x14ac:dyDescent="0.25">
      <c r="A1234" s="1"/>
      <c r="B1234" s="1"/>
      <c r="I1234" s="1"/>
      <c r="J1234" s="1"/>
      <c r="K1234" s="1"/>
      <c r="L1234" s="1"/>
      <c r="M1234" s="1"/>
      <c r="N1234">
        <v>267</v>
      </c>
      <c r="O1234" s="1"/>
      <c r="R1234" s="1"/>
      <c r="T1234" s="1"/>
      <c r="U1234" s="1"/>
      <c r="W1234" s="1"/>
      <c r="X1234" t="str">
        <f t="shared" si="19"/>
        <v>insert into webcam select name = '', xcoord = , ycoord = , url = '', radiusofvisibility = 500 where (select count(*) from webcam where url = '') = 0</v>
      </c>
      <c r="Y1234" t="str">
        <f>IF(LEN(K1236) &gt; 0, Table13[[#This Row],[Column1]], "")</f>
        <v/>
      </c>
    </row>
    <row r="1235" spans="1:25" x14ac:dyDescent="0.25">
      <c r="A1235" s="1"/>
      <c r="B1235" s="1"/>
      <c r="I1235" s="1"/>
      <c r="J1235" s="1"/>
      <c r="K1235" s="1"/>
      <c r="L1235" s="1"/>
      <c r="M1235" s="1"/>
      <c r="O1235" s="3" t="s">
        <v>3976</v>
      </c>
      <c r="R1235" s="1"/>
      <c r="T1235" s="1"/>
      <c r="U1235" s="1"/>
      <c r="W1235" s="1"/>
      <c r="X1235" t="str">
        <f t="shared" si="19"/>
        <v>insert into webcam select name = '', xcoord = , ycoord = , url = '', radiusofvisibility = 500 where (select count(*) from webcam where url = '') = 0</v>
      </c>
      <c r="Y1235" t="str">
        <f>IF(LEN(K1237) &gt; 0, Table13[[#This Row],[Column1]], "")</f>
        <v/>
      </c>
    </row>
    <row r="1236" spans="1:25" x14ac:dyDescent="0.25">
      <c r="A1236" s="1"/>
      <c r="B1236" s="1"/>
      <c r="I1236" s="1"/>
      <c r="J1236" s="1"/>
      <c r="K1236" s="1"/>
      <c r="L1236" s="1"/>
      <c r="M1236" s="1"/>
      <c r="O1236" s="1"/>
      <c r="P1236">
        <v>-43.546424999999999</v>
      </c>
      <c r="R1236" s="1"/>
      <c r="T1236" s="1"/>
      <c r="U1236" s="1"/>
      <c r="W1236" s="1"/>
      <c r="X1236" t="str">
        <f t="shared" si="19"/>
        <v>insert into webcam select name = '', xcoord = , ycoord = , url = '', radiusofvisibility = 500 where (select count(*) from webcam where url = '') = 0</v>
      </c>
      <c r="Y1236" t="str">
        <f>IF(LEN(K1238) &gt; 0, Table13[[#This Row],[Column1]], "")</f>
        <v/>
      </c>
    </row>
    <row r="1237" spans="1:25" x14ac:dyDescent="0.25">
      <c r="A1237" s="1"/>
      <c r="B1237" s="1"/>
      <c r="I1237" s="1"/>
      <c r="J1237" s="1"/>
      <c r="K1237" s="1"/>
      <c r="L1237" s="1"/>
      <c r="M1237" s="1"/>
      <c r="O1237" s="1"/>
      <c r="Q1237">
        <v>172.69553500000001</v>
      </c>
      <c r="R1237" s="1"/>
      <c r="T1237" s="1"/>
      <c r="U1237" s="1"/>
      <c r="W1237" s="1"/>
      <c r="X1237" t="str">
        <f t="shared" si="19"/>
        <v>insert into webcam select name = '', xcoord = , ycoord = , url = '', radiusofvisibility = 500 where (select count(*) from webcam where url = '') = 0</v>
      </c>
      <c r="Y1237" t="str">
        <f>IF(LEN(K1239) &gt; 0, Table13[[#This Row],[Column1]], "")</f>
        <v/>
      </c>
    </row>
    <row r="1238" spans="1:25" x14ac:dyDescent="0.25">
      <c r="A1238" s="1"/>
      <c r="B1238" s="1"/>
      <c r="I1238" s="1"/>
      <c r="J1238" s="1"/>
      <c r="K1238" s="1"/>
      <c r="L1238" s="1"/>
      <c r="M1238" s="1"/>
      <c r="O1238" s="1"/>
      <c r="R1238" s="1" t="s">
        <v>3977</v>
      </c>
      <c r="T1238" s="1"/>
      <c r="U1238" s="1"/>
      <c r="W1238" s="1"/>
      <c r="X1238" t="str">
        <f t="shared" si="19"/>
        <v>insert into webcam select name = '', xcoord = , ycoord = , url = '', radiusofvisibility = 500 where (select count(*) from webcam where url = '') = 0</v>
      </c>
      <c r="Y1238" t="str">
        <f>IF(LEN(K1240) &gt; 0, Table13[[#This Row],[Column1]], "")</f>
        <v/>
      </c>
    </row>
    <row r="1239" spans="1:25" x14ac:dyDescent="0.25">
      <c r="A1239" s="1"/>
      <c r="B1239" s="1"/>
      <c r="I1239" s="1"/>
      <c r="J1239" s="1"/>
      <c r="K1239" s="1"/>
      <c r="L1239" s="1"/>
      <c r="M1239" s="1"/>
      <c r="O1239" s="1"/>
      <c r="R1239" s="1"/>
      <c r="S1239" t="b">
        <v>0</v>
      </c>
      <c r="T1239" s="1"/>
      <c r="U1239" s="1"/>
      <c r="W1239" s="1"/>
      <c r="X1239" t="str">
        <f t="shared" si="19"/>
        <v>insert into webcam select name = '', xcoord = , ycoord = , url = '', radiusofvisibility = 500 where (select count(*) from webcam where url = '') = 0</v>
      </c>
      <c r="Y1239" t="str">
        <f>IF(LEN(K1241) &gt; 0, Table13[[#This Row],[Column1]], "")</f>
        <v/>
      </c>
    </row>
    <row r="1240" spans="1:25" x14ac:dyDescent="0.25">
      <c r="A1240" s="1"/>
      <c r="B1240" s="1"/>
      <c r="I1240" s="1"/>
      <c r="J1240" s="1"/>
      <c r="K1240" s="1"/>
      <c r="L1240" s="1"/>
      <c r="M1240" s="1"/>
      <c r="O1240" s="1"/>
      <c r="R1240" s="1"/>
      <c r="T1240" s="1" t="s">
        <v>3855</v>
      </c>
      <c r="U1240" s="1"/>
      <c r="W1240" s="1"/>
      <c r="X1240" t="str">
        <f t="shared" si="19"/>
        <v>insert into webcam select name = '', xcoord = , ycoord = , url = '', radiusofvisibility = 500 where (select count(*) from webcam where url = '') = 0</v>
      </c>
      <c r="Y1240" t="str">
        <f>IF(LEN(K1242) &gt; 0, Table13[[#This Row],[Column1]], "")</f>
        <v/>
      </c>
    </row>
    <row r="1241" spans="1:25" x14ac:dyDescent="0.25">
      <c r="A1241" s="1"/>
      <c r="B1241" s="1"/>
      <c r="I1241" s="1"/>
      <c r="J1241" s="1"/>
      <c r="K1241" s="1"/>
      <c r="L1241" s="1"/>
      <c r="M1241" s="1"/>
      <c r="O1241" s="1"/>
      <c r="R1241" s="1"/>
      <c r="T1241" s="1"/>
      <c r="U1241" s="3" t="s">
        <v>3978</v>
      </c>
      <c r="W1241" s="1"/>
      <c r="X1241" t="str">
        <f t="shared" si="19"/>
        <v>insert into webcam select name = '', xcoord = , ycoord = , url = '', radiusofvisibility = 500 where (select count(*) from webcam where url = '') = 0</v>
      </c>
      <c r="Y1241" t="str">
        <f>IF(LEN(K1243) &gt; 0, Table13[[#This Row],[Column1]], "")</f>
        <v/>
      </c>
    </row>
    <row r="1242" spans="1:25" x14ac:dyDescent="0.25">
      <c r="A1242" s="1"/>
      <c r="B1242" s="1"/>
      <c r="I1242" s="1"/>
      <c r="J1242" s="1"/>
      <c r="K1242" s="1"/>
      <c r="L1242" s="1"/>
      <c r="M1242" s="1"/>
      <c r="O1242" s="1"/>
      <c r="R1242" s="1"/>
      <c r="T1242" s="1"/>
      <c r="U1242" s="1"/>
      <c r="V1242" t="b">
        <v>0</v>
      </c>
      <c r="W1242" s="1"/>
      <c r="X1242" t="str">
        <f t="shared" si="19"/>
        <v>insert into webcam select name = 'SH74 QEII Dr', xcoord = 172.61631, ycoord = -43.48457, url = 'http://www.trafficnz.info/camera/263.jpg', radiusofvisibility = 500 where (select count(*) from webcam where url = 'http://www.trafficnz.info/camera/263.jpg') = 0</v>
      </c>
      <c r="Y1242" t="str">
        <f>IF(LEN(K1244) &gt; 0, Table13[[#This Row],[Column1]], "")</f>
        <v>insert into webcam select name = 'SH74 QEII Dr', xcoord = 172.61631, ycoord = -43.48457, url = 'http://www.trafficnz.info/camera/263.jpg', radiusofvisibility = 500 where (select count(*) from webcam where url = 'http://www.trafficnz.info/camera/263.jpg') = 0</v>
      </c>
    </row>
    <row r="1243" spans="1:25" x14ac:dyDescent="0.25">
      <c r="A1243" s="1"/>
      <c r="B1243" s="1"/>
      <c r="I1243" s="1"/>
      <c r="J1243" s="1"/>
      <c r="K1243" s="1"/>
      <c r="L1243" s="1"/>
      <c r="M1243" s="1"/>
      <c r="O1243" s="1"/>
      <c r="R1243" s="1"/>
      <c r="T1243" s="1"/>
      <c r="U1243" s="1"/>
      <c r="W1243" s="3" t="s">
        <v>3979</v>
      </c>
      <c r="X1243" t="str">
        <f t="shared" si="19"/>
        <v>insert into webcam select name = '', xcoord = , ycoord = , url = '', radiusofvisibility = 500 where (select count(*) from webcam where url = '') = 0</v>
      </c>
      <c r="Y1243" t="str">
        <f>IF(LEN(K1245) &gt; 0, Table13[[#This Row],[Column1]], "")</f>
        <v/>
      </c>
    </row>
    <row r="1244" spans="1:25" x14ac:dyDescent="0.25">
      <c r="A1244" s="1"/>
      <c r="B1244" s="1"/>
      <c r="I1244" s="1"/>
      <c r="J1244" s="1"/>
      <c r="K1244" s="1" t="s">
        <v>3980</v>
      </c>
      <c r="L1244" s="1"/>
      <c r="M1244" s="1"/>
      <c r="O1244" s="1"/>
      <c r="R1244" s="1"/>
      <c r="T1244" s="1"/>
      <c r="U1244" s="1"/>
      <c r="W1244" s="1"/>
      <c r="X1244" t="str">
        <f t="shared" si="19"/>
        <v>insert into webcam select name = '', xcoord = , ycoord = , url = '', radiusofvisibility = 500 where (select count(*) from webcam where url = '') = 0</v>
      </c>
      <c r="Y1244" t="str">
        <f>IF(LEN(K1246) &gt; 0, Table13[[#This Row],[Column1]], "")</f>
        <v/>
      </c>
    </row>
    <row r="1245" spans="1:25" x14ac:dyDescent="0.25">
      <c r="A1245" s="1"/>
      <c r="B1245" s="1"/>
      <c r="I1245" s="1"/>
      <c r="J1245" s="1"/>
      <c r="K1245" s="1"/>
      <c r="L1245" s="1" t="s">
        <v>3516</v>
      </c>
      <c r="M1245" s="1"/>
      <c r="O1245" s="1"/>
      <c r="R1245" s="1"/>
      <c r="T1245" s="1"/>
      <c r="U1245" s="1"/>
      <c r="W1245" s="1"/>
      <c r="X1245" t="str">
        <f t="shared" si="19"/>
        <v>insert into webcam select name = '', xcoord = , ycoord = , url = '', radiusofvisibility = 500 where (select count(*) from webcam where url = '') = 0</v>
      </c>
      <c r="Y1245" t="str">
        <f>IF(LEN(K1247) &gt; 0, Table13[[#This Row],[Column1]], "")</f>
        <v/>
      </c>
    </row>
    <row r="1246" spans="1:25" x14ac:dyDescent="0.25">
      <c r="A1246" s="1"/>
      <c r="B1246" s="1"/>
      <c r="I1246" s="1"/>
      <c r="J1246" s="1"/>
      <c r="K1246" s="1"/>
      <c r="L1246" s="1"/>
      <c r="M1246" s="1" t="s">
        <v>3970</v>
      </c>
      <c r="O1246" s="1"/>
      <c r="R1246" s="1"/>
      <c r="T1246" s="1"/>
      <c r="U1246" s="1"/>
      <c r="W1246" s="1"/>
      <c r="X1246" t="str">
        <f t="shared" si="19"/>
        <v>insert into webcam select name = '', xcoord = , ycoord = , url = '', radiusofvisibility = 500 where (select count(*) from webcam where url = '') = 0</v>
      </c>
      <c r="Y1246" t="str">
        <f>IF(LEN(K1248) &gt; 0, Table13[[#This Row],[Column1]], "")</f>
        <v/>
      </c>
    </row>
    <row r="1247" spans="1:25" x14ac:dyDescent="0.25">
      <c r="A1247" s="1"/>
      <c r="B1247" s="1"/>
      <c r="I1247" s="1"/>
      <c r="J1247" s="1"/>
      <c r="K1247" s="1"/>
      <c r="L1247" s="1"/>
      <c r="M1247" s="1"/>
      <c r="N1247">
        <v>263</v>
      </c>
      <c r="O1247" s="1"/>
      <c r="R1247" s="1"/>
      <c r="T1247" s="1"/>
      <c r="U1247" s="1"/>
      <c r="W1247" s="1"/>
      <c r="X1247" t="str">
        <f t="shared" si="19"/>
        <v>insert into webcam select name = '', xcoord = , ycoord = , url = '', radiusofvisibility = 500 where (select count(*) from webcam where url = '') = 0</v>
      </c>
      <c r="Y1247" t="str">
        <f>IF(LEN(K1249) &gt; 0, Table13[[#This Row],[Column1]], "")</f>
        <v/>
      </c>
    </row>
    <row r="1248" spans="1:25" x14ac:dyDescent="0.25">
      <c r="A1248" s="1"/>
      <c r="B1248" s="1"/>
      <c r="I1248" s="1"/>
      <c r="J1248" s="1"/>
      <c r="K1248" s="1"/>
      <c r="L1248" s="1"/>
      <c r="M1248" s="1"/>
      <c r="O1248" s="3" t="s">
        <v>3981</v>
      </c>
      <c r="R1248" s="1"/>
      <c r="T1248" s="1"/>
      <c r="U1248" s="1"/>
      <c r="W1248" s="1"/>
      <c r="X1248" t="str">
        <f t="shared" si="19"/>
        <v>insert into webcam select name = '', xcoord = , ycoord = , url = '', radiusofvisibility = 500 where (select count(*) from webcam where url = '') = 0</v>
      </c>
      <c r="Y1248" t="str">
        <f>IF(LEN(K1250) &gt; 0, Table13[[#This Row],[Column1]], "")</f>
        <v/>
      </c>
    </row>
    <row r="1249" spans="1:25" x14ac:dyDescent="0.25">
      <c r="A1249" s="1"/>
      <c r="B1249" s="1"/>
      <c r="I1249" s="1"/>
      <c r="J1249" s="1"/>
      <c r="K1249" s="1"/>
      <c r="L1249" s="1"/>
      <c r="M1249" s="1"/>
      <c r="O1249" s="1"/>
      <c r="P1249">
        <v>-43.484569999999998</v>
      </c>
      <c r="R1249" s="1"/>
      <c r="T1249" s="1"/>
      <c r="U1249" s="1"/>
      <c r="W1249" s="1"/>
      <c r="X1249" t="str">
        <f t="shared" si="19"/>
        <v>insert into webcam select name = '', xcoord = , ycoord = , url = '', radiusofvisibility = 500 where (select count(*) from webcam where url = '') = 0</v>
      </c>
      <c r="Y1249" t="str">
        <f>IF(LEN(K1251) &gt; 0, Table13[[#This Row],[Column1]], "")</f>
        <v/>
      </c>
    </row>
    <row r="1250" spans="1:25" x14ac:dyDescent="0.25">
      <c r="A1250" s="1"/>
      <c r="B1250" s="1"/>
      <c r="I1250" s="1"/>
      <c r="J1250" s="1"/>
      <c r="K1250" s="1"/>
      <c r="L1250" s="1"/>
      <c r="M1250" s="1"/>
      <c r="O1250" s="1"/>
      <c r="Q1250">
        <v>172.61631</v>
      </c>
      <c r="R1250" s="1"/>
      <c r="T1250" s="1"/>
      <c r="U1250" s="1"/>
      <c r="W1250" s="1"/>
      <c r="X1250" t="str">
        <f t="shared" si="19"/>
        <v>insert into webcam select name = '', xcoord = , ycoord = , url = '', radiusofvisibility = 500 where (select count(*) from webcam where url = '') = 0</v>
      </c>
      <c r="Y1250" t="str">
        <f>IF(LEN(K1252) &gt; 0, Table13[[#This Row],[Column1]], "")</f>
        <v/>
      </c>
    </row>
    <row r="1251" spans="1:25" x14ac:dyDescent="0.25">
      <c r="A1251" s="1"/>
      <c r="B1251" s="1"/>
      <c r="I1251" s="1"/>
      <c r="J1251" s="1"/>
      <c r="K1251" s="1"/>
      <c r="L1251" s="1"/>
      <c r="M1251" s="1"/>
      <c r="O1251" s="1"/>
      <c r="R1251" s="1" t="s">
        <v>3982</v>
      </c>
      <c r="T1251" s="1"/>
      <c r="U1251" s="1"/>
      <c r="W1251" s="1"/>
      <c r="X1251" t="str">
        <f t="shared" si="19"/>
        <v>insert into webcam select name = '', xcoord = , ycoord = , url = '', radiusofvisibility = 500 where (select count(*) from webcam where url = '') = 0</v>
      </c>
      <c r="Y1251" t="str">
        <f>IF(LEN(K1253) &gt; 0, Table13[[#This Row],[Column1]], "")</f>
        <v/>
      </c>
    </row>
    <row r="1252" spans="1:25" x14ac:dyDescent="0.25">
      <c r="A1252" s="1"/>
      <c r="B1252" s="1"/>
      <c r="I1252" s="1"/>
      <c r="J1252" s="1"/>
      <c r="K1252" s="1"/>
      <c r="L1252" s="1"/>
      <c r="M1252" s="1"/>
      <c r="O1252" s="1"/>
      <c r="R1252" s="1"/>
      <c r="S1252" t="b">
        <v>1</v>
      </c>
      <c r="T1252" s="1"/>
      <c r="U1252" s="1"/>
      <c r="W1252" s="1"/>
      <c r="X1252" t="str">
        <f t="shared" si="19"/>
        <v>insert into webcam select name = '', xcoord = , ycoord = , url = '', radiusofvisibility = 500 where (select count(*) from webcam where url = '') = 0</v>
      </c>
      <c r="Y1252" t="str">
        <f>IF(LEN(K1254) &gt; 0, Table13[[#This Row],[Column1]], "")</f>
        <v/>
      </c>
    </row>
    <row r="1253" spans="1:25" x14ac:dyDescent="0.25">
      <c r="A1253" s="1"/>
      <c r="B1253" s="1"/>
      <c r="I1253" s="1"/>
      <c r="J1253" s="1"/>
      <c r="K1253" s="1"/>
      <c r="L1253" s="1"/>
      <c r="M1253" s="1"/>
      <c r="O1253" s="1"/>
      <c r="R1253" s="1"/>
      <c r="T1253" s="1" t="s">
        <v>3855</v>
      </c>
      <c r="U1253" s="1"/>
      <c r="W1253" s="1"/>
      <c r="X1253" t="str">
        <f t="shared" si="19"/>
        <v>insert into webcam select name = '', xcoord = , ycoord = , url = '', radiusofvisibility = 500 where (select count(*) from webcam where url = '') = 0</v>
      </c>
      <c r="Y1253" t="str">
        <f>IF(LEN(K1255) &gt; 0, Table13[[#This Row],[Column1]], "")</f>
        <v/>
      </c>
    </row>
    <row r="1254" spans="1:25" x14ac:dyDescent="0.25">
      <c r="A1254" s="1"/>
      <c r="B1254" s="1"/>
      <c r="I1254" s="1"/>
      <c r="J1254" s="1"/>
      <c r="K1254" s="1"/>
      <c r="L1254" s="1"/>
      <c r="M1254" s="1"/>
      <c r="O1254" s="1"/>
      <c r="R1254" s="1"/>
      <c r="T1254" s="1"/>
      <c r="U1254" s="3" t="s">
        <v>3983</v>
      </c>
      <c r="W1254" s="1"/>
      <c r="X1254" t="str">
        <f t="shared" si="19"/>
        <v>insert into webcam select name = '', xcoord = , ycoord = , url = '', radiusofvisibility = 500 where (select count(*) from webcam where url = '') = 0</v>
      </c>
      <c r="Y1254" t="str">
        <f>IF(LEN(K1256) &gt; 0, Table13[[#This Row],[Column1]], "")</f>
        <v/>
      </c>
    </row>
    <row r="1255" spans="1:25" x14ac:dyDescent="0.25">
      <c r="A1255" s="1"/>
      <c r="B1255" s="1"/>
      <c r="I1255" s="1"/>
      <c r="J1255" s="1"/>
      <c r="K1255" s="1"/>
      <c r="L1255" s="1"/>
      <c r="M1255" s="1"/>
      <c r="O1255" s="1"/>
      <c r="R1255" s="1"/>
      <c r="T1255" s="1"/>
      <c r="U1255" s="1"/>
      <c r="V1255" t="b">
        <v>0</v>
      </c>
      <c r="W1255" s="1"/>
      <c r="X1255" t="str">
        <f t="shared" si="19"/>
        <v>insert into webcam select name = 'Halswell Shands East', xcoord = 172.516411, ycoord = -43.551501, url = 'http://www.trafficnz.info/camera/284.jpg', radiusofvisibility = 500 where (select count(*) from webcam where url = 'http://www.trafficnz.info/camera/284.jpg') = 0</v>
      </c>
      <c r="Y1255" t="str">
        <f>IF(LEN(K1257) &gt; 0, Table13[[#This Row],[Column1]], "")</f>
        <v>insert into webcam select name = 'Halswell Shands East', xcoord = 172.516411, ycoord = -43.551501, url = 'http://www.trafficnz.info/camera/284.jpg', radiusofvisibility = 500 where (select count(*) from webcam where url = 'http://www.trafficnz.info/camera/284.jpg') = 0</v>
      </c>
    </row>
    <row r="1256" spans="1:25" x14ac:dyDescent="0.25">
      <c r="A1256" s="1"/>
      <c r="B1256" s="1"/>
      <c r="I1256" s="1"/>
      <c r="J1256" s="1"/>
      <c r="K1256" s="1"/>
      <c r="L1256" s="1"/>
      <c r="M1256" s="1"/>
      <c r="O1256" s="1"/>
      <c r="R1256" s="1"/>
      <c r="T1256" s="1"/>
      <c r="U1256" s="1"/>
      <c r="W1256" s="3" t="s">
        <v>3984</v>
      </c>
      <c r="X1256" t="str">
        <f t="shared" si="19"/>
        <v>insert into webcam select name = '', xcoord = , ycoord = , url = '', radiusofvisibility = 500 where (select count(*) from webcam where url = '') = 0</v>
      </c>
      <c r="Y1256" t="str">
        <f>IF(LEN(K1258) &gt; 0, Table13[[#This Row],[Column1]], "")</f>
        <v/>
      </c>
    </row>
    <row r="1257" spans="1:25" x14ac:dyDescent="0.25">
      <c r="A1257" s="1"/>
      <c r="B1257" s="1"/>
      <c r="I1257" s="1"/>
      <c r="J1257" s="1"/>
      <c r="K1257" s="1" t="s">
        <v>3985</v>
      </c>
      <c r="L1257" s="1"/>
      <c r="M1257" s="1"/>
      <c r="O1257" s="1"/>
      <c r="R1257" s="1"/>
      <c r="T1257" s="1"/>
      <c r="U1257" s="1"/>
      <c r="W1257" s="1"/>
      <c r="X1257" t="str">
        <f t="shared" si="19"/>
        <v>insert into webcam select name = '', xcoord = , ycoord = , url = '', radiusofvisibility = 500 where (select count(*) from webcam where url = '') = 0</v>
      </c>
      <c r="Y1257" t="str">
        <f>IF(LEN(K1259) &gt; 0, Table13[[#This Row],[Column1]], "")</f>
        <v/>
      </c>
    </row>
    <row r="1258" spans="1:25" x14ac:dyDescent="0.25">
      <c r="A1258" s="1"/>
      <c r="B1258" s="1"/>
      <c r="I1258" s="1"/>
      <c r="J1258" s="1"/>
      <c r="K1258" s="1"/>
      <c r="L1258" s="1" t="s">
        <v>3468</v>
      </c>
      <c r="M1258" s="1"/>
      <c r="O1258" s="1"/>
      <c r="R1258" s="1"/>
      <c r="T1258" s="1"/>
      <c r="U1258" s="1"/>
      <c r="W1258" s="1"/>
      <c r="X1258" t="str">
        <f t="shared" si="19"/>
        <v>insert into webcam select name = '', xcoord = , ycoord = , url = '', radiusofvisibility = 500 where (select count(*) from webcam where url = '') = 0</v>
      </c>
      <c r="Y1258" t="str">
        <f>IF(LEN(K1260) &gt; 0, Table13[[#This Row],[Column1]], "")</f>
        <v/>
      </c>
    </row>
    <row r="1259" spans="1:25" x14ac:dyDescent="0.25">
      <c r="A1259" s="1"/>
      <c r="B1259" s="1"/>
      <c r="I1259" s="1"/>
      <c r="J1259" s="1"/>
      <c r="K1259" s="1"/>
      <c r="L1259" s="1"/>
      <c r="M1259" s="1" t="s">
        <v>3986</v>
      </c>
      <c r="O1259" s="1"/>
      <c r="R1259" s="1"/>
      <c r="T1259" s="1"/>
      <c r="U1259" s="1"/>
      <c r="W1259" s="1"/>
      <c r="X1259" t="str">
        <f t="shared" si="19"/>
        <v>insert into webcam select name = '', xcoord = , ycoord = , url = '', radiusofvisibility = 500 where (select count(*) from webcam where url = '') = 0</v>
      </c>
      <c r="Y1259" t="str">
        <f>IF(LEN(K1261) &gt; 0, Table13[[#This Row],[Column1]], "")</f>
        <v/>
      </c>
    </row>
    <row r="1260" spans="1:25" x14ac:dyDescent="0.25">
      <c r="A1260" s="1"/>
      <c r="B1260" s="1"/>
      <c r="I1260" s="1"/>
      <c r="J1260" s="1"/>
      <c r="K1260" s="1"/>
      <c r="L1260" s="1"/>
      <c r="M1260" s="1"/>
      <c r="N1260">
        <v>284</v>
      </c>
      <c r="O1260" s="1"/>
      <c r="R1260" s="1"/>
      <c r="T1260" s="1"/>
      <c r="U1260" s="1"/>
      <c r="W1260" s="1"/>
      <c r="X1260" t="str">
        <f t="shared" si="19"/>
        <v>insert into webcam select name = '', xcoord = , ycoord = , url = '', radiusofvisibility = 500 where (select count(*) from webcam where url = '') = 0</v>
      </c>
      <c r="Y1260" t="str">
        <f>IF(LEN(K1262) &gt; 0, Table13[[#This Row],[Column1]], "")</f>
        <v/>
      </c>
    </row>
    <row r="1261" spans="1:25" x14ac:dyDescent="0.25">
      <c r="A1261" s="1"/>
      <c r="B1261" s="1"/>
      <c r="I1261" s="1"/>
      <c r="J1261" s="1"/>
      <c r="K1261" s="1"/>
      <c r="L1261" s="1"/>
      <c r="M1261" s="1"/>
      <c r="O1261" s="3" t="s">
        <v>3987</v>
      </c>
      <c r="R1261" s="1"/>
      <c r="T1261" s="1"/>
      <c r="U1261" s="1"/>
      <c r="W1261" s="1"/>
      <c r="X1261" t="str">
        <f t="shared" si="19"/>
        <v>insert into webcam select name = '', xcoord = , ycoord = , url = '', radiusofvisibility = 500 where (select count(*) from webcam where url = '') = 0</v>
      </c>
      <c r="Y1261" t="str">
        <f>IF(LEN(K1263) &gt; 0, Table13[[#This Row],[Column1]], "")</f>
        <v/>
      </c>
    </row>
    <row r="1262" spans="1:25" x14ac:dyDescent="0.25">
      <c r="A1262" s="1"/>
      <c r="B1262" s="1"/>
      <c r="I1262" s="1"/>
      <c r="J1262" s="1"/>
      <c r="K1262" s="1"/>
      <c r="L1262" s="1"/>
      <c r="M1262" s="1"/>
      <c r="O1262" s="1"/>
      <c r="P1262">
        <v>-43.551501000000002</v>
      </c>
      <c r="R1262" s="1"/>
      <c r="T1262" s="1"/>
      <c r="U1262" s="1"/>
      <c r="W1262" s="1"/>
      <c r="X1262" t="str">
        <f t="shared" si="19"/>
        <v>insert into webcam select name = '', xcoord = , ycoord = , url = '', radiusofvisibility = 500 where (select count(*) from webcam where url = '') = 0</v>
      </c>
      <c r="Y1262" t="str">
        <f>IF(LEN(K1264) &gt; 0, Table13[[#This Row],[Column1]], "")</f>
        <v/>
      </c>
    </row>
    <row r="1263" spans="1:25" x14ac:dyDescent="0.25">
      <c r="A1263" s="1"/>
      <c r="B1263" s="1"/>
      <c r="I1263" s="1"/>
      <c r="J1263" s="1"/>
      <c r="K1263" s="1"/>
      <c r="L1263" s="1"/>
      <c r="M1263" s="1"/>
      <c r="O1263" s="1"/>
      <c r="Q1263">
        <v>172.51641100000001</v>
      </c>
      <c r="R1263" s="1"/>
      <c r="T1263" s="1"/>
      <c r="U1263" s="1"/>
      <c r="W1263" s="1"/>
      <c r="X1263" t="str">
        <f t="shared" si="19"/>
        <v>insert into webcam select name = '', xcoord = , ycoord = , url = '', radiusofvisibility = 500 where (select count(*) from webcam where url = '') = 0</v>
      </c>
      <c r="Y1263" t="str">
        <f>IF(LEN(K1265) &gt; 0, Table13[[#This Row],[Column1]], "")</f>
        <v/>
      </c>
    </row>
    <row r="1264" spans="1:25" x14ac:dyDescent="0.25">
      <c r="A1264" s="1"/>
      <c r="B1264" s="1"/>
      <c r="I1264" s="1"/>
      <c r="J1264" s="1"/>
      <c r="K1264" s="1"/>
      <c r="L1264" s="1"/>
      <c r="M1264" s="1"/>
      <c r="O1264" s="1"/>
      <c r="R1264" s="1" t="s">
        <v>3988</v>
      </c>
      <c r="T1264" s="1"/>
      <c r="U1264" s="1"/>
      <c r="W1264" s="1"/>
      <c r="X1264" t="str">
        <f t="shared" si="19"/>
        <v>insert into webcam select name = '', xcoord = , ycoord = , url = '', radiusofvisibility = 500 where (select count(*) from webcam where url = '') = 0</v>
      </c>
      <c r="Y1264" t="str">
        <f>IF(LEN(K1266) &gt; 0, Table13[[#This Row],[Column1]], "")</f>
        <v/>
      </c>
    </row>
    <row r="1265" spans="1:25" x14ac:dyDescent="0.25">
      <c r="A1265" s="1"/>
      <c r="B1265" s="1"/>
      <c r="I1265" s="1"/>
      <c r="J1265" s="1"/>
      <c r="K1265" s="1"/>
      <c r="L1265" s="1"/>
      <c r="M1265" s="1"/>
      <c r="O1265" s="1"/>
      <c r="R1265" s="1"/>
      <c r="S1265" t="b">
        <v>0</v>
      </c>
      <c r="T1265" s="1"/>
      <c r="U1265" s="1"/>
      <c r="W1265" s="1"/>
      <c r="X1265" t="str">
        <f t="shared" si="19"/>
        <v>insert into webcam select name = '', xcoord = , ycoord = , url = '', radiusofvisibility = 500 where (select count(*) from webcam where url = '') = 0</v>
      </c>
      <c r="Y1265" t="str">
        <f>IF(LEN(K1267) &gt; 0, Table13[[#This Row],[Column1]], "")</f>
        <v/>
      </c>
    </row>
    <row r="1266" spans="1:25" x14ac:dyDescent="0.25">
      <c r="A1266" s="1"/>
      <c r="B1266" s="1"/>
      <c r="I1266" s="1"/>
      <c r="J1266" s="1"/>
      <c r="K1266" s="1"/>
      <c r="L1266" s="1"/>
      <c r="M1266" s="1"/>
      <c r="O1266" s="1"/>
      <c r="R1266" s="1"/>
      <c r="T1266" s="1" t="s">
        <v>3855</v>
      </c>
      <c r="U1266" s="1"/>
      <c r="W1266" s="1"/>
      <c r="X1266" t="str">
        <f t="shared" si="19"/>
        <v>insert into webcam select name = '', xcoord = , ycoord = , url = '', radiusofvisibility = 500 where (select count(*) from webcam where url = '') = 0</v>
      </c>
      <c r="Y1266" t="str">
        <f>IF(LEN(K1268) &gt; 0, Table13[[#This Row],[Column1]], "")</f>
        <v/>
      </c>
    </row>
    <row r="1267" spans="1:25" x14ac:dyDescent="0.25">
      <c r="A1267" s="1"/>
      <c r="B1267" s="1"/>
      <c r="I1267" s="1"/>
      <c r="J1267" s="1"/>
      <c r="K1267" s="1"/>
      <c r="L1267" s="1"/>
      <c r="M1267" s="1"/>
      <c r="O1267" s="1"/>
      <c r="R1267" s="1"/>
      <c r="T1267" s="1"/>
      <c r="U1267" s="3" t="s">
        <v>3989</v>
      </c>
      <c r="W1267" s="1"/>
      <c r="X1267" t="str">
        <f t="shared" si="19"/>
        <v>insert into webcam select name = '', xcoord = , ycoord = , url = '', radiusofvisibility = 500 where (select count(*) from webcam where url = '') = 0</v>
      </c>
      <c r="Y1267" t="str">
        <f>IF(LEN(K1269) &gt; 0, Table13[[#This Row],[Column1]], "")</f>
        <v/>
      </c>
    </row>
    <row r="1268" spans="1:25" x14ac:dyDescent="0.25">
      <c r="A1268" s="1"/>
      <c r="B1268" s="1"/>
      <c r="I1268" s="1"/>
      <c r="J1268" s="1"/>
      <c r="K1268" s="1"/>
      <c r="L1268" s="1"/>
      <c r="M1268" s="1"/>
      <c r="O1268" s="1"/>
      <c r="R1268" s="1"/>
      <c r="T1268" s="1"/>
      <c r="U1268" s="1"/>
      <c r="V1268" t="b">
        <v>0</v>
      </c>
      <c r="W1268" s="1"/>
      <c r="X1268" t="str">
        <f t="shared" si="19"/>
        <v>insert into webcam select name = 'Halswell Jct East', xcoord = 172.526134, ycoord = -43.559263, url = 'http://www.trafficnz.info/camera/285.jpg', radiusofvisibility = 500 where (select count(*) from webcam where url = 'http://www.trafficnz.info/camera/285.jpg') = 0</v>
      </c>
      <c r="Y1268" t="str">
        <f>IF(LEN(K1270) &gt; 0, Table13[[#This Row],[Column1]], "")</f>
        <v>insert into webcam select name = 'Halswell Jct East', xcoord = 172.526134, ycoord = -43.559263, url = 'http://www.trafficnz.info/camera/285.jpg', radiusofvisibility = 500 where (select count(*) from webcam where url = 'http://www.trafficnz.info/camera/285.jpg') = 0</v>
      </c>
    </row>
    <row r="1269" spans="1:25" x14ac:dyDescent="0.25">
      <c r="A1269" s="1"/>
      <c r="B1269" s="1"/>
      <c r="I1269" s="1"/>
      <c r="J1269" s="1"/>
      <c r="K1269" s="1"/>
      <c r="L1269" s="1"/>
      <c r="M1269" s="1"/>
      <c r="O1269" s="1"/>
      <c r="R1269" s="1"/>
      <c r="T1269" s="1"/>
      <c r="U1269" s="1"/>
      <c r="W1269" s="3" t="s">
        <v>3990</v>
      </c>
      <c r="X1269" t="str">
        <f t="shared" si="19"/>
        <v>insert into webcam select name = '', xcoord = , ycoord = , url = '', radiusofvisibility = 500 where (select count(*) from webcam where url = '') = 0</v>
      </c>
      <c r="Y1269" t="str">
        <f>IF(LEN(K1271) &gt; 0, Table13[[#This Row],[Column1]], "")</f>
        <v/>
      </c>
    </row>
    <row r="1270" spans="1:25" x14ac:dyDescent="0.25">
      <c r="A1270" s="1"/>
      <c r="B1270" s="1"/>
      <c r="I1270" s="1"/>
      <c r="J1270" s="1"/>
      <c r="K1270" s="1" t="s">
        <v>3991</v>
      </c>
      <c r="L1270" s="1"/>
      <c r="M1270" s="1"/>
      <c r="O1270" s="1"/>
      <c r="R1270" s="1"/>
      <c r="T1270" s="1"/>
      <c r="U1270" s="1"/>
      <c r="W1270" s="1"/>
      <c r="X1270" t="str">
        <f t="shared" si="19"/>
        <v>insert into webcam select name = '', xcoord = , ycoord = , url = '', radiusofvisibility = 500 where (select count(*) from webcam where url = '') = 0</v>
      </c>
      <c r="Y1270" t="str">
        <f>IF(LEN(K1272) &gt; 0, Table13[[#This Row],[Column1]], "")</f>
        <v/>
      </c>
    </row>
    <row r="1271" spans="1:25" x14ac:dyDescent="0.25">
      <c r="A1271" s="1"/>
      <c r="B1271" s="1"/>
      <c r="I1271" s="1"/>
      <c r="J1271" s="1"/>
      <c r="K1271" s="1"/>
      <c r="L1271" s="1" t="s">
        <v>3516</v>
      </c>
      <c r="M1271" s="1"/>
      <c r="O1271" s="1"/>
      <c r="R1271" s="1"/>
      <c r="T1271" s="1"/>
      <c r="U1271" s="1"/>
      <c r="W1271" s="1"/>
      <c r="X1271" t="str">
        <f t="shared" si="19"/>
        <v>insert into webcam select name = '', xcoord = , ycoord = , url = '', radiusofvisibility = 500 where (select count(*) from webcam where url = '') = 0</v>
      </c>
      <c r="Y1271" t="str">
        <f>IF(LEN(K1273) &gt; 0, Table13[[#This Row],[Column1]], "")</f>
        <v/>
      </c>
    </row>
    <row r="1272" spans="1:25" x14ac:dyDescent="0.25">
      <c r="A1272" s="1"/>
      <c r="B1272" s="1"/>
      <c r="I1272" s="1"/>
      <c r="J1272" s="1"/>
      <c r="K1272" s="1"/>
      <c r="L1272" s="1"/>
      <c r="M1272" s="1" t="s">
        <v>3986</v>
      </c>
      <c r="O1272" s="1"/>
      <c r="R1272" s="1"/>
      <c r="T1272" s="1"/>
      <c r="U1272" s="1"/>
      <c r="W1272" s="1"/>
      <c r="X1272" t="str">
        <f t="shared" si="19"/>
        <v>insert into webcam select name = '', xcoord = , ycoord = , url = '', radiusofvisibility = 500 where (select count(*) from webcam where url = '') = 0</v>
      </c>
      <c r="Y1272" t="str">
        <f>IF(LEN(K1274) &gt; 0, Table13[[#This Row],[Column1]], "")</f>
        <v/>
      </c>
    </row>
    <row r="1273" spans="1:25" x14ac:dyDescent="0.25">
      <c r="A1273" s="1"/>
      <c r="B1273" s="1"/>
      <c r="I1273" s="1"/>
      <c r="J1273" s="1"/>
      <c r="K1273" s="1"/>
      <c r="L1273" s="1"/>
      <c r="M1273" s="1"/>
      <c r="N1273">
        <v>285</v>
      </c>
      <c r="O1273" s="1"/>
      <c r="R1273" s="1"/>
      <c r="T1273" s="1"/>
      <c r="U1273" s="1"/>
      <c r="W1273" s="1"/>
      <c r="X1273" t="str">
        <f t="shared" si="19"/>
        <v>insert into webcam select name = '', xcoord = , ycoord = , url = '', radiusofvisibility = 500 where (select count(*) from webcam where url = '') = 0</v>
      </c>
      <c r="Y1273" t="str">
        <f>IF(LEN(K1275) &gt; 0, Table13[[#This Row],[Column1]], "")</f>
        <v/>
      </c>
    </row>
    <row r="1274" spans="1:25" x14ac:dyDescent="0.25">
      <c r="A1274" s="1"/>
      <c r="B1274" s="1"/>
      <c r="I1274" s="1"/>
      <c r="J1274" s="1"/>
      <c r="K1274" s="1"/>
      <c r="L1274" s="1"/>
      <c r="M1274" s="1"/>
      <c r="O1274" s="3" t="s">
        <v>3992</v>
      </c>
      <c r="R1274" s="1"/>
      <c r="T1274" s="1"/>
      <c r="U1274" s="1"/>
      <c r="W1274" s="1"/>
      <c r="X1274" t="str">
        <f t="shared" si="19"/>
        <v>insert into webcam select name = '', xcoord = , ycoord = , url = '', radiusofvisibility = 500 where (select count(*) from webcam where url = '') = 0</v>
      </c>
      <c r="Y1274" t="str">
        <f>IF(LEN(K1276) &gt; 0, Table13[[#This Row],[Column1]], "")</f>
        <v/>
      </c>
    </row>
    <row r="1275" spans="1:25" x14ac:dyDescent="0.25">
      <c r="A1275" s="1"/>
      <c r="B1275" s="1"/>
      <c r="I1275" s="1"/>
      <c r="J1275" s="1"/>
      <c r="K1275" s="1"/>
      <c r="L1275" s="1"/>
      <c r="M1275" s="1"/>
      <c r="O1275" s="1"/>
      <c r="P1275">
        <v>-43.559263000000001</v>
      </c>
      <c r="R1275" s="1"/>
      <c r="T1275" s="1"/>
      <c r="U1275" s="1"/>
      <c r="W1275" s="1"/>
      <c r="X1275" t="str">
        <f t="shared" si="19"/>
        <v>insert into webcam select name = '', xcoord = , ycoord = , url = '', radiusofvisibility = 500 where (select count(*) from webcam where url = '') = 0</v>
      </c>
      <c r="Y1275" t="str">
        <f>IF(LEN(K1277) &gt; 0, Table13[[#This Row],[Column1]], "")</f>
        <v/>
      </c>
    </row>
    <row r="1276" spans="1:25" x14ac:dyDescent="0.25">
      <c r="A1276" s="1"/>
      <c r="B1276" s="1"/>
      <c r="I1276" s="1"/>
      <c r="J1276" s="1"/>
      <c r="K1276" s="1"/>
      <c r="L1276" s="1"/>
      <c r="M1276" s="1"/>
      <c r="O1276" s="1"/>
      <c r="Q1276">
        <v>172.52613400000001</v>
      </c>
      <c r="R1276" s="1"/>
      <c r="T1276" s="1"/>
      <c r="U1276" s="1"/>
      <c r="W1276" s="1"/>
      <c r="X1276" t="str">
        <f t="shared" si="19"/>
        <v>insert into webcam select name = '', xcoord = , ycoord = , url = '', radiusofvisibility = 500 where (select count(*) from webcam where url = '') = 0</v>
      </c>
      <c r="Y1276" t="str">
        <f>IF(LEN(K1278) &gt; 0, Table13[[#This Row],[Column1]], "")</f>
        <v/>
      </c>
    </row>
    <row r="1277" spans="1:25" x14ac:dyDescent="0.25">
      <c r="A1277" s="1"/>
      <c r="B1277" s="1"/>
      <c r="I1277" s="1"/>
      <c r="J1277" s="1"/>
      <c r="K1277" s="1"/>
      <c r="L1277" s="1"/>
      <c r="M1277" s="1"/>
      <c r="O1277" s="1"/>
      <c r="R1277" s="1" t="s">
        <v>3993</v>
      </c>
      <c r="T1277" s="1"/>
      <c r="U1277" s="1"/>
      <c r="W1277" s="1"/>
      <c r="X1277" t="str">
        <f t="shared" si="19"/>
        <v>insert into webcam select name = '', xcoord = , ycoord = , url = '', radiusofvisibility = 500 where (select count(*) from webcam where url = '') = 0</v>
      </c>
      <c r="Y1277" t="str">
        <f>IF(LEN(K1279) &gt; 0, Table13[[#This Row],[Column1]], "")</f>
        <v/>
      </c>
    </row>
    <row r="1278" spans="1:25" x14ac:dyDescent="0.25">
      <c r="A1278" s="1"/>
      <c r="B1278" s="1"/>
      <c r="I1278" s="1"/>
      <c r="J1278" s="1"/>
      <c r="K1278" s="1"/>
      <c r="L1278" s="1"/>
      <c r="M1278" s="1"/>
      <c r="O1278" s="1"/>
      <c r="R1278" s="1"/>
      <c r="S1278" t="b">
        <v>0</v>
      </c>
      <c r="T1278" s="1"/>
      <c r="U1278" s="1"/>
      <c r="W1278" s="1"/>
      <c r="X1278" t="str">
        <f t="shared" si="19"/>
        <v>insert into webcam select name = '', xcoord = , ycoord = , url = '', radiusofvisibility = 500 where (select count(*) from webcam where url = '') = 0</v>
      </c>
      <c r="Y1278" t="str">
        <f>IF(LEN(K1280) &gt; 0, Table13[[#This Row],[Column1]], "")</f>
        <v/>
      </c>
    </row>
    <row r="1279" spans="1:25" x14ac:dyDescent="0.25">
      <c r="A1279" s="1"/>
      <c r="B1279" s="1"/>
      <c r="I1279" s="1"/>
      <c r="J1279" s="1"/>
      <c r="K1279" s="1"/>
      <c r="L1279" s="1"/>
      <c r="M1279" s="1"/>
      <c r="O1279" s="1"/>
      <c r="R1279" s="1"/>
      <c r="T1279" s="1" t="s">
        <v>3855</v>
      </c>
      <c r="U1279" s="1"/>
      <c r="W1279" s="1"/>
      <c r="X1279" t="str">
        <f t="shared" si="19"/>
        <v>insert into webcam select name = '', xcoord = , ycoord = , url = '', radiusofvisibility = 500 where (select count(*) from webcam where url = '') = 0</v>
      </c>
      <c r="Y1279" t="str">
        <f>IF(LEN(K1281) &gt; 0, Table13[[#This Row],[Column1]], "")</f>
        <v/>
      </c>
    </row>
    <row r="1280" spans="1:25" x14ac:dyDescent="0.25">
      <c r="A1280" s="1"/>
      <c r="B1280" s="1"/>
      <c r="I1280" s="1"/>
      <c r="J1280" s="1"/>
      <c r="K1280" s="1"/>
      <c r="L1280" s="1"/>
      <c r="M1280" s="1"/>
      <c r="O1280" s="1"/>
      <c r="R1280" s="1"/>
      <c r="T1280" s="1"/>
      <c r="U1280" s="3" t="s">
        <v>3994</v>
      </c>
      <c r="W1280" s="1"/>
      <c r="X1280" t="str">
        <f t="shared" si="19"/>
        <v>insert into webcam select name = '', xcoord = , ycoord = , url = '', radiusofvisibility = 500 where (select count(*) from webcam where url = '') = 0</v>
      </c>
      <c r="Y1280" t="str">
        <f>IF(LEN(K1282) &gt; 0, Table13[[#This Row],[Column1]], "")</f>
        <v/>
      </c>
    </row>
    <row r="1281" spans="1:25" x14ac:dyDescent="0.25">
      <c r="A1281" s="1"/>
      <c r="B1281" s="1"/>
      <c r="I1281" s="1"/>
      <c r="J1281" s="1"/>
      <c r="K1281" s="1"/>
      <c r="L1281" s="1"/>
      <c r="M1281" s="1"/>
      <c r="O1281" s="1"/>
      <c r="R1281" s="1"/>
      <c r="T1281" s="1"/>
      <c r="U1281" s="1"/>
      <c r="V1281" t="b">
        <v>0</v>
      </c>
      <c r="W1281" s="1"/>
      <c r="X1281" t="str">
        <f t="shared" si="19"/>
        <v>insert into webcam select name = 'Andersons Bay Rd Nth', xcoord = 170.5, ycoord = -45.888, url = 'http://www.trafficnz.info/camera/253.jpg', radiusofvisibility = 500 where (select count(*) from webcam where url = 'http://www.trafficnz.info/camera/253.jpg') = 0</v>
      </c>
      <c r="Y1281" t="str">
        <f>IF(LEN(K1283) &gt; 0, Table13[[#This Row],[Column1]], "")</f>
        <v>insert into webcam select name = 'Andersons Bay Rd Nth', xcoord = 170.5, ycoord = -45.888, url = 'http://www.trafficnz.info/camera/253.jpg', radiusofvisibility = 500 where (select count(*) from webcam where url = 'http://www.trafficnz.info/camera/253.jpg') = 0</v>
      </c>
    </row>
    <row r="1282" spans="1:25" x14ac:dyDescent="0.25">
      <c r="A1282" s="1"/>
      <c r="B1282" s="1"/>
      <c r="I1282" s="1"/>
      <c r="J1282" s="1"/>
      <c r="K1282" s="1"/>
      <c r="L1282" s="1"/>
      <c r="M1282" s="1"/>
      <c r="O1282" s="1"/>
      <c r="R1282" s="1"/>
      <c r="T1282" s="1"/>
      <c r="U1282" s="1"/>
      <c r="W1282" s="3" t="s">
        <v>3995</v>
      </c>
      <c r="X1282" t="str">
        <f t="shared" ref="X1282:X1345" si="20">"insert into webcam select name = '"&amp;R1291&amp;"', xcoord = "&amp;Q1290&amp;", ycoord = "&amp;P1289&amp;", url = '"&amp;O1288&amp;"', radiusofvisibility = 500 where (select count(*) from webcam where url = '"&amp;O1288&amp;"') = 0"</f>
        <v>insert into webcam select name = '', xcoord = , ycoord = , url = '', radiusofvisibility = 500 where (select count(*) from webcam where url = '') = 0</v>
      </c>
      <c r="Y1282" t="str">
        <f>IF(LEN(K1284) &gt; 0, Table13[[#This Row],[Column1]], "")</f>
        <v/>
      </c>
    </row>
    <row r="1283" spans="1:25" x14ac:dyDescent="0.25">
      <c r="A1283" s="1"/>
      <c r="B1283" s="1"/>
      <c r="I1283" s="1"/>
      <c r="J1283" s="1"/>
      <c r="K1283" s="1" t="s">
        <v>3996</v>
      </c>
      <c r="L1283" s="1"/>
      <c r="M1283" s="1"/>
      <c r="O1283" s="1"/>
      <c r="R1283" s="1"/>
      <c r="T1283" s="1"/>
      <c r="U1283" s="1"/>
      <c r="W1283" s="1"/>
      <c r="X1283" t="str">
        <f t="shared" si="20"/>
        <v>insert into webcam select name = '', xcoord = , ycoord = , url = '', radiusofvisibility = 500 where (select count(*) from webcam where url = '') = 0</v>
      </c>
      <c r="Y1283" t="str">
        <f>IF(LEN(K1285) &gt; 0, Table13[[#This Row],[Column1]], "")</f>
        <v/>
      </c>
    </row>
    <row r="1284" spans="1:25" x14ac:dyDescent="0.25">
      <c r="A1284" s="1"/>
      <c r="B1284" s="1"/>
      <c r="I1284" s="1"/>
      <c r="J1284" s="1"/>
      <c r="K1284" s="1"/>
      <c r="L1284" s="1" t="s">
        <v>3516</v>
      </c>
      <c r="M1284" s="1"/>
      <c r="O1284" s="1"/>
      <c r="R1284" s="1"/>
      <c r="T1284" s="1"/>
      <c r="U1284" s="1"/>
      <c r="W1284" s="1"/>
      <c r="X1284" t="str">
        <f t="shared" si="20"/>
        <v>insert into webcam select name = '', xcoord = , ycoord = , url = '', radiusofvisibility = 500 where (select count(*) from webcam where url = '') = 0</v>
      </c>
      <c r="Y1284" t="str">
        <f>IF(LEN(K1286) &gt; 0, Table13[[#This Row],[Column1]], "")</f>
        <v/>
      </c>
    </row>
    <row r="1285" spans="1:25" x14ac:dyDescent="0.25">
      <c r="A1285" s="1"/>
      <c r="B1285" s="1"/>
      <c r="I1285" s="1"/>
      <c r="J1285" s="1"/>
      <c r="K1285" s="1"/>
      <c r="L1285" s="1"/>
      <c r="M1285" s="1" t="s">
        <v>3846</v>
      </c>
      <c r="O1285" s="1"/>
      <c r="R1285" s="1"/>
      <c r="T1285" s="1"/>
      <c r="U1285" s="1"/>
      <c r="W1285" s="1"/>
      <c r="X1285" t="str">
        <f t="shared" si="20"/>
        <v>insert into webcam select name = '', xcoord = , ycoord = , url = '', radiusofvisibility = 500 where (select count(*) from webcam where url = '') = 0</v>
      </c>
      <c r="Y1285" t="str">
        <f>IF(LEN(K1287) &gt; 0, Table13[[#This Row],[Column1]], "")</f>
        <v/>
      </c>
    </row>
    <row r="1286" spans="1:25" x14ac:dyDescent="0.25">
      <c r="A1286" s="1"/>
      <c r="B1286" s="1"/>
      <c r="I1286" s="1"/>
      <c r="J1286" s="1"/>
      <c r="K1286" s="1"/>
      <c r="L1286" s="1"/>
      <c r="M1286" s="1"/>
      <c r="N1286">
        <v>253</v>
      </c>
      <c r="O1286" s="1"/>
      <c r="R1286" s="1"/>
      <c r="T1286" s="1"/>
      <c r="U1286" s="1"/>
      <c r="W1286" s="1"/>
      <c r="X1286" t="str">
        <f t="shared" si="20"/>
        <v>insert into webcam select name = '', xcoord = , ycoord = , url = '', radiusofvisibility = 500 where (select count(*) from webcam where url = '') = 0</v>
      </c>
      <c r="Y1286" t="str">
        <f>IF(LEN(K1288) &gt; 0, Table13[[#This Row],[Column1]], "")</f>
        <v/>
      </c>
    </row>
    <row r="1287" spans="1:25" x14ac:dyDescent="0.25">
      <c r="A1287" s="1"/>
      <c r="B1287" s="1"/>
      <c r="I1287" s="1"/>
      <c r="J1287" s="1"/>
      <c r="K1287" s="1"/>
      <c r="L1287" s="1"/>
      <c r="M1287" s="1"/>
      <c r="O1287" s="3" t="s">
        <v>3997</v>
      </c>
      <c r="R1287" s="1"/>
      <c r="T1287" s="1"/>
      <c r="U1287" s="1"/>
      <c r="W1287" s="1"/>
      <c r="X1287" t="str">
        <f t="shared" si="20"/>
        <v>insert into webcam select name = '', xcoord = , ycoord = , url = '', radiusofvisibility = 500 where (select count(*) from webcam where url = '') = 0</v>
      </c>
      <c r="Y1287" t="str">
        <f>IF(LEN(K1289) &gt; 0, Table13[[#This Row],[Column1]], "")</f>
        <v/>
      </c>
    </row>
    <row r="1288" spans="1:25" x14ac:dyDescent="0.25">
      <c r="A1288" s="1"/>
      <c r="B1288" s="1"/>
      <c r="I1288" s="1"/>
      <c r="J1288" s="1"/>
      <c r="K1288" s="1"/>
      <c r="L1288" s="1"/>
      <c r="M1288" s="1"/>
      <c r="O1288" s="1"/>
      <c r="P1288">
        <v>-45.887999999999998</v>
      </c>
      <c r="R1288" s="1"/>
      <c r="T1288" s="1"/>
      <c r="U1288" s="1"/>
      <c r="W1288" s="1"/>
      <c r="X1288" t="str">
        <f t="shared" si="20"/>
        <v>insert into webcam select name = '', xcoord = , ycoord = , url = '', radiusofvisibility = 500 where (select count(*) from webcam where url = '') = 0</v>
      </c>
      <c r="Y1288" t="str">
        <f>IF(LEN(K1290) &gt; 0, Table13[[#This Row],[Column1]], "")</f>
        <v/>
      </c>
    </row>
    <row r="1289" spans="1:25" x14ac:dyDescent="0.25">
      <c r="A1289" s="1"/>
      <c r="B1289" s="1"/>
      <c r="I1289" s="1"/>
      <c r="J1289" s="1"/>
      <c r="K1289" s="1"/>
      <c r="L1289" s="1"/>
      <c r="M1289" s="1"/>
      <c r="O1289" s="1"/>
      <c r="Q1289">
        <v>170.5</v>
      </c>
      <c r="R1289" s="1"/>
      <c r="T1289" s="1"/>
      <c r="U1289" s="1"/>
      <c r="W1289" s="1"/>
      <c r="X1289" t="str">
        <f t="shared" si="20"/>
        <v>insert into webcam select name = '', xcoord = , ycoord = , url = '', radiusofvisibility = 500 where (select count(*) from webcam where url = '') = 0</v>
      </c>
      <c r="Y1289" t="str">
        <f>IF(LEN(K1291) &gt; 0, Table13[[#This Row],[Column1]], "")</f>
        <v/>
      </c>
    </row>
    <row r="1290" spans="1:25" x14ac:dyDescent="0.25">
      <c r="A1290" s="1"/>
      <c r="B1290" s="1"/>
      <c r="I1290" s="1"/>
      <c r="J1290" s="1"/>
      <c r="K1290" s="1"/>
      <c r="L1290" s="1"/>
      <c r="M1290" s="1"/>
      <c r="O1290" s="1"/>
      <c r="R1290" s="1" t="s">
        <v>3998</v>
      </c>
      <c r="T1290" s="1"/>
      <c r="U1290" s="1"/>
      <c r="W1290" s="1"/>
      <c r="X1290" t="str">
        <f t="shared" si="20"/>
        <v>insert into webcam select name = '', xcoord = , ycoord = , url = '', radiusofvisibility = 500 where (select count(*) from webcam where url = '') = 0</v>
      </c>
      <c r="Y1290" t="str">
        <f>IF(LEN(K1292) &gt; 0, Table13[[#This Row],[Column1]], "")</f>
        <v/>
      </c>
    </row>
    <row r="1291" spans="1:25" x14ac:dyDescent="0.25">
      <c r="A1291" s="1"/>
      <c r="B1291" s="1"/>
      <c r="I1291" s="1"/>
      <c r="J1291" s="1"/>
      <c r="K1291" s="1"/>
      <c r="L1291" s="1"/>
      <c r="M1291" s="1"/>
      <c r="O1291" s="1"/>
      <c r="R1291" s="1"/>
      <c r="S1291" t="b">
        <v>0</v>
      </c>
      <c r="T1291" s="1"/>
      <c r="U1291" s="1"/>
      <c r="W1291" s="1"/>
      <c r="X1291" t="str">
        <f t="shared" si="20"/>
        <v>insert into webcam select name = '', xcoord = , ycoord = , url = '', radiusofvisibility = 500 where (select count(*) from webcam where url = '') = 0</v>
      </c>
      <c r="Y1291" t="str">
        <f>IF(LEN(K1293) &gt; 0, Table13[[#This Row],[Column1]], "")</f>
        <v/>
      </c>
    </row>
    <row r="1292" spans="1:25" x14ac:dyDescent="0.25">
      <c r="A1292" s="1"/>
      <c r="B1292" s="1"/>
      <c r="I1292" s="1"/>
      <c r="J1292" s="1"/>
      <c r="K1292" s="1"/>
      <c r="L1292" s="1"/>
      <c r="M1292" s="1"/>
      <c r="O1292" s="1"/>
      <c r="R1292" s="1"/>
      <c r="T1292" s="1" t="s">
        <v>3999</v>
      </c>
      <c r="U1292" s="1"/>
      <c r="W1292" s="1"/>
      <c r="X1292" t="str">
        <f t="shared" si="20"/>
        <v>insert into webcam select name = '', xcoord = , ycoord = , url = '', radiusofvisibility = 500 where (select count(*) from webcam where url = '') = 0</v>
      </c>
      <c r="Y1292" t="str">
        <f>IF(LEN(K1294) &gt; 0, Table13[[#This Row],[Column1]], "")</f>
        <v/>
      </c>
    </row>
    <row r="1293" spans="1:25" x14ac:dyDescent="0.25">
      <c r="A1293" s="1"/>
      <c r="B1293" s="1"/>
      <c r="I1293" s="1"/>
      <c r="J1293" s="1"/>
      <c r="K1293" s="1"/>
      <c r="L1293" s="1"/>
      <c r="M1293" s="1"/>
      <c r="O1293" s="1"/>
      <c r="R1293" s="1"/>
      <c r="T1293" s="1"/>
      <c r="U1293" s="3" t="s">
        <v>4000</v>
      </c>
      <c r="W1293" s="1"/>
      <c r="X1293" t="str">
        <f t="shared" si="20"/>
        <v>insert into webcam select name = '', xcoord = , ycoord = , url = '', radiusofvisibility = 500 where (select count(*) from webcam where url = '') = 0</v>
      </c>
      <c r="Y1293" t="str">
        <f>IF(LEN(K1295) &gt; 0, Table13[[#This Row],[Column1]], "")</f>
        <v/>
      </c>
    </row>
    <row r="1294" spans="1:25" x14ac:dyDescent="0.25">
      <c r="A1294" s="1"/>
      <c r="B1294" s="1"/>
      <c r="I1294" s="1"/>
      <c r="J1294" s="1"/>
      <c r="K1294" s="1"/>
      <c r="L1294" s="1"/>
      <c r="M1294" s="1"/>
      <c r="O1294" s="1"/>
      <c r="R1294" s="1"/>
      <c r="T1294" s="1"/>
      <c r="U1294" s="1"/>
      <c r="V1294" t="b">
        <v>0</v>
      </c>
      <c r="W1294" s="1"/>
      <c r="X1294" t="str">
        <f t="shared" si="20"/>
        <v>insert into webcam select name = 'Caversham Motorway', xcoord = 170.49952, ycoord = -45.88869, url = 'http://www.trafficnz.info/camera/254.jpg', radiusofvisibility = 500 where (select count(*) from webcam where url = 'http://www.trafficnz.info/camera/254.jpg') = 0</v>
      </c>
      <c r="Y1294" t="str">
        <f>IF(LEN(K1296) &gt; 0, Table13[[#This Row],[Column1]], "")</f>
        <v>insert into webcam select name = 'Caversham Motorway', xcoord = 170.49952, ycoord = -45.88869, url = 'http://www.trafficnz.info/camera/254.jpg', radiusofvisibility = 500 where (select count(*) from webcam where url = 'http://www.trafficnz.info/camera/254.jpg') = 0</v>
      </c>
    </row>
    <row r="1295" spans="1:25" x14ac:dyDescent="0.25">
      <c r="A1295" s="1"/>
      <c r="B1295" s="1"/>
      <c r="I1295" s="1"/>
      <c r="J1295" s="1"/>
      <c r="K1295" s="1"/>
      <c r="L1295" s="1"/>
      <c r="M1295" s="1"/>
      <c r="O1295" s="1"/>
      <c r="R1295" s="1"/>
      <c r="T1295" s="1"/>
      <c r="U1295" s="1"/>
      <c r="W1295" s="3" t="s">
        <v>4001</v>
      </c>
      <c r="X1295" t="str">
        <f t="shared" si="20"/>
        <v>insert into webcam select name = '', xcoord = , ycoord = , url = '', radiusofvisibility = 500 where (select count(*) from webcam where url = '') = 0</v>
      </c>
      <c r="Y1295" t="str">
        <f>IF(LEN(K1297) &gt; 0, Table13[[#This Row],[Column1]], "")</f>
        <v/>
      </c>
    </row>
    <row r="1296" spans="1:25" x14ac:dyDescent="0.25">
      <c r="A1296" s="1"/>
      <c r="B1296" s="1"/>
      <c r="I1296" s="1"/>
      <c r="J1296" s="1"/>
      <c r="K1296" s="1" t="s">
        <v>4002</v>
      </c>
      <c r="L1296" s="1"/>
      <c r="M1296" s="1"/>
      <c r="O1296" s="1"/>
      <c r="R1296" s="1"/>
      <c r="T1296" s="1"/>
      <c r="U1296" s="1"/>
      <c r="W1296" s="1"/>
      <c r="X1296" t="str">
        <f t="shared" si="20"/>
        <v>insert into webcam select name = '', xcoord = , ycoord = , url = '', radiusofvisibility = 500 where (select count(*) from webcam where url = '') = 0</v>
      </c>
      <c r="Y1296" t="str">
        <f>IF(LEN(K1298) &gt; 0, Table13[[#This Row],[Column1]], "")</f>
        <v/>
      </c>
    </row>
    <row r="1297" spans="1:25" x14ac:dyDescent="0.25">
      <c r="A1297" s="1"/>
      <c r="B1297" s="1"/>
      <c r="I1297" s="1"/>
      <c r="J1297" s="1"/>
      <c r="K1297" s="1"/>
      <c r="L1297" s="1" t="s">
        <v>3466</v>
      </c>
      <c r="M1297" s="1"/>
      <c r="O1297" s="1"/>
      <c r="R1297" s="1"/>
      <c r="T1297" s="1"/>
      <c r="U1297" s="1"/>
      <c r="W1297" s="1"/>
      <c r="X1297" t="str">
        <f t="shared" si="20"/>
        <v>insert into webcam select name = '', xcoord = , ycoord = , url = '', radiusofvisibility = 500 where (select count(*) from webcam where url = '') = 0</v>
      </c>
      <c r="Y1297" t="str">
        <f>IF(LEN(K1299) &gt; 0, Table13[[#This Row],[Column1]], "")</f>
        <v/>
      </c>
    </row>
    <row r="1298" spans="1:25" x14ac:dyDescent="0.25">
      <c r="A1298" s="1"/>
      <c r="B1298" s="1"/>
      <c r="I1298" s="1"/>
      <c r="J1298" s="1"/>
      <c r="K1298" s="1"/>
      <c r="L1298" s="1"/>
      <c r="M1298" s="1" t="s">
        <v>3846</v>
      </c>
      <c r="O1298" s="1"/>
      <c r="R1298" s="1"/>
      <c r="T1298" s="1"/>
      <c r="U1298" s="1"/>
      <c r="W1298" s="1"/>
      <c r="X1298" t="str">
        <f t="shared" si="20"/>
        <v>insert into webcam select name = '', xcoord = , ycoord = , url = '', radiusofvisibility = 500 where (select count(*) from webcam where url = '') = 0</v>
      </c>
      <c r="Y1298" t="str">
        <f>IF(LEN(K1300) &gt; 0, Table13[[#This Row],[Column1]], "")</f>
        <v/>
      </c>
    </row>
    <row r="1299" spans="1:25" x14ac:dyDescent="0.25">
      <c r="A1299" s="1"/>
      <c r="B1299" s="1"/>
      <c r="I1299" s="1"/>
      <c r="J1299" s="1"/>
      <c r="K1299" s="1"/>
      <c r="L1299" s="1"/>
      <c r="M1299" s="1"/>
      <c r="N1299">
        <v>254</v>
      </c>
      <c r="O1299" s="1"/>
      <c r="R1299" s="1"/>
      <c r="T1299" s="1"/>
      <c r="U1299" s="1"/>
      <c r="W1299" s="1"/>
      <c r="X1299" t="str">
        <f t="shared" si="20"/>
        <v>insert into webcam select name = '', xcoord = , ycoord = , url = '', radiusofvisibility = 500 where (select count(*) from webcam where url = '') = 0</v>
      </c>
      <c r="Y1299" t="str">
        <f>IF(LEN(K1301) &gt; 0, Table13[[#This Row],[Column1]], "")</f>
        <v/>
      </c>
    </row>
    <row r="1300" spans="1:25" x14ac:dyDescent="0.25">
      <c r="A1300" s="1"/>
      <c r="B1300" s="1"/>
      <c r="I1300" s="1"/>
      <c r="J1300" s="1"/>
      <c r="K1300" s="1"/>
      <c r="L1300" s="1"/>
      <c r="M1300" s="1"/>
      <c r="O1300" s="3" t="s">
        <v>4003</v>
      </c>
      <c r="R1300" s="1"/>
      <c r="T1300" s="1"/>
      <c r="U1300" s="1"/>
      <c r="W1300" s="1"/>
      <c r="X1300" t="str">
        <f t="shared" si="20"/>
        <v>insert into webcam select name = '', xcoord = , ycoord = , url = '', radiusofvisibility = 500 where (select count(*) from webcam where url = '') = 0</v>
      </c>
      <c r="Y1300" t="str">
        <f>IF(LEN(K1302) &gt; 0, Table13[[#This Row],[Column1]], "")</f>
        <v/>
      </c>
    </row>
    <row r="1301" spans="1:25" x14ac:dyDescent="0.25">
      <c r="A1301" s="1"/>
      <c r="B1301" s="1"/>
      <c r="I1301" s="1"/>
      <c r="J1301" s="1"/>
      <c r="K1301" s="1"/>
      <c r="L1301" s="1"/>
      <c r="M1301" s="1"/>
      <c r="O1301" s="1"/>
      <c r="P1301">
        <v>-45.888689999999997</v>
      </c>
      <c r="R1301" s="1"/>
      <c r="T1301" s="1"/>
      <c r="U1301" s="1"/>
      <c r="W1301" s="1"/>
      <c r="X1301" t="str">
        <f t="shared" si="20"/>
        <v>insert into webcam select name = '', xcoord = , ycoord = , url = '', radiusofvisibility = 500 where (select count(*) from webcam where url = '') = 0</v>
      </c>
      <c r="Y1301" t="str">
        <f>IF(LEN(K1303) &gt; 0, Table13[[#This Row],[Column1]], "")</f>
        <v/>
      </c>
    </row>
    <row r="1302" spans="1:25" x14ac:dyDescent="0.25">
      <c r="A1302" s="1"/>
      <c r="B1302" s="1"/>
      <c r="I1302" s="1"/>
      <c r="J1302" s="1"/>
      <c r="K1302" s="1"/>
      <c r="L1302" s="1"/>
      <c r="M1302" s="1"/>
      <c r="O1302" s="1"/>
      <c r="Q1302">
        <v>170.49951999999999</v>
      </c>
      <c r="R1302" s="1"/>
      <c r="T1302" s="1"/>
      <c r="U1302" s="1"/>
      <c r="W1302" s="1"/>
      <c r="X1302" t="str">
        <f t="shared" si="20"/>
        <v>insert into webcam select name = '', xcoord = , ycoord = , url = '', radiusofvisibility = 500 where (select count(*) from webcam where url = '') = 0</v>
      </c>
      <c r="Y1302" t="str">
        <f>IF(LEN(K1304) &gt; 0, Table13[[#This Row],[Column1]], "")</f>
        <v/>
      </c>
    </row>
    <row r="1303" spans="1:25" x14ac:dyDescent="0.25">
      <c r="A1303" s="1"/>
      <c r="B1303" s="1"/>
      <c r="I1303" s="1"/>
      <c r="J1303" s="1"/>
      <c r="K1303" s="1"/>
      <c r="L1303" s="1"/>
      <c r="M1303" s="1"/>
      <c r="O1303" s="1"/>
      <c r="R1303" s="1" t="s">
        <v>4004</v>
      </c>
      <c r="T1303" s="1"/>
      <c r="U1303" s="1"/>
      <c r="W1303" s="1"/>
      <c r="X1303" t="str">
        <f t="shared" si="20"/>
        <v>insert into webcam select name = '', xcoord = , ycoord = , url = '', radiusofvisibility = 500 where (select count(*) from webcam where url = '') = 0</v>
      </c>
      <c r="Y1303" t="str">
        <f>IF(LEN(K1305) &gt; 0, Table13[[#This Row],[Column1]], "")</f>
        <v/>
      </c>
    </row>
    <row r="1304" spans="1:25" x14ac:dyDescent="0.25">
      <c r="A1304" s="1"/>
      <c r="B1304" s="1"/>
      <c r="I1304" s="1"/>
      <c r="J1304" s="1"/>
      <c r="K1304" s="1"/>
      <c r="L1304" s="1"/>
      <c r="M1304" s="1"/>
      <c r="O1304" s="1"/>
      <c r="R1304" s="1"/>
      <c r="S1304" t="b">
        <v>0</v>
      </c>
      <c r="T1304" s="1"/>
      <c r="U1304" s="1"/>
      <c r="W1304" s="1"/>
      <c r="X1304" t="str">
        <f t="shared" si="20"/>
        <v>insert into webcam select name = '', xcoord = , ycoord = , url = '', radiusofvisibility = 500 where (select count(*) from webcam where url = '') = 0</v>
      </c>
      <c r="Y1304" t="str">
        <f>IF(LEN(K1306) &gt; 0, Table13[[#This Row],[Column1]], "")</f>
        <v/>
      </c>
    </row>
    <row r="1305" spans="1:25" x14ac:dyDescent="0.25">
      <c r="A1305" s="1"/>
      <c r="B1305" s="1"/>
      <c r="I1305" s="1"/>
      <c r="J1305" s="1"/>
      <c r="K1305" s="1"/>
      <c r="L1305" s="1"/>
      <c r="M1305" s="1"/>
      <c r="O1305" s="1"/>
      <c r="R1305" s="1"/>
      <c r="T1305" s="1" t="s">
        <v>3999</v>
      </c>
      <c r="U1305" s="1"/>
      <c r="W1305" s="1"/>
      <c r="X1305" t="str">
        <f t="shared" si="20"/>
        <v>insert into webcam select name = '', xcoord = , ycoord = , url = '', radiusofvisibility = 500 where (select count(*) from webcam where url = '') = 0</v>
      </c>
      <c r="Y1305" t="str">
        <f>IF(LEN(K1307) &gt; 0, Table13[[#This Row],[Column1]], "")</f>
        <v/>
      </c>
    </row>
    <row r="1306" spans="1:25" x14ac:dyDescent="0.25">
      <c r="A1306" s="1"/>
      <c r="B1306" s="1"/>
      <c r="I1306" s="1"/>
      <c r="J1306" s="1"/>
      <c r="K1306" s="1"/>
      <c r="L1306" s="1"/>
      <c r="M1306" s="1"/>
      <c r="O1306" s="1"/>
      <c r="R1306" s="1"/>
      <c r="T1306" s="1"/>
      <c r="U1306" s="3" t="s">
        <v>4005</v>
      </c>
      <c r="W1306" s="1"/>
      <c r="X1306" t="str">
        <f t="shared" si="20"/>
        <v>insert into webcam select name = '', xcoord = , ycoord = , url = '', radiusofvisibility = 500 where (select count(*) from webcam where url = '') = 0</v>
      </c>
      <c r="Y1306" t="str">
        <f>IF(LEN(K1308) &gt; 0, Table13[[#This Row],[Column1]], "")</f>
        <v/>
      </c>
    </row>
    <row r="1307" spans="1:25" x14ac:dyDescent="0.25">
      <c r="A1307" s="1"/>
      <c r="B1307" s="1"/>
      <c r="I1307" s="1"/>
      <c r="J1307" s="1"/>
      <c r="K1307" s="1"/>
      <c r="L1307" s="1"/>
      <c r="M1307" s="1"/>
      <c r="O1307" s="1"/>
      <c r="R1307" s="1"/>
      <c r="T1307" s="1"/>
      <c r="U1307" s="1"/>
      <c r="V1307" t="b">
        <v>0</v>
      </c>
      <c r="W1307" s="1"/>
      <c r="X1307" t="str">
        <f t="shared" si="20"/>
        <v>insert into webcam select name = 'Caversham Upgrade', xcoord = 170.49073, ycoord = -45.89183, url = 'http://www.trafficnz.info/camera/255.jpg', radiusofvisibility = 500 where (select count(*) from webcam where url = 'http://www.trafficnz.info/camera/255.jpg') = 0</v>
      </c>
      <c r="Y1307" t="str">
        <f>IF(LEN(K1309) &gt; 0, Table13[[#This Row],[Column1]], "")</f>
        <v>insert into webcam select name = 'Caversham Upgrade', xcoord = 170.49073, ycoord = -45.89183, url = 'http://www.trafficnz.info/camera/255.jpg', radiusofvisibility = 500 where (select count(*) from webcam where url = 'http://www.trafficnz.info/camera/255.jpg') = 0</v>
      </c>
    </row>
    <row r="1308" spans="1:25" x14ac:dyDescent="0.25">
      <c r="A1308" s="1"/>
      <c r="B1308" s="1"/>
      <c r="I1308" s="1"/>
      <c r="J1308" s="1"/>
      <c r="K1308" s="1"/>
      <c r="L1308" s="1"/>
      <c r="M1308" s="1"/>
      <c r="O1308" s="1"/>
      <c r="R1308" s="1"/>
      <c r="T1308" s="1"/>
      <c r="U1308" s="1"/>
      <c r="W1308" s="3" t="s">
        <v>4006</v>
      </c>
      <c r="X1308" t="str">
        <f t="shared" si="20"/>
        <v>insert into webcam select name = '', xcoord = , ycoord = , url = '', radiusofvisibility = 500 where (select count(*) from webcam where url = '') = 0</v>
      </c>
      <c r="Y1308" t="str">
        <f>IF(LEN(K1310) &gt; 0, Table13[[#This Row],[Column1]], "")</f>
        <v/>
      </c>
    </row>
    <row r="1309" spans="1:25" x14ac:dyDescent="0.25">
      <c r="A1309" s="1"/>
      <c r="B1309" s="1"/>
      <c r="I1309" s="1"/>
      <c r="J1309" s="1"/>
      <c r="K1309" s="1" t="s">
        <v>4007</v>
      </c>
      <c r="L1309" s="1"/>
      <c r="M1309" s="1"/>
      <c r="O1309" s="1"/>
      <c r="R1309" s="1"/>
      <c r="T1309" s="1"/>
      <c r="U1309" s="1"/>
      <c r="W1309" s="1"/>
      <c r="X1309" t="str">
        <f t="shared" si="20"/>
        <v>insert into webcam select name = '', xcoord = , ycoord = , url = '', radiusofvisibility = 500 where (select count(*) from webcam where url = '') = 0</v>
      </c>
      <c r="Y1309" t="str">
        <f>IF(LEN(K1311) &gt; 0, Table13[[#This Row],[Column1]], "")</f>
        <v/>
      </c>
    </row>
    <row r="1310" spans="1:25" x14ac:dyDescent="0.25">
      <c r="A1310" s="1"/>
      <c r="B1310" s="1"/>
      <c r="I1310" s="1"/>
      <c r="J1310" s="1"/>
      <c r="K1310" s="1"/>
      <c r="L1310" s="1" t="s">
        <v>3466</v>
      </c>
      <c r="M1310" s="1"/>
      <c r="O1310" s="1"/>
      <c r="R1310" s="1"/>
      <c r="T1310" s="1"/>
      <c r="U1310" s="1"/>
      <c r="W1310" s="1"/>
      <c r="X1310" t="str">
        <f t="shared" si="20"/>
        <v>insert into webcam select name = '', xcoord = , ycoord = , url = '', radiusofvisibility = 500 where (select count(*) from webcam where url = '') = 0</v>
      </c>
      <c r="Y1310" t="str">
        <f>IF(LEN(K1312) &gt; 0, Table13[[#This Row],[Column1]], "")</f>
        <v/>
      </c>
    </row>
    <row r="1311" spans="1:25" x14ac:dyDescent="0.25">
      <c r="A1311" s="1"/>
      <c r="B1311" s="1"/>
      <c r="I1311" s="1"/>
      <c r="J1311" s="1"/>
      <c r="K1311" s="1"/>
      <c r="L1311" s="1"/>
      <c r="M1311" s="1" t="s">
        <v>3846</v>
      </c>
      <c r="O1311" s="1"/>
      <c r="R1311" s="1"/>
      <c r="T1311" s="1"/>
      <c r="U1311" s="1"/>
      <c r="W1311" s="1"/>
      <c r="X1311" t="str">
        <f t="shared" si="20"/>
        <v>insert into webcam select name = '', xcoord = , ycoord = , url = '', radiusofvisibility = 500 where (select count(*) from webcam where url = '') = 0</v>
      </c>
      <c r="Y1311" t="str">
        <f>IF(LEN(K1313) &gt; 0, Table13[[#This Row],[Column1]], "")</f>
        <v/>
      </c>
    </row>
    <row r="1312" spans="1:25" x14ac:dyDescent="0.25">
      <c r="A1312" s="1"/>
      <c r="B1312" s="1"/>
      <c r="I1312" s="1"/>
      <c r="J1312" s="1"/>
      <c r="K1312" s="1"/>
      <c r="L1312" s="1"/>
      <c r="M1312" s="1"/>
      <c r="N1312">
        <v>255</v>
      </c>
      <c r="O1312" s="1"/>
      <c r="R1312" s="1"/>
      <c r="T1312" s="1"/>
      <c r="U1312" s="1"/>
      <c r="W1312" s="1"/>
      <c r="X1312" t="str">
        <f t="shared" si="20"/>
        <v>insert into webcam select name = '', xcoord = , ycoord = , url = '', radiusofvisibility = 500 where (select count(*) from webcam where url = '') = 0</v>
      </c>
      <c r="Y1312" t="str">
        <f>IF(LEN(K1314) &gt; 0, Table13[[#This Row],[Column1]], "")</f>
        <v/>
      </c>
    </row>
    <row r="1313" spans="1:25" x14ac:dyDescent="0.25">
      <c r="A1313" s="1"/>
      <c r="B1313" s="1"/>
      <c r="I1313" s="1"/>
      <c r="J1313" s="1"/>
      <c r="K1313" s="1"/>
      <c r="L1313" s="1"/>
      <c r="M1313" s="1"/>
      <c r="O1313" s="3" t="s">
        <v>4008</v>
      </c>
      <c r="R1313" s="1"/>
      <c r="T1313" s="1"/>
      <c r="U1313" s="1"/>
      <c r="W1313" s="1"/>
      <c r="X1313" t="str">
        <f t="shared" si="20"/>
        <v>insert into webcam select name = '', xcoord = , ycoord = , url = '', radiusofvisibility = 500 where (select count(*) from webcam where url = '') = 0</v>
      </c>
      <c r="Y1313" t="str">
        <f>IF(LEN(K1315) &gt; 0, Table13[[#This Row],[Column1]], "")</f>
        <v/>
      </c>
    </row>
    <row r="1314" spans="1:25" x14ac:dyDescent="0.25">
      <c r="A1314" s="1"/>
      <c r="B1314" s="1"/>
      <c r="I1314" s="1"/>
      <c r="J1314" s="1"/>
      <c r="K1314" s="1"/>
      <c r="L1314" s="1"/>
      <c r="M1314" s="1"/>
      <c r="O1314" s="1"/>
      <c r="P1314">
        <v>-45.891829999999999</v>
      </c>
      <c r="R1314" s="1"/>
      <c r="T1314" s="1"/>
      <c r="U1314" s="1"/>
      <c r="W1314" s="1"/>
      <c r="X1314" t="str">
        <f t="shared" si="20"/>
        <v>insert into webcam select name = '', xcoord = , ycoord = , url = '', radiusofvisibility = 500 where (select count(*) from webcam where url = '') = 0</v>
      </c>
      <c r="Y1314" t="str">
        <f>IF(LEN(K1316) &gt; 0, Table13[[#This Row],[Column1]], "")</f>
        <v/>
      </c>
    </row>
    <row r="1315" spans="1:25" x14ac:dyDescent="0.25">
      <c r="A1315" s="1"/>
      <c r="B1315" s="1"/>
      <c r="I1315" s="1"/>
      <c r="J1315" s="1"/>
      <c r="K1315" s="1"/>
      <c r="L1315" s="1"/>
      <c r="M1315" s="1"/>
      <c r="O1315" s="1"/>
      <c r="Q1315">
        <v>170.49073000000001</v>
      </c>
      <c r="R1315" s="1"/>
      <c r="T1315" s="1"/>
      <c r="U1315" s="1"/>
      <c r="W1315" s="1"/>
      <c r="X1315" t="str">
        <f t="shared" si="20"/>
        <v>insert into webcam select name = '', xcoord = , ycoord = , url = '', radiusofvisibility = 500 where (select count(*) from webcam where url = '') = 0</v>
      </c>
      <c r="Y1315" t="str">
        <f>IF(LEN(K1317) &gt; 0, Table13[[#This Row],[Column1]], "")</f>
        <v/>
      </c>
    </row>
    <row r="1316" spans="1:25" x14ac:dyDescent="0.25">
      <c r="A1316" s="1"/>
      <c r="B1316" s="1"/>
      <c r="I1316" s="1"/>
      <c r="J1316" s="1"/>
      <c r="K1316" s="1"/>
      <c r="L1316" s="1"/>
      <c r="M1316" s="1"/>
      <c r="O1316" s="1"/>
      <c r="R1316" s="1" t="s">
        <v>4009</v>
      </c>
      <c r="T1316" s="1"/>
      <c r="U1316" s="1"/>
      <c r="W1316" s="1"/>
      <c r="X1316" t="str">
        <f t="shared" si="20"/>
        <v>insert into webcam select name = '', xcoord = , ycoord = , url = '', radiusofvisibility = 500 where (select count(*) from webcam where url = '') = 0</v>
      </c>
      <c r="Y1316" t="str">
        <f>IF(LEN(K1318) &gt; 0, Table13[[#This Row],[Column1]], "")</f>
        <v/>
      </c>
    </row>
    <row r="1317" spans="1:25" x14ac:dyDescent="0.25">
      <c r="A1317" s="1"/>
      <c r="B1317" s="1"/>
      <c r="I1317" s="1"/>
      <c r="J1317" s="1"/>
      <c r="K1317" s="1"/>
      <c r="L1317" s="1"/>
      <c r="M1317" s="1"/>
      <c r="O1317" s="1"/>
      <c r="R1317" s="1"/>
      <c r="S1317" t="b">
        <v>0</v>
      </c>
      <c r="T1317" s="1"/>
      <c r="U1317" s="1"/>
      <c r="W1317" s="1"/>
      <c r="X1317" t="str">
        <f t="shared" si="20"/>
        <v>insert into webcam select name = '', xcoord = , ycoord = , url = '', radiusofvisibility = 500 where (select count(*) from webcam where url = '') = 0</v>
      </c>
      <c r="Y1317" t="str">
        <f>IF(LEN(K1319) &gt; 0, Table13[[#This Row],[Column1]], "")</f>
        <v/>
      </c>
    </row>
    <row r="1318" spans="1:25" x14ac:dyDescent="0.25">
      <c r="A1318" s="1"/>
      <c r="B1318" s="1"/>
      <c r="I1318" s="1"/>
      <c r="J1318" s="1"/>
      <c r="K1318" s="1"/>
      <c r="L1318" s="1"/>
      <c r="M1318" s="1"/>
      <c r="O1318" s="1"/>
      <c r="R1318" s="1"/>
      <c r="T1318" s="1" t="s">
        <v>3999</v>
      </c>
      <c r="U1318" s="1"/>
      <c r="W1318" s="1"/>
      <c r="X1318" t="str">
        <f t="shared" si="20"/>
        <v>insert into webcam select name = '', xcoord = , ycoord = , url = '', radiusofvisibility = 500 where (select count(*) from webcam where url = '') = 0</v>
      </c>
      <c r="Y1318" t="str">
        <f>IF(LEN(K1320) &gt; 0, Table13[[#This Row],[Column1]], "")</f>
        <v/>
      </c>
    </row>
    <row r="1319" spans="1:25" x14ac:dyDescent="0.25">
      <c r="A1319" s="1"/>
      <c r="B1319" s="1"/>
      <c r="I1319" s="1"/>
      <c r="J1319" s="1"/>
      <c r="K1319" s="1"/>
      <c r="L1319" s="1"/>
      <c r="M1319" s="1"/>
      <c r="O1319" s="1"/>
      <c r="R1319" s="1"/>
      <c r="T1319" s="1"/>
      <c r="U1319" s="3" t="s">
        <v>4010</v>
      </c>
      <c r="W1319" s="1"/>
      <c r="X1319" t="str">
        <f t="shared" si="20"/>
        <v>insert into webcam select name = '', xcoord = , ycoord = , url = '', radiusofvisibility = 500 where (select count(*) from webcam where url = '') = 0</v>
      </c>
      <c r="Y1319" t="str">
        <f>IF(LEN(K1321) &gt; 0, Table13[[#This Row],[Column1]], "")</f>
        <v/>
      </c>
    </row>
    <row r="1320" spans="1:25" x14ac:dyDescent="0.25">
      <c r="A1320" s="1"/>
      <c r="B1320" s="1"/>
      <c r="I1320" s="1"/>
      <c r="J1320" s="1"/>
      <c r="K1320" s="1"/>
      <c r="L1320" s="1"/>
      <c r="M1320" s="1"/>
      <c r="O1320" s="1"/>
      <c r="R1320" s="1"/>
      <c r="T1320" s="1"/>
      <c r="U1320" s="1"/>
      <c r="V1320" t="b">
        <v>0</v>
      </c>
      <c r="W1320" s="1"/>
      <c r="X1320" t="str">
        <f t="shared" si="20"/>
        <v>insert into webcam select name = 'SH1 Cobham Dr Nth', xcoord = 175.319009, ycoord = -37.800758, url = 'http://www.trafficnz.info/camera/238.jpg', radiusofvisibility = 500 where (select count(*) from webcam where url = 'http://www.trafficnz.info/camera/238.jpg') = 0</v>
      </c>
      <c r="Y1320" t="str">
        <f>IF(LEN(K1322) &gt; 0, Table13[[#This Row],[Column1]], "")</f>
        <v>insert into webcam select name = 'SH1 Cobham Dr Nth', xcoord = 175.319009, ycoord = -37.800758, url = 'http://www.trafficnz.info/camera/238.jpg', radiusofvisibility = 500 where (select count(*) from webcam where url = 'http://www.trafficnz.info/camera/238.jpg') = 0</v>
      </c>
    </row>
    <row r="1321" spans="1:25" x14ac:dyDescent="0.25">
      <c r="A1321" s="1"/>
      <c r="B1321" s="1"/>
      <c r="I1321" s="1"/>
      <c r="J1321" s="1"/>
      <c r="K1321" s="1"/>
      <c r="L1321" s="1"/>
      <c r="M1321" s="1"/>
      <c r="O1321" s="1"/>
      <c r="R1321" s="1"/>
      <c r="T1321" s="1"/>
      <c r="U1321" s="1"/>
      <c r="W1321" s="3" t="s">
        <v>4011</v>
      </c>
      <c r="X1321" t="str">
        <f t="shared" si="20"/>
        <v>insert into webcam select name = '', xcoord = , ycoord = , url = '', radiusofvisibility = 500 where (select count(*) from webcam where url = '') = 0</v>
      </c>
      <c r="Y1321" t="str">
        <f>IF(LEN(K1323) &gt; 0, Table13[[#This Row],[Column1]], "")</f>
        <v/>
      </c>
    </row>
    <row r="1322" spans="1:25" x14ac:dyDescent="0.25">
      <c r="A1322" s="1"/>
      <c r="B1322" s="1"/>
      <c r="I1322" s="1"/>
      <c r="J1322" s="1"/>
      <c r="K1322" s="1" t="s">
        <v>4012</v>
      </c>
      <c r="L1322" s="1"/>
      <c r="M1322" s="1"/>
      <c r="O1322" s="1"/>
      <c r="R1322" s="1"/>
      <c r="T1322" s="1"/>
      <c r="U1322" s="1"/>
      <c r="W1322" s="1"/>
      <c r="X1322" t="str">
        <f t="shared" si="20"/>
        <v>insert into webcam select name = '', xcoord = , ycoord = , url = '', radiusofvisibility = 500 where (select count(*) from webcam where url = '') = 0</v>
      </c>
      <c r="Y1322" t="str">
        <f>IF(LEN(K1324) &gt; 0, Table13[[#This Row],[Column1]], "")</f>
        <v/>
      </c>
    </row>
    <row r="1323" spans="1:25" x14ac:dyDescent="0.25">
      <c r="A1323" s="1"/>
      <c r="B1323" s="1"/>
      <c r="I1323" s="1"/>
      <c r="J1323" s="1"/>
      <c r="K1323" s="1"/>
      <c r="L1323" s="1" t="s">
        <v>3516</v>
      </c>
      <c r="M1323" s="1"/>
      <c r="O1323" s="1"/>
      <c r="R1323" s="1"/>
      <c r="T1323" s="1"/>
      <c r="U1323" s="1"/>
      <c r="W1323" s="1"/>
      <c r="X1323" t="str">
        <f t="shared" si="20"/>
        <v>insert into webcam select name = '', xcoord = , ycoord = , url = '', radiusofvisibility = 500 where (select count(*) from webcam where url = '') = 0</v>
      </c>
      <c r="Y1323" t="str">
        <f>IF(LEN(K1325) &gt; 0, Table13[[#This Row],[Column1]], "")</f>
        <v/>
      </c>
    </row>
    <row r="1324" spans="1:25" x14ac:dyDescent="0.25">
      <c r="A1324" s="1"/>
      <c r="B1324" s="1"/>
      <c r="I1324" s="1"/>
      <c r="J1324" s="1"/>
      <c r="K1324" s="1"/>
      <c r="L1324" s="1"/>
      <c r="M1324" s="1" t="s">
        <v>3846</v>
      </c>
      <c r="O1324" s="1"/>
      <c r="R1324" s="1"/>
      <c r="T1324" s="1"/>
      <c r="U1324" s="1"/>
      <c r="W1324" s="1"/>
      <c r="X1324" t="str">
        <f t="shared" si="20"/>
        <v>insert into webcam select name = '', xcoord = , ycoord = , url = '', radiusofvisibility = 500 where (select count(*) from webcam where url = '') = 0</v>
      </c>
      <c r="Y1324" t="str">
        <f>IF(LEN(K1326) &gt; 0, Table13[[#This Row],[Column1]], "")</f>
        <v/>
      </c>
    </row>
    <row r="1325" spans="1:25" x14ac:dyDescent="0.25">
      <c r="A1325" s="1"/>
      <c r="B1325" s="1"/>
      <c r="I1325" s="1"/>
      <c r="J1325" s="1"/>
      <c r="K1325" s="1"/>
      <c r="L1325" s="1"/>
      <c r="M1325" s="1"/>
      <c r="N1325">
        <v>238</v>
      </c>
      <c r="O1325" s="1"/>
      <c r="R1325" s="1"/>
      <c r="T1325" s="1"/>
      <c r="U1325" s="1"/>
      <c r="W1325" s="1"/>
      <c r="X1325" t="str">
        <f t="shared" si="20"/>
        <v>insert into webcam select name = '', xcoord = , ycoord = , url = '', radiusofvisibility = 500 where (select count(*) from webcam where url = '') = 0</v>
      </c>
      <c r="Y1325" t="str">
        <f>IF(LEN(K1327) &gt; 0, Table13[[#This Row],[Column1]], "")</f>
        <v/>
      </c>
    </row>
    <row r="1326" spans="1:25" x14ac:dyDescent="0.25">
      <c r="A1326" s="1"/>
      <c r="B1326" s="1"/>
      <c r="I1326" s="1"/>
      <c r="J1326" s="1"/>
      <c r="K1326" s="1"/>
      <c r="L1326" s="1"/>
      <c r="M1326" s="1"/>
      <c r="O1326" s="3" t="s">
        <v>4013</v>
      </c>
      <c r="R1326" s="1"/>
      <c r="T1326" s="1"/>
      <c r="U1326" s="1"/>
      <c r="W1326" s="1"/>
      <c r="X1326" t="str">
        <f t="shared" si="20"/>
        <v>insert into webcam select name = '', xcoord = , ycoord = , url = '', radiusofvisibility = 500 where (select count(*) from webcam where url = '') = 0</v>
      </c>
      <c r="Y1326" t="str">
        <f>IF(LEN(K1328) &gt; 0, Table13[[#This Row],[Column1]], "")</f>
        <v/>
      </c>
    </row>
    <row r="1327" spans="1:25" x14ac:dyDescent="0.25">
      <c r="A1327" s="1"/>
      <c r="B1327" s="1"/>
      <c r="I1327" s="1"/>
      <c r="J1327" s="1"/>
      <c r="K1327" s="1"/>
      <c r="L1327" s="1"/>
      <c r="M1327" s="1"/>
      <c r="O1327" s="1"/>
      <c r="P1327">
        <v>-37.800758000000002</v>
      </c>
      <c r="R1327" s="1"/>
      <c r="T1327" s="1"/>
      <c r="U1327" s="1"/>
      <c r="W1327" s="1"/>
      <c r="X1327" t="str">
        <f t="shared" si="20"/>
        <v>insert into webcam select name = '', xcoord = , ycoord = , url = '', radiusofvisibility = 500 where (select count(*) from webcam where url = '') = 0</v>
      </c>
      <c r="Y1327" t="str">
        <f>IF(LEN(K1329) &gt; 0, Table13[[#This Row],[Column1]], "")</f>
        <v/>
      </c>
    </row>
    <row r="1328" spans="1:25" x14ac:dyDescent="0.25">
      <c r="A1328" s="1"/>
      <c r="B1328" s="1"/>
      <c r="I1328" s="1"/>
      <c r="J1328" s="1"/>
      <c r="K1328" s="1"/>
      <c r="L1328" s="1"/>
      <c r="M1328" s="1"/>
      <c r="O1328" s="1"/>
      <c r="Q1328">
        <v>175.31900899999999</v>
      </c>
      <c r="R1328" s="1"/>
      <c r="T1328" s="1"/>
      <c r="U1328" s="1"/>
      <c r="W1328" s="1"/>
      <c r="X1328" t="str">
        <f t="shared" si="20"/>
        <v>insert into webcam select name = '', xcoord = , ycoord = , url = '', radiusofvisibility = 500 where (select count(*) from webcam where url = '') = 0</v>
      </c>
      <c r="Y1328" t="str">
        <f>IF(LEN(K1330) &gt; 0, Table13[[#This Row],[Column1]], "")</f>
        <v/>
      </c>
    </row>
    <row r="1329" spans="1:25" x14ac:dyDescent="0.25">
      <c r="A1329" s="1"/>
      <c r="B1329" s="1"/>
      <c r="I1329" s="1"/>
      <c r="J1329" s="1"/>
      <c r="K1329" s="1"/>
      <c r="L1329" s="1"/>
      <c r="M1329" s="1"/>
      <c r="O1329" s="1"/>
      <c r="R1329" s="1" t="s">
        <v>4014</v>
      </c>
      <c r="T1329" s="1"/>
      <c r="U1329" s="1"/>
      <c r="W1329" s="1"/>
      <c r="X1329" t="str">
        <f t="shared" si="20"/>
        <v>insert into webcam select name = '', xcoord = , ycoord = , url = '', radiusofvisibility = 500 where (select count(*) from webcam where url = '') = 0</v>
      </c>
      <c r="Y1329" t="str">
        <f>IF(LEN(K1331) &gt; 0, Table13[[#This Row],[Column1]], "")</f>
        <v/>
      </c>
    </row>
    <row r="1330" spans="1:25" x14ac:dyDescent="0.25">
      <c r="A1330" s="1"/>
      <c r="B1330" s="1"/>
      <c r="I1330" s="1"/>
      <c r="J1330" s="1"/>
      <c r="K1330" s="1"/>
      <c r="L1330" s="1"/>
      <c r="M1330" s="1"/>
      <c r="O1330" s="1"/>
      <c r="R1330" s="1"/>
      <c r="S1330" t="b">
        <v>0</v>
      </c>
      <c r="T1330" s="1"/>
      <c r="U1330" s="1"/>
      <c r="W1330" s="1"/>
      <c r="X1330" t="str">
        <f t="shared" si="20"/>
        <v>insert into webcam select name = '', xcoord = , ycoord = , url = '', radiusofvisibility = 500 where (select count(*) from webcam where url = '') = 0</v>
      </c>
      <c r="Y1330" t="str">
        <f>IF(LEN(K1332) &gt; 0, Table13[[#This Row],[Column1]], "")</f>
        <v/>
      </c>
    </row>
    <row r="1331" spans="1:25" x14ac:dyDescent="0.25">
      <c r="A1331" s="1"/>
      <c r="B1331" s="1"/>
      <c r="I1331" s="1"/>
      <c r="J1331" s="1"/>
      <c r="K1331" s="1"/>
      <c r="L1331" s="1"/>
      <c r="M1331" s="1"/>
      <c r="O1331" s="1"/>
      <c r="R1331" s="1"/>
      <c r="T1331" s="1" t="s">
        <v>4015</v>
      </c>
      <c r="U1331" s="1"/>
      <c r="W1331" s="1"/>
      <c r="X1331" t="str">
        <f t="shared" si="20"/>
        <v>insert into webcam select name = '', xcoord = , ycoord = , url = '', radiusofvisibility = 500 where (select count(*) from webcam where url = '') = 0</v>
      </c>
      <c r="Y1331" t="str">
        <f>IF(LEN(K1333) &gt; 0, Table13[[#This Row],[Column1]], "")</f>
        <v/>
      </c>
    </row>
    <row r="1332" spans="1:25" x14ac:dyDescent="0.25">
      <c r="A1332" s="1"/>
      <c r="B1332" s="1"/>
      <c r="I1332" s="1"/>
      <c r="J1332" s="1"/>
      <c r="K1332" s="1"/>
      <c r="L1332" s="1"/>
      <c r="M1332" s="1"/>
      <c r="O1332" s="1"/>
      <c r="R1332" s="1"/>
      <c r="T1332" s="1"/>
      <c r="U1332" s="3" t="s">
        <v>4016</v>
      </c>
      <c r="W1332" s="1"/>
      <c r="X1332" t="str">
        <f t="shared" si="20"/>
        <v>insert into webcam select name = '', xcoord = , ycoord = , url = '', radiusofvisibility = 500 where (select count(*) from webcam where url = '') = 0</v>
      </c>
      <c r="Y1332" t="str">
        <f>IF(LEN(K1334) &gt; 0, Table13[[#This Row],[Column1]], "")</f>
        <v/>
      </c>
    </row>
    <row r="1333" spans="1:25" x14ac:dyDescent="0.25">
      <c r="A1333" s="1"/>
      <c r="B1333" s="1"/>
      <c r="I1333" s="1"/>
      <c r="J1333" s="1"/>
      <c r="K1333" s="1"/>
      <c r="L1333" s="1"/>
      <c r="M1333" s="1"/>
      <c r="O1333" s="1"/>
      <c r="R1333" s="1"/>
      <c r="T1333" s="1"/>
      <c r="U1333" s="1"/>
      <c r="V1333" t="b">
        <v>0</v>
      </c>
      <c r="W1333" s="1"/>
      <c r="X1333" t="str">
        <f t="shared" si="20"/>
        <v>insert into webcam select name = 'SH1 Cobham Dr West', xcoord = 175.318981, ycoord = -37.800974, url = 'http://www.trafficnz.info/camera/239.jpg', radiusofvisibility = 500 where (select count(*) from webcam where url = 'http://www.trafficnz.info/camera/239.jpg') = 0</v>
      </c>
      <c r="Y1333" t="str">
        <f>IF(LEN(K1335) &gt; 0, Table13[[#This Row],[Column1]], "")</f>
        <v>insert into webcam select name = 'SH1 Cobham Dr West', xcoord = 175.318981, ycoord = -37.800974, url = 'http://www.trafficnz.info/camera/239.jpg', radiusofvisibility = 500 where (select count(*) from webcam where url = 'http://www.trafficnz.info/camera/239.jpg') = 0</v>
      </c>
    </row>
    <row r="1334" spans="1:25" x14ac:dyDescent="0.25">
      <c r="A1334" s="1"/>
      <c r="B1334" s="1"/>
      <c r="I1334" s="1"/>
      <c r="J1334" s="1"/>
      <c r="K1334" s="1"/>
      <c r="L1334" s="1"/>
      <c r="M1334" s="1"/>
      <c r="O1334" s="1"/>
      <c r="R1334" s="1"/>
      <c r="T1334" s="1"/>
      <c r="U1334" s="1"/>
      <c r="W1334" s="3" t="s">
        <v>4017</v>
      </c>
      <c r="X1334" t="str">
        <f t="shared" si="20"/>
        <v>insert into webcam select name = '', xcoord = , ycoord = , url = '', radiusofvisibility = 500 where (select count(*) from webcam where url = '') = 0</v>
      </c>
      <c r="Y1334" t="str">
        <f>IF(LEN(K1336) &gt; 0, Table13[[#This Row],[Column1]], "")</f>
        <v/>
      </c>
    </row>
    <row r="1335" spans="1:25" x14ac:dyDescent="0.25">
      <c r="A1335" s="1"/>
      <c r="B1335" s="1"/>
      <c r="I1335" s="1"/>
      <c r="J1335" s="1"/>
      <c r="K1335" s="1" t="s">
        <v>4018</v>
      </c>
      <c r="L1335" s="1"/>
      <c r="M1335" s="1"/>
      <c r="O1335" s="1"/>
      <c r="R1335" s="1"/>
      <c r="T1335" s="1"/>
      <c r="U1335" s="1"/>
      <c r="W1335" s="1"/>
      <c r="X1335" t="str">
        <f t="shared" si="20"/>
        <v>insert into webcam select name = '', xcoord = , ycoord = , url = '', radiusofvisibility = 500 where (select count(*) from webcam where url = '') = 0</v>
      </c>
      <c r="Y1335" t="str">
        <f>IF(LEN(K1337) &gt; 0, Table13[[#This Row],[Column1]], "")</f>
        <v/>
      </c>
    </row>
    <row r="1336" spans="1:25" x14ac:dyDescent="0.25">
      <c r="A1336" s="1"/>
      <c r="B1336" s="1"/>
      <c r="I1336" s="1"/>
      <c r="J1336" s="1"/>
      <c r="K1336" s="1"/>
      <c r="L1336" s="1" t="s">
        <v>3466</v>
      </c>
      <c r="M1336" s="1"/>
      <c r="O1336" s="1"/>
      <c r="R1336" s="1"/>
      <c r="T1336" s="1"/>
      <c r="U1336" s="1"/>
      <c r="W1336" s="1"/>
      <c r="X1336" t="str">
        <f t="shared" si="20"/>
        <v>insert into webcam select name = '', xcoord = , ycoord = , url = '', radiusofvisibility = 500 where (select count(*) from webcam where url = '') = 0</v>
      </c>
      <c r="Y1336" t="str">
        <f>IF(LEN(K1338) &gt; 0, Table13[[#This Row],[Column1]], "")</f>
        <v/>
      </c>
    </row>
    <row r="1337" spans="1:25" x14ac:dyDescent="0.25">
      <c r="A1337" s="1"/>
      <c r="B1337" s="1"/>
      <c r="I1337" s="1"/>
      <c r="J1337" s="1"/>
      <c r="K1337" s="1"/>
      <c r="L1337" s="1"/>
      <c r="M1337" s="1" t="s">
        <v>3846</v>
      </c>
      <c r="O1337" s="1"/>
      <c r="R1337" s="1"/>
      <c r="T1337" s="1"/>
      <c r="U1337" s="1"/>
      <c r="W1337" s="1"/>
      <c r="X1337" t="str">
        <f t="shared" si="20"/>
        <v>insert into webcam select name = '', xcoord = , ycoord = , url = '', radiusofvisibility = 500 where (select count(*) from webcam where url = '') = 0</v>
      </c>
      <c r="Y1337" t="str">
        <f>IF(LEN(K1339) &gt; 0, Table13[[#This Row],[Column1]], "")</f>
        <v/>
      </c>
    </row>
    <row r="1338" spans="1:25" x14ac:dyDescent="0.25">
      <c r="A1338" s="1"/>
      <c r="B1338" s="1"/>
      <c r="I1338" s="1"/>
      <c r="J1338" s="1"/>
      <c r="K1338" s="1"/>
      <c r="L1338" s="1"/>
      <c r="M1338" s="1"/>
      <c r="N1338">
        <v>239</v>
      </c>
      <c r="O1338" s="1"/>
      <c r="R1338" s="1"/>
      <c r="T1338" s="1"/>
      <c r="U1338" s="1"/>
      <c r="W1338" s="1"/>
      <c r="X1338" t="str">
        <f t="shared" si="20"/>
        <v>insert into webcam select name = '', xcoord = , ycoord = , url = '', radiusofvisibility = 500 where (select count(*) from webcam where url = '') = 0</v>
      </c>
      <c r="Y1338" t="str">
        <f>IF(LEN(K1340) &gt; 0, Table13[[#This Row],[Column1]], "")</f>
        <v/>
      </c>
    </row>
    <row r="1339" spans="1:25" x14ac:dyDescent="0.25">
      <c r="A1339" s="1"/>
      <c r="B1339" s="1"/>
      <c r="I1339" s="1"/>
      <c r="J1339" s="1"/>
      <c r="K1339" s="1"/>
      <c r="L1339" s="1"/>
      <c r="M1339" s="1"/>
      <c r="O1339" s="3" t="s">
        <v>4019</v>
      </c>
      <c r="R1339" s="1"/>
      <c r="T1339" s="1"/>
      <c r="U1339" s="1"/>
      <c r="W1339" s="1"/>
      <c r="X1339" t="str">
        <f t="shared" si="20"/>
        <v>insert into webcam select name = '', xcoord = , ycoord = , url = '', radiusofvisibility = 500 where (select count(*) from webcam where url = '') = 0</v>
      </c>
      <c r="Y1339" t="str">
        <f>IF(LEN(K1341) &gt; 0, Table13[[#This Row],[Column1]], "")</f>
        <v/>
      </c>
    </row>
    <row r="1340" spans="1:25" x14ac:dyDescent="0.25">
      <c r="A1340" s="1"/>
      <c r="B1340" s="1"/>
      <c r="I1340" s="1"/>
      <c r="J1340" s="1"/>
      <c r="K1340" s="1"/>
      <c r="L1340" s="1"/>
      <c r="M1340" s="1"/>
      <c r="O1340" s="1"/>
      <c r="P1340">
        <v>-37.800973999999997</v>
      </c>
      <c r="R1340" s="1"/>
      <c r="T1340" s="1"/>
      <c r="U1340" s="1"/>
      <c r="W1340" s="1"/>
      <c r="X1340" t="str">
        <f t="shared" si="20"/>
        <v>insert into webcam select name = '', xcoord = , ycoord = , url = '', radiusofvisibility = 500 where (select count(*) from webcam where url = '') = 0</v>
      </c>
      <c r="Y1340" t="str">
        <f>IF(LEN(K1342) &gt; 0, Table13[[#This Row],[Column1]], "")</f>
        <v/>
      </c>
    </row>
    <row r="1341" spans="1:25" x14ac:dyDescent="0.25">
      <c r="A1341" s="1"/>
      <c r="B1341" s="1"/>
      <c r="I1341" s="1"/>
      <c r="J1341" s="1"/>
      <c r="K1341" s="1"/>
      <c r="L1341" s="1"/>
      <c r="M1341" s="1"/>
      <c r="O1341" s="1"/>
      <c r="Q1341">
        <v>175.31898100000001</v>
      </c>
      <c r="R1341" s="1"/>
      <c r="T1341" s="1"/>
      <c r="U1341" s="1"/>
      <c r="W1341" s="1"/>
      <c r="X1341" t="str">
        <f t="shared" si="20"/>
        <v>insert into webcam select name = '', xcoord = , ycoord = , url = '', radiusofvisibility = 500 where (select count(*) from webcam where url = '') = 0</v>
      </c>
      <c r="Y1341" t="str">
        <f>IF(LEN(K1343) &gt; 0, Table13[[#This Row],[Column1]], "")</f>
        <v/>
      </c>
    </row>
    <row r="1342" spans="1:25" x14ac:dyDescent="0.25">
      <c r="A1342" s="1"/>
      <c r="B1342" s="1"/>
      <c r="I1342" s="1"/>
      <c r="J1342" s="1"/>
      <c r="K1342" s="1"/>
      <c r="L1342" s="1"/>
      <c r="M1342" s="1"/>
      <c r="O1342" s="1"/>
      <c r="R1342" s="1" t="s">
        <v>4020</v>
      </c>
      <c r="T1342" s="1"/>
      <c r="U1342" s="1"/>
      <c r="W1342" s="1"/>
      <c r="X1342" t="str">
        <f t="shared" si="20"/>
        <v>insert into webcam select name = '', xcoord = , ycoord = , url = '', radiusofvisibility = 500 where (select count(*) from webcam where url = '') = 0</v>
      </c>
      <c r="Y1342" t="str">
        <f>IF(LEN(K1344) &gt; 0, Table13[[#This Row],[Column1]], "")</f>
        <v/>
      </c>
    </row>
    <row r="1343" spans="1:25" x14ac:dyDescent="0.25">
      <c r="A1343" s="1"/>
      <c r="B1343" s="1"/>
      <c r="I1343" s="1"/>
      <c r="J1343" s="1"/>
      <c r="K1343" s="1"/>
      <c r="L1343" s="1"/>
      <c r="M1343" s="1"/>
      <c r="O1343" s="1"/>
      <c r="R1343" s="1"/>
      <c r="S1343" t="b">
        <v>0</v>
      </c>
      <c r="T1343" s="1"/>
      <c r="U1343" s="1"/>
      <c r="W1343" s="1"/>
      <c r="X1343" t="str">
        <f t="shared" si="20"/>
        <v>insert into webcam select name = '', xcoord = , ycoord = , url = '', radiusofvisibility = 500 where (select count(*) from webcam where url = '') = 0</v>
      </c>
      <c r="Y1343" t="str">
        <f>IF(LEN(K1345) &gt; 0, Table13[[#This Row],[Column1]], "")</f>
        <v/>
      </c>
    </row>
    <row r="1344" spans="1:25" x14ac:dyDescent="0.25">
      <c r="A1344" s="1"/>
      <c r="B1344" s="1"/>
      <c r="I1344" s="1"/>
      <c r="J1344" s="1"/>
      <c r="K1344" s="1"/>
      <c r="L1344" s="1"/>
      <c r="M1344" s="1"/>
      <c r="O1344" s="1"/>
      <c r="R1344" s="1"/>
      <c r="T1344" s="1" t="s">
        <v>4015</v>
      </c>
      <c r="U1344" s="1"/>
      <c r="W1344" s="1"/>
      <c r="X1344" t="str">
        <f t="shared" si="20"/>
        <v>insert into webcam select name = '', xcoord = , ycoord = , url = '', radiusofvisibility = 500 where (select count(*) from webcam where url = '') = 0</v>
      </c>
      <c r="Y1344" t="str">
        <f>IF(LEN(K1346) &gt; 0, Table13[[#This Row],[Column1]], "")</f>
        <v/>
      </c>
    </row>
    <row r="1345" spans="1:25" x14ac:dyDescent="0.25">
      <c r="A1345" s="1"/>
      <c r="B1345" s="1"/>
      <c r="I1345" s="1"/>
      <c r="J1345" s="1"/>
      <c r="K1345" s="1"/>
      <c r="L1345" s="1"/>
      <c r="M1345" s="1"/>
      <c r="O1345" s="1"/>
      <c r="R1345" s="1"/>
      <c r="T1345" s="1"/>
      <c r="U1345" s="3" t="s">
        <v>4021</v>
      </c>
      <c r="W1345" s="1"/>
      <c r="X1345" t="str">
        <f t="shared" si="20"/>
        <v>insert into webcam select name = '', xcoord = , ycoord = , url = '', radiusofvisibility = 500 where (select count(*) from webcam where url = '') = 0</v>
      </c>
      <c r="Y1345" t="str">
        <f>IF(LEN(K1347) &gt; 0, Table13[[#This Row],[Column1]], "")</f>
        <v/>
      </c>
    </row>
    <row r="1346" spans="1:25" x14ac:dyDescent="0.25">
      <c r="A1346" s="1"/>
      <c r="B1346" s="1"/>
      <c r="I1346" s="1"/>
      <c r="J1346" s="1"/>
      <c r="K1346" s="1"/>
      <c r="L1346" s="1"/>
      <c r="M1346" s="1"/>
      <c r="O1346" s="1"/>
      <c r="R1346" s="1"/>
      <c r="T1346" s="1"/>
      <c r="U1346" s="1"/>
      <c r="V1346" t="b">
        <v>0</v>
      </c>
      <c r="W1346" s="1"/>
      <c r="X1346" t="str">
        <f t="shared" ref="X1346:X1409" si="21">"insert into webcam select name = '"&amp;R1355&amp;"', xcoord = "&amp;Q1354&amp;", ycoord = "&amp;P1353&amp;", url = '"&amp;O1352&amp;"', radiusofvisibility = 500 where (select count(*) from webcam where url = '"&amp;O1352&amp;"') = 0"</f>
        <v>insert into webcam select name = 'SH1 Cobham Dr East', xcoord = 175.319329, ycoord = -37.800828, url = 'http://www.trafficnz.info/camera/240.jpg', radiusofvisibility = 500 where (select count(*) from webcam where url = 'http://www.trafficnz.info/camera/240.jpg') = 0</v>
      </c>
      <c r="Y1346" t="str">
        <f>IF(LEN(K1348) &gt; 0, Table13[[#This Row],[Column1]], "")</f>
        <v>insert into webcam select name = 'SH1 Cobham Dr East', xcoord = 175.319329, ycoord = -37.800828, url = 'http://www.trafficnz.info/camera/240.jpg', radiusofvisibility = 500 where (select count(*) from webcam where url = 'http://www.trafficnz.info/camera/240.jpg') = 0</v>
      </c>
    </row>
    <row r="1347" spans="1:25" x14ac:dyDescent="0.25">
      <c r="A1347" s="1"/>
      <c r="B1347" s="1"/>
      <c r="I1347" s="1"/>
      <c r="J1347" s="1"/>
      <c r="K1347" s="1"/>
      <c r="L1347" s="1"/>
      <c r="M1347" s="1"/>
      <c r="O1347" s="1"/>
      <c r="R1347" s="1"/>
      <c r="T1347" s="1"/>
      <c r="U1347" s="1"/>
      <c r="W1347" s="3" t="s">
        <v>4022</v>
      </c>
      <c r="X1347" t="str">
        <f t="shared" si="21"/>
        <v>insert into webcam select name = '', xcoord = , ycoord = , url = '', radiusofvisibility = 500 where (select count(*) from webcam where url = '') = 0</v>
      </c>
      <c r="Y1347" t="str">
        <f>IF(LEN(K1349) &gt; 0, Table13[[#This Row],[Column1]], "")</f>
        <v/>
      </c>
    </row>
    <row r="1348" spans="1:25" x14ac:dyDescent="0.25">
      <c r="A1348" s="1"/>
      <c r="B1348" s="1"/>
      <c r="I1348" s="1"/>
      <c r="J1348" s="1"/>
      <c r="K1348" s="1" t="s">
        <v>4023</v>
      </c>
      <c r="L1348" s="1"/>
      <c r="M1348" s="1"/>
      <c r="O1348" s="1"/>
      <c r="R1348" s="1"/>
      <c r="T1348" s="1"/>
      <c r="U1348" s="1"/>
      <c r="W1348" s="1"/>
      <c r="X1348" t="str">
        <f t="shared" si="21"/>
        <v>insert into webcam select name = '', xcoord = , ycoord = , url = '', radiusofvisibility = 500 where (select count(*) from webcam where url = '') = 0</v>
      </c>
      <c r="Y1348" t="str">
        <f>IF(LEN(K1350) &gt; 0, Table13[[#This Row],[Column1]], "")</f>
        <v/>
      </c>
    </row>
    <row r="1349" spans="1:25" x14ac:dyDescent="0.25">
      <c r="A1349" s="1"/>
      <c r="B1349" s="1"/>
      <c r="I1349" s="1"/>
      <c r="J1349" s="1"/>
      <c r="K1349" s="1"/>
      <c r="L1349" s="1" t="s">
        <v>3468</v>
      </c>
      <c r="M1349" s="1"/>
      <c r="O1349" s="1"/>
      <c r="R1349" s="1"/>
      <c r="T1349" s="1"/>
      <c r="U1349" s="1"/>
      <c r="W1349" s="1"/>
      <c r="X1349" t="str">
        <f t="shared" si="21"/>
        <v>insert into webcam select name = '', xcoord = , ycoord = , url = '', radiusofvisibility = 500 where (select count(*) from webcam where url = '') = 0</v>
      </c>
      <c r="Y1349" t="str">
        <f>IF(LEN(K1351) &gt; 0, Table13[[#This Row],[Column1]], "")</f>
        <v/>
      </c>
    </row>
    <row r="1350" spans="1:25" x14ac:dyDescent="0.25">
      <c r="A1350" s="1"/>
      <c r="B1350" s="1"/>
      <c r="I1350" s="1"/>
      <c r="J1350" s="1"/>
      <c r="K1350" s="1"/>
      <c r="L1350" s="1"/>
      <c r="M1350" s="1" t="s">
        <v>3846</v>
      </c>
      <c r="O1350" s="1"/>
      <c r="R1350" s="1"/>
      <c r="T1350" s="1"/>
      <c r="U1350" s="1"/>
      <c r="W1350" s="1"/>
      <c r="X1350" t="str">
        <f t="shared" si="21"/>
        <v>insert into webcam select name = '', xcoord = , ycoord = , url = '', radiusofvisibility = 500 where (select count(*) from webcam where url = '') = 0</v>
      </c>
      <c r="Y1350" t="str">
        <f>IF(LEN(K1352) &gt; 0, Table13[[#This Row],[Column1]], "")</f>
        <v/>
      </c>
    </row>
    <row r="1351" spans="1:25" x14ac:dyDescent="0.25">
      <c r="A1351" s="1"/>
      <c r="B1351" s="1"/>
      <c r="I1351" s="1"/>
      <c r="J1351" s="1"/>
      <c r="K1351" s="1"/>
      <c r="L1351" s="1"/>
      <c r="M1351" s="1"/>
      <c r="N1351">
        <v>240</v>
      </c>
      <c r="O1351" s="1"/>
      <c r="R1351" s="1"/>
      <c r="T1351" s="1"/>
      <c r="U1351" s="1"/>
      <c r="W1351" s="1"/>
      <c r="X1351" t="str">
        <f t="shared" si="21"/>
        <v>insert into webcam select name = '', xcoord = , ycoord = , url = '', radiusofvisibility = 500 where (select count(*) from webcam where url = '') = 0</v>
      </c>
      <c r="Y1351" t="str">
        <f>IF(LEN(K1353) &gt; 0, Table13[[#This Row],[Column1]], "")</f>
        <v/>
      </c>
    </row>
    <row r="1352" spans="1:25" x14ac:dyDescent="0.25">
      <c r="A1352" s="1"/>
      <c r="B1352" s="1"/>
      <c r="I1352" s="1"/>
      <c r="J1352" s="1"/>
      <c r="K1352" s="1"/>
      <c r="L1352" s="1"/>
      <c r="M1352" s="1"/>
      <c r="O1352" s="3" t="s">
        <v>4024</v>
      </c>
      <c r="R1352" s="1"/>
      <c r="T1352" s="1"/>
      <c r="U1352" s="1"/>
      <c r="W1352" s="1"/>
      <c r="X1352" t="str">
        <f t="shared" si="21"/>
        <v>insert into webcam select name = '', xcoord = , ycoord = , url = '', radiusofvisibility = 500 where (select count(*) from webcam where url = '') = 0</v>
      </c>
      <c r="Y1352" t="str">
        <f>IF(LEN(K1354) &gt; 0, Table13[[#This Row],[Column1]], "")</f>
        <v/>
      </c>
    </row>
    <row r="1353" spans="1:25" x14ac:dyDescent="0.25">
      <c r="A1353" s="1"/>
      <c r="B1353" s="1"/>
      <c r="I1353" s="1"/>
      <c r="J1353" s="1"/>
      <c r="K1353" s="1"/>
      <c r="L1353" s="1"/>
      <c r="M1353" s="1"/>
      <c r="O1353" s="1"/>
      <c r="P1353">
        <v>-37.800828000000003</v>
      </c>
      <c r="R1353" s="1"/>
      <c r="T1353" s="1"/>
      <c r="U1353" s="1"/>
      <c r="W1353" s="1"/>
      <c r="X1353" t="str">
        <f t="shared" si="21"/>
        <v>insert into webcam select name = '', xcoord = , ycoord = , url = '', radiusofvisibility = 500 where (select count(*) from webcam where url = '') = 0</v>
      </c>
      <c r="Y1353" t="str">
        <f>IF(LEN(K1355) &gt; 0, Table13[[#This Row],[Column1]], "")</f>
        <v/>
      </c>
    </row>
    <row r="1354" spans="1:25" x14ac:dyDescent="0.25">
      <c r="A1354" s="1"/>
      <c r="B1354" s="1"/>
      <c r="I1354" s="1"/>
      <c r="J1354" s="1"/>
      <c r="K1354" s="1"/>
      <c r="L1354" s="1"/>
      <c r="M1354" s="1"/>
      <c r="O1354" s="1"/>
      <c r="Q1354">
        <v>175.31932900000001</v>
      </c>
      <c r="R1354" s="1"/>
      <c r="T1354" s="1"/>
      <c r="U1354" s="1"/>
      <c r="W1354" s="1"/>
      <c r="X1354" t="str">
        <f t="shared" si="21"/>
        <v>insert into webcam select name = '', xcoord = , ycoord = , url = '', radiusofvisibility = 500 where (select count(*) from webcam where url = '') = 0</v>
      </c>
      <c r="Y1354" t="str">
        <f>IF(LEN(K1356) &gt; 0, Table13[[#This Row],[Column1]], "")</f>
        <v/>
      </c>
    </row>
    <row r="1355" spans="1:25" x14ac:dyDescent="0.25">
      <c r="A1355" s="1"/>
      <c r="B1355" s="1"/>
      <c r="I1355" s="1"/>
      <c r="J1355" s="1"/>
      <c r="K1355" s="1"/>
      <c r="L1355" s="1"/>
      <c r="M1355" s="1"/>
      <c r="O1355" s="1"/>
      <c r="R1355" s="1" t="s">
        <v>4025</v>
      </c>
      <c r="T1355" s="1"/>
      <c r="U1355" s="1"/>
      <c r="W1355" s="1"/>
      <c r="X1355" t="str">
        <f t="shared" si="21"/>
        <v>insert into webcam select name = '', xcoord = , ycoord = , url = '', radiusofvisibility = 500 where (select count(*) from webcam where url = '') = 0</v>
      </c>
      <c r="Y1355" t="str">
        <f>IF(LEN(K1357) &gt; 0, Table13[[#This Row],[Column1]], "")</f>
        <v/>
      </c>
    </row>
    <row r="1356" spans="1:25" x14ac:dyDescent="0.25">
      <c r="A1356" s="1"/>
      <c r="B1356" s="1"/>
      <c r="I1356" s="1"/>
      <c r="J1356" s="1"/>
      <c r="K1356" s="1"/>
      <c r="L1356" s="1"/>
      <c r="M1356" s="1"/>
      <c r="O1356" s="1"/>
      <c r="R1356" s="1"/>
      <c r="S1356" t="b">
        <v>0</v>
      </c>
      <c r="T1356" s="1"/>
      <c r="U1356" s="1"/>
      <c r="W1356" s="1"/>
      <c r="X1356" t="str">
        <f t="shared" si="21"/>
        <v>insert into webcam select name = '', xcoord = , ycoord = , url = '', radiusofvisibility = 500 where (select count(*) from webcam where url = '') = 0</v>
      </c>
      <c r="Y1356" t="str">
        <f>IF(LEN(K1358) &gt; 0, Table13[[#This Row],[Column1]], "")</f>
        <v/>
      </c>
    </row>
    <row r="1357" spans="1:25" x14ac:dyDescent="0.25">
      <c r="A1357" s="1"/>
      <c r="B1357" s="1"/>
      <c r="I1357" s="1"/>
      <c r="J1357" s="1"/>
      <c r="K1357" s="1"/>
      <c r="L1357" s="1"/>
      <c r="M1357" s="1"/>
      <c r="O1357" s="1"/>
      <c r="R1357" s="1"/>
      <c r="T1357" s="1" t="s">
        <v>4015</v>
      </c>
      <c r="U1357" s="1"/>
      <c r="W1357" s="1"/>
      <c r="X1357" t="str">
        <f t="shared" si="21"/>
        <v>insert into webcam select name = '', xcoord = , ycoord = , url = '', radiusofvisibility = 500 where (select count(*) from webcam where url = '') = 0</v>
      </c>
      <c r="Y1357" t="str">
        <f>IF(LEN(K1359) &gt; 0, Table13[[#This Row],[Column1]], "")</f>
        <v/>
      </c>
    </row>
    <row r="1358" spans="1:25" x14ac:dyDescent="0.25">
      <c r="A1358" s="1"/>
      <c r="B1358" s="1"/>
      <c r="I1358" s="1"/>
      <c r="J1358" s="1"/>
      <c r="K1358" s="1"/>
      <c r="L1358" s="1"/>
      <c r="M1358" s="1"/>
      <c r="O1358" s="1"/>
      <c r="R1358" s="1"/>
      <c r="T1358" s="1"/>
      <c r="U1358" s="3" t="s">
        <v>4026</v>
      </c>
      <c r="W1358" s="1"/>
      <c r="X1358" t="str">
        <f t="shared" si="21"/>
        <v>insert into webcam select name = '', xcoord = , ycoord = , url = '', radiusofvisibility = 500 where (select count(*) from webcam where url = '') = 0</v>
      </c>
      <c r="Y1358" t="str">
        <f>IF(LEN(K1360) &gt; 0, Table13[[#This Row],[Column1]], "")</f>
        <v/>
      </c>
    </row>
    <row r="1359" spans="1:25" x14ac:dyDescent="0.25">
      <c r="A1359" s="1"/>
      <c r="B1359" s="1"/>
      <c r="I1359" s="1"/>
      <c r="J1359" s="1"/>
      <c r="K1359" s="1"/>
      <c r="L1359" s="1"/>
      <c r="M1359" s="1"/>
      <c r="O1359" s="1"/>
      <c r="R1359" s="1"/>
      <c r="T1359" s="1"/>
      <c r="U1359" s="1"/>
      <c r="V1359" t="b">
        <v>0</v>
      </c>
      <c r="W1359" s="1"/>
      <c r="X1359" t="str">
        <f t="shared" si="21"/>
        <v>insert into webcam select name = 'SH1 Ohaupo Rd North', xcoord = 175.280243, ycoord = -37.808001, url = 'http://www.trafficnz.info/camera/241.jpg', radiusofvisibility = 500 where (select count(*) from webcam where url = 'http://www.trafficnz.info/camera/241.jpg') = 0</v>
      </c>
      <c r="Y1359" t="str">
        <f>IF(LEN(K1361) &gt; 0, Table13[[#This Row],[Column1]], "")</f>
        <v>insert into webcam select name = 'SH1 Ohaupo Rd North', xcoord = 175.280243, ycoord = -37.808001, url = 'http://www.trafficnz.info/camera/241.jpg', radiusofvisibility = 500 where (select count(*) from webcam where url = 'http://www.trafficnz.info/camera/241.jpg') = 0</v>
      </c>
    </row>
    <row r="1360" spans="1:25" x14ac:dyDescent="0.25">
      <c r="A1360" s="1"/>
      <c r="B1360" s="1"/>
      <c r="I1360" s="1"/>
      <c r="J1360" s="1"/>
      <c r="K1360" s="1"/>
      <c r="L1360" s="1"/>
      <c r="M1360" s="1"/>
      <c r="O1360" s="1"/>
      <c r="R1360" s="1"/>
      <c r="T1360" s="1"/>
      <c r="U1360" s="1"/>
      <c r="W1360" s="3" t="s">
        <v>4027</v>
      </c>
      <c r="X1360" t="str">
        <f t="shared" si="21"/>
        <v>insert into webcam select name = '', xcoord = , ycoord = , url = '', radiusofvisibility = 500 where (select count(*) from webcam where url = '') = 0</v>
      </c>
      <c r="Y1360" t="str">
        <f>IF(LEN(K1362) &gt; 0, Table13[[#This Row],[Column1]], "")</f>
        <v/>
      </c>
    </row>
    <row r="1361" spans="1:25" x14ac:dyDescent="0.25">
      <c r="A1361" s="1"/>
      <c r="B1361" s="1"/>
      <c r="I1361" s="1"/>
      <c r="J1361" s="1"/>
      <c r="K1361" s="1" t="s">
        <v>4028</v>
      </c>
      <c r="L1361" s="1"/>
      <c r="M1361" s="1"/>
      <c r="O1361" s="1"/>
      <c r="R1361" s="1"/>
      <c r="T1361" s="1"/>
      <c r="U1361" s="1"/>
      <c r="W1361" s="1"/>
      <c r="X1361" t="str">
        <f t="shared" si="21"/>
        <v>insert into webcam select name = '', xcoord = , ycoord = , url = '', radiusofvisibility = 500 where (select count(*) from webcam where url = '') = 0</v>
      </c>
      <c r="Y1361" t="str">
        <f>IF(LEN(K1363) &gt; 0, Table13[[#This Row],[Column1]], "")</f>
        <v/>
      </c>
    </row>
    <row r="1362" spans="1:25" x14ac:dyDescent="0.25">
      <c r="A1362" s="1"/>
      <c r="B1362" s="1"/>
      <c r="I1362" s="1"/>
      <c r="J1362" s="1"/>
      <c r="K1362" s="1"/>
      <c r="L1362" s="1" t="s">
        <v>3516</v>
      </c>
      <c r="M1362" s="1"/>
      <c r="O1362" s="1"/>
      <c r="R1362" s="1"/>
      <c r="T1362" s="1"/>
      <c r="U1362" s="1"/>
      <c r="W1362" s="1"/>
      <c r="X1362" t="str">
        <f t="shared" si="21"/>
        <v>insert into webcam select name = '', xcoord = , ycoord = , url = '', radiusofvisibility = 500 where (select count(*) from webcam where url = '') = 0</v>
      </c>
      <c r="Y1362" t="str">
        <f>IF(LEN(K1364) &gt; 0, Table13[[#This Row],[Column1]], "")</f>
        <v/>
      </c>
    </row>
    <row r="1363" spans="1:25" x14ac:dyDescent="0.25">
      <c r="A1363" s="1"/>
      <c r="B1363" s="1"/>
      <c r="I1363" s="1"/>
      <c r="J1363" s="1"/>
      <c r="K1363" s="1"/>
      <c r="L1363" s="1"/>
      <c r="M1363" s="1" t="s">
        <v>3846</v>
      </c>
      <c r="O1363" s="1"/>
      <c r="R1363" s="1"/>
      <c r="T1363" s="1"/>
      <c r="U1363" s="1"/>
      <c r="W1363" s="1"/>
      <c r="X1363" t="str">
        <f t="shared" si="21"/>
        <v>insert into webcam select name = '', xcoord = , ycoord = , url = '', radiusofvisibility = 500 where (select count(*) from webcam where url = '') = 0</v>
      </c>
      <c r="Y1363" t="str">
        <f>IF(LEN(K1365) &gt; 0, Table13[[#This Row],[Column1]], "")</f>
        <v/>
      </c>
    </row>
    <row r="1364" spans="1:25" x14ac:dyDescent="0.25">
      <c r="A1364" s="1"/>
      <c r="B1364" s="1"/>
      <c r="I1364" s="1"/>
      <c r="J1364" s="1"/>
      <c r="K1364" s="1"/>
      <c r="L1364" s="1"/>
      <c r="M1364" s="1"/>
      <c r="N1364">
        <v>241</v>
      </c>
      <c r="O1364" s="1"/>
      <c r="R1364" s="1"/>
      <c r="T1364" s="1"/>
      <c r="U1364" s="1"/>
      <c r="W1364" s="1"/>
      <c r="X1364" t="str">
        <f t="shared" si="21"/>
        <v>insert into webcam select name = '', xcoord = , ycoord = , url = '', radiusofvisibility = 500 where (select count(*) from webcam where url = '') = 0</v>
      </c>
      <c r="Y1364" t="str">
        <f>IF(LEN(K1366) &gt; 0, Table13[[#This Row],[Column1]], "")</f>
        <v/>
      </c>
    </row>
    <row r="1365" spans="1:25" x14ac:dyDescent="0.25">
      <c r="A1365" s="1"/>
      <c r="B1365" s="1"/>
      <c r="I1365" s="1"/>
      <c r="J1365" s="1"/>
      <c r="K1365" s="1"/>
      <c r="L1365" s="1"/>
      <c r="M1365" s="1"/>
      <c r="O1365" s="3" t="s">
        <v>4029</v>
      </c>
      <c r="R1365" s="1"/>
      <c r="T1365" s="1"/>
      <c r="U1365" s="1"/>
      <c r="W1365" s="1"/>
      <c r="X1365" t="str">
        <f t="shared" si="21"/>
        <v>insert into webcam select name = '', xcoord = , ycoord = , url = '', radiusofvisibility = 500 where (select count(*) from webcam where url = '') = 0</v>
      </c>
      <c r="Y1365" t="str">
        <f>IF(LEN(K1367) &gt; 0, Table13[[#This Row],[Column1]], "")</f>
        <v/>
      </c>
    </row>
    <row r="1366" spans="1:25" x14ac:dyDescent="0.25">
      <c r="A1366" s="1"/>
      <c r="B1366" s="1"/>
      <c r="I1366" s="1"/>
      <c r="J1366" s="1"/>
      <c r="K1366" s="1"/>
      <c r="L1366" s="1"/>
      <c r="M1366" s="1"/>
      <c r="O1366" s="1"/>
      <c r="P1366">
        <v>-37.808000999999997</v>
      </c>
      <c r="R1366" s="1"/>
      <c r="T1366" s="1"/>
      <c r="U1366" s="1"/>
      <c r="W1366" s="1"/>
      <c r="X1366" t="str">
        <f t="shared" si="21"/>
        <v>insert into webcam select name = '', xcoord = , ycoord = , url = '', radiusofvisibility = 500 where (select count(*) from webcam where url = '') = 0</v>
      </c>
      <c r="Y1366" t="str">
        <f>IF(LEN(K1368) &gt; 0, Table13[[#This Row],[Column1]], "")</f>
        <v/>
      </c>
    </row>
    <row r="1367" spans="1:25" x14ac:dyDescent="0.25">
      <c r="A1367" s="1"/>
      <c r="B1367" s="1"/>
      <c r="I1367" s="1"/>
      <c r="J1367" s="1"/>
      <c r="K1367" s="1"/>
      <c r="L1367" s="1"/>
      <c r="M1367" s="1"/>
      <c r="O1367" s="1"/>
      <c r="Q1367">
        <v>175.28024300000001</v>
      </c>
      <c r="R1367" s="1"/>
      <c r="T1367" s="1"/>
      <c r="U1367" s="1"/>
      <c r="W1367" s="1"/>
      <c r="X1367" t="str">
        <f t="shared" si="21"/>
        <v>insert into webcam select name = '', xcoord = , ycoord = , url = '', radiusofvisibility = 500 where (select count(*) from webcam where url = '') = 0</v>
      </c>
      <c r="Y1367" t="str">
        <f>IF(LEN(K1369) &gt; 0, Table13[[#This Row],[Column1]], "")</f>
        <v/>
      </c>
    </row>
    <row r="1368" spans="1:25" x14ac:dyDescent="0.25">
      <c r="A1368" s="1"/>
      <c r="B1368" s="1"/>
      <c r="I1368" s="1"/>
      <c r="J1368" s="1"/>
      <c r="K1368" s="1"/>
      <c r="L1368" s="1"/>
      <c r="M1368" s="1"/>
      <c r="O1368" s="1"/>
      <c r="R1368" s="1" t="s">
        <v>4030</v>
      </c>
      <c r="T1368" s="1"/>
      <c r="U1368" s="1"/>
      <c r="W1368" s="1"/>
      <c r="X1368" t="str">
        <f t="shared" si="21"/>
        <v>insert into webcam select name = '', xcoord = , ycoord = , url = '', radiusofvisibility = 500 where (select count(*) from webcam where url = '') = 0</v>
      </c>
      <c r="Y1368" t="str">
        <f>IF(LEN(K1370) &gt; 0, Table13[[#This Row],[Column1]], "")</f>
        <v/>
      </c>
    </row>
    <row r="1369" spans="1:25" x14ac:dyDescent="0.25">
      <c r="A1369" s="1"/>
      <c r="B1369" s="1"/>
      <c r="I1369" s="1"/>
      <c r="J1369" s="1"/>
      <c r="K1369" s="1"/>
      <c r="L1369" s="1"/>
      <c r="M1369" s="1"/>
      <c r="O1369" s="1"/>
      <c r="R1369" s="1"/>
      <c r="S1369" t="b">
        <v>0</v>
      </c>
      <c r="T1369" s="1"/>
      <c r="U1369" s="1"/>
      <c r="W1369" s="1"/>
      <c r="X1369" t="str">
        <f t="shared" si="21"/>
        <v>insert into webcam select name = '', xcoord = , ycoord = , url = '', radiusofvisibility = 500 where (select count(*) from webcam where url = '') = 0</v>
      </c>
      <c r="Y1369" t="str">
        <f>IF(LEN(K1371) &gt; 0, Table13[[#This Row],[Column1]], "")</f>
        <v/>
      </c>
    </row>
    <row r="1370" spans="1:25" x14ac:dyDescent="0.25">
      <c r="A1370" s="1"/>
      <c r="B1370" s="1"/>
      <c r="I1370" s="1"/>
      <c r="J1370" s="1"/>
      <c r="K1370" s="1"/>
      <c r="L1370" s="1"/>
      <c r="M1370" s="1"/>
      <c r="O1370" s="1"/>
      <c r="R1370" s="1"/>
      <c r="T1370" s="1" t="s">
        <v>4015</v>
      </c>
      <c r="U1370" s="1"/>
      <c r="W1370" s="1"/>
      <c r="X1370" t="str">
        <f t="shared" si="21"/>
        <v>insert into webcam select name = '', xcoord = , ycoord = , url = '', radiusofvisibility = 500 where (select count(*) from webcam where url = '') = 0</v>
      </c>
      <c r="Y1370" t="str">
        <f>IF(LEN(K1372) &gt; 0, Table13[[#This Row],[Column1]], "")</f>
        <v/>
      </c>
    </row>
    <row r="1371" spans="1:25" x14ac:dyDescent="0.25">
      <c r="A1371" s="1"/>
      <c r="B1371" s="1"/>
      <c r="I1371" s="1"/>
      <c r="J1371" s="1"/>
      <c r="K1371" s="1"/>
      <c r="L1371" s="1"/>
      <c r="M1371" s="1"/>
      <c r="O1371" s="1"/>
      <c r="R1371" s="1"/>
      <c r="T1371" s="1"/>
      <c r="U1371" s="3" t="s">
        <v>4031</v>
      </c>
      <c r="W1371" s="1"/>
      <c r="X1371" t="str">
        <f t="shared" si="21"/>
        <v>insert into webcam select name = '', xcoord = , ycoord = , url = '', radiusofvisibility = 500 where (select count(*) from webcam where url = '') = 0</v>
      </c>
      <c r="Y1371" t="str">
        <f>IF(LEN(K1373) &gt; 0, Table13[[#This Row],[Column1]], "")</f>
        <v/>
      </c>
    </row>
    <row r="1372" spans="1:25" x14ac:dyDescent="0.25">
      <c r="A1372" s="1"/>
      <c r="B1372" s="1"/>
      <c r="I1372" s="1"/>
      <c r="J1372" s="1"/>
      <c r="K1372" s="1"/>
      <c r="L1372" s="1"/>
      <c r="M1372" s="1"/>
      <c r="O1372" s="1"/>
      <c r="R1372" s="1"/>
      <c r="T1372" s="1"/>
      <c r="U1372" s="1"/>
      <c r="V1372" t="b">
        <v>0</v>
      </c>
      <c r="W1372" s="1"/>
      <c r="X1372" t="str">
        <f t="shared" si="21"/>
        <v>insert into webcam select name = 'SH1 Ohaupo Rd West', xcoord = 175.280014, ycoord = -37.808221, url = 'http://www.trafficnz.info/camera/242.jpg', radiusofvisibility = 500 where (select count(*) from webcam where url = 'http://www.trafficnz.info/camera/242.jpg') = 0</v>
      </c>
      <c r="Y1372" t="str">
        <f>IF(LEN(K1374) &gt; 0, Table13[[#This Row],[Column1]], "")</f>
        <v>insert into webcam select name = 'SH1 Ohaupo Rd West', xcoord = 175.280014, ycoord = -37.808221, url = 'http://www.trafficnz.info/camera/242.jpg', radiusofvisibility = 500 where (select count(*) from webcam where url = 'http://www.trafficnz.info/camera/242.jpg') = 0</v>
      </c>
    </row>
    <row r="1373" spans="1:25" x14ac:dyDescent="0.25">
      <c r="A1373" s="1"/>
      <c r="B1373" s="1"/>
      <c r="I1373" s="1"/>
      <c r="J1373" s="1"/>
      <c r="K1373" s="1"/>
      <c r="L1373" s="1"/>
      <c r="M1373" s="1"/>
      <c r="O1373" s="1"/>
      <c r="R1373" s="1"/>
      <c r="T1373" s="1"/>
      <c r="U1373" s="1"/>
      <c r="W1373" s="3" t="s">
        <v>4032</v>
      </c>
      <c r="X1373" t="str">
        <f t="shared" si="21"/>
        <v>insert into webcam select name = '', xcoord = , ycoord = , url = '', radiusofvisibility = 500 where (select count(*) from webcam where url = '') = 0</v>
      </c>
      <c r="Y1373" t="str">
        <f>IF(LEN(K1375) &gt; 0, Table13[[#This Row],[Column1]], "")</f>
        <v/>
      </c>
    </row>
    <row r="1374" spans="1:25" x14ac:dyDescent="0.25">
      <c r="A1374" s="1"/>
      <c r="B1374" s="1"/>
      <c r="I1374" s="1"/>
      <c r="J1374" s="1"/>
      <c r="K1374" s="1" t="s">
        <v>4033</v>
      </c>
      <c r="L1374" s="1"/>
      <c r="M1374" s="1"/>
      <c r="O1374" s="1"/>
      <c r="R1374" s="1"/>
      <c r="T1374" s="1"/>
      <c r="U1374" s="1"/>
      <c r="W1374" s="1"/>
      <c r="X1374" t="str">
        <f t="shared" si="21"/>
        <v>insert into webcam select name = '', xcoord = , ycoord = , url = '', radiusofvisibility = 500 where (select count(*) from webcam where url = '') = 0</v>
      </c>
      <c r="Y1374" t="str">
        <f>IF(LEN(K1376) &gt; 0, Table13[[#This Row],[Column1]], "")</f>
        <v/>
      </c>
    </row>
    <row r="1375" spans="1:25" x14ac:dyDescent="0.25">
      <c r="A1375" s="1"/>
      <c r="B1375" s="1"/>
      <c r="I1375" s="1"/>
      <c r="J1375" s="1"/>
      <c r="K1375" s="1"/>
      <c r="L1375" s="1" t="s">
        <v>3466</v>
      </c>
      <c r="M1375" s="1"/>
      <c r="O1375" s="1"/>
      <c r="R1375" s="1"/>
      <c r="T1375" s="1"/>
      <c r="U1375" s="1"/>
      <c r="W1375" s="1"/>
      <c r="X1375" t="str">
        <f t="shared" si="21"/>
        <v>insert into webcam select name = '', xcoord = , ycoord = , url = '', radiusofvisibility = 500 where (select count(*) from webcam where url = '') = 0</v>
      </c>
      <c r="Y1375" t="str">
        <f>IF(LEN(K1377) &gt; 0, Table13[[#This Row],[Column1]], "")</f>
        <v/>
      </c>
    </row>
    <row r="1376" spans="1:25" x14ac:dyDescent="0.25">
      <c r="A1376" s="1"/>
      <c r="B1376" s="1"/>
      <c r="I1376" s="1"/>
      <c r="J1376" s="1"/>
      <c r="K1376" s="1"/>
      <c r="L1376" s="1"/>
      <c r="M1376" s="1" t="s">
        <v>3846</v>
      </c>
      <c r="O1376" s="1"/>
      <c r="R1376" s="1"/>
      <c r="T1376" s="1"/>
      <c r="U1376" s="1"/>
      <c r="W1376" s="1"/>
      <c r="X1376" t="str">
        <f t="shared" si="21"/>
        <v>insert into webcam select name = '', xcoord = , ycoord = , url = '', radiusofvisibility = 500 where (select count(*) from webcam where url = '') = 0</v>
      </c>
      <c r="Y1376" t="str">
        <f>IF(LEN(K1378) &gt; 0, Table13[[#This Row],[Column1]], "")</f>
        <v/>
      </c>
    </row>
    <row r="1377" spans="1:25" x14ac:dyDescent="0.25">
      <c r="A1377" s="1"/>
      <c r="B1377" s="1"/>
      <c r="I1377" s="1"/>
      <c r="J1377" s="1"/>
      <c r="K1377" s="1"/>
      <c r="L1377" s="1"/>
      <c r="M1377" s="1"/>
      <c r="N1377">
        <v>242</v>
      </c>
      <c r="O1377" s="1"/>
      <c r="R1377" s="1"/>
      <c r="T1377" s="1"/>
      <c r="U1377" s="1"/>
      <c r="W1377" s="1"/>
      <c r="X1377" t="str">
        <f t="shared" si="21"/>
        <v>insert into webcam select name = '', xcoord = , ycoord = , url = '', radiusofvisibility = 500 where (select count(*) from webcam where url = '') = 0</v>
      </c>
      <c r="Y1377" t="str">
        <f>IF(LEN(K1379) &gt; 0, Table13[[#This Row],[Column1]], "")</f>
        <v/>
      </c>
    </row>
    <row r="1378" spans="1:25" x14ac:dyDescent="0.25">
      <c r="A1378" s="1"/>
      <c r="B1378" s="1"/>
      <c r="I1378" s="1"/>
      <c r="J1378" s="1"/>
      <c r="K1378" s="1"/>
      <c r="L1378" s="1"/>
      <c r="M1378" s="1"/>
      <c r="O1378" s="3" t="s">
        <v>4034</v>
      </c>
      <c r="R1378" s="1"/>
      <c r="T1378" s="1"/>
      <c r="U1378" s="1"/>
      <c r="W1378" s="1"/>
      <c r="X1378" t="str">
        <f t="shared" si="21"/>
        <v>insert into webcam select name = '', xcoord = , ycoord = , url = '', radiusofvisibility = 500 where (select count(*) from webcam where url = '') = 0</v>
      </c>
      <c r="Y1378" t="str">
        <f>IF(LEN(K1380) &gt; 0, Table13[[#This Row],[Column1]], "")</f>
        <v/>
      </c>
    </row>
    <row r="1379" spans="1:25" x14ac:dyDescent="0.25">
      <c r="A1379" s="1"/>
      <c r="B1379" s="1"/>
      <c r="I1379" s="1"/>
      <c r="J1379" s="1"/>
      <c r="K1379" s="1"/>
      <c r="L1379" s="1"/>
      <c r="M1379" s="1"/>
      <c r="O1379" s="1"/>
      <c r="P1379">
        <v>-37.808221000000003</v>
      </c>
      <c r="R1379" s="1"/>
      <c r="T1379" s="1"/>
      <c r="U1379" s="1"/>
      <c r="W1379" s="1"/>
      <c r="X1379" t="str">
        <f t="shared" si="21"/>
        <v>insert into webcam select name = '', xcoord = , ycoord = , url = '', radiusofvisibility = 500 where (select count(*) from webcam where url = '') = 0</v>
      </c>
      <c r="Y1379" t="str">
        <f>IF(LEN(K1381) &gt; 0, Table13[[#This Row],[Column1]], "")</f>
        <v/>
      </c>
    </row>
    <row r="1380" spans="1:25" x14ac:dyDescent="0.25">
      <c r="A1380" s="1"/>
      <c r="B1380" s="1"/>
      <c r="I1380" s="1"/>
      <c r="J1380" s="1"/>
      <c r="K1380" s="1"/>
      <c r="L1380" s="1"/>
      <c r="M1380" s="1"/>
      <c r="O1380" s="1"/>
      <c r="Q1380">
        <v>175.28001399999999</v>
      </c>
      <c r="R1380" s="1"/>
      <c r="T1380" s="1"/>
      <c r="U1380" s="1"/>
      <c r="W1380" s="1"/>
      <c r="X1380" t="str">
        <f t="shared" si="21"/>
        <v>insert into webcam select name = '', xcoord = , ycoord = , url = '', radiusofvisibility = 500 where (select count(*) from webcam where url = '') = 0</v>
      </c>
      <c r="Y1380" t="str">
        <f>IF(LEN(K1382) &gt; 0, Table13[[#This Row],[Column1]], "")</f>
        <v/>
      </c>
    </row>
    <row r="1381" spans="1:25" x14ac:dyDescent="0.25">
      <c r="A1381" s="1"/>
      <c r="B1381" s="1"/>
      <c r="I1381" s="1"/>
      <c r="J1381" s="1"/>
      <c r="K1381" s="1"/>
      <c r="L1381" s="1"/>
      <c r="M1381" s="1"/>
      <c r="O1381" s="1"/>
      <c r="R1381" s="1" t="s">
        <v>4035</v>
      </c>
      <c r="T1381" s="1"/>
      <c r="U1381" s="1"/>
      <c r="W1381" s="1"/>
      <c r="X1381" t="str">
        <f t="shared" si="21"/>
        <v>insert into webcam select name = '', xcoord = , ycoord = , url = '', radiusofvisibility = 500 where (select count(*) from webcam where url = '') = 0</v>
      </c>
      <c r="Y1381" t="str">
        <f>IF(LEN(K1383) &gt; 0, Table13[[#This Row],[Column1]], "")</f>
        <v/>
      </c>
    </row>
    <row r="1382" spans="1:25" x14ac:dyDescent="0.25">
      <c r="A1382" s="1"/>
      <c r="B1382" s="1"/>
      <c r="I1382" s="1"/>
      <c r="J1382" s="1"/>
      <c r="K1382" s="1"/>
      <c r="L1382" s="1"/>
      <c r="M1382" s="1"/>
      <c r="O1382" s="1"/>
      <c r="R1382" s="1"/>
      <c r="S1382" t="b">
        <v>0</v>
      </c>
      <c r="T1382" s="1"/>
      <c r="U1382" s="1"/>
      <c r="W1382" s="1"/>
      <c r="X1382" t="str">
        <f t="shared" si="21"/>
        <v>insert into webcam select name = '', xcoord = , ycoord = , url = '', radiusofvisibility = 500 where (select count(*) from webcam where url = '') = 0</v>
      </c>
      <c r="Y1382" t="str">
        <f>IF(LEN(K1384) &gt; 0, Table13[[#This Row],[Column1]], "")</f>
        <v/>
      </c>
    </row>
    <row r="1383" spans="1:25" x14ac:dyDescent="0.25">
      <c r="A1383" s="1"/>
      <c r="B1383" s="1"/>
      <c r="I1383" s="1"/>
      <c r="J1383" s="1"/>
      <c r="K1383" s="1"/>
      <c r="L1383" s="1"/>
      <c r="M1383" s="1"/>
      <c r="O1383" s="1"/>
      <c r="R1383" s="1"/>
      <c r="T1383" s="1" t="s">
        <v>4015</v>
      </c>
      <c r="U1383" s="1"/>
      <c r="W1383" s="1"/>
      <c r="X1383" t="str">
        <f t="shared" si="21"/>
        <v>insert into webcam select name = '', xcoord = , ycoord = , url = '', radiusofvisibility = 500 where (select count(*) from webcam where url = '') = 0</v>
      </c>
      <c r="Y1383" t="str">
        <f>IF(LEN(K1385) &gt; 0, Table13[[#This Row],[Column1]], "")</f>
        <v/>
      </c>
    </row>
    <row r="1384" spans="1:25" x14ac:dyDescent="0.25">
      <c r="A1384" s="1"/>
      <c r="B1384" s="1"/>
      <c r="I1384" s="1"/>
      <c r="J1384" s="1"/>
      <c r="K1384" s="1"/>
      <c r="L1384" s="1"/>
      <c r="M1384" s="1"/>
      <c r="O1384" s="1"/>
      <c r="R1384" s="1"/>
      <c r="T1384" s="1"/>
      <c r="U1384" s="3" t="s">
        <v>4036</v>
      </c>
      <c r="W1384" s="1"/>
      <c r="X1384" t="str">
        <f t="shared" si="21"/>
        <v>insert into webcam select name = '', xcoord = , ycoord = , url = '', radiusofvisibility = 500 where (select count(*) from webcam where url = '') = 0</v>
      </c>
      <c r="Y1384" t="str">
        <f>IF(LEN(K1386) &gt; 0, Table13[[#This Row],[Column1]], "")</f>
        <v/>
      </c>
    </row>
    <row r="1385" spans="1:25" x14ac:dyDescent="0.25">
      <c r="A1385" s="1"/>
      <c r="B1385" s="1"/>
      <c r="I1385" s="1"/>
      <c r="J1385" s="1"/>
      <c r="K1385" s="1"/>
      <c r="L1385" s="1"/>
      <c r="M1385" s="1"/>
      <c r="O1385" s="1"/>
      <c r="R1385" s="1"/>
      <c r="T1385" s="1"/>
      <c r="U1385" s="1"/>
      <c r="V1385" t="b">
        <v>0</v>
      </c>
      <c r="W1385" s="1"/>
      <c r="X1385" t="str">
        <f t="shared" si="21"/>
        <v>insert into webcam select name = 'SH1 Ohaupo Rd South', xcoord = 175.280354, ycoord = -37.80829, url = 'http://www.trafficnz.info/camera/243.jpg', radiusofvisibility = 500 where (select count(*) from webcam where url = 'http://www.trafficnz.info/camera/243.jpg') = 0</v>
      </c>
      <c r="Y1385" t="str">
        <f>IF(LEN(K1387) &gt; 0, Table13[[#This Row],[Column1]], "")</f>
        <v>insert into webcam select name = 'SH1 Ohaupo Rd South', xcoord = 175.280354, ycoord = -37.80829, url = 'http://www.trafficnz.info/camera/243.jpg', radiusofvisibility = 500 where (select count(*) from webcam where url = 'http://www.trafficnz.info/camera/243.jpg') = 0</v>
      </c>
    </row>
    <row r="1386" spans="1:25" x14ac:dyDescent="0.25">
      <c r="A1386" s="1"/>
      <c r="B1386" s="1"/>
      <c r="I1386" s="1"/>
      <c r="J1386" s="1"/>
      <c r="K1386" s="1"/>
      <c r="L1386" s="1"/>
      <c r="M1386" s="1"/>
      <c r="O1386" s="1"/>
      <c r="R1386" s="1"/>
      <c r="T1386" s="1"/>
      <c r="U1386" s="1"/>
      <c r="W1386" s="3" t="s">
        <v>4037</v>
      </c>
      <c r="X1386" t="str">
        <f t="shared" si="21"/>
        <v>insert into webcam select name = '', xcoord = , ycoord = , url = '', radiusofvisibility = 500 where (select count(*) from webcam where url = '') = 0</v>
      </c>
      <c r="Y1386" t="str">
        <f>IF(LEN(K1388) &gt; 0, Table13[[#This Row],[Column1]], "")</f>
        <v/>
      </c>
    </row>
    <row r="1387" spans="1:25" x14ac:dyDescent="0.25">
      <c r="A1387" s="1"/>
      <c r="B1387" s="1"/>
      <c r="I1387" s="1"/>
      <c r="J1387" s="1"/>
      <c r="K1387" s="1" t="s">
        <v>4038</v>
      </c>
      <c r="L1387" s="1"/>
      <c r="M1387" s="1"/>
      <c r="O1387" s="1"/>
      <c r="R1387" s="1"/>
      <c r="T1387" s="1"/>
      <c r="U1387" s="1"/>
      <c r="W1387" s="1"/>
      <c r="X1387" t="str">
        <f t="shared" si="21"/>
        <v>insert into webcam select name = '', xcoord = , ycoord = , url = '', radiusofvisibility = 500 where (select count(*) from webcam where url = '') = 0</v>
      </c>
      <c r="Y1387" t="str">
        <f>IF(LEN(K1389) &gt; 0, Table13[[#This Row],[Column1]], "")</f>
        <v/>
      </c>
    </row>
    <row r="1388" spans="1:25" x14ac:dyDescent="0.25">
      <c r="A1388" s="1"/>
      <c r="B1388" s="1"/>
      <c r="I1388" s="1"/>
      <c r="J1388" s="1"/>
      <c r="K1388" s="1"/>
      <c r="L1388" s="1" t="s">
        <v>3583</v>
      </c>
      <c r="M1388" s="1"/>
      <c r="O1388" s="1"/>
      <c r="R1388" s="1"/>
      <c r="T1388" s="1"/>
      <c r="U1388" s="1"/>
      <c r="W1388" s="1"/>
      <c r="X1388" t="str">
        <f t="shared" si="21"/>
        <v>insert into webcam select name = '', xcoord = , ycoord = , url = '', radiusofvisibility = 500 where (select count(*) from webcam where url = '') = 0</v>
      </c>
      <c r="Y1388" t="str">
        <f>IF(LEN(K1390) &gt; 0, Table13[[#This Row],[Column1]], "")</f>
        <v/>
      </c>
    </row>
    <row r="1389" spans="1:25" x14ac:dyDescent="0.25">
      <c r="A1389" s="1"/>
      <c r="B1389" s="1"/>
      <c r="I1389" s="1"/>
      <c r="J1389" s="1"/>
      <c r="K1389" s="1"/>
      <c r="L1389" s="1"/>
      <c r="M1389" s="1" t="s">
        <v>3846</v>
      </c>
      <c r="O1389" s="1"/>
      <c r="R1389" s="1"/>
      <c r="T1389" s="1"/>
      <c r="U1389" s="1"/>
      <c r="W1389" s="1"/>
      <c r="X1389" t="str">
        <f t="shared" si="21"/>
        <v>insert into webcam select name = '', xcoord = , ycoord = , url = '', radiusofvisibility = 500 where (select count(*) from webcam where url = '') = 0</v>
      </c>
      <c r="Y1389" t="str">
        <f>IF(LEN(K1391) &gt; 0, Table13[[#This Row],[Column1]], "")</f>
        <v/>
      </c>
    </row>
    <row r="1390" spans="1:25" x14ac:dyDescent="0.25">
      <c r="A1390" s="1"/>
      <c r="B1390" s="1"/>
      <c r="I1390" s="1"/>
      <c r="J1390" s="1"/>
      <c r="K1390" s="1"/>
      <c r="L1390" s="1"/>
      <c r="M1390" s="1"/>
      <c r="N1390">
        <v>243</v>
      </c>
      <c r="O1390" s="1"/>
      <c r="R1390" s="1"/>
      <c r="T1390" s="1"/>
      <c r="U1390" s="1"/>
      <c r="W1390" s="1"/>
      <c r="X1390" t="str">
        <f t="shared" si="21"/>
        <v>insert into webcam select name = '', xcoord = , ycoord = , url = '', radiusofvisibility = 500 where (select count(*) from webcam where url = '') = 0</v>
      </c>
      <c r="Y1390" t="str">
        <f>IF(LEN(K1392) &gt; 0, Table13[[#This Row],[Column1]], "")</f>
        <v/>
      </c>
    </row>
    <row r="1391" spans="1:25" x14ac:dyDescent="0.25">
      <c r="A1391" s="1"/>
      <c r="B1391" s="1"/>
      <c r="I1391" s="1"/>
      <c r="J1391" s="1"/>
      <c r="K1391" s="1"/>
      <c r="L1391" s="1"/>
      <c r="M1391" s="1"/>
      <c r="O1391" s="3" t="s">
        <v>4039</v>
      </c>
      <c r="R1391" s="1"/>
      <c r="T1391" s="1"/>
      <c r="U1391" s="1"/>
      <c r="W1391" s="1"/>
      <c r="X1391" t="str">
        <f t="shared" si="21"/>
        <v>insert into webcam select name = '', xcoord = , ycoord = , url = '', radiusofvisibility = 500 where (select count(*) from webcam where url = '') = 0</v>
      </c>
      <c r="Y1391" t="str">
        <f>IF(LEN(K1393) &gt; 0, Table13[[#This Row],[Column1]], "")</f>
        <v/>
      </c>
    </row>
    <row r="1392" spans="1:25" x14ac:dyDescent="0.25">
      <c r="A1392" s="1"/>
      <c r="B1392" s="1"/>
      <c r="I1392" s="1"/>
      <c r="J1392" s="1"/>
      <c r="K1392" s="1"/>
      <c r="L1392" s="1"/>
      <c r="M1392" s="1"/>
      <c r="O1392" s="1"/>
      <c r="P1392">
        <v>-37.80829</v>
      </c>
      <c r="R1392" s="1"/>
      <c r="T1392" s="1"/>
      <c r="U1392" s="1"/>
      <c r="W1392" s="1"/>
      <c r="X1392" t="str">
        <f t="shared" si="21"/>
        <v>insert into webcam select name = '', xcoord = , ycoord = , url = '', radiusofvisibility = 500 where (select count(*) from webcam where url = '') = 0</v>
      </c>
      <c r="Y1392" t="str">
        <f>IF(LEN(K1394) &gt; 0, Table13[[#This Row],[Column1]], "")</f>
        <v/>
      </c>
    </row>
    <row r="1393" spans="1:25" x14ac:dyDescent="0.25">
      <c r="A1393" s="1"/>
      <c r="B1393" s="1"/>
      <c r="I1393" s="1"/>
      <c r="J1393" s="1"/>
      <c r="K1393" s="1"/>
      <c r="L1393" s="1"/>
      <c r="M1393" s="1"/>
      <c r="O1393" s="1"/>
      <c r="Q1393">
        <v>175.28035399999999</v>
      </c>
      <c r="R1393" s="1"/>
      <c r="T1393" s="1"/>
      <c r="U1393" s="1"/>
      <c r="W1393" s="1"/>
      <c r="X1393" t="str">
        <f t="shared" si="21"/>
        <v>insert into webcam select name = '', xcoord = , ycoord = , url = '', radiusofvisibility = 500 where (select count(*) from webcam where url = '') = 0</v>
      </c>
      <c r="Y1393" t="str">
        <f>IF(LEN(K1395) &gt; 0, Table13[[#This Row],[Column1]], "")</f>
        <v/>
      </c>
    </row>
    <row r="1394" spans="1:25" x14ac:dyDescent="0.25">
      <c r="A1394" s="1"/>
      <c r="B1394" s="1"/>
      <c r="I1394" s="1"/>
      <c r="J1394" s="1"/>
      <c r="K1394" s="1"/>
      <c r="L1394" s="1"/>
      <c r="M1394" s="1"/>
      <c r="O1394" s="1"/>
      <c r="R1394" s="1" t="s">
        <v>4040</v>
      </c>
      <c r="T1394" s="1"/>
      <c r="U1394" s="1"/>
      <c r="W1394" s="1"/>
      <c r="X1394" t="str">
        <f t="shared" si="21"/>
        <v>insert into webcam select name = '', xcoord = , ycoord = , url = '', radiusofvisibility = 500 where (select count(*) from webcam where url = '') = 0</v>
      </c>
      <c r="Y1394" t="str">
        <f>IF(LEN(K1396) &gt; 0, Table13[[#This Row],[Column1]], "")</f>
        <v/>
      </c>
    </row>
    <row r="1395" spans="1:25" x14ac:dyDescent="0.25">
      <c r="A1395" s="1"/>
      <c r="B1395" s="1"/>
      <c r="I1395" s="1"/>
      <c r="J1395" s="1"/>
      <c r="K1395" s="1"/>
      <c r="L1395" s="1"/>
      <c r="M1395" s="1"/>
      <c r="O1395" s="1"/>
      <c r="R1395" s="1"/>
      <c r="S1395" t="b">
        <v>0</v>
      </c>
      <c r="T1395" s="1"/>
      <c r="U1395" s="1"/>
      <c r="W1395" s="1"/>
      <c r="X1395" t="str">
        <f t="shared" si="21"/>
        <v>insert into webcam select name = '', xcoord = , ycoord = , url = '', radiusofvisibility = 500 where (select count(*) from webcam where url = '') = 0</v>
      </c>
      <c r="Y1395" t="str">
        <f>IF(LEN(K1397) &gt; 0, Table13[[#This Row],[Column1]], "")</f>
        <v/>
      </c>
    </row>
    <row r="1396" spans="1:25" x14ac:dyDescent="0.25">
      <c r="A1396" s="1"/>
      <c r="B1396" s="1"/>
      <c r="I1396" s="1"/>
      <c r="J1396" s="1"/>
      <c r="K1396" s="1"/>
      <c r="L1396" s="1"/>
      <c r="M1396" s="1"/>
      <c r="O1396" s="1"/>
      <c r="R1396" s="1"/>
      <c r="T1396" s="1" t="s">
        <v>4015</v>
      </c>
      <c r="U1396" s="1"/>
      <c r="W1396" s="1"/>
      <c r="X1396" t="str">
        <f t="shared" si="21"/>
        <v>insert into webcam select name = '', xcoord = , ycoord = , url = '', radiusofvisibility = 500 where (select count(*) from webcam where url = '') = 0</v>
      </c>
      <c r="Y1396" t="str">
        <f>IF(LEN(K1398) &gt; 0, Table13[[#This Row],[Column1]], "")</f>
        <v/>
      </c>
    </row>
    <row r="1397" spans="1:25" x14ac:dyDescent="0.25">
      <c r="A1397" s="1"/>
      <c r="B1397" s="1"/>
      <c r="I1397" s="1"/>
      <c r="J1397" s="1"/>
      <c r="K1397" s="1"/>
      <c r="L1397" s="1"/>
      <c r="M1397" s="1"/>
      <c r="O1397" s="1"/>
      <c r="R1397" s="1"/>
      <c r="T1397" s="1"/>
      <c r="U1397" s="3" t="s">
        <v>4041</v>
      </c>
      <c r="W1397" s="1"/>
      <c r="X1397" t="str">
        <f t="shared" si="21"/>
        <v>insert into webcam select name = '', xcoord = , ycoord = , url = '', radiusofvisibility = 500 where (select count(*) from webcam where url = '') = 0</v>
      </c>
      <c r="Y1397" t="str">
        <f>IF(LEN(K1399) &gt; 0, Table13[[#This Row],[Column1]], "")</f>
        <v/>
      </c>
    </row>
    <row r="1398" spans="1:25" x14ac:dyDescent="0.25">
      <c r="A1398" s="1"/>
      <c r="B1398" s="1"/>
      <c r="I1398" s="1"/>
      <c r="J1398" s="1"/>
      <c r="K1398" s="1"/>
      <c r="L1398" s="1"/>
      <c r="M1398" s="1"/>
      <c r="O1398" s="1"/>
      <c r="R1398" s="1"/>
      <c r="T1398" s="1"/>
      <c r="U1398" s="1"/>
      <c r="V1398" t="b">
        <v>0</v>
      </c>
      <c r="W1398" s="1"/>
      <c r="X1398" t="str">
        <f t="shared" si="21"/>
        <v>insert into webcam select name = 'SH1 Ohaupo Rd East', xcoord = 175.28051, ycoord = -37.808111, url = 'http://www.trafficnz.info/camera/244.jpg', radiusofvisibility = 500 where (select count(*) from webcam where url = 'http://www.trafficnz.info/camera/244.jpg') = 0</v>
      </c>
      <c r="Y1398" t="str">
        <f>IF(LEN(K1400) &gt; 0, Table13[[#This Row],[Column1]], "")</f>
        <v>insert into webcam select name = 'SH1 Ohaupo Rd East', xcoord = 175.28051, ycoord = -37.808111, url = 'http://www.trafficnz.info/camera/244.jpg', radiusofvisibility = 500 where (select count(*) from webcam where url = 'http://www.trafficnz.info/camera/244.jpg') = 0</v>
      </c>
    </row>
    <row r="1399" spans="1:25" x14ac:dyDescent="0.25">
      <c r="A1399" s="1"/>
      <c r="B1399" s="1"/>
      <c r="I1399" s="1"/>
      <c r="J1399" s="1"/>
      <c r="K1399" s="1"/>
      <c r="L1399" s="1"/>
      <c r="M1399" s="1"/>
      <c r="O1399" s="1"/>
      <c r="R1399" s="1"/>
      <c r="T1399" s="1"/>
      <c r="U1399" s="1"/>
      <c r="W1399" s="3" t="s">
        <v>4042</v>
      </c>
      <c r="X1399" t="str">
        <f t="shared" si="21"/>
        <v>insert into webcam select name = '', xcoord = , ycoord = , url = '', radiusofvisibility = 500 where (select count(*) from webcam where url = '') = 0</v>
      </c>
      <c r="Y1399" t="str">
        <f>IF(LEN(K1401) &gt; 0, Table13[[#This Row],[Column1]], "")</f>
        <v/>
      </c>
    </row>
    <row r="1400" spans="1:25" x14ac:dyDescent="0.25">
      <c r="A1400" s="1"/>
      <c r="B1400" s="1"/>
      <c r="I1400" s="1"/>
      <c r="J1400" s="1"/>
      <c r="K1400" s="1" t="s">
        <v>4043</v>
      </c>
      <c r="L1400" s="1"/>
      <c r="M1400" s="1"/>
      <c r="O1400" s="1"/>
      <c r="R1400" s="1"/>
      <c r="T1400" s="1"/>
      <c r="U1400" s="1"/>
      <c r="W1400" s="1"/>
      <c r="X1400" t="str">
        <f t="shared" si="21"/>
        <v>insert into webcam select name = '', xcoord = , ycoord = , url = '', radiusofvisibility = 500 where (select count(*) from webcam where url = '') = 0</v>
      </c>
      <c r="Y1400" t="str">
        <f>IF(LEN(K1402) &gt; 0, Table13[[#This Row],[Column1]], "")</f>
        <v/>
      </c>
    </row>
    <row r="1401" spans="1:25" x14ac:dyDescent="0.25">
      <c r="A1401" s="1"/>
      <c r="B1401" s="1"/>
      <c r="I1401" s="1"/>
      <c r="J1401" s="1"/>
      <c r="K1401" s="1"/>
      <c r="L1401" s="1" t="s">
        <v>3468</v>
      </c>
      <c r="M1401" s="1"/>
      <c r="O1401" s="1"/>
      <c r="R1401" s="1"/>
      <c r="T1401" s="1"/>
      <c r="U1401" s="1"/>
      <c r="W1401" s="1"/>
      <c r="X1401" t="str">
        <f t="shared" si="21"/>
        <v>insert into webcam select name = '', xcoord = , ycoord = , url = '', radiusofvisibility = 500 where (select count(*) from webcam where url = '') = 0</v>
      </c>
      <c r="Y1401" t="str">
        <f>IF(LEN(K1403) &gt; 0, Table13[[#This Row],[Column1]], "")</f>
        <v/>
      </c>
    </row>
    <row r="1402" spans="1:25" x14ac:dyDescent="0.25">
      <c r="A1402" s="1"/>
      <c r="B1402" s="1"/>
      <c r="I1402" s="1"/>
      <c r="J1402" s="1"/>
      <c r="K1402" s="1"/>
      <c r="L1402" s="1"/>
      <c r="M1402" s="1" t="s">
        <v>3846</v>
      </c>
      <c r="O1402" s="1"/>
      <c r="R1402" s="1"/>
      <c r="T1402" s="1"/>
      <c r="U1402" s="1"/>
      <c r="W1402" s="1"/>
      <c r="X1402" t="str">
        <f t="shared" si="21"/>
        <v>insert into webcam select name = '', xcoord = , ycoord = , url = '', radiusofvisibility = 500 where (select count(*) from webcam where url = '') = 0</v>
      </c>
      <c r="Y1402" t="str">
        <f>IF(LEN(K1404) &gt; 0, Table13[[#This Row],[Column1]], "")</f>
        <v/>
      </c>
    </row>
    <row r="1403" spans="1:25" x14ac:dyDescent="0.25">
      <c r="A1403" s="1"/>
      <c r="B1403" s="1"/>
      <c r="I1403" s="1"/>
      <c r="J1403" s="1"/>
      <c r="K1403" s="1"/>
      <c r="L1403" s="1"/>
      <c r="M1403" s="1"/>
      <c r="N1403">
        <v>244</v>
      </c>
      <c r="O1403" s="1"/>
      <c r="R1403" s="1"/>
      <c r="T1403" s="1"/>
      <c r="U1403" s="1"/>
      <c r="W1403" s="1"/>
      <c r="X1403" t="str">
        <f t="shared" si="21"/>
        <v>insert into webcam select name = '', xcoord = , ycoord = , url = '', radiusofvisibility = 500 where (select count(*) from webcam where url = '') = 0</v>
      </c>
      <c r="Y1403" t="str">
        <f>IF(LEN(K1405) &gt; 0, Table13[[#This Row],[Column1]], "")</f>
        <v/>
      </c>
    </row>
    <row r="1404" spans="1:25" x14ac:dyDescent="0.25">
      <c r="A1404" s="1"/>
      <c r="B1404" s="1"/>
      <c r="I1404" s="1"/>
      <c r="J1404" s="1"/>
      <c r="K1404" s="1"/>
      <c r="L1404" s="1"/>
      <c r="M1404" s="1"/>
      <c r="O1404" s="3" t="s">
        <v>4044</v>
      </c>
      <c r="R1404" s="1"/>
      <c r="T1404" s="1"/>
      <c r="U1404" s="1"/>
      <c r="W1404" s="1"/>
      <c r="X1404" t="str">
        <f t="shared" si="21"/>
        <v>insert into webcam select name = '', xcoord = , ycoord = , url = '', radiusofvisibility = 500 where (select count(*) from webcam where url = '') = 0</v>
      </c>
      <c r="Y1404" t="str">
        <f>IF(LEN(K1406) &gt; 0, Table13[[#This Row],[Column1]], "")</f>
        <v/>
      </c>
    </row>
    <row r="1405" spans="1:25" x14ac:dyDescent="0.25">
      <c r="A1405" s="1"/>
      <c r="B1405" s="1"/>
      <c r="I1405" s="1"/>
      <c r="J1405" s="1"/>
      <c r="K1405" s="1"/>
      <c r="L1405" s="1"/>
      <c r="M1405" s="1"/>
      <c r="O1405" s="1"/>
      <c r="P1405">
        <v>-37.808110999999997</v>
      </c>
      <c r="R1405" s="1"/>
      <c r="T1405" s="1"/>
      <c r="U1405" s="1"/>
      <c r="W1405" s="1"/>
      <c r="X1405" t="str">
        <f t="shared" si="21"/>
        <v>insert into webcam select name = '', xcoord = , ycoord = , url = '', radiusofvisibility = 500 where (select count(*) from webcam where url = '') = 0</v>
      </c>
      <c r="Y1405" t="str">
        <f>IF(LEN(K1407) &gt; 0, Table13[[#This Row],[Column1]], "")</f>
        <v/>
      </c>
    </row>
    <row r="1406" spans="1:25" x14ac:dyDescent="0.25">
      <c r="A1406" s="1"/>
      <c r="B1406" s="1"/>
      <c r="I1406" s="1"/>
      <c r="J1406" s="1"/>
      <c r="K1406" s="1"/>
      <c r="L1406" s="1"/>
      <c r="M1406" s="1"/>
      <c r="O1406" s="1"/>
      <c r="Q1406">
        <v>175.28050999999999</v>
      </c>
      <c r="R1406" s="1"/>
      <c r="T1406" s="1"/>
      <c r="U1406" s="1"/>
      <c r="W1406" s="1"/>
      <c r="X1406" t="str">
        <f t="shared" si="21"/>
        <v>insert into webcam select name = '', xcoord = , ycoord = , url = '', radiusofvisibility = 500 where (select count(*) from webcam where url = '') = 0</v>
      </c>
      <c r="Y1406" t="str">
        <f>IF(LEN(K1408) &gt; 0, Table13[[#This Row],[Column1]], "")</f>
        <v/>
      </c>
    </row>
    <row r="1407" spans="1:25" x14ac:dyDescent="0.25">
      <c r="A1407" s="1"/>
      <c r="B1407" s="1"/>
      <c r="I1407" s="1"/>
      <c r="J1407" s="1"/>
      <c r="K1407" s="1"/>
      <c r="L1407" s="1"/>
      <c r="M1407" s="1"/>
      <c r="O1407" s="1"/>
      <c r="R1407" s="1" t="s">
        <v>4045</v>
      </c>
      <c r="T1407" s="1"/>
      <c r="U1407" s="1"/>
      <c r="W1407" s="1"/>
      <c r="X1407" t="str">
        <f t="shared" si="21"/>
        <v>insert into webcam select name = '', xcoord = , ycoord = , url = '', radiusofvisibility = 500 where (select count(*) from webcam where url = '') = 0</v>
      </c>
      <c r="Y1407" t="str">
        <f>IF(LEN(K1409) &gt; 0, Table13[[#This Row],[Column1]], "")</f>
        <v/>
      </c>
    </row>
    <row r="1408" spans="1:25" x14ac:dyDescent="0.25">
      <c r="A1408" s="1"/>
      <c r="B1408" s="1"/>
      <c r="I1408" s="1"/>
      <c r="J1408" s="1"/>
      <c r="K1408" s="1"/>
      <c r="L1408" s="1"/>
      <c r="M1408" s="1"/>
      <c r="O1408" s="1"/>
      <c r="R1408" s="1"/>
      <c r="S1408" t="b">
        <v>0</v>
      </c>
      <c r="T1408" s="1"/>
      <c r="U1408" s="1"/>
      <c r="W1408" s="1"/>
      <c r="X1408" t="str">
        <f t="shared" si="21"/>
        <v>insert into webcam select name = '', xcoord = , ycoord = , url = '', radiusofvisibility = 500 where (select count(*) from webcam where url = '') = 0</v>
      </c>
      <c r="Y1408" t="str">
        <f>IF(LEN(K1410) &gt; 0, Table13[[#This Row],[Column1]], "")</f>
        <v/>
      </c>
    </row>
    <row r="1409" spans="1:25" x14ac:dyDescent="0.25">
      <c r="A1409" s="1"/>
      <c r="B1409" s="1"/>
      <c r="I1409" s="1"/>
      <c r="J1409" s="1"/>
      <c r="K1409" s="1"/>
      <c r="L1409" s="1"/>
      <c r="M1409" s="1"/>
      <c r="O1409" s="1"/>
      <c r="R1409" s="1"/>
      <c r="T1409" s="1" t="s">
        <v>4015</v>
      </c>
      <c r="U1409" s="1"/>
      <c r="W1409" s="1"/>
      <c r="X1409" t="str">
        <f t="shared" si="21"/>
        <v>insert into webcam select name = '', xcoord = , ycoord = , url = '', radiusofvisibility = 500 where (select count(*) from webcam where url = '') = 0</v>
      </c>
      <c r="Y1409" t="str">
        <f>IF(LEN(K1411) &gt; 0, Table13[[#This Row],[Column1]], "")</f>
        <v/>
      </c>
    </row>
    <row r="1410" spans="1:25" x14ac:dyDescent="0.25">
      <c r="A1410" s="1"/>
      <c r="B1410" s="1"/>
      <c r="I1410" s="1"/>
      <c r="J1410" s="1"/>
      <c r="K1410" s="1"/>
      <c r="L1410" s="1"/>
      <c r="M1410" s="1"/>
      <c r="O1410" s="1"/>
      <c r="R1410" s="1"/>
      <c r="T1410" s="1"/>
      <c r="U1410" s="3" t="s">
        <v>4046</v>
      </c>
      <c r="W1410" s="1"/>
      <c r="X1410" t="str">
        <f t="shared" ref="X1410:X1473" si="22">"insert into webcam select name = '"&amp;R1419&amp;"', xcoord = "&amp;Q1418&amp;", ycoord = "&amp;P1417&amp;", url = '"&amp;O1416&amp;"', radiusofvisibility = 500 where (select count(*) from webcam where url = '"&amp;O1416&amp;"') = 0"</f>
        <v>insert into webcam select name = '', xcoord = , ycoord = , url = '', radiusofvisibility = 500 where (select count(*) from webcam where url = '') = 0</v>
      </c>
      <c r="Y1410" t="str">
        <f>IF(LEN(K1412) &gt; 0, Table13[[#This Row],[Column1]], "")</f>
        <v/>
      </c>
    </row>
    <row r="1411" spans="1:25" x14ac:dyDescent="0.25">
      <c r="A1411" s="1"/>
      <c r="B1411" s="1"/>
      <c r="I1411" s="1"/>
      <c r="J1411" s="1"/>
      <c r="K1411" s="1"/>
      <c r="L1411" s="1"/>
      <c r="M1411" s="1"/>
      <c r="O1411" s="1"/>
      <c r="R1411" s="1"/>
      <c r="T1411" s="1"/>
      <c r="U1411" s="1"/>
      <c r="V1411" t="b">
        <v>0</v>
      </c>
      <c r="W1411" s="1"/>
      <c r="X1411" t="str">
        <f t="shared" si="22"/>
        <v>insert into webcam select name = 'SH1 Massey St North', xcoord = 175.259582, ycoord = -37.788923, url = 'http://www.trafficnz.info/camera/245.jpg', radiusofvisibility = 500 where (select count(*) from webcam where url = 'http://www.trafficnz.info/camera/245.jpg') = 0</v>
      </c>
      <c r="Y1411" t="str">
        <f>IF(LEN(K1413) &gt; 0, Table13[[#This Row],[Column1]], "")</f>
        <v>insert into webcam select name = 'SH1 Massey St North', xcoord = 175.259582, ycoord = -37.788923, url = 'http://www.trafficnz.info/camera/245.jpg', radiusofvisibility = 500 where (select count(*) from webcam where url = 'http://www.trafficnz.info/camera/245.jpg') = 0</v>
      </c>
    </row>
    <row r="1412" spans="1:25" x14ac:dyDescent="0.25">
      <c r="A1412" s="1"/>
      <c r="B1412" s="1"/>
      <c r="I1412" s="1"/>
      <c r="J1412" s="1"/>
      <c r="K1412" s="1"/>
      <c r="L1412" s="1"/>
      <c r="M1412" s="1"/>
      <c r="O1412" s="1"/>
      <c r="R1412" s="1"/>
      <c r="T1412" s="1"/>
      <c r="U1412" s="1"/>
      <c r="W1412" s="3" t="s">
        <v>4047</v>
      </c>
      <c r="X1412" t="str">
        <f t="shared" si="22"/>
        <v>insert into webcam select name = '', xcoord = , ycoord = , url = '', radiusofvisibility = 500 where (select count(*) from webcam where url = '') = 0</v>
      </c>
      <c r="Y1412" t="str">
        <f>IF(LEN(K1414) &gt; 0, Table13[[#This Row],[Column1]], "")</f>
        <v/>
      </c>
    </row>
    <row r="1413" spans="1:25" x14ac:dyDescent="0.25">
      <c r="A1413" s="1"/>
      <c r="B1413" s="1"/>
      <c r="I1413" s="1"/>
      <c r="J1413" s="1"/>
      <c r="K1413" s="1" t="s">
        <v>4048</v>
      </c>
      <c r="L1413" s="1"/>
      <c r="M1413" s="1"/>
      <c r="O1413" s="1"/>
      <c r="R1413" s="1"/>
      <c r="T1413" s="1"/>
      <c r="U1413" s="1"/>
      <c r="W1413" s="1"/>
      <c r="X1413" t="str">
        <f t="shared" si="22"/>
        <v>insert into webcam select name = '', xcoord = , ycoord = , url = '', radiusofvisibility = 500 where (select count(*) from webcam where url = '') = 0</v>
      </c>
      <c r="Y1413" t="str">
        <f>IF(LEN(K1415) &gt; 0, Table13[[#This Row],[Column1]], "")</f>
        <v/>
      </c>
    </row>
    <row r="1414" spans="1:25" x14ac:dyDescent="0.25">
      <c r="A1414" s="1"/>
      <c r="B1414" s="1"/>
      <c r="I1414" s="1"/>
      <c r="J1414" s="1"/>
      <c r="K1414" s="1"/>
      <c r="L1414" s="1" t="s">
        <v>3516</v>
      </c>
      <c r="M1414" s="1"/>
      <c r="O1414" s="1"/>
      <c r="R1414" s="1"/>
      <c r="T1414" s="1"/>
      <c r="U1414" s="1"/>
      <c r="W1414" s="1"/>
      <c r="X1414" t="str">
        <f t="shared" si="22"/>
        <v>insert into webcam select name = '', xcoord = , ycoord = , url = '', radiusofvisibility = 500 where (select count(*) from webcam where url = '') = 0</v>
      </c>
      <c r="Y1414" t="str">
        <f>IF(LEN(K1416) &gt; 0, Table13[[#This Row],[Column1]], "")</f>
        <v/>
      </c>
    </row>
    <row r="1415" spans="1:25" x14ac:dyDescent="0.25">
      <c r="A1415" s="1"/>
      <c r="B1415" s="1"/>
      <c r="I1415" s="1"/>
      <c r="J1415" s="1"/>
      <c r="K1415" s="1"/>
      <c r="L1415" s="1"/>
      <c r="M1415" s="1" t="s">
        <v>3846</v>
      </c>
      <c r="O1415" s="1"/>
      <c r="R1415" s="1"/>
      <c r="T1415" s="1"/>
      <c r="U1415" s="1"/>
      <c r="W1415" s="1"/>
      <c r="X1415" t="str">
        <f t="shared" si="22"/>
        <v>insert into webcam select name = '', xcoord = , ycoord = , url = '', radiusofvisibility = 500 where (select count(*) from webcam where url = '') = 0</v>
      </c>
      <c r="Y1415" t="str">
        <f>IF(LEN(K1417) &gt; 0, Table13[[#This Row],[Column1]], "")</f>
        <v/>
      </c>
    </row>
    <row r="1416" spans="1:25" x14ac:dyDescent="0.25">
      <c r="A1416" s="1"/>
      <c r="B1416" s="1"/>
      <c r="I1416" s="1"/>
      <c r="J1416" s="1"/>
      <c r="K1416" s="1"/>
      <c r="L1416" s="1"/>
      <c r="M1416" s="1"/>
      <c r="N1416">
        <v>245</v>
      </c>
      <c r="O1416" s="1"/>
      <c r="R1416" s="1"/>
      <c r="T1416" s="1"/>
      <c r="U1416" s="1"/>
      <c r="W1416" s="1"/>
      <c r="X1416" t="str">
        <f t="shared" si="22"/>
        <v>insert into webcam select name = '', xcoord = , ycoord = , url = '', radiusofvisibility = 500 where (select count(*) from webcam where url = '') = 0</v>
      </c>
      <c r="Y1416" t="str">
        <f>IF(LEN(K1418) &gt; 0, Table13[[#This Row],[Column1]], "")</f>
        <v/>
      </c>
    </row>
    <row r="1417" spans="1:25" x14ac:dyDescent="0.25">
      <c r="A1417" s="1"/>
      <c r="B1417" s="1"/>
      <c r="I1417" s="1"/>
      <c r="J1417" s="1"/>
      <c r="K1417" s="1"/>
      <c r="L1417" s="1"/>
      <c r="M1417" s="1"/>
      <c r="O1417" s="3" t="s">
        <v>4049</v>
      </c>
      <c r="R1417" s="1"/>
      <c r="T1417" s="1"/>
      <c r="U1417" s="1"/>
      <c r="W1417" s="1"/>
      <c r="X1417" t="str">
        <f t="shared" si="22"/>
        <v>insert into webcam select name = '', xcoord = , ycoord = , url = '', radiusofvisibility = 500 where (select count(*) from webcam where url = '') = 0</v>
      </c>
      <c r="Y1417" t="str">
        <f>IF(LEN(K1419) &gt; 0, Table13[[#This Row],[Column1]], "")</f>
        <v/>
      </c>
    </row>
    <row r="1418" spans="1:25" x14ac:dyDescent="0.25">
      <c r="A1418" s="1"/>
      <c r="B1418" s="1"/>
      <c r="I1418" s="1"/>
      <c r="J1418" s="1"/>
      <c r="K1418" s="1"/>
      <c r="L1418" s="1"/>
      <c r="M1418" s="1"/>
      <c r="O1418" s="1"/>
      <c r="P1418">
        <v>-37.788922999999997</v>
      </c>
      <c r="R1418" s="1"/>
      <c r="T1418" s="1"/>
      <c r="U1418" s="1"/>
      <c r="W1418" s="1"/>
      <c r="X1418" t="str">
        <f t="shared" si="22"/>
        <v>insert into webcam select name = '', xcoord = , ycoord = , url = '', radiusofvisibility = 500 where (select count(*) from webcam where url = '') = 0</v>
      </c>
      <c r="Y1418" t="str">
        <f>IF(LEN(K1420) &gt; 0, Table13[[#This Row],[Column1]], "")</f>
        <v/>
      </c>
    </row>
    <row r="1419" spans="1:25" x14ac:dyDescent="0.25">
      <c r="A1419" s="1"/>
      <c r="B1419" s="1"/>
      <c r="I1419" s="1"/>
      <c r="J1419" s="1"/>
      <c r="K1419" s="1"/>
      <c r="L1419" s="1"/>
      <c r="M1419" s="1"/>
      <c r="O1419" s="1"/>
      <c r="Q1419">
        <v>175.25958199999999</v>
      </c>
      <c r="R1419" s="1"/>
      <c r="T1419" s="1"/>
      <c r="U1419" s="1"/>
      <c r="W1419" s="1"/>
      <c r="X1419" t="str">
        <f t="shared" si="22"/>
        <v>insert into webcam select name = '', xcoord = , ycoord = , url = '', radiusofvisibility = 500 where (select count(*) from webcam where url = '') = 0</v>
      </c>
      <c r="Y1419" t="str">
        <f>IF(LEN(K1421) &gt; 0, Table13[[#This Row],[Column1]], "")</f>
        <v/>
      </c>
    </row>
    <row r="1420" spans="1:25" x14ac:dyDescent="0.25">
      <c r="A1420" s="1"/>
      <c r="B1420" s="1"/>
      <c r="I1420" s="1"/>
      <c r="J1420" s="1"/>
      <c r="K1420" s="1"/>
      <c r="L1420" s="1"/>
      <c r="M1420" s="1"/>
      <c r="O1420" s="1"/>
      <c r="R1420" s="1" t="s">
        <v>4050</v>
      </c>
      <c r="T1420" s="1"/>
      <c r="U1420" s="1"/>
      <c r="W1420" s="1"/>
      <c r="X1420" t="str">
        <f t="shared" si="22"/>
        <v>insert into webcam select name = '', xcoord = , ycoord = , url = '', radiusofvisibility = 500 where (select count(*) from webcam where url = '') = 0</v>
      </c>
      <c r="Y1420" t="str">
        <f>IF(LEN(K1422) &gt; 0, Table13[[#This Row],[Column1]], "")</f>
        <v/>
      </c>
    </row>
    <row r="1421" spans="1:25" x14ac:dyDescent="0.25">
      <c r="A1421" s="1"/>
      <c r="B1421" s="1"/>
      <c r="I1421" s="1"/>
      <c r="J1421" s="1"/>
      <c r="K1421" s="1"/>
      <c r="L1421" s="1"/>
      <c r="M1421" s="1"/>
      <c r="O1421" s="1"/>
      <c r="R1421" s="1"/>
      <c r="S1421" t="b">
        <v>1</v>
      </c>
      <c r="T1421" s="1"/>
      <c r="U1421" s="1"/>
      <c r="W1421" s="1"/>
      <c r="X1421" t="str">
        <f t="shared" si="22"/>
        <v>insert into webcam select name = '', xcoord = , ycoord = , url = '', radiusofvisibility = 500 where (select count(*) from webcam where url = '') = 0</v>
      </c>
      <c r="Y1421" t="str">
        <f>IF(LEN(K1423) &gt; 0, Table13[[#This Row],[Column1]], "")</f>
        <v/>
      </c>
    </row>
    <row r="1422" spans="1:25" x14ac:dyDescent="0.25">
      <c r="A1422" s="1"/>
      <c r="B1422" s="1"/>
      <c r="I1422" s="1"/>
      <c r="J1422" s="1"/>
      <c r="K1422" s="1"/>
      <c r="L1422" s="1"/>
      <c r="M1422" s="1"/>
      <c r="O1422" s="1"/>
      <c r="R1422" s="1"/>
      <c r="T1422" s="1" t="s">
        <v>4015</v>
      </c>
      <c r="U1422" s="1"/>
      <c r="W1422" s="1"/>
      <c r="X1422" t="str">
        <f t="shared" si="22"/>
        <v>insert into webcam select name = '', xcoord = , ycoord = , url = '', radiusofvisibility = 500 where (select count(*) from webcam where url = '') = 0</v>
      </c>
      <c r="Y1422" t="str">
        <f>IF(LEN(K1424) &gt; 0, Table13[[#This Row],[Column1]], "")</f>
        <v/>
      </c>
    </row>
    <row r="1423" spans="1:25" x14ac:dyDescent="0.25">
      <c r="A1423" s="1"/>
      <c r="B1423" s="1"/>
      <c r="I1423" s="1"/>
      <c r="J1423" s="1"/>
      <c r="K1423" s="1"/>
      <c r="L1423" s="1"/>
      <c r="M1423" s="1"/>
      <c r="O1423" s="1"/>
      <c r="R1423" s="1"/>
      <c r="T1423" s="1"/>
      <c r="U1423" s="3" t="s">
        <v>4051</v>
      </c>
      <c r="W1423" s="1"/>
      <c r="X1423" t="str">
        <f t="shared" si="22"/>
        <v>insert into webcam select name = '', xcoord = , ycoord = , url = '', radiusofvisibility = 500 where (select count(*) from webcam where url = '') = 0</v>
      </c>
      <c r="Y1423" t="str">
        <f>IF(LEN(K1425) &gt; 0, Table13[[#This Row],[Column1]], "")</f>
        <v/>
      </c>
    </row>
    <row r="1424" spans="1:25" x14ac:dyDescent="0.25">
      <c r="A1424" s="1"/>
      <c r="B1424" s="1"/>
      <c r="I1424" s="1"/>
      <c r="J1424" s="1"/>
      <c r="K1424" s="1"/>
      <c r="L1424" s="1"/>
      <c r="M1424" s="1"/>
      <c r="O1424" s="1"/>
      <c r="R1424" s="1"/>
      <c r="T1424" s="1"/>
      <c r="U1424" s="1"/>
      <c r="V1424" t="b">
        <v>0</v>
      </c>
      <c r="W1424" s="1"/>
      <c r="X1424" t="str">
        <f t="shared" si="22"/>
        <v>insert into webcam select name = 'SH1 Massey St West', xcoord = 175.259, ycoord = -37.789, url = 'http://www.trafficnz.info/camera/246.jpg', radiusofvisibility = 500 where (select count(*) from webcam where url = 'http://www.trafficnz.info/camera/246.jpg') = 0</v>
      </c>
      <c r="Y1424" t="str">
        <f>IF(LEN(K1426) &gt; 0, Table13[[#This Row],[Column1]], "")</f>
        <v>insert into webcam select name = 'SH1 Massey St West', xcoord = 175.259, ycoord = -37.789, url = 'http://www.trafficnz.info/camera/246.jpg', radiusofvisibility = 500 where (select count(*) from webcam where url = 'http://www.trafficnz.info/camera/246.jpg') = 0</v>
      </c>
    </row>
    <row r="1425" spans="1:25" x14ac:dyDescent="0.25">
      <c r="A1425" s="1"/>
      <c r="B1425" s="1"/>
      <c r="I1425" s="1"/>
      <c r="J1425" s="1"/>
      <c r="K1425" s="1"/>
      <c r="L1425" s="1"/>
      <c r="M1425" s="1"/>
      <c r="O1425" s="1"/>
      <c r="R1425" s="1"/>
      <c r="T1425" s="1"/>
      <c r="U1425" s="1"/>
      <c r="W1425" s="3" t="s">
        <v>4052</v>
      </c>
      <c r="X1425" t="str">
        <f t="shared" si="22"/>
        <v>insert into webcam select name = '', xcoord = , ycoord = , url = '', radiusofvisibility = 500 where (select count(*) from webcam where url = '') = 0</v>
      </c>
      <c r="Y1425" t="str">
        <f>IF(LEN(K1427) &gt; 0, Table13[[#This Row],[Column1]], "")</f>
        <v/>
      </c>
    </row>
    <row r="1426" spans="1:25" x14ac:dyDescent="0.25">
      <c r="A1426" s="1"/>
      <c r="B1426" s="1"/>
      <c r="I1426" s="1"/>
      <c r="J1426" s="1"/>
      <c r="K1426" s="1" t="s">
        <v>4053</v>
      </c>
      <c r="L1426" s="1"/>
      <c r="M1426" s="1"/>
      <c r="O1426" s="1"/>
      <c r="R1426" s="1"/>
      <c r="T1426" s="1"/>
      <c r="U1426" s="1"/>
      <c r="W1426" s="1"/>
      <c r="X1426" t="str">
        <f t="shared" si="22"/>
        <v>insert into webcam select name = '', xcoord = , ycoord = , url = '', radiusofvisibility = 500 where (select count(*) from webcam where url = '') = 0</v>
      </c>
      <c r="Y1426" t="str">
        <f>IF(LEN(K1428) &gt; 0, Table13[[#This Row],[Column1]], "")</f>
        <v/>
      </c>
    </row>
    <row r="1427" spans="1:25" x14ac:dyDescent="0.25">
      <c r="A1427" s="1"/>
      <c r="B1427" s="1"/>
      <c r="I1427" s="1"/>
      <c r="J1427" s="1"/>
      <c r="K1427" s="1"/>
      <c r="L1427" s="1" t="s">
        <v>3466</v>
      </c>
      <c r="M1427" s="1"/>
      <c r="O1427" s="1"/>
      <c r="R1427" s="1"/>
      <c r="T1427" s="1"/>
      <c r="U1427" s="1"/>
      <c r="W1427" s="1"/>
      <c r="X1427" t="str">
        <f t="shared" si="22"/>
        <v>insert into webcam select name = '', xcoord = , ycoord = , url = '', radiusofvisibility = 500 where (select count(*) from webcam where url = '') = 0</v>
      </c>
      <c r="Y1427" t="str">
        <f>IF(LEN(K1429) &gt; 0, Table13[[#This Row],[Column1]], "")</f>
        <v/>
      </c>
    </row>
    <row r="1428" spans="1:25" x14ac:dyDescent="0.25">
      <c r="A1428" s="1"/>
      <c r="B1428" s="1"/>
      <c r="I1428" s="1"/>
      <c r="J1428" s="1"/>
      <c r="K1428" s="1"/>
      <c r="L1428" s="1"/>
      <c r="M1428" s="1" t="s">
        <v>3846</v>
      </c>
      <c r="O1428" s="1"/>
      <c r="R1428" s="1"/>
      <c r="T1428" s="1"/>
      <c r="U1428" s="1"/>
      <c r="W1428" s="1"/>
      <c r="X1428" t="str">
        <f t="shared" si="22"/>
        <v>insert into webcam select name = '', xcoord = , ycoord = , url = '', radiusofvisibility = 500 where (select count(*) from webcam where url = '') = 0</v>
      </c>
      <c r="Y1428" t="str">
        <f>IF(LEN(K1430) &gt; 0, Table13[[#This Row],[Column1]], "")</f>
        <v/>
      </c>
    </row>
    <row r="1429" spans="1:25" x14ac:dyDescent="0.25">
      <c r="A1429" s="1"/>
      <c r="B1429" s="1"/>
      <c r="I1429" s="1"/>
      <c r="J1429" s="1"/>
      <c r="K1429" s="1"/>
      <c r="L1429" s="1"/>
      <c r="M1429" s="1"/>
      <c r="N1429">
        <v>246</v>
      </c>
      <c r="O1429" s="1"/>
      <c r="R1429" s="1"/>
      <c r="T1429" s="1"/>
      <c r="U1429" s="1"/>
      <c r="W1429" s="1"/>
      <c r="X1429" t="str">
        <f t="shared" si="22"/>
        <v>insert into webcam select name = '', xcoord = , ycoord = , url = '', radiusofvisibility = 500 where (select count(*) from webcam where url = '') = 0</v>
      </c>
      <c r="Y1429" t="str">
        <f>IF(LEN(K1431) &gt; 0, Table13[[#This Row],[Column1]], "")</f>
        <v/>
      </c>
    </row>
    <row r="1430" spans="1:25" x14ac:dyDescent="0.25">
      <c r="A1430" s="1"/>
      <c r="B1430" s="1"/>
      <c r="I1430" s="1"/>
      <c r="J1430" s="1"/>
      <c r="K1430" s="1"/>
      <c r="L1430" s="1"/>
      <c r="M1430" s="1"/>
      <c r="O1430" s="3" t="s">
        <v>4054</v>
      </c>
      <c r="R1430" s="1"/>
      <c r="T1430" s="1"/>
      <c r="U1430" s="1"/>
      <c r="W1430" s="1"/>
      <c r="X1430" t="str">
        <f t="shared" si="22"/>
        <v>insert into webcam select name = '', xcoord = , ycoord = , url = '', radiusofvisibility = 500 where (select count(*) from webcam where url = '') = 0</v>
      </c>
      <c r="Y1430" t="str">
        <f>IF(LEN(K1432) &gt; 0, Table13[[#This Row],[Column1]], "")</f>
        <v/>
      </c>
    </row>
    <row r="1431" spans="1:25" x14ac:dyDescent="0.25">
      <c r="A1431" s="1"/>
      <c r="B1431" s="1"/>
      <c r="I1431" s="1"/>
      <c r="J1431" s="1"/>
      <c r="K1431" s="1"/>
      <c r="L1431" s="1"/>
      <c r="M1431" s="1"/>
      <c r="O1431" s="1"/>
      <c r="P1431">
        <v>-37.789000000000001</v>
      </c>
      <c r="R1431" s="1"/>
      <c r="T1431" s="1"/>
      <c r="U1431" s="1"/>
      <c r="W1431" s="1"/>
      <c r="X1431" t="str">
        <f t="shared" si="22"/>
        <v>insert into webcam select name = '', xcoord = , ycoord = , url = '', radiusofvisibility = 500 where (select count(*) from webcam where url = '') = 0</v>
      </c>
      <c r="Y1431" t="str">
        <f>IF(LEN(K1433) &gt; 0, Table13[[#This Row],[Column1]], "")</f>
        <v/>
      </c>
    </row>
    <row r="1432" spans="1:25" x14ac:dyDescent="0.25">
      <c r="A1432" s="1"/>
      <c r="B1432" s="1"/>
      <c r="I1432" s="1"/>
      <c r="J1432" s="1"/>
      <c r="K1432" s="1"/>
      <c r="L1432" s="1"/>
      <c r="M1432" s="1"/>
      <c r="O1432" s="1"/>
      <c r="Q1432">
        <v>175.25899999999999</v>
      </c>
      <c r="R1432" s="1"/>
      <c r="T1432" s="1"/>
      <c r="U1432" s="1"/>
      <c r="W1432" s="1"/>
      <c r="X1432" t="str">
        <f t="shared" si="22"/>
        <v>insert into webcam select name = '', xcoord = , ycoord = , url = '', radiusofvisibility = 500 where (select count(*) from webcam where url = '') = 0</v>
      </c>
      <c r="Y1432" t="str">
        <f>IF(LEN(K1434) &gt; 0, Table13[[#This Row],[Column1]], "")</f>
        <v/>
      </c>
    </row>
    <row r="1433" spans="1:25" x14ac:dyDescent="0.25">
      <c r="A1433" s="1"/>
      <c r="B1433" s="1"/>
      <c r="I1433" s="1"/>
      <c r="J1433" s="1"/>
      <c r="K1433" s="1"/>
      <c r="L1433" s="1"/>
      <c r="M1433" s="1"/>
      <c r="O1433" s="1"/>
      <c r="R1433" s="1" t="s">
        <v>4055</v>
      </c>
      <c r="T1433" s="1"/>
      <c r="U1433" s="1"/>
      <c r="W1433" s="1"/>
      <c r="X1433" t="str">
        <f t="shared" si="22"/>
        <v>insert into webcam select name = '', xcoord = , ycoord = , url = '', radiusofvisibility = 500 where (select count(*) from webcam where url = '') = 0</v>
      </c>
      <c r="Y1433" t="str">
        <f>IF(LEN(K1435) &gt; 0, Table13[[#This Row],[Column1]], "")</f>
        <v/>
      </c>
    </row>
    <row r="1434" spans="1:25" x14ac:dyDescent="0.25">
      <c r="A1434" s="1"/>
      <c r="B1434" s="1"/>
      <c r="I1434" s="1"/>
      <c r="J1434" s="1"/>
      <c r="K1434" s="1"/>
      <c r="L1434" s="1"/>
      <c r="M1434" s="1"/>
      <c r="O1434" s="1"/>
      <c r="R1434" s="1"/>
      <c r="S1434" t="b">
        <v>1</v>
      </c>
      <c r="T1434" s="1"/>
      <c r="U1434" s="1"/>
      <c r="W1434" s="1"/>
      <c r="X1434" t="str">
        <f t="shared" si="22"/>
        <v>insert into webcam select name = '', xcoord = , ycoord = , url = '', radiusofvisibility = 500 where (select count(*) from webcam where url = '') = 0</v>
      </c>
      <c r="Y1434" t="str">
        <f>IF(LEN(K1436) &gt; 0, Table13[[#This Row],[Column1]], "")</f>
        <v/>
      </c>
    </row>
    <row r="1435" spans="1:25" x14ac:dyDescent="0.25">
      <c r="A1435" s="1"/>
      <c r="B1435" s="1"/>
      <c r="I1435" s="1"/>
      <c r="J1435" s="1"/>
      <c r="K1435" s="1"/>
      <c r="L1435" s="1"/>
      <c r="M1435" s="1"/>
      <c r="O1435" s="1"/>
      <c r="R1435" s="1"/>
      <c r="T1435" s="1" t="s">
        <v>4015</v>
      </c>
      <c r="U1435" s="1"/>
      <c r="W1435" s="1"/>
      <c r="X1435" t="str">
        <f t="shared" si="22"/>
        <v>insert into webcam select name = '', xcoord = , ycoord = , url = '', radiusofvisibility = 500 where (select count(*) from webcam where url = '') = 0</v>
      </c>
      <c r="Y1435" t="str">
        <f>IF(LEN(K1437) &gt; 0, Table13[[#This Row],[Column1]], "")</f>
        <v/>
      </c>
    </row>
    <row r="1436" spans="1:25" x14ac:dyDescent="0.25">
      <c r="A1436" s="1"/>
      <c r="B1436" s="1"/>
      <c r="I1436" s="1"/>
      <c r="J1436" s="1"/>
      <c r="K1436" s="1"/>
      <c r="L1436" s="1"/>
      <c r="M1436" s="1"/>
      <c r="O1436" s="1"/>
      <c r="R1436" s="1"/>
      <c r="T1436" s="1"/>
      <c r="U1436" s="3" t="s">
        <v>4056</v>
      </c>
      <c r="W1436" s="1"/>
      <c r="X1436" t="str">
        <f t="shared" si="22"/>
        <v>insert into webcam select name = '', xcoord = , ycoord = , url = '', radiusofvisibility = 500 where (select count(*) from webcam where url = '') = 0</v>
      </c>
      <c r="Y1436" t="str">
        <f>IF(LEN(K1438) &gt; 0, Table13[[#This Row],[Column1]], "")</f>
        <v/>
      </c>
    </row>
    <row r="1437" spans="1:25" x14ac:dyDescent="0.25">
      <c r="A1437" s="1"/>
      <c r="B1437" s="1"/>
      <c r="I1437" s="1"/>
      <c r="J1437" s="1"/>
      <c r="K1437" s="1"/>
      <c r="L1437" s="1"/>
      <c r="M1437" s="1"/>
      <c r="O1437" s="1"/>
      <c r="R1437" s="1"/>
      <c r="T1437" s="1"/>
      <c r="U1437" s="1"/>
      <c r="V1437" t="b">
        <v>0</v>
      </c>
      <c r="W1437" s="1"/>
      <c r="X1437" t="str">
        <f t="shared" si="22"/>
        <v>insert into webcam select name = 'SH1 Massey Rd South', xcoord = 175.259745, ycoord = -37.789285, url = 'http://www.trafficnz.info/camera/247.jpg', radiusofvisibility = 500 where (select count(*) from webcam where url = 'http://www.trafficnz.info/camera/247.jpg') = 0</v>
      </c>
      <c r="Y1437" t="str">
        <f>IF(LEN(K1439) &gt; 0, Table13[[#This Row],[Column1]], "")</f>
        <v>insert into webcam select name = 'SH1 Massey Rd South', xcoord = 175.259745, ycoord = -37.789285, url = 'http://www.trafficnz.info/camera/247.jpg', radiusofvisibility = 500 where (select count(*) from webcam where url = 'http://www.trafficnz.info/camera/247.jpg') = 0</v>
      </c>
    </row>
    <row r="1438" spans="1:25" x14ac:dyDescent="0.25">
      <c r="A1438" s="1"/>
      <c r="B1438" s="1"/>
      <c r="I1438" s="1"/>
      <c r="J1438" s="1"/>
      <c r="K1438" s="1"/>
      <c r="L1438" s="1"/>
      <c r="M1438" s="1"/>
      <c r="O1438" s="1"/>
      <c r="R1438" s="1"/>
      <c r="T1438" s="1"/>
      <c r="U1438" s="1"/>
      <c r="W1438" s="3" t="s">
        <v>4057</v>
      </c>
      <c r="X1438" t="str">
        <f t="shared" si="22"/>
        <v>insert into webcam select name = '', xcoord = , ycoord = , url = '', radiusofvisibility = 500 where (select count(*) from webcam where url = '') = 0</v>
      </c>
      <c r="Y1438" t="str">
        <f>IF(LEN(K1440) &gt; 0, Table13[[#This Row],[Column1]], "")</f>
        <v/>
      </c>
    </row>
    <row r="1439" spans="1:25" x14ac:dyDescent="0.25">
      <c r="A1439" s="1"/>
      <c r="B1439" s="1"/>
      <c r="I1439" s="1"/>
      <c r="J1439" s="1"/>
      <c r="K1439" s="1" t="s">
        <v>4058</v>
      </c>
      <c r="L1439" s="1"/>
      <c r="M1439" s="1"/>
      <c r="O1439" s="1"/>
      <c r="R1439" s="1"/>
      <c r="T1439" s="1"/>
      <c r="U1439" s="1"/>
      <c r="W1439" s="1"/>
      <c r="X1439" t="str">
        <f t="shared" si="22"/>
        <v>insert into webcam select name = '', xcoord = , ycoord = , url = '', radiusofvisibility = 500 where (select count(*) from webcam where url = '') = 0</v>
      </c>
      <c r="Y1439" t="str">
        <f>IF(LEN(K1441) &gt; 0, Table13[[#This Row],[Column1]], "")</f>
        <v/>
      </c>
    </row>
    <row r="1440" spans="1:25" x14ac:dyDescent="0.25">
      <c r="A1440" s="1"/>
      <c r="B1440" s="1"/>
      <c r="I1440" s="1"/>
      <c r="J1440" s="1"/>
      <c r="K1440" s="1"/>
      <c r="L1440" s="1" t="s">
        <v>3583</v>
      </c>
      <c r="M1440" s="1"/>
      <c r="O1440" s="1"/>
      <c r="R1440" s="1"/>
      <c r="T1440" s="1"/>
      <c r="U1440" s="1"/>
      <c r="W1440" s="1"/>
      <c r="X1440" t="str">
        <f t="shared" si="22"/>
        <v>insert into webcam select name = '', xcoord = , ycoord = , url = '', radiusofvisibility = 500 where (select count(*) from webcam where url = '') = 0</v>
      </c>
      <c r="Y1440" t="str">
        <f>IF(LEN(K1442) &gt; 0, Table13[[#This Row],[Column1]], "")</f>
        <v/>
      </c>
    </row>
    <row r="1441" spans="1:25" x14ac:dyDescent="0.25">
      <c r="A1441" s="1"/>
      <c r="B1441" s="1"/>
      <c r="I1441" s="1"/>
      <c r="J1441" s="1"/>
      <c r="K1441" s="1"/>
      <c r="L1441" s="1"/>
      <c r="M1441" s="1" t="s">
        <v>3846</v>
      </c>
      <c r="O1441" s="1"/>
      <c r="R1441" s="1"/>
      <c r="T1441" s="1"/>
      <c r="U1441" s="1"/>
      <c r="W1441" s="1"/>
      <c r="X1441" t="str">
        <f t="shared" si="22"/>
        <v>insert into webcam select name = '', xcoord = , ycoord = , url = '', radiusofvisibility = 500 where (select count(*) from webcam where url = '') = 0</v>
      </c>
      <c r="Y1441" t="str">
        <f>IF(LEN(K1443) &gt; 0, Table13[[#This Row],[Column1]], "")</f>
        <v/>
      </c>
    </row>
    <row r="1442" spans="1:25" x14ac:dyDescent="0.25">
      <c r="A1442" s="1"/>
      <c r="B1442" s="1"/>
      <c r="I1442" s="1"/>
      <c r="J1442" s="1"/>
      <c r="K1442" s="1"/>
      <c r="L1442" s="1"/>
      <c r="M1442" s="1"/>
      <c r="N1442">
        <v>247</v>
      </c>
      <c r="O1442" s="1"/>
      <c r="R1442" s="1"/>
      <c r="T1442" s="1"/>
      <c r="U1442" s="1"/>
      <c r="W1442" s="1"/>
      <c r="X1442" t="str">
        <f t="shared" si="22"/>
        <v>insert into webcam select name = '', xcoord = , ycoord = , url = '', radiusofvisibility = 500 where (select count(*) from webcam where url = '') = 0</v>
      </c>
      <c r="Y1442" t="str">
        <f>IF(LEN(K1444) &gt; 0, Table13[[#This Row],[Column1]], "")</f>
        <v/>
      </c>
    </row>
    <row r="1443" spans="1:25" x14ac:dyDescent="0.25">
      <c r="A1443" s="1"/>
      <c r="B1443" s="1"/>
      <c r="I1443" s="1"/>
      <c r="J1443" s="1"/>
      <c r="K1443" s="1"/>
      <c r="L1443" s="1"/>
      <c r="M1443" s="1"/>
      <c r="O1443" s="3" t="s">
        <v>4059</v>
      </c>
      <c r="R1443" s="1"/>
      <c r="T1443" s="1"/>
      <c r="U1443" s="1"/>
      <c r="W1443" s="1"/>
      <c r="X1443" t="str">
        <f t="shared" si="22"/>
        <v>insert into webcam select name = '', xcoord = , ycoord = , url = '', radiusofvisibility = 500 where (select count(*) from webcam where url = '') = 0</v>
      </c>
      <c r="Y1443" t="str">
        <f>IF(LEN(K1445) &gt; 0, Table13[[#This Row],[Column1]], "")</f>
        <v/>
      </c>
    </row>
    <row r="1444" spans="1:25" x14ac:dyDescent="0.25">
      <c r="A1444" s="1"/>
      <c r="B1444" s="1"/>
      <c r="I1444" s="1"/>
      <c r="J1444" s="1"/>
      <c r="K1444" s="1"/>
      <c r="L1444" s="1"/>
      <c r="M1444" s="1"/>
      <c r="O1444" s="1"/>
      <c r="P1444">
        <v>-37.789285</v>
      </c>
      <c r="R1444" s="1"/>
      <c r="T1444" s="1"/>
      <c r="U1444" s="1"/>
      <c r="W1444" s="1"/>
      <c r="X1444" t="str">
        <f t="shared" si="22"/>
        <v>insert into webcam select name = '', xcoord = , ycoord = , url = '', radiusofvisibility = 500 where (select count(*) from webcam where url = '') = 0</v>
      </c>
      <c r="Y1444" t="str">
        <f>IF(LEN(K1446) &gt; 0, Table13[[#This Row],[Column1]], "")</f>
        <v/>
      </c>
    </row>
    <row r="1445" spans="1:25" x14ac:dyDescent="0.25">
      <c r="A1445" s="1"/>
      <c r="B1445" s="1"/>
      <c r="I1445" s="1"/>
      <c r="J1445" s="1"/>
      <c r="K1445" s="1"/>
      <c r="L1445" s="1"/>
      <c r="M1445" s="1"/>
      <c r="O1445" s="1"/>
      <c r="Q1445">
        <v>175.25974500000001</v>
      </c>
      <c r="R1445" s="1"/>
      <c r="T1445" s="1"/>
      <c r="U1445" s="1"/>
      <c r="W1445" s="1"/>
      <c r="X1445" t="str">
        <f t="shared" si="22"/>
        <v>insert into webcam select name = '', xcoord = , ycoord = , url = '', radiusofvisibility = 500 where (select count(*) from webcam where url = '') = 0</v>
      </c>
      <c r="Y1445" t="str">
        <f>IF(LEN(K1447) &gt; 0, Table13[[#This Row],[Column1]], "")</f>
        <v/>
      </c>
    </row>
    <row r="1446" spans="1:25" x14ac:dyDescent="0.25">
      <c r="A1446" s="1"/>
      <c r="B1446" s="1"/>
      <c r="I1446" s="1"/>
      <c r="J1446" s="1"/>
      <c r="K1446" s="1"/>
      <c r="L1446" s="1"/>
      <c r="M1446" s="1"/>
      <c r="O1446" s="1"/>
      <c r="R1446" s="1" t="s">
        <v>4060</v>
      </c>
      <c r="T1446" s="1"/>
      <c r="U1446" s="1"/>
      <c r="W1446" s="1"/>
      <c r="X1446" t="str">
        <f t="shared" si="22"/>
        <v>insert into webcam select name = '', xcoord = , ycoord = , url = '', radiusofvisibility = 500 where (select count(*) from webcam where url = '') = 0</v>
      </c>
      <c r="Y1446" t="str">
        <f>IF(LEN(K1448) &gt; 0, Table13[[#This Row],[Column1]], "")</f>
        <v/>
      </c>
    </row>
    <row r="1447" spans="1:25" x14ac:dyDescent="0.25">
      <c r="A1447" s="1"/>
      <c r="B1447" s="1"/>
      <c r="I1447" s="1"/>
      <c r="J1447" s="1"/>
      <c r="K1447" s="1"/>
      <c r="L1447" s="1"/>
      <c r="M1447" s="1"/>
      <c r="O1447" s="1"/>
      <c r="R1447" s="1"/>
      <c r="S1447" t="b">
        <v>1</v>
      </c>
      <c r="T1447" s="1"/>
      <c r="U1447" s="1"/>
      <c r="W1447" s="1"/>
      <c r="X1447" t="str">
        <f t="shared" si="22"/>
        <v>insert into webcam select name = '', xcoord = , ycoord = , url = '', radiusofvisibility = 500 where (select count(*) from webcam where url = '') = 0</v>
      </c>
      <c r="Y1447" t="str">
        <f>IF(LEN(K1449) &gt; 0, Table13[[#This Row],[Column1]], "")</f>
        <v/>
      </c>
    </row>
    <row r="1448" spans="1:25" x14ac:dyDescent="0.25">
      <c r="A1448" s="1"/>
      <c r="B1448" s="1"/>
      <c r="I1448" s="1"/>
      <c r="J1448" s="1"/>
      <c r="K1448" s="1"/>
      <c r="L1448" s="1"/>
      <c r="M1448" s="1"/>
      <c r="O1448" s="1"/>
      <c r="R1448" s="1"/>
      <c r="T1448" s="1" t="s">
        <v>4015</v>
      </c>
      <c r="U1448" s="1"/>
      <c r="W1448" s="1"/>
      <c r="X1448" t="str">
        <f t="shared" si="22"/>
        <v>insert into webcam select name = '', xcoord = , ycoord = , url = '', radiusofvisibility = 500 where (select count(*) from webcam where url = '') = 0</v>
      </c>
      <c r="Y1448" t="str">
        <f>IF(LEN(K1450) &gt; 0, Table13[[#This Row],[Column1]], "")</f>
        <v/>
      </c>
    </row>
    <row r="1449" spans="1:25" x14ac:dyDescent="0.25">
      <c r="A1449" s="1"/>
      <c r="B1449" s="1"/>
      <c r="I1449" s="1"/>
      <c r="J1449" s="1"/>
      <c r="K1449" s="1"/>
      <c r="L1449" s="1"/>
      <c r="M1449" s="1"/>
      <c r="O1449" s="1"/>
      <c r="R1449" s="1"/>
      <c r="T1449" s="1"/>
      <c r="U1449" s="3" t="s">
        <v>4061</v>
      </c>
      <c r="W1449" s="1"/>
      <c r="X1449" t="str">
        <f t="shared" si="22"/>
        <v>insert into webcam select name = '', xcoord = , ycoord = , url = '', radiusofvisibility = 500 where (select count(*) from webcam where url = '') = 0</v>
      </c>
      <c r="Y1449" t="str">
        <f>IF(LEN(K1451) &gt; 0, Table13[[#This Row],[Column1]], "")</f>
        <v/>
      </c>
    </row>
    <row r="1450" spans="1:25" x14ac:dyDescent="0.25">
      <c r="A1450" s="1"/>
      <c r="B1450" s="1"/>
      <c r="I1450" s="1"/>
      <c r="J1450" s="1"/>
      <c r="K1450" s="1"/>
      <c r="L1450" s="1"/>
      <c r="M1450" s="1"/>
      <c r="O1450" s="1"/>
      <c r="R1450" s="1"/>
      <c r="T1450" s="1"/>
      <c r="U1450" s="1"/>
      <c r="V1450" t="b">
        <v>0</v>
      </c>
      <c r="W1450" s="1"/>
      <c r="X1450" t="str">
        <f t="shared" si="22"/>
        <v>insert into webcam select name = 'SH1 Massey St East', xcoord = 175.260011, ycoord = -37.788938, url = 'http://www.trafficnz.info/camera/248.jpg', radiusofvisibility = 500 where (select count(*) from webcam where url = 'http://www.trafficnz.info/camera/248.jpg') = 0</v>
      </c>
      <c r="Y1450" t="str">
        <f>IF(LEN(K1452) &gt; 0, Table13[[#This Row],[Column1]], "")</f>
        <v>insert into webcam select name = 'SH1 Massey St East', xcoord = 175.260011, ycoord = -37.788938, url = 'http://www.trafficnz.info/camera/248.jpg', radiusofvisibility = 500 where (select count(*) from webcam where url = 'http://www.trafficnz.info/camera/248.jpg') = 0</v>
      </c>
    </row>
    <row r="1451" spans="1:25" x14ac:dyDescent="0.25">
      <c r="A1451" s="1"/>
      <c r="B1451" s="1"/>
      <c r="I1451" s="1"/>
      <c r="J1451" s="1"/>
      <c r="K1451" s="1"/>
      <c r="L1451" s="1"/>
      <c r="M1451" s="1"/>
      <c r="O1451" s="1"/>
      <c r="R1451" s="1"/>
      <c r="T1451" s="1"/>
      <c r="U1451" s="1"/>
      <c r="W1451" s="3" t="s">
        <v>4062</v>
      </c>
      <c r="X1451" t="str">
        <f t="shared" si="22"/>
        <v>insert into webcam select name = '', xcoord = , ycoord = , url = '', radiusofvisibility = 500 where (select count(*) from webcam where url = '') = 0</v>
      </c>
      <c r="Y1451" t="str">
        <f>IF(LEN(K1453) &gt; 0, Table13[[#This Row],[Column1]], "")</f>
        <v/>
      </c>
    </row>
    <row r="1452" spans="1:25" x14ac:dyDescent="0.25">
      <c r="A1452" s="1"/>
      <c r="B1452" s="1"/>
      <c r="I1452" s="1"/>
      <c r="J1452" s="1"/>
      <c r="K1452" s="1" t="s">
        <v>4063</v>
      </c>
      <c r="L1452" s="1"/>
      <c r="M1452" s="1"/>
      <c r="O1452" s="1"/>
      <c r="R1452" s="1"/>
      <c r="T1452" s="1"/>
      <c r="U1452" s="1"/>
      <c r="W1452" s="1"/>
      <c r="X1452" t="str">
        <f t="shared" si="22"/>
        <v>insert into webcam select name = '', xcoord = , ycoord = , url = '', radiusofvisibility = 500 where (select count(*) from webcam where url = '') = 0</v>
      </c>
      <c r="Y1452" t="str">
        <f>IF(LEN(K1454) &gt; 0, Table13[[#This Row],[Column1]], "")</f>
        <v/>
      </c>
    </row>
    <row r="1453" spans="1:25" x14ac:dyDescent="0.25">
      <c r="A1453" s="1"/>
      <c r="B1453" s="1"/>
      <c r="I1453" s="1"/>
      <c r="J1453" s="1"/>
      <c r="K1453" s="1"/>
      <c r="L1453" s="1" t="s">
        <v>3468</v>
      </c>
      <c r="M1453" s="1"/>
      <c r="O1453" s="1"/>
      <c r="R1453" s="1"/>
      <c r="T1453" s="1"/>
      <c r="U1453" s="1"/>
      <c r="W1453" s="1"/>
      <c r="X1453" t="str">
        <f t="shared" si="22"/>
        <v>insert into webcam select name = '', xcoord = , ycoord = , url = '', radiusofvisibility = 500 where (select count(*) from webcam where url = '') = 0</v>
      </c>
      <c r="Y1453" t="str">
        <f>IF(LEN(K1455) &gt; 0, Table13[[#This Row],[Column1]], "")</f>
        <v/>
      </c>
    </row>
    <row r="1454" spans="1:25" x14ac:dyDescent="0.25">
      <c r="A1454" s="1"/>
      <c r="B1454" s="1"/>
      <c r="I1454" s="1"/>
      <c r="J1454" s="1"/>
      <c r="K1454" s="1"/>
      <c r="L1454" s="1"/>
      <c r="M1454" s="1" t="s">
        <v>3846</v>
      </c>
      <c r="O1454" s="1"/>
      <c r="R1454" s="1"/>
      <c r="T1454" s="1"/>
      <c r="U1454" s="1"/>
      <c r="W1454" s="1"/>
      <c r="X1454" t="str">
        <f t="shared" si="22"/>
        <v>insert into webcam select name = '', xcoord = , ycoord = , url = '', radiusofvisibility = 500 where (select count(*) from webcam where url = '') = 0</v>
      </c>
      <c r="Y1454" t="str">
        <f>IF(LEN(K1456) &gt; 0, Table13[[#This Row],[Column1]], "")</f>
        <v/>
      </c>
    </row>
    <row r="1455" spans="1:25" x14ac:dyDescent="0.25">
      <c r="A1455" s="1"/>
      <c r="B1455" s="1"/>
      <c r="I1455" s="1"/>
      <c r="J1455" s="1"/>
      <c r="K1455" s="1"/>
      <c r="L1455" s="1"/>
      <c r="M1455" s="1"/>
      <c r="N1455">
        <v>248</v>
      </c>
      <c r="O1455" s="1"/>
      <c r="R1455" s="1"/>
      <c r="T1455" s="1"/>
      <c r="U1455" s="1"/>
      <c r="W1455" s="1"/>
      <c r="X1455" t="str">
        <f t="shared" si="22"/>
        <v>insert into webcam select name = '', xcoord = , ycoord = , url = '', radiusofvisibility = 500 where (select count(*) from webcam where url = '') = 0</v>
      </c>
      <c r="Y1455" t="str">
        <f>IF(LEN(K1457) &gt; 0, Table13[[#This Row],[Column1]], "")</f>
        <v/>
      </c>
    </row>
    <row r="1456" spans="1:25" x14ac:dyDescent="0.25">
      <c r="A1456" s="1"/>
      <c r="B1456" s="1"/>
      <c r="I1456" s="1"/>
      <c r="J1456" s="1"/>
      <c r="K1456" s="1"/>
      <c r="L1456" s="1"/>
      <c r="M1456" s="1"/>
      <c r="O1456" s="3" t="s">
        <v>4064</v>
      </c>
      <c r="R1456" s="1"/>
      <c r="T1456" s="1"/>
      <c r="U1456" s="1"/>
      <c r="W1456" s="1"/>
      <c r="X1456" t="str">
        <f t="shared" si="22"/>
        <v>insert into webcam select name = '', xcoord = , ycoord = , url = '', radiusofvisibility = 500 where (select count(*) from webcam where url = '') = 0</v>
      </c>
      <c r="Y1456" t="str">
        <f>IF(LEN(K1458) &gt; 0, Table13[[#This Row],[Column1]], "")</f>
        <v/>
      </c>
    </row>
    <row r="1457" spans="1:25" x14ac:dyDescent="0.25">
      <c r="A1457" s="1"/>
      <c r="B1457" s="1"/>
      <c r="I1457" s="1"/>
      <c r="J1457" s="1"/>
      <c r="K1457" s="1"/>
      <c r="L1457" s="1"/>
      <c r="M1457" s="1"/>
      <c r="O1457" s="1"/>
      <c r="P1457">
        <v>-37.788938000000002</v>
      </c>
      <c r="R1457" s="1"/>
      <c r="T1457" s="1"/>
      <c r="U1457" s="1"/>
      <c r="W1457" s="1"/>
      <c r="X1457" t="str">
        <f t="shared" si="22"/>
        <v>insert into webcam select name = '', xcoord = , ycoord = , url = '', radiusofvisibility = 500 where (select count(*) from webcam where url = '') = 0</v>
      </c>
      <c r="Y1457" t="str">
        <f>IF(LEN(K1459) &gt; 0, Table13[[#This Row],[Column1]], "")</f>
        <v/>
      </c>
    </row>
    <row r="1458" spans="1:25" x14ac:dyDescent="0.25">
      <c r="A1458" s="1"/>
      <c r="B1458" s="1"/>
      <c r="I1458" s="1"/>
      <c r="J1458" s="1"/>
      <c r="K1458" s="1"/>
      <c r="L1458" s="1"/>
      <c r="M1458" s="1"/>
      <c r="O1458" s="1"/>
      <c r="Q1458">
        <v>175.26001099999999</v>
      </c>
      <c r="R1458" s="1"/>
      <c r="T1458" s="1"/>
      <c r="U1458" s="1"/>
      <c r="W1458" s="1"/>
      <c r="X1458" t="str">
        <f t="shared" si="22"/>
        <v>insert into webcam select name = '', xcoord = , ycoord = , url = '', radiusofvisibility = 500 where (select count(*) from webcam where url = '') = 0</v>
      </c>
      <c r="Y1458" t="str">
        <f>IF(LEN(K1460) &gt; 0, Table13[[#This Row],[Column1]], "")</f>
        <v/>
      </c>
    </row>
    <row r="1459" spans="1:25" x14ac:dyDescent="0.25">
      <c r="A1459" s="1"/>
      <c r="B1459" s="1"/>
      <c r="I1459" s="1"/>
      <c r="J1459" s="1"/>
      <c r="K1459" s="1"/>
      <c r="L1459" s="1"/>
      <c r="M1459" s="1"/>
      <c r="O1459" s="1"/>
      <c r="R1459" s="1" t="s">
        <v>4065</v>
      </c>
      <c r="T1459" s="1"/>
      <c r="U1459" s="1"/>
      <c r="W1459" s="1"/>
      <c r="X1459" t="str">
        <f t="shared" si="22"/>
        <v>insert into webcam select name = '', xcoord = , ycoord = , url = '', radiusofvisibility = 500 where (select count(*) from webcam where url = '') = 0</v>
      </c>
      <c r="Y1459" t="str">
        <f>IF(LEN(K1461) &gt; 0, Table13[[#This Row],[Column1]], "")</f>
        <v/>
      </c>
    </row>
    <row r="1460" spans="1:25" x14ac:dyDescent="0.25">
      <c r="A1460" s="1"/>
      <c r="B1460" s="1"/>
      <c r="I1460" s="1"/>
      <c r="J1460" s="1"/>
      <c r="K1460" s="1"/>
      <c r="L1460" s="1"/>
      <c r="M1460" s="1"/>
      <c r="O1460" s="1"/>
      <c r="R1460" s="1"/>
      <c r="S1460" t="b">
        <v>1</v>
      </c>
      <c r="T1460" s="1"/>
      <c r="U1460" s="1"/>
      <c r="W1460" s="1"/>
      <c r="X1460" t="str">
        <f t="shared" si="22"/>
        <v>insert into webcam select name = '', xcoord = , ycoord = , url = '', radiusofvisibility = 500 where (select count(*) from webcam where url = '') = 0</v>
      </c>
      <c r="Y1460" t="str">
        <f>IF(LEN(K1462) &gt; 0, Table13[[#This Row],[Column1]], "")</f>
        <v/>
      </c>
    </row>
    <row r="1461" spans="1:25" x14ac:dyDescent="0.25">
      <c r="A1461" s="1"/>
      <c r="B1461" s="1"/>
      <c r="I1461" s="1"/>
      <c r="J1461" s="1"/>
      <c r="K1461" s="1"/>
      <c r="L1461" s="1"/>
      <c r="M1461" s="1"/>
      <c r="O1461" s="1"/>
      <c r="R1461" s="1"/>
      <c r="T1461" s="1" t="s">
        <v>4015</v>
      </c>
      <c r="U1461" s="1"/>
      <c r="W1461" s="1"/>
      <c r="X1461" t="str">
        <f t="shared" si="22"/>
        <v>insert into webcam select name = '', xcoord = , ycoord = , url = '', radiusofvisibility = 500 where (select count(*) from webcam where url = '') = 0</v>
      </c>
      <c r="Y1461" t="str">
        <f>IF(LEN(K1463) &gt; 0, Table13[[#This Row],[Column1]], "")</f>
        <v/>
      </c>
    </row>
    <row r="1462" spans="1:25" x14ac:dyDescent="0.25">
      <c r="A1462" s="1"/>
      <c r="B1462" s="1"/>
      <c r="I1462" s="1"/>
      <c r="J1462" s="1"/>
      <c r="K1462" s="1"/>
      <c r="L1462" s="1"/>
      <c r="M1462" s="1"/>
      <c r="O1462" s="1"/>
      <c r="R1462" s="1"/>
      <c r="T1462" s="1"/>
      <c r="U1462" s="3" t="s">
        <v>4066</v>
      </c>
      <c r="W1462" s="1"/>
      <c r="X1462" t="str">
        <f t="shared" si="22"/>
        <v>insert into webcam select name = '', xcoord = , ycoord = , url = '', radiusofvisibility = 500 where (select count(*) from webcam where url = '') = 0</v>
      </c>
      <c r="Y1462" t="str">
        <f>IF(LEN(K1464) &gt; 0, Table13[[#This Row],[Column1]], "")</f>
        <v/>
      </c>
    </row>
    <row r="1463" spans="1:25" x14ac:dyDescent="0.25">
      <c r="A1463" s="1"/>
      <c r="B1463" s="1"/>
      <c r="I1463" s="1"/>
      <c r="J1463" s="1"/>
      <c r="K1463" s="1"/>
      <c r="L1463" s="1"/>
      <c r="M1463" s="1"/>
      <c r="O1463" s="1"/>
      <c r="R1463" s="1"/>
      <c r="T1463" s="1"/>
      <c r="U1463" s="1"/>
      <c r="V1463" t="b">
        <v>0</v>
      </c>
      <c r="W1463" s="1"/>
      <c r="X1463" t="str">
        <f t="shared" si="22"/>
        <v>insert into webcam select name = 'SH1 Te Rapa Rd North', xcoord = 175.236791, ycoord = -37.749758, url = 'http://www.trafficnz.info/camera/249.jpg', radiusofvisibility = 500 where (select count(*) from webcam where url = 'http://www.trafficnz.info/camera/249.jpg') = 0</v>
      </c>
      <c r="Y1463" t="str">
        <f>IF(LEN(K1465) &gt; 0, Table13[[#This Row],[Column1]], "")</f>
        <v>insert into webcam select name = 'SH1 Te Rapa Rd North', xcoord = 175.236791, ycoord = -37.749758, url = 'http://www.trafficnz.info/camera/249.jpg', radiusofvisibility = 500 where (select count(*) from webcam where url = 'http://www.trafficnz.info/camera/249.jpg') = 0</v>
      </c>
    </row>
    <row r="1464" spans="1:25" x14ac:dyDescent="0.25">
      <c r="A1464" s="1"/>
      <c r="B1464" s="1"/>
      <c r="I1464" s="1"/>
      <c r="J1464" s="1"/>
      <c r="K1464" s="1"/>
      <c r="L1464" s="1"/>
      <c r="M1464" s="1"/>
      <c r="O1464" s="1"/>
      <c r="R1464" s="1"/>
      <c r="T1464" s="1"/>
      <c r="U1464" s="1"/>
      <c r="W1464" s="3" t="s">
        <v>4067</v>
      </c>
      <c r="X1464" t="str">
        <f t="shared" si="22"/>
        <v>insert into webcam select name = '', xcoord = , ycoord = , url = '', radiusofvisibility = 500 where (select count(*) from webcam where url = '') = 0</v>
      </c>
      <c r="Y1464" t="str">
        <f>IF(LEN(K1466) &gt; 0, Table13[[#This Row],[Column1]], "")</f>
        <v/>
      </c>
    </row>
    <row r="1465" spans="1:25" x14ac:dyDescent="0.25">
      <c r="A1465" s="1"/>
      <c r="B1465" s="1"/>
      <c r="I1465" s="1"/>
      <c r="J1465" s="1"/>
      <c r="K1465" s="1" t="s">
        <v>4068</v>
      </c>
      <c r="L1465" s="1"/>
      <c r="M1465" s="1"/>
      <c r="O1465" s="1"/>
      <c r="R1465" s="1"/>
      <c r="T1465" s="1"/>
      <c r="U1465" s="1"/>
      <c r="W1465" s="1"/>
      <c r="X1465" t="str">
        <f t="shared" si="22"/>
        <v>insert into webcam select name = '', xcoord = , ycoord = , url = '', radiusofvisibility = 500 where (select count(*) from webcam where url = '') = 0</v>
      </c>
      <c r="Y1465" t="str">
        <f>IF(LEN(K1467) &gt; 0, Table13[[#This Row],[Column1]], "")</f>
        <v/>
      </c>
    </row>
    <row r="1466" spans="1:25" x14ac:dyDescent="0.25">
      <c r="A1466" s="1"/>
      <c r="B1466" s="1"/>
      <c r="I1466" s="1"/>
      <c r="J1466" s="1"/>
      <c r="K1466" s="1"/>
      <c r="L1466" s="1" t="s">
        <v>3516</v>
      </c>
      <c r="M1466" s="1"/>
      <c r="O1466" s="1"/>
      <c r="R1466" s="1"/>
      <c r="T1466" s="1"/>
      <c r="U1466" s="1"/>
      <c r="W1466" s="1"/>
      <c r="X1466" t="str">
        <f t="shared" si="22"/>
        <v>insert into webcam select name = '', xcoord = , ycoord = , url = '', radiusofvisibility = 500 where (select count(*) from webcam where url = '') = 0</v>
      </c>
      <c r="Y1466" t="str">
        <f>IF(LEN(K1468) &gt; 0, Table13[[#This Row],[Column1]], "")</f>
        <v/>
      </c>
    </row>
    <row r="1467" spans="1:25" x14ac:dyDescent="0.25">
      <c r="A1467" s="1"/>
      <c r="B1467" s="1"/>
      <c r="I1467" s="1"/>
      <c r="J1467" s="1"/>
      <c r="K1467" s="1"/>
      <c r="L1467" s="1"/>
      <c r="M1467" s="1" t="s">
        <v>3846</v>
      </c>
      <c r="O1467" s="1"/>
      <c r="R1467" s="1"/>
      <c r="T1467" s="1"/>
      <c r="U1467" s="1"/>
      <c r="W1467" s="1"/>
      <c r="X1467" t="str">
        <f t="shared" si="22"/>
        <v>insert into webcam select name = '', xcoord = , ycoord = , url = '', radiusofvisibility = 500 where (select count(*) from webcam where url = '') = 0</v>
      </c>
      <c r="Y1467" t="str">
        <f>IF(LEN(K1469) &gt; 0, Table13[[#This Row],[Column1]], "")</f>
        <v/>
      </c>
    </row>
    <row r="1468" spans="1:25" x14ac:dyDescent="0.25">
      <c r="A1468" s="1"/>
      <c r="B1468" s="1"/>
      <c r="I1468" s="1"/>
      <c r="J1468" s="1"/>
      <c r="K1468" s="1"/>
      <c r="L1468" s="1"/>
      <c r="M1468" s="1"/>
      <c r="N1468">
        <v>249</v>
      </c>
      <c r="O1468" s="1"/>
      <c r="R1468" s="1"/>
      <c r="T1468" s="1"/>
      <c r="U1468" s="1"/>
      <c r="W1468" s="1"/>
      <c r="X1468" t="str">
        <f t="shared" si="22"/>
        <v>insert into webcam select name = '', xcoord = , ycoord = , url = '', radiusofvisibility = 500 where (select count(*) from webcam where url = '') = 0</v>
      </c>
      <c r="Y1468" t="str">
        <f>IF(LEN(K1470) &gt; 0, Table13[[#This Row],[Column1]], "")</f>
        <v/>
      </c>
    </row>
    <row r="1469" spans="1:25" x14ac:dyDescent="0.25">
      <c r="A1469" s="1"/>
      <c r="B1469" s="1"/>
      <c r="I1469" s="1"/>
      <c r="J1469" s="1"/>
      <c r="K1469" s="1"/>
      <c r="L1469" s="1"/>
      <c r="M1469" s="1"/>
      <c r="O1469" s="3" t="s">
        <v>4069</v>
      </c>
      <c r="R1469" s="1"/>
      <c r="T1469" s="1"/>
      <c r="U1469" s="1"/>
      <c r="W1469" s="1"/>
      <c r="X1469" t="str">
        <f t="shared" si="22"/>
        <v>insert into webcam select name = '', xcoord = , ycoord = , url = '', radiusofvisibility = 500 where (select count(*) from webcam where url = '') = 0</v>
      </c>
      <c r="Y1469" t="str">
        <f>IF(LEN(K1471) &gt; 0, Table13[[#This Row],[Column1]], "")</f>
        <v/>
      </c>
    </row>
    <row r="1470" spans="1:25" x14ac:dyDescent="0.25">
      <c r="A1470" s="1"/>
      <c r="B1470" s="1"/>
      <c r="I1470" s="1"/>
      <c r="J1470" s="1"/>
      <c r="K1470" s="1"/>
      <c r="L1470" s="1"/>
      <c r="M1470" s="1"/>
      <c r="O1470" s="1"/>
      <c r="P1470">
        <v>-37.749758</v>
      </c>
      <c r="R1470" s="1"/>
      <c r="T1470" s="1"/>
      <c r="U1470" s="1"/>
      <c r="W1470" s="1"/>
      <c r="X1470" t="str">
        <f t="shared" si="22"/>
        <v>insert into webcam select name = '', xcoord = , ycoord = , url = '', radiusofvisibility = 500 where (select count(*) from webcam where url = '') = 0</v>
      </c>
      <c r="Y1470" t="str">
        <f>IF(LEN(K1472) &gt; 0, Table13[[#This Row],[Column1]], "")</f>
        <v/>
      </c>
    </row>
    <row r="1471" spans="1:25" x14ac:dyDescent="0.25">
      <c r="A1471" s="1"/>
      <c r="B1471" s="1"/>
      <c r="I1471" s="1"/>
      <c r="J1471" s="1"/>
      <c r="K1471" s="1"/>
      <c r="L1471" s="1"/>
      <c r="M1471" s="1"/>
      <c r="O1471" s="1"/>
      <c r="Q1471">
        <v>175.23679100000001</v>
      </c>
      <c r="R1471" s="1"/>
      <c r="T1471" s="1"/>
      <c r="U1471" s="1"/>
      <c r="W1471" s="1"/>
      <c r="X1471" t="str">
        <f t="shared" si="22"/>
        <v>insert into webcam select name = '', xcoord = , ycoord = , url = '', radiusofvisibility = 500 where (select count(*) from webcam where url = '') = 0</v>
      </c>
      <c r="Y1471" t="str">
        <f>IF(LEN(K1473) &gt; 0, Table13[[#This Row],[Column1]], "")</f>
        <v/>
      </c>
    </row>
    <row r="1472" spans="1:25" x14ac:dyDescent="0.25">
      <c r="A1472" s="1"/>
      <c r="B1472" s="1"/>
      <c r="I1472" s="1"/>
      <c r="J1472" s="1"/>
      <c r="K1472" s="1"/>
      <c r="L1472" s="1"/>
      <c r="M1472" s="1"/>
      <c r="O1472" s="1"/>
      <c r="R1472" s="1" t="s">
        <v>4070</v>
      </c>
      <c r="T1472" s="1"/>
      <c r="U1472" s="1"/>
      <c r="W1472" s="1"/>
      <c r="X1472" t="str">
        <f t="shared" si="22"/>
        <v>insert into webcam select name = '', xcoord = , ycoord = , url = '', radiusofvisibility = 500 where (select count(*) from webcam where url = '') = 0</v>
      </c>
      <c r="Y1472" t="str">
        <f>IF(LEN(K1474) &gt; 0, Table13[[#This Row],[Column1]], "")</f>
        <v/>
      </c>
    </row>
    <row r="1473" spans="1:25" x14ac:dyDescent="0.25">
      <c r="A1473" s="1"/>
      <c r="B1473" s="1"/>
      <c r="I1473" s="1"/>
      <c r="J1473" s="1"/>
      <c r="K1473" s="1"/>
      <c r="L1473" s="1"/>
      <c r="M1473" s="1"/>
      <c r="O1473" s="1"/>
      <c r="R1473" s="1"/>
      <c r="S1473" t="b">
        <v>0</v>
      </c>
      <c r="T1473" s="1"/>
      <c r="U1473" s="1"/>
      <c r="W1473" s="1"/>
      <c r="X1473" t="str">
        <f t="shared" si="22"/>
        <v>insert into webcam select name = '', xcoord = , ycoord = , url = '', radiusofvisibility = 500 where (select count(*) from webcam where url = '') = 0</v>
      </c>
      <c r="Y1473" t="str">
        <f>IF(LEN(K1475) &gt; 0, Table13[[#This Row],[Column1]], "")</f>
        <v/>
      </c>
    </row>
    <row r="1474" spans="1:25" x14ac:dyDescent="0.25">
      <c r="A1474" s="1"/>
      <c r="B1474" s="1"/>
      <c r="I1474" s="1"/>
      <c r="J1474" s="1"/>
      <c r="K1474" s="1"/>
      <c r="L1474" s="1"/>
      <c r="M1474" s="1"/>
      <c r="O1474" s="1"/>
      <c r="R1474" s="1"/>
      <c r="T1474" s="1" t="s">
        <v>4015</v>
      </c>
      <c r="U1474" s="1"/>
      <c r="W1474" s="1"/>
      <c r="X1474" t="str">
        <f t="shared" ref="X1474:X1537" si="23">"insert into webcam select name = '"&amp;R1483&amp;"', xcoord = "&amp;Q1482&amp;", ycoord = "&amp;P1481&amp;", url = '"&amp;O1480&amp;"', radiusofvisibility = 500 where (select count(*) from webcam where url = '"&amp;O1480&amp;"') = 0"</f>
        <v>insert into webcam select name = '', xcoord = , ycoord = , url = '', radiusofvisibility = 500 where (select count(*) from webcam where url = '') = 0</v>
      </c>
      <c r="Y1474" t="str">
        <f>IF(LEN(K1476) &gt; 0, Table13[[#This Row],[Column1]], "")</f>
        <v/>
      </c>
    </row>
    <row r="1475" spans="1:25" x14ac:dyDescent="0.25">
      <c r="A1475" s="1"/>
      <c r="B1475" s="1"/>
      <c r="I1475" s="1"/>
      <c r="J1475" s="1"/>
      <c r="K1475" s="1"/>
      <c r="L1475" s="1"/>
      <c r="M1475" s="1"/>
      <c r="O1475" s="1"/>
      <c r="R1475" s="1"/>
      <c r="T1475" s="1"/>
      <c r="U1475" s="3" t="s">
        <v>4071</v>
      </c>
      <c r="W1475" s="1"/>
      <c r="X1475" t="str">
        <f t="shared" si="23"/>
        <v>insert into webcam select name = '', xcoord = , ycoord = , url = '', radiusofvisibility = 500 where (select count(*) from webcam where url = '') = 0</v>
      </c>
      <c r="Y1475" t="str">
        <f>IF(LEN(K1477) &gt; 0, Table13[[#This Row],[Column1]], "")</f>
        <v/>
      </c>
    </row>
    <row r="1476" spans="1:25" x14ac:dyDescent="0.25">
      <c r="A1476" s="1"/>
      <c r="B1476" s="1"/>
      <c r="I1476" s="1"/>
      <c r="J1476" s="1"/>
      <c r="K1476" s="1"/>
      <c r="L1476" s="1"/>
      <c r="M1476" s="1"/>
      <c r="O1476" s="1"/>
      <c r="R1476" s="1"/>
      <c r="T1476" s="1"/>
      <c r="U1476" s="1"/>
      <c r="V1476" t="b">
        <v>0</v>
      </c>
      <c r="W1476" s="1"/>
      <c r="X1476" t="str">
        <f t="shared" si="23"/>
        <v>insert into webcam select name = 'SH1 Te Rapa Rd West', xcoord = 175.236555, ycoord = -37.750182, url = 'http://www.trafficnz.info/camera/250.jpg', radiusofvisibility = 500 where (select count(*) from webcam where url = 'http://www.trafficnz.info/camera/250.jpg') = 0</v>
      </c>
      <c r="Y1476" t="str">
        <f>IF(LEN(K1478) &gt; 0, Table13[[#This Row],[Column1]], "")</f>
        <v>insert into webcam select name = 'SH1 Te Rapa Rd West', xcoord = 175.236555, ycoord = -37.750182, url = 'http://www.trafficnz.info/camera/250.jpg', radiusofvisibility = 500 where (select count(*) from webcam where url = 'http://www.trafficnz.info/camera/250.jpg') = 0</v>
      </c>
    </row>
    <row r="1477" spans="1:25" x14ac:dyDescent="0.25">
      <c r="A1477" s="1"/>
      <c r="B1477" s="1"/>
      <c r="I1477" s="1"/>
      <c r="J1477" s="1"/>
      <c r="K1477" s="1"/>
      <c r="L1477" s="1"/>
      <c r="M1477" s="1"/>
      <c r="O1477" s="1"/>
      <c r="R1477" s="1"/>
      <c r="T1477" s="1"/>
      <c r="U1477" s="1"/>
      <c r="W1477" s="3" t="s">
        <v>4072</v>
      </c>
      <c r="X1477" t="str">
        <f t="shared" si="23"/>
        <v>insert into webcam select name = '', xcoord = , ycoord = , url = '', radiusofvisibility = 500 where (select count(*) from webcam where url = '') = 0</v>
      </c>
      <c r="Y1477" t="str">
        <f>IF(LEN(K1479) &gt; 0, Table13[[#This Row],[Column1]], "")</f>
        <v/>
      </c>
    </row>
    <row r="1478" spans="1:25" x14ac:dyDescent="0.25">
      <c r="A1478" s="1"/>
      <c r="B1478" s="1"/>
      <c r="I1478" s="1"/>
      <c r="J1478" s="1"/>
      <c r="K1478" s="1" t="s">
        <v>4073</v>
      </c>
      <c r="L1478" s="1"/>
      <c r="M1478" s="1"/>
      <c r="O1478" s="1"/>
      <c r="R1478" s="1"/>
      <c r="T1478" s="1"/>
      <c r="U1478" s="1"/>
      <c r="W1478" s="1"/>
      <c r="X1478" t="str">
        <f t="shared" si="23"/>
        <v>insert into webcam select name = '', xcoord = , ycoord = , url = '', radiusofvisibility = 500 where (select count(*) from webcam where url = '') = 0</v>
      </c>
      <c r="Y1478" t="str">
        <f>IF(LEN(K1480) &gt; 0, Table13[[#This Row],[Column1]], "")</f>
        <v/>
      </c>
    </row>
    <row r="1479" spans="1:25" x14ac:dyDescent="0.25">
      <c r="A1479" s="1"/>
      <c r="B1479" s="1"/>
      <c r="I1479" s="1"/>
      <c r="J1479" s="1"/>
      <c r="K1479" s="1"/>
      <c r="L1479" s="1" t="s">
        <v>3466</v>
      </c>
      <c r="M1479" s="1"/>
      <c r="O1479" s="1"/>
      <c r="R1479" s="1"/>
      <c r="T1479" s="1"/>
      <c r="U1479" s="1"/>
      <c r="W1479" s="1"/>
      <c r="X1479" t="str">
        <f t="shared" si="23"/>
        <v>insert into webcam select name = '', xcoord = , ycoord = , url = '', radiusofvisibility = 500 where (select count(*) from webcam where url = '') = 0</v>
      </c>
      <c r="Y1479" t="str">
        <f>IF(LEN(K1481) &gt; 0, Table13[[#This Row],[Column1]], "")</f>
        <v/>
      </c>
    </row>
    <row r="1480" spans="1:25" x14ac:dyDescent="0.25">
      <c r="A1480" s="1"/>
      <c r="B1480" s="1"/>
      <c r="I1480" s="1"/>
      <c r="J1480" s="1"/>
      <c r="K1480" s="1"/>
      <c r="L1480" s="1"/>
      <c r="M1480" s="1" t="s">
        <v>3846</v>
      </c>
      <c r="O1480" s="1"/>
      <c r="R1480" s="1"/>
      <c r="T1480" s="1"/>
      <c r="U1480" s="1"/>
      <c r="W1480" s="1"/>
      <c r="X1480" t="str">
        <f t="shared" si="23"/>
        <v>insert into webcam select name = '', xcoord = , ycoord = , url = '', radiusofvisibility = 500 where (select count(*) from webcam where url = '') = 0</v>
      </c>
      <c r="Y1480" t="str">
        <f>IF(LEN(K1482) &gt; 0, Table13[[#This Row],[Column1]], "")</f>
        <v/>
      </c>
    </row>
    <row r="1481" spans="1:25" x14ac:dyDescent="0.25">
      <c r="A1481" s="1"/>
      <c r="B1481" s="1"/>
      <c r="I1481" s="1"/>
      <c r="J1481" s="1"/>
      <c r="K1481" s="1"/>
      <c r="L1481" s="1"/>
      <c r="M1481" s="1"/>
      <c r="N1481">
        <v>250</v>
      </c>
      <c r="O1481" s="1"/>
      <c r="R1481" s="1"/>
      <c r="T1481" s="1"/>
      <c r="U1481" s="1"/>
      <c r="W1481" s="1"/>
      <c r="X1481" t="str">
        <f t="shared" si="23"/>
        <v>insert into webcam select name = '', xcoord = , ycoord = , url = '', radiusofvisibility = 500 where (select count(*) from webcam where url = '') = 0</v>
      </c>
      <c r="Y1481" t="str">
        <f>IF(LEN(K1483) &gt; 0, Table13[[#This Row],[Column1]], "")</f>
        <v/>
      </c>
    </row>
    <row r="1482" spans="1:25" x14ac:dyDescent="0.25">
      <c r="A1482" s="1"/>
      <c r="B1482" s="1"/>
      <c r="I1482" s="1"/>
      <c r="J1482" s="1"/>
      <c r="K1482" s="1"/>
      <c r="L1482" s="1"/>
      <c r="M1482" s="1"/>
      <c r="O1482" s="3" t="s">
        <v>4074</v>
      </c>
      <c r="R1482" s="1"/>
      <c r="T1482" s="1"/>
      <c r="U1482" s="1"/>
      <c r="W1482" s="1"/>
      <c r="X1482" t="str">
        <f t="shared" si="23"/>
        <v>insert into webcam select name = '', xcoord = , ycoord = , url = '', radiusofvisibility = 500 where (select count(*) from webcam where url = '') = 0</v>
      </c>
      <c r="Y1482" t="str">
        <f>IF(LEN(K1484) &gt; 0, Table13[[#This Row],[Column1]], "")</f>
        <v/>
      </c>
    </row>
    <row r="1483" spans="1:25" x14ac:dyDescent="0.25">
      <c r="A1483" s="1"/>
      <c r="B1483" s="1"/>
      <c r="I1483" s="1"/>
      <c r="J1483" s="1"/>
      <c r="K1483" s="1"/>
      <c r="L1483" s="1"/>
      <c r="M1483" s="1"/>
      <c r="O1483" s="1"/>
      <c r="P1483">
        <v>-37.750182000000002</v>
      </c>
      <c r="R1483" s="1"/>
      <c r="T1483" s="1"/>
      <c r="U1483" s="1"/>
      <c r="W1483" s="1"/>
      <c r="X1483" t="str">
        <f t="shared" si="23"/>
        <v>insert into webcam select name = '', xcoord = , ycoord = , url = '', radiusofvisibility = 500 where (select count(*) from webcam where url = '') = 0</v>
      </c>
      <c r="Y1483" t="str">
        <f>IF(LEN(K1485) &gt; 0, Table13[[#This Row],[Column1]], "")</f>
        <v/>
      </c>
    </row>
    <row r="1484" spans="1:25" x14ac:dyDescent="0.25">
      <c r="A1484" s="1"/>
      <c r="B1484" s="1"/>
      <c r="I1484" s="1"/>
      <c r="J1484" s="1"/>
      <c r="K1484" s="1"/>
      <c r="L1484" s="1"/>
      <c r="M1484" s="1"/>
      <c r="O1484" s="1"/>
      <c r="Q1484">
        <v>175.23655500000001</v>
      </c>
      <c r="R1484" s="1"/>
      <c r="T1484" s="1"/>
      <c r="U1484" s="1"/>
      <c r="W1484" s="1"/>
      <c r="X1484" t="str">
        <f t="shared" si="23"/>
        <v>insert into webcam select name = '', xcoord = , ycoord = , url = '', radiusofvisibility = 500 where (select count(*) from webcam where url = '') = 0</v>
      </c>
      <c r="Y1484" t="str">
        <f>IF(LEN(K1486) &gt; 0, Table13[[#This Row],[Column1]], "")</f>
        <v/>
      </c>
    </row>
    <row r="1485" spans="1:25" x14ac:dyDescent="0.25">
      <c r="A1485" s="1"/>
      <c r="B1485" s="1"/>
      <c r="I1485" s="1"/>
      <c r="J1485" s="1"/>
      <c r="K1485" s="1"/>
      <c r="L1485" s="1"/>
      <c r="M1485" s="1"/>
      <c r="O1485" s="1"/>
      <c r="R1485" s="1" t="s">
        <v>4075</v>
      </c>
      <c r="T1485" s="1"/>
      <c r="U1485" s="1"/>
      <c r="W1485" s="1"/>
      <c r="X1485" t="str">
        <f t="shared" si="23"/>
        <v>insert into webcam select name = '', xcoord = , ycoord = , url = '', radiusofvisibility = 500 where (select count(*) from webcam where url = '') = 0</v>
      </c>
      <c r="Y1485" t="str">
        <f>IF(LEN(K1487) &gt; 0, Table13[[#This Row],[Column1]], "")</f>
        <v/>
      </c>
    </row>
    <row r="1486" spans="1:25" x14ac:dyDescent="0.25">
      <c r="A1486" s="1"/>
      <c r="B1486" s="1"/>
      <c r="I1486" s="1"/>
      <c r="J1486" s="1"/>
      <c r="K1486" s="1"/>
      <c r="L1486" s="1"/>
      <c r="M1486" s="1"/>
      <c r="O1486" s="1"/>
      <c r="R1486" s="1"/>
      <c r="S1486" t="b">
        <v>0</v>
      </c>
      <c r="T1486" s="1"/>
      <c r="U1486" s="1"/>
      <c r="W1486" s="1"/>
      <c r="X1486" t="str">
        <f t="shared" si="23"/>
        <v>insert into webcam select name = '', xcoord = , ycoord = , url = '', radiusofvisibility = 500 where (select count(*) from webcam where url = '') = 0</v>
      </c>
      <c r="Y1486" t="str">
        <f>IF(LEN(K1488) &gt; 0, Table13[[#This Row],[Column1]], "")</f>
        <v/>
      </c>
    </row>
    <row r="1487" spans="1:25" x14ac:dyDescent="0.25">
      <c r="A1487" s="1"/>
      <c r="B1487" s="1"/>
      <c r="I1487" s="1"/>
      <c r="J1487" s="1"/>
      <c r="K1487" s="1"/>
      <c r="L1487" s="1"/>
      <c r="M1487" s="1"/>
      <c r="O1487" s="1"/>
      <c r="R1487" s="1"/>
      <c r="T1487" s="1" t="s">
        <v>4015</v>
      </c>
      <c r="U1487" s="1"/>
      <c r="W1487" s="1"/>
      <c r="X1487" t="str">
        <f t="shared" si="23"/>
        <v>insert into webcam select name = '', xcoord = , ycoord = , url = '', radiusofvisibility = 500 where (select count(*) from webcam where url = '') = 0</v>
      </c>
      <c r="Y1487" t="str">
        <f>IF(LEN(K1489) &gt; 0, Table13[[#This Row],[Column1]], "")</f>
        <v/>
      </c>
    </row>
    <row r="1488" spans="1:25" x14ac:dyDescent="0.25">
      <c r="A1488" s="1"/>
      <c r="B1488" s="1"/>
      <c r="I1488" s="1"/>
      <c r="J1488" s="1"/>
      <c r="K1488" s="1"/>
      <c r="L1488" s="1"/>
      <c r="M1488" s="1"/>
      <c r="O1488" s="1"/>
      <c r="R1488" s="1"/>
      <c r="T1488" s="1"/>
      <c r="U1488" s="3" t="s">
        <v>4076</v>
      </c>
      <c r="W1488" s="1"/>
      <c r="X1488" t="str">
        <f t="shared" si="23"/>
        <v>insert into webcam select name = '', xcoord = , ycoord = , url = '', radiusofvisibility = 500 where (select count(*) from webcam where url = '') = 0</v>
      </c>
      <c r="Y1488" t="str">
        <f>IF(LEN(K1490) &gt; 0, Table13[[#This Row],[Column1]], "")</f>
        <v/>
      </c>
    </row>
    <row r="1489" spans="1:25" x14ac:dyDescent="0.25">
      <c r="A1489" s="1"/>
      <c r="B1489" s="1"/>
      <c r="I1489" s="1"/>
      <c r="J1489" s="1"/>
      <c r="K1489" s="1"/>
      <c r="L1489" s="1"/>
      <c r="M1489" s="1"/>
      <c r="O1489" s="1"/>
      <c r="R1489" s="1"/>
      <c r="T1489" s="1"/>
      <c r="U1489" s="1"/>
      <c r="V1489" t="b">
        <v>0</v>
      </c>
      <c r="W1489" s="1"/>
      <c r="X1489" t="str">
        <f t="shared" si="23"/>
        <v>insert into webcam select name = 'SH1 Te Rapa Rd South', xcoord = 175.237207, ycoord = -37.750212, url = 'http://www.trafficnz.info/camera/251.jpg', radiusofvisibility = 500 where (select count(*) from webcam where url = 'http://www.trafficnz.info/camera/251.jpg') = 0</v>
      </c>
      <c r="Y1489" t="str">
        <f>IF(LEN(K1491) &gt; 0, Table13[[#This Row],[Column1]], "")</f>
        <v>insert into webcam select name = 'SH1 Te Rapa Rd South', xcoord = 175.237207, ycoord = -37.750212, url = 'http://www.trafficnz.info/camera/251.jpg', radiusofvisibility = 500 where (select count(*) from webcam where url = 'http://www.trafficnz.info/camera/251.jpg') = 0</v>
      </c>
    </row>
    <row r="1490" spans="1:25" x14ac:dyDescent="0.25">
      <c r="A1490" s="1"/>
      <c r="B1490" s="1"/>
      <c r="I1490" s="1"/>
      <c r="J1490" s="1"/>
      <c r="K1490" s="1"/>
      <c r="L1490" s="1"/>
      <c r="M1490" s="1"/>
      <c r="O1490" s="1"/>
      <c r="R1490" s="1"/>
      <c r="T1490" s="1"/>
      <c r="U1490" s="1"/>
      <c r="W1490" s="3" t="s">
        <v>4077</v>
      </c>
      <c r="X1490" t="str">
        <f t="shared" si="23"/>
        <v>insert into webcam select name = '', xcoord = , ycoord = , url = '', radiusofvisibility = 500 where (select count(*) from webcam where url = '') = 0</v>
      </c>
      <c r="Y1490" t="str">
        <f>IF(LEN(K1492) &gt; 0, Table13[[#This Row],[Column1]], "")</f>
        <v/>
      </c>
    </row>
    <row r="1491" spans="1:25" x14ac:dyDescent="0.25">
      <c r="A1491" s="1"/>
      <c r="B1491" s="1"/>
      <c r="I1491" s="1"/>
      <c r="J1491" s="1"/>
      <c r="K1491" s="1" t="s">
        <v>4078</v>
      </c>
      <c r="L1491" s="1"/>
      <c r="M1491" s="1"/>
      <c r="O1491" s="1"/>
      <c r="R1491" s="1"/>
      <c r="T1491" s="1"/>
      <c r="U1491" s="1"/>
      <c r="W1491" s="1"/>
      <c r="X1491" t="str">
        <f t="shared" si="23"/>
        <v>insert into webcam select name = '', xcoord = , ycoord = , url = '', radiusofvisibility = 500 where (select count(*) from webcam where url = '') = 0</v>
      </c>
      <c r="Y1491" t="str">
        <f>IF(LEN(K1493) &gt; 0, Table13[[#This Row],[Column1]], "")</f>
        <v/>
      </c>
    </row>
    <row r="1492" spans="1:25" x14ac:dyDescent="0.25">
      <c r="A1492" s="1"/>
      <c r="B1492" s="1"/>
      <c r="I1492" s="1"/>
      <c r="J1492" s="1"/>
      <c r="K1492" s="1"/>
      <c r="L1492" s="1" t="s">
        <v>3583</v>
      </c>
      <c r="M1492" s="1"/>
      <c r="O1492" s="1"/>
      <c r="R1492" s="1"/>
      <c r="T1492" s="1"/>
      <c r="U1492" s="1"/>
      <c r="W1492" s="1"/>
      <c r="X1492" t="str">
        <f t="shared" si="23"/>
        <v>insert into webcam select name = '', xcoord = , ycoord = , url = '', radiusofvisibility = 500 where (select count(*) from webcam where url = '') = 0</v>
      </c>
      <c r="Y1492" t="str">
        <f>IF(LEN(K1494) &gt; 0, Table13[[#This Row],[Column1]], "")</f>
        <v/>
      </c>
    </row>
    <row r="1493" spans="1:25" x14ac:dyDescent="0.25">
      <c r="A1493" s="1"/>
      <c r="B1493" s="1"/>
      <c r="I1493" s="1"/>
      <c r="J1493" s="1"/>
      <c r="K1493" s="1"/>
      <c r="L1493" s="1"/>
      <c r="M1493" s="1" t="s">
        <v>3846</v>
      </c>
      <c r="O1493" s="1"/>
      <c r="R1493" s="1"/>
      <c r="T1493" s="1"/>
      <c r="U1493" s="1"/>
      <c r="W1493" s="1"/>
      <c r="X1493" t="str">
        <f t="shared" si="23"/>
        <v>insert into webcam select name = '', xcoord = , ycoord = , url = '', radiusofvisibility = 500 where (select count(*) from webcam where url = '') = 0</v>
      </c>
      <c r="Y1493" t="str">
        <f>IF(LEN(K1495) &gt; 0, Table13[[#This Row],[Column1]], "")</f>
        <v/>
      </c>
    </row>
    <row r="1494" spans="1:25" x14ac:dyDescent="0.25">
      <c r="A1494" s="1"/>
      <c r="B1494" s="1"/>
      <c r="I1494" s="1"/>
      <c r="J1494" s="1"/>
      <c r="K1494" s="1"/>
      <c r="L1494" s="1"/>
      <c r="M1494" s="1"/>
      <c r="N1494">
        <v>251</v>
      </c>
      <c r="O1494" s="1"/>
      <c r="R1494" s="1"/>
      <c r="T1494" s="1"/>
      <c r="U1494" s="1"/>
      <c r="W1494" s="1"/>
      <c r="X1494" t="str">
        <f t="shared" si="23"/>
        <v>insert into webcam select name = '', xcoord = , ycoord = , url = '', radiusofvisibility = 500 where (select count(*) from webcam where url = '') = 0</v>
      </c>
      <c r="Y1494" t="str">
        <f>IF(LEN(K1496) &gt; 0, Table13[[#This Row],[Column1]], "")</f>
        <v/>
      </c>
    </row>
    <row r="1495" spans="1:25" x14ac:dyDescent="0.25">
      <c r="A1495" s="1"/>
      <c r="B1495" s="1"/>
      <c r="I1495" s="1"/>
      <c r="J1495" s="1"/>
      <c r="K1495" s="1"/>
      <c r="L1495" s="1"/>
      <c r="M1495" s="1"/>
      <c r="O1495" s="3" t="s">
        <v>4079</v>
      </c>
      <c r="R1495" s="1"/>
      <c r="T1495" s="1"/>
      <c r="U1495" s="1"/>
      <c r="W1495" s="1"/>
      <c r="X1495" t="str">
        <f t="shared" si="23"/>
        <v>insert into webcam select name = '', xcoord = , ycoord = , url = '', radiusofvisibility = 500 where (select count(*) from webcam where url = '') = 0</v>
      </c>
      <c r="Y1495" t="str">
        <f>IF(LEN(K1497) &gt; 0, Table13[[#This Row],[Column1]], "")</f>
        <v/>
      </c>
    </row>
    <row r="1496" spans="1:25" x14ac:dyDescent="0.25">
      <c r="A1496" s="1"/>
      <c r="B1496" s="1"/>
      <c r="I1496" s="1"/>
      <c r="J1496" s="1"/>
      <c r="K1496" s="1"/>
      <c r="L1496" s="1"/>
      <c r="M1496" s="1"/>
      <c r="O1496" s="1"/>
      <c r="P1496">
        <v>-37.750211999999998</v>
      </c>
      <c r="R1496" s="1"/>
      <c r="T1496" s="1"/>
      <c r="U1496" s="1"/>
      <c r="W1496" s="1"/>
      <c r="X1496" t="str">
        <f t="shared" si="23"/>
        <v>insert into webcam select name = '', xcoord = , ycoord = , url = '', radiusofvisibility = 500 where (select count(*) from webcam where url = '') = 0</v>
      </c>
      <c r="Y1496" t="str">
        <f>IF(LEN(K1498) &gt; 0, Table13[[#This Row],[Column1]], "")</f>
        <v/>
      </c>
    </row>
    <row r="1497" spans="1:25" x14ac:dyDescent="0.25">
      <c r="A1497" s="1"/>
      <c r="B1497" s="1"/>
      <c r="I1497" s="1"/>
      <c r="J1497" s="1"/>
      <c r="K1497" s="1"/>
      <c r="L1497" s="1"/>
      <c r="M1497" s="1"/>
      <c r="O1497" s="1"/>
      <c r="Q1497">
        <v>175.23720700000001</v>
      </c>
      <c r="R1497" s="1"/>
      <c r="T1497" s="1"/>
      <c r="U1497" s="1"/>
      <c r="W1497" s="1"/>
      <c r="X1497" t="str">
        <f t="shared" si="23"/>
        <v>insert into webcam select name = '', xcoord = , ycoord = , url = '', radiusofvisibility = 500 where (select count(*) from webcam where url = '') = 0</v>
      </c>
      <c r="Y1497" t="str">
        <f>IF(LEN(K1499) &gt; 0, Table13[[#This Row],[Column1]], "")</f>
        <v/>
      </c>
    </row>
    <row r="1498" spans="1:25" x14ac:dyDescent="0.25">
      <c r="A1498" s="1"/>
      <c r="B1498" s="1"/>
      <c r="I1498" s="1"/>
      <c r="J1498" s="1"/>
      <c r="K1498" s="1"/>
      <c r="L1498" s="1"/>
      <c r="M1498" s="1"/>
      <c r="O1498" s="1"/>
      <c r="R1498" s="1" t="s">
        <v>4080</v>
      </c>
      <c r="T1498" s="1"/>
      <c r="U1498" s="1"/>
      <c r="W1498" s="1"/>
      <c r="X1498" t="str">
        <f t="shared" si="23"/>
        <v>insert into webcam select name = '', xcoord = , ycoord = , url = '', radiusofvisibility = 500 where (select count(*) from webcam where url = '') = 0</v>
      </c>
      <c r="Y1498" t="str">
        <f>IF(LEN(K1500) &gt; 0, Table13[[#This Row],[Column1]], "")</f>
        <v/>
      </c>
    </row>
    <row r="1499" spans="1:25" x14ac:dyDescent="0.25">
      <c r="A1499" s="1"/>
      <c r="B1499" s="1"/>
      <c r="I1499" s="1"/>
      <c r="J1499" s="1"/>
      <c r="K1499" s="1"/>
      <c r="L1499" s="1"/>
      <c r="M1499" s="1"/>
      <c r="O1499" s="1"/>
      <c r="R1499" s="1"/>
      <c r="S1499" t="b">
        <v>0</v>
      </c>
      <c r="T1499" s="1"/>
      <c r="U1499" s="1"/>
      <c r="W1499" s="1"/>
      <c r="X1499" t="str">
        <f t="shared" si="23"/>
        <v>insert into webcam select name = '', xcoord = , ycoord = , url = '', radiusofvisibility = 500 where (select count(*) from webcam where url = '') = 0</v>
      </c>
      <c r="Y1499" t="str">
        <f>IF(LEN(K1501) &gt; 0, Table13[[#This Row],[Column1]], "")</f>
        <v/>
      </c>
    </row>
    <row r="1500" spans="1:25" x14ac:dyDescent="0.25">
      <c r="A1500" s="1"/>
      <c r="B1500" s="1"/>
      <c r="I1500" s="1"/>
      <c r="J1500" s="1"/>
      <c r="K1500" s="1"/>
      <c r="L1500" s="1"/>
      <c r="M1500" s="1"/>
      <c r="O1500" s="1"/>
      <c r="R1500" s="1"/>
      <c r="T1500" s="1" t="s">
        <v>4015</v>
      </c>
      <c r="U1500" s="1"/>
      <c r="W1500" s="1"/>
      <c r="X1500" t="str">
        <f t="shared" si="23"/>
        <v>insert into webcam select name = '', xcoord = , ycoord = , url = '', radiusofvisibility = 500 where (select count(*) from webcam where url = '') = 0</v>
      </c>
      <c r="Y1500" t="str">
        <f>IF(LEN(K1502) &gt; 0, Table13[[#This Row],[Column1]], "")</f>
        <v/>
      </c>
    </row>
    <row r="1501" spans="1:25" x14ac:dyDescent="0.25">
      <c r="A1501" s="1"/>
      <c r="B1501" s="1"/>
      <c r="I1501" s="1"/>
      <c r="J1501" s="1"/>
      <c r="K1501" s="1"/>
      <c r="L1501" s="1"/>
      <c r="M1501" s="1"/>
      <c r="O1501" s="1"/>
      <c r="R1501" s="1"/>
      <c r="T1501" s="1"/>
      <c r="U1501" s="3" t="s">
        <v>4081</v>
      </c>
      <c r="W1501" s="1"/>
      <c r="X1501" t="str">
        <f t="shared" si="23"/>
        <v>insert into webcam select name = '', xcoord = , ycoord = , url = '', radiusofvisibility = 500 where (select count(*) from webcam where url = '') = 0</v>
      </c>
      <c r="Y1501" t="str">
        <f>IF(LEN(K1503) &gt; 0, Table13[[#This Row],[Column1]], "")</f>
        <v/>
      </c>
    </row>
    <row r="1502" spans="1:25" x14ac:dyDescent="0.25">
      <c r="A1502" s="1"/>
      <c r="B1502" s="1"/>
      <c r="I1502" s="1"/>
      <c r="J1502" s="1"/>
      <c r="K1502" s="1"/>
      <c r="L1502" s="1"/>
      <c r="M1502" s="1"/>
      <c r="O1502" s="1"/>
      <c r="R1502" s="1"/>
      <c r="T1502" s="1"/>
      <c r="U1502" s="1"/>
      <c r="V1502" t="b">
        <v>0</v>
      </c>
      <c r="W1502" s="1"/>
      <c r="X1502" t="str">
        <f t="shared" si="23"/>
        <v>insert into webcam select name = 'SH1 Te Rapa Rd East', xcoord = 175.237228, ycoord = -37.749885, url = 'http://www.trafficnz.info/camera/252.jpg', radiusofvisibility = 500 where (select count(*) from webcam where url = 'http://www.trafficnz.info/camera/252.jpg') = 0</v>
      </c>
      <c r="Y1502" t="str">
        <f>IF(LEN(K1504) &gt; 0, Table13[[#This Row],[Column1]], "")</f>
        <v>insert into webcam select name = 'SH1 Te Rapa Rd East', xcoord = 175.237228, ycoord = -37.749885, url = 'http://www.trafficnz.info/camera/252.jpg', radiusofvisibility = 500 where (select count(*) from webcam where url = 'http://www.trafficnz.info/camera/252.jpg') = 0</v>
      </c>
    </row>
    <row r="1503" spans="1:25" x14ac:dyDescent="0.25">
      <c r="A1503" s="1"/>
      <c r="B1503" s="1"/>
      <c r="I1503" s="1"/>
      <c r="J1503" s="1"/>
      <c r="K1503" s="1"/>
      <c r="L1503" s="1"/>
      <c r="M1503" s="1"/>
      <c r="O1503" s="1"/>
      <c r="R1503" s="1"/>
      <c r="T1503" s="1"/>
      <c r="U1503" s="1"/>
      <c r="W1503" s="3" t="s">
        <v>4082</v>
      </c>
      <c r="X1503" t="str">
        <f t="shared" si="23"/>
        <v>insert into webcam select name = '', xcoord = , ycoord = , url = '', radiusofvisibility = 500 where (select count(*) from webcam where url = '') = 0</v>
      </c>
      <c r="Y1503" t="str">
        <f>IF(LEN(K1505) &gt; 0, Table13[[#This Row],[Column1]], "")</f>
        <v/>
      </c>
    </row>
    <row r="1504" spans="1:25" x14ac:dyDescent="0.25">
      <c r="A1504" s="1"/>
      <c r="B1504" s="1"/>
      <c r="I1504" s="1"/>
      <c r="J1504" s="1"/>
      <c r="K1504" s="1" t="s">
        <v>4083</v>
      </c>
      <c r="L1504" s="1"/>
      <c r="M1504" s="1"/>
      <c r="O1504" s="1"/>
      <c r="R1504" s="1"/>
      <c r="T1504" s="1"/>
      <c r="U1504" s="1"/>
      <c r="W1504" s="1"/>
      <c r="X1504" t="str">
        <f t="shared" si="23"/>
        <v>insert into webcam select name = '', xcoord = , ycoord = , url = '', radiusofvisibility = 500 where (select count(*) from webcam where url = '') = 0</v>
      </c>
      <c r="Y1504" t="str">
        <f>IF(LEN(K1506) &gt; 0, Table13[[#This Row],[Column1]], "")</f>
        <v/>
      </c>
    </row>
    <row r="1505" spans="1:25" x14ac:dyDescent="0.25">
      <c r="A1505" s="1"/>
      <c r="B1505" s="1"/>
      <c r="I1505" s="1"/>
      <c r="J1505" s="1"/>
      <c r="K1505" s="1"/>
      <c r="L1505" s="1" t="s">
        <v>3468</v>
      </c>
      <c r="M1505" s="1"/>
      <c r="O1505" s="1"/>
      <c r="R1505" s="1"/>
      <c r="T1505" s="1"/>
      <c r="U1505" s="1"/>
      <c r="W1505" s="1"/>
      <c r="X1505" t="str">
        <f t="shared" si="23"/>
        <v>insert into webcam select name = '', xcoord = , ycoord = , url = '', radiusofvisibility = 500 where (select count(*) from webcam where url = '') = 0</v>
      </c>
      <c r="Y1505" t="str">
        <f>IF(LEN(K1507) &gt; 0, Table13[[#This Row],[Column1]], "")</f>
        <v/>
      </c>
    </row>
    <row r="1506" spans="1:25" x14ac:dyDescent="0.25">
      <c r="A1506" s="1"/>
      <c r="B1506" s="1"/>
      <c r="I1506" s="1"/>
      <c r="J1506" s="1"/>
      <c r="K1506" s="1"/>
      <c r="L1506" s="1"/>
      <c r="M1506" s="1" t="s">
        <v>3846</v>
      </c>
      <c r="O1506" s="1"/>
      <c r="R1506" s="1"/>
      <c r="T1506" s="1"/>
      <c r="U1506" s="1"/>
      <c r="W1506" s="1"/>
      <c r="X1506" t="str">
        <f t="shared" si="23"/>
        <v>insert into webcam select name = '', xcoord = , ycoord = , url = '', radiusofvisibility = 500 where (select count(*) from webcam where url = '') = 0</v>
      </c>
      <c r="Y1506" t="str">
        <f>IF(LEN(K1508) &gt; 0, Table13[[#This Row],[Column1]], "")</f>
        <v/>
      </c>
    </row>
    <row r="1507" spans="1:25" x14ac:dyDescent="0.25">
      <c r="A1507" s="1"/>
      <c r="B1507" s="1"/>
      <c r="I1507" s="1"/>
      <c r="J1507" s="1"/>
      <c r="K1507" s="1"/>
      <c r="L1507" s="1"/>
      <c r="M1507" s="1"/>
      <c r="N1507">
        <v>252</v>
      </c>
      <c r="O1507" s="1"/>
      <c r="R1507" s="1"/>
      <c r="T1507" s="1"/>
      <c r="U1507" s="1"/>
      <c r="W1507" s="1"/>
      <c r="X1507" t="str">
        <f t="shared" si="23"/>
        <v>insert into webcam select name = '', xcoord = , ycoord = , url = '', radiusofvisibility = 500 where (select count(*) from webcam where url = '') = 0</v>
      </c>
      <c r="Y1507" t="str">
        <f>IF(LEN(K1509) &gt; 0, Table13[[#This Row],[Column1]], "")</f>
        <v/>
      </c>
    </row>
    <row r="1508" spans="1:25" x14ac:dyDescent="0.25">
      <c r="A1508" s="1"/>
      <c r="B1508" s="1"/>
      <c r="I1508" s="1"/>
      <c r="J1508" s="1"/>
      <c r="K1508" s="1"/>
      <c r="L1508" s="1"/>
      <c r="M1508" s="1"/>
      <c r="O1508" s="3" t="s">
        <v>4084</v>
      </c>
      <c r="R1508" s="1"/>
      <c r="T1508" s="1"/>
      <c r="U1508" s="1"/>
      <c r="W1508" s="1"/>
      <c r="X1508" t="str">
        <f t="shared" si="23"/>
        <v>insert into webcam select name = '', xcoord = , ycoord = , url = '', radiusofvisibility = 500 where (select count(*) from webcam where url = '') = 0</v>
      </c>
      <c r="Y1508" t="str">
        <f>IF(LEN(K1510) &gt; 0, Table13[[#This Row],[Column1]], "")</f>
        <v/>
      </c>
    </row>
    <row r="1509" spans="1:25" x14ac:dyDescent="0.25">
      <c r="A1509" s="1"/>
      <c r="B1509" s="1"/>
      <c r="I1509" s="1"/>
      <c r="J1509" s="1"/>
      <c r="K1509" s="1"/>
      <c r="L1509" s="1"/>
      <c r="M1509" s="1"/>
      <c r="O1509" s="1"/>
      <c r="P1509">
        <v>-37.749884999999999</v>
      </c>
      <c r="R1509" s="1"/>
      <c r="T1509" s="1"/>
      <c r="U1509" s="1"/>
      <c r="W1509" s="1"/>
      <c r="X1509" t="str">
        <f t="shared" si="23"/>
        <v>insert into webcam select name = '', xcoord = , ycoord = , url = '', radiusofvisibility = 500 where (select count(*) from webcam where url = '') = 0</v>
      </c>
      <c r="Y1509" t="str">
        <f>IF(LEN(K1511) &gt; 0, Table13[[#This Row],[Column1]], "")</f>
        <v/>
      </c>
    </row>
    <row r="1510" spans="1:25" x14ac:dyDescent="0.25">
      <c r="A1510" s="1"/>
      <c r="B1510" s="1"/>
      <c r="I1510" s="1"/>
      <c r="J1510" s="1"/>
      <c r="K1510" s="1"/>
      <c r="L1510" s="1"/>
      <c r="M1510" s="1"/>
      <c r="O1510" s="1"/>
      <c r="Q1510">
        <v>175.23722799999999</v>
      </c>
      <c r="R1510" s="1"/>
      <c r="T1510" s="1"/>
      <c r="U1510" s="1"/>
      <c r="W1510" s="1"/>
      <c r="X1510" t="str">
        <f t="shared" si="23"/>
        <v>insert into webcam select name = '', xcoord = , ycoord = , url = '', radiusofvisibility = 500 where (select count(*) from webcam where url = '') = 0</v>
      </c>
      <c r="Y1510" t="str">
        <f>IF(LEN(K1512) &gt; 0, Table13[[#This Row],[Column1]], "")</f>
        <v/>
      </c>
    </row>
    <row r="1511" spans="1:25" x14ac:dyDescent="0.25">
      <c r="A1511" s="1"/>
      <c r="B1511" s="1"/>
      <c r="I1511" s="1"/>
      <c r="J1511" s="1"/>
      <c r="K1511" s="1"/>
      <c r="L1511" s="1"/>
      <c r="M1511" s="1"/>
      <c r="O1511" s="1"/>
      <c r="R1511" s="1" t="s">
        <v>4085</v>
      </c>
      <c r="T1511" s="1"/>
      <c r="U1511" s="1"/>
      <c r="W1511" s="1"/>
      <c r="X1511" t="str">
        <f t="shared" si="23"/>
        <v>insert into webcam select name = '', xcoord = , ycoord = , url = '', radiusofvisibility = 500 where (select count(*) from webcam where url = '') = 0</v>
      </c>
      <c r="Y1511" t="str">
        <f>IF(LEN(K1513) &gt; 0, Table13[[#This Row],[Column1]], "")</f>
        <v/>
      </c>
    </row>
    <row r="1512" spans="1:25" x14ac:dyDescent="0.25">
      <c r="A1512" s="1"/>
      <c r="B1512" s="1"/>
      <c r="I1512" s="1"/>
      <c r="J1512" s="1"/>
      <c r="K1512" s="1"/>
      <c r="L1512" s="1"/>
      <c r="M1512" s="1"/>
      <c r="O1512" s="1"/>
      <c r="R1512" s="1"/>
      <c r="S1512" t="b">
        <v>0</v>
      </c>
      <c r="T1512" s="1"/>
      <c r="U1512" s="1"/>
      <c r="W1512" s="1"/>
      <c r="X1512" t="str">
        <f t="shared" si="23"/>
        <v>insert into webcam select name = '', xcoord = , ycoord = , url = '', radiusofvisibility = 500 where (select count(*) from webcam where url = '') = 0</v>
      </c>
      <c r="Y1512" t="str">
        <f>IF(LEN(K1514) &gt; 0, Table13[[#This Row],[Column1]], "")</f>
        <v/>
      </c>
    </row>
    <row r="1513" spans="1:25" x14ac:dyDescent="0.25">
      <c r="A1513" s="1"/>
      <c r="B1513" s="1"/>
      <c r="I1513" s="1"/>
      <c r="J1513" s="1"/>
      <c r="K1513" s="1"/>
      <c r="L1513" s="1"/>
      <c r="M1513" s="1"/>
      <c r="O1513" s="1"/>
      <c r="R1513" s="1"/>
      <c r="T1513" s="1" t="s">
        <v>4015</v>
      </c>
      <c r="U1513" s="1"/>
      <c r="W1513" s="1"/>
      <c r="X1513" t="str">
        <f t="shared" si="23"/>
        <v>insert into webcam select name = '', xcoord = , ycoord = , url = '', radiusofvisibility = 500 where (select count(*) from webcam where url = '') = 0</v>
      </c>
      <c r="Y1513" t="str">
        <f>IF(LEN(K1515) &gt; 0, Table13[[#This Row],[Column1]], "")</f>
        <v/>
      </c>
    </row>
    <row r="1514" spans="1:25" x14ac:dyDescent="0.25">
      <c r="A1514" s="1"/>
      <c r="B1514" s="1"/>
      <c r="I1514" s="1"/>
      <c r="J1514" s="1"/>
      <c r="K1514" s="1"/>
      <c r="L1514" s="1"/>
      <c r="M1514" s="1"/>
      <c r="O1514" s="1"/>
      <c r="R1514" s="1"/>
      <c r="T1514" s="1"/>
      <c r="U1514" s="3" t="s">
        <v>4086</v>
      </c>
      <c r="W1514" s="1"/>
      <c r="X1514" t="str">
        <f t="shared" si="23"/>
        <v>insert into webcam select name = '', xcoord = , ycoord = , url = '', radiusofvisibility = 500 where (select count(*) from webcam where url = '') = 0</v>
      </c>
      <c r="Y1514" t="str">
        <f>IF(LEN(K1516) &gt; 0, Table13[[#This Row],[Column1]], "")</f>
        <v/>
      </c>
    </row>
    <row r="1515" spans="1:25" x14ac:dyDescent="0.25">
      <c r="A1515" s="1"/>
      <c r="B1515" s="1"/>
      <c r="I1515" s="1"/>
      <c r="J1515" s="1"/>
      <c r="K1515" s="1"/>
      <c r="L1515" s="1"/>
      <c r="M1515" s="1"/>
      <c r="O1515" s="1"/>
      <c r="R1515" s="1"/>
      <c r="T1515" s="1"/>
      <c r="U1515" s="1"/>
      <c r="V1515" t="b">
        <v>0</v>
      </c>
      <c r="W1515" s="1"/>
      <c r="X1515" t="str">
        <f t="shared" si="23"/>
        <v>insert into webcam select name = 'SH1 Cambridge Rd Nth', xcoord = 175.322447, ycoord = -37.801002, url = 'http://www.trafficnz.info/camera/235.jpg', radiusofvisibility = 500 where (select count(*) from webcam where url = 'http://www.trafficnz.info/camera/235.jpg') = 0</v>
      </c>
      <c r="Y1515" t="str">
        <f>IF(LEN(K1517) &gt; 0, Table13[[#This Row],[Column1]], "")</f>
        <v>insert into webcam select name = 'SH1 Cambridge Rd Nth', xcoord = 175.322447, ycoord = -37.801002, url = 'http://www.trafficnz.info/camera/235.jpg', radiusofvisibility = 500 where (select count(*) from webcam where url = 'http://www.trafficnz.info/camera/235.jpg') = 0</v>
      </c>
    </row>
    <row r="1516" spans="1:25" x14ac:dyDescent="0.25">
      <c r="A1516" s="1"/>
      <c r="B1516" s="1"/>
      <c r="I1516" s="1"/>
      <c r="J1516" s="1"/>
      <c r="K1516" s="1"/>
      <c r="L1516" s="1"/>
      <c r="M1516" s="1"/>
      <c r="O1516" s="1"/>
      <c r="R1516" s="1"/>
      <c r="T1516" s="1"/>
      <c r="U1516" s="1"/>
      <c r="W1516" s="3" t="s">
        <v>4087</v>
      </c>
      <c r="X1516" t="str">
        <f t="shared" si="23"/>
        <v>insert into webcam select name = '', xcoord = , ycoord = , url = '', radiusofvisibility = 500 where (select count(*) from webcam where url = '') = 0</v>
      </c>
      <c r="Y1516" t="str">
        <f>IF(LEN(K1518) &gt; 0, Table13[[#This Row],[Column1]], "")</f>
        <v/>
      </c>
    </row>
    <row r="1517" spans="1:25" x14ac:dyDescent="0.25">
      <c r="A1517" s="1"/>
      <c r="B1517" s="1"/>
      <c r="I1517" s="1"/>
      <c r="J1517" s="1"/>
      <c r="K1517" s="1" t="s">
        <v>4012</v>
      </c>
      <c r="L1517" s="1"/>
      <c r="M1517" s="1"/>
      <c r="O1517" s="1"/>
      <c r="R1517" s="1"/>
      <c r="T1517" s="1"/>
      <c r="U1517" s="1"/>
      <c r="W1517" s="1"/>
      <c r="X1517" t="str">
        <f t="shared" si="23"/>
        <v>insert into webcam select name = '', xcoord = , ycoord = , url = '', radiusofvisibility = 500 where (select count(*) from webcam where url = '') = 0</v>
      </c>
      <c r="Y1517" t="str">
        <f>IF(LEN(K1519) &gt; 0, Table13[[#This Row],[Column1]], "")</f>
        <v/>
      </c>
    </row>
    <row r="1518" spans="1:25" x14ac:dyDescent="0.25">
      <c r="A1518" s="1"/>
      <c r="B1518" s="1"/>
      <c r="I1518" s="1"/>
      <c r="J1518" s="1"/>
      <c r="K1518" s="1"/>
      <c r="L1518" s="1" t="s">
        <v>3466</v>
      </c>
      <c r="M1518" s="1"/>
      <c r="O1518" s="1"/>
      <c r="R1518" s="1"/>
      <c r="T1518" s="1"/>
      <c r="U1518" s="1"/>
      <c r="W1518" s="1"/>
      <c r="X1518" t="str">
        <f t="shared" si="23"/>
        <v>insert into webcam select name = '', xcoord = , ycoord = , url = '', radiusofvisibility = 500 where (select count(*) from webcam where url = '') = 0</v>
      </c>
      <c r="Y1518" t="str">
        <f>IF(LEN(K1520) &gt; 0, Table13[[#This Row],[Column1]], "")</f>
        <v/>
      </c>
    </row>
    <row r="1519" spans="1:25" x14ac:dyDescent="0.25">
      <c r="A1519" s="1"/>
      <c r="B1519" s="1"/>
      <c r="I1519" s="1"/>
      <c r="J1519" s="1"/>
      <c r="K1519" s="1"/>
      <c r="L1519" s="1"/>
      <c r="M1519" s="1" t="s">
        <v>3846</v>
      </c>
      <c r="O1519" s="1"/>
      <c r="R1519" s="1"/>
      <c r="T1519" s="1"/>
      <c r="U1519" s="1"/>
      <c r="W1519" s="1"/>
      <c r="X1519" t="str">
        <f t="shared" si="23"/>
        <v>insert into webcam select name = '', xcoord = , ycoord = , url = '', radiusofvisibility = 500 where (select count(*) from webcam where url = '') = 0</v>
      </c>
      <c r="Y1519" t="str">
        <f>IF(LEN(K1521) &gt; 0, Table13[[#This Row],[Column1]], "")</f>
        <v/>
      </c>
    </row>
    <row r="1520" spans="1:25" x14ac:dyDescent="0.25">
      <c r="A1520" s="1"/>
      <c r="B1520" s="1"/>
      <c r="I1520" s="1"/>
      <c r="J1520" s="1"/>
      <c r="K1520" s="1"/>
      <c r="L1520" s="1"/>
      <c r="M1520" s="1"/>
      <c r="N1520">
        <v>235</v>
      </c>
      <c r="O1520" s="1"/>
      <c r="R1520" s="1"/>
      <c r="T1520" s="1"/>
      <c r="U1520" s="1"/>
      <c r="W1520" s="1"/>
      <c r="X1520" t="str">
        <f t="shared" si="23"/>
        <v>insert into webcam select name = '', xcoord = , ycoord = , url = '', radiusofvisibility = 500 where (select count(*) from webcam where url = '') = 0</v>
      </c>
      <c r="Y1520" t="str">
        <f>IF(LEN(K1522) &gt; 0, Table13[[#This Row],[Column1]], "")</f>
        <v/>
      </c>
    </row>
    <row r="1521" spans="1:25" x14ac:dyDescent="0.25">
      <c r="A1521" s="1"/>
      <c r="B1521" s="1"/>
      <c r="I1521" s="1"/>
      <c r="J1521" s="1"/>
      <c r="K1521" s="1"/>
      <c r="L1521" s="1"/>
      <c r="M1521" s="1"/>
      <c r="O1521" s="3" t="s">
        <v>4088</v>
      </c>
      <c r="R1521" s="1"/>
      <c r="T1521" s="1"/>
      <c r="U1521" s="1"/>
      <c r="W1521" s="1"/>
      <c r="X1521" t="str">
        <f t="shared" si="23"/>
        <v>insert into webcam select name = '', xcoord = , ycoord = , url = '', radiusofvisibility = 500 where (select count(*) from webcam where url = '') = 0</v>
      </c>
      <c r="Y1521" t="str">
        <f>IF(LEN(K1523) &gt; 0, Table13[[#This Row],[Column1]], "")</f>
        <v/>
      </c>
    </row>
    <row r="1522" spans="1:25" x14ac:dyDescent="0.25">
      <c r="A1522" s="1"/>
      <c r="B1522" s="1"/>
      <c r="I1522" s="1"/>
      <c r="J1522" s="1"/>
      <c r="K1522" s="1"/>
      <c r="L1522" s="1"/>
      <c r="M1522" s="1"/>
      <c r="O1522" s="1"/>
      <c r="P1522">
        <v>-37.801001999999997</v>
      </c>
      <c r="R1522" s="1"/>
      <c r="T1522" s="1"/>
      <c r="U1522" s="1"/>
      <c r="W1522" s="1"/>
      <c r="X1522" t="str">
        <f t="shared" si="23"/>
        <v>insert into webcam select name = '', xcoord = , ycoord = , url = '', radiusofvisibility = 500 where (select count(*) from webcam where url = '') = 0</v>
      </c>
      <c r="Y1522" t="str">
        <f>IF(LEN(K1524) &gt; 0, Table13[[#This Row],[Column1]], "")</f>
        <v/>
      </c>
    </row>
    <row r="1523" spans="1:25" x14ac:dyDescent="0.25">
      <c r="A1523" s="1"/>
      <c r="B1523" s="1"/>
      <c r="I1523" s="1"/>
      <c r="J1523" s="1"/>
      <c r="K1523" s="1"/>
      <c r="L1523" s="1"/>
      <c r="M1523" s="1"/>
      <c r="O1523" s="1"/>
      <c r="Q1523">
        <v>175.32244700000001</v>
      </c>
      <c r="R1523" s="1"/>
      <c r="T1523" s="1"/>
      <c r="U1523" s="1"/>
      <c r="W1523" s="1"/>
      <c r="X1523" t="str">
        <f t="shared" si="23"/>
        <v>insert into webcam select name = '', xcoord = , ycoord = , url = '', radiusofvisibility = 500 where (select count(*) from webcam where url = '') = 0</v>
      </c>
      <c r="Y1523" t="str">
        <f>IF(LEN(K1525) &gt; 0, Table13[[#This Row],[Column1]], "")</f>
        <v/>
      </c>
    </row>
    <row r="1524" spans="1:25" x14ac:dyDescent="0.25">
      <c r="A1524" s="1"/>
      <c r="B1524" s="1"/>
      <c r="I1524" s="1"/>
      <c r="J1524" s="1"/>
      <c r="K1524" s="1"/>
      <c r="L1524" s="1"/>
      <c r="M1524" s="1"/>
      <c r="O1524" s="1"/>
      <c r="R1524" s="1" t="s">
        <v>4089</v>
      </c>
      <c r="T1524" s="1"/>
      <c r="U1524" s="1"/>
      <c r="W1524" s="1"/>
      <c r="X1524" t="str">
        <f t="shared" si="23"/>
        <v>insert into webcam select name = '', xcoord = , ycoord = , url = '', radiusofvisibility = 500 where (select count(*) from webcam where url = '') = 0</v>
      </c>
      <c r="Y1524" t="str">
        <f>IF(LEN(K1526) &gt; 0, Table13[[#This Row],[Column1]], "")</f>
        <v/>
      </c>
    </row>
    <row r="1525" spans="1:25" x14ac:dyDescent="0.25">
      <c r="A1525" s="1"/>
      <c r="B1525" s="1"/>
      <c r="I1525" s="1"/>
      <c r="J1525" s="1"/>
      <c r="K1525" s="1"/>
      <c r="L1525" s="1"/>
      <c r="M1525" s="1"/>
      <c r="O1525" s="1"/>
      <c r="R1525" s="1"/>
      <c r="S1525" t="b">
        <v>0</v>
      </c>
      <c r="T1525" s="1"/>
      <c r="U1525" s="1"/>
      <c r="W1525" s="1"/>
      <c r="X1525" t="str">
        <f t="shared" si="23"/>
        <v>insert into webcam select name = '', xcoord = , ycoord = , url = '', radiusofvisibility = 500 where (select count(*) from webcam where url = '') = 0</v>
      </c>
      <c r="Y1525" t="str">
        <f>IF(LEN(K1527) &gt; 0, Table13[[#This Row],[Column1]], "")</f>
        <v/>
      </c>
    </row>
    <row r="1526" spans="1:25" x14ac:dyDescent="0.25">
      <c r="A1526" s="1"/>
      <c r="B1526" s="1"/>
      <c r="I1526" s="1"/>
      <c r="J1526" s="1"/>
      <c r="K1526" s="1"/>
      <c r="L1526" s="1"/>
      <c r="M1526" s="1"/>
      <c r="O1526" s="1"/>
      <c r="R1526" s="1"/>
      <c r="T1526" s="1" t="s">
        <v>4015</v>
      </c>
      <c r="U1526" s="1"/>
      <c r="W1526" s="1"/>
      <c r="X1526" t="str">
        <f t="shared" si="23"/>
        <v>insert into webcam select name = '', xcoord = , ycoord = , url = '', radiusofvisibility = 500 where (select count(*) from webcam where url = '') = 0</v>
      </c>
      <c r="Y1526" t="str">
        <f>IF(LEN(K1528) &gt; 0, Table13[[#This Row],[Column1]], "")</f>
        <v/>
      </c>
    </row>
    <row r="1527" spans="1:25" x14ac:dyDescent="0.25">
      <c r="A1527" s="1"/>
      <c r="B1527" s="1"/>
      <c r="I1527" s="1"/>
      <c r="J1527" s="1"/>
      <c r="K1527" s="1"/>
      <c r="L1527" s="1"/>
      <c r="M1527" s="1"/>
      <c r="O1527" s="1"/>
      <c r="R1527" s="1"/>
      <c r="T1527" s="1"/>
      <c r="U1527" s="3" t="s">
        <v>4090</v>
      </c>
      <c r="W1527" s="1"/>
      <c r="X1527" t="str">
        <f t="shared" si="23"/>
        <v>insert into webcam select name = '', xcoord = , ycoord = , url = '', radiusofvisibility = 500 where (select count(*) from webcam where url = '') = 0</v>
      </c>
      <c r="Y1527" t="str">
        <f>IF(LEN(K1529) &gt; 0, Table13[[#This Row],[Column1]], "")</f>
        <v/>
      </c>
    </row>
    <row r="1528" spans="1:25" x14ac:dyDescent="0.25">
      <c r="A1528" s="1"/>
      <c r="B1528" s="1"/>
      <c r="I1528" s="1"/>
      <c r="J1528" s="1"/>
      <c r="K1528" s="1"/>
      <c r="L1528" s="1"/>
      <c r="M1528" s="1"/>
      <c r="O1528" s="1"/>
      <c r="R1528" s="1"/>
      <c r="T1528" s="1"/>
      <c r="U1528" s="1"/>
      <c r="V1528" t="b">
        <v>0</v>
      </c>
      <c r="W1528" s="1"/>
      <c r="X1528" t="str">
        <f t="shared" si="23"/>
        <v>insert into webcam select name = 'SH1 Cambridge Rd Sth', xcoord = 175.322985, ycoord = -37.801197, url = 'http://www.trafficnz.info/camera/236.jpg', radiusofvisibility = 500 where (select count(*) from webcam where url = 'http://www.trafficnz.info/camera/236.jpg') = 0</v>
      </c>
      <c r="Y1528" t="str">
        <f>IF(LEN(K1530) &gt; 0, Table13[[#This Row],[Column1]], "")</f>
        <v>insert into webcam select name = 'SH1 Cambridge Rd Sth', xcoord = 175.322985, ycoord = -37.801197, url = 'http://www.trafficnz.info/camera/236.jpg', radiusofvisibility = 500 where (select count(*) from webcam where url = 'http://www.trafficnz.info/camera/236.jpg') = 0</v>
      </c>
    </row>
    <row r="1529" spans="1:25" x14ac:dyDescent="0.25">
      <c r="A1529" s="1"/>
      <c r="B1529" s="1"/>
      <c r="I1529" s="1"/>
      <c r="J1529" s="1"/>
      <c r="K1529" s="1"/>
      <c r="L1529" s="1"/>
      <c r="M1529" s="1"/>
      <c r="O1529" s="1"/>
      <c r="R1529" s="1"/>
      <c r="T1529" s="1"/>
      <c r="U1529" s="1"/>
      <c r="W1529" s="3" t="s">
        <v>4091</v>
      </c>
      <c r="X1529" t="str">
        <f t="shared" si="23"/>
        <v>insert into webcam select name = '', xcoord = , ycoord = , url = '', radiusofvisibility = 500 where (select count(*) from webcam where url = '') = 0</v>
      </c>
      <c r="Y1529" t="str">
        <f>IF(LEN(K1531) &gt; 0, Table13[[#This Row],[Column1]], "")</f>
        <v/>
      </c>
    </row>
    <row r="1530" spans="1:25" x14ac:dyDescent="0.25">
      <c r="A1530" s="1"/>
      <c r="B1530" s="1"/>
      <c r="I1530" s="1"/>
      <c r="J1530" s="1"/>
      <c r="K1530" s="1" t="s">
        <v>4092</v>
      </c>
      <c r="L1530" s="1"/>
      <c r="M1530" s="1"/>
      <c r="O1530" s="1"/>
      <c r="R1530" s="1"/>
      <c r="T1530" s="1"/>
      <c r="U1530" s="1"/>
      <c r="W1530" s="1"/>
      <c r="X1530" t="str">
        <f t="shared" si="23"/>
        <v>insert into webcam select name = '', xcoord = , ycoord = , url = '', radiusofvisibility = 500 where (select count(*) from webcam where url = '') = 0</v>
      </c>
      <c r="Y1530" t="str">
        <f>IF(LEN(K1532) &gt; 0, Table13[[#This Row],[Column1]], "")</f>
        <v/>
      </c>
    </row>
    <row r="1531" spans="1:25" x14ac:dyDescent="0.25">
      <c r="A1531" s="1"/>
      <c r="B1531" s="1"/>
      <c r="I1531" s="1"/>
      <c r="J1531" s="1"/>
      <c r="K1531" s="1"/>
      <c r="L1531" s="1" t="s">
        <v>3583</v>
      </c>
      <c r="M1531" s="1"/>
      <c r="O1531" s="1"/>
      <c r="R1531" s="1"/>
      <c r="T1531" s="1"/>
      <c r="U1531" s="1"/>
      <c r="W1531" s="1"/>
      <c r="X1531" t="str">
        <f t="shared" si="23"/>
        <v>insert into webcam select name = '', xcoord = , ycoord = , url = '', radiusofvisibility = 500 where (select count(*) from webcam where url = '') = 0</v>
      </c>
      <c r="Y1531" t="str">
        <f>IF(LEN(K1533) &gt; 0, Table13[[#This Row],[Column1]], "")</f>
        <v/>
      </c>
    </row>
    <row r="1532" spans="1:25" x14ac:dyDescent="0.25">
      <c r="A1532" s="1"/>
      <c r="B1532" s="1"/>
      <c r="I1532" s="1"/>
      <c r="J1532" s="1"/>
      <c r="K1532" s="1"/>
      <c r="L1532" s="1"/>
      <c r="M1532" s="1" t="s">
        <v>3846</v>
      </c>
      <c r="O1532" s="1"/>
      <c r="R1532" s="1"/>
      <c r="T1532" s="1"/>
      <c r="U1532" s="1"/>
      <c r="W1532" s="1"/>
      <c r="X1532" t="str">
        <f t="shared" si="23"/>
        <v>insert into webcam select name = '', xcoord = , ycoord = , url = '', radiusofvisibility = 500 where (select count(*) from webcam where url = '') = 0</v>
      </c>
      <c r="Y1532" t="str">
        <f>IF(LEN(K1534) &gt; 0, Table13[[#This Row],[Column1]], "")</f>
        <v/>
      </c>
    </row>
    <row r="1533" spans="1:25" x14ac:dyDescent="0.25">
      <c r="A1533" s="1"/>
      <c r="B1533" s="1"/>
      <c r="I1533" s="1"/>
      <c r="J1533" s="1"/>
      <c r="K1533" s="1"/>
      <c r="L1533" s="1"/>
      <c r="M1533" s="1"/>
      <c r="N1533">
        <v>236</v>
      </c>
      <c r="O1533" s="1"/>
      <c r="R1533" s="1"/>
      <c r="T1533" s="1"/>
      <c r="U1533" s="1"/>
      <c r="W1533" s="1"/>
      <c r="X1533" t="str">
        <f t="shared" si="23"/>
        <v>insert into webcam select name = '', xcoord = , ycoord = , url = '', radiusofvisibility = 500 where (select count(*) from webcam where url = '') = 0</v>
      </c>
      <c r="Y1533" t="str">
        <f>IF(LEN(K1535) &gt; 0, Table13[[#This Row],[Column1]], "")</f>
        <v/>
      </c>
    </row>
    <row r="1534" spans="1:25" x14ac:dyDescent="0.25">
      <c r="A1534" s="1"/>
      <c r="B1534" s="1"/>
      <c r="I1534" s="1"/>
      <c r="J1534" s="1"/>
      <c r="K1534" s="1"/>
      <c r="L1534" s="1"/>
      <c r="M1534" s="1"/>
      <c r="O1534" s="3" t="s">
        <v>4093</v>
      </c>
      <c r="R1534" s="1"/>
      <c r="T1534" s="1"/>
      <c r="U1534" s="1"/>
      <c r="W1534" s="1"/>
      <c r="X1534" t="str">
        <f t="shared" si="23"/>
        <v>insert into webcam select name = '', xcoord = , ycoord = , url = '', radiusofvisibility = 500 where (select count(*) from webcam where url = '') = 0</v>
      </c>
      <c r="Y1534" t="str">
        <f>IF(LEN(K1536) &gt; 0, Table13[[#This Row],[Column1]], "")</f>
        <v/>
      </c>
    </row>
    <row r="1535" spans="1:25" x14ac:dyDescent="0.25">
      <c r="A1535" s="1"/>
      <c r="B1535" s="1"/>
      <c r="I1535" s="1"/>
      <c r="J1535" s="1"/>
      <c r="K1535" s="1"/>
      <c r="L1535" s="1"/>
      <c r="M1535" s="1"/>
      <c r="O1535" s="1"/>
      <c r="P1535">
        <v>-37.801197000000002</v>
      </c>
      <c r="R1535" s="1"/>
      <c r="T1535" s="1"/>
      <c r="U1535" s="1"/>
      <c r="W1535" s="1"/>
      <c r="X1535" t="str">
        <f t="shared" si="23"/>
        <v>insert into webcam select name = '', xcoord = , ycoord = , url = '', radiusofvisibility = 500 where (select count(*) from webcam where url = '') = 0</v>
      </c>
      <c r="Y1535" t="str">
        <f>IF(LEN(K1537) &gt; 0, Table13[[#This Row],[Column1]], "")</f>
        <v/>
      </c>
    </row>
    <row r="1536" spans="1:25" x14ac:dyDescent="0.25">
      <c r="A1536" s="1"/>
      <c r="B1536" s="1"/>
      <c r="I1536" s="1"/>
      <c r="J1536" s="1"/>
      <c r="K1536" s="1"/>
      <c r="L1536" s="1"/>
      <c r="M1536" s="1"/>
      <c r="O1536" s="1"/>
      <c r="Q1536">
        <v>175.32298499999999</v>
      </c>
      <c r="R1536" s="1"/>
      <c r="T1536" s="1"/>
      <c r="U1536" s="1"/>
      <c r="W1536" s="1"/>
      <c r="X1536" t="str">
        <f t="shared" si="23"/>
        <v>insert into webcam select name = '', xcoord = , ycoord = , url = '', radiusofvisibility = 500 where (select count(*) from webcam where url = '') = 0</v>
      </c>
      <c r="Y1536" t="str">
        <f>IF(LEN(K1538) &gt; 0, Table13[[#This Row],[Column1]], "")</f>
        <v/>
      </c>
    </row>
    <row r="1537" spans="1:25" x14ac:dyDescent="0.25">
      <c r="A1537" s="1"/>
      <c r="B1537" s="1"/>
      <c r="I1537" s="1"/>
      <c r="J1537" s="1"/>
      <c r="K1537" s="1"/>
      <c r="L1537" s="1"/>
      <c r="M1537" s="1"/>
      <c r="O1537" s="1"/>
      <c r="R1537" s="1" t="s">
        <v>4094</v>
      </c>
      <c r="T1537" s="1"/>
      <c r="U1537" s="1"/>
      <c r="W1537" s="1"/>
      <c r="X1537" t="str">
        <f t="shared" si="23"/>
        <v>insert into webcam select name = '', xcoord = , ycoord = , url = '', radiusofvisibility = 500 where (select count(*) from webcam where url = '') = 0</v>
      </c>
      <c r="Y1537" t="str">
        <f>IF(LEN(K1539) &gt; 0, Table13[[#This Row],[Column1]], "")</f>
        <v/>
      </c>
    </row>
    <row r="1538" spans="1:25" x14ac:dyDescent="0.25">
      <c r="A1538" s="1"/>
      <c r="B1538" s="1"/>
      <c r="I1538" s="1"/>
      <c r="J1538" s="1"/>
      <c r="K1538" s="1"/>
      <c r="L1538" s="1"/>
      <c r="M1538" s="1"/>
      <c r="O1538" s="1"/>
      <c r="R1538" s="1"/>
      <c r="S1538" t="b">
        <v>0</v>
      </c>
      <c r="T1538" s="1"/>
      <c r="U1538" s="1"/>
      <c r="W1538" s="1"/>
      <c r="X1538" t="str">
        <f t="shared" ref="X1538:X1601" si="24">"insert into webcam select name = '"&amp;R1547&amp;"', xcoord = "&amp;Q1546&amp;", ycoord = "&amp;P1545&amp;", url = '"&amp;O1544&amp;"', radiusofvisibility = 500 where (select count(*) from webcam where url = '"&amp;O1544&amp;"') = 0"</f>
        <v>insert into webcam select name = '', xcoord = , ycoord = , url = '', radiusofvisibility = 500 where (select count(*) from webcam where url = '') = 0</v>
      </c>
      <c r="Y1538" t="str">
        <f>IF(LEN(K1540) &gt; 0, Table13[[#This Row],[Column1]], "")</f>
        <v/>
      </c>
    </row>
    <row r="1539" spans="1:25" x14ac:dyDescent="0.25">
      <c r="A1539" s="1"/>
      <c r="B1539" s="1"/>
      <c r="I1539" s="1"/>
      <c r="J1539" s="1"/>
      <c r="K1539" s="1"/>
      <c r="L1539" s="1"/>
      <c r="M1539" s="1"/>
      <c r="O1539" s="1"/>
      <c r="R1539" s="1"/>
      <c r="T1539" s="1" t="s">
        <v>4015</v>
      </c>
      <c r="U1539" s="1"/>
      <c r="W1539" s="1"/>
      <c r="X1539" t="str">
        <f t="shared" si="24"/>
        <v>insert into webcam select name = '', xcoord = , ycoord = , url = '', radiusofvisibility = 500 where (select count(*) from webcam where url = '') = 0</v>
      </c>
      <c r="Y1539" t="str">
        <f>IF(LEN(K1541) &gt; 0, Table13[[#This Row],[Column1]], "")</f>
        <v/>
      </c>
    </row>
    <row r="1540" spans="1:25" x14ac:dyDescent="0.25">
      <c r="A1540" s="1"/>
      <c r="B1540" s="1"/>
      <c r="I1540" s="1"/>
      <c r="J1540" s="1"/>
      <c r="K1540" s="1"/>
      <c r="L1540" s="1"/>
      <c r="M1540" s="1"/>
      <c r="O1540" s="1"/>
      <c r="R1540" s="1"/>
      <c r="T1540" s="1"/>
      <c r="U1540" s="3" t="s">
        <v>4095</v>
      </c>
      <c r="W1540" s="1"/>
      <c r="X1540" t="str">
        <f t="shared" si="24"/>
        <v>insert into webcam select name = '', xcoord = , ycoord = , url = '', radiusofvisibility = 500 where (select count(*) from webcam where url = '') = 0</v>
      </c>
      <c r="Y1540" t="str">
        <f>IF(LEN(K1542) &gt; 0, Table13[[#This Row],[Column1]], "")</f>
        <v/>
      </c>
    </row>
    <row r="1541" spans="1:25" x14ac:dyDescent="0.25">
      <c r="A1541" s="1"/>
      <c r="B1541" s="1"/>
      <c r="I1541" s="1"/>
      <c r="J1541" s="1"/>
      <c r="K1541" s="1"/>
      <c r="L1541" s="1"/>
      <c r="M1541" s="1"/>
      <c r="O1541" s="1"/>
      <c r="R1541" s="1"/>
      <c r="T1541" s="1"/>
      <c r="U1541" s="1"/>
      <c r="V1541" t="b">
        <v>0</v>
      </c>
      <c r="W1541" s="1"/>
      <c r="X1541" t="str">
        <f t="shared" si="24"/>
        <v>insert into webcam select name = 'SH26 Morrinsville Rd', xcoord = 175.322773, ycoord = -37.800933, url = 'http://www.trafficnz.info/camera/237.jpg', radiusofvisibility = 500 where (select count(*) from webcam where url = 'http://www.trafficnz.info/camera/237.jpg') = 0</v>
      </c>
      <c r="Y1541" t="str">
        <f>IF(LEN(K1543) &gt; 0, Table13[[#This Row],[Column1]], "")</f>
        <v>insert into webcam select name = 'SH26 Morrinsville Rd', xcoord = 175.322773, ycoord = -37.800933, url = 'http://www.trafficnz.info/camera/237.jpg', radiusofvisibility = 500 where (select count(*) from webcam where url = 'http://www.trafficnz.info/camera/237.jpg') = 0</v>
      </c>
    </row>
    <row r="1542" spans="1:25" x14ac:dyDescent="0.25">
      <c r="A1542" s="1"/>
      <c r="B1542" s="1"/>
      <c r="I1542" s="1"/>
      <c r="J1542" s="1"/>
      <c r="K1542" s="1"/>
      <c r="L1542" s="1"/>
      <c r="M1542" s="1"/>
      <c r="O1542" s="1"/>
      <c r="R1542" s="1"/>
      <c r="T1542" s="1"/>
      <c r="U1542" s="1"/>
      <c r="W1542" s="3" t="s">
        <v>4096</v>
      </c>
      <c r="X1542" t="str">
        <f t="shared" si="24"/>
        <v>insert into webcam select name = '', xcoord = , ycoord = , url = '', radiusofvisibility = 500 where (select count(*) from webcam where url = '') = 0</v>
      </c>
      <c r="Y1542" t="str">
        <f>IF(LEN(K1544) &gt; 0, Table13[[#This Row],[Column1]], "")</f>
        <v/>
      </c>
    </row>
    <row r="1543" spans="1:25" x14ac:dyDescent="0.25">
      <c r="A1543" s="1"/>
      <c r="B1543" s="1"/>
      <c r="I1543" s="1"/>
      <c r="J1543" s="1"/>
      <c r="K1543" s="1" t="s">
        <v>4097</v>
      </c>
      <c r="L1543" s="1"/>
      <c r="M1543" s="1"/>
      <c r="O1543" s="1"/>
      <c r="R1543" s="1"/>
      <c r="T1543" s="1"/>
      <c r="U1543" s="1"/>
      <c r="W1543" s="1"/>
      <c r="X1543" t="str">
        <f t="shared" si="24"/>
        <v>insert into webcam select name = '', xcoord = , ycoord = , url = '', radiusofvisibility = 500 where (select count(*) from webcam where url = '') = 0</v>
      </c>
      <c r="Y1543" t="str">
        <f>IF(LEN(K1545) &gt; 0, Table13[[#This Row],[Column1]], "")</f>
        <v/>
      </c>
    </row>
    <row r="1544" spans="1:25" x14ac:dyDescent="0.25">
      <c r="A1544" s="1"/>
      <c r="B1544" s="1"/>
      <c r="I1544" s="1"/>
      <c r="J1544" s="1"/>
      <c r="K1544" s="1"/>
      <c r="L1544" s="1" t="s">
        <v>3468</v>
      </c>
      <c r="M1544" s="1"/>
      <c r="O1544" s="1"/>
      <c r="R1544" s="1"/>
      <c r="T1544" s="1"/>
      <c r="U1544" s="1"/>
      <c r="W1544" s="1"/>
      <c r="X1544" t="str">
        <f t="shared" si="24"/>
        <v>insert into webcam select name = '', xcoord = , ycoord = , url = '', radiusofvisibility = 500 where (select count(*) from webcam where url = '') = 0</v>
      </c>
      <c r="Y1544" t="str">
        <f>IF(LEN(K1546) &gt; 0, Table13[[#This Row],[Column1]], "")</f>
        <v/>
      </c>
    </row>
    <row r="1545" spans="1:25" x14ac:dyDescent="0.25">
      <c r="A1545" s="1"/>
      <c r="B1545" s="1"/>
      <c r="I1545" s="1"/>
      <c r="J1545" s="1"/>
      <c r="K1545" s="1"/>
      <c r="L1545" s="1"/>
      <c r="M1545" s="1" t="s">
        <v>4098</v>
      </c>
      <c r="O1545" s="1"/>
      <c r="R1545" s="1"/>
      <c r="T1545" s="1"/>
      <c r="U1545" s="1"/>
      <c r="W1545" s="1"/>
      <c r="X1545" t="str">
        <f t="shared" si="24"/>
        <v>insert into webcam select name = '', xcoord = , ycoord = , url = '', radiusofvisibility = 500 where (select count(*) from webcam where url = '') = 0</v>
      </c>
      <c r="Y1545" t="str">
        <f>IF(LEN(K1547) &gt; 0, Table13[[#This Row],[Column1]], "")</f>
        <v/>
      </c>
    </row>
    <row r="1546" spans="1:25" x14ac:dyDescent="0.25">
      <c r="A1546" s="1"/>
      <c r="B1546" s="1"/>
      <c r="I1546" s="1"/>
      <c r="J1546" s="1"/>
      <c r="K1546" s="1"/>
      <c r="L1546" s="1"/>
      <c r="M1546" s="1"/>
      <c r="N1546">
        <v>237</v>
      </c>
      <c r="O1546" s="1"/>
      <c r="R1546" s="1"/>
      <c r="T1546" s="1"/>
      <c r="U1546" s="1"/>
      <c r="W1546" s="1"/>
      <c r="X1546" t="str">
        <f t="shared" si="24"/>
        <v>insert into webcam select name = '', xcoord = , ycoord = , url = '', radiusofvisibility = 500 where (select count(*) from webcam where url = '') = 0</v>
      </c>
      <c r="Y1546" t="str">
        <f>IF(LEN(K1548) &gt; 0, Table13[[#This Row],[Column1]], "")</f>
        <v/>
      </c>
    </row>
    <row r="1547" spans="1:25" x14ac:dyDescent="0.25">
      <c r="A1547" s="1"/>
      <c r="B1547" s="1"/>
      <c r="I1547" s="1"/>
      <c r="J1547" s="1"/>
      <c r="K1547" s="1"/>
      <c r="L1547" s="1"/>
      <c r="M1547" s="1"/>
      <c r="O1547" s="3" t="s">
        <v>4099</v>
      </c>
      <c r="R1547" s="1"/>
      <c r="T1547" s="1"/>
      <c r="U1547" s="1"/>
      <c r="W1547" s="1"/>
      <c r="X1547" t="str">
        <f t="shared" si="24"/>
        <v>insert into webcam select name = '', xcoord = , ycoord = , url = '', radiusofvisibility = 500 where (select count(*) from webcam where url = '') = 0</v>
      </c>
      <c r="Y1547" t="str">
        <f>IF(LEN(K1549) &gt; 0, Table13[[#This Row],[Column1]], "")</f>
        <v/>
      </c>
    </row>
    <row r="1548" spans="1:25" x14ac:dyDescent="0.25">
      <c r="A1548" s="1"/>
      <c r="B1548" s="1"/>
      <c r="I1548" s="1"/>
      <c r="J1548" s="1"/>
      <c r="K1548" s="1"/>
      <c r="L1548" s="1"/>
      <c r="M1548" s="1"/>
      <c r="O1548" s="1"/>
      <c r="P1548">
        <v>-37.800933000000001</v>
      </c>
      <c r="R1548" s="1"/>
      <c r="T1548" s="1"/>
      <c r="U1548" s="1"/>
      <c r="W1548" s="1"/>
      <c r="X1548" t="str">
        <f t="shared" si="24"/>
        <v>insert into webcam select name = '', xcoord = , ycoord = , url = '', radiusofvisibility = 500 where (select count(*) from webcam where url = '') = 0</v>
      </c>
      <c r="Y1548" t="str">
        <f>IF(LEN(K1550) &gt; 0, Table13[[#This Row],[Column1]], "")</f>
        <v/>
      </c>
    </row>
    <row r="1549" spans="1:25" x14ac:dyDescent="0.25">
      <c r="A1549" s="1"/>
      <c r="B1549" s="1"/>
      <c r="I1549" s="1"/>
      <c r="J1549" s="1"/>
      <c r="K1549" s="1"/>
      <c r="L1549" s="1"/>
      <c r="M1549" s="1"/>
      <c r="O1549" s="1"/>
      <c r="Q1549">
        <v>175.32277300000001</v>
      </c>
      <c r="R1549" s="1"/>
      <c r="T1549" s="1"/>
      <c r="U1549" s="1"/>
      <c r="W1549" s="1"/>
      <c r="X1549" t="str">
        <f t="shared" si="24"/>
        <v>insert into webcam select name = '', xcoord = , ycoord = , url = '', radiusofvisibility = 500 where (select count(*) from webcam where url = '') = 0</v>
      </c>
      <c r="Y1549" t="str">
        <f>IF(LEN(K1551) &gt; 0, Table13[[#This Row],[Column1]], "")</f>
        <v/>
      </c>
    </row>
    <row r="1550" spans="1:25" x14ac:dyDescent="0.25">
      <c r="A1550" s="1"/>
      <c r="B1550" s="1"/>
      <c r="I1550" s="1"/>
      <c r="J1550" s="1"/>
      <c r="K1550" s="1"/>
      <c r="L1550" s="1"/>
      <c r="M1550" s="1"/>
      <c r="O1550" s="1"/>
      <c r="R1550" s="1" t="s">
        <v>4100</v>
      </c>
      <c r="T1550" s="1"/>
      <c r="U1550" s="1"/>
      <c r="W1550" s="1"/>
      <c r="X1550" t="str">
        <f t="shared" si="24"/>
        <v>insert into webcam select name = '', xcoord = , ycoord = , url = '', radiusofvisibility = 500 where (select count(*) from webcam where url = '') = 0</v>
      </c>
      <c r="Y1550" t="str">
        <f>IF(LEN(K1552) &gt; 0, Table13[[#This Row],[Column1]], "")</f>
        <v/>
      </c>
    </row>
    <row r="1551" spans="1:25" x14ac:dyDescent="0.25">
      <c r="A1551" s="1"/>
      <c r="B1551" s="1"/>
      <c r="I1551" s="1"/>
      <c r="J1551" s="1"/>
      <c r="K1551" s="1"/>
      <c r="L1551" s="1"/>
      <c r="M1551" s="1"/>
      <c r="O1551" s="1"/>
      <c r="R1551" s="1"/>
      <c r="S1551" t="b">
        <v>0</v>
      </c>
      <c r="T1551" s="1"/>
      <c r="U1551" s="1"/>
      <c r="W1551" s="1"/>
      <c r="X1551" t="str">
        <f t="shared" si="24"/>
        <v>insert into webcam select name = '', xcoord = , ycoord = , url = '', radiusofvisibility = 500 where (select count(*) from webcam where url = '') = 0</v>
      </c>
      <c r="Y1551" t="str">
        <f>IF(LEN(K1553) &gt; 0, Table13[[#This Row],[Column1]], "")</f>
        <v/>
      </c>
    </row>
    <row r="1552" spans="1:25" x14ac:dyDescent="0.25">
      <c r="A1552" s="1"/>
      <c r="B1552" s="1"/>
      <c r="I1552" s="1"/>
      <c r="J1552" s="1"/>
      <c r="K1552" s="1"/>
      <c r="L1552" s="1"/>
      <c r="M1552" s="1"/>
      <c r="O1552" s="1"/>
      <c r="R1552" s="1"/>
      <c r="T1552" s="1" t="s">
        <v>4015</v>
      </c>
      <c r="U1552" s="1"/>
      <c r="W1552" s="1"/>
      <c r="X1552" t="str">
        <f t="shared" si="24"/>
        <v>insert into webcam select name = '', xcoord = , ycoord = , url = '', radiusofvisibility = 500 where (select count(*) from webcam where url = '') = 0</v>
      </c>
      <c r="Y1552" t="str">
        <f>IF(LEN(K1554) &gt; 0, Table13[[#This Row],[Column1]], "")</f>
        <v/>
      </c>
    </row>
    <row r="1553" spans="1:25" x14ac:dyDescent="0.25">
      <c r="A1553" s="1"/>
      <c r="B1553" s="1"/>
      <c r="I1553" s="1"/>
      <c r="J1553" s="1"/>
      <c r="K1553" s="1"/>
      <c r="L1553" s="1"/>
      <c r="M1553" s="1"/>
      <c r="O1553" s="1"/>
      <c r="R1553" s="1"/>
      <c r="T1553" s="1"/>
      <c r="U1553" s="3" t="s">
        <v>4101</v>
      </c>
      <c r="W1553" s="1"/>
      <c r="X1553" t="str">
        <f t="shared" si="24"/>
        <v>insert into webcam select name = '', xcoord = , ycoord = , url = '', radiusofvisibility = 500 where (select count(*) from webcam where url = '') = 0</v>
      </c>
      <c r="Y1553" t="str">
        <f>IF(LEN(K1555) &gt; 0, Table13[[#This Row],[Column1]], "")</f>
        <v/>
      </c>
    </row>
    <row r="1554" spans="1:25" x14ac:dyDescent="0.25">
      <c r="A1554" s="1"/>
      <c r="B1554" s="1"/>
      <c r="I1554" s="1"/>
      <c r="J1554" s="1"/>
      <c r="K1554" s="1"/>
      <c r="L1554" s="1"/>
      <c r="M1554" s="1"/>
      <c r="O1554" s="1"/>
      <c r="R1554" s="1"/>
      <c r="T1554" s="1"/>
      <c r="U1554" s="1"/>
      <c r="V1554" t="b">
        <v>0</v>
      </c>
      <c r="W1554" s="1"/>
      <c r="X1554" t="str">
        <f t="shared" si="24"/>
        <v>insert into webcam select name = 'Otaki', xcoord = 175.155501, ycoord = -40.762458, url = 'http://www.trafficnz.info/camera/233.jpg', radiusofvisibility = 500 where (select count(*) from webcam where url = 'http://www.trafficnz.info/camera/233.jpg') = 0</v>
      </c>
      <c r="Y1554" t="str">
        <f>IF(LEN(K1556) &gt; 0, Table13[[#This Row],[Column1]], "")</f>
        <v>insert into webcam select name = 'Otaki', xcoord = 175.155501, ycoord = -40.762458, url = 'http://www.trafficnz.info/camera/233.jpg', radiusofvisibility = 500 where (select count(*) from webcam where url = 'http://www.trafficnz.info/camera/233.jpg') = 0</v>
      </c>
    </row>
    <row r="1555" spans="1:25" x14ac:dyDescent="0.25">
      <c r="A1555" s="1"/>
      <c r="B1555" s="1"/>
      <c r="I1555" s="1"/>
      <c r="J1555" s="1"/>
      <c r="K1555" s="1"/>
      <c r="L1555" s="1"/>
      <c r="M1555" s="1"/>
      <c r="O1555" s="1"/>
      <c r="R1555" s="1"/>
      <c r="T1555" s="1"/>
      <c r="U1555" s="1"/>
      <c r="W1555" s="3" t="s">
        <v>4102</v>
      </c>
      <c r="X1555" t="str">
        <f t="shared" si="24"/>
        <v>insert into webcam select name = '', xcoord = , ycoord = , url = '', radiusofvisibility = 500 where (select count(*) from webcam where url = '') = 0</v>
      </c>
      <c r="Y1555" t="str">
        <f>IF(LEN(K1557) &gt; 0, Table13[[#This Row],[Column1]], "")</f>
        <v/>
      </c>
    </row>
    <row r="1556" spans="1:25" x14ac:dyDescent="0.25">
      <c r="A1556" s="1"/>
      <c r="B1556" s="1"/>
      <c r="I1556" s="1"/>
      <c r="J1556" s="1"/>
      <c r="K1556" s="1" t="s">
        <v>4103</v>
      </c>
      <c r="L1556" s="1"/>
      <c r="M1556" s="1"/>
      <c r="O1556" s="1"/>
      <c r="R1556" s="1"/>
      <c r="T1556" s="1"/>
      <c r="U1556" s="1"/>
      <c r="W1556" s="1"/>
      <c r="X1556" t="str">
        <f t="shared" si="24"/>
        <v>insert into webcam select name = '', xcoord = , ycoord = , url = '', radiusofvisibility = 500 where (select count(*) from webcam where url = '') = 0</v>
      </c>
      <c r="Y1556" t="str">
        <f>IF(LEN(K1558) &gt; 0, Table13[[#This Row],[Column1]], "")</f>
        <v/>
      </c>
    </row>
    <row r="1557" spans="1:25" x14ac:dyDescent="0.25">
      <c r="A1557" s="1"/>
      <c r="B1557" s="1"/>
      <c r="I1557" s="1"/>
      <c r="J1557" s="1"/>
      <c r="K1557" s="1"/>
      <c r="L1557" s="1" t="s">
        <v>3516</v>
      </c>
      <c r="M1557" s="1"/>
      <c r="O1557" s="1"/>
      <c r="R1557" s="1"/>
      <c r="T1557" s="1"/>
      <c r="U1557" s="1"/>
      <c r="W1557" s="1"/>
      <c r="X1557" t="str">
        <f t="shared" si="24"/>
        <v>insert into webcam select name = '', xcoord = , ycoord = , url = '', radiusofvisibility = 500 where (select count(*) from webcam where url = '') = 0</v>
      </c>
      <c r="Y1557" t="str">
        <f>IF(LEN(K1559) &gt; 0, Table13[[#This Row],[Column1]], "")</f>
        <v/>
      </c>
    </row>
    <row r="1558" spans="1:25" x14ac:dyDescent="0.25">
      <c r="A1558" s="1"/>
      <c r="B1558" s="1"/>
      <c r="I1558" s="1"/>
      <c r="J1558" s="1"/>
      <c r="K1558" s="1"/>
      <c r="L1558" s="1"/>
      <c r="M1558" s="1" t="s">
        <v>3846</v>
      </c>
      <c r="O1558" s="1"/>
      <c r="R1558" s="1"/>
      <c r="T1558" s="1"/>
      <c r="U1558" s="1"/>
      <c r="W1558" s="1"/>
      <c r="X1558" t="str">
        <f t="shared" si="24"/>
        <v>insert into webcam select name = '', xcoord = , ycoord = , url = '', radiusofvisibility = 500 where (select count(*) from webcam where url = '') = 0</v>
      </c>
      <c r="Y1558" t="str">
        <f>IF(LEN(K1560) &gt; 0, Table13[[#This Row],[Column1]], "")</f>
        <v/>
      </c>
    </row>
    <row r="1559" spans="1:25" x14ac:dyDescent="0.25">
      <c r="A1559" s="1"/>
      <c r="B1559" s="1"/>
      <c r="I1559" s="1"/>
      <c r="J1559" s="1"/>
      <c r="K1559" s="1"/>
      <c r="L1559" s="1"/>
      <c r="M1559" s="1"/>
      <c r="N1559">
        <v>233</v>
      </c>
      <c r="O1559" s="1"/>
      <c r="R1559" s="1"/>
      <c r="T1559" s="1"/>
      <c r="U1559" s="1"/>
      <c r="W1559" s="1"/>
      <c r="X1559" t="str">
        <f t="shared" si="24"/>
        <v>insert into webcam select name = '', xcoord = , ycoord = , url = '', radiusofvisibility = 500 where (select count(*) from webcam where url = '') = 0</v>
      </c>
      <c r="Y1559" t="str">
        <f>IF(LEN(K1561) &gt; 0, Table13[[#This Row],[Column1]], "")</f>
        <v/>
      </c>
    </row>
    <row r="1560" spans="1:25" x14ac:dyDescent="0.25">
      <c r="A1560" s="1"/>
      <c r="B1560" s="1"/>
      <c r="I1560" s="1"/>
      <c r="J1560" s="1"/>
      <c r="K1560" s="1"/>
      <c r="L1560" s="1"/>
      <c r="M1560" s="1"/>
      <c r="O1560" s="3" t="s">
        <v>4104</v>
      </c>
      <c r="R1560" s="1"/>
      <c r="T1560" s="1"/>
      <c r="U1560" s="1"/>
      <c r="W1560" s="1"/>
      <c r="X1560" t="str">
        <f t="shared" si="24"/>
        <v>insert into webcam select name = '', xcoord = , ycoord = , url = '', radiusofvisibility = 500 where (select count(*) from webcam where url = '') = 0</v>
      </c>
      <c r="Y1560" t="str">
        <f>IF(LEN(K1562) &gt; 0, Table13[[#This Row],[Column1]], "")</f>
        <v/>
      </c>
    </row>
    <row r="1561" spans="1:25" x14ac:dyDescent="0.25">
      <c r="A1561" s="1"/>
      <c r="B1561" s="1"/>
      <c r="I1561" s="1"/>
      <c r="J1561" s="1"/>
      <c r="K1561" s="1"/>
      <c r="L1561" s="1"/>
      <c r="M1561" s="1"/>
      <c r="O1561" s="1"/>
      <c r="P1561">
        <v>-40.762458000000002</v>
      </c>
      <c r="R1561" s="1"/>
      <c r="T1561" s="1"/>
      <c r="U1561" s="1"/>
      <c r="W1561" s="1"/>
      <c r="X1561" t="str">
        <f t="shared" si="24"/>
        <v>insert into webcam select name = '', xcoord = , ycoord = , url = '', radiusofvisibility = 500 where (select count(*) from webcam where url = '') = 0</v>
      </c>
      <c r="Y1561" t="str">
        <f>IF(LEN(K1563) &gt; 0, Table13[[#This Row],[Column1]], "")</f>
        <v/>
      </c>
    </row>
    <row r="1562" spans="1:25" x14ac:dyDescent="0.25">
      <c r="A1562" s="1"/>
      <c r="B1562" s="1"/>
      <c r="I1562" s="1"/>
      <c r="J1562" s="1"/>
      <c r="K1562" s="1"/>
      <c r="L1562" s="1"/>
      <c r="M1562" s="1"/>
      <c r="O1562" s="1"/>
      <c r="Q1562">
        <v>175.15550099999999</v>
      </c>
      <c r="R1562" s="1"/>
      <c r="T1562" s="1"/>
      <c r="U1562" s="1"/>
      <c r="W1562" s="1"/>
      <c r="X1562" t="str">
        <f t="shared" si="24"/>
        <v>insert into webcam select name = '', xcoord = , ycoord = , url = '', radiusofvisibility = 500 where (select count(*) from webcam where url = '') = 0</v>
      </c>
      <c r="Y1562" t="str">
        <f>IF(LEN(K1564) &gt; 0, Table13[[#This Row],[Column1]], "")</f>
        <v/>
      </c>
    </row>
    <row r="1563" spans="1:25" x14ac:dyDescent="0.25">
      <c r="A1563" s="1"/>
      <c r="B1563" s="1"/>
      <c r="I1563" s="1"/>
      <c r="J1563" s="1"/>
      <c r="K1563" s="1"/>
      <c r="L1563" s="1"/>
      <c r="M1563" s="1"/>
      <c r="O1563" s="1"/>
      <c r="R1563" s="1" t="s">
        <v>4105</v>
      </c>
      <c r="T1563" s="1"/>
      <c r="U1563" s="1"/>
      <c r="W1563" s="1"/>
      <c r="X1563" t="str">
        <f t="shared" si="24"/>
        <v>insert into webcam select name = '', xcoord = , ycoord = , url = '', radiusofvisibility = 500 where (select count(*) from webcam where url = '') = 0</v>
      </c>
      <c r="Y1563" t="str">
        <f>IF(LEN(K1565) &gt; 0, Table13[[#This Row],[Column1]], "")</f>
        <v/>
      </c>
    </row>
    <row r="1564" spans="1:25" x14ac:dyDescent="0.25">
      <c r="A1564" s="1"/>
      <c r="B1564" s="1"/>
      <c r="I1564" s="1"/>
      <c r="J1564" s="1"/>
      <c r="K1564" s="1"/>
      <c r="L1564" s="1"/>
      <c r="M1564" s="1"/>
      <c r="O1564" s="1"/>
      <c r="R1564" s="1"/>
      <c r="S1564" t="b">
        <v>0</v>
      </c>
      <c r="T1564" s="1"/>
      <c r="U1564" s="1"/>
      <c r="W1564" s="1"/>
      <c r="X1564" t="str">
        <f t="shared" si="24"/>
        <v>insert into webcam select name = '', xcoord = , ycoord = , url = '', radiusofvisibility = 500 where (select count(*) from webcam where url = '') = 0</v>
      </c>
      <c r="Y1564" t="str">
        <f>IF(LEN(K1566) &gt; 0, Table13[[#This Row],[Column1]], "")</f>
        <v/>
      </c>
    </row>
    <row r="1565" spans="1:25" x14ac:dyDescent="0.25">
      <c r="A1565" s="1"/>
      <c r="B1565" s="1"/>
      <c r="I1565" s="1"/>
      <c r="J1565" s="1"/>
      <c r="K1565" s="1"/>
      <c r="L1565" s="1"/>
      <c r="M1565" s="1"/>
      <c r="O1565" s="1"/>
      <c r="R1565" s="1"/>
      <c r="T1565" s="1" t="s">
        <v>4106</v>
      </c>
      <c r="U1565" s="1"/>
      <c r="W1565" s="1"/>
      <c r="X1565" t="str">
        <f t="shared" si="24"/>
        <v>insert into webcam select name = '', xcoord = , ycoord = , url = '', radiusofvisibility = 500 where (select count(*) from webcam where url = '') = 0</v>
      </c>
      <c r="Y1565" t="str">
        <f>IF(LEN(K1567) &gt; 0, Table13[[#This Row],[Column1]], "")</f>
        <v/>
      </c>
    </row>
    <row r="1566" spans="1:25" x14ac:dyDescent="0.25">
      <c r="A1566" s="1"/>
      <c r="B1566" s="1"/>
      <c r="I1566" s="1"/>
      <c r="J1566" s="1"/>
      <c r="K1566" s="1"/>
      <c r="L1566" s="1"/>
      <c r="M1566" s="1"/>
      <c r="O1566" s="1"/>
      <c r="R1566" s="1"/>
      <c r="T1566" s="1"/>
      <c r="U1566" s="3" t="s">
        <v>4107</v>
      </c>
      <c r="W1566" s="1"/>
      <c r="X1566" t="str">
        <f t="shared" si="24"/>
        <v>insert into webcam select name = '', xcoord = , ycoord = , url = '', radiusofvisibility = 500 where (select count(*) from webcam where url = '') = 0</v>
      </c>
      <c r="Y1566" t="str">
        <f>IF(LEN(K1568) &gt; 0, Table13[[#This Row],[Column1]], "")</f>
        <v/>
      </c>
    </row>
    <row r="1567" spans="1:25" x14ac:dyDescent="0.25">
      <c r="A1567" s="1"/>
      <c r="B1567" s="1"/>
      <c r="I1567" s="1"/>
      <c r="J1567" s="1"/>
      <c r="K1567" s="1"/>
      <c r="L1567" s="1"/>
      <c r="M1567" s="1"/>
      <c r="O1567" s="1"/>
      <c r="R1567" s="1"/>
      <c r="T1567" s="1"/>
      <c r="U1567" s="1"/>
      <c r="V1567" t="b">
        <v>0</v>
      </c>
      <c r="W1567" s="1"/>
      <c r="X1567" t="str">
        <f t="shared" si="24"/>
        <v>insert into webcam select name = 'Johnsonville South', xcoord = 174.808116, ycoord = -41.227951, url = 'http://www.trafficnz.info/camera/226.jpg', radiusofvisibility = 500 where (select count(*) from webcam where url = 'http://www.trafficnz.info/camera/226.jpg') = 0</v>
      </c>
      <c r="Y1567" t="str">
        <f>IF(LEN(K1569) &gt; 0, Table13[[#This Row],[Column1]], "")</f>
        <v>insert into webcam select name = 'Johnsonville South', xcoord = 174.808116, ycoord = -41.227951, url = 'http://www.trafficnz.info/camera/226.jpg', radiusofvisibility = 500 where (select count(*) from webcam where url = 'http://www.trafficnz.info/camera/226.jpg') = 0</v>
      </c>
    </row>
    <row r="1568" spans="1:25" x14ac:dyDescent="0.25">
      <c r="A1568" s="1"/>
      <c r="B1568" s="1"/>
      <c r="I1568" s="1"/>
      <c r="J1568" s="1"/>
      <c r="K1568" s="1"/>
      <c r="L1568" s="1"/>
      <c r="M1568" s="1"/>
      <c r="O1568" s="1"/>
      <c r="R1568" s="1"/>
      <c r="T1568" s="1"/>
      <c r="U1568" s="1"/>
      <c r="W1568" s="3" t="s">
        <v>4108</v>
      </c>
      <c r="X1568" t="str">
        <f t="shared" si="24"/>
        <v>insert into webcam select name = '', xcoord = , ycoord = , url = '', radiusofvisibility = 500 where (select count(*) from webcam where url = '') = 0</v>
      </c>
      <c r="Y1568" t="str">
        <f>IF(LEN(K1570) &gt; 0, Table13[[#This Row],[Column1]], "")</f>
        <v/>
      </c>
    </row>
    <row r="1569" spans="1:25" x14ac:dyDescent="0.25">
      <c r="A1569" s="1"/>
      <c r="B1569" s="1"/>
      <c r="I1569" s="1"/>
      <c r="J1569" s="1"/>
      <c r="K1569" s="1" t="s">
        <v>4109</v>
      </c>
      <c r="L1569" s="1"/>
      <c r="M1569" s="1"/>
      <c r="O1569" s="1"/>
      <c r="R1569" s="1"/>
      <c r="T1569" s="1"/>
      <c r="U1569" s="1"/>
      <c r="W1569" s="1"/>
      <c r="X1569" t="str">
        <f t="shared" si="24"/>
        <v>insert into webcam select name = '', xcoord = , ycoord = , url = '', radiusofvisibility = 500 where (select count(*) from webcam where url = '') = 0</v>
      </c>
      <c r="Y1569" t="str">
        <f>IF(LEN(K1571) &gt; 0, Table13[[#This Row],[Column1]], "")</f>
        <v/>
      </c>
    </row>
    <row r="1570" spans="1:25" x14ac:dyDescent="0.25">
      <c r="A1570" s="1"/>
      <c r="B1570" s="1"/>
      <c r="I1570" s="1"/>
      <c r="J1570" s="1"/>
      <c r="K1570" s="1"/>
      <c r="L1570" s="1" t="s">
        <v>3583</v>
      </c>
      <c r="M1570" s="1"/>
      <c r="O1570" s="1"/>
      <c r="R1570" s="1"/>
      <c r="T1570" s="1"/>
      <c r="U1570" s="1"/>
      <c r="W1570" s="1"/>
      <c r="X1570" t="str">
        <f t="shared" si="24"/>
        <v>insert into webcam select name = '', xcoord = , ycoord = , url = '', radiusofvisibility = 500 where (select count(*) from webcam where url = '') = 0</v>
      </c>
      <c r="Y1570" t="str">
        <f>IF(LEN(K1572) &gt; 0, Table13[[#This Row],[Column1]], "")</f>
        <v/>
      </c>
    </row>
    <row r="1571" spans="1:25" x14ac:dyDescent="0.25">
      <c r="A1571" s="1"/>
      <c r="B1571" s="1"/>
      <c r="I1571" s="1"/>
      <c r="J1571" s="1"/>
      <c r="K1571" s="1"/>
      <c r="L1571" s="1"/>
      <c r="M1571" s="1" t="s">
        <v>3846</v>
      </c>
      <c r="O1571" s="1"/>
      <c r="R1571" s="1"/>
      <c r="T1571" s="1"/>
      <c r="U1571" s="1"/>
      <c r="W1571" s="1"/>
      <c r="X1571" t="str">
        <f t="shared" si="24"/>
        <v>insert into webcam select name = '', xcoord = , ycoord = , url = '', radiusofvisibility = 500 where (select count(*) from webcam where url = '') = 0</v>
      </c>
      <c r="Y1571" t="str">
        <f>IF(LEN(K1573) &gt; 0, Table13[[#This Row],[Column1]], "")</f>
        <v/>
      </c>
    </row>
    <row r="1572" spans="1:25" x14ac:dyDescent="0.25">
      <c r="A1572" s="1"/>
      <c r="B1572" s="1"/>
      <c r="I1572" s="1"/>
      <c r="J1572" s="1"/>
      <c r="K1572" s="1"/>
      <c r="L1572" s="1"/>
      <c r="M1572" s="1"/>
      <c r="N1572">
        <v>226</v>
      </c>
      <c r="O1572" s="1"/>
      <c r="R1572" s="1"/>
      <c r="T1572" s="1"/>
      <c r="U1572" s="1"/>
      <c r="W1572" s="1"/>
      <c r="X1572" t="str">
        <f t="shared" si="24"/>
        <v>insert into webcam select name = '', xcoord = , ycoord = , url = '', radiusofvisibility = 500 where (select count(*) from webcam where url = '') = 0</v>
      </c>
      <c r="Y1572" t="str">
        <f>IF(LEN(K1574) &gt; 0, Table13[[#This Row],[Column1]], "")</f>
        <v/>
      </c>
    </row>
    <row r="1573" spans="1:25" x14ac:dyDescent="0.25">
      <c r="A1573" s="1"/>
      <c r="B1573" s="1"/>
      <c r="I1573" s="1"/>
      <c r="J1573" s="1"/>
      <c r="K1573" s="1"/>
      <c r="L1573" s="1"/>
      <c r="M1573" s="1"/>
      <c r="O1573" s="3" t="s">
        <v>4110</v>
      </c>
      <c r="R1573" s="1"/>
      <c r="T1573" s="1"/>
      <c r="U1573" s="1"/>
      <c r="W1573" s="1"/>
      <c r="X1573" t="str">
        <f t="shared" si="24"/>
        <v>insert into webcam select name = '', xcoord = , ycoord = , url = '', radiusofvisibility = 500 where (select count(*) from webcam where url = '') = 0</v>
      </c>
      <c r="Y1573" t="str">
        <f>IF(LEN(K1575) &gt; 0, Table13[[#This Row],[Column1]], "")</f>
        <v/>
      </c>
    </row>
    <row r="1574" spans="1:25" x14ac:dyDescent="0.25">
      <c r="A1574" s="1"/>
      <c r="B1574" s="1"/>
      <c r="I1574" s="1"/>
      <c r="J1574" s="1"/>
      <c r="K1574" s="1"/>
      <c r="L1574" s="1"/>
      <c r="M1574" s="1"/>
      <c r="O1574" s="1"/>
      <c r="P1574">
        <v>-41.227950999999997</v>
      </c>
      <c r="R1574" s="1"/>
      <c r="T1574" s="1"/>
      <c r="U1574" s="1"/>
      <c r="W1574" s="1"/>
      <c r="X1574" t="str">
        <f t="shared" si="24"/>
        <v>insert into webcam select name = '', xcoord = , ycoord = , url = '', radiusofvisibility = 500 where (select count(*) from webcam where url = '') = 0</v>
      </c>
      <c r="Y1574" t="str">
        <f>IF(LEN(K1576) &gt; 0, Table13[[#This Row],[Column1]], "")</f>
        <v/>
      </c>
    </row>
    <row r="1575" spans="1:25" x14ac:dyDescent="0.25">
      <c r="A1575" s="1"/>
      <c r="B1575" s="1"/>
      <c r="I1575" s="1"/>
      <c r="J1575" s="1"/>
      <c r="K1575" s="1"/>
      <c r="L1575" s="1"/>
      <c r="M1575" s="1"/>
      <c r="O1575" s="1"/>
      <c r="Q1575">
        <v>174.80811600000001</v>
      </c>
      <c r="R1575" s="1"/>
      <c r="T1575" s="1"/>
      <c r="U1575" s="1"/>
      <c r="W1575" s="1"/>
      <c r="X1575" t="str">
        <f t="shared" si="24"/>
        <v>insert into webcam select name = '', xcoord = , ycoord = , url = '', radiusofvisibility = 500 where (select count(*) from webcam where url = '') = 0</v>
      </c>
      <c r="Y1575" t="str">
        <f>IF(LEN(K1577) &gt; 0, Table13[[#This Row],[Column1]], "")</f>
        <v/>
      </c>
    </row>
    <row r="1576" spans="1:25" x14ac:dyDescent="0.25">
      <c r="A1576" s="1"/>
      <c r="B1576" s="1"/>
      <c r="I1576" s="1"/>
      <c r="J1576" s="1"/>
      <c r="K1576" s="1"/>
      <c r="L1576" s="1"/>
      <c r="M1576" s="1"/>
      <c r="O1576" s="1"/>
      <c r="R1576" s="1" t="s">
        <v>4111</v>
      </c>
      <c r="T1576" s="1"/>
      <c r="U1576" s="1"/>
      <c r="W1576" s="1"/>
      <c r="X1576" t="str">
        <f t="shared" si="24"/>
        <v>insert into webcam select name = '', xcoord = , ycoord = , url = '', radiusofvisibility = 500 where (select count(*) from webcam where url = '') = 0</v>
      </c>
      <c r="Y1576" t="str">
        <f>IF(LEN(K1578) &gt; 0, Table13[[#This Row],[Column1]], "")</f>
        <v/>
      </c>
    </row>
    <row r="1577" spans="1:25" x14ac:dyDescent="0.25">
      <c r="A1577" s="1"/>
      <c r="B1577" s="1"/>
      <c r="I1577" s="1"/>
      <c r="J1577" s="1"/>
      <c r="K1577" s="1"/>
      <c r="L1577" s="1"/>
      <c r="M1577" s="1"/>
      <c r="O1577" s="1"/>
      <c r="R1577" s="1"/>
      <c r="S1577" t="b">
        <v>0</v>
      </c>
      <c r="T1577" s="1"/>
      <c r="U1577" s="1"/>
      <c r="W1577" s="1"/>
      <c r="X1577" t="str">
        <f t="shared" si="24"/>
        <v>insert into webcam select name = '', xcoord = , ycoord = , url = '', radiusofvisibility = 500 where (select count(*) from webcam where url = '') = 0</v>
      </c>
      <c r="Y1577" t="str">
        <f>IF(LEN(K1579) &gt; 0, Table13[[#This Row],[Column1]], "")</f>
        <v/>
      </c>
    </row>
    <row r="1578" spans="1:25" x14ac:dyDescent="0.25">
      <c r="A1578" s="1"/>
      <c r="B1578" s="1"/>
      <c r="I1578" s="1"/>
      <c r="J1578" s="1"/>
      <c r="K1578" s="1"/>
      <c r="L1578" s="1"/>
      <c r="M1578" s="1"/>
      <c r="O1578" s="1"/>
      <c r="R1578" s="1"/>
      <c r="T1578" s="1" t="s">
        <v>4106</v>
      </c>
      <c r="U1578" s="1"/>
      <c r="W1578" s="1"/>
      <c r="X1578" t="str">
        <f t="shared" si="24"/>
        <v>insert into webcam select name = '', xcoord = , ycoord = , url = '', radiusofvisibility = 500 where (select count(*) from webcam where url = '') = 0</v>
      </c>
      <c r="Y1578" t="str">
        <f>IF(LEN(K1580) &gt; 0, Table13[[#This Row],[Column1]], "")</f>
        <v/>
      </c>
    </row>
    <row r="1579" spans="1:25" x14ac:dyDescent="0.25">
      <c r="A1579" s="1"/>
      <c r="B1579" s="1"/>
      <c r="I1579" s="1"/>
      <c r="J1579" s="1"/>
      <c r="K1579" s="1"/>
      <c r="L1579" s="1"/>
      <c r="M1579" s="1"/>
      <c r="O1579" s="1"/>
      <c r="R1579" s="1"/>
      <c r="T1579" s="1"/>
      <c r="U1579" s="3" t="s">
        <v>4112</v>
      </c>
      <c r="W1579" s="1"/>
      <c r="X1579" t="str">
        <f t="shared" si="24"/>
        <v>insert into webcam select name = '', xcoord = , ycoord = , url = '', radiusofvisibility = 500 where (select count(*) from webcam where url = '') = 0</v>
      </c>
      <c r="Y1579" t="str">
        <f>IF(LEN(K1581) &gt; 0, Table13[[#This Row],[Column1]], "")</f>
        <v/>
      </c>
    </row>
    <row r="1580" spans="1:25" x14ac:dyDescent="0.25">
      <c r="A1580" s="1"/>
      <c r="B1580" s="1"/>
      <c r="I1580" s="1"/>
      <c r="J1580" s="1"/>
      <c r="K1580" s="1"/>
      <c r="L1580" s="1"/>
      <c r="M1580" s="1"/>
      <c r="O1580" s="1"/>
      <c r="R1580" s="1"/>
      <c r="T1580" s="1"/>
      <c r="U1580" s="1"/>
      <c r="V1580" t="b">
        <v>0</v>
      </c>
      <c r="W1580" s="1"/>
      <c r="X1580" t="str">
        <f t="shared" si="24"/>
        <v>insert into webcam select name = 'Ngauranga Camera 1', xcoord = 174.809546, ycoord = -41.231877, url = 'http://www.trafficnz.info/camera/227.jpg', radiusofvisibility = 500 where (select count(*) from webcam where url = 'http://www.trafficnz.info/camera/227.jpg') = 0</v>
      </c>
      <c r="Y1580" t="str">
        <f>IF(LEN(K1582) &gt; 0, Table13[[#This Row],[Column1]], "")</f>
        <v>insert into webcam select name = 'Ngauranga Camera 1', xcoord = 174.809546, ycoord = -41.231877, url = 'http://www.trafficnz.info/camera/227.jpg', radiusofvisibility = 500 where (select count(*) from webcam where url = 'http://www.trafficnz.info/camera/227.jpg') = 0</v>
      </c>
    </row>
    <row r="1581" spans="1:25" x14ac:dyDescent="0.25">
      <c r="A1581" s="1"/>
      <c r="B1581" s="1"/>
      <c r="I1581" s="1"/>
      <c r="J1581" s="1"/>
      <c r="K1581" s="1"/>
      <c r="L1581" s="1"/>
      <c r="M1581" s="1"/>
      <c r="O1581" s="1"/>
      <c r="R1581" s="1"/>
      <c r="T1581" s="1"/>
      <c r="U1581" s="1"/>
      <c r="W1581" s="3" t="s">
        <v>4113</v>
      </c>
      <c r="X1581" t="str">
        <f t="shared" si="24"/>
        <v>insert into webcam select name = '', xcoord = , ycoord = , url = '', radiusofvisibility = 500 where (select count(*) from webcam where url = '') = 0</v>
      </c>
      <c r="Y1581" t="str">
        <f>IF(LEN(K1583) &gt; 0, Table13[[#This Row],[Column1]], "")</f>
        <v/>
      </c>
    </row>
    <row r="1582" spans="1:25" x14ac:dyDescent="0.25">
      <c r="A1582" s="1"/>
      <c r="B1582" s="1"/>
      <c r="I1582" s="1"/>
      <c r="J1582" s="1"/>
      <c r="K1582" s="1" t="s">
        <v>4114</v>
      </c>
      <c r="L1582" s="1"/>
      <c r="M1582" s="1"/>
      <c r="O1582" s="1"/>
      <c r="R1582" s="1"/>
      <c r="T1582" s="1"/>
      <c r="U1582" s="1"/>
      <c r="W1582" s="1"/>
      <c r="X1582" t="str">
        <f t="shared" si="24"/>
        <v>insert into webcam select name = '', xcoord = , ycoord = , url = '', radiusofvisibility = 500 where (select count(*) from webcam where url = '') = 0</v>
      </c>
      <c r="Y1582" t="str">
        <f>IF(LEN(K1584) &gt; 0, Table13[[#This Row],[Column1]], "")</f>
        <v/>
      </c>
    </row>
    <row r="1583" spans="1:25" x14ac:dyDescent="0.25">
      <c r="A1583" s="1"/>
      <c r="B1583" s="1"/>
      <c r="I1583" s="1"/>
      <c r="J1583" s="1"/>
      <c r="K1583" s="1"/>
      <c r="L1583" s="1" t="s">
        <v>3583</v>
      </c>
      <c r="M1583" s="1"/>
      <c r="O1583" s="1"/>
      <c r="R1583" s="1"/>
      <c r="T1583" s="1"/>
      <c r="U1583" s="1"/>
      <c r="W1583" s="1"/>
      <c r="X1583" t="str">
        <f t="shared" si="24"/>
        <v>insert into webcam select name = '', xcoord = , ycoord = , url = '', radiusofvisibility = 500 where (select count(*) from webcam where url = '') = 0</v>
      </c>
      <c r="Y1583" t="str">
        <f>IF(LEN(K1585) &gt; 0, Table13[[#This Row],[Column1]], "")</f>
        <v/>
      </c>
    </row>
    <row r="1584" spans="1:25" x14ac:dyDescent="0.25">
      <c r="A1584" s="1"/>
      <c r="B1584" s="1"/>
      <c r="I1584" s="1"/>
      <c r="J1584" s="1"/>
      <c r="K1584" s="1"/>
      <c r="L1584" s="1"/>
      <c r="M1584" s="1" t="s">
        <v>3846</v>
      </c>
      <c r="O1584" s="1"/>
      <c r="R1584" s="1"/>
      <c r="T1584" s="1"/>
      <c r="U1584" s="1"/>
      <c r="W1584" s="1"/>
      <c r="X1584" t="str">
        <f t="shared" si="24"/>
        <v>insert into webcam select name = '', xcoord = , ycoord = , url = '', radiusofvisibility = 500 where (select count(*) from webcam where url = '') = 0</v>
      </c>
      <c r="Y1584" t="str">
        <f>IF(LEN(K1586) &gt; 0, Table13[[#This Row],[Column1]], "")</f>
        <v/>
      </c>
    </row>
    <row r="1585" spans="1:25" x14ac:dyDescent="0.25">
      <c r="A1585" s="1"/>
      <c r="B1585" s="1"/>
      <c r="I1585" s="1"/>
      <c r="J1585" s="1"/>
      <c r="K1585" s="1"/>
      <c r="L1585" s="1"/>
      <c r="M1585" s="1"/>
      <c r="N1585">
        <v>227</v>
      </c>
      <c r="O1585" s="1"/>
      <c r="R1585" s="1"/>
      <c r="T1585" s="1"/>
      <c r="U1585" s="1"/>
      <c r="W1585" s="1"/>
      <c r="X1585" t="str">
        <f t="shared" si="24"/>
        <v>insert into webcam select name = '', xcoord = , ycoord = , url = '', radiusofvisibility = 500 where (select count(*) from webcam where url = '') = 0</v>
      </c>
      <c r="Y1585" t="str">
        <f>IF(LEN(K1587) &gt; 0, Table13[[#This Row],[Column1]], "")</f>
        <v/>
      </c>
    </row>
    <row r="1586" spans="1:25" x14ac:dyDescent="0.25">
      <c r="A1586" s="1"/>
      <c r="B1586" s="1"/>
      <c r="I1586" s="1"/>
      <c r="J1586" s="1"/>
      <c r="K1586" s="1"/>
      <c r="L1586" s="1"/>
      <c r="M1586" s="1"/>
      <c r="O1586" s="3" t="s">
        <v>4115</v>
      </c>
      <c r="R1586" s="1"/>
      <c r="T1586" s="1"/>
      <c r="U1586" s="1"/>
      <c r="W1586" s="1"/>
      <c r="X1586" t="str">
        <f t="shared" si="24"/>
        <v>insert into webcam select name = '', xcoord = , ycoord = , url = '', radiusofvisibility = 500 where (select count(*) from webcam where url = '') = 0</v>
      </c>
      <c r="Y1586" t="str">
        <f>IF(LEN(K1588) &gt; 0, Table13[[#This Row],[Column1]], "")</f>
        <v/>
      </c>
    </row>
    <row r="1587" spans="1:25" x14ac:dyDescent="0.25">
      <c r="A1587" s="1"/>
      <c r="B1587" s="1"/>
      <c r="I1587" s="1"/>
      <c r="J1587" s="1"/>
      <c r="K1587" s="1"/>
      <c r="L1587" s="1"/>
      <c r="M1587" s="1"/>
      <c r="O1587" s="1"/>
      <c r="P1587">
        <v>-41.231876999999997</v>
      </c>
      <c r="R1587" s="1"/>
      <c r="T1587" s="1"/>
      <c r="U1587" s="1"/>
      <c r="W1587" s="1"/>
      <c r="X1587" t="str">
        <f t="shared" si="24"/>
        <v>insert into webcam select name = '', xcoord = , ycoord = , url = '', radiusofvisibility = 500 where (select count(*) from webcam where url = '') = 0</v>
      </c>
      <c r="Y1587" t="str">
        <f>IF(LEN(K1589) &gt; 0, Table13[[#This Row],[Column1]], "")</f>
        <v/>
      </c>
    </row>
    <row r="1588" spans="1:25" x14ac:dyDescent="0.25">
      <c r="A1588" s="1"/>
      <c r="B1588" s="1"/>
      <c r="I1588" s="1"/>
      <c r="J1588" s="1"/>
      <c r="K1588" s="1"/>
      <c r="L1588" s="1"/>
      <c r="M1588" s="1"/>
      <c r="O1588" s="1"/>
      <c r="Q1588">
        <v>174.80954600000001</v>
      </c>
      <c r="R1588" s="1"/>
      <c r="T1588" s="1"/>
      <c r="U1588" s="1"/>
      <c r="W1588" s="1"/>
      <c r="X1588" t="str">
        <f t="shared" si="24"/>
        <v>insert into webcam select name = '', xcoord = , ycoord = , url = '', radiusofvisibility = 500 where (select count(*) from webcam where url = '') = 0</v>
      </c>
      <c r="Y1588" t="str">
        <f>IF(LEN(K1590) &gt; 0, Table13[[#This Row],[Column1]], "")</f>
        <v/>
      </c>
    </row>
    <row r="1589" spans="1:25" x14ac:dyDescent="0.25">
      <c r="A1589" s="1"/>
      <c r="B1589" s="1"/>
      <c r="I1589" s="1"/>
      <c r="J1589" s="1"/>
      <c r="K1589" s="1"/>
      <c r="L1589" s="1"/>
      <c r="M1589" s="1"/>
      <c r="O1589" s="1"/>
      <c r="R1589" s="1" t="s">
        <v>4116</v>
      </c>
      <c r="T1589" s="1"/>
      <c r="U1589" s="1"/>
      <c r="W1589" s="1"/>
      <c r="X1589" t="str">
        <f t="shared" si="24"/>
        <v>insert into webcam select name = '', xcoord = , ycoord = , url = '', radiusofvisibility = 500 where (select count(*) from webcam where url = '') = 0</v>
      </c>
      <c r="Y1589" t="str">
        <f>IF(LEN(K1591) &gt; 0, Table13[[#This Row],[Column1]], "")</f>
        <v/>
      </c>
    </row>
    <row r="1590" spans="1:25" x14ac:dyDescent="0.25">
      <c r="A1590" s="1"/>
      <c r="B1590" s="1"/>
      <c r="I1590" s="1"/>
      <c r="J1590" s="1"/>
      <c r="K1590" s="1"/>
      <c r="L1590" s="1"/>
      <c r="M1590" s="1"/>
      <c r="O1590" s="1"/>
      <c r="R1590" s="1"/>
      <c r="S1590" t="b">
        <v>0</v>
      </c>
      <c r="T1590" s="1"/>
      <c r="U1590" s="1"/>
      <c r="W1590" s="1"/>
      <c r="X1590" t="str">
        <f t="shared" si="24"/>
        <v>insert into webcam select name = '', xcoord = , ycoord = , url = '', radiusofvisibility = 500 where (select count(*) from webcam where url = '') = 0</v>
      </c>
      <c r="Y1590" t="str">
        <f>IF(LEN(K1592) &gt; 0, Table13[[#This Row],[Column1]], "")</f>
        <v/>
      </c>
    </row>
    <row r="1591" spans="1:25" x14ac:dyDescent="0.25">
      <c r="A1591" s="1"/>
      <c r="B1591" s="1"/>
      <c r="I1591" s="1"/>
      <c r="J1591" s="1"/>
      <c r="K1591" s="1"/>
      <c r="L1591" s="1"/>
      <c r="M1591" s="1"/>
      <c r="O1591" s="1"/>
      <c r="R1591" s="1"/>
      <c r="T1591" s="1" t="s">
        <v>4106</v>
      </c>
      <c r="U1591" s="1"/>
      <c r="W1591" s="1"/>
      <c r="X1591" t="str">
        <f t="shared" si="24"/>
        <v>insert into webcam select name = '', xcoord = , ycoord = , url = '', radiusofvisibility = 500 where (select count(*) from webcam where url = '') = 0</v>
      </c>
      <c r="Y1591" t="str">
        <f>IF(LEN(K1593) &gt; 0, Table13[[#This Row],[Column1]], "")</f>
        <v/>
      </c>
    </row>
    <row r="1592" spans="1:25" x14ac:dyDescent="0.25">
      <c r="A1592" s="1"/>
      <c r="B1592" s="1"/>
      <c r="I1592" s="1"/>
      <c r="J1592" s="1"/>
      <c r="K1592" s="1"/>
      <c r="L1592" s="1"/>
      <c r="M1592" s="1"/>
      <c r="O1592" s="1"/>
      <c r="R1592" s="1"/>
      <c r="T1592" s="1"/>
      <c r="U1592" s="3" t="s">
        <v>4117</v>
      </c>
      <c r="W1592" s="1"/>
      <c r="X1592" t="str">
        <f t="shared" si="24"/>
        <v>insert into webcam select name = '', xcoord = , ycoord = , url = '', radiusofvisibility = 500 where (select count(*) from webcam where url = '') = 0</v>
      </c>
      <c r="Y1592" t="str">
        <f>IF(LEN(K1594) &gt; 0, Table13[[#This Row],[Column1]], "")</f>
        <v/>
      </c>
    </row>
    <row r="1593" spans="1:25" x14ac:dyDescent="0.25">
      <c r="A1593" s="1"/>
      <c r="B1593" s="1"/>
      <c r="I1593" s="1"/>
      <c r="J1593" s="1"/>
      <c r="K1593" s="1"/>
      <c r="L1593" s="1"/>
      <c r="M1593" s="1"/>
      <c r="O1593" s="1"/>
      <c r="R1593" s="1"/>
      <c r="T1593" s="1"/>
      <c r="U1593" s="1"/>
      <c r="V1593" t="b">
        <v>0</v>
      </c>
      <c r="W1593" s="1"/>
      <c r="X1593" t="str">
        <f t="shared" si="24"/>
        <v>insert into webcam select name = 'Ngauranga Camera 2', xcoord = 174.809, ycoord = -41.241, url = 'http://www.trafficnz.info/camera/228.jpg', radiusofvisibility = 500 where (select count(*) from webcam where url = 'http://www.trafficnz.info/camera/228.jpg') = 0</v>
      </c>
      <c r="Y1593" t="str">
        <f>IF(LEN(K1595) &gt; 0, Table13[[#This Row],[Column1]], "")</f>
        <v>insert into webcam select name = 'Ngauranga Camera 2', xcoord = 174.809, ycoord = -41.241, url = 'http://www.trafficnz.info/camera/228.jpg', radiusofvisibility = 500 where (select count(*) from webcam where url = 'http://www.trafficnz.info/camera/228.jpg') = 0</v>
      </c>
    </row>
    <row r="1594" spans="1:25" x14ac:dyDescent="0.25">
      <c r="A1594" s="1"/>
      <c r="B1594" s="1"/>
      <c r="I1594" s="1"/>
      <c r="J1594" s="1"/>
      <c r="K1594" s="1"/>
      <c r="L1594" s="1"/>
      <c r="M1594" s="1"/>
      <c r="O1594" s="1"/>
      <c r="R1594" s="1"/>
      <c r="T1594" s="1"/>
      <c r="U1594" s="1"/>
      <c r="W1594" s="3" t="s">
        <v>4118</v>
      </c>
      <c r="X1594" t="str">
        <f t="shared" si="24"/>
        <v>insert into webcam select name = '', xcoord = , ycoord = , url = '', radiusofvisibility = 500 where (select count(*) from webcam where url = '') = 0</v>
      </c>
      <c r="Y1594" t="str">
        <f>IF(LEN(K1596) &gt; 0, Table13[[#This Row],[Column1]], "")</f>
        <v/>
      </c>
    </row>
    <row r="1595" spans="1:25" x14ac:dyDescent="0.25">
      <c r="A1595" s="1"/>
      <c r="B1595" s="1"/>
      <c r="I1595" s="1"/>
      <c r="J1595" s="1"/>
      <c r="K1595" s="1" t="s">
        <v>4114</v>
      </c>
      <c r="L1595" s="1"/>
      <c r="M1595" s="1"/>
      <c r="O1595" s="1"/>
      <c r="R1595" s="1"/>
      <c r="T1595" s="1"/>
      <c r="U1595" s="1"/>
      <c r="W1595" s="1"/>
      <c r="X1595" t="str">
        <f t="shared" si="24"/>
        <v>insert into webcam select name = '', xcoord = , ycoord = , url = '', radiusofvisibility = 500 where (select count(*) from webcam where url = '') = 0</v>
      </c>
      <c r="Y1595" t="str">
        <f>IF(LEN(K1597) &gt; 0, Table13[[#This Row],[Column1]], "")</f>
        <v/>
      </c>
    </row>
    <row r="1596" spans="1:25" x14ac:dyDescent="0.25">
      <c r="A1596" s="1"/>
      <c r="B1596" s="1"/>
      <c r="I1596" s="1"/>
      <c r="J1596" s="1"/>
      <c r="K1596" s="1"/>
      <c r="L1596" s="1" t="s">
        <v>3583</v>
      </c>
      <c r="M1596" s="1"/>
      <c r="O1596" s="1"/>
      <c r="R1596" s="1"/>
      <c r="T1596" s="1"/>
      <c r="U1596" s="1"/>
      <c r="W1596" s="1"/>
      <c r="X1596" t="str">
        <f t="shared" si="24"/>
        <v>insert into webcam select name = '', xcoord = , ycoord = , url = '', radiusofvisibility = 500 where (select count(*) from webcam where url = '') = 0</v>
      </c>
      <c r="Y1596" t="str">
        <f>IF(LEN(K1598) &gt; 0, Table13[[#This Row],[Column1]], "")</f>
        <v/>
      </c>
    </row>
    <row r="1597" spans="1:25" x14ac:dyDescent="0.25">
      <c r="A1597" s="1"/>
      <c r="B1597" s="1"/>
      <c r="I1597" s="1"/>
      <c r="J1597" s="1"/>
      <c r="K1597" s="1"/>
      <c r="L1597" s="1"/>
      <c r="M1597" s="1" t="s">
        <v>3846</v>
      </c>
      <c r="O1597" s="1"/>
      <c r="R1597" s="1"/>
      <c r="T1597" s="1"/>
      <c r="U1597" s="1"/>
      <c r="W1597" s="1"/>
      <c r="X1597" t="str">
        <f t="shared" si="24"/>
        <v>insert into webcam select name = '', xcoord = , ycoord = , url = '', radiusofvisibility = 500 where (select count(*) from webcam where url = '') = 0</v>
      </c>
      <c r="Y1597" t="str">
        <f>IF(LEN(K1599) &gt; 0, Table13[[#This Row],[Column1]], "")</f>
        <v/>
      </c>
    </row>
    <row r="1598" spans="1:25" x14ac:dyDescent="0.25">
      <c r="A1598" s="1"/>
      <c r="B1598" s="1"/>
      <c r="I1598" s="1"/>
      <c r="J1598" s="1"/>
      <c r="K1598" s="1"/>
      <c r="L1598" s="1"/>
      <c r="M1598" s="1"/>
      <c r="N1598">
        <v>228</v>
      </c>
      <c r="O1598" s="1"/>
      <c r="R1598" s="1"/>
      <c r="T1598" s="1"/>
      <c r="U1598" s="1"/>
      <c r="W1598" s="1"/>
      <c r="X1598" t="str">
        <f t="shared" si="24"/>
        <v>insert into webcam select name = '', xcoord = , ycoord = , url = '', radiusofvisibility = 500 where (select count(*) from webcam where url = '') = 0</v>
      </c>
      <c r="Y1598" t="str">
        <f>IF(LEN(K1600) &gt; 0, Table13[[#This Row],[Column1]], "")</f>
        <v/>
      </c>
    </row>
    <row r="1599" spans="1:25" x14ac:dyDescent="0.25">
      <c r="A1599" s="1"/>
      <c r="B1599" s="1"/>
      <c r="I1599" s="1"/>
      <c r="J1599" s="1"/>
      <c r="K1599" s="1"/>
      <c r="L1599" s="1"/>
      <c r="M1599" s="1"/>
      <c r="O1599" s="3" t="s">
        <v>4119</v>
      </c>
      <c r="R1599" s="1"/>
      <c r="T1599" s="1"/>
      <c r="U1599" s="1"/>
      <c r="W1599" s="1"/>
      <c r="X1599" t="str">
        <f t="shared" si="24"/>
        <v>insert into webcam select name = '', xcoord = , ycoord = , url = '', radiusofvisibility = 500 where (select count(*) from webcam where url = '') = 0</v>
      </c>
      <c r="Y1599" t="str">
        <f>IF(LEN(K1601) &gt; 0, Table13[[#This Row],[Column1]], "")</f>
        <v/>
      </c>
    </row>
    <row r="1600" spans="1:25" x14ac:dyDescent="0.25">
      <c r="A1600" s="1"/>
      <c r="B1600" s="1"/>
      <c r="I1600" s="1"/>
      <c r="J1600" s="1"/>
      <c r="K1600" s="1"/>
      <c r="L1600" s="1"/>
      <c r="M1600" s="1"/>
      <c r="O1600" s="1"/>
      <c r="P1600">
        <v>-41.241</v>
      </c>
      <c r="R1600" s="1"/>
      <c r="T1600" s="1"/>
      <c r="U1600" s="1"/>
      <c r="W1600" s="1"/>
      <c r="X1600" t="str">
        <f t="shared" si="24"/>
        <v>insert into webcam select name = '', xcoord = , ycoord = , url = '', radiusofvisibility = 500 where (select count(*) from webcam where url = '') = 0</v>
      </c>
      <c r="Y1600" t="str">
        <f>IF(LEN(K1602) &gt; 0, Table13[[#This Row],[Column1]], "")</f>
        <v/>
      </c>
    </row>
    <row r="1601" spans="1:25" x14ac:dyDescent="0.25">
      <c r="A1601" s="1"/>
      <c r="B1601" s="1"/>
      <c r="I1601" s="1"/>
      <c r="J1601" s="1"/>
      <c r="K1601" s="1"/>
      <c r="L1601" s="1"/>
      <c r="M1601" s="1"/>
      <c r="O1601" s="1"/>
      <c r="Q1601">
        <v>174.809</v>
      </c>
      <c r="R1601" s="1"/>
      <c r="T1601" s="1"/>
      <c r="U1601" s="1"/>
      <c r="W1601" s="1"/>
      <c r="X1601" t="str">
        <f t="shared" si="24"/>
        <v>insert into webcam select name = '', xcoord = , ycoord = , url = '', radiusofvisibility = 500 where (select count(*) from webcam where url = '') = 0</v>
      </c>
      <c r="Y1601" t="str">
        <f>IF(LEN(K1603) &gt; 0, Table13[[#This Row],[Column1]], "")</f>
        <v/>
      </c>
    </row>
    <row r="1602" spans="1:25" x14ac:dyDescent="0.25">
      <c r="A1602" s="1"/>
      <c r="B1602" s="1"/>
      <c r="I1602" s="1"/>
      <c r="J1602" s="1"/>
      <c r="K1602" s="1"/>
      <c r="L1602" s="1"/>
      <c r="M1602" s="1"/>
      <c r="O1602" s="1"/>
      <c r="R1602" s="1" t="s">
        <v>4120</v>
      </c>
      <c r="T1602" s="1"/>
      <c r="U1602" s="1"/>
      <c r="W1602" s="1"/>
      <c r="X1602" t="str">
        <f t="shared" ref="X1602:X1665" si="25">"insert into webcam select name = '"&amp;R1611&amp;"', xcoord = "&amp;Q1610&amp;", ycoord = "&amp;P1609&amp;", url = '"&amp;O1608&amp;"', radiusofvisibility = 500 where (select count(*) from webcam where url = '"&amp;O1608&amp;"') = 0"</f>
        <v>insert into webcam select name = '', xcoord = , ycoord = , url = '', radiusofvisibility = 500 where (select count(*) from webcam where url = '') = 0</v>
      </c>
      <c r="Y1602" t="str">
        <f>IF(LEN(K1604) &gt; 0, Table13[[#This Row],[Column1]], "")</f>
        <v/>
      </c>
    </row>
    <row r="1603" spans="1:25" x14ac:dyDescent="0.25">
      <c r="A1603" s="1"/>
      <c r="B1603" s="1"/>
      <c r="I1603" s="1"/>
      <c r="J1603" s="1"/>
      <c r="K1603" s="1"/>
      <c r="L1603" s="1"/>
      <c r="M1603" s="1"/>
      <c r="O1603" s="1"/>
      <c r="R1603" s="1"/>
      <c r="S1603" t="b">
        <v>0</v>
      </c>
      <c r="T1603" s="1"/>
      <c r="U1603" s="1"/>
      <c r="W1603" s="1"/>
      <c r="X1603" t="str">
        <f t="shared" si="25"/>
        <v>insert into webcam select name = '', xcoord = , ycoord = , url = '', radiusofvisibility = 500 where (select count(*) from webcam where url = '') = 0</v>
      </c>
      <c r="Y1603" t="str">
        <f>IF(LEN(K1605) &gt; 0, Table13[[#This Row],[Column1]], "")</f>
        <v/>
      </c>
    </row>
    <row r="1604" spans="1:25" x14ac:dyDescent="0.25">
      <c r="A1604" s="1"/>
      <c r="B1604" s="1"/>
      <c r="I1604" s="1"/>
      <c r="J1604" s="1"/>
      <c r="K1604" s="1"/>
      <c r="L1604" s="1"/>
      <c r="M1604" s="1"/>
      <c r="O1604" s="1"/>
      <c r="R1604" s="1"/>
      <c r="T1604" s="1" t="s">
        <v>4106</v>
      </c>
      <c r="U1604" s="1"/>
      <c r="W1604" s="1"/>
      <c r="X1604" t="str">
        <f t="shared" si="25"/>
        <v>insert into webcam select name = '', xcoord = , ycoord = , url = '', radiusofvisibility = 500 where (select count(*) from webcam where url = '') = 0</v>
      </c>
      <c r="Y1604" t="str">
        <f>IF(LEN(K1606) &gt; 0, Table13[[#This Row],[Column1]], "")</f>
        <v/>
      </c>
    </row>
    <row r="1605" spans="1:25" x14ac:dyDescent="0.25">
      <c r="A1605" s="1"/>
      <c r="B1605" s="1"/>
      <c r="I1605" s="1"/>
      <c r="J1605" s="1"/>
      <c r="K1605" s="1"/>
      <c r="L1605" s="1"/>
      <c r="M1605" s="1"/>
      <c r="O1605" s="1"/>
      <c r="R1605" s="1"/>
      <c r="T1605" s="1"/>
      <c r="U1605" s="3" t="s">
        <v>4121</v>
      </c>
      <c r="W1605" s="1"/>
      <c r="X1605" t="str">
        <f t="shared" si="25"/>
        <v>insert into webcam select name = '', xcoord = , ycoord = , url = '', radiusofvisibility = 500 where (select count(*) from webcam where url = '') = 0</v>
      </c>
      <c r="Y1605" t="str">
        <f>IF(LEN(K1607) &gt; 0, Table13[[#This Row],[Column1]], "")</f>
        <v/>
      </c>
    </row>
    <row r="1606" spans="1:25" x14ac:dyDescent="0.25">
      <c r="A1606" s="1"/>
      <c r="B1606" s="1"/>
      <c r="I1606" s="1"/>
      <c r="J1606" s="1"/>
      <c r="K1606" s="1"/>
      <c r="L1606" s="1"/>
      <c r="M1606" s="1"/>
      <c r="O1606" s="1"/>
      <c r="R1606" s="1"/>
      <c r="T1606" s="1"/>
      <c r="U1606" s="1"/>
      <c r="V1606" t="b">
        <v>0</v>
      </c>
      <c r="W1606" s="1"/>
      <c r="X1606" t="str">
        <f t="shared" si="25"/>
        <v>insert into webcam select name = 'Coast Road', xcoord = 174.939604, ycoord = -40.999727, url = 'http://www.trafficnz.info/camera/229.jpg', radiusofvisibility = 500 where (select count(*) from webcam where url = 'http://www.trafficnz.info/camera/229.jpg') = 0</v>
      </c>
      <c r="Y1606" t="str">
        <f>IF(LEN(K1608) &gt; 0, Table13[[#This Row],[Column1]], "")</f>
        <v>insert into webcam select name = 'Coast Road', xcoord = 174.939604, ycoord = -40.999727, url = 'http://www.trafficnz.info/camera/229.jpg', radiusofvisibility = 500 where (select count(*) from webcam where url = 'http://www.trafficnz.info/camera/229.jpg') = 0</v>
      </c>
    </row>
    <row r="1607" spans="1:25" x14ac:dyDescent="0.25">
      <c r="A1607" s="1"/>
      <c r="B1607" s="1"/>
      <c r="I1607" s="1"/>
      <c r="J1607" s="1"/>
      <c r="K1607" s="1"/>
      <c r="L1607" s="1"/>
      <c r="M1607" s="1"/>
      <c r="O1607" s="1"/>
      <c r="R1607" s="1"/>
      <c r="T1607" s="1"/>
      <c r="U1607" s="1"/>
      <c r="W1607" s="3" t="s">
        <v>4122</v>
      </c>
      <c r="X1607" t="str">
        <f t="shared" si="25"/>
        <v>insert into webcam select name = '', xcoord = , ycoord = , url = '', radiusofvisibility = 500 where (select count(*) from webcam where url = '') = 0</v>
      </c>
      <c r="Y1607" t="str">
        <f>IF(LEN(K1609) &gt; 0, Table13[[#This Row],[Column1]], "")</f>
        <v/>
      </c>
    </row>
    <row r="1608" spans="1:25" x14ac:dyDescent="0.25">
      <c r="A1608" s="1"/>
      <c r="B1608" s="1"/>
      <c r="I1608" s="1"/>
      <c r="J1608" s="1"/>
      <c r="K1608" s="1" t="s">
        <v>4123</v>
      </c>
      <c r="L1608" s="1"/>
      <c r="M1608" s="1"/>
      <c r="O1608" s="1"/>
      <c r="R1608" s="1"/>
      <c r="T1608" s="1"/>
      <c r="U1608" s="1"/>
      <c r="W1608" s="1"/>
      <c r="X1608" t="str">
        <f t="shared" si="25"/>
        <v>insert into webcam select name = '', xcoord = , ycoord = , url = '', radiusofvisibility = 500 where (select count(*) from webcam where url = '') = 0</v>
      </c>
      <c r="Y1608" t="str">
        <f>IF(LEN(K1610) &gt; 0, Table13[[#This Row],[Column1]], "")</f>
        <v/>
      </c>
    </row>
    <row r="1609" spans="1:25" x14ac:dyDescent="0.25">
      <c r="A1609" s="1"/>
      <c r="B1609" s="1"/>
      <c r="I1609" s="1"/>
      <c r="J1609" s="1"/>
      <c r="K1609" s="1"/>
      <c r="L1609" s="1" t="s">
        <v>3583</v>
      </c>
      <c r="M1609" s="1"/>
      <c r="O1609" s="1"/>
      <c r="R1609" s="1"/>
      <c r="T1609" s="1"/>
      <c r="U1609" s="1"/>
      <c r="W1609" s="1"/>
      <c r="X1609" t="str">
        <f t="shared" si="25"/>
        <v>insert into webcam select name = '', xcoord = , ycoord = , url = '', radiusofvisibility = 500 where (select count(*) from webcam where url = '') = 0</v>
      </c>
      <c r="Y1609" t="str">
        <f>IF(LEN(K1611) &gt; 0, Table13[[#This Row],[Column1]], "")</f>
        <v/>
      </c>
    </row>
    <row r="1610" spans="1:25" x14ac:dyDescent="0.25">
      <c r="A1610" s="1"/>
      <c r="B1610" s="1"/>
      <c r="I1610" s="1"/>
      <c r="J1610" s="1"/>
      <c r="K1610" s="1"/>
      <c r="L1610" s="1"/>
      <c r="M1610" s="1" t="s">
        <v>3846</v>
      </c>
      <c r="O1610" s="1"/>
      <c r="R1610" s="1"/>
      <c r="T1610" s="1"/>
      <c r="U1610" s="1"/>
      <c r="W1610" s="1"/>
      <c r="X1610" t="str">
        <f t="shared" si="25"/>
        <v>insert into webcam select name = '', xcoord = , ycoord = , url = '', radiusofvisibility = 500 where (select count(*) from webcam where url = '') = 0</v>
      </c>
      <c r="Y1610" t="str">
        <f>IF(LEN(K1612) &gt; 0, Table13[[#This Row],[Column1]], "")</f>
        <v/>
      </c>
    </row>
    <row r="1611" spans="1:25" x14ac:dyDescent="0.25">
      <c r="A1611" s="1"/>
      <c r="B1611" s="1"/>
      <c r="I1611" s="1"/>
      <c r="J1611" s="1"/>
      <c r="K1611" s="1"/>
      <c r="L1611" s="1"/>
      <c r="M1611" s="1"/>
      <c r="N1611">
        <v>229</v>
      </c>
      <c r="O1611" s="1"/>
      <c r="R1611" s="1"/>
      <c r="T1611" s="1"/>
      <c r="U1611" s="1"/>
      <c r="W1611" s="1"/>
      <c r="X1611" t="str">
        <f t="shared" si="25"/>
        <v>insert into webcam select name = '', xcoord = , ycoord = , url = '', radiusofvisibility = 500 where (select count(*) from webcam where url = '') = 0</v>
      </c>
      <c r="Y1611" t="str">
        <f>IF(LEN(K1613) &gt; 0, Table13[[#This Row],[Column1]], "")</f>
        <v/>
      </c>
    </row>
    <row r="1612" spans="1:25" x14ac:dyDescent="0.25">
      <c r="A1612" s="1"/>
      <c r="B1612" s="1"/>
      <c r="I1612" s="1"/>
      <c r="J1612" s="1"/>
      <c r="K1612" s="1"/>
      <c r="L1612" s="1"/>
      <c r="M1612" s="1"/>
      <c r="O1612" s="3" t="s">
        <v>4124</v>
      </c>
      <c r="R1612" s="1"/>
      <c r="T1612" s="1"/>
      <c r="U1612" s="1"/>
      <c r="W1612" s="1"/>
      <c r="X1612" t="str">
        <f t="shared" si="25"/>
        <v>insert into webcam select name = '', xcoord = , ycoord = , url = '', radiusofvisibility = 500 where (select count(*) from webcam where url = '') = 0</v>
      </c>
      <c r="Y1612" t="str">
        <f>IF(LEN(K1614) &gt; 0, Table13[[#This Row],[Column1]], "")</f>
        <v/>
      </c>
    </row>
    <row r="1613" spans="1:25" x14ac:dyDescent="0.25">
      <c r="A1613" s="1"/>
      <c r="B1613" s="1"/>
      <c r="I1613" s="1"/>
      <c r="J1613" s="1"/>
      <c r="K1613" s="1"/>
      <c r="L1613" s="1"/>
      <c r="M1613" s="1"/>
      <c r="O1613" s="1"/>
      <c r="P1613">
        <v>-40.999727</v>
      </c>
      <c r="R1613" s="1"/>
      <c r="T1613" s="1"/>
      <c r="U1613" s="1"/>
      <c r="W1613" s="1"/>
      <c r="X1613" t="str">
        <f t="shared" si="25"/>
        <v>insert into webcam select name = '', xcoord = , ycoord = , url = '', radiusofvisibility = 500 where (select count(*) from webcam where url = '') = 0</v>
      </c>
      <c r="Y1613" t="str">
        <f>IF(LEN(K1615) &gt; 0, Table13[[#This Row],[Column1]], "")</f>
        <v/>
      </c>
    </row>
    <row r="1614" spans="1:25" x14ac:dyDescent="0.25">
      <c r="A1614" s="1"/>
      <c r="B1614" s="1"/>
      <c r="I1614" s="1"/>
      <c r="J1614" s="1"/>
      <c r="K1614" s="1"/>
      <c r="L1614" s="1"/>
      <c r="M1614" s="1"/>
      <c r="O1614" s="1"/>
      <c r="Q1614">
        <v>174.939604</v>
      </c>
      <c r="R1614" s="1"/>
      <c r="T1614" s="1"/>
      <c r="U1614" s="1"/>
      <c r="W1614" s="1"/>
      <c r="X1614" t="str">
        <f t="shared" si="25"/>
        <v>insert into webcam select name = '', xcoord = , ycoord = , url = '', radiusofvisibility = 500 where (select count(*) from webcam where url = '') = 0</v>
      </c>
      <c r="Y1614" t="str">
        <f>IF(LEN(K1616) &gt; 0, Table13[[#This Row],[Column1]], "")</f>
        <v/>
      </c>
    </row>
    <row r="1615" spans="1:25" x14ac:dyDescent="0.25">
      <c r="A1615" s="1"/>
      <c r="B1615" s="1"/>
      <c r="I1615" s="1"/>
      <c r="J1615" s="1"/>
      <c r="K1615" s="1"/>
      <c r="L1615" s="1"/>
      <c r="M1615" s="1"/>
      <c r="O1615" s="1"/>
      <c r="R1615" s="1" t="s">
        <v>4125</v>
      </c>
      <c r="T1615" s="1"/>
      <c r="U1615" s="1"/>
      <c r="W1615" s="1"/>
      <c r="X1615" t="str">
        <f t="shared" si="25"/>
        <v>insert into webcam select name = '', xcoord = , ycoord = , url = '', radiusofvisibility = 500 where (select count(*) from webcam where url = '') = 0</v>
      </c>
      <c r="Y1615" t="str">
        <f>IF(LEN(K1617) &gt; 0, Table13[[#This Row],[Column1]], "")</f>
        <v/>
      </c>
    </row>
    <row r="1616" spans="1:25" x14ac:dyDescent="0.25">
      <c r="A1616" s="1"/>
      <c r="B1616" s="1"/>
      <c r="I1616" s="1"/>
      <c r="J1616" s="1"/>
      <c r="K1616" s="1"/>
      <c r="L1616" s="1"/>
      <c r="M1616" s="1"/>
      <c r="O1616" s="1"/>
      <c r="R1616" s="1"/>
      <c r="S1616" t="b">
        <v>0</v>
      </c>
      <c r="T1616" s="1"/>
      <c r="U1616" s="1"/>
      <c r="W1616" s="1"/>
      <c r="X1616" t="str">
        <f t="shared" si="25"/>
        <v>insert into webcam select name = '', xcoord = , ycoord = , url = '', radiusofvisibility = 500 where (select count(*) from webcam where url = '') = 0</v>
      </c>
      <c r="Y1616" t="str">
        <f>IF(LEN(K1618) &gt; 0, Table13[[#This Row],[Column1]], "")</f>
        <v/>
      </c>
    </row>
    <row r="1617" spans="1:25" x14ac:dyDescent="0.25">
      <c r="A1617" s="1"/>
      <c r="B1617" s="1"/>
      <c r="I1617" s="1"/>
      <c r="J1617" s="1"/>
      <c r="K1617" s="1"/>
      <c r="L1617" s="1"/>
      <c r="M1617" s="1"/>
      <c r="O1617" s="1"/>
      <c r="R1617" s="1"/>
      <c r="T1617" s="1" t="s">
        <v>4106</v>
      </c>
      <c r="U1617" s="1"/>
      <c r="W1617" s="1"/>
      <c r="X1617" t="str">
        <f t="shared" si="25"/>
        <v>insert into webcam select name = '', xcoord = , ycoord = , url = '', radiusofvisibility = 500 where (select count(*) from webcam where url = '') = 0</v>
      </c>
      <c r="Y1617" t="str">
        <f>IF(LEN(K1619) &gt; 0, Table13[[#This Row],[Column1]], "")</f>
        <v/>
      </c>
    </row>
    <row r="1618" spans="1:25" x14ac:dyDescent="0.25">
      <c r="A1618" s="1"/>
      <c r="B1618" s="1"/>
      <c r="I1618" s="1"/>
      <c r="J1618" s="1"/>
      <c r="K1618" s="1"/>
      <c r="L1618" s="1"/>
      <c r="M1618" s="1"/>
      <c r="O1618" s="1"/>
      <c r="R1618" s="1"/>
      <c r="T1618" s="1"/>
      <c r="U1618" s="3" t="s">
        <v>4126</v>
      </c>
      <c r="W1618" s="1"/>
      <c r="X1618" t="str">
        <f t="shared" si="25"/>
        <v>insert into webcam select name = '', xcoord = , ycoord = , url = '', radiusofvisibility = 500 where (select count(*) from webcam where url = '') = 0</v>
      </c>
      <c r="Y1618" t="str">
        <f>IF(LEN(K1620) &gt; 0, Table13[[#This Row],[Column1]], "")</f>
        <v/>
      </c>
    </row>
    <row r="1619" spans="1:25" x14ac:dyDescent="0.25">
      <c r="A1619" s="1"/>
      <c r="B1619" s="1"/>
      <c r="I1619" s="1"/>
      <c r="J1619" s="1"/>
      <c r="K1619" s="1"/>
      <c r="L1619" s="1"/>
      <c r="M1619" s="1"/>
      <c r="O1619" s="1"/>
      <c r="R1619" s="1"/>
      <c r="T1619" s="1"/>
      <c r="U1619" s="1"/>
      <c r="V1619" t="b">
        <v>0</v>
      </c>
      <c r="W1619" s="1"/>
      <c r="X1619" t="str">
        <f t="shared" si="25"/>
        <v>insert into webcam select name = 'Tinakori Road', xcoord = 174.773064, ycoord = -41.276291, url = 'http://www.trafficnz.info/camera/230.jpg', radiusofvisibility = 500 where (select count(*) from webcam where url = 'http://www.trafficnz.info/camera/230.jpg') = 0</v>
      </c>
      <c r="Y1619" t="str">
        <f>IF(LEN(K1621) &gt; 0, Table13[[#This Row],[Column1]], "")</f>
        <v>insert into webcam select name = 'Tinakori Road', xcoord = 174.773064, ycoord = -41.276291, url = 'http://www.trafficnz.info/camera/230.jpg', radiusofvisibility = 500 where (select count(*) from webcam where url = 'http://www.trafficnz.info/camera/230.jpg') = 0</v>
      </c>
    </row>
    <row r="1620" spans="1:25" x14ac:dyDescent="0.25">
      <c r="A1620" s="1"/>
      <c r="B1620" s="1"/>
      <c r="I1620" s="1"/>
      <c r="J1620" s="1"/>
      <c r="K1620" s="1"/>
      <c r="L1620" s="1"/>
      <c r="M1620" s="1"/>
      <c r="O1620" s="1"/>
      <c r="R1620" s="1"/>
      <c r="T1620" s="1"/>
      <c r="U1620" s="1"/>
      <c r="W1620" s="3" t="s">
        <v>4127</v>
      </c>
      <c r="X1620" t="str">
        <f t="shared" si="25"/>
        <v>insert into webcam select name = '', xcoord = , ycoord = , url = '', radiusofvisibility = 500 where (select count(*) from webcam where url = '') = 0</v>
      </c>
      <c r="Y1620" t="str">
        <f>IF(LEN(K1622) &gt; 0, Table13[[#This Row],[Column1]], "")</f>
        <v/>
      </c>
    </row>
    <row r="1621" spans="1:25" x14ac:dyDescent="0.25">
      <c r="A1621" s="1"/>
      <c r="B1621" s="1"/>
      <c r="I1621" s="1"/>
      <c r="J1621" s="1"/>
      <c r="K1621" s="1" t="s">
        <v>4128</v>
      </c>
      <c r="L1621" s="1"/>
      <c r="M1621" s="1"/>
      <c r="O1621" s="1"/>
      <c r="R1621" s="1"/>
      <c r="T1621" s="1"/>
      <c r="U1621" s="1"/>
      <c r="W1621" s="1"/>
      <c r="X1621" t="str">
        <f t="shared" si="25"/>
        <v>insert into webcam select name = '', xcoord = , ycoord = , url = '', radiusofvisibility = 500 where (select count(*) from webcam where url = '') = 0</v>
      </c>
      <c r="Y1621" t="str">
        <f>IF(LEN(K1623) &gt; 0, Table13[[#This Row],[Column1]], "")</f>
        <v/>
      </c>
    </row>
    <row r="1622" spans="1:25" x14ac:dyDescent="0.25">
      <c r="A1622" s="1"/>
      <c r="B1622" s="1"/>
      <c r="I1622" s="1"/>
      <c r="J1622" s="1"/>
      <c r="K1622" s="1"/>
      <c r="L1622" s="1" t="s">
        <v>3516</v>
      </c>
      <c r="M1622" s="1"/>
      <c r="O1622" s="1"/>
      <c r="R1622" s="1"/>
      <c r="T1622" s="1"/>
      <c r="U1622" s="1"/>
      <c r="W1622" s="1"/>
      <c r="X1622" t="str">
        <f t="shared" si="25"/>
        <v>insert into webcam select name = '', xcoord = , ycoord = , url = '', radiusofvisibility = 500 where (select count(*) from webcam where url = '') = 0</v>
      </c>
      <c r="Y1622" t="str">
        <f>IF(LEN(K1624) &gt; 0, Table13[[#This Row],[Column1]], "")</f>
        <v/>
      </c>
    </row>
    <row r="1623" spans="1:25" x14ac:dyDescent="0.25">
      <c r="A1623" s="1"/>
      <c r="B1623" s="1"/>
      <c r="I1623" s="1"/>
      <c r="J1623" s="1"/>
      <c r="K1623" s="1"/>
      <c r="L1623" s="1"/>
      <c r="M1623" s="1" t="s">
        <v>3846</v>
      </c>
      <c r="O1623" s="1"/>
      <c r="R1623" s="1"/>
      <c r="T1623" s="1"/>
      <c r="U1623" s="1"/>
      <c r="W1623" s="1"/>
      <c r="X1623" t="str">
        <f t="shared" si="25"/>
        <v>insert into webcam select name = '', xcoord = , ycoord = , url = '', radiusofvisibility = 500 where (select count(*) from webcam where url = '') = 0</v>
      </c>
      <c r="Y1623" t="str">
        <f>IF(LEN(K1625) &gt; 0, Table13[[#This Row],[Column1]], "")</f>
        <v/>
      </c>
    </row>
    <row r="1624" spans="1:25" x14ac:dyDescent="0.25">
      <c r="A1624" s="1"/>
      <c r="B1624" s="1"/>
      <c r="I1624" s="1"/>
      <c r="J1624" s="1"/>
      <c r="K1624" s="1"/>
      <c r="L1624" s="1"/>
      <c r="M1624" s="1"/>
      <c r="N1624">
        <v>230</v>
      </c>
      <c r="O1624" s="1"/>
      <c r="R1624" s="1"/>
      <c r="T1624" s="1"/>
      <c r="U1624" s="1"/>
      <c r="W1624" s="1"/>
      <c r="X1624" t="str">
        <f t="shared" si="25"/>
        <v>insert into webcam select name = '', xcoord = , ycoord = , url = '', radiusofvisibility = 500 where (select count(*) from webcam where url = '') = 0</v>
      </c>
      <c r="Y1624" t="str">
        <f>IF(LEN(K1626) &gt; 0, Table13[[#This Row],[Column1]], "")</f>
        <v/>
      </c>
    </row>
    <row r="1625" spans="1:25" x14ac:dyDescent="0.25">
      <c r="A1625" s="1"/>
      <c r="B1625" s="1"/>
      <c r="I1625" s="1"/>
      <c r="J1625" s="1"/>
      <c r="K1625" s="1"/>
      <c r="L1625" s="1"/>
      <c r="M1625" s="1"/>
      <c r="O1625" s="3" t="s">
        <v>4129</v>
      </c>
      <c r="R1625" s="1"/>
      <c r="T1625" s="1"/>
      <c r="U1625" s="1"/>
      <c r="W1625" s="1"/>
      <c r="X1625" t="str">
        <f t="shared" si="25"/>
        <v>insert into webcam select name = '', xcoord = , ycoord = , url = '', radiusofvisibility = 500 where (select count(*) from webcam where url = '') = 0</v>
      </c>
      <c r="Y1625" t="str">
        <f>IF(LEN(K1627) &gt; 0, Table13[[#This Row],[Column1]], "")</f>
        <v/>
      </c>
    </row>
    <row r="1626" spans="1:25" x14ac:dyDescent="0.25">
      <c r="A1626" s="1"/>
      <c r="B1626" s="1"/>
      <c r="I1626" s="1"/>
      <c r="J1626" s="1"/>
      <c r="K1626" s="1"/>
      <c r="L1626" s="1"/>
      <c r="M1626" s="1"/>
      <c r="O1626" s="1"/>
      <c r="P1626">
        <v>-41.276291000000001</v>
      </c>
      <c r="R1626" s="1"/>
      <c r="T1626" s="1"/>
      <c r="U1626" s="1"/>
      <c r="W1626" s="1"/>
      <c r="X1626" t="str">
        <f t="shared" si="25"/>
        <v>insert into webcam select name = '', xcoord = , ycoord = , url = '', radiusofvisibility = 500 where (select count(*) from webcam where url = '') = 0</v>
      </c>
      <c r="Y1626" t="str">
        <f>IF(LEN(K1628) &gt; 0, Table13[[#This Row],[Column1]], "")</f>
        <v/>
      </c>
    </row>
    <row r="1627" spans="1:25" x14ac:dyDescent="0.25">
      <c r="A1627" s="1"/>
      <c r="B1627" s="1"/>
      <c r="I1627" s="1"/>
      <c r="J1627" s="1"/>
      <c r="K1627" s="1"/>
      <c r="L1627" s="1"/>
      <c r="M1627" s="1"/>
      <c r="O1627" s="1"/>
      <c r="Q1627">
        <v>174.77306400000001</v>
      </c>
      <c r="R1627" s="1"/>
      <c r="T1627" s="1"/>
      <c r="U1627" s="1"/>
      <c r="W1627" s="1"/>
      <c r="X1627" t="str">
        <f t="shared" si="25"/>
        <v>insert into webcam select name = '', xcoord = , ycoord = , url = '', radiusofvisibility = 500 where (select count(*) from webcam where url = '') = 0</v>
      </c>
      <c r="Y1627" t="str">
        <f>IF(LEN(K1629) &gt; 0, Table13[[#This Row],[Column1]], "")</f>
        <v/>
      </c>
    </row>
    <row r="1628" spans="1:25" x14ac:dyDescent="0.25">
      <c r="A1628" s="1"/>
      <c r="B1628" s="1"/>
      <c r="I1628" s="1"/>
      <c r="J1628" s="1"/>
      <c r="K1628" s="1"/>
      <c r="L1628" s="1"/>
      <c r="M1628" s="1"/>
      <c r="O1628" s="1"/>
      <c r="R1628" s="1" t="s">
        <v>4130</v>
      </c>
      <c r="T1628" s="1"/>
      <c r="U1628" s="1"/>
      <c r="W1628" s="1"/>
      <c r="X1628" t="str">
        <f t="shared" si="25"/>
        <v>insert into webcam select name = '', xcoord = , ycoord = , url = '', radiusofvisibility = 500 where (select count(*) from webcam where url = '') = 0</v>
      </c>
      <c r="Y1628" t="str">
        <f>IF(LEN(K1630) &gt; 0, Table13[[#This Row],[Column1]], "")</f>
        <v/>
      </c>
    </row>
    <row r="1629" spans="1:25" x14ac:dyDescent="0.25">
      <c r="A1629" s="1"/>
      <c r="B1629" s="1"/>
      <c r="I1629" s="1"/>
      <c r="J1629" s="1"/>
      <c r="K1629" s="1"/>
      <c r="L1629" s="1"/>
      <c r="M1629" s="1"/>
      <c r="O1629" s="1"/>
      <c r="R1629" s="1"/>
      <c r="S1629" t="b">
        <v>0</v>
      </c>
      <c r="T1629" s="1"/>
      <c r="U1629" s="1"/>
      <c r="W1629" s="1"/>
      <c r="X1629" t="str">
        <f t="shared" si="25"/>
        <v>insert into webcam select name = '', xcoord = , ycoord = , url = '', radiusofvisibility = 500 where (select count(*) from webcam where url = '') = 0</v>
      </c>
      <c r="Y1629" t="str">
        <f>IF(LEN(K1631) &gt; 0, Table13[[#This Row],[Column1]], "")</f>
        <v/>
      </c>
    </row>
    <row r="1630" spans="1:25" x14ac:dyDescent="0.25">
      <c r="A1630" s="1"/>
      <c r="B1630" s="1"/>
      <c r="I1630" s="1"/>
      <c r="J1630" s="1"/>
      <c r="K1630" s="1"/>
      <c r="L1630" s="1"/>
      <c r="M1630" s="1"/>
      <c r="O1630" s="1"/>
      <c r="R1630" s="1"/>
      <c r="T1630" s="1" t="s">
        <v>4106</v>
      </c>
      <c r="U1630" s="1"/>
      <c r="W1630" s="1"/>
      <c r="X1630" t="str">
        <f t="shared" si="25"/>
        <v>insert into webcam select name = '', xcoord = , ycoord = , url = '', radiusofvisibility = 500 where (select count(*) from webcam where url = '') = 0</v>
      </c>
      <c r="Y1630" t="str">
        <f>IF(LEN(K1632) &gt; 0, Table13[[#This Row],[Column1]], "")</f>
        <v/>
      </c>
    </row>
    <row r="1631" spans="1:25" x14ac:dyDescent="0.25">
      <c r="A1631" s="1"/>
      <c r="B1631" s="1"/>
      <c r="I1631" s="1"/>
      <c r="J1631" s="1"/>
      <c r="K1631" s="1"/>
      <c r="L1631" s="1"/>
      <c r="M1631" s="1"/>
      <c r="O1631" s="1"/>
      <c r="R1631" s="1"/>
      <c r="T1631" s="1"/>
      <c r="U1631" s="3" t="s">
        <v>4131</v>
      </c>
      <c r="W1631" s="1"/>
      <c r="X1631" t="str">
        <f t="shared" si="25"/>
        <v>insert into webcam select name = '', xcoord = , ycoord = , url = '', radiusofvisibility = 500 where (select count(*) from webcam where url = '') = 0</v>
      </c>
      <c r="Y1631" t="str">
        <f>IF(LEN(K1633) &gt; 0, Table13[[#This Row],[Column1]], "")</f>
        <v/>
      </c>
    </row>
    <row r="1632" spans="1:25" x14ac:dyDescent="0.25">
      <c r="A1632" s="1"/>
      <c r="B1632" s="1"/>
      <c r="I1632" s="1"/>
      <c r="J1632" s="1"/>
      <c r="K1632" s="1"/>
      <c r="L1632" s="1"/>
      <c r="M1632" s="1"/>
      <c r="O1632" s="1"/>
      <c r="R1632" s="1"/>
      <c r="T1632" s="1"/>
      <c r="U1632" s="1"/>
      <c r="V1632" t="b">
        <v>0</v>
      </c>
      <c r="W1632" s="1"/>
      <c r="X1632" t="str">
        <f t="shared" si="25"/>
        <v>insert into webcam select name = 'Paekakariki', xcoord = 174.952, ycoord = -40.989, url = 'http://www.trafficnz.info/camera/279.jpg', radiusofvisibility = 500 where (select count(*) from webcam where url = 'http://www.trafficnz.info/camera/279.jpg') = 0</v>
      </c>
      <c r="Y1632" t="str">
        <f>IF(LEN(K1634) &gt; 0, Table13[[#This Row],[Column1]], "")</f>
        <v>insert into webcam select name = 'Paekakariki', xcoord = 174.952, ycoord = -40.989, url = 'http://www.trafficnz.info/camera/279.jpg', radiusofvisibility = 500 where (select count(*) from webcam where url = 'http://www.trafficnz.info/camera/279.jpg') = 0</v>
      </c>
    </row>
    <row r="1633" spans="1:25" x14ac:dyDescent="0.25">
      <c r="A1633" s="1"/>
      <c r="B1633" s="1"/>
      <c r="I1633" s="1"/>
      <c r="J1633" s="1"/>
      <c r="K1633" s="1"/>
      <c r="L1633" s="1"/>
      <c r="M1633" s="1"/>
      <c r="O1633" s="1"/>
      <c r="R1633" s="1"/>
      <c r="T1633" s="1"/>
      <c r="U1633" s="1"/>
      <c r="W1633" s="3" t="s">
        <v>4132</v>
      </c>
      <c r="X1633" t="str">
        <f t="shared" si="25"/>
        <v>insert into webcam select name = '', xcoord = , ycoord = , url = '', radiusofvisibility = 500 where (select count(*) from webcam where url = '') = 0</v>
      </c>
      <c r="Y1633" t="str">
        <f>IF(LEN(K1635) &gt; 0, Table13[[#This Row],[Column1]], "")</f>
        <v/>
      </c>
    </row>
    <row r="1634" spans="1:25" x14ac:dyDescent="0.25">
      <c r="A1634" s="1"/>
      <c r="B1634" s="1"/>
      <c r="I1634" s="1"/>
      <c r="J1634" s="1"/>
      <c r="K1634" s="1" t="s">
        <v>4133</v>
      </c>
      <c r="L1634" s="1"/>
      <c r="M1634" s="1"/>
      <c r="O1634" s="1"/>
      <c r="R1634" s="1"/>
      <c r="T1634" s="1"/>
      <c r="U1634" s="1"/>
      <c r="W1634" s="1"/>
      <c r="X1634" t="str">
        <f t="shared" si="25"/>
        <v>insert into webcam select name = '', xcoord = , ycoord = , url = '', radiusofvisibility = 500 where (select count(*) from webcam where url = '') = 0</v>
      </c>
      <c r="Y1634" t="str">
        <f>IF(LEN(K1636) &gt; 0, Table13[[#This Row],[Column1]], "")</f>
        <v/>
      </c>
    </row>
    <row r="1635" spans="1:25" x14ac:dyDescent="0.25">
      <c r="A1635" s="1"/>
      <c r="B1635" s="1"/>
      <c r="I1635" s="1"/>
      <c r="J1635" s="1"/>
      <c r="K1635" s="1"/>
      <c r="L1635" s="1" t="s">
        <v>3516</v>
      </c>
      <c r="M1635" s="1"/>
      <c r="O1635" s="1"/>
      <c r="R1635" s="1"/>
      <c r="T1635" s="1"/>
      <c r="U1635" s="1"/>
      <c r="W1635" s="1"/>
      <c r="X1635" t="str">
        <f t="shared" si="25"/>
        <v>insert into webcam select name = '', xcoord = , ycoord = , url = '', radiusofvisibility = 500 where (select count(*) from webcam where url = '') = 0</v>
      </c>
      <c r="Y1635" t="str">
        <f>IF(LEN(K1637) &gt; 0, Table13[[#This Row],[Column1]], "")</f>
        <v/>
      </c>
    </row>
    <row r="1636" spans="1:25" x14ac:dyDescent="0.25">
      <c r="A1636" s="1"/>
      <c r="B1636" s="1"/>
      <c r="I1636" s="1"/>
      <c r="J1636" s="1"/>
      <c r="K1636" s="1"/>
      <c r="L1636" s="1"/>
      <c r="M1636" s="1" t="s">
        <v>3846</v>
      </c>
      <c r="O1636" s="1"/>
      <c r="R1636" s="1"/>
      <c r="T1636" s="1"/>
      <c r="U1636" s="1"/>
      <c r="W1636" s="1"/>
      <c r="X1636" t="str">
        <f t="shared" si="25"/>
        <v>insert into webcam select name = '', xcoord = , ycoord = , url = '', radiusofvisibility = 500 where (select count(*) from webcam where url = '') = 0</v>
      </c>
      <c r="Y1636" t="str">
        <f>IF(LEN(K1638) &gt; 0, Table13[[#This Row],[Column1]], "")</f>
        <v/>
      </c>
    </row>
    <row r="1637" spans="1:25" x14ac:dyDescent="0.25">
      <c r="A1637" s="1"/>
      <c r="B1637" s="1"/>
      <c r="I1637" s="1"/>
      <c r="J1637" s="1"/>
      <c r="K1637" s="1"/>
      <c r="L1637" s="1"/>
      <c r="M1637" s="1"/>
      <c r="N1637">
        <v>279</v>
      </c>
      <c r="O1637" s="1"/>
      <c r="R1637" s="1"/>
      <c r="T1637" s="1"/>
      <c r="U1637" s="1"/>
      <c r="W1637" s="1"/>
      <c r="X1637" t="str">
        <f t="shared" si="25"/>
        <v>insert into webcam select name = '', xcoord = , ycoord = , url = '', radiusofvisibility = 500 where (select count(*) from webcam where url = '') = 0</v>
      </c>
      <c r="Y1637" t="str">
        <f>IF(LEN(K1639) &gt; 0, Table13[[#This Row],[Column1]], "")</f>
        <v/>
      </c>
    </row>
    <row r="1638" spans="1:25" x14ac:dyDescent="0.25">
      <c r="A1638" s="1"/>
      <c r="B1638" s="1"/>
      <c r="I1638" s="1"/>
      <c r="J1638" s="1"/>
      <c r="K1638" s="1"/>
      <c r="L1638" s="1"/>
      <c r="M1638" s="1"/>
      <c r="O1638" s="3" t="s">
        <v>4134</v>
      </c>
      <c r="R1638" s="1"/>
      <c r="T1638" s="1"/>
      <c r="U1638" s="1"/>
      <c r="W1638" s="1"/>
      <c r="X1638" t="str">
        <f t="shared" si="25"/>
        <v>insert into webcam select name = '', xcoord = , ycoord = , url = '', radiusofvisibility = 500 where (select count(*) from webcam where url = '') = 0</v>
      </c>
      <c r="Y1638" t="str">
        <f>IF(LEN(K1640) &gt; 0, Table13[[#This Row],[Column1]], "")</f>
        <v/>
      </c>
    </row>
    <row r="1639" spans="1:25" x14ac:dyDescent="0.25">
      <c r="A1639" s="1"/>
      <c r="B1639" s="1"/>
      <c r="I1639" s="1"/>
      <c r="J1639" s="1"/>
      <c r="K1639" s="1"/>
      <c r="L1639" s="1"/>
      <c r="M1639" s="1"/>
      <c r="O1639" s="1"/>
      <c r="P1639">
        <v>-40.988999999999997</v>
      </c>
      <c r="R1639" s="1"/>
      <c r="T1639" s="1"/>
      <c r="U1639" s="1"/>
      <c r="W1639" s="1"/>
      <c r="X1639" t="str">
        <f t="shared" si="25"/>
        <v>insert into webcam select name = '', xcoord = , ycoord = , url = '', radiusofvisibility = 500 where (select count(*) from webcam where url = '') = 0</v>
      </c>
      <c r="Y1639" t="str">
        <f>IF(LEN(K1641) &gt; 0, Table13[[#This Row],[Column1]], "")</f>
        <v/>
      </c>
    </row>
    <row r="1640" spans="1:25" x14ac:dyDescent="0.25">
      <c r="A1640" s="1"/>
      <c r="B1640" s="1"/>
      <c r="I1640" s="1"/>
      <c r="J1640" s="1"/>
      <c r="K1640" s="1"/>
      <c r="L1640" s="1"/>
      <c r="M1640" s="1"/>
      <c r="O1640" s="1"/>
      <c r="Q1640">
        <v>174.952</v>
      </c>
      <c r="R1640" s="1"/>
      <c r="T1640" s="1"/>
      <c r="U1640" s="1"/>
      <c r="W1640" s="1"/>
      <c r="X1640" t="str">
        <f t="shared" si="25"/>
        <v>insert into webcam select name = '', xcoord = , ycoord = , url = '', radiusofvisibility = 500 where (select count(*) from webcam where url = '') = 0</v>
      </c>
      <c r="Y1640" t="str">
        <f>IF(LEN(K1642) &gt; 0, Table13[[#This Row],[Column1]], "")</f>
        <v/>
      </c>
    </row>
    <row r="1641" spans="1:25" x14ac:dyDescent="0.25">
      <c r="A1641" s="1"/>
      <c r="B1641" s="1"/>
      <c r="I1641" s="1"/>
      <c r="J1641" s="1"/>
      <c r="K1641" s="1"/>
      <c r="L1641" s="1"/>
      <c r="M1641" s="1"/>
      <c r="O1641" s="1"/>
      <c r="R1641" s="1" t="s">
        <v>4133</v>
      </c>
      <c r="T1641" s="1"/>
      <c r="U1641" s="1"/>
      <c r="W1641" s="1"/>
      <c r="X1641" t="str">
        <f t="shared" si="25"/>
        <v>insert into webcam select name = '', xcoord = , ycoord = , url = '', radiusofvisibility = 500 where (select count(*) from webcam where url = '') = 0</v>
      </c>
      <c r="Y1641" t="str">
        <f>IF(LEN(K1643) &gt; 0, Table13[[#This Row],[Column1]], "")</f>
        <v/>
      </c>
    </row>
    <row r="1642" spans="1:25" x14ac:dyDescent="0.25">
      <c r="A1642" s="1"/>
      <c r="B1642" s="1"/>
      <c r="I1642" s="1"/>
      <c r="J1642" s="1"/>
      <c r="K1642" s="1"/>
      <c r="L1642" s="1"/>
      <c r="M1642" s="1"/>
      <c r="O1642" s="1"/>
      <c r="R1642" s="1"/>
      <c r="S1642" t="b">
        <v>0</v>
      </c>
      <c r="T1642" s="1"/>
      <c r="U1642" s="1"/>
      <c r="W1642" s="1"/>
      <c r="X1642" t="str">
        <f t="shared" si="25"/>
        <v>insert into webcam select name = '', xcoord = , ycoord = , url = '', radiusofvisibility = 500 where (select count(*) from webcam where url = '') = 0</v>
      </c>
      <c r="Y1642" t="str">
        <f>IF(LEN(K1644) &gt; 0, Table13[[#This Row],[Column1]], "")</f>
        <v/>
      </c>
    </row>
    <row r="1643" spans="1:25" x14ac:dyDescent="0.25">
      <c r="A1643" s="1"/>
      <c r="B1643" s="1"/>
      <c r="I1643" s="1"/>
      <c r="J1643" s="1"/>
      <c r="K1643" s="1"/>
      <c r="L1643" s="1"/>
      <c r="M1643" s="1"/>
      <c r="O1643" s="1"/>
      <c r="R1643" s="1"/>
      <c r="T1643" s="1" t="s">
        <v>4106</v>
      </c>
      <c r="U1643" s="1"/>
      <c r="W1643" s="1"/>
      <c r="X1643" t="str">
        <f t="shared" si="25"/>
        <v>insert into webcam select name = '', xcoord = , ycoord = , url = '', radiusofvisibility = 500 where (select count(*) from webcam where url = '') = 0</v>
      </c>
      <c r="Y1643" t="str">
        <f>IF(LEN(K1645) &gt; 0, Table13[[#This Row],[Column1]], "")</f>
        <v/>
      </c>
    </row>
    <row r="1644" spans="1:25" x14ac:dyDescent="0.25">
      <c r="A1644" s="1"/>
      <c r="B1644" s="1"/>
      <c r="I1644" s="1"/>
      <c r="J1644" s="1"/>
      <c r="K1644" s="1"/>
      <c r="L1644" s="1"/>
      <c r="M1644" s="1"/>
      <c r="O1644" s="1"/>
      <c r="R1644" s="1"/>
      <c r="T1644" s="1"/>
      <c r="U1644" s="3" t="s">
        <v>4135</v>
      </c>
      <c r="W1644" s="1"/>
      <c r="X1644" t="str">
        <f t="shared" si="25"/>
        <v>insert into webcam select name = '', xcoord = , ycoord = , url = '', radiusofvisibility = 500 where (select count(*) from webcam where url = '') = 0</v>
      </c>
      <c r="Y1644" t="str">
        <f>IF(LEN(K1646) &gt; 0, Table13[[#This Row],[Column1]], "")</f>
        <v/>
      </c>
    </row>
    <row r="1645" spans="1:25" x14ac:dyDescent="0.25">
      <c r="A1645" s="1"/>
      <c r="B1645" s="1"/>
      <c r="I1645" s="1"/>
      <c r="J1645" s="1"/>
      <c r="K1645" s="1"/>
      <c r="L1645" s="1"/>
      <c r="M1645" s="1"/>
      <c r="O1645" s="1"/>
      <c r="R1645" s="1"/>
      <c r="T1645" s="1"/>
      <c r="U1645" s="1"/>
      <c r="V1645" t="b">
        <v>0</v>
      </c>
      <c r="W1645" s="1"/>
      <c r="X1645" t="str">
        <f t="shared" si="25"/>
        <v>insert into webcam select name = 'Plimmerton', xcoord = 174.869, ycoord = -41.083, url = 'http://www.trafficnz.info/camera/280.jpg', radiusofvisibility = 500 where (select count(*) from webcam where url = 'http://www.trafficnz.info/camera/280.jpg') = 0</v>
      </c>
      <c r="Y1645" t="str">
        <f>IF(LEN(K1647) &gt; 0, Table13[[#This Row],[Column1]], "")</f>
        <v>insert into webcam select name = 'Plimmerton', xcoord = 174.869, ycoord = -41.083, url = 'http://www.trafficnz.info/camera/280.jpg', radiusofvisibility = 500 where (select count(*) from webcam where url = 'http://www.trafficnz.info/camera/280.jpg') = 0</v>
      </c>
    </row>
    <row r="1646" spans="1:25" x14ac:dyDescent="0.25">
      <c r="A1646" s="1"/>
      <c r="B1646" s="1"/>
      <c r="I1646" s="1"/>
      <c r="J1646" s="1"/>
      <c r="K1646" s="1"/>
      <c r="L1646" s="1"/>
      <c r="M1646" s="1"/>
      <c r="O1646" s="1"/>
      <c r="R1646" s="1"/>
      <c r="T1646" s="1"/>
      <c r="U1646" s="1"/>
      <c r="W1646" s="3" t="s">
        <v>4136</v>
      </c>
      <c r="X1646" t="str">
        <f t="shared" si="25"/>
        <v>insert into webcam select name = '', xcoord = , ycoord = , url = '', radiusofvisibility = 500 where (select count(*) from webcam where url = '') = 0</v>
      </c>
      <c r="Y1646" t="str">
        <f>IF(LEN(K1648) &gt; 0, Table13[[#This Row],[Column1]], "")</f>
        <v/>
      </c>
    </row>
    <row r="1647" spans="1:25" x14ac:dyDescent="0.25">
      <c r="A1647" s="1"/>
      <c r="B1647" s="1"/>
      <c r="I1647" s="1"/>
      <c r="J1647" s="1"/>
      <c r="K1647" s="1" t="s">
        <v>4137</v>
      </c>
      <c r="L1647" s="1"/>
      <c r="M1647" s="1"/>
      <c r="O1647" s="1"/>
      <c r="R1647" s="1"/>
      <c r="T1647" s="1"/>
      <c r="U1647" s="1"/>
      <c r="W1647" s="1"/>
      <c r="X1647" t="str">
        <f t="shared" si="25"/>
        <v>insert into webcam select name = '', xcoord = , ycoord = , url = '', radiusofvisibility = 500 where (select count(*) from webcam where url = '') = 0</v>
      </c>
      <c r="Y1647" t="str">
        <f>IF(LEN(K1649) &gt; 0, Table13[[#This Row],[Column1]], "")</f>
        <v/>
      </c>
    </row>
    <row r="1648" spans="1:25" x14ac:dyDescent="0.25">
      <c r="A1648" s="1"/>
      <c r="B1648" s="1"/>
      <c r="I1648" s="1"/>
      <c r="J1648" s="1"/>
      <c r="K1648" s="1"/>
      <c r="L1648" s="1" t="s">
        <v>3516</v>
      </c>
      <c r="M1648" s="1"/>
      <c r="O1648" s="1"/>
      <c r="R1648" s="1"/>
      <c r="T1648" s="1"/>
      <c r="U1648" s="1"/>
      <c r="W1648" s="1"/>
      <c r="X1648" t="str">
        <f t="shared" si="25"/>
        <v>insert into webcam select name = '', xcoord = , ycoord = , url = '', radiusofvisibility = 500 where (select count(*) from webcam where url = '') = 0</v>
      </c>
      <c r="Y1648" t="str">
        <f>IF(LEN(K1650) &gt; 0, Table13[[#This Row],[Column1]], "")</f>
        <v/>
      </c>
    </row>
    <row r="1649" spans="1:25" x14ac:dyDescent="0.25">
      <c r="A1649" s="1"/>
      <c r="B1649" s="1"/>
      <c r="I1649" s="1"/>
      <c r="J1649" s="1"/>
      <c r="K1649" s="1"/>
      <c r="L1649" s="1"/>
      <c r="M1649" s="1" t="s">
        <v>3846</v>
      </c>
      <c r="O1649" s="1"/>
      <c r="R1649" s="1"/>
      <c r="T1649" s="1"/>
      <c r="U1649" s="1"/>
      <c r="W1649" s="1"/>
      <c r="X1649" t="str">
        <f t="shared" si="25"/>
        <v>insert into webcam select name = '', xcoord = , ycoord = , url = '', radiusofvisibility = 500 where (select count(*) from webcam where url = '') = 0</v>
      </c>
      <c r="Y1649" t="str">
        <f>IF(LEN(K1651) &gt; 0, Table13[[#This Row],[Column1]], "")</f>
        <v/>
      </c>
    </row>
    <row r="1650" spans="1:25" x14ac:dyDescent="0.25">
      <c r="A1650" s="1"/>
      <c r="B1650" s="1"/>
      <c r="I1650" s="1"/>
      <c r="J1650" s="1"/>
      <c r="K1650" s="1"/>
      <c r="L1650" s="1"/>
      <c r="M1650" s="1"/>
      <c r="N1650">
        <v>280</v>
      </c>
      <c r="O1650" s="1"/>
      <c r="R1650" s="1"/>
      <c r="T1650" s="1"/>
      <c r="U1650" s="1"/>
      <c r="W1650" s="1"/>
      <c r="X1650" t="str">
        <f t="shared" si="25"/>
        <v>insert into webcam select name = '', xcoord = , ycoord = , url = '', radiusofvisibility = 500 where (select count(*) from webcam where url = '') = 0</v>
      </c>
      <c r="Y1650" t="str">
        <f>IF(LEN(K1652) &gt; 0, Table13[[#This Row],[Column1]], "")</f>
        <v/>
      </c>
    </row>
    <row r="1651" spans="1:25" x14ac:dyDescent="0.25">
      <c r="A1651" s="1"/>
      <c r="B1651" s="1"/>
      <c r="I1651" s="1"/>
      <c r="J1651" s="1"/>
      <c r="K1651" s="1"/>
      <c r="L1651" s="1"/>
      <c r="M1651" s="1"/>
      <c r="O1651" s="3" t="s">
        <v>4138</v>
      </c>
      <c r="R1651" s="1"/>
      <c r="T1651" s="1"/>
      <c r="U1651" s="1"/>
      <c r="W1651" s="1"/>
      <c r="X1651" t="str">
        <f t="shared" si="25"/>
        <v>insert into webcam select name = '', xcoord = , ycoord = , url = '', radiusofvisibility = 500 where (select count(*) from webcam where url = '') = 0</v>
      </c>
      <c r="Y1651" t="str">
        <f>IF(LEN(K1653) &gt; 0, Table13[[#This Row],[Column1]], "")</f>
        <v/>
      </c>
    </row>
    <row r="1652" spans="1:25" x14ac:dyDescent="0.25">
      <c r="A1652" s="1"/>
      <c r="B1652" s="1"/>
      <c r="I1652" s="1"/>
      <c r="J1652" s="1"/>
      <c r="K1652" s="1"/>
      <c r="L1652" s="1"/>
      <c r="M1652" s="1"/>
      <c r="O1652" s="1"/>
      <c r="P1652">
        <v>-41.082999999999998</v>
      </c>
      <c r="R1652" s="1"/>
      <c r="T1652" s="1"/>
      <c r="U1652" s="1"/>
      <c r="W1652" s="1"/>
      <c r="X1652" t="str">
        <f t="shared" si="25"/>
        <v>insert into webcam select name = '', xcoord = , ycoord = , url = '', radiusofvisibility = 500 where (select count(*) from webcam where url = '') = 0</v>
      </c>
      <c r="Y1652" t="str">
        <f>IF(LEN(K1654) &gt; 0, Table13[[#This Row],[Column1]], "")</f>
        <v/>
      </c>
    </row>
    <row r="1653" spans="1:25" x14ac:dyDescent="0.25">
      <c r="A1653" s="1"/>
      <c r="B1653" s="1"/>
      <c r="I1653" s="1"/>
      <c r="J1653" s="1"/>
      <c r="K1653" s="1"/>
      <c r="L1653" s="1"/>
      <c r="M1653" s="1"/>
      <c r="O1653" s="1"/>
      <c r="Q1653">
        <v>174.869</v>
      </c>
      <c r="R1653" s="1"/>
      <c r="T1653" s="1"/>
      <c r="U1653" s="1"/>
      <c r="W1653" s="1"/>
      <c r="X1653" t="str">
        <f t="shared" si="25"/>
        <v>insert into webcam select name = '', xcoord = , ycoord = , url = '', radiusofvisibility = 500 where (select count(*) from webcam where url = '') = 0</v>
      </c>
      <c r="Y1653" t="str">
        <f>IF(LEN(K1655) &gt; 0, Table13[[#This Row],[Column1]], "")</f>
        <v/>
      </c>
    </row>
    <row r="1654" spans="1:25" x14ac:dyDescent="0.25">
      <c r="A1654" s="1"/>
      <c r="B1654" s="1"/>
      <c r="I1654" s="1"/>
      <c r="J1654" s="1"/>
      <c r="K1654" s="1"/>
      <c r="L1654" s="1"/>
      <c r="M1654" s="1"/>
      <c r="O1654" s="1"/>
      <c r="R1654" s="1" t="s">
        <v>4139</v>
      </c>
      <c r="T1654" s="1"/>
      <c r="U1654" s="1"/>
      <c r="W1654" s="1"/>
      <c r="X1654" t="str">
        <f t="shared" si="25"/>
        <v>insert into webcam select name = '', xcoord = , ycoord = , url = '', radiusofvisibility = 500 where (select count(*) from webcam where url = '') = 0</v>
      </c>
      <c r="Y1654" t="str">
        <f>IF(LEN(K1656) &gt; 0, Table13[[#This Row],[Column1]], "")</f>
        <v/>
      </c>
    </row>
    <row r="1655" spans="1:25" x14ac:dyDescent="0.25">
      <c r="A1655" s="1"/>
      <c r="B1655" s="1"/>
      <c r="I1655" s="1"/>
      <c r="J1655" s="1"/>
      <c r="K1655" s="1"/>
      <c r="L1655" s="1"/>
      <c r="M1655" s="1"/>
      <c r="O1655" s="1"/>
      <c r="R1655" s="1"/>
      <c r="S1655" t="b">
        <v>0</v>
      </c>
      <c r="T1655" s="1"/>
      <c r="U1655" s="1"/>
      <c r="W1655" s="1"/>
      <c r="X1655" t="str">
        <f t="shared" si="25"/>
        <v>insert into webcam select name = '', xcoord = , ycoord = , url = '', radiusofvisibility = 500 where (select count(*) from webcam where url = '') = 0</v>
      </c>
      <c r="Y1655" t="str">
        <f>IF(LEN(K1657) &gt; 0, Table13[[#This Row],[Column1]], "")</f>
        <v/>
      </c>
    </row>
    <row r="1656" spans="1:25" x14ac:dyDescent="0.25">
      <c r="A1656" s="1"/>
      <c r="B1656" s="1"/>
      <c r="I1656" s="1"/>
      <c r="J1656" s="1"/>
      <c r="K1656" s="1"/>
      <c r="L1656" s="1"/>
      <c r="M1656" s="1"/>
      <c r="O1656" s="1"/>
      <c r="R1656" s="1"/>
      <c r="T1656" s="1" t="s">
        <v>4106</v>
      </c>
      <c r="U1656" s="1"/>
      <c r="W1656" s="1"/>
      <c r="X1656" t="str">
        <f t="shared" si="25"/>
        <v>insert into webcam select name = '', xcoord = , ycoord = , url = '', radiusofvisibility = 500 where (select count(*) from webcam where url = '') = 0</v>
      </c>
      <c r="Y1656" t="str">
        <f>IF(LEN(K1658) &gt; 0, Table13[[#This Row],[Column1]], "")</f>
        <v/>
      </c>
    </row>
    <row r="1657" spans="1:25" x14ac:dyDescent="0.25">
      <c r="A1657" s="1"/>
      <c r="B1657" s="1"/>
      <c r="I1657" s="1"/>
      <c r="J1657" s="1"/>
      <c r="K1657" s="1"/>
      <c r="L1657" s="1"/>
      <c r="M1657" s="1"/>
      <c r="O1657" s="1"/>
      <c r="R1657" s="1"/>
      <c r="T1657" s="1"/>
      <c r="U1657" s="3" t="s">
        <v>4140</v>
      </c>
      <c r="W1657" s="1"/>
      <c r="X1657" t="str">
        <f t="shared" si="25"/>
        <v>insert into webcam select name = '', xcoord = , ycoord = , url = '', radiusofvisibility = 500 where (select count(*) from webcam where url = '') = 0</v>
      </c>
      <c r="Y1657" t="str">
        <f>IF(LEN(K1659) &gt; 0, Table13[[#This Row],[Column1]], "")</f>
        <v/>
      </c>
    </row>
    <row r="1658" spans="1:25" x14ac:dyDescent="0.25">
      <c r="A1658" s="1"/>
      <c r="B1658" s="1"/>
      <c r="I1658" s="1"/>
      <c r="J1658" s="1"/>
      <c r="K1658" s="1"/>
      <c r="L1658" s="1"/>
      <c r="M1658" s="1"/>
      <c r="O1658" s="1"/>
      <c r="R1658" s="1"/>
      <c r="T1658" s="1"/>
      <c r="U1658" s="1"/>
      <c r="V1658" t="b">
        <v>0</v>
      </c>
      <c r="W1658" s="1"/>
      <c r="X1658" t="str">
        <f t="shared" si="25"/>
        <v>insert into webcam select name = 'Ngauranga SH1 SH2', xcoord = 174.813, ycoord = -41.241, url = 'http://www.trafficnz.info/camera/282.jpg', radiusofvisibility = 500 where (select count(*) from webcam where url = 'http://www.trafficnz.info/camera/282.jpg') = 0</v>
      </c>
      <c r="Y1658" t="str">
        <f>IF(LEN(K1660) &gt; 0, Table13[[#This Row],[Column1]], "")</f>
        <v>insert into webcam select name = 'Ngauranga SH1 SH2', xcoord = 174.813, ycoord = -41.241, url = 'http://www.trafficnz.info/camera/282.jpg', radiusofvisibility = 500 where (select count(*) from webcam where url = 'http://www.trafficnz.info/camera/282.jpg') = 0</v>
      </c>
    </row>
    <row r="1659" spans="1:25" x14ac:dyDescent="0.25">
      <c r="A1659" s="1"/>
      <c r="B1659" s="1"/>
      <c r="I1659" s="1"/>
      <c r="J1659" s="1"/>
      <c r="K1659" s="1"/>
      <c r="L1659" s="1"/>
      <c r="M1659" s="1"/>
      <c r="O1659" s="1"/>
      <c r="R1659" s="1"/>
      <c r="T1659" s="1"/>
      <c r="U1659" s="1"/>
      <c r="W1659" s="3" t="s">
        <v>4141</v>
      </c>
      <c r="X1659" t="str">
        <f t="shared" si="25"/>
        <v>insert into webcam select name = '', xcoord = , ycoord = , url = '', radiusofvisibility = 500 where (select count(*) from webcam where url = '') = 0</v>
      </c>
      <c r="Y1659" t="str">
        <f>IF(LEN(K1661) &gt; 0, Table13[[#This Row],[Column1]], "")</f>
        <v/>
      </c>
    </row>
    <row r="1660" spans="1:25" x14ac:dyDescent="0.25">
      <c r="A1660" s="1"/>
      <c r="B1660" s="1"/>
      <c r="I1660" s="1"/>
      <c r="J1660" s="1"/>
      <c r="K1660" s="1" t="s">
        <v>4142</v>
      </c>
      <c r="L1660" s="1"/>
      <c r="M1660" s="1"/>
      <c r="O1660" s="1"/>
      <c r="R1660" s="1"/>
      <c r="T1660" s="1"/>
      <c r="U1660" s="1"/>
      <c r="W1660" s="1"/>
      <c r="X1660" t="str">
        <f t="shared" si="25"/>
        <v>insert into webcam select name = '', xcoord = , ycoord = , url = '', radiusofvisibility = 500 where (select count(*) from webcam where url = '') = 0</v>
      </c>
      <c r="Y1660" t="str">
        <f>IF(LEN(K1662) &gt; 0, Table13[[#This Row],[Column1]], "")</f>
        <v/>
      </c>
    </row>
    <row r="1661" spans="1:25" x14ac:dyDescent="0.25">
      <c r="A1661" s="1"/>
      <c r="B1661" s="1"/>
      <c r="I1661" s="1"/>
      <c r="J1661" s="1"/>
      <c r="K1661" s="1"/>
      <c r="L1661" s="1" t="s">
        <v>3583</v>
      </c>
      <c r="M1661" s="1"/>
      <c r="O1661" s="1"/>
      <c r="R1661" s="1"/>
      <c r="T1661" s="1"/>
      <c r="U1661" s="1"/>
      <c r="W1661" s="1"/>
      <c r="X1661" t="str">
        <f t="shared" si="25"/>
        <v>insert into webcam select name = '', xcoord = , ycoord = , url = '', radiusofvisibility = 500 where (select count(*) from webcam where url = '') = 0</v>
      </c>
      <c r="Y1661" t="str">
        <f>IF(LEN(K1663) &gt; 0, Table13[[#This Row],[Column1]], "")</f>
        <v/>
      </c>
    </row>
    <row r="1662" spans="1:25" x14ac:dyDescent="0.25">
      <c r="A1662" s="1"/>
      <c r="B1662" s="1"/>
      <c r="I1662" s="1"/>
      <c r="J1662" s="1"/>
      <c r="K1662" s="1"/>
      <c r="L1662" s="1"/>
      <c r="M1662" s="1" t="s">
        <v>3846</v>
      </c>
      <c r="O1662" s="1"/>
      <c r="R1662" s="1"/>
      <c r="T1662" s="1"/>
      <c r="U1662" s="1"/>
      <c r="W1662" s="1"/>
      <c r="X1662" t="str">
        <f t="shared" si="25"/>
        <v>insert into webcam select name = '', xcoord = , ycoord = , url = '', radiusofvisibility = 500 where (select count(*) from webcam where url = '') = 0</v>
      </c>
      <c r="Y1662" t="str">
        <f>IF(LEN(K1664) &gt; 0, Table13[[#This Row],[Column1]], "")</f>
        <v/>
      </c>
    </row>
    <row r="1663" spans="1:25" x14ac:dyDescent="0.25">
      <c r="A1663" s="1"/>
      <c r="B1663" s="1"/>
      <c r="I1663" s="1"/>
      <c r="J1663" s="1"/>
      <c r="K1663" s="1"/>
      <c r="L1663" s="1"/>
      <c r="M1663" s="1"/>
      <c r="N1663">
        <v>282</v>
      </c>
      <c r="O1663" s="1"/>
      <c r="R1663" s="1"/>
      <c r="T1663" s="1"/>
      <c r="U1663" s="1"/>
      <c r="W1663" s="1"/>
      <c r="X1663" t="str">
        <f t="shared" si="25"/>
        <v>insert into webcam select name = '', xcoord = , ycoord = , url = '', radiusofvisibility = 500 where (select count(*) from webcam where url = '') = 0</v>
      </c>
      <c r="Y1663" t="str">
        <f>IF(LEN(K1665) &gt; 0, Table13[[#This Row],[Column1]], "")</f>
        <v/>
      </c>
    </row>
    <row r="1664" spans="1:25" x14ac:dyDescent="0.25">
      <c r="A1664" s="1"/>
      <c r="B1664" s="1"/>
      <c r="I1664" s="1"/>
      <c r="J1664" s="1"/>
      <c r="K1664" s="1"/>
      <c r="L1664" s="1"/>
      <c r="M1664" s="1"/>
      <c r="O1664" s="3" t="s">
        <v>4143</v>
      </c>
      <c r="R1664" s="1"/>
      <c r="T1664" s="1"/>
      <c r="U1664" s="1"/>
      <c r="W1664" s="1"/>
      <c r="X1664" t="str">
        <f t="shared" si="25"/>
        <v>insert into webcam select name = '', xcoord = , ycoord = , url = '', radiusofvisibility = 500 where (select count(*) from webcam where url = '') = 0</v>
      </c>
      <c r="Y1664" t="str">
        <f>IF(LEN(K1666) &gt; 0, Table13[[#This Row],[Column1]], "")</f>
        <v/>
      </c>
    </row>
    <row r="1665" spans="1:25" x14ac:dyDescent="0.25">
      <c r="A1665" s="1"/>
      <c r="B1665" s="1"/>
      <c r="I1665" s="1"/>
      <c r="J1665" s="1"/>
      <c r="K1665" s="1"/>
      <c r="L1665" s="1"/>
      <c r="M1665" s="1"/>
      <c r="O1665" s="1"/>
      <c r="P1665">
        <v>-41.241</v>
      </c>
      <c r="R1665" s="1"/>
      <c r="T1665" s="1"/>
      <c r="U1665" s="1"/>
      <c r="W1665" s="1"/>
      <c r="X1665" t="str">
        <f t="shared" si="25"/>
        <v>insert into webcam select name = '', xcoord = , ycoord = , url = '', radiusofvisibility = 500 where (select count(*) from webcam where url = '') = 0</v>
      </c>
      <c r="Y1665" t="str">
        <f>IF(LEN(K1667) &gt; 0, Table13[[#This Row],[Column1]], "")</f>
        <v/>
      </c>
    </row>
    <row r="1666" spans="1:25" x14ac:dyDescent="0.25">
      <c r="A1666" s="1"/>
      <c r="B1666" s="1"/>
      <c r="I1666" s="1"/>
      <c r="J1666" s="1"/>
      <c r="K1666" s="1"/>
      <c r="L1666" s="1"/>
      <c r="M1666" s="1"/>
      <c r="O1666" s="1"/>
      <c r="Q1666">
        <v>174.81299999999999</v>
      </c>
      <c r="R1666" s="1"/>
      <c r="T1666" s="1"/>
      <c r="U1666" s="1"/>
      <c r="W1666" s="1"/>
      <c r="X1666" t="str">
        <f t="shared" ref="X1666:X1724" si="26">"insert into webcam select name = '"&amp;R1675&amp;"', xcoord = "&amp;Q1674&amp;", ycoord = "&amp;P1673&amp;", url = '"&amp;O1672&amp;"', radiusofvisibility = 500 where (select count(*) from webcam where url = '"&amp;O1672&amp;"') = 0"</f>
        <v>insert into webcam select name = '', xcoord = , ycoord = , url = '', radiusofvisibility = 500 where (select count(*) from webcam where url = '') = 0</v>
      </c>
      <c r="Y1666" t="str">
        <f>IF(LEN(K1668) &gt; 0, Table13[[#This Row],[Column1]], "")</f>
        <v/>
      </c>
    </row>
    <row r="1667" spans="1:25" x14ac:dyDescent="0.25">
      <c r="A1667" s="1"/>
      <c r="B1667" s="1"/>
      <c r="I1667" s="1"/>
      <c r="J1667" s="1"/>
      <c r="K1667" s="1"/>
      <c r="L1667" s="1"/>
      <c r="M1667" s="1"/>
      <c r="O1667" s="1"/>
      <c r="R1667" s="1" t="s">
        <v>4144</v>
      </c>
      <c r="T1667" s="1"/>
      <c r="U1667" s="1"/>
      <c r="W1667" s="1"/>
      <c r="X1667" t="str">
        <f t="shared" si="26"/>
        <v>insert into webcam select name = '', xcoord = , ycoord = , url = '', radiusofvisibility = 500 where (select count(*) from webcam where url = '') = 0</v>
      </c>
      <c r="Y1667" t="str">
        <f>IF(LEN(K1669) &gt; 0, Table13[[#This Row],[Column1]], "")</f>
        <v/>
      </c>
    </row>
    <row r="1668" spans="1:25" x14ac:dyDescent="0.25">
      <c r="A1668" s="1"/>
      <c r="B1668" s="1"/>
      <c r="I1668" s="1"/>
      <c r="J1668" s="1"/>
      <c r="K1668" s="1"/>
      <c r="L1668" s="1"/>
      <c r="M1668" s="1"/>
      <c r="O1668" s="1"/>
      <c r="R1668" s="1"/>
      <c r="S1668" t="b">
        <v>0</v>
      </c>
      <c r="T1668" s="1"/>
      <c r="U1668" s="1"/>
      <c r="W1668" s="1"/>
      <c r="X1668" t="str">
        <f t="shared" si="26"/>
        <v>insert into webcam select name = '', xcoord = , ycoord = , url = '', radiusofvisibility = 500 where (select count(*) from webcam where url = '') = 0</v>
      </c>
      <c r="Y1668" t="str">
        <f>IF(LEN(K1670) &gt; 0, Table13[[#This Row],[Column1]], "")</f>
        <v/>
      </c>
    </row>
    <row r="1669" spans="1:25" x14ac:dyDescent="0.25">
      <c r="A1669" s="1"/>
      <c r="B1669" s="1"/>
      <c r="I1669" s="1"/>
      <c r="J1669" s="1"/>
      <c r="K1669" s="1"/>
      <c r="L1669" s="1"/>
      <c r="M1669" s="1"/>
      <c r="O1669" s="1"/>
      <c r="R1669" s="1"/>
      <c r="T1669" s="1" t="s">
        <v>4106</v>
      </c>
      <c r="U1669" s="1"/>
      <c r="W1669" s="1"/>
      <c r="X1669" t="str">
        <f t="shared" si="26"/>
        <v>insert into webcam select name = '', xcoord = , ycoord = , url = '', radiusofvisibility = 500 where (select count(*) from webcam where url = '') = 0</v>
      </c>
      <c r="Y1669" t="str">
        <f>IF(LEN(K1671) &gt; 0, Table13[[#This Row],[Column1]], "")</f>
        <v/>
      </c>
    </row>
    <row r="1670" spans="1:25" x14ac:dyDescent="0.25">
      <c r="A1670" s="1"/>
      <c r="B1670" s="1"/>
      <c r="I1670" s="1"/>
      <c r="J1670" s="1"/>
      <c r="K1670" s="1"/>
      <c r="L1670" s="1"/>
      <c r="M1670" s="1"/>
      <c r="O1670" s="1"/>
      <c r="R1670" s="1"/>
      <c r="T1670" s="1"/>
      <c r="U1670" s="3" t="s">
        <v>4145</v>
      </c>
      <c r="W1670" s="1"/>
      <c r="X1670" t="str">
        <f t="shared" si="26"/>
        <v>insert into webcam select name = '', xcoord = , ycoord = , url = '', radiusofvisibility = 500 where (select count(*) from webcam where url = '') = 0</v>
      </c>
      <c r="Y1670" t="str">
        <f>IF(LEN(K1672) &gt; 0, Table13[[#This Row],[Column1]], "")</f>
        <v/>
      </c>
    </row>
    <row r="1671" spans="1:25" x14ac:dyDescent="0.25">
      <c r="A1671" s="1"/>
      <c r="B1671" s="1"/>
      <c r="I1671" s="1"/>
      <c r="J1671" s="1"/>
      <c r="K1671" s="1"/>
      <c r="L1671" s="1"/>
      <c r="M1671" s="1"/>
      <c r="O1671" s="1"/>
      <c r="R1671" s="1"/>
      <c r="T1671" s="1"/>
      <c r="U1671" s="1"/>
      <c r="V1671" t="b">
        <v>0</v>
      </c>
      <c r="W1671" s="1"/>
      <c r="X1671" t="str">
        <f t="shared" si="26"/>
        <v>insert into webcam select name = 'Haywards', xcoord = 174.972, ycoord = -41.159, url = 'http://www.trafficnz.info/camera/281.jpg', radiusofvisibility = 500 where (select count(*) from webcam where url = 'http://www.trafficnz.info/camera/281.jpg') = 0</v>
      </c>
      <c r="Y1671" t="str">
        <f>IF(LEN(K1673) &gt; 0, Table13[[#This Row],[Column1]], "")</f>
        <v>insert into webcam select name = 'Haywards', xcoord = 174.972, ycoord = -41.159, url = 'http://www.trafficnz.info/camera/281.jpg', radiusofvisibility = 500 where (select count(*) from webcam where url = 'http://www.trafficnz.info/camera/281.jpg') = 0</v>
      </c>
    </row>
    <row r="1672" spans="1:25" x14ac:dyDescent="0.25">
      <c r="A1672" s="1"/>
      <c r="B1672" s="1"/>
      <c r="I1672" s="1"/>
      <c r="J1672" s="1"/>
      <c r="K1672" s="1"/>
      <c r="L1672" s="1"/>
      <c r="M1672" s="1"/>
      <c r="O1672" s="1"/>
      <c r="R1672" s="1"/>
      <c r="T1672" s="1"/>
      <c r="U1672" s="1"/>
      <c r="W1672" s="3" t="s">
        <v>4146</v>
      </c>
      <c r="X1672" t="str">
        <f t="shared" si="26"/>
        <v>insert into webcam select name = '', xcoord = , ycoord = , url = '', radiusofvisibility = 500 where (select count(*) from webcam where url = '') = 0</v>
      </c>
      <c r="Y1672" t="str">
        <f>IF(LEN(K1674) &gt; 0, Table13[[#This Row],[Column1]], "")</f>
        <v/>
      </c>
    </row>
    <row r="1673" spans="1:25" x14ac:dyDescent="0.25">
      <c r="A1673" s="1"/>
      <c r="B1673" s="1"/>
      <c r="I1673" s="1"/>
      <c r="J1673" s="1"/>
      <c r="K1673" s="1" t="s">
        <v>4147</v>
      </c>
      <c r="L1673" s="1"/>
      <c r="M1673" s="1"/>
      <c r="O1673" s="1"/>
      <c r="R1673" s="1"/>
      <c r="T1673" s="1"/>
      <c r="U1673" s="1"/>
      <c r="W1673" s="1"/>
      <c r="X1673" t="str">
        <f t="shared" si="26"/>
        <v>insert into webcam select name = '', xcoord = , ycoord = , url = '', radiusofvisibility = 500 where (select count(*) from webcam where url = '') = 0</v>
      </c>
      <c r="Y1673" t="str">
        <f>IF(LEN(K1675) &gt; 0, Table13[[#This Row],[Column1]], "")</f>
        <v/>
      </c>
    </row>
    <row r="1674" spans="1:25" x14ac:dyDescent="0.25">
      <c r="A1674" s="1"/>
      <c r="B1674" s="1"/>
      <c r="I1674" s="1"/>
      <c r="J1674" s="1"/>
      <c r="K1674" s="1"/>
      <c r="L1674" s="1" t="s">
        <v>3583</v>
      </c>
      <c r="M1674" s="1"/>
      <c r="O1674" s="1"/>
      <c r="R1674" s="1"/>
      <c r="T1674" s="1"/>
      <c r="U1674" s="1"/>
      <c r="W1674" s="1"/>
      <c r="X1674" t="str">
        <f t="shared" si="26"/>
        <v>insert into webcam select name = '', xcoord = , ycoord = , url = '', radiusofvisibility = 500 where (select count(*) from webcam where url = '') = 0</v>
      </c>
      <c r="Y1674" t="str">
        <f>IF(LEN(K1676) &gt; 0, Table13[[#This Row],[Column1]], "")</f>
        <v/>
      </c>
    </row>
    <row r="1675" spans="1:25" x14ac:dyDescent="0.25">
      <c r="A1675" s="1"/>
      <c r="B1675" s="1"/>
      <c r="I1675" s="1"/>
      <c r="J1675" s="1"/>
      <c r="K1675" s="1"/>
      <c r="L1675" s="1"/>
      <c r="M1675" s="1" t="s">
        <v>4148</v>
      </c>
      <c r="O1675" s="1"/>
      <c r="R1675" s="1"/>
      <c r="T1675" s="1"/>
      <c r="U1675" s="1"/>
      <c r="W1675" s="1"/>
      <c r="X1675" t="str">
        <f t="shared" si="26"/>
        <v>insert into webcam select name = '', xcoord = , ycoord = , url = '', radiusofvisibility = 500 where (select count(*) from webcam where url = '') = 0</v>
      </c>
      <c r="Y1675" t="str">
        <f>IF(LEN(K1677) &gt; 0, Table13[[#This Row],[Column1]], "")</f>
        <v/>
      </c>
    </row>
    <row r="1676" spans="1:25" x14ac:dyDescent="0.25">
      <c r="A1676" s="1"/>
      <c r="B1676" s="1"/>
      <c r="I1676" s="1"/>
      <c r="J1676" s="1"/>
      <c r="K1676" s="1"/>
      <c r="L1676" s="1"/>
      <c r="M1676" s="1"/>
      <c r="N1676">
        <v>281</v>
      </c>
      <c r="O1676" s="1"/>
      <c r="R1676" s="1"/>
      <c r="T1676" s="1"/>
      <c r="U1676" s="1"/>
      <c r="W1676" s="1"/>
      <c r="X1676" t="str">
        <f t="shared" si="26"/>
        <v>insert into webcam select name = '', xcoord = , ycoord = , url = '', radiusofvisibility = 500 where (select count(*) from webcam where url = '') = 0</v>
      </c>
      <c r="Y1676" t="str">
        <f>IF(LEN(K1678) &gt; 0, Table13[[#This Row],[Column1]], "")</f>
        <v/>
      </c>
    </row>
    <row r="1677" spans="1:25" x14ac:dyDescent="0.25">
      <c r="A1677" s="1"/>
      <c r="B1677" s="1"/>
      <c r="I1677" s="1"/>
      <c r="J1677" s="1"/>
      <c r="K1677" s="1"/>
      <c r="L1677" s="1"/>
      <c r="M1677" s="1"/>
      <c r="O1677" s="3" t="s">
        <v>4149</v>
      </c>
      <c r="R1677" s="1"/>
      <c r="T1677" s="1"/>
      <c r="U1677" s="1"/>
      <c r="W1677" s="1"/>
      <c r="X1677" t="str">
        <f t="shared" si="26"/>
        <v>insert into webcam select name = '', xcoord = , ycoord = , url = '', radiusofvisibility = 500 where (select count(*) from webcam where url = '') = 0</v>
      </c>
      <c r="Y1677" t="str">
        <f>IF(LEN(K1679) &gt; 0, Table13[[#This Row],[Column1]], "")</f>
        <v/>
      </c>
    </row>
    <row r="1678" spans="1:25" x14ac:dyDescent="0.25">
      <c r="A1678" s="1"/>
      <c r="B1678" s="1"/>
      <c r="I1678" s="1"/>
      <c r="J1678" s="1"/>
      <c r="K1678" s="1"/>
      <c r="L1678" s="1"/>
      <c r="M1678" s="1"/>
      <c r="O1678" s="1"/>
      <c r="P1678">
        <v>-41.158999999999999</v>
      </c>
      <c r="R1678" s="1"/>
      <c r="T1678" s="1"/>
      <c r="U1678" s="1"/>
      <c r="W1678" s="1"/>
      <c r="X1678" t="str">
        <f t="shared" si="26"/>
        <v>insert into webcam select name = '', xcoord = , ycoord = , url = '', radiusofvisibility = 500 where (select count(*) from webcam where url = '') = 0</v>
      </c>
      <c r="Y1678" t="str">
        <f>IF(LEN(K1680) &gt; 0, Table13[[#This Row],[Column1]], "")</f>
        <v/>
      </c>
    </row>
    <row r="1679" spans="1:25" x14ac:dyDescent="0.25">
      <c r="A1679" s="1"/>
      <c r="B1679" s="1"/>
      <c r="I1679" s="1"/>
      <c r="J1679" s="1"/>
      <c r="K1679" s="1"/>
      <c r="L1679" s="1"/>
      <c r="M1679" s="1"/>
      <c r="O1679" s="1"/>
      <c r="Q1679">
        <v>174.97200000000001</v>
      </c>
      <c r="R1679" s="1"/>
      <c r="T1679" s="1"/>
      <c r="U1679" s="1"/>
      <c r="W1679" s="1"/>
      <c r="X1679" t="str">
        <f t="shared" si="26"/>
        <v>insert into webcam select name = '', xcoord = , ycoord = , url = '', radiusofvisibility = 500 where (select count(*) from webcam where url = '') = 0</v>
      </c>
      <c r="Y1679" t="str">
        <f>IF(LEN(K1681) &gt; 0, Table13[[#This Row],[Column1]], "")</f>
        <v/>
      </c>
    </row>
    <row r="1680" spans="1:25" x14ac:dyDescent="0.25">
      <c r="A1680" s="1"/>
      <c r="B1680" s="1"/>
      <c r="I1680" s="1"/>
      <c r="J1680" s="1"/>
      <c r="K1680" s="1"/>
      <c r="L1680" s="1"/>
      <c r="M1680" s="1"/>
      <c r="O1680" s="1"/>
      <c r="R1680" s="1" t="s">
        <v>4147</v>
      </c>
      <c r="T1680" s="1"/>
      <c r="U1680" s="1"/>
      <c r="W1680" s="1"/>
      <c r="X1680" t="str">
        <f t="shared" si="26"/>
        <v>insert into webcam select name = '', xcoord = , ycoord = , url = '', radiusofvisibility = 500 where (select count(*) from webcam where url = '') = 0</v>
      </c>
      <c r="Y1680" t="str">
        <f>IF(LEN(K1682) &gt; 0, Table13[[#This Row],[Column1]], "")</f>
        <v/>
      </c>
    </row>
    <row r="1681" spans="1:25" x14ac:dyDescent="0.25">
      <c r="A1681" s="1"/>
      <c r="B1681" s="1"/>
      <c r="I1681" s="1"/>
      <c r="J1681" s="1"/>
      <c r="K1681" s="1"/>
      <c r="L1681" s="1"/>
      <c r="M1681" s="1"/>
      <c r="O1681" s="1"/>
      <c r="R1681" s="1"/>
      <c r="S1681" t="b">
        <v>0</v>
      </c>
      <c r="T1681" s="1"/>
      <c r="U1681" s="1"/>
      <c r="W1681" s="1"/>
      <c r="X1681" t="str">
        <f t="shared" si="26"/>
        <v>insert into webcam select name = '', xcoord = , ycoord = , url = '', radiusofvisibility = 500 where (select count(*) from webcam where url = '') = 0</v>
      </c>
      <c r="Y1681" t="str">
        <f>IF(LEN(K1683) &gt; 0, Table13[[#This Row],[Column1]], "")</f>
        <v/>
      </c>
    </row>
    <row r="1682" spans="1:25" x14ac:dyDescent="0.25">
      <c r="A1682" s="1"/>
      <c r="B1682" s="1"/>
      <c r="I1682" s="1"/>
      <c r="J1682" s="1"/>
      <c r="K1682" s="1"/>
      <c r="L1682" s="1"/>
      <c r="M1682" s="1"/>
      <c r="O1682" s="1"/>
      <c r="R1682" s="1"/>
      <c r="T1682" s="1" t="s">
        <v>4106</v>
      </c>
      <c r="U1682" s="1"/>
      <c r="W1682" s="1"/>
      <c r="X1682" t="str">
        <f t="shared" si="26"/>
        <v>insert into webcam select name = '', xcoord = , ycoord = , url = '', radiusofvisibility = 500 where (select count(*) from webcam where url = '') = 0</v>
      </c>
      <c r="Y1682" t="str">
        <f>IF(LEN(K1684) &gt; 0, Table13[[#This Row],[Column1]], "")</f>
        <v/>
      </c>
    </row>
    <row r="1683" spans="1:25" x14ac:dyDescent="0.25">
      <c r="A1683" s="1"/>
      <c r="B1683" s="1"/>
      <c r="I1683" s="1"/>
      <c r="J1683" s="1"/>
      <c r="K1683" s="1"/>
      <c r="L1683" s="1"/>
      <c r="M1683" s="1"/>
      <c r="O1683" s="1"/>
      <c r="R1683" s="1"/>
      <c r="T1683" s="1"/>
      <c r="U1683" s="3" t="s">
        <v>4150</v>
      </c>
      <c r="W1683" s="1"/>
      <c r="X1683" t="str">
        <f t="shared" si="26"/>
        <v>insert into webcam select name = '', xcoord = , ycoord = , url = '', radiusofvisibility = 500 where (select count(*) from webcam where url = '') = 0</v>
      </c>
      <c r="Y1683" t="str">
        <f>IF(LEN(K1685) &gt; 0, Table13[[#This Row],[Column1]], "")</f>
        <v/>
      </c>
    </row>
    <row r="1684" spans="1:25" x14ac:dyDescent="0.25">
      <c r="A1684" s="1"/>
      <c r="B1684" s="1"/>
      <c r="I1684" s="1"/>
      <c r="J1684" s="1"/>
      <c r="K1684" s="1"/>
      <c r="L1684" s="1"/>
      <c r="M1684" s="1"/>
      <c r="O1684" s="1"/>
      <c r="R1684" s="1"/>
      <c r="T1684" s="1"/>
      <c r="U1684" s="1"/>
      <c r="V1684" t="b">
        <v>0</v>
      </c>
      <c r="W1684" s="1"/>
      <c r="X1684" t="str">
        <f t="shared" si="26"/>
        <v>insert into webcam select name = 'Tawa', xcoord = 174.83, ycoord = -41.177, url = 'http://www.trafficnz.info/camera/277.jpg', radiusofvisibility = 500 where (select count(*) from webcam where url = 'http://www.trafficnz.info/camera/277.jpg') = 0</v>
      </c>
      <c r="Y1684" t="str">
        <f>IF(LEN(K1686) &gt; 0, Table13[[#This Row],[Column1]], "")</f>
        <v>insert into webcam select name = 'Tawa', xcoord = 174.83, ycoord = -41.177, url = 'http://www.trafficnz.info/camera/277.jpg', radiusofvisibility = 500 where (select count(*) from webcam where url = 'http://www.trafficnz.info/camera/277.jpg') = 0</v>
      </c>
    </row>
    <row r="1685" spans="1:25" x14ac:dyDescent="0.25">
      <c r="A1685" s="1"/>
      <c r="B1685" s="1"/>
      <c r="I1685" s="1"/>
      <c r="J1685" s="1"/>
      <c r="K1685" s="1"/>
      <c r="L1685" s="1"/>
      <c r="M1685" s="1"/>
      <c r="O1685" s="1"/>
      <c r="R1685" s="1"/>
      <c r="T1685" s="1"/>
      <c r="U1685" s="1"/>
      <c r="W1685" s="3" t="s">
        <v>4151</v>
      </c>
      <c r="X1685" t="str">
        <f t="shared" si="26"/>
        <v>insert into webcam select name = '', xcoord = , ycoord = , url = '', radiusofvisibility = 500 where (select count(*) from webcam where url = '') = 0</v>
      </c>
      <c r="Y1685" t="str">
        <f>IF(LEN(K1687) &gt; 0, Table13[[#This Row],[Column1]], "")</f>
        <v/>
      </c>
    </row>
    <row r="1686" spans="1:25" x14ac:dyDescent="0.25">
      <c r="A1686" s="1"/>
      <c r="B1686" s="1"/>
      <c r="I1686" s="1"/>
      <c r="J1686" s="1"/>
      <c r="K1686" s="1" t="s">
        <v>4152</v>
      </c>
      <c r="L1686" s="1"/>
      <c r="M1686" s="1"/>
      <c r="O1686" s="1"/>
      <c r="R1686" s="1"/>
      <c r="T1686" s="1"/>
      <c r="U1686" s="1"/>
      <c r="W1686" s="1"/>
      <c r="X1686" t="str">
        <f t="shared" si="26"/>
        <v>insert into webcam select name = '', xcoord = , ycoord = , url = '', radiusofvisibility = 500 where (select count(*) from webcam where url = '') = 0</v>
      </c>
      <c r="Y1686" t="str">
        <f>IF(LEN(K1688) &gt; 0, Table13[[#This Row],[Column1]], "")</f>
        <v/>
      </c>
    </row>
    <row r="1687" spans="1:25" x14ac:dyDescent="0.25">
      <c r="A1687" s="1"/>
      <c r="B1687" s="1"/>
      <c r="I1687" s="1"/>
      <c r="J1687" s="1"/>
      <c r="K1687" s="1"/>
      <c r="L1687" s="1" t="s">
        <v>3516</v>
      </c>
      <c r="M1687" s="1"/>
      <c r="O1687" s="1"/>
      <c r="R1687" s="1"/>
      <c r="T1687" s="1"/>
      <c r="U1687" s="1"/>
      <c r="W1687" s="1"/>
      <c r="X1687" t="str">
        <f t="shared" si="26"/>
        <v>insert into webcam select name = '', xcoord = , ycoord = , url = '', radiusofvisibility = 500 where (select count(*) from webcam where url = '') = 0</v>
      </c>
      <c r="Y1687" t="str">
        <f>IF(LEN(K1689) &gt; 0, Table13[[#This Row],[Column1]], "")</f>
        <v/>
      </c>
    </row>
    <row r="1688" spans="1:25" x14ac:dyDescent="0.25">
      <c r="A1688" s="1"/>
      <c r="B1688" s="1"/>
      <c r="I1688" s="1"/>
      <c r="J1688" s="1"/>
      <c r="K1688" s="1"/>
      <c r="L1688" s="1"/>
      <c r="M1688" s="1" t="s">
        <v>4148</v>
      </c>
      <c r="O1688" s="1"/>
      <c r="R1688" s="1"/>
      <c r="T1688" s="1"/>
      <c r="U1688" s="1"/>
      <c r="W1688" s="1"/>
      <c r="X1688" t="str">
        <f t="shared" si="26"/>
        <v>insert into webcam select name = '', xcoord = , ycoord = , url = '', radiusofvisibility = 500 where (select count(*) from webcam where url = '') = 0</v>
      </c>
      <c r="Y1688" t="str">
        <f>IF(LEN(K1690) &gt; 0, Table13[[#This Row],[Column1]], "")</f>
        <v/>
      </c>
    </row>
    <row r="1689" spans="1:25" x14ac:dyDescent="0.25">
      <c r="A1689" s="1"/>
      <c r="B1689" s="1"/>
      <c r="I1689" s="1"/>
      <c r="J1689" s="1"/>
      <c r="K1689" s="1"/>
      <c r="L1689" s="1"/>
      <c r="M1689" s="1"/>
      <c r="N1689">
        <v>277</v>
      </c>
      <c r="O1689" s="1"/>
      <c r="R1689" s="1"/>
      <c r="T1689" s="1"/>
      <c r="U1689" s="1"/>
      <c r="W1689" s="1"/>
      <c r="X1689" t="str">
        <f t="shared" si="26"/>
        <v>insert into webcam select name = '', xcoord = , ycoord = , url = '', radiusofvisibility = 500 where (select count(*) from webcam where url = '') = 0</v>
      </c>
      <c r="Y1689" t="str">
        <f>IF(LEN(K1691) &gt; 0, Table13[[#This Row],[Column1]], "")</f>
        <v/>
      </c>
    </row>
    <row r="1690" spans="1:25" x14ac:dyDescent="0.25">
      <c r="A1690" s="1"/>
      <c r="B1690" s="1"/>
      <c r="I1690" s="1"/>
      <c r="J1690" s="1"/>
      <c r="K1690" s="1"/>
      <c r="L1690" s="1"/>
      <c r="M1690" s="1"/>
      <c r="O1690" s="3" t="s">
        <v>4153</v>
      </c>
      <c r="R1690" s="1"/>
      <c r="T1690" s="1"/>
      <c r="U1690" s="1"/>
      <c r="W1690" s="1"/>
      <c r="X1690" t="str">
        <f t="shared" si="26"/>
        <v>insert into webcam select name = '', xcoord = , ycoord = , url = '', radiusofvisibility = 500 where (select count(*) from webcam where url = '') = 0</v>
      </c>
      <c r="Y1690" t="str">
        <f>IF(LEN(K1692) &gt; 0, Table13[[#This Row],[Column1]], "")</f>
        <v/>
      </c>
    </row>
    <row r="1691" spans="1:25" x14ac:dyDescent="0.25">
      <c r="A1691" s="1"/>
      <c r="B1691" s="1"/>
      <c r="I1691" s="1"/>
      <c r="J1691" s="1"/>
      <c r="K1691" s="1"/>
      <c r="L1691" s="1"/>
      <c r="M1691" s="1"/>
      <c r="O1691" s="1"/>
      <c r="P1691">
        <v>-41.177</v>
      </c>
      <c r="R1691" s="1"/>
      <c r="T1691" s="1"/>
      <c r="U1691" s="1"/>
      <c r="W1691" s="1"/>
      <c r="X1691" t="str">
        <f t="shared" si="26"/>
        <v>insert into webcam select name = '', xcoord = , ycoord = , url = '', radiusofvisibility = 500 where (select count(*) from webcam where url = '') = 0</v>
      </c>
      <c r="Y1691" t="str">
        <f>IF(LEN(K1693) &gt; 0, Table13[[#This Row],[Column1]], "")</f>
        <v/>
      </c>
    </row>
    <row r="1692" spans="1:25" x14ac:dyDescent="0.25">
      <c r="A1692" s="1"/>
      <c r="B1692" s="1"/>
      <c r="I1692" s="1"/>
      <c r="J1692" s="1"/>
      <c r="K1692" s="1"/>
      <c r="L1692" s="1"/>
      <c r="M1692" s="1"/>
      <c r="O1692" s="1"/>
      <c r="Q1692">
        <v>174.83</v>
      </c>
      <c r="R1692" s="1"/>
      <c r="T1692" s="1"/>
      <c r="U1692" s="1"/>
      <c r="W1692" s="1"/>
      <c r="X1692" t="str">
        <f t="shared" si="26"/>
        <v>insert into webcam select name = '', xcoord = , ycoord = , url = '', radiusofvisibility = 500 where (select count(*) from webcam where url = '') = 0</v>
      </c>
      <c r="Y1692" t="str">
        <f>IF(LEN(K1694) &gt; 0, Table13[[#This Row],[Column1]], "")</f>
        <v/>
      </c>
    </row>
    <row r="1693" spans="1:25" x14ac:dyDescent="0.25">
      <c r="A1693" s="1"/>
      <c r="B1693" s="1"/>
      <c r="I1693" s="1"/>
      <c r="J1693" s="1"/>
      <c r="K1693" s="1"/>
      <c r="L1693" s="1"/>
      <c r="M1693" s="1"/>
      <c r="O1693" s="1"/>
      <c r="R1693" s="1" t="s">
        <v>4152</v>
      </c>
      <c r="T1693" s="1"/>
      <c r="U1693" s="1"/>
      <c r="W1693" s="1"/>
      <c r="X1693" t="str">
        <f t="shared" si="26"/>
        <v>insert into webcam select name = '', xcoord = , ycoord = , url = '', radiusofvisibility = 500 where (select count(*) from webcam where url = '') = 0</v>
      </c>
      <c r="Y1693" t="str">
        <f>IF(LEN(K1695) &gt; 0, Table13[[#This Row],[Column1]], "")</f>
        <v/>
      </c>
    </row>
    <row r="1694" spans="1:25" x14ac:dyDescent="0.25">
      <c r="A1694" s="1"/>
      <c r="B1694" s="1"/>
      <c r="I1694" s="1"/>
      <c r="J1694" s="1"/>
      <c r="K1694" s="1"/>
      <c r="L1694" s="1"/>
      <c r="M1694" s="1"/>
      <c r="O1694" s="1"/>
      <c r="R1694" s="1"/>
      <c r="S1694" t="b">
        <v>0</v>
      </c>
      <c r="T1694" s="1"/>
      <c r="U1694" s="1"/>
      <c r="W1694" s="1"/>
      <c r="X1694" t="str">
        <f t="shared" si="26"/>
        <v>insert into webcam select name = '', xcoord = , ycoord = , url = '', radiusofvisibility = 500 where (select count(*) from webcam where url = '') = 0</v>
      </c>
      <c r="Y1694" t="str">
        <f>IF(LEN(K1696) &gt; 0, Table13[[#This Row],[Column1]], "")</f>
        <v/>
      </c>
    </row>
    <row r="1695" spans="1:25" x14ac:dyDescent="0.25">
      <c r="A1695" s="1"/>
      <c r="B1695" s="1"/>
      <c r="I1695" s="1"/>
      <c r="J1695" s="1"/>
      <c r="K1695" s="1"/>
      <c r="L1695" s="1"/>
      <c r="M1695" s="1"/>
      <c r="O1695" s="1"/>
      <c r="R1695" s="1"/>
      <c r="T1695" s="1" t="s">
        <v>4106</v>
      </c>
      <c r="U1695" s="1"/>
      <c r="W1695" s="1"/>
      <c r="X1695" t="str">
        <f t="shared" si="26"/>
        <v>insert into webcam select name = '', xcoord = , ycoord = , url = '', radiusofvisibility = 500 where (select count(*) from webcam where url = '') = 0</v>
      </c>
      <c r="Y1695" t="str">
        <f>IF(LEN(K1697) &gt; 0, Table13[[#This Row],[Column1]], "")</f>
        <v/>
      </c>
    </row>
    <row r="1696" spans="1:25" x14ac:dyDescent="0.25">
      <c r="A1696" s="1"/>
      <c r="B1696" s="1"/>
      <c r="I1696" s="1"/>
      <c r="J1696" s="1"/>
      <c r="K1696" s="1"/>
      <c r="L1696" s="1"/>
      <c r="M1696" s="1"/>
      <c r="O1696" s="1"/>
      <c r="R1696" s="1"/>
      <c r="T1696" s="1"/>
      <c r="U1696" s="3" t="s">
        <v>4154</v>
      </c>
      <c r="W1696" s="1"/>
      <c r="X1696" t="str">
        <f t="shared" si="26"/>
        <v>insert into webcam select name = '', xcoord = , ycoord = , url = '', radiusofvisibility = 500 where (select count(*) from webcam where url = '') = 0</v>
      </c>
      <c r="Y1696" t="str">
        <f>IF(LEN(K1698) &gt; 0, Table13[[#This Row],[Column1]], "")</f>
        <v/>
      </c>
    </row>
    <row r="1697" spans="1:25" x14ac:dyDescent="0.25">
      <c r="A1697" s="1"/>
      <c r="B1697" s="1"/>
      <c r="I1697" s="1"/>
      <c r="J1697" s="1"/>
      <c r="K1697" s="1"/>
      <c r="L1697" s="1"/>
      <c r="M1697" s="1"/>
      <c r="O1697" s="1"/>
      <c r="R1697" s="1"/>
      <c r="T1697" s="1"/>
      <c r="U1697" s="1"/>
      <c r="V1697" t="b">
        <v>0</v>
      </c>
      <c r="W1697" s="1"/>
      <c r="X1697" t="str">
        <f t="shared" si="26"/>
        <v>insert into webcam select name = 'Melling', xcoord = 174.907, ycoord = -41.203, url = 'http://www.trafficnz.info/camera/278.jpg', radiusofvisibility = 500 where (select count(*) from webcam where url = 'http://www.trafficnz.info/camera/278.jpg') = 0</v>
      </c>
      <c r="Y1697" t="str">
        <f>IF(LEN(K1699) &gt; 0, Table13[[#This Row],[Column1]], "")</f>
        <v>insert into webcam select name = 'Melling', xcoord = 174.907, ycoord = -41.203, url = 'http://www.trafficnz.info/camera/278.jpg', radiusofvisibility = 500 where (select count(*) from webcam where url = 'http://www.trafficnz.info/camera/278.jpg') = 0</v>
      </c>
    </row>
    <row r="1698" spans="1:25" x14ac:dyDescent="0.25">
      <c r="A1698" s="1"/>
      <c r="B1698" s="1"/>
      <c r="I1698" s="1"/>
      <c r="J1698" s="1"/>
      <c r="K1698" s="1"/>
      <c r="L1698" s="1"/>
      <c r="M1698" s="1"/>
      <c r="O1698" s="1"/>
      <c r="R1698" s="1"/>
      <c r="T1698" s="1"/>
      <c r="U1698" s="1"/>
      <c r="W1698" s="3" t="s">
        <v>4155</v>
      </c>
      <c r="X1698" t="str">
        <f t="shared" si="26"/>
        <v>insert into webcam select name = '', xcoord = , ycoord = , url = '', radiusofvisibility = 500 where (select count(*) from webcam where url = '') = 0</v>
      </c>
      <c r="Y1698" t="str">
        <f>IF(LEN(K1700) &gt; 0, Table13[[#This Row],[Column1]], "")</f>
        <v/>
      </c>
    </row>
    <row r="1699" spans="1:25" x14ac:dyDescent="0.25">
      <c r="A1699" s="1"/>
      <c r="B1699" s="1"/>
      <c r="I1699" s="1"/>
      <c r="J1699" s="1"/>
      <c r="K1699" s="1" t="s">
        <v>4156</v>
      </c>
      <c r="L1699" s="1"/>
      <c r="M1699" s="1"/>
      <c r="O1699" s="1"/>
      <c r="R1699" s="1"/>
      <c r="T1699" s="1"/>
      <c r="U1699" s="1"/>
      <c r="W1699" s="1"/>
      <c r="X1699" t="str">
        <f t="shared" si="26"/>
        <v>insert into webcam select name = '', xcoord = , ycoord = , url = '', radiusofvisibility = 500 where (select count(*) from webcam where url = '') = 0</v>
      </c>
      <c r="Y1699" t="str">
        <f>IF(LEN(K1701) &gt; 0, Table13[[#This Row],[Column1]], "")</f>
        <v/>
      </c>
    </row>
    <row r="1700" spans="1:25" x14ac:dyDescent="0.25">
      <c r="A1700" s="1"/>
      <c r="B1700" s="1"/>
      <c r="I1700" s="1"/>
      <c r="J1700" s="1"/>
      <c r="K1700" s="1"/>
      <c r="L1700" s="1" t="s">
        <v>3516</v>
      </c>
      <c r="M1700" s="1"/>
      <c r="O1700" s="1"/>
      <c r="R1700" s="1"/>
      <c r="T1700" s="1"/>
      <c r="U1700" s="1"/>
      <c r="W1700" s="1"/>
      <c r="X1700" t="str">
        <f t="shared" si="26"/>
        <v>insert into webcam select name = '', xcoord = , ycoord = , url = '', radiusofvisibility = 500 where (select count(*) from webcam where url = '') = 0</v>
      </c>
      <c r="Y1700" t="str">
        <f>IF(LEN(K1702) &gt; 0, Table13[[#This Row],[Column1]], "")</f>
        <v/>
      </c>
    </row>
    <row r="1701" spans="1:25" x14ac:dyDescent="0.25">
      <c r="A1701" s="1"/>
      <c r="B1701" s="1"/>
      <c r="I1701" s="1"/>
      <c r="J1701" s="1"/>
      <c r="K1701" s="1"/>
      <c r="L1701" s="1"/>
      <c r="M1701" s="1" t="s">
        <v>4148</v>
      </c>
      <c r="O1701" s="1"/>
      <c r="R1701" s="1"/>
      <c r="T1701" s="1"/>
      <c r="U1701" s="1"/>
      <c r="W1701" s="1"/>
      <c r="X1701" t="str">
        <f t="shared" si="26"/>
        <v>insert into webcam select name = '', xcoord = , ycoord = , url = '', radiusofvisibility = 500 where (select count(*) from webcam where url = '') = 0</v>
      </c>
      <c r="Y1701" t="str">
        <f>IF(LEN(K1703) &gt; 0, Table13[[#This Row],[Column1]], "")</f>
        <v/>
      </c>
    </row>
    <row r="1702" spans="1:25" x14ac:dyDescent="0.25">
      <c r="A1702" s="1"/>
      <c r="B1702" s="1"/>
      <c r="I1702" s="1"/>
      <c r="J1702" s="1"/>
      <c r="K1702" s="1"/>
      <c r="L1702" s="1"/>
      <c r="M1702" s="1"/>
      <c r="N1702">
        <v>278</v>
      </c>
      <c r="O1702" s="1"/>
      <c r="R1702" s="1"/>
      <c r="T1702" s="1"/>
      <c r="U1702" s="1"/>
      <c r="W1702" s="1"/>
      <c r="X1702" t="str">
        <f t="shared" si="26"/>
        <v>insert into webcam select name = '', xcoord = , ycoord = , url = '', radiusofvisibility = 500 where (select count(*) from webcam where url = '') = 0</v>
      </c>
      <c r="Y1702" t="str">
        <f>IF(LEN(K1704) &gt; 0, Table13[[#This Row],[Column1]], "")</f>
        <v/>
      </c>
    </row>
    <row r="1703" spans="1:25" x14ac:dyDescent="0.25">
      <c r="A1703" s="1"/>
      <c r="B1703" s="1"/>
      <c r="I1703" s="1"/>
      <c r="J1703" s="1"/>
      <c r="K1703" s="1"/>
      <c r="L1703" s="1"/>
      <c r="M1703" s="1"/>
      <c r="O1703" s="3" t="s">
        <v>4157</v>
      </c>
      <c r="R1703" s="1"/>
      <c r="T1703" s="1"/>
      <c r="U1703" s="1"/>
      <c r="W1703" s="1"/>
      <c r="X1703" t="str">
        <f t="shared" si="26"/>
        <v>insert into webcam select name = '', xcoord = , ycoord = , url = '', radiusofvisibility = 500 where (select count(*) from webcam where url = '') = 0</v>
      </c>
      <c r="Y1703" t="str">
        <f>IF(LEN(K1705) &gt; 0, Table13[[#This Row],[Column1]], "")</f>
        <v/>
      </c>
    </row>
    <row r="1704" spans="1:25" x14ac:dyDescent="0.25">
      <c r="A1704" s="1"/>
      <c r="B1704" s="1"/>
      <c r="I1704" s="1"/>
      <c r="J1704" s="1"/>
      <c r="K1704" s="1"/>
      <c r="L1704" s="1"/>
      <c r="M1704" s="1"/>
      <c r="O1704" s="1"/>
      <c r="P1704">
        <v>-41.203000000000003</v>
      </c>
      <c r="R1704" s="1"/>
      <c r="T1704" s="1"/>
      <c r="U1704" s="1"/>
      <c r="W1704" s="1"/>
      <c r="X1704" t="str">
        <f t="shared" si="26"/>
        <v>insert into webcam select name = '', xcoord = , ycoord = , url = '', radiusofvisibility = 500 where (select count(*) from webcam where url = '') = 0</v>
      </c>
      <c r="Y1704" t="str">
        <f>IF(LEN(K1706) &gt; 0, Table13[[#This Row],[Column1]], "")</f>
        <v/>
      </c>
    </row>
    <row r="1705" spans="1:25" x14ac:dyDescent="0.25">
      <c r="A1705" s="1"/>
      <c r="B1705" s="1"/>
      <c r="I1705" s="1"/>
      <c r="J1705" s="1"/>
      <c r="K1705" s="1"/>
      <c r="L1705" s="1"/>
      <c r="M1705" s="1"/>
      <c r="O1705" s="1"/>
      <c r="Q1705">
        <v>174.90700000000001</v>
      </c>
      <c r="R1705" s="1"/>
      <c r="T1705" s="1"/>
      <c r="U1705" s="1"/>
      <c r="W1705" s="1"/>
      <c r="X1705" t="str">
        <f t="shared" si="26"/>
        <v>insert into webcam select name = '', xcoord = , ycoord = , url = '', radiusofvisibility = 500 where (select count(*) from webcam where url = '') = 0</v>
      </c>
      <c r="Y1705" t="str">
        <f>IF(LEN(K1707) &gt; 0, Table13[[#This Row],[Column1]], "")</f>
        <v/>
      </c>
    </row>
    <row r="1706" spans="1:25" x14ac:dyDescent="0.25">
      <c r="A1706" s="1"/>
      <c r="B1706" s="1"/>
      <c r="I1706" s="1"/>
      <c r="J1706" s="1"/>
      <c r="K1706" s="1"/>
      <c r="L1706" s="1"/>
      <c r="M1706" s="1"/>
      <c r="O1706" s="1"/>
      <c r="R1706" s="1" t="s">
        <v>4156</v>
      </c>
      <c r="T1706" s="1"/>
      <c r="U1706" s="1"/>
      <c r="W1706" s="1"/>
      <c r="X1706" t="str">
        <f t="shared" si="26"/>
        <v>insert into webcam select name = '', xcoord = , ycoord = , url = '', radiusofvisibility = 500 where (select count(*) from webcam where url = '') = 0</v>
      </c>
      <c r="Y1706" t="str">
        <f>IF(LEN(K1708) &gt; 0, Table13[[#This Row],[Column1]], "")</f>
        <v/>
      </c>
    </row>
    <row r="1707" spans="1:25" x14ac:dyDescent="0.25">
      <c r="A1707" s="1"/>
      <c r="B1707" s="1"/>
      <c r="I1707" s="1"/>
      <c r="J1707" s="1"/>
      <c r="K1707" s="1"/>
      <c r="L1707" s="1"/>
      <c r="M1707" s="1"/>
      <c r="O1707" s="1"/>
      <c r="R1707" s="1"/>
      <c r="S1707" t="b">
        <v>0</v>
      </c>
      <c r="T1707" s="1"/>
      <c r="U1707" s="1"/>
      <c r="W1707" s="1"/>
      <c r="X1707" t="str">
        <f t="shared" si="26"/>
        <v>insert into webcam select name = '', xcoord = , ycoord = , url = '', radiusofvisibility = 500 where (select count(*) from webcam where url = '') = 0</v>
      </c>
      <c r="Y1707" t="str">
        <f>IF(LEN(K1709) &gt; 0, Table13[[#This Row],[Column1]], "")</f>
        <v/>
      </c>
    </row>
    <row r="1708" spans="1:25" x14ac:dyDescent="0.25">
      <c r="A1708" s="1"/>
      <c r="B1708" s="1"/>
      <c r="I1708" s="1"/>
      <c r="J1708" s="1"/>
      <c r="K1708" s="1"/>
      <c r="L1708" s="1"/>
      <c r="M1708" s="1"/>
      <c r="O1708" s="1"/>
      <c r="R1708" s="1"/>
      <c r="T1708" s="1" t="s">
        <v>4106</v>
      </c>
      <c r="U1708" s="1"/>
      <c r="W1708" s="1"/>
      <c r="X1708" t="str">
        <f t="shared" si="26"/>
        <v>insert into webcam select name = '', xcoord = , ycoord = , url = '', radiusofvisibility = 500 where (select count(*) from webcam where url = '') = 0</v>
      </c>
      <c r="Y1708" t="str">
        <f>IF(LEN(K1710) &gt; 0, Table13[[#This Row],[Column1]], "")</f>
        <v/>
      </c>
    </row>
    <row r="1709" spans="1:25" x14ac:dyDescent="0.25">
      <c r="A1709" s="1"/>
      <c r="B1709" s="1"/>
      <c r="I1709" s="1"/>
      <c r="J1709" s="1"/>
      <c r="K1709" s="1"/>
      <c r="L1709" s="1"/>
      <c r="M1709" s="1"/>
      <c r="O1709" s="1"/>
      <c r="R1709" s="1"/>
      <c r="T1709" s="1"/>
      <c r="U1709" s="3" t="s">
        <v>4158</v>
      </c>
      <c r="W1709" s="1"/>
      <c r="X1709" t="str">
        <f t="shared" si="26"/>
        <v>insert into webcam select name = '', xcoord = , ycoord = , url = '', radiusofvisibility = 500 where (select count(*) from webcam where url = '') = 0</v>
      </c>
      <c r="Y1709" t="str">
        <f>IF(LEN(K1711) &gt; 0, Table13[[#This Row],[Column1]], "")</f>
        <v/>
      </c>
    </row>
    <row r="1710" spans="1:25" x14ac:dyDescent="0.25">
      <c r="A1710" s="1"/>
      <c r="B1710" s="1"/>
      <c r="I1710" s="1"/>
      <c r="J1710" s="1"/>
      <c r="K1710" s="1"/>
      <c r="L1710" s="1"/>
      <c r="M1710" s="1"/>
      <c r="O1710" s="1"/>
      <c r="R1710" s="1"/>
      <c r="T1710" s="1"/>
      <c r="U1710" s="1"/>
      <c r="V1710" t="b">
        <v>0</v>
      </c>
      <c r="W1710" s="1"/>
      <c r="X1710" t="str">
        <f t="shared" si="26"/>
        <v>insert into webcam select name = 'Petone', xcoord = 174.86, ycoord = -41.224, url = 'http://www.trafficnz.info/camera/232.jpg', radiusofvisibility = 500 where (select count(*) from webcam where url = 'http://www.trafficnz.info/camera/232.jpg') = 0</v>
      </c>
      <c r="Y1710" t="str">
        <f>IF(LEN(K1712) &gt; 0, Table13[[#This Row],[Column1]], "")</f>
        <v>insert into webcam select name = 'Petone', xcoord = 174.86, ycoord = -41.224, url = 'http://www.trafficnz.info/camera/232.jpg', radiusofvisibility = 500 where (select count(*) from webcam where url = 'http://www.trafficnz.info/camera/232.jpg') = 0</v>
      </c>
    </row>
    <row r="1711" spans="1:25" x14ac:dyDescent="0.25">
      <c r="A1711" s="1"/>
      <c r="B1711" s="1"/>
      <c r="I1711" s="1"/>
      <c r="J1711" s="1"/>
      <c r="K1711" s="1"/>
      <c r="L1711" s="1"/>
      <c r="M1711" s="1"/>
      <c r="O1711" s="1"/>
      <c r="R1711" s="1"/>
      <c r="T1711" s="1"/>
      <c r="U1711" s="1"/>
      <c r="W1711" s="3" t="s">
        <v>4159</v>
      </c>
      <c r="X1711" t="str">
        <f t="shared" si="26"/>
        <v>insert into webcam select name = '', xcoord = , ycoord = , url = '', radiusofvisibility = 500 where (select count(*) from webcam where url = '') = 0</v>
      </c>
      <c r="Y1711" t="str">
        <f>IF(LEN(K1713) &gt; 0, Table13[[#This Row],[Column1]], "")</f>
        <v/>
      </c>
    </row>
    <row r="1712" spans="1:25" x14ac:dyDescent="0.25">
      <c r="A1712" s="1"/>
      <c r="B1712" s="1"/>
      <c r="I1712" s="1"/>
      <c r="J1712" s="1"/>
      <c r="K1712" s="1" t="s">
        <v>4160</v>
      </c>
      <c r="L1712" s="1"/>
      <c r="M1712" s="1"/>
      <c r="O1712" s="1"/>
      <c r="R1712" s="1"/>
      <c r="T1712" s="1"/>
      <c r="U1712" s="1"/>
      <c r="W1712" s="1"/>
      <c r="X1712" t="str">
        <f t="shared" si="26"/>
        <v>insert into webcam select name = '', xcoord = , ycoord = , url = '', radiusofvisibility = 500 where (select count(*) from webcam where url = '') = 0</v>
      </c>
      <c r="Y1712" t="str">
        <f>IF(LEN(K1714) &gt; 0, Table13[[#This Row],[Column1]], "")</f>
        <v/>
      </c>
    </row>
    <row r="1713" spans="1:25" x14ac:dyDescent="0.25">
      <c r="A1713" s="1"/>
      <c r="B1713" s="1"/>
      <c r="I1713" s="1"/>
      <c r="J1713" s="1"/>
      <c r="K1713" s="1"/>
      <c r="L1713" s="1" t="s">
        <v>3583</v>
      </c>
      <c r="M1713" s="1"/>
      <c r="O1713" s="1"/>
      <c r="R1713" s="1"/>
      <c r="T1713" s="1"/>
      <c r="U1713" s="1"/>
      <c r="W1713" s="1"/>
      <c r="X1713" t="str">
        <f t="shared" si="26"/>
        <v>insert into webcam select name = '', xcoord = , ycoord = , url = '', radiusofvisibility = 500 where (select count(*) from webcam where url = '') = 0</v>
      </c>
      <c r="Y1713" t="str">
        <f>IF(LEN(K1715) &gt; 0, Table13[[#This Row],[Column1]], "")</f>
        <v/>
      </c>
    </row>
    <row r="1714" spans="1:25" x14ac:dyDescent="0.25">
      <c r="A1714" s="1"/>
      <c r="B1714" s="1"/>
      <c r="I1714" s="1"/>
      <c r="J1714" s="1"/>
      <c r="K1714" s="1"/>
      <c r="L1714" s="1"/>
      <c r="M1714" s="1" t="s">
        <v>4148</v>
      </c>
      <c r="O1714" s="1"/>
      <c r="R1714" s="1"/>
      <c r="T1714" s="1"/>
      <c r="U1714" s="1"/>
      <c r="W1714" s="1"/>
      <c r="X1714" t="str">
        <f t="shared" si="26"/>
        <v>insert into webcam select name = '', xcoord = , ycoord = , url = '', radiusofvisibility = 500 where (select count(*) from webcam where url = '') = 0</v>
      </c>
      <c r="Y1714" t="str">
        <f>IF(LEN(K1716) &gt; 0, Table13[[#This Row],[Column1]], "")</f>
        <v/>
      </c>
    </row>
    <row r="1715" spans="1:25" x14ac:dyDescent="0.25">
      <c r="A1715" s="1"/>
      <c r="B1715" s="1"/>
      <c r="I1715" s="1"/>
      <c r="J1715" s="1"/>
      <c r="K1715" s="1"/>
      <c r="L1715" s="1"/>
      <c r="M1715" s="1"/>
      <c r="N1715">
        <v>232</v>
      </c>
      <c r="O1715" s="1"/>
      <c r="R1715" s="1"/>
      <c r="T1715" s="1"/>
      <c r="U1715" s="1"/>
      <c r="W1715" s="1"/>
      <c r="X1715" t="str">
        <f t="shared" si="26"/>
        <v>insert into webcam select name = '', xcoord = , ycoord = , url = '', radiusofvisibility = 500 where (select count(*) from webcam where url = '') = 0</v>
      </c>
      <c r="Y1715" t="str">
        <f>IF(LEN(K1717) &gt; 0, Table13[[#This Row],[Column1]], "")</f>
        <v/>
      </c>
    </row>
    <row r="1716" spans="1:25" x14ac:dyDescent="0.25">
      <c r="A1716" s="1"/>
      <c r="B1716" s="1"/>
      <c r="I1716" s="1"/>
      <c r="J1716" s="1"/>
      <c r="K1716" s="1"/>
      <c r="L1716" s="1"/>
      <c r="M1716" s="1"/>
      <c r="O1716" s="3" t="s">
        <v>4161</v>
      </c>
      <c r="R1716" s="1"/>
      <c r="T1716" s="1"/>
      <c r="U1716" s="1"/>
      <c r="W1716" s="1"/>
      <c r="X1716" t="str">
        <f t="shared" si="26"/>
        <v>insert into webcam select name = '', xcoord = , ycoord = , url = '', radiusofvisibility = 500 where (select count(*) from webcam where url = '') = 0</v>
      </c>
      <c r="Y1716" t="str">
        <f>IF(LEN(K1718) &gt; 0, Table13[[#This Row],[Column1]], "")</f>
        <v/>
      </c>
    </row>
    <row r="1717" spans="1:25" x14ac:dyDescent="0.25">
      <c r="A1717" s="1"/>
      <c r="B1717" s="1"/>
      <c r="I1717" s="1"/>
      <c r="J1717" s="1"/>
      <c r="K1717" s="1"/>
      <c r="L1717" s="1"/>
      <c r="M1717" s="1"/>
      <c r="O1717" s="1"/>
      <c r="P1717">
        <v>-41.223999999999997</v>
      </c>
      <c r="R1717" s="1"/>
      <c r="T1717" s="1"/>
      <c r="U1717" s="1"/>
      <c r="W1717" s="1"/>
      <c r="X1717" t="str">
        <f t="shared" si="26"/>
        <v>insert into webcam select name = '', xcoord = , ycoord = , url = '', radiusofvisibility = 500 where (select count(*) from webcam where url = '') = 0</v>
      </c>
      <c r="Y1717" t="str">
        <f>IF(LEN(K1719) &gt; 0, Table13[[#This Row],[Column1]], "")</f>
        <v/>
      </c>
    </row>
    <row r="1718" spans="1:25" x14ac:dyDescent="0.25">
      <c r="A1718" s="1"/>
      <c r="B1718" s="1"/>
      <c r="I1718" s="1"/>
      <c r="J1718" s="1"/>
      <c r="K1718" s="1"/>
      <c r="L1718" s="1"/>
      <c r="M1718" s="1"/>
      <c r="O1718" s="1"/>
      <c r="Q1718">
        <v>174.86</v>
      </c>
      <c r="R1718" s="1"/>
      <c r="T1718" s="1"/>
      <c r="U1718" s="1"/>
      <c r="W1718" s="1"/>
      <c r="X1718" t="str">
        <f t="shared" si="26"/>
        <v>insert into webcam select name = '', xcoord = , ycoord = , url = '', radiusofvisibility = 500 where (select count(*) from webcam where url = '') = 0</v>
      </c>
      <c r="Y1718" t="str">
        <f>IF(LEN(K1720) &gt; 0, Table13[[#This Row],[Column1]], "")</f>
        <v/>
      </c>
    </row>
    <row r="1719" spans="1:25" x14ac:dyDescent="0.25">
      <c r="A1719" s="1"/>
      <c r="B1719" s="1"/>
      <c r="I1719" s="1"/>
      <c r="J1719" s="1"/>
      <c r="K1719" s="1"/>
      <c r="L1719" s="1"/>
      <c r="M1719" s="1"/>
      <c r="O1719" s="1"/>
      <c r="R1719" s="1" t="s">
        <v>4162</v>
      </c>
      <c r="T1719" s="1"/>
      <c r="U1719" s="1"/>
      <c r="W1719" s="1"/>
      <c r="X1719" t="str">
        <f t="shared" si="26"/>
        <v>insert into webcam select name = '', xcoord = , ycoord = , url = '', radiusofvisibility = 500 where (select count(*) from webcam where url = '') = 0</v>
      </c>
      <c r="Y1719" t="str">
        <f>IF(LEN(K1721) &gt; 0, Table13[[#This Row],[Column1]], "")</f>
        <v/>
      </c>
    </row>
    <row r="1720" spans="1:25" x14ac:dyDescent="0.25">
      <c r="A1720" s="1"/>
      <c r="B1720" s="1"/>
      <c r="I1720" s="1"/>
      <c r="J1720" s="1"/>
      <c r="K1720" s="1"/>
      <c r="L1720" s="1"/>
      <c r="M1720" s="1"/>
      <c r="O1720" s="1"/>
      <c r="R1720" s="1"/>
      <c r="S1720" t="b">
        <v>0</v>
      </c>
      <c r="T1720" s="1"/>
      <c r="U1720" s="1"/>
      <c r="W1720" s="1"/>
      <c r="X1720" t="str">
        <f t="shared" si="26"/>
        <v>insert into webcam select name = '', xcoord = , ycoord = , url = '', radiusofvisibility = 500 where (select count(*) from webcam where url = '') = 0</v>
      </c>
      <c r="Y1720" t="str">
        <f>IF(LEN(K1722) &gt; 0, Table13[[#This Row],[Column1]], "")</f>
        <v/>
      </c>
    </row>
    <row r="1721" spans="1:25" x14ac:dyDescent="0.25">
      <c r="A1721" s="1"/>
      <c r="B1721" s="1"/>
      <c r="I1721" s="1"/>
      <c r="J1721" s="1"/>
      <c r="K1721" s="1"/>
      <c r="L1721" s="1"/>
      <c r="M1721" s="1"/>
      <c r="O1721" s="1"/>
      <c r="R1721" s="1"/>
      <c r="T1721" s="1" t="s">
        <v>4106</v>
      </c>
      <c r="U1721" s="1"/>
      <c r="W1721" s="1"/>
      <c r="X1721" t="str">
        <f t="shared" si="26"/>
        <v>insert into webcam select name = '', xcoord = , ycoord = , url = '', radiusofvisibility = 500 where (select count(*) from webcam where url = '') = 0</v>
      </c>
      <c r="Y1721" t="str">
        <f>IF(LEN(K1723) &gt; 0, Table13[[#This Row],[Column1]], "")</f>
        <v/>
      </c>
    </row>
    <row r="1722" spans="1:25" x14ac:dyDescent="0.25">
      <c r="A1722" s="1"/>
      <c r="B1722" s="1"/>
      <c r="I1722" s="1"/>
      <c r="J1722" s="1"/>
      <c r="K1722" s="1"/>
      <c r="L1722" s="1"/>
      <c r="M1722" s="1"/>
      <c r="O1722" s="1"/>
      <c r="R1722" s="1"/>
      <c r="T1722" s="1"/>
      <c r="U1722" s="3" t="s">
        <v>4163</v>
      </c>
      <c r="W1722" s="1"/>
      <c r="X1722" t="str">
        <f t="shared" si="26"/>
        <v>insert into webcam select name = '', xcoord = , ycoord = , url = '', radiusofvisibility = 500 where (select count(*) from webcam where url = '') = 0</v>
      </c>
      <c r="Y1722" t="str">
        <f>IF(LEN(K1724) &gt; 0, Table13[[#This Row],[Column1]], "")</f>
        <v/>
      </c>
    </row>
    <row r="1723" spans="1:25" x14ac:dyDescent="0.25">
      <c r="A1723" s="1"/>
      <c r="B1723" s="1"/>
      <c r="I1723" s="1"/>
      <c r="J1723" s="1"/>
      <c r="K1723" s="1"/>
      <c r="L1723" s="1"/>
      <c r="M1723" s="1"/>
      <c r="O1723" s="1"/>
      <c r="R1723" s="1"/>
      <c r="T1723" s="1"/>
      <c r="U1723" s="1"/>
      <c r="V1723" t="b">
        <v>0</v>
      </c>
      <c r="W1723" s="1"/>
      <c r="X1723" t="str">
        <f t="shared" si="26"/>
        <v>insert into webcam select name = '', xcoord = , ycoord = , url = '', radiusofvisibility = 500 where (select count(*) from webcam where url = '') = 0</v>
      </c>
      <c r="Y1723" t="str">
        <f>IF(LEN(K1725) &gt; 0, Table13[[#This Row],[Column1]], "")</f>
        <v/>
      </c>
    </row>
    <row r="1724" spans="1:25" x14ac:dyDescent="0.25">
      <c r="A1724" s="1"/>
      <c r="B1724" s="1"/>
      <c r="I1724" s="1"/>
      <c r="J1724" s="1"/>
      <c r="K1724" s="1"/>
      <c r="L1724" s="1"/>
      <c r="M1724" s="1"/>
      <c r="O1724" s="1"/>
      <c r="R1724" s="1"/>
      <c r="T1724" s="1"/>
      <c r="U1724" s="1"/>
      <c r="W1724" s="3" t="s">
        <v>4164</v>
      </c>
      <c r="X1724" t="str">
        <f t="shared" si="26"/>
        <v>insert into webcam select name = '', xcoord = , ycoord = , url = '', radiusofvisibility = 500 where (select count(*) from webcam where url = '') = 0</v>
      </c>
      <c r="Y1724" t="str">
        <f>IF(LEN(K1726) &gt; 0, Table13[[#This Row],[Column1]], "")</f>
        <v/>
      </c>
    </row>
  </sheetData>
  <hyperlinks>
    <hyperlink ref="O8" r:id="rId1"/>
    <hyperlink ref="O23" r:id="rId2"/>
    <hyperlink ref="O38" r:id="rId3"/>
    <hyperlink ref="O53" r:id="rId4"/>
    <hyperlink ref="O68" r:id="rId5"/>
    <hyperlink ref="O81" r:id="rId6"/>
    <hyperlink ref="O94" r:id="rId7"/>
    <hyperlink ref="O107" r:id="rId8"/>
    <hyperlink ref="O120" r:id="rId9"/>
    <hyperlink ref="O133" r:id="rId10"/>
    <hyperlink ref="O146" r:id="rId11"/>
    <hyperlink ref="O159" r:id="rId12"/>
    <hyperlink ref="O172" r:id="rId13"/>
    <hyperlink ref="O185" r:id="rId14"/>
    <hyperlink ref="O198" r:id="rId15"/>
    <hyperlink ref="O211" r:id="rId16"/>
    <hyperlink ref="O224" r:id="rId17"/>
    <hyperlink ref="O237" r:id="rId18"/>
    <hyperlink ref="O250" r:id="rId19"/>
    <hyperlink ref="O263" r:id="rId20"/>
    <hyperlink ref="O276" r:id="rId21"/>
    <hyperlink ref="O291" r:id="rId22"/>
    <hyperlink ref="O306" r:id="rId23"/>
    <hyperlink ref="O321" r:id="rId24"/>
    <hyperlink ref="O336" r:id="rId25"/>
    <hyperlink ref="O351" r:id="rId26"/>
    <hyperlink ref="O365" r:id="rId27"/>
    <hyperlink ref="O380" r:id="rId28"/>
    <hyperlink ref="O395" r:id="rId29"/>
    <hyperlink ref="O410" r:id="rId30"/>
    <hyperlink ref="O425" r:id="rId31"/>
    <hyperlink ref="O440" r:id="rId32"/>
    <hyperlink ref="O455" r:id="rId33"/>
    <hyperlink ref="O468" r:id="rId34"/>
    <hyperlink ref="O481" r:id="rId35"/>
    <hyperlink ref="O494" r:id="rId36"/>
    <hyperlink ref="O507" r:id="rId37"/>
    <hyperlink ref="O520" r:id="rId38"/>
    <hyperlink ref="O533" r:id="rId39"/>
    <hyperlink ref="O546" r:id="rId40"/>
    <hyperlink ref="O559" r:id="rId41"/>
    <hyperlink ref="O572" r:id="rId42"/>
    <hyperlink ref="O585" r:id="rId43"/>
    <hyperlink ref="O598" r:id="rId44"/>
    <hyperlink ref="O611" r:id="rId45"/>
    <hyperlink ref="O624" r:id="rId46"/>
    <hyperlink ref="O637" r:id="rId47"/>
    <hyperlink ref="O650" r:id="rId48"/>
    <hyperlink ref="O663" r:id="rId49"/>
    <hyperlink ref="O676" r:id="rId50"/>
    <hyperlink ref="O689" r:id="rId51"/>
    <hyperlink ref="O702" r:id="rId52"/>
    <hyperlink ref="O715" r:id="rId53"/>
    <hyperlink ref="O728" r:id="rId54"/>
    <hyperlink ref="O741" r:id="rId55"/>
    <hyperlink ref="O754" r:id="rId56"/>
    <hyperlink ref="O767" r:id="rId57"/>
    <hyperlink ref="O780" r:id="rId58"/>
    <hyperlink ref="O793" r:id="rId59"/>
    <hyperlink ref="O806" r:id="rId60"/>
    <hyperlink ref="O819" r:id="rId61"/>
    <hyperlink ref="O832" r:id="rId62"/>
    <hyperlink ref="O845" r:id="rId63"/>
    <hyperlink ref="O858" r:id="rId64"/>
    <hyperlink ref="O871" r:id="rId65"/>
    <hyperlink ref="O884" r:id="rId66"/>
    <hyperlink ref="O897" r:id="rId67"/>
    <hyperlink ref="O910" r:id="rId68"/>
    <hyperlink ref="O923" r:id="rId69"/>
    <hyperlink ref="O936" r:id="rId70"/>
    <hyperlink ref="O949" r:id="rId71"/>
    <hyperlink ref="O962" r:id="rId72"/>
    <hyperlink ref="O975" r:id="rId73"/>
    <hyperlink ref="O988" r:id="rId74"/>
    <hyperlink ref="O1001" r:id="rId75"/>
    <hyperlink ref="O1014" r:id="rId76"/>
    <hyperlink ref="O1027" r:id="rId77"/>
    <hyperlink ref="O1040" r:id="rId78"/>
    <hyperlink ref="O1053" r:id="rId79"/>
    <hyperlink ref="O1066" r:id="rId80"/>
    <hyperlink ref="O1079" r:id="rId81"/>
    <hyperlink ref="O1092" r:id="rId82"/>
    <hyperlink ref="O1105" r:id="rId83"/>
    <hyperlink ref="O1118" r:id="rId84"/>
    <hyperlink ref="O1131" r:id="rId85"/>
    <hyperlink ref="O1144" r:id="rId86"/>
    <hyperlink ref="O1157" r:id="rId87"/>
    <hyperlink ref="O1170" r:id="rId88"/>
    <hyperlink ref="O1183" r:id="rId89"/>
    <hyperlink ref="O1196" r:id="rId90"/>
    <hyperlink ref="O1209" r:id="rId91"/>
    <hyperlink ref="O1222" r:id="rId92"/>
    <hyperlink ref="O1235" r:id="rId93"/>
    <hyperlink ref="O1248" r:id="rId94"/>
    <hyperlink ref="O1261" r:id="rId95"/>
    <hyperlink ref="O1274" r:id="rId96"/>
    <hyperlink ref="O1287" r:id="rId97"/>
    <hyperlink ref="O1300" r:id="rId98"/>
    <hyperlink ref="O1313" r:id="rId99"/>
    <hyperlink ref="O1326" r:id="rId100"/>
    <hyperlink ref="O1339" r:id="rId101"/>
    <hyperlink ref="O1352" r:id="rId102"/>
    <hyperlink ref="O1365" r:id="rId103"/>
    <hyperlink ref="O1378" r:id="rId104"/>
    <hyperlink ref="O1391" r:id="rId105"/>
    <hyperlink ref="O1404" r:id="rId106"/>
    <hyperlink ref="O1417" r:id="rId107"/>
    <hyperlink ref="O1430" r:id="rId108"/>
    <hyperlink ref="O1443" r:id="rId109"/>
    <hyperlink ref="O1456" r:id="rId110"/>
    <hyperlink ref="O1469" r:id="rId111"/>
    <hyperlink ref="O1482" r:id="rId112"/>
    <hyperlink ref="O1495" r:id="rId113"/>
    <hyperlink ref="O1508" r:id="rId114"/>
    <hyperlink ref="O1521" r:id="rId115"/>
    <hyperlink ref="O1534" r:id="rId116"/>
    <hyperlink ref="O1547" r:id="rId117"/>
    <hyperlink ref="O1560" r:id="rId118"/>
    <hyperlink ref="O1573" r:id="rId119"/>
    <hyperlink ref="O1586" r:id="rId120"/>
    <hyperlink ref="O1599" r:id="rId121"/>
    <hyperlink ref="O1612" r:id="rId122"/>
    <hyperlink ref="O1625" r:id="rId123"/>
    <hyperlink ref="O1638" r:id="rId124"/>
    <hyperlink ref="O1651" r:id="rId125"/>
    <hyperlink ref="O1664" r:id="rId126"/>
    <hyperlink ref="O1677" r:id="rId127"/>
    <hyperlink ref="O1690" r:id="rId128"/>
    <hyperlink ref="O1703" r:id="rId129"/>
    <hyperlink ref="O1716" r:id="rId130"/>
    <hyperlink ref="U14" r:id="rId131"/>
    <hyperlink ref="U29" r:id="rId132"/>
    <hyperlink ref="U44" r:id="rId133"/>
    <hyperlink ref="U59" r:id="rId134"/>
    <hyperlink ref="U74" r:id="rId135"/>
    <hyperlink ref="U87" r:id="rId136"/>
    <hyperlink ref="U100" r:id="rId137"/>
    <hyperlink ref="U113" r:id="rId138"/>
    <hyperlink ref="U126" r:id="rId139"/>
    <hyperlink ref="U139" r:id="rId140"/>
    <hyperlink ref="U152" r:id="rId141"/>
    <hyperlink ref="U165" r:id="rId142"/>
    <hyperlink ref="U178" r:id="rId143"/>
    <hyperlink ref="U191" r:id="rId144"/>
    <hyperlink ref="U204" r:id="rId145"/>
    <hyperlink ref="U217" r:id="rId146"/>
    <hyperlink ref="U230" r:id="rId147"/>
    <hyperlink ref="U243" r:id="rId148"/>
    <hyperlink ref="U256" r:id="rId149"/>
    <hyperlink ref="U269" r:id="rId150"/>
    <hyperlink ref="U282" r:id="rId151"/>
    <hyperlink ref="U297" r:id="rId152"/>
    <hyperlink ref="U312" r:id="rId153"/>
    <hyperlink ref="U327" r:id="rId154"/>
    <hyperlink ref="U342" r:id="rId155"/>
    <hyperlink ref="U357" r:id="rId156"/>
    <hyperlink ref="U371" r:id="rId157"/>
    <hyperlink ref="U386" r:id="rId158"/>
    <hyperlink ref="U401" r:id="rId159"/>
    <hyperlink ref="U416" r:id="rId160"/>
    <hyperlink ref="U431" r:id="rId161"/>
    <hyperlink ref="U446" r:id="rId162"/>
    <hyperlink ref="U461" r:id="rId163"/>
    <hyperlink ref="U474" r:id="rId164"/>
    <hyperlink ref="U487" r:id="rId165"/>
    <hyperlink ref="U500" r:id="rId166"/>
    <hyperlink ref="U513" r:id="rId167"/>
    <hyperlink ref="U526" r:id="rId168"/>
    <hyperlink ref="U539" r:id="rId169"/>
    <hyperlink ref="U552" r:id="rId170"/>
    <hyperlink ref="U565" r:id="rId171"/>
    <hyperlink ref="U578" r:id="rId172"/>
    <hyperlink ref="U591" r:id="rId173"/>
    <hyperlink ref="U604" r:id="rId174"/>
    <hyperlink ref="U617" r:id="rId175"/>
    <hyperlink ref="U630" r:id="rId176"/>
    <hyperlink ref="U643" r:id="rId177"/>
    <hyperlink ref="U656" r:id="rId178"/>
    <hyperlink ref="U669" r:id="rId179"/>
    <hyperlink ref="U682" r:id="rId180"/>
    <hyperlink ref="U695" r:id="rId181"/>
    <hyperlink ref="U708" r:id="rId182"/>
    <hyperlink ref="U721" r:id="rId183"/>
    <hyperlink ref="U734" r:id="rId184"/>
    <hyperlink ref="U747" r:id="rId185"/>
    <hyperlink ref="U760" r:id="rId186"/>
    <hyperlink ref="U773" r:id="rId187"/>
    <hyperlink ref="U786" r:id="rId188"/>
    <hyperlink ref="U799" r:id="rId189"/>
    <hyperlink ref="U812" r:id="rId190"/>
    <hyperlink ref="U825" r:id="rId191"/>
    <hyperlink ref="U838" r:id="rId192"/>
    <hyperlink ref="U851" r:id="rId193"/>
    <hyperlink ref="U864" r:id="rId194"/>
    <hyperlink ref="U877" r:id="rId195"/>
    <hyperlink ref="U890" r:id="rId196"/>
    <hyperlink ref="U903" r:id="rId197"/>
    <hyperlink ref="U916" r:id="rId198"/>
    <hyperlink ref="U929" r:id="rId199"/>
    <hyperlink ref="U942" r:id="rId200"/>
    <hyperlink ref="U955" r:id="rId201"/>
    <hyperlink ref="U968" r:id="rId202"/>
    <hyperlink ref="U981" r:id="rId203"/>
    <hyperlink ref="U994" r:id="rId204"/>
    <hyperlink ref="U1007" r:id="rId205"/>
    <hyperlink ref="U1020" r:id="rId206"/>
    <hyperlink ref="U1033" r:id="rId207"/>
    <hyperlink ref="U1046" r:id="rId208"/>
    <hyperlink ref="U1059" r:id="rId209"/>
    <hyperlink ref="U1072" r:id="rId210"/>
    <hyperlink ref="U1085" r:id="rId211"/>
    <hyperlink ref="U1098" r:id="rId212"/>
    <hyperlink ref="U1111" r:id="rId213"/>
    <hyperlink ref="U1124" r:id="rId214"/>
    <hyperlink ref="U1137" r:id="rId215"/>
    <hyperlink ref="U1150" r:id="rId216"/>
    <hyperlink ref="U1163" r:id="rId217"/>
    <hyperlink ref="U1176" r:id="rId218"/>
    <hyperlink ref="U1189" r:id="rId219"/>
    <hyperlink ref="U1202" r:id="rId220"/>
    <hyperlink ref="U1215" r:id="rId221"/>
    <hyperlink ref="U1228" r:id="rId222"/>
    <hyperlink ref="U1241" r:id="rId223"/>
    <hyperlink ref="U1254" r:id="rId224"/>
    <hyperlink ref="U1267" r:id="rId225"/>
    <hyperlink ref="U1280" r:id="rId226"/>
    <hyperlink ref="U1293" r:id="rId227"/>
    <hyperlink ref="U1306" r:id="rId228"/>
    <hyperlink ref="U1319" r:id="rId229"/>
    <hyperlink ref="U1332" r:id="rId230"/>
    <hyperlink ref="U1345" r:id="rId231"/>
    <hyperlink ref="U1358" r:id="rId232"/>
    <hyperlink ref="U1371" r:id="rId233"/>
    <hyperlink ref="U1384" r:id="rId234"/>
    <hyperlink ref="U1397" r:id="rId235"/>
    <hyperlink ref="U1410" r:id="rId236"/>
    <hyperlink ref="U1423" r:id="rId237"/>
    <hyperlink ref="U1436" r:id="rId238"/>
    <hyperlink ref="U1449" r:id="rId239"/>
    <hyperlink ref="U1462" r:id="rId240"/>
    <hyperlink ref="U1475" r:id="rId241"/>
    <hyperlink ref="U1488" r:id="rId242"/>
    <hyperlink ref="U1501" r:id="rId243"/>
    <hyperlink ref="U1514" r:id="rId244"/>
    <hyperlink ref="U1527" r:id="rId245"/>
    <hyperlink ref="U1540" r:id="rId246"/>
    <hyperlink ref="U1553" r:id="rId247"/>
    <hyperlink ref="U1566" r:id="rId248"/>
    <hyperlink ref="U1579" r:id="rId249"/>
    <hyperlink ref="U1592" r:id="rId250"/>
    <hyperlink ref="U1605" r:id="rId251"/>
    <hyperlink ref="U1618" r:id="rId252"/>
    <hyperlink ref="U1631" r:id="rId253"/>
    <hyperlink ref="U1644" r:id="rId254"/>
    <hyperlink ref="U1657" r:id="rId255"/>
    <hyperlink ref="U1670" r:id="rId256"/>
    <hyperlink ref="U1683" r:id="rId257"/>
    <hyperlink ref="U1696" r:id="rId258"/>
    <hyperlink ref="U1709" r:id="rId259"/>
    <hyperlink ref="U1722" r:id="rId260"/>
    <hyperlink ref="W16" r:id="rId261"/>
    <hyperlink ref="W31" r:id="rId262"/>
    <hyperlink ref="W46" r:id="rId263"/>
    <hyperlink ref="W61" r:id="rId264"/>
    <hyperlink ref="W76" r:id="rId265"/>
    <hyperlink ref="W89" r:id="rId266"/>
    <hyperlink ref="W102" r:id="rId267"/>
    <hyperlink ref="W115" r:id="rId268"/>
    <hyperlink ref="W128" r:id="rId269"/>
    <hyperlink ref="W141" r:id="rId270"/>
    <hyperlink ref="W154" r:id="rId271"/>
    <hyperlink ref="W167" r:id="rId272"/>
    <hyperlink ref="W180" r:id="rId273"/>
    <hyperlink ref="W193" r:id="rId274"/>
    <hyperlink ref="W206" r:id="rId275"/>
    <hyperlink ref="W219" r:id="rId276"/>
    <hyperlink ref="W232" r:id="rId277"/>
    <hyperlink ref="W245" r:id="rId278"/>
    <hyperlink ref="W258" r:id="rId279"/>
    <hyperlink ref="W271" r:id="rId280"/>
    <hyperlink ref="W284" r:id="rId281"/>
    <hyperlink ref="W299" r:id="rId282"/>
    <hyperlink ref="W314" r:id="rId283"/>
    <hyperlink ref="W329" r:id="rId284"/>
    <hyperlink ref="W344" r:id="rId285"/>
    <hyperlink ref="W359" r:id="rId286"/>
    <hyperlink ref="W373" r:id="rId287"/>
    <hyperlink ref="W388" r:id="rId288"/>
    <hyperlink ref="W403" r:id="rId289"/>
    <hyperlink ref="W418" r:id="rId290"/>
    <hyperlink ref="W433" r:id="rId291"/>
    <hyperlink ref="W448" r:id="rId292"/>
    <hyperlink ref="W463" r:id="rId293"/>
    <hyperlink ref="W476" r:id="rId294"/>
    <hyperlink ref="W489" r:id="rId295"/>
    <hyperlink ref="W502" r:id="rId296"/>
    <hyperlink ref="W515" r:id="rId297"/>
    <hyperlink ref="W528" r:id="rId298"/>
    <hyperlink ref="W541" r:id="rId299"/>
    <hyperlink ref="W554" r:id="rId300"/>
    <hyperlink ref="W567" r:id="rId301"/>
    <hyperlink ref="W580" r:id="rId302"/>
    <hyperlink ref="W593" r:id="rId303"/>
    <hyperlink ref="W606" r:id="rId304"/>
    <hyperlink ref="W619" r:id="rId305"/>
    <hyperlink ref="W632" r:id="rId306"/>
    <hyperlink ref="W645" r:id="rId307"/>
    <hyperlink ref="W658" r:id="rId308"/>
    <hyperlink ref="W671" r:id="rId309"/>
    <hyperlink ref="W684" r:id="rId310"/>
    <hyperlink ref="W697" r:id="rId311"/>
    <hyperlink ref="W710" r:id="rId312"/>
    <hyperlink ref="W723" r:id="rId313"/>
    <hyperlink ref="W736" r:id="rId314"/>
    <hyperlink ref="W749" r:id="rId315"/>
    <hyperlink ref="W762" r:id="rId316"/>
    <hyperlink ref="W775" r:id="rId317"/>
    <hyperlink ref="W788" r:id="rId318"/>
    <hyperlink ref="W801" r:id="rId319"/>
    <hyperlink ref="W814" r:id="rId320"/>
    <hyperlink ref="W827" r:id="rId321"/>
    <hyperlink ref="W840" r:id="rId322"/>
    <hyperlink ref="W853" r:id="rId323"/>
    <hyperlink ref="W866" r:id="rId324"/>
    <hyperlink ref="W879" r:id="rId325"/>
    <hyperlink ref="W892" r:id="rId326"/>
    <hyperlink ref="W905" r:id="rId327"/>
    <hyperlink ref="W918" r:id="rId328"/>
    <hyperlink ref="W931" r:id="rId329"/>
    <hyperlink ref="W944" r:id="rId330"/>
    <hyperlink ref="W957" r:id="rId331"/>
    <hyperlink ref="W970" r:id="rId332"/>
    <hyperlink ref="W983" r:id="rId333"/>
    <hyperlink ref="W996" r:id="rId334"/>
    <hyperlink ref="W1009" r:id="rId335"/>
    <hyperlink ref="W1022" r:id="rId336"/>
    <hyperlink ref="W1035" r:id="rId337"/>
    <hyperlink ref="W1048" r:id="rId338"/>
    <hyperlink ref="W1061" r:id="rId339"/>
    <hyperlink ref="W1074" r:id="rId340"/>
    <hyperlink ref="W1087" r:id="rId341"/>
    <hyperlink ref="W1100" r:id="rId342"/>
    <hyperlink ref="W1113" r:id="rId343"/>
    <hyperlink ref="W1126" r:id="rId344"/>
    <hyperlink ref="W1139" r:id="rId345"/>
    <hyperlink ref="W1152" r:id="rId346"/>
    <hyperlink ref="W1165" r:id="rId347"/>
    <hyperlink ref="W1178" r:id="rId348"/>
    <hyperlink ref="W1191" r:id="rId349"/>
    <hyperlink ref="W1204" r:id="rId350"/>
    <hyperlink ref="W1217" r:id="rId351"/>
    <hyperlink ref="W1230" r:id="rId352"/>
    <hyperlink ref="W1243" r:id="rId353"/>
    <hyperlink ref="W1256" r:id="rId354"/>
    <hyperlink ref="W1269" r:id="rId355"/>
    <hyperlink ref="W1282" r:id="rId356"/>
    <hyperlink ref="W1295" r:id="rId357"/>
    <hyperlink ref="W1308" r:id="rId358"/>
    <hyperlink ref="W1321" r:id="rId359"/>
    <hyperlink ref="W1334" r:id="rId360"/>
    <hyperlink ref="W1347" r:id="rId361"/>
    <hyperlink ref="W1360" r:id="rId362"/>
    <hyperlink ref="W1373" r:id="rId363"/>
    <hyperlink ref="W1386" r:id="rId364"/>
    <hyperlink ref="W1399" r:id="rId365"/>
    <hyperlink ref="W1412" r:id="rId366"/>
    <hyperlink ref="W1425" r:id="rId367"/>
    <hyperlink ref="W1438" r:id="rId368"/>
    <hyperlink ref="W1451" r:id="rId369"/>
    <hyperlink ref="W1464" r:id="rId370"/>
    <hyperlink ref="W1477" r:id="rId371"/>
    <hyperlink ref="W1490" r:id="rId372"/>
    <hyperlink ref="W1503" r:id="rId373"/>
    <hyperlink ref="W1516" r:id="rId374"/>
    <hyperlink ref="W1529" r:id="rId375"/>
    <hyperlink ref="W1542" r:id="rId376"/>
    <hyperlink ref="W1555" r:id="rId377"/>
    <hyperlink ref="W1568" r:id="rId378"/>
    <hyperlink ref="W1581" r:id="rId379"/>
    <hyperlink ref="W1594" r:id="rId380"/>
    <hyperlink ref="W1607" r:id="rId381"/>
    <hyperlink ref="W1620" r:id="rId382"/>
    <hyperlink ref="W1633" r:id="rId383"/>
    <hyperlink ref="W1646" r:id="rId384"/>
    <hyperlink ref="W1659" r:id="rId385"/>
    <hyperlink ref="W1672" r:id="rId386"/>
    <hyperlink ref="W1685" r:id="rId387"/>
    <hyperlink ref="W1698" r:id="rId388"/>
    <hyperlink ref="W1711" r:id="rId389"/>
    <hyperlink ref="W1724" r:id="rId390"/>
  </hyperlinks>
  <pageMargins left="0.7" right="0.7" top="0.75" bottom="0.75" header="0.3" footer="0.3"/>
  <tableParts count="1">
    <tablePart r:id="rId39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1"/>
  <sheetViews>
    <sheetView zoomScale="55" zoomScaleNormal="55" workbookViewId="0">
      <selection activeCell="L33" sqref="L33"/>
    </sheetView>
  </sheetViews>
  <sheetFormatPr defaultRowHeight="15" x14ac:dyDescent="0.25"/>
  <cols>
    <col min="1" max="1" width="8" bestFit="1" customWidth="1"/>
    <col min="2" max="2" width="16.42578125" bestFit="1" customWidth="1"/>
    <col min="3" max="3" width="56.28515625" bestFit="1" customWidth="1"/>
    <col min="4" max="4" width="56.28515625" customWidth="1"/>
    <col min="5" max="5" width="34.28515625" bestFit="1" customWidth="1"/>
    <col min="6" max="6" width="35.85546875" bestFit="1" customWidth="1"/>
    <col min="7" max="7" width="39.7109375" bestFit="1" customWidth="1"/>
    <col min="8" max="10" width="12" bestFit="1" customWidth="1"/>
  </cols>
  <sheetData>
    <row r="1" spans="1:10" x14ac:dyDescent="0.25">
      <c r="A1" t="s">
        <v>4525</v>
      </c>
      <c r="B1" t="s">
        <v>4526</v>
      </c>
      <c r="C1" t="s">
        <v>4887</v>
      </c>
      <c r="D1" t="s">
        <v>4893</v>
      </c>
      <c r="E1" t="s">
        <v>4888</v>
      </c>
      <c r="F1" t="s">
        <v>4889</v>
      </c>
      <c r="G1" t="s">
        <v>4890</v>
      </c>
      <c r="H1" t="s">
        <v>4891</v>
      </c>
      <c r="I1" t="s">
        <v>4892</v>
      </c>
    </row>
    <row r="2" spans="1:10" x14ac:dyDescent="0.25">
      <c r="A2" t="s">
        <v>4527</v>
      </c>
      <c r="B2" t="s">
        <v>4528</v>
      </c>
      <c r="C2" t="s">
        <v>4165</v>
      </c>
      <c r="D2" t="str">
        <f>TRIM(C2)</f>
        <v>Connaught Road Central near Exchange Square</v>
      </c>
      <c r="E2">
        <v>834060</v>
      </c>
      <c r="F2">
        <v>816365</v>
      </c>
      <c r="G2" s="4" t="s">
        <v>4166</v>
      </c>
      <c r="H2">
        <v>114.15544863860001</v>
      </c>
      <c r="I2">
        <v>22.286175064799998</v>
      </c>
      <c r="J2" t="str">
        <f>"insert into webcam select name = '"&amp;D2&amp;"', xcoord = "&amp;H2&amp;", ycoord = "&amp;I2&amp;", url = '"&amp;G2&amp;"', radiusofvisibility = 500"</f>
        <v>insert into webcam select name = 'Connaught Road Central near Exchange Square', xcoord = 114.1554486386, ycoord = 22.2861750648, url = 'http://tdcctv.data.one.gov.hk/H106F.JPG', radiusofvisibility = 500</v>
      </c>
    </row>
    <row r="3" spans="1:10" x14ac:dyDescent="0.25">
      <c r="A3" t="s">
        <v>4529</v>
      </c>
      <c r="B3" t="s">
        <v>4530</v>
      </c>
      <c r="C3" t="s">
        <v>4167</v>
      </c>
      <c r="D3" t="str">
        <f t="shared" ref="D3:D66" si="0">TRIM(C3)</f>
        <v>Pedder Street</v>
      </c>
      <c r="E3">
        <v>834251</v>
      </c>
      <c r="F3">
        <v>815825</v>
      </c>
      <c r="G3" s="4" t="s">
        <v>4168</v>
      </c>
      <c r="H3">
        <v>114.1573027172</v>
      </c>
      <c r="I3">
        <v>22.2812987563</v>
      </c>
      <c r="J3" t="str">
        <f t="shared" ref="J3:J66" si="1">"insert into webcam select name = '"&amp;D3&amp;"', xcoord = "&amp;H3&amp;", ycoord = "&amp;I3&amp;", url = '"&amp;G3&amp;"', radiusofvisibility = 500"</f>
        <v>insert into webcam select name = 'Pedder Street', xcoord = 114.1573027172, ycoord = 22.2812987563, url = 'http://tdcctv.data.one.gov.hk/H107F.JPG', radiusofvisibility = 500</v>
      </c>
    </row>
    <row r="4" spans="1:10" x14ac:dyDescent="0.25">
      <c r="A4" t="s">
        <v>4531</v>
      </c>
      <c r="B4" t="s">
        <v>4532</v>
      </c>
      <c r="C4" t="s">
        <v>4169</v>
      </c>
      <c r="D4" t="str">
        <f t="shared" si="0"/>
        <v>Queen's Road Central near Ice House Street</v>
      </c>
      <c r="E4">
        <v>834307</v>
      </c>
      <c r="F4">
        <v>815670</v>
      </c>
      <c r="G4" t="s">
        <v>4170</v>
      </c>
      <c r="H4">
        <v>114.15784629300001</v>
      </c>
      <c r="I4">
        <v>22.279899071999999</v>
      </c>
      <c r="J4" t="str">
        <f t="shared" si="1"/>
        <v>insert into webcam select name = 'Queen's Road Central near Ice House Street', xcoord = 114.157846293, ycoord = 22.279899072, url = 'http://tdcctv.data.one.gov.hk/H108F.JPG', radiusofvisibility = 500</v>
      </c>
    </row>
    <row r="5" spans="1:10" x14ac:dyDescent="0.25">
      <c r="A5" t="s">
        <v>4533</v>
      </c>
      <c r="B5" t="s">
        <v>4534</v>
      </c>
      <c r="C5" t="s">
        <v>4171</v>
      </c>
      <c r="D5" t="str">
        <f t="shared" si="0"/>
        <v>Queen's Road Central near Garden Road</v>
      </c>
      <c r="E5">
        <v>834701</v>
      </c>
      <c r="F5">
        <v>815639</v>
      </c>
      <c r="G5" t="s">
        <v>4172</v>
      </c>
      <c r="H5">
        <v>114.1616693997</v>
      </c>
      <c r="I5">
        <v>22.279619524099999</v>
      </c>
      <c r="J5" t="str">
        <f t="shared" si="1"/>
        <v>insert into webcam select name = 'Queen's Road Central near Garden Road', xcoord = 114.1616693997, ycoord = 22.2796195241, url = 'http://tdcctv.data.one.gov.hk/H109F.JPG', radiusofvisibility = 500</v>
      </c>
    </row>
    <row r="6" spans="1:10" x14ac:dyDescent="0.25">
      <c r="A6" t="s">
        <v>4535</v>
      </c>
      <c r="B6" t="s">
        <v>4536</v>
      </c>
      <c r="C6" t="s">
        <v>4173</v>
      </c>
      <c r="D6" t="str">
        <f t="shared" si="0"/>
        <v>Connaught Road Central near Shun Tak Centre</v>
      </c>
      <c r="E6">
        <v>833974</v>
      </c>
      <c r="F6">
        <v>816414</v>
      </c>
      <c r="G6" t="s">
        <v>4174</v>
      </c>
      <c r="H6">
        <v>114.1546140528</v>
      </c>
      <c r="I6">
        <v>22.286617453600002</v>
      </c>
      <c r="J6" t="str">
        <f t="shared" si="1"/>
        <v>insert into webcam select name = 'Connaught Road Central near Shun Tak Centre', xcoord = 114.1546140528, ycoord = 22.2866174536, url = 'http://tdcctv.data.one.gov.hk/H110F.JPG', radiusofvisibility = 500</v>
      </c>
    </row>
    <row r="7" spans="1:10" x14ac:dyDescent="0.25">
      <c r="A7" t="s">
        <v>4537</v>
      </c>
      <c r="B7" t="s">
        <v>4538</v>
      </c>
      <c r="C7" t="s">
        <v>4175</v>
      </c>
      <c r="D7" t="str">
        <f t="shared" si="0"/>
        <v>Pok Fu Lam Road near Pokfield Road</v>
      </c>
      <c r="E7">
        <v>831648</v>
      </c>
      <c r="F7">
        <v>815857</v>
      </c>
      <c r="G7" t="s">
        <v>4176</v>
      </c>
      <c r="H7">
        <v>114.1320448436</v>
      </c>
      <c r="I7">
        <v>22.281582734600001</v>
      </c>
      <c r="J7" t="str">
        <f t="shared" si="1"/>
        <v>insert into webcam select name = 'Pok Fu Lam Road near Pokfield Road', xcoord = 114.1320448436, ycoord = 22.2815827346, url = 'http://tdcctv.data.one.gov.hk/H130F.JPG', radiusofvisibility = 500</v>
      </c>
    </row>
    <row r="8" spans="1:10" x14ac:dyDescent="0.25">
      <c r="A8" t="s">
        <v>4539</v>
      </c>
      <c r="B8" t="s">
        <v>4540</v>
      </c>
      <c r="C8" t="s">
        <v>4177</v>
      </c>
      <c r="D8" t="str">
        <f t="shared" si="0"/>
        <v>Pok Fu Lam Road near Smithfield Road</v>
      </c>
      <c r="E8">
        <v>831530</v>
      </c>
      <c r="F8">
        <v>815440</v>
      </c>
      <c r="G8" t="s">
        <v>4178</v>
      </c>
      <c r="H8">
        <v>114.1309010777</v>
      </c>
      <c r="I8">
        <v>22.277816639800001</v>
      </c>
      <c r="J8" t="str">
        <f t="shared" si="1"/>
        <v>insert into webcam select name = 'Pok Fu Lam Road near Smithfield Road', xcoord = 114.1309010777, ycoord = 22.2778166398, url = 'http://tdcctv.data.one.gov.hk/H132F2.JPG', radiusofvisibility = 500</v>
      </c>
    </row>
    <row r="9" spans="1:10" x14ac:dyDescent="0.25">
      <c r="A9" t="s">
        <v>4541</v>
      </c>
      <c r="B9" t="s">
        <v>4542</v>
      </c>
      <c r="C9" t="s">
        <v>4179</v>
      </c>
      <c r="D9" t="str">
        <f t="shared" si="0"/>
        <v>Cotton Tree Drive near Murray Building</v>
      </c>
      <c r="E9">
        <v>834462</v>
      </c>
      <c r="F9">
        <v>815412</v>
      </c>
      <c r="G9" t="s">
        <v>4180</v>
      </c>
      <c r="H9">
        <v>114.15935058469999</v>
      </c>
      <c r="I9">
        <v>22.277569335900001</v>
      </c>
      <c r="J9" t="str">
        <f t="shared" si="1"/>
        <v>insert into webcam select name = 'Cotton Tree Drive near Murray Building', xcoord = 114.1593505847, ycoord = 22.2775693359, url = 'http://tdcctv.data.one.gov.hk/H138F.JPG', radiusofvisibility = 500</v>
      </c>
    </row>
    <row r="10" spans="1:10" x14ac:dyDescent="0.25">
      <c r="A10" t="s">
        <v>4543</v>
      </c>
      <c r="B10" t="s">
        <v>4544</v>
      </c>
      <c r="C10" t="s">
        <v>4181</v>
      </c>
      <c r="D10" t="str">
        <f t="shared" si="0"/>
        <v>Hennessy Road near Arsenal Street</v>
      </c>
      <c r="E10">
        <v>835400</v>
      </c>
      <c r="F10">
        <v>815422</v>
      </c>
      <c r="G10" t="s">
        <v>4182</v>
      </c>
      <c r="H10">
        <v>114.16845206790001</v>
      </c>
      <c r="I10">
        <v>22.277660366799999</v>
      </c>
      <c r="J10" t="str">
        <f t="shared" si="1"/>
        <v>insert into webcam select name = 'Hennessy Road near Arsenal Street', xcoord = 114.1684520679, ycoord = 22.2776603668, url = 'http://tdcctv.data.one.gov.hk/H201F.JPG', radiusofvisibility = 500</v>
      </c>
    </row>
    <row r="11" spans="1:10" x14ac:dyDescent="0.25">
      <c r="A11" t="s">
        <v>4545</v>
      </c>
      <c r="B11" t="s">
        <v>4546</v>
      </c>
      <c r="C11" t="s">
        <v>4183</v>
      </c>
      <c r="D11" t="str">
        <f t="shared" si="0"/>
        <v>Yee Wo Street near Hennessy Road</v>
      </c>
      <c r="E11">
        <v>837091</v>
      </c>
      <c r="F11">
        <v>815679</v>
      </c>
      <c r="G11" t="s">
        <v>4184</v>
      </c>
      <c r="H11">
        <v>114.18486011900001</v>
      </c>
      <c r="I11">
        <v>22.279981258500001</v>
      </c>
      <c r="J11" t="str">
        <f t="shared" si="1"/>
        <v>insert into webcam select name = 'Yee Wo Street near Hennessy Road', xcoord = 114.184860119, ycoord = 22.2799812585, url = 'http://tdcctv.data.one.gov.hk/H203F.JPG', radiusofvisibility = 500</v>
      </c>
    </row>
    <row r="12" spans="1:10" x14ac:dyDescent="0.25">
      <c r="A12" t="s">
        <v>4547</v>
      </c>
      <c r="B12" t="s">
        <v>4548</v>
      </c>
      <c r="C12" t="s">
        <v>4185</v>
      </c>
      <c r="D12" t="str">
        <f t="shared" si="0"/>
        <v>Fleming Road near Harbour Road</v>
      </c>
      <c r="E12">
        <v>836013</v>
      </c>
      <c r="F12">
        <v>815756</v>
      </c>
      <c r="G12" t="s">
        <v>4186</v>
      </c>
      <c r="H12">
        <v>114.1744000076</v>
      </c>
      <c r="I12">
        <v>22.2806767981</v>
      </c>
      <c r="J12" t="str">
        <f t="shared" si="1"/>
        <v>insert into webcam select name = 'Fleming Road near Harbour Road', xcoord = 114.1744000076, ycoord = 22.2806767981, url = 'http://tdcctv.data.one.gov.hk/H204F.JPG', radiusofvisibility = 500</v>
      </c>
    </row>
    <row r="13" spans="1:10" x14ac:dyDescent="0.25">
      <c r="A13" t="s">
        <v>4549</v>
      </c>
      <c r="B13" t="s">
        <v>4550</v>
      </c>
      <c r="C13" t="s">
        <v>4187</v>
      </c>
      <c r="D13" t="str">
        <f t="shared" si="0"/>
        <v>Cross Harbour Tunnel Hong Kong Side</v>
      </c>
      <c r="E13">
        <v>836809</v>
      </c>
      <c r="F13">
        <v>815849</v>
      </c>
      <c r="G13" t="s">
        <v>4188</v>
      </c>
      <c r="H13">
        <v>114.1821238614</v>
      </c>
      <c r="I13">
        <v>22.2815165791</v>
      </c>
      <c r="J13" t="str">
        <f t="shared" si="1"/>
        <v>insert into webcam select name = 'Cross Harbour Tunnel Hong Kong Side', xcoord = 114.1821238614, ycoord = 22.2815165791, url = 'http://tdcctv.data.one.gov.hk/H207F.JPG', radiusofvisibility = 500</v>
      </c>
    </row>
    <row r="14" spans="1:10" x14ac:dyDescent="0.25">
      <c r="A14" t="s">
        <v>4551</v>
      </c>
      <c r="B14" t="s">
        <v>4552</v>
      </c>
      <c r="C14" t="s">
        <v>4189</v>
      </c>
      <c r="D14" t="str">
        <f t="shared" si="0"/>
        <v>Queen's Road East near Stubbs Road</v>
      </c>
      <c r="E14">
        <v>836391</v>
      </c>
      <c r="F14">
        <v>815128</v>
      </c>
      <c r="G14" t="s">
        <v>4190</v>
      </c>
      <c r="H14">
        <v>114.1780678028</v>
      </c>
      <c r="I14">
        <v>22.275005569299999</v>
      </c>
      <c r="J14" t="str">
        <f t="shared" si="1"/>
        <v>insert into webcam select name = 'Queen's Road East near Stubbs Road', xcoord = 114.1780678028, ycoord = 22.2750055693, url = 'http://tdcctv.data.one.gov.hk/H209F.JPG', radiusofvisibility = 500</v>
      </c>
    </row>
    <row r="15" spans="1:10" x14ac:dyDescent="0.25">
      <c r="A15" t="s">
        <v>4553</v>
      </c>
      <c r="B15" t="s">
        <v>4554</v>
      </c>
      <c r="C15" t="s">
        <v>4191</v>
      </c>
      <c r="D15" t="str">
        <f t="shared" si="0"/>
        <v>Aberdeen Tunnel - Wan Chai Side</v>
      </c>
      <c r="E15">
        <v>836502</v>
      </c>
      <c r="F15">
        <v>815130</v>
      </c>
      <c r="G15" t="s">
        <v>4192</v>
      </c>
      <c r="H15">
        <v>114.1791448253</v>
      </c>
      <c r="I15">
        <v>22.275023618799999</v>
      </c>
      <c r="J15" t="str">
        <f t="shared" si="1"/>
        <v>insert into webcam select name = 'Aberdeen Tunnel - Wan Chai Side', xcoord = 114.1791448253, ycoord = 22.2750236188, url = 'http://tdcctv.data.one.gov.hk/H210F.JPG', radiusofvisibility = 500</v>
      </c>
    </row>
    <row r="16" spans="1:10" x14ac:dyDescent="0.25">
      <c r="A16" t="s">
        <v>4555</v>
      </c>
      <c r="B16" t="s">
        <v>4556</v>
      </c>
      <c r="C16" t="s">
        <v>4193</v>
      </c>
      <c r="D16" t="str">
        <f t="shared" si="0"/>
        <v>Harcourt Road near Red Cross Headquarter</v>
      </c>
      <c r="E16">
        <v>835893</v>
      </c>
      <c r="F16">
        <v>815674</v>
      </c>
      <c r="G16" t="s">
        <v>4194</v>
      </c>
      <c r="H16">
        <v>114.166848</v>
      </c>
      <c r="I16">
        <v>22.279716000000001</v>
      </c>
      <c r="J16" t="str">
        <f t="shared" si="1"/>
        <v>insert into webcam select name = 'Harcourt Road near Red Cross Headquarter', xcoord = 114.166848, ycoord = 22.279716, url = 'http://tdcctv.data.one.gov.hk/H214F.JPG', radiusofvisibility = 500</v>
      </c>
    </row>
    <row r="17" spans="1:10" x14ac:dyDescent="0.25">
      <c r="A17" t="s">
        <v>4557</v>
      </c>
      <c r="B17" t="s">
        <v>4558</v>
      </c>
      <c r="C17" t="s">
        <v>4195</v>
      </c>
      <c r="D17" t="str">
        <f t="shared" si="0"/>
        <v>Gloucester Road near Wan Chai Interchange</v>
      </c>
      <c r="E17">
        <v>836636</v>
      </c>
      <c r="F17">
        <v>815850</v>
      </c>
      <c r="G17" t="s">
        <v>4196</v>
      </c>
      <c r="H17">
        <v>114.18044518169999</v>
      </c>
      <c r="I17">
        <v>22.281525655799999</v>
      </c>
      <c r="J17" t="str">
        <f t="shared" si="1"/>
        <v>insert into webcam select name = 'Gloucester Road near Wan Chai Interchange', xcoord = 114.1804451817, ycoord = 22.2815256558, url = 'http://tdcctv.data.one.gov.hk/H215F.JPG', radiusofvisibility = 500</v>
      </c>
    </row>
    <row r="18" spans="1:10" x14ac:dyDescent="0.25">
      <c r="A18" t="s">
        <v>4559</v>
      </c>
      <c r="B18" t="s">
        <v>4560</v>
      </c>
      <c r="C18" t="s">
        <v>4197</v>
      </c>
      <c r="D18" t="str">
        <f t="shared" si="0"/>
        <v>Canal Road Flyover near Time Square</v>
      </c>
      <c r="E18">
        <v>836711</v>
      </c>
      <c r="F18">
        <v>815628</v>
      </c>
      <c r="G18" t="s">
        <v>4198</v>
      </c>
      <c r="H18">
        <v>114.1811728712</v>
      </c>
      <c r="I18">
        <v>22.2795208364</v>
      </c>
      <c r="J18" t="str">
        <f t="shared" si="1"/>
        <v>insert into webcam select name = 'Canal Road Flyover near Time Square', xcoord = 114.1811728712, ycoord = 22.2795208364, url = 'http://tdcctv.data.one.gov.hk/H216F.JPG', radiusofvisibility = 500</v>
      </c>
    </row>
    <row r="19" spans="1:10" x14ac:dyDescent="0.25">
      <c r="A19" t="s">
        <v>4561</v>
      </c>
      <c r="B19" t="s">
        <v>4562</v>
      </c>
      <c r="C19" t="s">
        <v>4199</v>
      </c>
      <c r="D19" t="str">
        <f t="shared" si="0"/>
        <v>Gloucester Road near Sun Hung Kai Center</v>
      </c>
      <c r="E19">
        <v>836118</v>
      </c>
      <c r="F19">
        <v>815632</v>
      </c>
      <c r="G19" t="s">
        <v>4200</v>
      </c>
      <c r="H19">
        <v>114.17541886470001</v>
      </c>
      <c r="I19">
        <v>22.279557011000001</v>
      </c>
      <c r="J19" t="str">
        <f t="shared" si="1"/>
        <v>insert into webcam select name = 'Gloucester Road near Sun Hung Kai Center', xcoord = 114.1754188647, ycoord = 22.279557011, url = 'http://tdcctv.data.one.gov.hk/H222F.JPG', radiusofvisibility = 500</v>
      </c>
    </row>
    <row r="20" spans="1:10" x14ac:dyDescent="0.25">
      <c r="A20" t="s">
        <v>4563</v>
      </c>
      <c r="B20" t="s">
        <v>4564</v>
      </c>
      <c r="C20" t="s">
        <v>4201</v>
      </c>
      <c r="D20" t="str">
        <f t="shared" si="0"/>
        <v>Causeway Road near Hing Fat Street</v>
      </c>
      <c r="E20">
        <v>837753</v>
      </c>
      <c r="F20">
        <v>815881</v>
      </c>
      <c r="G20" t="s">
        <v>4202</v>
      </c>
      <c r="H20">
        <v>114.1912838554</v>
      </c>
      <c r="I20">
        <v>22.2818050023</v>
      </c>
      <c r="J20" t="str">
        <f t="shared" si="1"/>
        <v>insert into webcam select name = 'Causeway Road near Hing Fat Street', xcoord = 114.1912838554, ycoord = 22.2818050023, url = 'http://tdcctv.data.one.gov.hk/H305F.JPG', radiusofvisibility = 500</v>
      </c>
    </row>
    <row r="21" spans="1:10" x14ac:dyDescent="0.25">
      <c r="A21" t="s">
        <v>4565</v>
      </c>
      <c r="B21" t="s">
        <v>4566</v>
      </c>
      <c r="C21" t="s">
        <v>4203</v>
      </c>
      <c r="D21" t="str">
        <f t="shared" si="0"/>
        <v>King's Road near Tin Chong Street</v>
      </c>
      <c r="E21">
        <v>838176</v>
      </c>
      <c r="F21">
        <v>816841</v>
      </c>
      <c r="G21" t="s">
        <v>4204</v>
      </c>
      <c r="H21">
        <v>114.1953895262</v>
      </c>
      <c r="I21">
        <v>22.290473990599999</v>
      </c>
      <c r="J21" t="str">
        <f t="shared" si="1"/>
        <v>insert into webcam select name = 'King's Road near Tin Chong Street', xcoord = 114.1953895262, ycoord = 22.2904739906, url = 'http://tdcctv.data.one.gov.hk/H307F.JPG', radiusofvisibility = 500</v>
      </c>
    </row>
    <row r="22" spans="1:10" x14ac:dyDescent="0.25">
      <c r="A22" t="s">
        <v>4567</v>
      </c>
      <c r="B22" t="s">
        <v>4568</v>
      </c>
      <c r="C22" t="s">
        <v>4205</v>
      </c>
      <c r="D22" t="str">
        <f t="shared" si="0"/>
        <v>Wong Chuk Hang Road near Aberdeen Tunnel</v>
      </c>
      <c r="E22">
        <v>835637</v>
      </c>
      <c r="F22">
        <v>812448</v>
      </c>
      <c r="G22" t="s">
        <v>4206</v>
      </c>
      <c r="H22">
        <v>114.17075285830001</v>
      </c>
      <c r="I22">
        <v>22.250803299600001</v>
      </c>
      <c r="J22" t="str">
        <f t="shared" si="1"/>
        <v>insert into webcam select name = 'Wong Chuk Hang Road near Aberdeen Tunnel', xcoord = 114.1707528583, ycoord = 22.2508032996, url = 'http://tdcctv.data.one.gov.hk/H401F.JPG', radiusofvisibility = 500</v>
      </c>
    </row>
    <row r="23" spans="1:10" x14ac:dyDescent="0.25">
      <c r="A23" t="s">
        <v>4569</v>
      </c>
      <c r="B23" t="s">
        <v>4570</v>
      </c>
      <c r="C23" t="s">
        <v>4207</v>
      </c>
      <c r="D23" t="str">
        <f t="shared" si="0"/>
        <v>Wong Chuk Hang Road near Aberdeen Technical School</v>
      </c>
      <c r="E23">
        <v>834650</v>
      </c>
      <c r="F23">
        <v>812183</v>
      </c>
      <c r="G23" t="s">
        <v>4208</v>
      </c>
      <c r="H23">
        <v>114.16117800559999</v>
      </c>
      <c r="I23">
        <v>22.248409531899998</v>
      </c>
      <c r="J23" t="str">
        <f t="shared" si="1"/>
        <v>insert into webcam select name = 'Wong Chuk Hang Road near Aberdeen Technical School', xcoord = 114.1611780056, ycoord = 22.2484095319, url = 'http://tdcctv.data.one.gov.hk/H422F1.JPG', radiusofvisibility = 500</v>
      </c>
    </row>
    <row r="24" spans="1:10" x14ac:dyDescent="0.25">
      <c r="A24" t="s">
        <v>4571</v>
      </c>
      <c r="B24" t="s">
        <v>4572</v>
      </c>
      <c r="C24" t="s">
        <v>4209</v>
      </c>
      <c r="D24" t="str">
        <f t="shared" si="0"/>
        <v>Ap Lei Chau Bridge Road near Aberdeen Police Station</v>
      </c>
      <c r="E24">
        <v>834633</v>
      </c>
      <c r="F24">
        <v>812095</v>
      </c>
      <c r="G24" t="s">
        <v>4210</v>
      </c>
      <c r="H24">
        <v>114.1610131767</v>
      </c>
      <c r="I24">
        <v>22.247614816700001</v>
      </c>
      <c r="J24" t="str">
        <f t="shared" si="1"/>
        <v>insert into webcam select name = 'Ap Lei Chau Bridge Road near Aberdeen Police Station', xcoord = 114.1610131767, ycoord = 22.2476148167, url = 'http://tdcctv.data.one.gov.hk/H422F2.JPG', radiusofvisibility = 500</v>
      </c>
    </row>
    <row r="25" spans="1:10" x14ac:dyDescent="0.25">
      <c r="A25" t="s">
        <v>4573</v>
      </c>
      <c r="B25" t="s">
        <v>4574</v>
      </c>
      <c r="C25" t="s">
        <v>4211</v>
      </c>
      <c r="D25" t="str">
        <f t="shared" si="0"/>
        <v>Aberdeen Praya Road near Fish Market</v>
      </c>
      <c r="E25">
        <v>833545</v>
      </c>
      <c r="F25">
        <v>812189</v>
      </c>
      <c r="G25" t="s">
        <v>4212</v>
      </c>
      <c r="H25">
        <v>114.15045831410001</v>
      </c>
      <c r="I25">
        <v>22.248462330599999</v>
      </c>
      <c r="J25" t="str">
        <f t="shared" si="1"/>
        <v>insert into webcam select name = 'Aberdeen Praya Road near Fish Market', xcoord = 114.1504583141, ycoord = 22.2484623306, url = 'http://tdcctv.data.one.gov.hk/H429F.JPG', radiusofvisibility = 500</v>
      </c>
    </row>
    <row r="26" spans="1:10" x14ac:dyDescent="0.25">
      <c r="A26" t="s">
        <v>4575</v>
      </c>
      <c r="B26" t="s">
        <v>4576</v>
      </c>
      <c r="C26" t="s">
        <v>4213</v>
      </c>
      <c r="D26" t="str">
        <f t="shared" si="0"/>
        <v>Island Eastern Corridor near Ka Wah Centre</v>
      </c>
      <c r="E26">
        <v>839132</v>
      </c>
      <c r="F26">
        <v>817250</v>
      </c>
      <c r="G26" t="s">
        <v>4214</v>
      </c>
      <c r="H26">
        <v>114.20466725270001</v>
      </c>
      <c r="I26">
        <v>22.294166189599999</v>
      </c>
      <c r="J26" t="str">
        <f t="shared" si="1"/>
        <v>insert into webcam select name = 'Island Eastern Corridor near Ka Wah Centre', xcoord = 114.2046672527, ycoord = 22.2941661896, url = 'http://tdcctv.data.one.gov.hk/H801F.JPG', radiusofvisibility = 500</v>
      </c>
    </row>
    <row r="27" spans="1:10" x14ac:dyDescent="0.25">
      <c r="A27" t="s">
        <v>4577</v>
      </c>
      <c r="B27" t="s">
        <v>4578</v>
      </c>
      <c r="C27" t="s">
        <v>4215</v>
      </c>
      <c r="D27" t="str">
        <f t="shared" si="0"/>
        <v>Island Eastern Corridor near Hoi Yu Street</v>
      </c>
      <c r="E27">
        <v>839855</v>
      </c>
      <c r="F27">
        <v>816912</v>
      </c>
      <c r="G27" t="s">
        <v>4216</v>
      </c>
      <c r="H27">
        <v>114.21168264959999</v>
      </c>
      <c r="I27">
        <v>22.291112483999999</v>
      </c>
      <c r="J27" t="str">
        <f t="shared" si="1"/>
        <v>insert into webcam select name = 'Island Eastern Corridor near Hoi Yu Street', xcoord = 114.2116826496, ycoord = 22.291112484, url = 'http://tdcctv.data.one.gov.hk/H802F.JPG', radiusofvisibility = 500</v>
      </c>
    </row>
    <row r="28" spans="1:10" x14ac:dyDescent="0.25">
      <c r="A28" t="s">
        <v>4579</v>
      </c>
      <c r="B28" t="s">
        <v>4580</v>
      </c>
      <c r="C28" t="s">
        <v>4217</v>
      </c>
      <c r="D28" t="str">
        <f t="shared" si="0"/>
        <v>Island Eastern Corridor near Quarry Bay Park</v>
      </c>
      <c r="E28">
        <v>840787</v>
      </c>
      <c r="F28">
        <v>816596</v>
      </c>
      <c r="G28" t="s">
        <v>4218</v>
      </c>
      <c r="H28">
        <v>114.22072589779999</v>
      </c>
      <c r="I28">
        <v>22.2882566123</v>
      </c>
      <c r="J28" t="str">
        <f t="shared" si="1"/>
        <v>insert into webcam select name = 'Island Eastern Corridor near Quarry Bay Park', xcoord = 114.2207258978, ycoord = 22.2882566123, url = 'http://tdcctv.data.one.gov.hk/H803F.JPG', radiusofvisibility = 500</v>
      </c>
    </row>
    <row r="29" spans="1:10" x14ac:dyDescent="0.25">
      <c r="A29" t="s">
        <v>4581</v>
      </c>
      <c r="B29" t="s">
        <v>4582</v>
      </c>
      <c r="C29" t="s">
        <v>4219</v>
      </c>
      <c r="D29" t="str">
        <f t="shared" si="0"/>
        <v>Morrison Hill Road near Sports Road</v>
      </c>
      <c r="E29">
        <v>836673</v>
      </c>
      <c r="F29">
        <v>815230</v>
      </c>
      <c r="G29" t="s">
        <v>4220</v>
      </c>
      <c r="H29">
        <v>114.1808040475</v>
      </c>
      <c r="I29">
        <v>22.275926650900001</v>
      </c>
      <c r="J29" t="str">
        <f t="shared" si="1"/>
        <v>insert into webcam select name = 'Morrison Hill Road near Sports Road', xcoord = 114.1808040475, ycoord = 22.2759266509, url = 'http://tdcctv.data.one.gov.hk/H903F.JPG', radiusofvisibility = 500</v>
      </c>
    </row>
    <row r="30" spans="1:10" x14ac:dyDescent="0.25">
      <c r="A30" t="s">
        <v>4583</v>
      </c>
      <c r="B30" t="s">
        <v>4584</v>
      </c>
      <c r="C30" t="s">
        <v>4221</v>
      </c>
      <c r="D30" t="str">
        <f t="shared" si="0"/>
        <v>Canal Road Flyover near Gloucester Road</v>
      </c>
      <c r="E30">
        <v>836679</v>
      </c>
      <c r="F30">
        <v>815711</v>
      </c>
      <c r="G30" t="s">
        <v>4222</v>
      </c>
      <c r="H30">
        <v>114.1808623899</v>
      </c>
      <c r="I30">
        <v>22.280270387400002</v>
      </c>
      <c r="J30" t="str">
        <f t="shared" si="1"/>
        <v>insert into webcam select name = 'Canal Road Flyover near Gloucester Road', xcoord = 114.1808623899, ycoord = 22.2802703874, url = 'http://tdcctv.data.one.gov.hk/H904F.JPG', radiusofvisibility = 500</v>
      </c>
    </row>
    <row r="31" spans="1:10" x14ac:dyDescent="0.25">
      <c r="A31" t="s">
        <v>4585</v>
      </c>
      <c r="B31" t="s">
        <v>4586</v>
      </c>
      <c r="C31" t="s">
        <v>4223</v>
      </c>
      <c r="D31" t="str">
        <f t="shared" si="0"/>
        <v>Kap Shui Mun Bridge</v>
      </c>
      <c r="E31">
        <v>823592</v>
      </c>
      <c r="F31">
        <v>822667</v>
      </c>
      <c r="G31" t="s">
        <v>4224</v>
      </c>
      <c r="H31">
        <v>114.05382084110001</v>
      </c>
      <c r="I31">
        <v>22.343040611999999</v>
      </c>
      <c r="J31" t="str">
        <f t="shared" si="1"/>
        <v>insert into webcam select name = 'Kap Shui Mun Bridge', xcoord = 114.0538208411, ycoord = 22.343040612, url = 'http://tdcctv.data.one.gov.hk/TC551F.JPG', radiusofvisibility = 500</v>
      </c>
    </row>
    <row r="32" spans="1:10" x14ac:dyDescent="0.25">
      <c r="A32" t="s">
        <v>4587</v>
      </c>
      <c r="B32" t="s">
        <v>4588</v>
      </c>
      <c r="C32" t="s">
        <v>4225</v>
      </c>
      <c r="D32" t="str">
        <f t="shared" si="0"/>
        <v>Lantau Link near Toll Plaza</v>
      </c>
      <c r="E32">
        <v>822215</v>
      </c>
      <c r="F32">
        <v>822108</v>
      </c>
      <c r="G32" t="s">
        <v>4226</v>
      </c>
      <c r="H32">
        <v>114.0404584149</v>
      </c>
      <c r="I32">
        <v>22.337981836400001</v>
      </c>
      <c r="J32" t="str">
        <f t="shared" si="1"/>
        <v>insert into webcam select name = 'Lantau Link near Toll Plaza', xcoord = 114.0404584149, ycoord = 22.3379818364, url = 'http://tdcctv.data.one.gov.hk/TC573F.JPG', radiusofvisibility = 500</v>
      </c>
    </row>
    <row r="33" spans="1:10" x14ac:dyDescent="0.25">
      <c r="A33" t="s">
        <v>4589</v>
      </c>
      <c r="B33" t="s">
        <v>4590</v>
      </c>
      <c r="C33" t="s">
        <v>4227</v>
      </c>
      <c r="D33" t="str">
        <f t="shared" si="0"/>
        <v>Shing Mun Tunnel Road</v>
      </c>
      <c r="E33">
        <v>837023</v>
      </c>
      <c r="F33">
        <v>826509</v>
      </c>
      <c r="G33" t="s">
        <v>4228</v>
      </c>
      <c r="H33">
        <v>114.1842054374</v>
      </c>
      <c r="I33">
        <v>22.377782513100001</v>
      </c>
      <c r="J33" t="str">
        <f t="shared" si="1"/>
        <v>insert into webcam select name = 'Shing Mun Tunnel Road', xcoord = 114.1842054374, ycoord = 22.3777825131, url = 'http://tdcctv.data.one.gov.hk/SM933F.JPG', radiusofvisibility = 500</v>
      </c>
    </row>
    <row r="34" spans="1:10" x14ac:dyDescent="0.25">
      <c r="A34" t="s">
        <v>4591</v>
      </c>
      <c r="B34" t="s">
        <v>4592</v>
      </c>
      <c r="C34" t="s">
        <v>4229</v>
      </c>
      <c r="D34" t="str">
        <f t="shared" si="0"/>
        <v>Shing Mun Tunnel Shatin Side</v>
      </c>
      <c r="E34">
        <v>835189</v>
      </c>
      <c r="F34">
        <v>826867</v>
      </c>
      <c r="G34" t="s">
        <v>4230</v>
      </c>
      <c r="H34">
        <v>114.1663970331</v>
      </c>
      <c r="I34">
        <v>22.381015273300001</v>
      </c>
      <c r="J34" t="str">
        <f t="shared" si="1"/>
        <v>insert into webcam select name = 'Shing Mun Tunnel Shatin Side', xcoord = 114.1663970331, ycoord = 22.3810152733, url = 'http://tdcctv.data.one.gov.hk/SM934F.JPG', radiusofvisibility = 500</v>
      </c>
    </row>
    <row r="35" spans="1:10" x14ac:dyDescent="0.25">
      <c r="A35" t="s">
        <v>4593</v>
      </c>
      <c r="B35" t="s">
        <v>4594</v>
      </c>
      <c r="C35" t="s">
        <v>4231</v>
      </c>
      <c r="D35" t="str">
        <f t="shared" si="0"/>
        <v>Sha Tin Wai Road/Sha Lek Highway Slip Road</v>
      </c>
      <c r="E35">
        <v>838649</v>
      </c>
      <c r="F35">
        <v>826523</v>
      </c>
      <c r="G35" t="s">
        <v>4232</v>
      </c>
      <c r="H35">
        <v>114.1999939384</v>
      </c>
      <c r="I35">
        <v>22.377907450999999</v>
      </c>
      <c r="J35" t="str">
        <f t="shared" si="1"/>
        <v>insert into webcam select name = 'Sha Tin Wai Road/Sha Lek Highway Slip Road', xcoord = 114.1999939384, ycoord = 22.377907451, url = 'http://tdcctv.data.one.gov.hk/ST106F.JPG', radiusofvisibility = 500</v>
      </c>
    </row>
    <row r="36" spans="1:10" x14ac:dyDescent="0.25">
      <c r="A36" t="s">
        <v>4595</v>
      </c>
      <c r="B36" t="s">
        <v>4596</v>
      </c>
      <c r="C36" t="s">
        <v>4233</v>
      </c>
      <c r="D36" t="str">
        <f t="shared" si="0"/>
        <v>Tai Chung Kiu Road near Ravana Garden</v>
      </c>
      <c r="E36">
        <v>839016</v>
      </c>
      <c r="F36">
        <v>827761</v>
      </c>
      <c r="G36" t="s">
        <v>4234</v>
      </c>
      <c r="H36">
        <v>114.2035596512</v>
      </c>
      <c r="I36">
        <v>22.389086688500001</v>
      </c>
      <c r="J36" t="str">
        <f t="shared" si="1"/>
        <v>insert into webcam select name = 'Tai Chung Kiu Road near Ravana Garden', xcoord = 114.2035596512, ycoord = 22.3890866885, url = 'http://tdcctv.data.one.gov.hk/ST109F.JPG', radiusofvisibility = 500</v>
      </c>
    </row>
    <row r="37" spans="1:10" x14ac:dyDescent="0.25">
      <c r="A37" t="s">
        <v>4597</v>
      </c>
      <c r="B37" t="s">
        <v>4598</v>
      </c>
      <c r="C37" t="s">
        <v>4235</v>
      </c>
      <c r="D37" t="str">
        <f t="shared" si="0"/>
        <v>Mei Tin Rd nr Che Kung Miu Rd Rbt</v>
      </c>
      <c r="E37">
        <v>836584</v>
      </c>
      <c r="F37">
        <v>825780</v>
      </c>
      <c r="G37" t="s">
        <v>4236</v>
      </c>
      <c r="H37">
        <v>114.1799425957</v>
      </c>
      <c r="I37">
        <v>22.371199392400001</v>
      </c>
      <c r="J37" t="str">
        <f t="shared" si="1"/>
        <v>insert into webcam select name = 'Mei Tin Rd nr Che Kung Miu Rd Rbt', xcoord = 114.1799425957, ycoord = 22.3711993924, url = 'http://tdcctv.data.one.gov.hk/ST112F.JPG', radiusofvisibility = 500</v>
      </c>
    </row>
    <row r="38" spans="1:10" x14ac:dyDescent="0.25">
      <c r="A38" t="s">
        <v>4599</v>
      </c>
      <c r="B38" t="s">
        <v>4600</v>
      </c>
      <c r="C38" t="s">
        <v>4237</v>
      </c>
      <c r="D38" t="str">
        <f t="shared" si="0"/>
        <v>Tai Po Road - Shatin Section</v>
      </c>
      <c r="E38">
        <v>837674</v>
      </c>
      <c r="F38">
        <v>827277</v>
      </c>
      <c r="G38" t="s">
        <v>4238</v>
      </c>
      <c r="H38">
        <v>114.1905273342</v>
      </c>
      <c r="I38">
        <v>22.384717545299999</v>
      </c>
      <c r="J38" t="str">
        <f t="shared" si="1"/>
        <v>insert into webcam select name = 'Tai Po Road - Shatin Section', xcoord = 114.1905273342, ycoord = 22.3847175453, url = 'http://tdcctv.data.one.gov.hk/ST114F.JPG', radiusofvisibility = 500</v>
      </c>
    </row>
    <row r="39" spans="1:10" x14ac:dyDescent="0.25">
      <c r="A39" t="s">
        <v>4601</v>
      </c>
      <c r="B39" t="s">
        <v>4602</v>
      </c>
      <c r="C39" t="s">
        <v>4239</v>
      </c>
      <c r="D39" t="str">
        <f t="shared" si="0"/>
        <v>Fo Tan Road</v>
      </c>
      <c r="E39">
        <v>838338</v>
      </c>
      <c r="F39">
        <v>827859</v>
      </c>
      <c r="G39" t="s">
        <v>4240</v>
      </c>
      <c r="H39">
        <v>114.1969758586</v>
      </c>
      <c r="I39">
        <v>22.389972632900001</v>
      </c>
      <c r="J39" t="str">
        <f t="shared" si="1"/>
        <v>insert into webcam select name = 'Fo Tan Road', xcoord = 114.1969758586, ycoord = 22.3899726329, url = 'http://tdcctv.data.one.gov.hk/ST115F.JPG', radiusofvisibility = 500</v>
      </c>
    </row>
    <row r="40" spans="1:10" x14ac:dyDescent="0.25">
      <c r="A40" t="s">
        <v>4603</v>
      </c>
      <c r="B40" t="s">
        <v>4604</v>
      </c>
      <c r="C40" t="s">
        <v>4241</v>
      </c>
      <c r="D40" t="str">
        <f t="shared" si="0"/>
        <v>Sai Sha Road near Ma On Shan Sports Ground</v>
      </c>
      <c r="E40">
        <v>841439</v>
      </c>
      <c r="F40">
        <v>831310</v>
      </c>
      <c r="G40" t="s">
        <v>4242</v>
      </c>
      <c r="H40">
        <v>114.2271004318</v>
      </c>
      <c r="I40">
        <v>22.421130319500001</v>
      </c>
      <c r="J40" t="str">
        <f t="shared" si="1"/>
        <v>insert into webcam select name = 'Sai Sha Road near Ma On Shan Sports Ground', xcoord = 114.2271004318, ycoord = 22.4211303195, url = 'http://tdcctv.data.one.gov.hk/ST117F.JPG', radiusofvisibility = 500</v>
      </c>
    </row>
    <row r="41" spans="1:10" x14ac:dyDescent="0.25">
      <c r="A41" t="s">
        <v>4605</v>
      </c>
      <c r="B41" t="s">
        <v>4606</v>
      </c>
      <c r="C41" t="s">
        <v>4243</v>
      </c>
      <c r="D41" t="str">
        <f t="shared" si="0"/>
        <v>Sai Sha Road/Kam Ying Road</v>
      </c>
      <c r="E41">
        <v>842843</v>
      </c>
      <c r="F41">
        <v>831980</v>
      </c>
      <c r="G41" t="s">
        <v>4244</v>
      </c>
      <c r="H41">
        <v>114.2407402793</v>
      </c>
      <c r="I41">
        <v>22.427175918100001</v>
      </c>
      <c r="J41" t="str">
        <f t="shared" si="1"/>
        <v>insert into webcam select name = 'Sai Sha Road/Kam Ying Road', xcoord = 114.2407402793, ycoord = 22.4271759181, url = 'http://tdcctv.data.one.gov.hk/ST119F.JPG', radiusofvisibility = 500</v>
      </c>
    </row>
    <row r="42" spans="1:10" x14ac:dyDescent="0.25">
      <c r="A42" t="s">
        <v>4607</v>
      </c>
      <c r="B42" t="s">
        <v>4608</v>
      </c>
      <c r="C42" t="s">
        <v>4245</v>
      </c>
      <c r="D42" t="str">
        <f t="shared" si="0"/>
        <v>Tolo Highway near Ma Liu Shui Interchange</v>
      </c>
      <c r="E42">
        <v>839951</v>
      </c>
      <c r="F42">
        <v>830304</v>
      </c>
      <c r="G42" t="s">
        <v>4246</v>
      </c>
      <c r="H42">
        <v>114.21264512720001</v>
      </c>
      <c r="I42">
        <v>22.412049501599999</v>
      </c>
      <c r="J42" t="str">
        <f t="shared" si="1"/>
        <v>insert into webcam select name = 'Tolo Highway near Ma Liu Shui Interchange', xcoord = 114.2126451272, ycoord = 22.4120495016, url = 'http://tdcctv.data.one.gov.hk/TH101F.JPG', radiusofvisibility = 500</v>
      </c>
    </row>
    <row r="43" spans="1:10" x14ac:dyDescent="0.25">
      <c r="A43" t="s">
        <v>4609</v>
      </c>
      <c r="B43" t="s">
        <v>4610</v>
      </c>
      <c r="C43" t="s">
        <v>4247</v>
      </c>
      <c r="D43" t="str">
        <f t="shared" si="0"/>
        <v>Tolo Highway near HK Science Park</v>
      </c>
      <c r="E43">
        <v>838284</v>
      </c>
      <c r="F43">
        <v>833227</v>
      </c>
      <c r="G43" t="s">
        <v>4248</v>
      </c>
      <c r="H43">
        <v>114.19645827959999</v>
      </c>
      <c r="I43">
        <v>22.438448360199999</v>
      </c>
      <c r="J43" t="str">
        <f t="shared" si="1"/>
        <v>insert into webcam select name = 'Tolo Highway near HK Science Park', xcoord = 114.1964582796, ycoord = 22.4384483602, url = 'http://tdcctv.data.one.gov.hk/TH110F.JPG', radiusofvisibility = 500</v>
      </c>
    </row>
    <row r="44" spans="1:10" x14ac:dyDescent="0.25">
      <c r="A44" t="s">
        <v>4611</v>
      </c>
      <c r="B44" t="s">
        <v>4612</v>
      </c>
      <c r="C44" t="s">
        <v>4249</v>
      </c>
      <c r="D44" t="str">
        <f t="shared" si="0"/>
        <v>Tolo Highway near Island House Interchange</v>
      </c>
      <c r="E44">
        <v>836304</v>
      </c>
      <c r="F44">
        <v>833974</v>
      </c>
      <c r="G44" t="s">
        <v>4250</v>
      </c>
      <c r="H44">
        <v>114.1772241253</v>
      </c>
      <c r="I44">
        <v>22.445195304199999</v>
      </c>
      <c r="J44" t="str">
        <f t="shared" si="1"/>
        <v>insert into webcam select name = 'Tolo Highway near Island House Interchange', xcoord = 114.1772241253, ycoord = 22.4451953042, url = 'http://tdcctv.data.one.gov.hk/TH114F.JPG', radiusofvisibility = 500</v>
      </c>
    </row>
    <row r="45" spans="1:10" x14ac:dyDescent="0.25">
      <c r="A45" t="s">
        <v>4613</v>
      </c>
      <c r="B45" t="s">
        <v>4614</v>
      </c>
      <c r="C45" t="s">
        <v>4251</v>
      </c>
      <c r="D45" t="str">
        <f t="shared" si="0"/>
        <v>Lung Mun Road near Wu Chui Road</v>
      </c>
      <c r="E45">
        <v>813942</v>
      </c>
      <c r="F45">
        <v>826353</v>
      </c>
      <c r="G45" t="s">
        <v>4252</v>
      </c>
      <c r="H45">
        <v>113.9600914208</v>
      </c>
      <c r="I45">
        <v>22.376228764499999</v>
      </c>
      <c r="J45" t="str">
        <f t="shared" si="1"/>
        <v>insert into webcam select name = 'Lung Mun Road near Wu Chui Road', xcoord = 113.9600914208, ycoord = 22.3762287645, url = 'http://tdcctv.data.one.gov.hk/RT115F.JPG', radiusofvisibility = 500</v>
      </c>
    </row>
    <row r="46" spans="1:10" x14ac:dyDescent="0.25">
      <c r="A46" t="s">
        <v>4615</v>
      </c>
      <c r="B46" t="s">
        <v>4616</v>
      </c>
      <c r="C46" t="s">
        <v>4253</v>
      </c>
      <c r="D46" t="str">
        <f t="shared" si="0"/>
        <v>Wong Chu Road near Lung Mun Road</v>
      </c>
      <c r="E46">
        <v>814689</v>
      </c>
      <c r="F46">
        <v>827701</v>
      </c>
      <c r="G46" t="s">
        <v>4254</v>
      </c>
      <c r="H46">
        <v>113.96732644310001</v>
      </c>
      <c r="I46">
        <v>22.388411381299999</v>
      </c>
      <c r="J46" t="str">
        <f t="shared" si="1"/>
        <v>insert into webcam select name = 'Wong Chu Road near Lung Mun Road', xcoord = 113.9673264431, ycoord = 22.3884113813, url = 'http://tdcctv.data.one.gov.hk/RT116F.JPG', radiusofvisibility = 500</v>
      </c>
    </row>
    <row r="47" spans="1:10" x14ac:dyDescent="0.25">
      <c r="A47" t="s">
        <v>4617</v>
      </c>
      <c r="B47" t="s">
        <v>4618</v>
      </c>
      <c r="C47" t="s">
        <v>4255</v>
      </c>
      <c r="D47" t="str">
        <f t="shared" si="0"/>
        <v>Ting Kau Bridge</v>
      </c>
      <c r="E47">
        <v>826493</v>
      </c>
      <c r="F47">
        <v>824541</v>
      </c>
      <c r="G47" t="s">
        <v>4256</v>
      </c>
      <c r="H47">
        <v>114.08197109690001</v>
      </c>
      <c r="I47">
        <v>22.359982790299998</v>
      </c>
      <c r="J47" t="str">
        <f t="shared" si="1"/>
        <v>insert into webcam select name = 'Ting Kau Bridge', xcoord = 114.0819710969, ycoord = 22.3599827903, url = 'http://tdcctv.data.one.gov.hk/TC604F.JPG', radiusofvisibility = 500</v>
      </c>
    </row>
    <row r="48" spans="1:10" x14ac:dyDescent="0.25">
      <c r="A48" t="s">
        <v>4619</v>
      </c>
      <c r="B48" t="s">
        <v>4620</v>
      </c>
      <c r="C48" t="s">
        <v>4257</v>
      </c>
      <c r="D48" t="str">
        <f t="shared" si="0"/>
        <v>Tuen Mun Road to Ting Kau Bridge</v>
      </c>
      <c r="E48">
        <v>825761</v>
      </c>
      <c r="F48">
        <v>825704</v>
      </c>
      <c r="G48" t="s">
        <v>4258</v>
      </c>
      <c r="H48">
        <v>114.0748566347</v>
      </c>
      <c r="I48">
        <v>22.3704809756</v>
      </c>
      <c r="J48" t="str">
        <f t="shared" si="1"/>
        <v>insert into webcam select name = 'Tuen Mun Road to Ting Kau Bridge', xcoord = 114.0748566347, ycoord = 22.3704809756, url = 'http://tdcctv.data.one.gov.hk/TC612F.JPG', radiusofvisibility = 500</v>
      </c>
    </row>
    <row r="49" spans="1:10" x14ac:dyDescent="0.25">
      <c r="A49" t="s">
        <v>4621</v>
      </c>
      <c r="B49" t="s">
        <v>4622</v>
      </c>
      <c r="C49" t="s">
        <v>4259</v>
      </c>
      <c r="D49" t="str">
        <f t="shared" si="0"/>
        <v>Tuen Mun Road - Chai Wan Kok</v>
      </c>
      <c r="E49">
        <v>828593</v>
      </c>
      <c r="F49">
        <v>826093</v>
      </c>
      <c r="G49" t="s">
        <v>4260</v>
      </c>
      <c r="H49">
        <v>114.1023520549</v>
      </c>
      <c r="I49">
        <v>22.3740088401</v>
      </c>
      <c r="J49" t="str">
        <f t="shared" si="1"/>
        <v>insert into webcam select name = 'Tuen Mun Road - Chai Wan Kok', xcoord = 114.1023520549, ycoord = 22.3740088401, url = 'http://tdcctv.data.one.gov.hk/TR101F.JPG', radiusofvisibility = 500</v>
      </c>
    </row>
    <row r="50" spans="1:10" x14ac:dyDescent="0.25">
      <c r="A50" t="s">
        <v>4623</v>
      </c>
      <c r="B50" t="s">
        <v>4624</v>
      </c>
      <c r="C50" t="s">
        <v>4261</v>
      </c>
      <c r="D50" t="str">
        <f t="shared" si="0"/>
        <v>Tuen Mun Road - Ting Kau Section</v>
      </c>
      <c r="E50">
        <v>826026</v>
      </c>
      <c r="F50">
        <v>825793</v>
      </c>
      <c r="G50" t="s">
        <v>4262</v>
      </c>
      <c r="H50">
        <v>114.0774290792</v>
      </c>
      <c r="I50">
        <v>22.371286292800001</v>
      </c>
      <c r="J50" t="str">
        <f t="shared" si="1"/>
        <v>insert into webcam select name = 'Tuen Mun Road - Ting Kau Section', xcoord = 114.0774290792, ycoord = 22.3712862928, url = 'http://tdcctv.data.one.gov.hk/TR105F.JPG', radiusofvisibility = 500</v>
      </c>
    </row>
    <row r="51" spans="1:10" x14ac:dyDescent="0.25">
      <c r="A51" t="s">
        <v>4625</v>
      </c>
      <c r="B51" t="s">
        <v>4626</v>
      </c>
      <c r="C51" t="s">
        <v>4263</v>
      </c>
      <c r="D51" t="str">
        <f t="shared" si="0"/>
        <v>Tuen Mun Road - Sham Tseng Interchange</v>
      </c>
      <c r="E51">
        <v>824330</v>
      </c>
      <c r="F51">
        <v>825576</v>
      </c>
      <c r="G51" t="s">
        <v>4264</v>
      </c>
      <c r="H51">
        <v>114.0609633143</v>
      </c>
      <c r="I51">
        <v>22.369315718500001</v>
      </c>
      <c r="J51" t="str">
        <f t="shared" si="1"/>
        <v>insert into webcam select name = 'Tuen Mun Road - Sham Tseng Interchange', xcoord = 114.0609633143, ycoord = 22.3693157185, url = 'http://tdcctv.data.one.gov.hk/TR108F.JPG', radiusofvisibility = 500</v>
      </c>
    </row>
    <row r="52" spans="1:10" x14ac:dyDescent="0.25">
      <c r="A52" t="s">
        <v>4627</v>
      </c>
      <c r="B52" t="s">
        <v>4628</v>
      </c>
      <c r="C52" t="s">
        <v>4265</v>
      </c>
      <c r="D52" t="str">
        <f t="shared" si="0"/>
        <v>Tuen Mun Road - Tai Lam Kok Section</v>
      </c>
      <c r="E52">
        <v>820053</v>
      </c>
      <c r="F52">
        <v>824313</v>
      </c>
      <c r="G52" t="s">
        <v>4266</v>
      </c>
      <c r="H52">
        <v>114.01944904600001</v>
      </c>
      <c r="I52">
        <v>22.357875128500002</v>
      </c>
      <c r="J52" t="str">
        <f t="shared" si="1"/>
        <v>insert into webcam select name = 'Tuen Mun Road - Tai Lam Kok Section', xcoord = 114.019449046, ycoord = 22.3578751285, url = 'http://tdcctv.data.one.gov.hk/TR114F.JPG', radiusofvisibility = 500</v>
      </c>
    </row>
    <row r="53" spans="1:10" x14ac:dyDescent="0.25">
      <c r="A53" t="s">
        <v>4629</v>
      </c>
      <c r="B53" t="s">
        <v>4630</v>
      </c>
      <c r="C53" t="s">
        <v>4267</v>
      </c>
      <c r="D53" t="str">
        <f t="shared" si="0"/>
        <v>Tuen Mun Road - Sam Shing Hui</v>
      </c>
      <c r="E53">
        <v>816113</v>
      </c>
      <c r="F53">
        <v>827041</v>
      </c>
      <c r="G53" t="s">
        <v>4268</v>
      </c>
      <c r="H53">
        <v>113.9811628004</v>
      </c>
      <c r="I53">
        <v>22.382468592599999</v>
      </c>
      <c r="J53" t="str">
        <f t="shared" si="1"/>
        <v>insert into webcam select name = 'Tuen Mun Road - Sam Shing Hui', xcoord = 113.9811628004, ycoord = 22.3824685926, url = 'http://tdcctv.data.one.gov.hk/TR119F.JPG', radiusofvisibility = 500</v>
      </c>
    </row>
    <row r="54" spans="1:10" x14ac:dyDescent="0.25">
      <c r="A54" t="s">
        <v>4631</v>
      </c>
      <c r="B54" t="s">
        <v>4632</v>
      </c>
      <c r="C54" t="s">
        <v>4269</v>
      </c>
      <c r="D54" t="str">
        <f t="shared" si="0"/>
        <v>Tsing Kwai Highway Near Container Port 4</v>
      </c>
      <c r="E54">
        <v>831612</v>
      </c>
      <c r="F54">
        <v>822223</v>
      </c>
      <c r="G54" t="s">
        <v>4270</v>
      </c>
      <c r="H54">
        <v>114.13167704200001</v>
      </c>
      <c r="I54">
        <v>22.339071447199998</v>
      </c>
      <c r="J54" t="str">
        <f t="shared" si="1"/>
        <v>insert into webcam select name = 'Tsing Kwai Highway Near Container Port 4', xcoord = 114.131677042, ycoord = 22.3390714472, url = 'http://tdcctv.data.one.gov.hk/TC104F.JPG', radiusofvisibility = 500</v>
      </c>
    </row>
    <row r="55" spans="1:10" x14ac:dyDescent="0.25">
      <c r="A55" t="s">
        <v>4633</v>
      </c>
      <c r="B55" t="s">
        <v>4634</v>
      </c>
      <c r="C55" t="s">
        <v>4271</v>
      </c>
      <c r="D55" t="str">
        <f t="shared" si="0"/>
        <v>San Tin Highway near Fairview Park</v>
      </c>
      <c r="E55">
        <v>823794</v>
      </c>
      <c r="F55">
        <v>837083</v>
      </c>
      <c r="G55" t="s">
        <v>4272</v>
      </c>
      <c r="H55">
        <v>114.05566894970001</v>
      </c>
      <c r="I55">
        <v>22.473225417799998</v>
      </c>
      <c r="J55" t="str">
        <f t="shared" si="1"/>
        <v>insert into webcam select name = 'San Tin Highway near Fairview Park', xcoord = 114.0556689497, ycoord = 22.4732254178, url = 'http://tdcctv.data.one.gov.hk/BC101F.JPG', radiusofvisibility = 500</v>
      </c>
    </row>
    <row r="56" spans="1:10" x14ac:dyDescent="0.25">
      <c r="A56" t="s">
        <v>4635</v>
      </c>
      <c r="B56" t="s">
        <v>4636</v>
      </c>
      <c r="C56" t="s">
        <v>4273</v>
      </c>
      <c r="D56" t="str">
        <f t="shared" si="0"/>
        <v>San Tin Highway near Mai Po</v>
      </c>
      <c r="E56">
        <v>824754</v>
      </c>
      <c r="F56">
        <v>839245</v>
      </c>
      <c r="G56" t="s">
        <v>4274</v>
      </c>
      <c r="H56">
        <v>114.0649812316</v>
      </c>
      <c r="I56">
        <v>22.492755869900002</v>
      </c>
      <c r="J56" t="str">
        <f t="shared" si="1"/>
        <v>insert into webcam select name = 'San Tin Highway near Mai Po', xcoord = 114.0649812316, ycoord = 22.4927558699, url = 'http://tdcctv.data.one.gov.hk/BC102F.JPG', radiusofvisibility = 500</v>
      </c>
    </row>
    <row r="57" spans="1:10" x14ac:dyDescent="0.25">
      <c r="A57" t="s">
        <v>4637</v>
      </c>
      <c r="B57" t="s">
        <v>4638</v>
      </c>
      <c r="C57" t="s">
        <v>4275</v>
      </c>
      <c r="D57" t="str">
        <f t="shared" si="0"/>
        <v>San Sham Road Roundabout</v>
      </c>
      <c r="E57">
        <v>826465</v>
      </c>
      <c r="F57">
        <v>840287</v>
      </c>
      <c r="G57" t="s">
        <v>4276</v>
      </c>
      <c r="H57">
        <v>114.0816022875</v>
      </c>
      <c r="I57">
        <v>22.502176212599998</v>
      </c>
      <c r="J57" t="str">
        <f t="shared" si="1"/>
        <v>insert into webcam select name = 'San Sham Road Roundabout', xcoord = 114.0816022875, ycoord = 22.5021762126, url = 'http://tdcctv.data.one.gov.hk/BC103F.JPG', radiusofvisibility = 500</v>
      </c>
    </row>
    <row r="58" spans="1:10" x14ac:dyDescent="0.25">
      <c r="A58" t="s">
        <v>4639</v>
      </c>
      <c r="B58" t="s">
        <v>4640</v>
      </c>
      <c r="C58" t="s">
        <v>4277</v>
      </c>
      <c r="D58" t="str">
        <f t="shared" si="0"/>
        <v>Fanling Highway near Kwu Tung</v>
      </c>
      <c r="E58">
        <v>827827</v>
      </c>
      <c r="F58">
        <v>840497</v>
      </c>
      <c r="G58" t="s">
        <v>4278</v>
      </c>
      <c r="H58">
        <v>114.0948379865</v>
      </c>
      <c r="I58">
        <v>22.504079873799999</v>
      </c>
      <c r="J58" t="str">
        <f t="shared" si="1"/>
        <v>insert into webcam select name = 'Fanling Highway near Kwu Tung', xcoord = 114.0948379865, ycoord = 22.5040798738, url = 'http://tdcctv.data.one.gov.hk/FH104F.JPG', radiusofvisibility = 500</v>
      </c>
    </row>
    <row r="59" spans="1:10" x14ac:dyDescent="0.25">
      <c r="A59" t="s">
        <v>4641</v>
      </c>
      <c r="B59" t="s">
        <v>4642</v>
      </c>
      <c r="C59" t="s">
        <v>4279</v>
      </c>
      <c r="D59" t="str">
        <f t="shared" si="0"/>
        <v>Fanling Highway near Sheung Shui Roundabout</v>
      </c>
      <c r="E59">
        <v>830869</v>
      </c>
      <c r="F59">
        <v>840072</v>
      </c>
      <c r="G59" t="s">
        <v>4280</v>
      </c>
      <c r="H59">
        <v>114.1244040224</v>
      </c>
      <c r="I59">
        <v>22.5002542959</v>
      </c>
      <c r="J59" t="str">
        <f t="shared" si="1"/>
        <v>insert into webcam select name = 'Fanling Highway near Sheung Shui Roundabout', xcoord = 114.1244040224, ycoord = 22.5002542959, url = 'http://tdcctv.data.one.gov.hk/FH106F.JPG', radiusofvisibility = 500</v>
      </c>
    </row>
    <row r="60" spans="1:10" x14ac:dyDescent="0.25">
      <c r="A60" t="s">
        <v>4643</v>
      </c>
      <c r="B60" t="s">
        <v>4644</v>
      </c>
      <c r="C60" t="s">
        <v>4281</v>
      </c>
      <c r="D60" t="str">
        <f t="shared" si="0"/>
        <v>Fanling Highway near Pak Wo Road</v>
      </c>
      <c r="E60">
        <v>831274</v>
      </c>
      <c r="F60">
        <v>839862</v>
      </c>
      <c r="G60" t="s">
        <v>4282</v>
      </c>
      <c r="H60">
        <v>114.12834069030001</v>
      </c>
      <c r="I60">
        <v>22.498359146799999</v>
      </c>
      <c r="J60" t="str">
        <f t="shared" si="1"/>
        <v>insert into webcam select name = 'Fanling Highway near Pak Wo Road', xcoord = 114.1283406903, ycoord = 22.4983591468, url = 'http://tdcctv.data.one.gov.hk/FH107F.JPG', radiusofvisibility = 500</v>
      </c>
    </row>
    <row r="61" spans="1:10" x14ac:dyDescent="0.25">
      <c r="A61" t="s">
        <v>4645</v>
      </c>
      <c r="B61" t="s">
        <v>4646</v>
      </c>
      <c r="C61" t="s">
        <v>4283</v>
      </c>
      <c r="D61" t="str">
        <f t="shared" si="0"/>
        <v>Jockey Club Road near Fanling Highway</v>
      </c>
      <c r="E61">
        <v>833149</v>
      </c>
      <c r="F61">
        <v>838713</v>
      </c>
      <c r="G61" t="s">
        <v>4284</v>
      </c>
      <c r="H61">
        <v>114.1465649562</v>
      </c>
      <c r="I61">
        <v>22.487987672199999</v>
      </c>
      <c r="J61" t="str">
        <f t="shared" si="1"/>
        <v>insert into webcam select name = 'Jockey Club Road near Fanling Highway', xcoord = 114.1465649562, ycoord = 22.4879876722, url = 'http://tdcctv.data.one.gov.hk/NH101F.JPG', radiusofvisibility = 500</v>
      </c>
    </row>
    <row r="62" spans="1:10" x14ac:dyDescent="0.25">
      <c r="A62" t="s">
        <v>4647</v>
      </c>
      <c r="B62" t="s">
        <v>4648</v>
      </c>
      <c r="C62" t="s">
        <v>4285</v>
      </c>
      <c r="D62" t="str">
        <f t="shared" si="0"/>
        <v>Jockey Club Road near Ma Sik Road</v>
      </c>
      <c r="E62">
        <v>831857</v>
      </c>
      <c r="F62">
        <v>840099</v>
      </c>
      <c r="G62" s="4" t="s">
        <v>4286</v>
      </c>
      <c r="H62">
        <v>114.1340058606</v>
      </c>
      <c r="I62">
        <v>22.5005009554</v>
      </c>
      <c r="J62" t="str">
        <f t="shared" si="1"/>
        <v>insert into webcam select name = 'Jockey Club Road near Ma Sik Road', xcoord = 114.1340058606, ycoord = 22.5005009554, url = 'http://tdcctv.data.one.gov.hk/NH109F.JPG', radiusofvisibility = 500</v>
      </c>
    </row>
    <row r="63" spans="1:10" x14ac:dyDescent="0.25">
      <c r="A63" t="s">
        <v>4649</v>
      </c>
      <c r="B63" t="s">
        <v>4650</v>
      </c>
      <c r="C63" t="s">
        <v>4287</v>
      </c>
      <c r="D63" t="str">
        <f t="shared" si="0"/>
        <v>San Wan Road near Lung Sum Avenue</v>
      </c>
      <c r="E63">
        <v>831083</v>
      </c>
      <c r="F63">
        <v>840385</v>
      </c>
      <c r="G63" t="s">
        <v>4288</v>
      </c>
      <c r="H63">
        <v>114.1264827656</v>
      </c>
      <c r="I63">
        <v>22.503081470800002</v>
      </c>
      <c r="J63" t="str">
        <f t="shared" si="1"/>
        <v>insert into webcam select name = 'San Wan Road near Lung Sum Avenue', xcoord = 114.1264827656, ycoord = 22.5030814708, url = 'http://tdcctv.data.one.gov.hk/NH113F.JPG', radiusofvisibility = 500</v>
      </c>
    </row>
    <row r="64" spans="1:10" x14ac:dyDescent="0.25">
      <c r="A64" t="s">
        <v>4651</v>
      </c>
      <c r="B64" t="s">
        <v>4652</v>
      </c>
      <c r="C64" t="s">
        <v>4289</v>
      </c>
      <c r="D64" t="str">
        <f t="shared" si="0"/>
        <v>Sha Tau Kok Road near Ma Sik Road</v>
      </c>
      <c r="E64">
        <v>833194</v>
      </c>
      <c r="F64">
        <v>840146</v>
      </c>
      <c r="G64" t="s">
        <v>4290</v>
      </c>
      <c r="H64">
        <v>114.1469994767</v>
      </c>
      <c r="I64">
        <v>22.500928314500001</v>
      </c>
      <c r="J64" t="str">
        <f t="shared" si="1"/>
        <v>insert into webcam select name = 'Sha Tau Kok Road near Ma Sik Road', xcoord = 114.1469994767, ycoord = 22.5009283145, url = 'http://tdcctv.data.one.gov.hk/NH115F.JPG', radiusofvisibility = 500</v>
      </c>
    </row>
    <row r="65" spans="1:10" x14ac:dyDescent="0.25">
      <c r="A65" t="s">
        <v>4653</v>
      </c>
      <c r="B65" t="s">
        <v>4654</v>
      </c>
      <c r="C65" t="s">
        <v>4291</v>
      </c>
      <c r="D65" t="str">
        <f t="shared" si="0"/>
        <v>Yuen Shin Road near Ting Kok Road</v>
      </c>
      <c r="E65">
        <v>836303</v>
      </c>
      <c r="F65">
        <v>835283</v>
      </c>
      <c r="G65" t="s">
        <v>4292</v>
      </c>
      <c r="H65">
        <v>114.1772144424</v>
      </c>
      <c r="I65">
        <v>22.457016160599998</v>
      </c>
      <c r="J65" t="str">
        <f t="shared" si="1"/>
        <v>insert into webcam select name = 'Yuen Shin Road near Ting Kok Road', xcoord = 114.1772144424, ycoord = 22.4570161606, url = 'http://tdcctv.data.one.gov.hk/TP102F.JPG', radiusofvisibility = 500</v>
      </c>
    </row>
    <row r="66" spans="1:10" x14ac:dyDescent="0.25">
      <c r="A66" t="s">
        <v>4655</v>
      </c>
      <c r="B66" t="s">
        <v>4656</v>
      </c>
      <c r="C66" t="s">
        <v>4293</v>
      </c>
      <c r="D66" t="str">
        <f t="shared" si="0"/>
        <v>Tai Po Tai Wo Road near Nam Wan Road</v>
      </c>
      <c r="E66">
        <v>835765</v>
      </c>
      <c r="F66">
        <v>834669</v>
      </c>
      <c r="G66" t="s">
        <v>4294</v>
      </c>
      <c r="H66">
        <v>114.1719876845</v>
      </c>
      <c r="I66">
        <v>22.451471395199999</v>
      </c>
      <c r="J66" t="str">
        <f t="shared" si="1"/>
        <v>insert into webcam select name = 'Tai Po Tai Wo Road near Nam Wan Road', xcoord = 114.1719876845, ycoord = 22.4514713952, url = 'http://tdcctv.data.one.gov.hk/TP105F.JPG', radiusofvisibility = 500</v>
      </c>
    </row>
    <row r="67" spans="1:10" x14ac:dyDescent="0.25">
      <c r="A67" t="s">
        <v>4657</v>
      </c>
      <c r="B67" t="s">
        <v>4658</v>
      </c>
      <c r="C67" t="s">
        <v>4295</v>
      </c>
      <c r="D67" t="str">
        <f t="shared" ref="D67:D130" si="2">TRIM(C67)</f>
        <v>Tai Po Tai Wo Road near Tai Po Road- Tai Wo</v>
      </c>
      <c r="E67">
        <v>834416</v>
      </c>
      <c r="F67">
        <v>834785</v>
      </c>
      <c r="G67" t="s">
        <v>4296</v>
      </c>
      <c r="H67">
        <v>114.1588818318</v>
      </c>
      <c r="I67">
        <v>22.4525180009</v>
      </c>
      <c r="J67" t="str">
        <f t="shared" ref="J67:J130" si="3">"insert into webcam select name = '"&amp;D67&amp;"', xcoord = "&amp;H67&amp;", ycoord = "&amp;I67&amp;", url = '"&amp;G67&amp;"', radiusofvisibility = 500"</f>
        <v>insert into webcam select name = 'Tai Po Tai Wo Road near Tai Po Road- Tai Wo', xcoord = 114.1588818318, ycoord = 22.4525180009, url = 'http://tdcctv.data.one.gov.hk/TP112F.JPG', radiusofvisibility = 500</v>
      </c>
    </row>
    <row r="68" spans="1:10" x14ac:dyDescent="0.25">
      <c r="A68" t="s">
        <v>4659</v>
      </c>
      <c r="B68" t="s">
        <v>4660</v>
      </c>
      <c r="C68" t="s">
        <v>4297</v>
      </c>
      <c r="D68" t="str">
        <f t="shared" si="2"/>
        <v>Nam Wan Road near Kwong Fuk Road</v>
      </c>
      <c r="E68">
        <v>835744</v>
      </c>
      <c r="F68">
        <v>834126</v>
      </c>
      <c r="G68" t="s">
        <v>4298</v>
      </c>
      <c r="H68">
        <v>114.1717838444</v>
      </c>
      <c r="I68">
        <v>22.446567854400001</v>
      </c>
      <c r="J68" t="str">
        <f t="shared" si="3"/>
        <v>insert into webcam select name = 'Nam Wan Road near Kwong Fuk Road', xcoord = 114.1717838444, ycoord = 22.4465678544, url = 'http://tdcctv.data.one.gov.hk/TP114F.JPG', radiusofvisibility = 500</v>
      </c>
    </row>
    <row r="69" spans="1:10" x14ac:dyDescent="0.25">
      <c r="A69" t="s">
        <v>4661</v>
      </c>
      <c r="B69" t="s">
        <v>4662</v>
      </c>
      <c r="C69" t="s">
        <v>4299</v>
      </c>
      <c r="D69" t="str">
        <f t="shared" si="2"/>
        <v>Salisbury Road near Nathan Road</v>
      </c>
      <c r="E69">
        <v>835792</v>
      </c>
      <c r="F69">
        <v>817332</v>
      </c>
      <c r="G69" t="s">
        <v>4300</v>
      </c>
      <c r="H69">
        <v>114.1722551167</v>
      </c>
      <c r="I69">
        <v>22.294909023900001</v>
      </c>
      <c r="J69" t="str">
        <f t="shared" si="3"/>
        <v>insert into webcam select name = 'Salisbury Road near Nathan Road', xcoord = 114.1722551167, ycoord = 22.2949090239, url = 'http://tdcctv.data.one.gov.hk/K101F.JPG', radiusofvisibility = 500</v>
      </c>
    </row>
    <row r="70" spans="1:10" x14ac:dyDescent="0.25">
      <c r="A70" t="s">
        <v>4663</v>
      </c>
      <c r="B70" t="s">
        <v>4664</v>
      </c>
      <c r="C70" t="s">
        <v>4301</v>
      </c>
      <c r="D70" t="str">
        <f t="shared" si="2"/>
        <v>Salisbury Road near Chatham Road</v>
      </c>
      <c r="E70">
        <v>836094</v>
      </c>
      <c r="F70">
        <v>817392</v>
      </c>
      <c r="G70" t="s">
        <v>4302</v>
      </c>
      <c r="H70">
        <v>114.1751858019</v>
      </c>
      <c r="I70">
        <v>22.295450917299998</v>
      </c>
      <c r="J70" t="str">
        <f t="shared" si="3"/>
        <v>insert into webcam select name = 'Salisbury Road near Chatham Road', xcoord = 114.1751858019, ycoord = 22.2954509173, url = 'http://tdcctv.data.one.gov.hk/K102F.JPG', radiusofvisibility = 500</v>
      </c>
    </row>
    <row r="71" spans="1:10" x14ac:dyDescent="0.25">
      <c r="A71" t="s">
        <v>4665</v>
      </c>
      <c r="B71" t="s">
        <v>4666</v>
      </c>
      <c r="C71" t="s">
        <v>4303</v>
      </c>
      <c r="D71" t="str">
        <f t="shared" si="2"/>
        <v>Canton Road near China HK City</v>
      </c>
      <c r="E71">
        <v>835403</v>
      </c>
      <c r="F71">
        <v>817905</v>
      </c>
      <c r="G71" t="s">
        <v>4304</v>
      </c>
      <c r="H71">
        <v>114.16847984570001</v>
      </c>
      <c r="I71">
        <v>22.300083418100002</v>
      </c>
      <c r="J71" t="str">
        <f t="shared" si="3"/>
        <v>insert into webcam select name = 'Canton Road near China HK City', xcoord = 114.1684798457, ycoord = 22.3000834181, url = 'http://tdcctv.data.one.gov.hk/K104F.JPG', radiusofvisibility = 500</v>
      </c>
    </row>
    <row r="72" spans="1:10" x14ac:dyDescent="0.25">
      <c r="A72" t="s">
        <v>4667</v>
      </c>
      <c r="B72" t="s">
        <v>4668</v>
      </c>
      <c r="C72" t="s">
        <v>4305</v>
      </c>
      <c r="D72" t="str">
        <f t="shared" si="2"/>
        <v>Chatham Road near Austin Road</v>
      </c>
      <c r="E72">
        <v>836292</v>
      </c>
      <c r="F72">
        <v>818257</v>
      </c>
      <c r="G72" t="s">
        <v>4306</v>
      </c>
      <c r="H72">
        <v>114.17710727150001</v>
      </c>
      <c r="I72">
        <v>22.3032624089</v>
      </c>
      <c r="J72" t="str">
        <f t="shared" si="3"/>
        <v>insert into webcam select name = 'Chatham Road near Austin Road', xcoord = 114.1771072715, ycoord = 22.3032624089, url = 'http://tdcctv.data.one.gov.hk/K106F.JPG', radiusofvisibility = 500</v>
      </c>
    </row>
    <row r="73" spans="1:10" x14ac:dyDescent="0.25">
      <c r="A73" t="s">
        <v>4669</v>
      </c>
      <c r="B73" t="s">
        <v>4670</v>
      </c>
      <c r="C73" t="s">
        <v>4307</v>
      </c>
      <c r="D73" t="str">
        <f t="shared" si="2"/>
        <v>Cross Harbour Tunnel Kowloon Side</v>
      </c>
      <c r="E73">
        <v>836663</v>
      </c>
      <c r="F73">
        <v>818254</v>
      </c>
      <c r="G73" t="s">
        <v>4308</v>
      </c>
      <c r="H73">
        <v>114.1807077715</v>
      </c>
      <c r="I73">
        <v>22.3032352709</v>
      </c>
      <c r="J73" t="str">
        <f t="shared" si="3"/>
        <v>insert into webcam select name = 'Cross Harbour Tunnel Kowloon Side', xcoord = 114.1807077715, ycoord = 22.3032352709, url = 'http://tdcctv.data.one.gov.hk/K107F.JPG', radiusofvisibility = 500</v>
      </c>
    </row>
    <row r="74" spans="1:10" x14ac:dyDescent="0.25">
      <c r="A74" t="s">
        <v>4671</v>
      </c>
      <c r="B74" t="s">
        <v>4672</v>
      </c>
      <c r="C74" t="s">
        <v>4309</v>
      </c>
      <c r="D74" t="str">
        <f t="shared" si="2"/>
        <v>Jordan Road near Ferry Street</v>
      </c>
      <c r="E74">
        <v>835241</v>
      </c>
      <c r="F74">
        <v>818565</v>
      </c>
      <c r="G74" t="s">
        <v>4310</v>
      </c>
      <c r="H74">
        <v>114.1669072741</v>
      </c>
      <c r="I74">
        <v>22.3060435338</v>
      </c>
      <c r="J74" t="str">
        <f t="shared" si="3"/>
        <v>insert into webcam select name = 'Jordan Road near Ferry Street', xcoord = 114.1669072741, ycoord = 22.3060435338, url = 'http://tdcctv.data.one.gov.hk/K108F.JPG', radiusofvisibility = 500</v>
      </c>
    </row>
    <row r="75" spans="1:10" x14ac:dyDescent="0.25">
      <c r="A75" t="s">
        <v>4673</v>
      </c>
      <c r="B75" t="s">
        <v>4674</v>
      </c>
      <c r="C75" t="s">
        <v>4311</v>
      </c>
      <c r="D75" t="str">
        <f t="shared" si="2"/>
        <v>Chatham Road near Princess Margaret Road</v>
      </c>
      <c r="E75">
        <v>836431</v>
      </c>
      <c r="F75">
        <v>818558</v>
      </c>
      <c r="G75" t="s">
        <v>4312</v>
      </c>
      <c r="H75">
        <v>114.17845627769999</v>
      </c>
      <c r="I75">
        <v>22.305980614799999</v>
      </c>
      <c r="J75" t="str">
        <f t="shared" si="3"/>
        <v>insert into webcam select name = 'Chatham Road near Princess Margaret Road', xcoord = 114.1784562777, ycoord = 22.3059806148, url = 'http://tdcctv.data.one.gov.hk/K109F.JPG', radiusofvisibility = 500</v>
      </c>
    </row>
    <row r="76" spans="1:10" x14ac:dyDescent="0.25">
      <c r="A76" t="s">
        <v>4675</v>
      </c>
      <c r="B76" t="s">
        <v>4676</v>
      </c>
      <c r="C76" t="s">
        <v>4313</v>
      </c>
      <c r="D76" t="str">
        <f t="shared" si="2"/>
        <v>Waterloo Road / Ferry Street</v>
      </c>
      <c r="E76">
        <v>835268</v>
      </c>
      <c r="F76">
        <v>819288</v>
      </c>
      <c r="G76" t="s">
        <v>4314</v>
      </c>
      <c r="H76">
        <v>114.1671688612</v>
      </c>
      <c r="I76">
        <v>22.312572677399999</v>
      </c>
      <c r="J76" t="str">
        <f t="shared" si="3"/>
        <v>insert into webcam select name = 'Waterloo Road / Ferry Street', xcoord = 114.1671688612, ycoord = 22.3125726774, url = 'http://tdcctv.data.one.gov.hk/K111F.JPG', radiusofvisibility = 500</v>
      </c>
    </row>
    <row r="77" spans="1:10" x14ac:dyDescent="0.25">
      <c r="A77" t="s">
        <v>4677</v>
      </c>
      <c r="B77" t="s">
        <v>4678</v>
      </c>
      <c r="C77" t="s">
        <v>4315</v>
      </c>
      <c r="D77" t="str">
        <f t="shared" si="2"/>
        <v>Waterloo Road near Tung Fong Street</v>
      </c>
      <c r="E77">
        <v>835746</v>
      </c>
      <c r="F77">
        <v>819346</v>
      </c>
      <c r="G77" t="s">
        <v>4316</v>
      </c>
      <c r="H77">
        <v>114.1718080699</v>
      </c>
      <c r="I77">
        <v>22.313096662300001</v>
      </c>
      <c r="J77" t="str">
        <f t="shared" si="3"/>
        <v>insert into webcam select name = 'Waterloo Road near Tung Fong Street', xcoord = 114.1718080699, ycoord = 22.3130966623, url = 'http://tdcctv.data.one.gov.hk/K112F.JPG', radiusofvisibility = 500</v>
      </c>
    </row>
    <row r="78" spans="1:10" x14ac:dyDescent="0.25">
      <c r="A78" t="s">
        <v>4679</v>
      </c>
      <c r="B78" t="s">
        <v>4680</v>
      </c>
      <c r="C78" t="s">
        <v>4317</v>
      </c>
      <c r="D78" t="str">
        <f t="shared" si="2"/>
        <v>Princess Margaret Road near King's Park</v>
      </c>
      <c r="E78">
        <v>836386</v>
      </c>
      <c r="F78">
        <v>819050</v>
      </c>
      <c r="G78" t="s">
        <v>4318</v>
      </c>
      <c r="H78">
        <v>114.17801958850001</v>
      </c>
      <c r="I78">
        <v>22.310423677199999</v>
      </c>
      <c r="J78" t="str">
        <f t="shared" si="3"/>
        <v>insert into webcam select name = 'Princess Margaret Road near King's Park', xcoord = 114.1780195885, ycoord = 22.3104236772, url = 'http://tdcctv.data.one.gov.hk/K123F.JPG', radiusofvisibility = 500</v>
      </c>
    </row>
    <row r="79" spans="1:10" x14ac:dyDescent="0.25">
      <c r="A79" t="s">
        <v>4681</v>
      </c>
      <c r="B79" t="s">
        <v>4682</v>
      </c>
      <c r="C79" t="s">
        <v>4319</v>
      </c>
      <c r="D79" t="str">
        <f t="shared" si="2"/>
        <v>Boundary Street near Tai Hang Tung Road</v>
      </c>
      <c r="E79">
        <v>835803</v>
      </c>
      <c r="F79">
        <v>820822</v>
      </c>
      <c r="G79" t="s">
        <v>4320</v>
      </c>
      <c r="H79">
        <v>114.1723608609</v>
      </c>
      <c r="I79">
        <v>22.326425835199998</v>
      </c>
      <c r="J79" t="str">
        <f t="shared" si="3"/>
        <v>insert into webcam select name = 'Boundary Street near Tai Hang Tung Road', xcoord = 114.1723608609, ycoord = 22.3264258352, url = 'http://tdcctv.data.one.gov.hk/K209F.JPG', radiusofvisibility = 500</v>
      </c>
    </row>
    <row r="80" spans="1:10" x14ac:dyDescent="0.25">
      <c r="A80" t="s">
        <v>4683</v>
      </c>
      <c r="B80" t="s">
        <v>4684</v>
      </c>
      <c r="C80" t="s">
        <v>4321</v>
      </c>
      <c r="D80" t="str">
        <f t="shared" si="2"/>
        <v>Cherry Street near Hoi Wang Road</v>
      </c>
      <c r="E80">
        <v>834872</v>
      </c>
      <c r="F80">
        <v>819932</v>
      </c>
      <c r="G80" t="s">
        <v>4322</v>
      </c>
      <c r="H80">
        <v>114.1633249251</v>
      </c>
      <c r="I80">
        <v>22.318388108299999</v>
      </c>
      <c r="J80" t="str">
        <f t="shared" si="3"/>
        <v>insert into webcam select name = 'Cherry Street near Hoi Wang Road', xcoord = 114.1633249251, ycoord = 22.3183881083, url = 'http://tdcctv.data.one.gov.hk/K221F.JPG', radiusofvisibility = 500</v>
      </c>
    </row>
    <row r="81" spans="1:10" x14ac:dyDescent="0.25">
      <c r="A81" t="s">
        <v>4685</v>
      </c>
      <c r="B81" t="s">
        <v>4686</v>
      </c>
      <c r="C81" t="s">
        <v>4323</v>
      </c>
      <c r="D81" t="str">
        <f t="shared" si="2"/>
        <v>Cheung Sha Wan Road near Kwong Cheung Street</v>
      </c>
      <c r="E81">
        <v>833671</v>
      </c>
      <c r="F81">
        <v>822192</v>
      </c>
      <c r="G81" t="s">
        <v>4324</v>
      </c>
      <c r="H81">
        <v>114.15166448070001</v>
      </c>
      <c r="I81">
        <v>22.338795836700001</v>
      </c>
      <c r="J81" t="str">
        <f t="shared" si="3"/>
        <v>insert into webcam select name = 'Cheung Sha Wan Road near Kwong Cheung Street', xcoord = 114.1516644807, ycoord = 22.3387958367, url = 'http://tdcctv.data.one.gov.hk/K305F.JPG', radiusofvisibility = 500</v>
      </c>
    </row>
    <row r="82" spans="1:10" x14ac:dyDescent="0.25">
      <c r="A82" t="s">
        <v>4687</v>
      </c>
      <c r="B82" t="s">
        <v>4688</v>
      </c>
      <c r="C82" t="s">
        <v>4325</v>
      </c>
      <c r="D82" t="str">
        <f t="shared" si="2"/>
        <v>Kwai Chung Road near Mei Fo Sun Chuen</v>
      </c>
      <c r="E82">
        <v>832615</v>
      </c>
      <c r="F82">
        <v>821975</v>
      </c>
      <c r="G82" t="s">
        <v>4326</v>
      </c>
      <c r="H82">
        <v>114.14141405709999</v>
      </c>
      <c r="I82">
        <v>22.3368342861</v>
      </c>
      <c r="J82" t="str">
        <f t="shared" si="3"/>
        <v>insert into webcam select name = 'Kwai Chung Road near Mei Fo Sun Chuen', xcoord = 114.1414140571, ycoord = 22.3368342861, url = 'http://tdcctv.data.one.gov.hk/K325F.JPG', radiusofvisibility = 500</v>
      </c>
    </row>
    <row r="83" spans="1:10" x14ac:dyDescent="0.25">
      <c r="A83" t="s">
        <v>4689</v>
      </c>
      <c r="B83" t="s">
        <v>4690</v>
      </c>
      <c r="C83" t="s">
        <v>4327</v>
      </c>
      <c r="D83" t="str">
        <f t="shared" si="2"/>
        <v>Kai Tak Tunnel Kowloon City Side</v>
      </c>
      <c r="E83">
        <v>837362</v>
      </c>
      <c r="F83">
        <v>819479</v>
      </c>
      <c r="G83" t="s">
        <v>4328</v>
      </c>
      <c r="H83">
        <v>114.18749230260001</v>
      </c>
      <c r="I83">
        <v>22.314297459399999</v>
      </c>
      <c r="J83" t="str">
        <f t="shared" si="3"/>
        <v>insert into webcam select name = 'Kai Tak Tunnel Kowloon City Side', xcoord = 114.1874923026, ycoord = 22.3142974594, url = 'http://tdcctv.data.one.gov.hk/K404F.JPG', radiusofvisibility = 500</v>
      </c>
    </row>
    <row r="84" spans="1:10" x14ac:dyDescent="0.25">
      <c r="A84" t="s">
        <v>4691</v>
      </c>
      <c r="B84" t="s">
        <v>4692</v>
      </c>
      <c r="C84" t="s">
        <v>4329</v>
      </c>
      <c r="D84" t="str">
        <f t="shared" si="2"/>
        <v>Ma Tau Wai Road near Farm Road</v>
      </c>
      <c r="E84">
        <v>837368</v>
      </c>
      <c r="F84">
        <v>820335</v>
      </c>
      <c r="G84" t="s">
        <v>4330</v>
      </c>
      <c r="H84">
        <v>114.1875511267</v>
      </c>
      <c r="I84">
        <v>22.3220276455</v>
      </c>
      <c r="J84" t="str">
        <f t="shared" si="3"/>
        <v>insert into webcam select name = 'Ma Tau Wai Road near Farm Road', xcoord = 114.1875511267, ycoord = 22.3220276455, url = 'http://tdcctv.data.one.gov.hk/K405F.JPG', radiusofvisibility = 500</v>
      </c>
    </row>
    <row r="85" spans="1:10" x14ac:dyDescent="0.25">
      <c r="A85" t="s">
        <v>4693</v>
      </c>
      <c r="B85" t="s">
        <v>4694</v>
      </c>
      <c r="C85" t="s">
        <v>4331</v>
      </c>
      <c r="D85" t="str">
        <f t="shared" si="2"/>
        <v>Princess Margaret Road/Pui Ching Road</v>
      </c>
      <c r="E85">
        <v>836431</v>
      </c>
      <c r="F85">
        <v>819862</v>
      </c>
      <c r="G85" t="s">
        <v>4332</v>
      </c>
      <c r="H85">
        <v>114.1784564141</v>
      </c>
      <c r="I85">
        <v>22.317756520900002</v>
      </c>
      <c r="J85" t="str">
        <f t="shared" si="3"/>
        <v>insert into webcam select name = 'Princess Margaret Road/Pui Ching Road', xcoord = 114.1784564141, ycoord = 22.3177565209, url = 'http://tdcctv.data.one.gov.hk/K408F.JPG', radiusofvisibility = 500</v>
      </c>
    </row>
    <row r="86" spans="1:10" x14ac:dyDescent="0.25">
      <c r="A86" t="s">
        <v>4695</v>
      </c>
      <c r="B86" t="s">
        <v>4696</v>
      </c>
      <c r="C86" t="s">
        <v>4333</v>
      </c>
      <c r="D86" t="str">
        <f t="shared" si="2"/>
        <v>Princess Margaret Road/Argyle Street</v>
      </c>
      <c r="E86">
        <v>836338</v>
      </c>
      <c r="F86">
        <v>820335</v>
      </c>
      <c r="G86" t="s">
        <v>4334</v>
      </c>
      <c r="H86">
        <v>114.1775537916</v>
      </c>
      <c r="I86">
        <v>22.322027998300001</v>
      </c>
      <c r="J86" t="str">
        <f t="shared" si="3"/>
        <v>insert into webcam select name = 'Princess Margaret Road/Argyle Street', xcoord = 114.1775537916, ycoord = 22.3220279983, url = 'http://tdcctv.data.one.gov.hk/K409F.JPG', radiusofvisibility = 500</v>
      </c>
    </row>
    <row r="87" spans="1:10" x14ac:dyDescent="0.25">
      <c r="A87" t="s">
        <v>4697</v>
      </c>
      <c r="B87" t="s">
        <v>4698</v>
      </c>
      <c r="C87" t="s">
        <v>4335</v>
      </c>
      <c r="D87" t="str">
        <f t="shared" si="2"/>
        <v>Waterloo Road/Cornwall Street</v>
      </c>
      <c r="E87">
        <v>836493</v>
      </c>
      <c r="F87">
        <v>822345</v>
      </c>
      <c r="G87" t="s">
        <v>4336</v>
      </c>
      <c r="H87">
        <v>114.17905853320001</v>
      </c>
      <c r="I87">
        <v>22.340179453400001</v>
      </c>
      <c r="J87" t="str">
        <f t="shared" si="3"/>
        <v>insert into webcam select name = 'Waterloo Road/Cornwall Street', xcoord = 114.1790585332, ycoord = 22.3401794534, url = 'http://tdcctv.data.one.gov.hk/K502F.JPG', radiusofvisibility = 500</v>
      </c>
    </row>
    <row r="88" spans="1:10" x14ac:dyDescent="0.25">
      <c r="A88" t="s">
        <v>4699</v>
      </c>
      <c r="B88" t="s">
        <v>4700</v>
      </c>
      <c r="C88" t="s">
        <v>4337</v>
      </c>
      <c r="D88" t="str">
        <f t="shared" si="2"/>
        <v>Lung Cheung Road/Chuk Yuen Road</v>
      </c>
      <c r="E88">
        <v>837065</v>
      </c>
      <c r="F88">
        <v>822685</v>
      </c>
      <c r="G88" t="s">
        <v>4338</v>
      </c>
      <c r="H88">
        <v>114.18461134010001</v>
      </c>
      <c r="I88">
        <v>22.343249675599999</v>
      </c>
      <c r="J88" t="str">
        <f t="shared" si="3"/>
        <v>insert into webcam select name = 'Lung Cheung Road/Chuk Yuen Road', xcoord = 114.1846113401, ycoord = 22.3432496756, url = 'http://tdcctv.data.one.gov.hk/K505F.JPG', radiusofvisibility = 500</v>
      </c>
    </row>
    <row r="89" spans="1:10" x14ac:dyDescent="0.25">
      <c r="A89" t="s">
        <v>4701</v>
      </c>
      <c r="B89" t="s">
        <v>4702</v>
      </c>
      <c r="C89" t="s">
        <v>4339</v>
      </c>
      <c r="D89" t="str">
        <f t="shared" si="2"/>
        <v>Prince Edward Rd W Flyover nr Olympic Garden</v>
      </c>
      <c r="E89">
        <v>837767</v>
      </c>
      <c r="F89">
        <v>821018</v>
      </c>
      <c r="G89" t="s">
        <v>4340</v>
      </c>
      <c r="H89">
        <v>114.19142452219999</v>
      </c>
      <c r="I89">
        <v>22.328195234700001</v>
      </c>
      <c r="J89" t="str">
        <f t="shared" si="3"/>
        <v>insert into webcam select name = 'Prince Edward Rd W Flyover nr Olympic Garden', xcoord = 114.1914245222, ycoord = 22.3281952347, url = 'http://tdcctv.data.one.gov.hk/K506F.JPG', radiusofvisibility = 500</v>
      </c>
    </row>
    <row r="90" spans="1:10" x14ac:dyDescent="0.25">
      <c r="A90" t="s">
        <v>4703</v>
      </c>
      <c r="B90" t="s">
        <v>4704</v>
      </c>
      <c r="C90" t="s">
        <v>4341</v>
      </c>
      <c r="D90" t="str">
        <f t="shared" si="2"/>
        <v>Lung Cheung Road/Po Kong Village Road</v>
      </c>
      <c r="E90">
        <v>838507</v>
      </c>
      <c r="F90">
        <v>822544</v>
      </c>
      <c r="G90" t="s">
        <v>4342</v>
      </c>
      <c r="H90">
        <v>114.1986095287</v>
      </c>
      <c r="I90">
        <v>22.341975088600002</v>
      </c>
      <c r="J90" t="str">
        <f t="shared" si="3"/>
        <v>insert into webcam select name = 'Lung Cheung Road/Po Kong Village Road', xcoord = 114.1986095287, ycoord = 22.3419750886, url = 'http://tdcctv.data.one.gov.hk/K508F.JPG', radiusofvisibility = 500</v>
      </c>
    </row>
    <row r="91" spans="1:10" x14ac:dyDescent="0.25">
      <c r="A91" t="s">
        <v>4705</v>
      </c>
      <c r="B91" t="s">
        <v>4706</v>
      </c>
      <c r="C91" t="s">
        <v>4343</v>
      </c>
      <c r="D91" t="str">
        <f t="shared" si="2"/>
        <v>Prince Edward Road East near San Po Kong</v>
      </c>
      <c r="E91">
        <v>838268</v>
      </c>
      <c r="F91">
        <v>821504</v>
      </c>
      <c r="G91" t="s">
        <v>4344</v>
      </c>
      <c r="H91">
        <v>114.1962881259</v>
      </c>
      <c r="I91">
        <v>22.3325835867</v>
      </c>
      <c r="J91" t="str">
        <f t="shared" si="3"/>
        <v>insert into webcam select name = 'Prince Edward Road East near San Po Kong', xcoord = 114.1962881259, ycoord = 22.3325835867, url = 'http://tdcctv.data.one.gov.hk/K521F.JPG', radiusofvisibility = 500</v>
      </c>
    </row>
    <row r="92" spans="1:10" x14ac:dyDescent="0.25">
      <c r="A92" t="s">
        <v>4707</v>
      </c>
      <c r="B92" t="s">
        <v>4708</v>
      </c>
      <c r="C92" t="s">
        <v>4345</v>
      </c>
      <c r="D92" t="str">
        <f t="shared" si="2"/>
        <v>Lei Yue Mun Road near Cha Kwo Ling Road</v>
      </c>
      <c r="E92">
        <v>841675</v>
      </c>
      <c r="F92">
        <v>818988</v>
      </c>
      <c r="G92" t="s">
        <v>4346</v>
      </c>
      <c r="H92">
        <v>114.2293509587</v>
      </c>
      <c r="I92">
        <v>22.309855280600001</v>
      </c>
      <c r="J92" t="str">
        <f t="shared" si="3"/>
        <v>insert into webcam select name = 'Lei Yue Mun Road near Cha Kwo Ling Road', xcoord = 114.2293509587, ycoord = 22.3098552806, url = 'http://tdcctv.data.one.gov.hk/K602F.JPG', radiusofvisibility = 500</v>
      </c>
    </row>
    <row r="93" spans="1:10" x14ac:dyDescent="0.25">
      <c r="A93" t="s">
        <v>4709</v>
      </c>
      <c r="B93" t="s">
        <v>4710</v>
      </c>
      <c r="C93" t="s">
        <v>4347</v>
      </c>
      <c r="D93" t="str">
        <f t="shared" si="2"/>
        <v>Sau Mau Ping Road near Hip Wo Street</v>
      </c>
      <c r="E93">
        <v>841327</v>
      </c>
      <c r="F93">
        <v>820562</v>
      </c>
      <c r="G93" t="s">
        <v>4348</v>
      </c>
      <c r="H93">
        <v>114.22597848860001</v>
      </c>
      <c r="I93">
        <v>22.324070494000001</v>
      </c>
      <c r="J93" t="str">
        <f t="shared" si="3"/>
        <v>insert into webcam select name = 'Sau Mau Ping Road near Hip Wo Street', xcoord = 114.2259784886, ycoord = 22.324070494, url = 'http://tdcctv.data.one.gov.hk/K607F.JPG', radiusofvisibility = 500</v>
      </c>
    </row>
    <row r="94" spans="1:10" x14ac:dyDescent="0.25">
      <c r="A94" t="s">
        <v>4711</v>
      </c>
      <c r="B94" t="s">
        <v>4712</v>
      </c>
      <c r="C94" t="s">
        <v>4349</v>
      </c>
      <c r="D94" t="str">
        <f t="shared" si="2"/>
        <v>Kai Cheung Road near Wang Chiu Road</v>
      </c>
      <c r="E94">
        <v>839535</v>
      </c>
      <c r="F94">
        <v>820747</v>
      </c>
      <c r="G94" t="s">
        <v>4350</v>
      </c>
      <c r="H94">
        <v>114.2085851954</v>
      </c>
      <c r="I94">
        <v>22.325745492700001</v>
      </c>
      <c r="J94" t="str">
        <f t="shared" si="3"/>
        <v>insert into webcam select name = 'Kai Cheung Road near Wang Chiu Road', xcoord = 114.2085851954, ycoord = 22.3257454927, url = 'http://tdcctv.data.one.gov.hk/K613F.JPG', radiusofvisibility = 500</v>
      </c>
    </row>
    <row r="95" spans="1:10" x14ac:dyDescent="0.25">
      <c r="A95" t="s">
        <v>4713</v>
      </c>
      <c r="B95" t="s">
        <v>4714</v>
      </c>
      <c r="C95" t="s">
        <v>4351</v>
      </c>
      <c r="D95" t="str">
        <f t="shared" si="2"/>
        <v>Lung Cheung Road/Clear Water Bay Road</v>
      </c>
      <c r="E95">
        <v>839495</v>
      </c>
      <c r="F95">
        <v>821701</v>
      </c>
      <c r="G95" t="s">
        <v>4352</v>
      </c>
      <c r="H95">
        <v>114.20819886540001</v>
      </c>
      <c r="I95">
        <v>22.3343607429</v>
      </c>
      <c r="J95" t="str">
        <f t="shared" si="3"/>
        <v>insert into webcam select name = 'Lung Cheung Road/Clear Water Bay Road', xcoord = 114.2081988654, ycoord = 22.3343607429, url = 'http://tdcctv.data.one.gov.hk/K614F.JPG', radiusofvisibility = 500</v>
      </c>
    </row>
    <row r="96" spans="1:10" x14ac:dyDescent="0.25">
      <c r="A96" t="s">
        <v>4715</v>
      </c>
      <c r="B96" t="s">
        <v>4716</v>
      </c>
      <c r="C96" t="s">
        <v>4353</v>
      </c>
      <c r="D96" t="str">
        <f t="shared" si="2"/>
        <v>Kwun Tong Road near Kai Yip Estate</v>
      </c>
      <c r="E96">
        <v>839923</v>
      </c>
      <c r="F96">
        <v>821103</v>
      </c>
      <c r="G96" t="s">
        <v>4354</v>
      </c>
      <c r="H96">
        <v>114.2123520949</v>
      </c>
      <c r="I96">
        <v>22.328959599099999</v>
      </c>
      <c r="J96" t="str">
        <f t="shared" si="3"/>
        <v>insert into webcam select name = 'Kwun Tong Road near Kai Yip Estate', xcoord = 114.2123520949, ycoord = 22.3289595991, url = 'http://tdcctv.data.one.gov.hk/K621F.JPG', radiusofvisibility = 500</v>
      </c>
    </row>
    <row r="97" spans="1:10" x14ac:dyDescent="0.25">
      <c r="A97" t="s">
        <v>4717</v>
      </c>
      <c r="B97" t="s">
        <v>4718</v>
      </c>
      <c r="C97" t="s">
        <v>4355</v>
      </c>
      <c r="D97" t="str">
        <f t="shared" si="2"/>
        <v>Clear Water Bay Road near Fei Ngo Shan Road</v>
      </c>
      <c r="E97">
        <v>840990</v>
      </c>
      <c r="F97">
        <v>821665</v>
      </c>
      <c r="G97" t="s">
        <v>4356</v>
      </c>
      <c r="H97">
        <v>114.2227107266</v>
      </c>
      <c r="I97">
        <v>22.334032183600002</v>
      </c>
      <c r="J97" t="str">
        <f t="shared" si="3"/>
        <v>insert into webcam select name = 'Clear Water Bay Road near Fei Ngo Shan Road', xcoord = 114.2227107266, ycoord = 22.3340321836, url = 'http://tdcctv.data.one.gov.hk/K627F.JPG', radiusofvisibility = 500</v>
      </c>
    </row>
    <row r="98" spans="1:10" x14ac:dyDescent="0.25">
      <c r="A98" t="s">
        <v>4719</v>
      </c>
      <c r="B98" t="s">
        <v>4720</v>
      </c>
      <c r="C98" t="s">
        <v>4357</v>
      </c>
      <c r="D98" t="str">
        <f t="shared" si="2"/>
        <v>Ching Cheung Road near Caritas Medical Center</v>
      </c>
      <c r="E98">
        <v>833946</v>
      </c>
      <c r="F98">
        <v>822627</v>
      </c>
      <c r="G98" t="s">
        <v>4358</v>
      </c>
      <c r="H98">
        <v>114.15433336069999</v>
      </c>
      <c r="I98">
        <v>22.3427245273</v>
      </c>
      <c r="J98" t="str">
        <f t="shared" si="3"/>
        <v>insert into webcam select name = 'Ching Cheung Road near Caritas Medical Center', xcoord = 114.1543333607, ycoord = 22.3427245273, url = 'http://tdcctv.data.one.gov.hk/K802F.JPG', radiusofvisibility = 500</v>
      </c>
    </row>
    <row r="99" spans="1:10" x14ac:dyDescent="0.25">
      <c r="A99" t="s">
        <v>4721</v>
      </c>
      <c r="B99" t="s">
        <v>4722</v>
      </c>
      <c r="C99" t="s">
        <v>4359</v>
      </c>
      <c r="D99" t="str">
        <f t="shared" si="2"/>
        <v>Lung Cheung Road near Chak On Estate</v>
      </c>
      <c r="E99">
        <v>834977</v>
      </c>
      <c r="F99">
        <v>822541</v>
      </c>
      <c r="G99" t="s">
        <v>4360</v>
      </c>
      <c r="H99">
        <v>114.1643419472</v>
      </c>
      <c r="I99">
        <v>22.3419489791</v>
      </c>
      <c r="J99" t="str">
        <f t="shared" si="3"/>
        <v>insert into webcam select name = 'Lung Cheung Road near Chak On Estate', xcoord = 114.1643419472, ycoord = 22.3419489791, url = 'http://tdcctv.data.one.gov.hk/K804F.JPG', radiusofvisibility = 500</v>
      </c>
    </row>
    <row r="100" spans="1:10" x14ac:dyDescent="0.25">
      <c r="A100" t="s">
        <v>4723</v>
      </c>
      <c r="B100" t="s">
        <v>4724</v>
      </c>
      <c r="C100" t="s">
        <v>4361</v>
      </c>
      <c r="D100" t="str">
        <f t="shared" si="2"/>
        <v>Kwun Tong Road near Kowloon Bay MTR Station</v>
      </c>
      <c r="E100">
        <v>840175</v>
      </c>
      <c r="F100">
        <v>820079</v>
      </c>
      <c r="G100" t="s">
        <v>4362</v>
      </c>
      <c r="H100">
        <v>114.2147956634</v>
      </c>
      <c r="I100">
        <v>22.319711723400001</v>
      </c>
      <c r="J100" t="str">
        <f t="shared" si="3"/>
        <v>insert into webcam select name = 'Kwun Tong Road near Kowloon Bay MTR Station', xcoord = 114.2147956634, ycoord = 22.3197117234, url = 'http://tdcctv.data.one.gov.hk/K809F2.JPG', radiusofvisibility = 500</v>
      </c>
    </row>
    <row r="101" spans="1:10" x14ac:dyDescent="0.25">
      <c r="A101" t="s">
        <v>4725</v>
      </c>
      <c r="B101" t="s">
        <v>4726</v>
      </c>
      <c r="C101" t="s">
        <v>4363</v>
      </c>
      <c r="D101" t="str">
        <f t="shared" si="2"/>
        <v>Kwun Tong Road near Ngua Tau Kok MTR Station</v>
      </c>
      <c r="E101">
        <v>840743</v>
      </c>
      <c r="F101">
        <v>819523</v>
      </c>
      <c r="G101" t="s">
        <v>4364</v>
      </c>
      <c r="H101">
        <v>114.2203071095</v>
      </c>
      <c r="I101">
        <v>22.314689328299998</v>
      </c>
      <c r="J101" t="str">
        <f t="shared" si="3"/>
        <v>insert into webcam select name = 'Kwun Tong Road near Ngua Tau Kok MTR Station', xcoord = 114.2203071095, ycoord = 22.3146893283, url = 'http://tdcctv.data.one.gov.hk/K810F.JPG', radiusofvisibility = 500</v>
      </c>
    </row>
    <row r="102" spans="1:10" x14ac:dyDescent="0.25">
      <c r="A102" t="s">
        <v>4727</v>
      </c>
      <c r="B102" t="s">
        <v>4728</v>
      </c>
      <c r="C102" t="s">
        <v>4365</v>
      </c>
      <c r="D102" t="str">
        <f t="shared" si="2"/>
        <v>Tseung Kwan O Road near Tsui Ping South Estate</v>
      </c>
      <c r="E102">
        <v>842195</v>
      </c>
      <c r="F102">
        <v>819230</v>
      </c>
      <c r="G102" t="s">
        <v>4366</v>
      </c>
      <c r="H102">
        <v>114.2343986131</v>
      </c>
      <c r="I102">
        <v>22.312038973</v>
      </c>
      <c r="J102" t="str">
        <f t="shared" si="3"/>
        <v>insert into webcam select name = 'Tseung Kwan O Road near Tsui Ping South Estate', xcoord = 114.2343986131, ycoord = 22.312038973, url = 'http://tdcctv.data.one.gov.hk/K811F.JPG', radiusofvisibility = 500</v>
      </c>
    </row>
    <row r="103" spans="1:10" x14ac:dyDescent="0.25">
      <c r="A103" t="s">
        <v>4729</v>
      </c>
      <c r="B103" t="s">
        <v>4730</v>
      </c>
      <c r="C103" t="s">
        <v>4367</v>
      </c>
      <c r="D103" t="str">
        <f t="shared" si="2"/>
        <v>Kwun Tong Bypass near Laguna City</v>
      </c>
      <c r="E103">
        <v>841658</v>
      </c>
      <c r="F103">
        <v>818874</v>
      </c>
      <c r="G103" t="s">
        <v>4368</v>
      </c>
      <c r="H103">
        <v>114.22918558470001</v>
      </c>
      <c r="I103">
        <v>22.308825845299999</v>
      </c>
      <c r="J103" t="str">
        <f t="shared" si="3"/>
        <v>insert into webcam select name = 'Kwun Tong Bypass near Laguna City', xcoord = 114.2291855847, ycoord = 22.3088258453, url = 'http://tdcctv.data.one.gov.hk/K812F.JPG', radiusofvisibility = 500</v>
      </c>
    </row>
    <row r="104" spans="1:10" x14ac:dyDescent="0.25">
      <c r="A104" t="s">
        <v>4731</v>
      </c>
      <c r="B104" t="s">
        <v>4732</v>
      </c>
      <c r="C104" t="s">
        <v>4369</v>
      </c>
      <c r="D104" t="str">
        <f t="shared" si="2"/>
        <v>Kwun Tong Bypass near Lai Yip Street</v>
      </c>
      <c r="E104">
        <v>840416</v>
      </c>
      <c r="F104">
        <v>819283</v>
      </c>
      <c r="G104" t="s">
        <v>4370</v>
      </c>
      <c r="H104">
        <v>114.2171327428</v>
      </c>
      <c r="I104">
        <v>22.3125228044</v>
      </c>
      <c r="J104" t="str">
        <f t="shared" si="3"/>
        <v>insert into webcam select name = 'Kwun Tong Bypass near Lai Yip Street', xcoord = 114.2171327428, ycoord = 22.3125228044, url = 'http://tdcctv.data.one.gov.hk/K813F.JPG', radiusofvisibility = 500</v>
      </c>
    </row>
    <row r="105" spans="1:10" x14ac:dyDescent="0.25">
      <c r="A105" t="s">
        <v>4733</v>
      </c>
      <c r="B105" t="s">
        <v>4734</v>
      </c>
      <c r="C105" t="s">
        <v>4371</v>
      </c>
      <c r="D105" t="str">
        <f t="shared" si="2"/>
        <v>Kwun Tong Bypass near Kai Cheung Road</v>
      </c>
      <c r="E105">
        <v>839093</v>
      </c>
      <c r="F105">
        <v>820705</v>
      </c>
      <c r="G105" t="s">
        <v>4372</v>
      </c>
      <c r="H105">
        <v>114.20429488950001</v>
      </c>
      <c r="I105">
        <v>22.325366991700001</v>
      </c>
      <c r="J105" t="str">
        <f t="shared" si="3"/>
        <v>insert into webcam select name = 'Kwun Tong Bypass near Kai Cheung Road', xcoord = 114.2042948895, ycoord = 22.3253669917, url = 'http://tdcctv.data.one.gov.hk/K814F.JPG', radiusofvisibility = 500</v>
      </c>
    </row>
    <row r="106" spans="1:10" x14ac:dyDescent="0.25">
      <c r="A106" t="s">
        <v>4735</v>
      </c>
      <c r="B106" t="s">
        <v>4736</v>
      </c>
      <c r="C106" t="s">
        <v>4373</v>
      </c>
      <c r="D106" t="str">
        <f t="shared" si="2"/>
        <v>West Kowloon Corridor near Nam Cheong Estate</v>
      </c>
      <c r="E106">
        <v>834690</v>
      </c>
      <c r="F106">
        <v>820692</v>
      </c>
      <c r="G106" t="s">
        <v>4374</v>
      </c>
      <c r="H106">
        <v>114.1615577047</v>
      </c>
      <c r="I106">
        <v>22.325251201</v>
      </c>
      <c r="J106" t="str">
        <f t="shared" si="3"/>
        <v>insert into webcam select name = 'West Kowloon Corridor near Nam Cheong Estate', xcoord = 114.1615577047, ycoord = 22.325251201, url = 'http://tdcctv.data.one.gov.hk/K816F.JPG', radiusofvisibility = 500</v>
      </c>
    </row>
    <row r="107" spans="1:10" x14ac:dyDescent="0.25">
      <c r="A107" t="s">
        <v>4737</v>
      </c>
      <c r="B107" t="s">
        <v>4738</v>
      </c>
      <c r="C107" t="s">
        <v>4375</v>
      </c>
      <c r="D107" t="str">
        <f t="shared" si="2"/>
        <v>West Kowloon Hwy - Yau Ma Tei Interchange N</v>
      </c>
      <c r="E107">
        <v>834613</v>
      </c>
      <c r="F107">
        <v>819573</v>
      </c>
      <c r="G107" t="s">
        <v>4376</v>
      </c>
      <c r="H107">
        <v>114.16081146729999</v>
      </c>
      <c r="I107">
        <v>22.315145895200001</v>
      </c>
      <c r="J107" t="str">
        <f t="shared" si="3"/>
        <v>insert into webcam select name = 'West Kowloon Hwy - Yau Ma Tei Interchange N', xcoord = 114.1608114673, ycoord = 22.3151458952, url = 'http://tdcctv.data.one.gov.hk/K911F.JPG', radiusofvisibility = 500</v>
      </c>
    </row>
    <row r="108" spans="1:10" x14ac:dyDescent="0.25">
      <c r="A108" t="s">
        <v>4739</v>
      </c>
      <c r="B108" t="s">
        <v>4740</v>
      </c>
      <c r="C108" t="s">
        <v>4377</v>
      </c>
      <c r="D108" t="str">
        <f t="shared" si="2"/>
        <v>West Kowloon Highway near Lai Wan Interchange</v>
      </c>
      <c r="E108">
        <v>832783</v>
      </c>
      <c r="F108">
        <v>821350</v>
      </c>
      <c r="G108" t="s">
        <v>4378</v>
      </c>
      <c r="H108">
        <v>114.1430462217</v>
      </c>
      <c r="I108">
        <v>22.331190524</v>
      </c>
      <c r="J108" t="str">
        <f t="shared" si="3"/>
        <v>insert into webcam select name = 'West Kowloon Highway near Lai Wan Interchange', xcoord = 114.1430462217, ycoord = 22.331190524, url = 'http://tdcctv.data.one.gov.hk/K914F.JPG', radiusofvisibility = 500</v>
      </c>
    </row>
    <row r="109" spans="1:10" x14ac:dyDescent="0.25">
      <c r="A109" t="s">
        <v>4741</v>
      </c>
      <c r="B109" t="s">
        <v>4742</v>
      </c>
      <c r="C109" t="s">
        <v>4379</v>
      </c>
      <c r="D109" t="str">
        <f t="shared" si="2"/>
        <v>Po Lam Road North near Po Hong Road</v>
      </c>
      <c r="E109">
        <v>843959</v>
      </c>
      <c r="F109">
        <v>820807</v>
      </c>
      <c r="G109" t="s">
        <v>4380</v>
      </c>
      <c r="H109">
        <v>114.25152661129999</v>
      </c>
      <c r="I109">
        <v>22.3262732285</v>
      </c>
      <c r="J109" t="str">
        <f t="shared" si="3"/>
        <v>insert into webcam select name = 'Po Lam Road North near Po Hong Road', xcoord = 114.2515266113, ycoord = 22.3262732285, url = 'http://tdcctv.data.one.gov.hk/TK101F.JPG', radiusofvisibility = 500</v>
      </c>
    </row>
    <row r="110" spans="1:10" x14ac:dyDescent="0.25">
      <c r="A110" t="s">
        <v>4743</v>
      </c>
      <c r="B110" t="s">
        <v>4744</v>
      </c>
      <c r="C110" t="s">
        <v>4381</v>
      </c>
      <c r="D110" t="str">
        <f t="shared" si="2"/>
        <v>Po Shun Road near Tseung Kwan O Swimming Pool</v>
      </c>
      <c r="E110">
        <v>844972</v>
      </c>
      <c r="F110">
        <v>819827</v>
      </c>
      <c r="G110" t="s">
        <v>4382</v>
      </c>
      <c r="H110">
        <v>114.2613538999</v>
      </c>
      <c r="I110">
        <v>22.317418429</v>
      </c>
      <c r="J110" t="str">
        <f t="shared" si="3"/>
        <v>insert into webcam select name = 'Po Shun Road near Tseung Kwan O Swimming Pool', xcoord = 114.2613538999, ycoord = 22.317418429, url = 'http://tdcctv.data.one.gov.hk/TK105F.JPG', radiusofvisibility = 500</v>
      </c>
    </row>
    <row r="111" spans="1:10" x14ac:dyDescent="0.25">
      <c r="A111" t="s">
        <v>4745</v>
      </c>
      <c r="B111" t="s">
        <v>4746</v>
      </c>
      <c r="C111" t="s">
        <v>4383</v>
      </c>
      <c r="D111" t="str">
        <f t="shared" si="2"/>
        <v>Chui Ling Road near Po Shun Road</v>
      </c>
      <c r="E111">
        <v>844372</v>
      </c>
      <c r="F111">
        <v>818516</v>
      </c>
      <c r="G111" t="s">
        <v>4384</v>
      </c>
      <c r="H111">
        <v>114.25552377130001</v>
      </c>
      <c r="I111">
        <v>22.30558225</v>
      </c>
      <c r="J111" t="str">
        <f t="shared" si="3"/>
        <v>insert into webcam select name = 'Chui Ling Road near Po Shun Road', xcoord = 114.2555237713, ycoord = 22.30558225, url = 'http://tdcctv.data.one.gov.hk/TK110F.JPG', radiusofvisibility = 500</v>
      </c>
    </row>
    <row r="112" spans="1:10" x14ac:dyDescent="0.25">
      <c r="A112" t="s">
        <v>4747</v>
      </c>
      <c r="B112" t="s">
        <v>4748</v>
      </c>
      <c r="C112" t="s">
        <v>4385</v>
      </c>
      <c r="D112" t="str">
        <f t="shared" si="2"/>
        <v>Tseung Kwan O Tunnel - Tseung Kwan O Side</v>
      </c>
      <c r="E112">
        <v>844296</v>
      </c>
      <c r="F112">
        <v>820178</v>
      </c>
      <c r="G112" t="s">
        <v>4386</v>
      </c>
      <c r="H112">
        <v>114.2547945245</v>
      </c>
      <c r="I112">
        <v>22.3205914523</v>
      </c>
      <c r="J112" t="str">
        <f t="shared" si="3"/>
        <v>insert into webcam select name = 'Tseung Kwan O Tunnel - Tseung Kwan O Side', xcoord = 114.2547945245, ycoord = 22.3205914523, url = 'http://tdcctv.data.one.gov.hk/TK904F.JPG', radiusofvisibility = 500</v>
      </c>
    </row>
    <row r="113" spans="1:10" x14ac:dyDescent="0.25">
      <c r="A113" t="s">
        <v>4749</v>
      </c>
      <c r="B113" t="s">
        <v>4750</v>
      </c>
      <c r="C113" t="s">
        <v>4387</v>
      </c>
      <c r="D113" t="str">
        <f t="shared" si="2"/>
        <v>North Lantau Highway near Sunny Bay</v>
      </c>
      <c r="E113">
        <v>820149</v>
      </c>
      <c r="F113">
        <v>820655</v>
      </c>
      <c r="G113" t="s">
        <v>4388</v>
      </c>
      <c r="H113">
        <v>114.0204179266</v>
      </c>
      <c r="I113">
        <v>22.324842332199999</v>
      </c>
      <c r="J113" t="str">
        <f t="shared" si="3"/>
        <v>insert into webcam select name = 'North Lantau Highway near Sunny Bay', xcoord = 114.0204179266, ycoord = 22.3248423322, url = 'http://tdcctv.data.one.gov.hk/NL121F.JPG', radiusofvisibility = 500</v>
      </c>
    </row>
    <row r="114" spans="1:10" x14ac:dyDescent="0.25">
      <c r="A114" t="s">
        <v>4751</v>
      </c>
      <c r="B114" t="s">
        <v>4752</v>
      </c>
      <c r="C114" t="s">
        <v>4389</v>
      </c>
      <c r="D114" t="str">
        <f t="shared" si="2"/>
        <v>North Lantau Highway near Siu Ho Wan</v>
      </c>
      <c r="E114">
        <v>817086</v>
      </c>
      <c r="F114">
        <v>819027</v>
      </c>
      <c r="G114" t="s">
        <v>4390</v>
      </c>
      <c r="H114">
        <v>113.990707024</v>
      </c>
      <c r="I114">
        <v>22.3101091889</v>
      </c>
      <c r="J114" t="str">
        <f t="shared" si="3"/>
        <v>insert into webcam select name = 'North Lantau Highway near Siu Ho Wan', xcoord = 113.990707024, ycoord = 22.3101091889, url = 'http://tdcctv.data.one.gov.hk/NL124F.JPG', radiusofvisibility = 500</v>
      </c>
    </row>
    <row r="115" spans="1:10" x14ac:dyDescent="0.25">
      <c r="A115" t="s">
        <v>4753</v>
      </c>
      <c r="B115" t="s">
        <v>4754</v>
      </c>
      <c r="C115" t="s">
        <v>4391</v>
      </c>
      <c r="D115" t="str">
        <f t="shared" si="2"/>
        <v>North Lantau Highway near Pak Mong</v>
      </c>
      <c r="E115">
        <v>814546</v>
      </c>
      <c r="F115">
        <v>817693</v>
      </c>
      <c r="G115" t="s">
        <v>4392</v>
      </c>
      <c r="H115">
        <v>113.96607372299999</v>
      </c>
      <c r="I115">
        <v>22.298032275099999</v>
      </c>
      <c r="J115" t="str">
        <f t="shared" si="3"/>
        <v>insert into webcam select name = 'North Lantau Highway near Pak Mong', xcoord = 113.966073723, ycoord = 22.2980322751, url = 'http://tdcctv.data.one.gov.hk/NL126F.JPG', radiusofvisibility = 500</v>
      </c>
    </row>
    <row r="116" spans="1:10" x14ac:dyDescent="0.25">
      <c r="A116" t="s">
        <v>4755</v>
      </c>
      <c r="B116" t="s">
        <v>4756</v>
      </c>
      <c r="C116" t="s">
        <v>4393</v>
      </c>
      <c r="D116" t="str">
        <f t="shared" si="2"/>
        <v>North Lantau Highway near Tung Chung</v>
      </c>
      <c r="E116">
        <v>812639</v>
      </c>
      <c r="F116">
        <v>816709</v>
      </c>
      <c r="G116" t="s">
        <v>4394</v>
      </c>
      <c r="H116">
        <v>113.9475818916</v>
      </c>
      <c r="I116">
        <v>22.289121122499999</v>
      </c>
      <c r="J116" t="str">
        <f t="shared" si="3"/>
        <v>insert into webcam select name = 'North Lantau Highway near Tung Chung', xcoord = 113.9475818916, ycoord = 22.2891211225, url = 'http://tdcctv.data.one.gov.hk/NL128F.JPG', radiusofvisibility = 500</v>
      </c>
    </row>
    <row r="117" spans="1:10" x14ac:dyDescent="0.25">
      <c r="A117" t="s">
        <v>4757</v>
      </c>
      <c r="B117" t="s">
        <v>4758</v>
      </c>
      <c r="C117" t="s">
        <v>4395</v>
      </c>
      <c r="D117" t="str">
        <f t="shared" si="2"/>
        <v>Penny's Bay Highway</v>
      </c>
      <c r="E117">
        <v>821740</v>
      </c>
      <c r="F117">
        <v>820686</v>
      </c>
      <c r="G117" t="s">
        <v>4396</v>
      </c>
      <c r="H117">
        <v>114.03586038829999</v>
      </c>
      <c r="I117">
        <v>22.325136443800002</v>
      </c>
      <c r="J117" t="str">
        <f t="shared" si="3"/>
        <v>insert into webcam select name = 'Penny's Bay Highway', xcoord = 114.0358603883, ycoord = 22.3251364438, url = 'http://tdcctv.data.one.gov.hk/PB106F.JPG', radiusofvisibility = 500</v>
      </c>
    </row>
    <row r="118" spans="1:10" x14ac:dyDescent="0.25">
      <c r="A118" t="s">
        <v>4759</v>
      </c>
      <c r="B118" t="s">
        <v>4760</v>
      </c>
      <c r="C118" t="s">
        <v>4397</v>
      </c>
      <c r="D118" t="str">
        <f t="shared" si="2"/>
        <v>Tsing Ma Bridge</v>
      </c>
      <c r="E118">
        <v>825674</v>
      </c>
      <c r="F118">
        <v>823558</v>
      </c>
      <c r="G118" t="s">
        <v>4398</v>
      </c>
      <c r="H118">
        <v>114.0740261335</v>
      </c>
      <c r="I118">
        <v>22.351100916299998</v>
      </c>
      <c r="J118" t="str">
        <f t="shared" si="3"/>
        <v>insert into webcam select name = 'Tsing Ma Bridge', xcoord = 114.0740261335, ycoord = 22.3511009163, url = 'http://tdcctv.data.one.gov.hk/TC560F.JPG', radiusofvisibility = 500</v>
      </c>
    </row>
    <row r="119" spans="1:10" x14ac:dyDescent="0.25">
      <c r="A119" t="s">
        <v>4761</v>
      </c>
      <c r="B119" t="s">
        <v>4762</v>
      </c>
      <c r="C119" t="s">
        <v>4399</v>
      </c>
      <c r="D119" t="str">
        <f t="shared" si="2"/>
        <v>Tuen Mun Road - Yau Kom Tau Section</v>
      </c>
      <c r="E119">
        <v>827366</v>
      </c>
      <c r="F119">
        <v>825737</v>
      </c>
      <c r="G119" t="s">
        <v>4400</v>
      </c>
      <c r="H119">
        <v>114.090440187</v>
      </c>
      <c r="I119">
        <v>22.370788051400002</v>
      </c>
      <c r="J119" t="str">
        <f t="shared" si="3"/>
        <v>insert into webcam select name = 'Tuen Mun Road - Yau Kom Tau Section', xcoord = 114.090440187, ycoord = 22.3707880514, url = 'http://tdcctv.data.one.gov.hk/TR103F.JPG', radiusofvisibility = 500</v>
      </c>
    </row>
    <row r="120" spans="1:10" x14ac:dyDescent="0.25">
      <c r="A120" t="s">
        <v>4763</v>
      </c>
      <c r="B120" t="s">
        <v>4764</v>
      </c>
      <c r="C120" t="s">
        <v>4401</v>
      </c>
      <c r="D120" t="str">
        <f t="shared" si="2"/>
        <v>Tuen Mun Road - Sham Tseng Section</v>
      </c>
      <c r="E120">
        <v>825046</v>
      </c>
      <c r="F120">
        <v>825201</v>
      </c>
      <c r="G120" t="s">
        <v>4402</v>
      </c>
      <c r="H120">
        <v>114.0679178833</v>
      </c>
      <c r="I120">
        <v>22.365934099299999</v>
      </c>
      <c r="J120" t="str">
        <f t="shared" si="3"/>
        <v>insert into webcam select name = 'Tuen Mun Road - Sham Tseng Section', xcoord = 114.0679178833, ycoord = 22.3659340993, url = 'http://tdcctv.data.one.gov.hk/TR107F.JPG', radiusofvisibility = 500</v>
      </c>
    </row>
    <row r="121" spans="1:10" x14ac:dyDescent="0.25">
      <c r="A121" t="s">
        <v>4765</v>
      </c>
      <c r="B121" t="s">
        <v>4766</v>
      </c>
      <c r="C121" t="s">
        <v>4403</v>
      </c>
      <c r="D121" t="str">
        <f t="shared" si="2"/>
        <v>Tuen Mun Road - near Tsing Lung Tau</v>
      </c>
      <c r="E121">
        <v>822317</v>
      </c>
      <c r="F121">
        <v>825036</v>
      </c>
      <c r="G121" t="s">
        <v>4404</v>
      </c>
      <c r="H121">
        <v>114.041423006</v>
      </c>
      <c r="I121">
        <v>22.3644240681</v>
      </c>
      <c r="J121" t="str">
        <f t="shared" si="3"/>
        <v>insert into webcam select name = 'Tuen Mun Road - near Tsing Lung Tau', xcoord = 114.041423006, ycoord = 22.3644240681, url = 'http://tdcctv.data.one.gov.hk/TR111F.JPG', radiusofvisibility = 500</v>
      </c>
    </row>
    <row r="122" spans="1:10" x14ac:dyDescent="0.25">
      <c r="A122" t="s">
        <v>4767</v>
      </c>
      <c r="B122" t="s">
        <v>4768</v>
      </c>
      <c r="C122" t="s">
        <v>4405</v>
      </c>
      <c r="D122" t="str">
        <f t="shared" si="2"/>
        <v>Tuen Mun Road - Siu Lam Section</v>
      </c>
      <c r="E122">
        <v>818125</v>
      </c>
      <c r="F122">
        <v>825508</v>
      </c>
      <c r="G122" t="s">
        <v>4406</v>
      </c>
      <c r="H122">
        <v>114.00071731609999</v>
      </c>
      <c r="I122">
        <v>22.3686473034</v>
      </c>
      <c r="J122" t="str">
        <f t="shared" si="3"/>
        <v>insert into webcam select name = 'Tuen Mun Road - Siu Lam Section', xcoord = 114.0007173161, ycoord = 22.3686473034, url = 'http://tdcctv.data.one.gov.hk/TR116F.JPG', radiusofvisibility = 500</v>
      </c>
    </row>
    <row r="123" spans="1:10" x14ac:dyDescent="0.25">
      <c r="A123" t="s">
        <v>4769</v>
      </c>
      <c r="B123" t="s">
        <v>4770</v>
      </c>
      <c r="C123" t="s">
        <v>4407</v>
      </c>
      <c r="D123" t="str">
        <f t="shared" si="2"/>
        <v>Cheung Pei Shan Road</v>
      </c>
      <c r="E123">
        <v>831216</v>
      </c>
      <c r="F123">
        <v>826537</v>
      </c>
      <c r="G123" t="s">
        <v>4408</v>
      </c>
      <c r="H123">
        <v>114.1278193126</v>
      </c>
      <c r="I123">
        <v>22.378028112100001</v>
      </c>
      <c r="J123" t="str">
        <f t="shared" si="3"/>
        <v>insert into webcam select name = 'Cheung Pei Shan Road', xcoord = 114.1278193126, ycoord = 22.3780281121, url = 'http://tdcctv.data.one.gov.hk/SM936F.JPG', radiusofvisibility = 500</v>
      </c>
    </row>
    <row r="124" spans="1:10" x14ac:dyDescent="0.25">
      <c r="A124" t="s">
        <v>4771</v>
      </c>
      <c r="B124" t="s">
        <v>4772</v>
      </c>
      <c r="C124" t="s">
        <v>4409</v>
      </c>
      <c r="D124" t="str">
        <f t="shared" si="2"/>
        <v>Cheung Tsing Bridge</v>
      </c>
      <c r="E124">
        <v>829564</v>
      </c>
      <c r="F124">
        <v>823296</v>
      </c>
      <c r="G124" t="s">
        <v>4410</v>
      </c>
      <c r="H124">
        <v>114.1117919454</v>
      </c>
      <c r="I124">
        <v>22.3487544794</v>
      </c>
      <c r="J124" t="str">
        <f t="shared" si="3"/>
        <v>insert into webcam select name = 'Cheung Tsing Bridge', xcoord = 114.1117919454, ycoord = 22.3487544794, url = 'http://tdcctv.data.one.gov.hk/TC101F.JPG', radiusofvisibility = 500</v>
      </c>
    </row>
    <row r="125" spans="1:10" x14ac:dyDescent="0.25">
      <c r="A125" t="s">
        <v>4773</v>
      </c>
      <c r="B125" t="s">
        <v>4774</v>
      </c>
      <c r="C125" t="s">
        <v>4411</v>
      </c>
      <c r="D125" t="str">
        <f t="shared" si="2"/>
        <v>Cheung Tsing Highway near Kam Chuk Kok</v>
      </c>
      <c r="E125">
        <v>827593</v>
      </c>
      <c r="F125">
        <v>822839</v>
      </c>
      <c r="G125" t="s">
        <v>4412</v>
      </c>
      <c r="H125">
        <v>114.0926599724</v>
      </c>
      <c r="I125">
        <v>22.3446187027</v>
      </c>
      <c r="J125" t="str">
        <f t="shared" si="3"/>
        <v>insert into webcam select name = 'Cheung Tsing Highway near Kam Chuk Kok', xcoord = 114.0926599724, ycoord = 22.3446187027, url = 'http://tdcctv.data.one.gov.hk/TC302F.JPG', radiusofvisibility = 500</v>
      </c>
    </row>
    <row r="126" spans="1:10" x14ac:dyDescent="0.25">
      <c r="A126" t="s">
        <v>4775</v>
      </c>
      <c r="B126" t="s">
        <v>4776</v>
      </c>
      <c r="C126" t="s">
        <v>4413</v>
      </c>
      <c r="D126" t="str">
        <f t="shared" si="2"/>
        <v>Kwai Chung Road near Container Terminal</v>
      </c>
      <c r="E126">
        <v>831675</v>
      </c>
      <c r="F126">
        <v>822441</v>
      </c>
      <c r="G126" t="s">
        <v>4414</v>
      </c>
      <c r="H126">
        <v>114.1322879782</v>
      </c>
      <c r="I126">
        <v>22.341040280400001</v>
      </c>
      <c r="J126" t="str">
        <f t="shared" si="3"/>
        <v>insert into webcam select name = 'Kwai Chung Road near Container Terminal', xcoord = 114.1322879782, ycoord = 22.3410402804, url = 'http://tdcctv.data.one.gov.hk/TW102F.JPG', radiusofvisibility = 500</v>
      </c>
    </row>
    <row r="127" spans="1:10" x14ac:dyDescent="0.25">
      <c r="A127" t="s">
        <v>4777</v>
      </c>
      <c r="B127" t="s">
        <v>4778</v>
      </c>
      <c r="C127" t="s">
        <v>4415</v>
      </c>
      <c r="D127" t="str">
        <f t="shared" si="2"/>
        <v>Tsuen Wan Road near Tsuen Tsing Interchange</v>
      </c>
      <c r="E127">
        <v>830393</v>
      </c>
      <c r="F127">
        <v>824630</v>
      </c>
      <c r="G127" t="s">
        <v>4416</v>
      </c>
      <c r="H127">
        <v>114.11983497280001</v>
      </c>
      <c r="I127">
        <v>22.360804265399999</v>
      </c>
      <c r="J127" t="str">
        <f t="shared" si="3"/>
        <v>insert into webcam select name = 'Tsuen Wan Road near Tsuen Tsing Interchange', xcoord = 114.1198349728, ycoord = 22.3608042654, url = 'http://tdcctv.data.one.gov.hk/TW103F.JPG', radiusofvisibility = 500</v>
      </c>
    </row>
    <row r="128" spans="1:10" x14ac:dyDescent="0.25">
      <c r="A128" t="s">
        <v>4779</v>
      </c>
      <c r="B128" t="s">
        <v>4780</v>
      </c>
      <c r="C128" t="s">
        <v>4417</v>
      </c>
      <c r="D128" t="str">
        <f t="shared" si="2"/>
        <v>Kwai Tsing Road near Tsing Yi Bridge</v>
      </c>
      <c r="E128">
        <v>830749</v>
      </c>
      <c r="F128">
        <v>824045</v>
      </c>
      <c r="G128" t="s">
        <v>4418</v>
      </c>
      <c r="H128">
        <v>114.12329333549999</v>
      </c>
      <c r="I128">
        <v>22.3555225751</v>
      </c>
      <c r="J128" t="str">
        <f t="shared" si="3"/>
        <v>insert into webcam select name = 'Kwai Tsing Road near Tsing Yi Bridge', xcoord = 114.1232933355, ycoord = 22.3555225751, url = 'http://tdcctv.data.one.gov.hk/TW105F.JPG', radiusofvisibility = 500</v>
      </c>
    </row>
    <row r="129" spans="1:10" x14ac:dyDescent="0.25">
      <c r="A129" t="s">
        <v>4781</v>
      </c>
      <c r="B129" t="s">
        <v>4782</v>
      </c>
      <c r="C129" t="s">
        <v>4419</v>
      </c>
      <c r="D129" t="str">
        <f t="shared" si="2"/>
        <v>Kwai Chung Road near Kwai Hing MTR Station</v>
      </c>
      <c r="E129">
        <v>831610</v>
      </c>
      <c r="F129">
        <v>824699</v>
      </c>
      <c r="G129" t="s">
        <v>4420</v>
      </c>
      <c r="H129">
        <v>114.13165041960001</v>
      </c>
      <c r="I129">
        <v>22.361431101400001</v>
      </c>
      <c r="J129" t="str">
        <f t="shared" si="3"/>
        <v>insert into webcam select name = 'Kwai Chung Road near Kwai Hing MTR Station', xcoord = 114.1316504196, ycoord = 22.3614311014, url = 'http://tdcctv.data.one.gov.hk/TW108F.JPG', radiusofvisibility = 500</v>
      </c>
    </row>
    <row r="130" spans="1:10" x14ac:dyDescent="0.25">
      <c r="A130" t="s">
        <v>4783</v>
      </c>
      <c r="B130" t="s">
        <v>4784</v>
      </c>
      <c r="C130" t="s">
        <v>4421</v>
      </c>
      <c r="D130" t="str">
        <f t="shared" si="2"/>
        <v>Castle Peak Road near Wo Yi Hop Road</v>
      </c>
      <c r="E130">
        <v>831993</v>
      </c>
      <c r="F130">
        <v>825116</v>
      </c>
      <c r="G130" t="s">
        <v>4422</v>
      </c>
      <c r="H130">
        <v>114.1353678042</v>
      </c>
      <c r="I130">
        <v>22.365197832900002</v>
      </c>
      <c r="J130" t="str">
        <f t="shared" si="3"/>
        <v>insert into webcam select name = 'Castle Peak Road near Wo Yi Hop Road', xcoord = 114.1353678042, ycoord = 22.3651978329, url = 'http://tdcctv.data.one.gov.hk/TW109F.JPG', radiusofvisibility = 500</v>
      </c>
    </row>
    <row r="131" spans="1:10" x14ac:dyDescent="0.25">
      <c r="A131" t="s">
        <v>4785</v>
      </c>
      <c r="B131" t="s">
        <v>4786</v>
      </c>
      <c r="C131" t="s">
        <v>4423</v>
      </c>
      <c r="D131" t="str">
        <f t="shared" ref="D131:D181" si="4">TRIM(C131)</f>
        <v>Wo Yi Hop Road near Lei Shu Road</v>
      </c>
      <c r="E131">
        <v>832091</v>
      </c>
      <c r="F131">
        <v>825877</v>
      </c>
      <c r="G131" t="s">
        <v>4424</v>
      </c>
      <c r="H131">
        <v>114.1363173111</v>
      </c>
      <c r="I131">
        <v>22.372070312799998</v>
      </c>
      <c r="J131" t="str">
        <f t="shared" ref="J131:J181" si="5">"insert into webcam select name = '"&amp;D131&amp;"', xcoord = "&amp;H131&amp;", ycoord = "&amp;I131&amp;", url = '"&amp;G131&amp;"', radiusofvisibility = 500"</f>
        <v>insert into webcam select name = 'Wo Yi Hop Road near Lei Shu Road', xcoord = 114.1363173111, ycoord = 22.3720703128, url = 'http://tdcctv.data.one.gov.hk/TW112F.JPG', radiusofvisibility = 500</v>
      </c>
    </row>
    <row r="132" spans="1:10" x14ac:dyDescent="0.25">
      <c r="A132" t="s">
        <v>4787</v>
      </c>
      <c r="B132" t="s">
        <v>4788</v>
      </c>
      <c r="C132" t="s">
        <v>4425</v>
      </c>
      <c r="D132" t="str">
        <f t="shared" si="4"/>
        <v>Texaco Road Flyover near Sha Tsui Road</v>
      </c>
      <c r="E132">
        <v>830553</v>
      </c>
      <c r="F132">
        <v>825335</v>
      </c>
      <c r="G132" t="s">
        <v>4426</v>
      </c>
      <c r="H132">
        <v>114.1213858652</v>
      </c>
      <c r="I132">
        <v>22.367171335799998</v>
      </c>
      <c r="J132" t="str">
        <f t="shared" si="5"/>
        <v>insert into webcam select name = 'Texaco Road Flyover near Sha Tsui Road', xcoord = 114.1213858652, ycoord = 22.3671713358, url = 'http://tdcctv.data.one.gov.hk/TW116F.JPG', radiusofvisibility = 500</v>
      </c>
    </row>
    <row r="133" spans="1:10" x14ac:dyDescent="0.25">
      <c r="A133" t="s">
        <v>4789</v>
      </c>
      <c r="B133" t="s">
        <v>4790</v>
      </c>
      <c r="C133" t="s">
        <v>4427</v>
      </c>
      <c r="D133" t="str">
        <f t="shared" si="4"/>
        <v>Castle Peak Road near Texaco Road North</v>
      </c>
      <c r="E133">
        <v>830770</v>
      </c>
      <c r="F133">
        <v>825684</v>
      </c>
      <c r="G133" t="s">
        <v>4428</v>
      </c>
      <c r="H133">
        <v>114.1234915766</v>
      </c>
      <c r="I133">
        <v>22.370323700699998</v>
      </c>
      <c r="J133" t="str">
        <f t="shared" si="5"/>
        <v>insert into webcam select name = 'Castle Peak Road near Texaco Road North', xcoord = 114.1234915766, ycoord = 22.3703237007, url = 'http://tdcctv.data.one.gov.hk/TW117F.JPG', radiusofvisibility = 500</v>
      </c>
    </row>
    <row r="134" spans="1:10" x14ac:dyDescent="0.25">
      <c r="A134" t="s">
        <v>4791</v>
      </c>
      <c r="B134" t="s">
        <v>4792</v>
      </c>
      <c r="C134" t="s">
        <v>4429</v>
      </c>
      <c r="D134" t="str">
        <f t="shared" si="4"/>
        <v>Tsuen Wan Road near Tai Chung Road</v>
      </c>
      <c r="E134">
        <v>829235</v>
      </c>
      <c r="F134">
        <v>825713</v>
      </c>
      <c r="G134" t="s">
        <v>4430</v>
      </c>
      <c r="H134">
        <v>114.1085873828</v>
      </c>
      <c r="I134">
        <v>22.370579987999999</v>
      </c>
      <c r="J134" t="str">
        <f t="shared" si="5"/>
        <v>insert into webcam select name = 'Tsuen Wan Road near Tai Chung Road', xcoord = 114.1085873828, ycoord = 22.370579988, url = 'http://tdcctv.data.one.gov.hk/TW120F.JPG', radiusofvisibility = 500</v>
      </c>
    </row>
    <row r="135" spans="1:10" x14ac:dyDescent="0.25">
      <c r="A135" t="s">
        <v>4793</v>
      </c>
      <c r="B135" t="s">
        <v>4794</v>
      </c>
      <c r="C135" t="s">
        <v>4431</v>
      </c>
      <c r="D135" t="str">
        <f t="shared" si="4"/>
        <v>Tsing Kwai Highway/Cheung Tsing Tunnel</v>
      </c>
      <c r="E135">
        <v>829296</v>
      </c>
      <c r="F135">
        <v>823288</v>
      </c>
      <c r="G135" t="s">
        <v>4432</v>
      </c>
      <c r="H135">
        <v>114.109190238</v>
      </c>
      <c r="I135">
        <v>22.348681169399999</v>
      </c>
      <c r="J135" t="str">
        <f t="shared" si="5"/>
        <v>insert into webcam select name = 'Tsing Kwai Highway/Cheung Tsing Tunnel', xcoord = 114.109190238, ycoord = 22.3486811694, url = 'http://tdcctv.data.one.gov.hk/TW121F.JPG', radiusofvisibility = 500</v>
      </c>
    </row>
    <row r="136" spans="1:10" x14ac:dyDescent="0.25">
      <c r="A136" t="s">
        <v>4795</v>
      </c>
      <c r="B136" t="s">
        <v>4796</v>
      </c>
      <c r="C136" t="s">
        <v>4433</v>
      </c>
      <c r="D136" t="str">
        <f t="shared" si="4"/>
        <v>Aberdeen Tunnel - Aberdeen Side</v>
      </c>
      <c r="E136">
        <v>836325</v>
      </c>
      <c r="F136">
        <v>812440</v>
      </c>
      <c r="G136" t="s">
        <v>4434</v>
      </c>
      <c r="H136">
        <v>114.1774273075</v>
      </c>
      <c r="I136">
        <v>22.2507311665</v>
      </c>
      <c r="J136" t="str">
        <f t="shared" si="5"/>
        <v>insert into webcam select name = 'Aberdeen Tunnel - Aberdeen Side', xcoord = 114.1774273075, ycoord = 22.2507311665, url = 'http://tdcctv.data.one.gov.hk/H421F.JPG', radiusofvisibility = 500</v>
      </c>
    </row>
    <row r="137" spans="1:10" x14ac:dyDescent="0.25">
      <c r="A137" t="s">
        <v>4797</v>
      </c>
      <c r="B137" t="s">
        <v>4798</v>
      </c>
      <c r="C137" t="s">
        <v>4435</v>
      </c>
      <c r="D137" t="str">
        <f t="shared" si="4"/>
        <v>Argyle Street near Yim Po Fong Street</v>
      </c>
      <c r="E137">
        <v>835820</v>
      </c>
      <c r="F137">
        <v>820088</v>
      </c>
      <c r="G137" t="s">
        <v>4436</v>
      </c>
      <c r="H137">
        <v>114.172526074</v>
      </c>
      <c r="I137">
        <v>22.319797386400001</v>
      </c>
      <c r="J137" t="str">
        <f t="shared" si="5"/>
        <v>insert into webcam select name = 'Argyle Street near Yim Po Fong Street', xcoord = 114.172526074, ycoord = 22.3197973864, url = 'http://tdcctv.data.one.gov.hk/K202F.JPG', radiusofvisibility = 500</v>
      </c>
    </row>
    <row r="138" spans="1:10" x14ac:dyDescent="0.25">
      <c r="A138" t="s">
        <v>4799</v>
      </c>
      <c r="B138" t="s">
        <v>4800</v>
      </c>
      <c r="C138" t="s">
        <v>4437</v>
      </c>
      <c r="D138" t="str">
        <f t="shared" si="4"/>
        <v>Nathan Road near Lai Chi Kok Road</v>
      </c>
      <c r="E138">
        <v>835420</v>
      </c>
      <c r="F138">
        <v>820347</v>
      </c>
      <c r="G138" t="s">
        <v>4438</v>
      </c>
      <c r="H138">
        <v>114.168643539</v>
      </c>
      <c r="I138">
        <v>22.322136160399999</v>
      </c>
      <c r="J138" t="str">
        <f t="shared" si="5"/>
        <v>insert into webcam select name = 'Nathan Road near Lai Chi Kok Road', xcoord = 114.168643539, ycoord = 22.3221361604, url = 'http://tdcctv.data.one.gov.hk/K205F.JPG', radiusofvisibility = 500</v>
      </c>
    </row>
    <row r="139" spans="1:10" x14ac:dyDescent="0.25">
      <c r="A139" t="s">
        <v>4801</v>
      </c>
      <c r="B139" t="s">
        <v>4802</v>
      </c>
      <c r="C139" t="s">
        <v>4439</v>
      </c>
      <c r="D139" t="str">
        <f t="shared" si="4"/>
        <v>Tolo Highway near Sha Tin Sewage Treatment Works</v>
      </c>
      <c r="E139">
        <v>839872</v>
      </c>
      <c r="F139">
        <v>830033</v>
      </c>
      <c r="G139" t="s">
        <v>4440</v>
      </c>
      <c r="H139">
        <v>114.2118772346</v>
      </c>
      <c r="I139">
        <v>22.409602406699999</v>
      </c>
      <c r="J139" t="str">
        <f t="shared" si="5"/>
        <v>insert into webcam select name = 'Tolo Highway near Sha Tin Sewage Treatment Works', xcoord = 114.2118772346, ycoord = 22.4096024067, url = 'http://tdcctv.data.one.gov.hk/ST701F.JPG', radiusofvisibility = 500</v>
      </c>
    </row>
    <row r="140" spans="1:10" x14ac:dyDescent="0.25">
      <c r="A140" t="s">
        <v>4803</v>
      </c>
      <c r="B140" t="s">
        <v>4804</v>
      </c>
      <c r="C140" t="s">
        <v>4441</v>
      </c>
      <c r="D140" t="str">
        <f t="shared" si="4"/>
        <v>Tai Po Road near MTR Racecourse Station</v>
      </c>
      <c r="E140">
        <v>838936</v>
      </c>
      <c r="F140">
        <v>828954</v>
      </c>
      <c r="G140" t="s">
        <v>4442</v>
      </c>
      <c r="H140">
        <v>114.20278478660001</v>
      </c>
      <c r="I140">
        <v>22.3998602136</v>
      </c>
      <c r="J140" t="str">
        <f t="shared" si="5"/>
        <v>insert into webcam select name = 'Tai Po Road near MTR Racecourse Station', xcoord = 114.2027847866, ycoord = 22.3998602136, url = 'http://tdcctv.data.one.gov.hk/ST703F.JPG', radiusofvisibility = 500</v>
      </c>
    </row>
    <row r="141" spans="1:10" x14ac:dyDescent="0.25">
      <c r="A141" t="s">
        <v>4805</v>
      </c>
      <c r="B141" t="s">
        <v>4806</v>
      </c>
      <c r="C141" t="s">
        <v>4443</v>
      </c>
      <c r="D141" t="str">
        <f t="shared" si="4"/>
        <v>Tate's Cairn Highway near Shatin Hospital</v>
      </c>
      <c r="E141">
        <v>839906</v>
      </c>
      <c r="F141">
        <v>828893</v>
      </c>
      <c r="G141" t="s">
        <v>4444</v>
      </c>
      <c r="H141">
        <v>114.2122048449</v>
      </c>
      <c r="I141">
        <v>22.399307566600001</v>
      </c>
      <c r="J141" t="str">
        <f t="shared" si="5"/>
        <v>insert into webcam select name = 'Tate's Cairn Highway near Shatin Hospital', xcoord = 114.2122048449, ycoord = 22.3993075666, url = 'http://tdcctv.data.one.gov.hk/ST712F1.JPG', radiusofvisibility = 500</v>
      </c>
    </row>
    <row r="142" spans="1:10" x14ac:dyDescent="0.25">
      <c r="A142" t="s">
        <v>4807</v>
      </c>
      <c r="B142" t="s">
        <v>4808</v>
      </c>
      <c r="C142" t="s">
        <v>4445</v>
      </c>
      <c r="D142" t="str">
        <f t="shared" si="4"/>
        <v>Tate's Cairn Highway near Tai Shek Kwu</v>
      </c>
      <c r="E142">
        <v>839712</v>
      </c>
      <c r="F142">
        <v>827856</v>
      </c>
      <c r="G142" t="s">
        <v>4446</v>
      </c>
      <c r="H142">
        <v>114.21031857049999</v>
      </c>
      <c r="I142">
        <v>22.389943329499999</v>
      </c>
      <c r="J142" t="str">
        <f t="shared" si="5"/>
        <v>insert into webcam select name = 'Tate's Cairn Highway near Tai Shek Kwu', xcoord = 114.2103185705, ycoord = 22.3899433295, url = 'http://tdcctv.data.one.gov.hk/ST714F.JPG', radiusofvisibility = 500</v>
      </c>
    </row>
    <row r="143" spans="1:10" x14ac:dyDescent="0.25">
      <c r="A143" t="s">
        <v>4809</v>
      </c>
      <c r="B143" t="s">
        <v>4810</v>
      </c>
      <c r="C143" t="s">
        <v>4447</v>
      </c>
      <c r="D143" t="str">
        <f t="shared" si="4"/>
        <v>Sha Lek Highway near Prince Wales Hospital</v>
      </c>
      <c r="E143">
        <v>838818</v>
      </c>
      <c r="F143">
        <v>826517</v>
      </c>
      <c r="G143" t="s">
        <v>4448</v>
      </c>
      <c r="H143">
        <v>114.2016349222</v>
      </c>
      <c r="I143">
        <v>22.377853024699998</v>
      </c>
      <c r="J143" t="str">
        <f t="shared" si="5"/>
        <v>insert into webcam select name = 'Sha Lek Highway near Prince Wales Hospital', xcoord = 114.2016349222, ycoord = 22.3778530247, url = 'http://tdcctv.data.one.gov.hk/ST715F.JPG', radiusofvisibility = 500</v>
      </c>
    </row>
    <row r="144" spans="1:10" x14ac:dyDescent="0.25">
      <c r="A144" t="s">
        <v>4811</v>
      </c>
      <c r="B144" t="s">
        <v>4812</v>
      </c>
      <c r="C144" t="s">
        <v>4449</v>
      </c>
      <c r="D144" t="str">
        <f t="shared" si="4"/>
        <v>Shatin Road near Yuen Chau Kok Park</v>
      </c>
      <c r="E144">
        <v>838811</v>
      </c>
      <c r="F144">
        <v>827270</v>
      </c>
      <c r="G144" t="s">
        <v>4450</v>
      </c>
      <c r="H144">
        <v>114.201568154</v>
      </c>
      <c r="I144">
        <v>22.384653020399998</v>
      </c>
      <c r="J144" t="str">
        <f t="shared" si="5"/>
        <v>insert into webcam select name = 'Shatin Road near Yuen Chau Kok Park', xcoord = 114.201568154, ycoord = 22.3846530204, url = 'http://tdcctv.data.one.gov.hk/ST721F.JPG', radiusofvisibility = 500</v>
      </c>
    </row>
    <row r="145" spans="1:10" x14ac:dyDescent="0.25">
      <c r="A145" t="s">
        <v>4813</v>
      </c>
      <c r="B145" t="s">
        <v>4814</v>
      </c>
      <c r="C145" t="s">
        <v>4451</v>
      </c>
      <c r="D145" t="str">
        <f t="shared" si="4"/>
        <v>Lion Rock Tunnel Road near Sun Tin Wai Estate</v>
      </c>
      <c r="E145">
        <v>837361</v>
      </c>
      <c r="F145">
        <v>825546</v>
      </c>
      <c r="G145" t="s">
        <v>4452</v>
      </c>
      <c r="H145">
        <v>114.1874867599</v>
      </c>
      <c r="I145">
        <v>22.3690859258</v>
      </c>
      <c r="J145" t="str">
        <f t="shared" si="5"/>
        <v>insert into webcam select name = 'Lion Rock Tunnel Road near Sun Tin Wai Estate', xcoord = 114.1874867599, ycoord = 22.3690859258, url = 'http://tdcctv.data.one.gov.hk/ST725F.JPG', radiusofvisibility = 500</v>
      </c>
    </row>
    <row r="146" spans="1:10" x14ac:dyDescent="0.25">
      <c r="A146" t="s">
        <v>4815</v>
      </c>
      <c r="B146" t="s">
        <v>4816</v>
      </c>
      <c r="C146" t="s">
        <v>4453</v>
      </c>
      <c r="D146" t="str">
        <f t="shared" si="4"/>
        <v>Ma On Shan Bypass near Heng On Estate</v>
      </c>
      <c r="E146">
        <v>841532</v>
      </c>
      <c r="F146">
        <v>830528</v>
      </c>
      <c r="G146" t="s">
        <v>4454</v>
      </c>
      <c r="H146">
        <v>114.2280011559</v>
      </c>
      <c r="I146">
        <v>22.414068199100001</v>
      </c>
      <c r="J146" t="str">
        <f t="shared" si="5"/>
        <v>insert into webcam select name = 'Ma On Shan Bypass near Heng On Estate', xcoord = 114.2280011559, ycoord = 22.4140681991, url = 'http://tdcctv.data.one.gov.hk/ST731F.JPG', radiusofvisibility = 500</v>
      </c>
    </row>
    <row r="147" spans="1:10" x14ac:dyDescent="0.25">
      <c r="A147" t="s">
        <v>4817</v>
      </c>
      <c r="B147" t="s">
        <v>4818</v>
      </c>
      <c r="C147" t="s">
        <v>4455</v>
      </c>
      <c r="D147" t="str">
        <f t="shared" si="4"/>
        <v>Ma On Shan Bypass near Yiu On Estate</v>
      </c>
      <c r="E147">
        <v>842035</v>
      </c>
      <c r="F147">
        <v>830893</v>
      </c>
      <c r="G147" t="s">
        <v>4456</v>
      </c>
      <c r="H147">
        <v>114.2328878803</v>
      </c>
      <c r="I147">
        <v>22.4173627049</v>
      </c>
      <c r="J147" t="str">
        <f t="shared" si="5"/>
        <v>insert into webcam select name = 'Ma On Shan Bypass near Yiu On Estate', xcoord = 114.2328878803, ycoord = 22.4173627049, url = 'http://tdcctv.data.one.gov.hk/ST732F.JPG', radiusofvisibility = 500</v>
      </c>
    </row>
    <row r="148" spans="1:10" x14ac:dyDescent="0.25">
      <c r="A148" t="s">
        <v>4819</v>
      </c>
      <c r="B148" t="s">
        <v>4820</v>
      </c>
      <c r="C148" t="s">
        <v>4457</v>
      </c>
      <c r="D148" t="str">
        <f t="shared" si="4"/>
        <v>Yuen Long Highway near Hung Tin Road</v>
      </c>
      <c r="E148">
        <v>818100</v>
      </c>
      <c r="F148">
        <v>832003</v>
      </c>
      <c r="G148" t="s">
        <v>4458</v>
      </c>
      <c r="H148">
        <v>114.00040058419999</v>
      </c>
      <c r="I148">
        <v>22.427299899299999</v>
      </c>
      <c r="J148" t="str">
        <f t="shared" si="5"/>
        <v>insert into webcam select name = 'Yuen Long Highway near Hung Tin Road', xcoord = 114.0004005842, ycoord = 22.4272998993, url = 'http://tdcctv.data.one.gov.hk/SW109F.JPG', radiusofvisibility = 500</v>
      </c>
    </row>
    <row r="149" spans="1:10" x14ac:dyDescent="0.25">
      <c r="A149" t="s">
        <v>4821</v>
      </c>
      <c r="B149" t="s">
        <v>4822</v>
      </c>
      <c r="C149" t="s">
        <v>4459</v>
      </c>
      <c r="D149" t="str">
        <f t="shared" si="4"/>
        <v>Yuen Long Highway near Tong Yan San Tsuen Interchange</v>
      </c>
      <c r="E149">
        <v>819442</v>
      </c>
      <c r="F149">
        <v>833173</v>
      </c>
      <c r="G149" t="s">
        <v>4460</v>
      </c>
      <c r="H149">
        <v>114.0134236106</v>
      </c>
      <c r="I149">
        <v>22.437879215999999</v>
      </c>
      <c r="J149" t="str">
        <f t="shared" si="5"/>
        <v>insert into webcam select name = 'Yuen Long Highway near Tong Yan San Tsuen Interchange', xcoord = 114.0134236106, ycoord = 22.437879216, url = 'http://tdcctv.data.one.gov.hk/SW111F.JPG', radiusofvisibility = 500</v>
      </c>
    </row>
    <row r="150" spans="1:10" x14ac:dyDescent="0.25">
      <c r="A150" t="s">
        <v>4823</v>
      </c>
      <c r="B150" t="s">
        <v>4824</v>
      </c>
      <c r="C150" t="s">
        <v>4461</v>
      </c>
      <c r="D150" t="str">
        <f t="shared" si="4"/>
        <v>Yuen Long Highway near Shap Pat Heung</v>
      </c>
      <c r="E150">
        <v>821421</v>
      </c>
      <c r="F150">
        <v>832797</v>
      </c>
      <c r="G150" t="s">
        <v>4462</v>
      </c>
      <c r="H150">
        <v>114.03265142959999</v>
      </c>
      <c r="I150">
        <v>22.434502083800002</v>
      </c>
      <c r="J150" t="str">
        <f t="shared" si="5"/>
        <v>insert into webcam select name = 'Yuen Long Highway near Shap Pat Heung', xcoord = 114.0326514296, ycoord = 22.4345020838, url = 'http://tdcctv.data.one.gov.hk/SW112F.JPG', radiusofvisibility = 500</v>
      </c>
    </row>
    <row r="151" spans="1:10" x14ac:dyDescent="0.25">
      <c r="A151" t="s">
        <v>4825</v>
      </c>
      <c r="B151" t="s">
        <v>4826</v>
      </c>
      <c r="C151" t="s">
        <v>4463</v>
      </c>
      <c r="D151" t="str">
        <f t="shared" si="4"/>
        <v>Yuen Long Highway near Pok Oi Interchange</v>
      </c>
      <c r="E151">
        <v>822114</v>
      </c>
      <c r="F151">
        <v>833747</v>
      </c>
      <c r="G151" t="s">
        <v>4464</v>
      </c>
      <c r="H151">
        <v>114.03937472769999</v>
      </c>
      <c r="I151">
        <v>22.443086867200002</v>
      </c>
      <c r="J151" t="str">
        <f t="shared" si="5"/>
        <v>insert into webcam select name = 'Yuen Long Highway near Pok Oi Interchange', xcoord = 114.0393747277, ycoord = 22.4430868672, url = 'http://tdcctv.data.one.gov.hk/SW113F.JPG', radiusofvisibility = 500</v>
      </c>
    </row>
    <row r="152" spans="1:10" x14ac:dyDescent="0.25">
      <c r="A152" t="s">
        <v>4827</v>
      </c>
      <c r="B152" t="s">
        <v>4828</v>
      </c>
      <c r="C152" t="s">
        <v>4465</v>
      </c>
      <c r="D152" t="str">
        <f t="shared" si="4"/>
        <v>Castle Peak Road near Hung Shui Kiu</v>
      </c>
      <c r="E152">
        <v>818090</v>
      </c>
      <c r="F152">
        <v>832902</v>
      </c>
      <c r="G152" t="s">
        <v>4466</v>
      </c>
      <c r="H152">
        <v>114.0002931826</v>
      </c>
      <c r="I152">
        <v>22.4354181464</v>
      </c>
      <c r="J152" t="str">
        <f t="shared" si="5"/>
        <v>insert into webcam select name = 'Castle Peak Road near Hung Shui Kiu', xcoord = 114.0002931826, ycoord = 22.4354181464, url = 'http://tdcctv.data.one.gov.hk/TI101F.JPG', radiusofvisibility = 500</v>
      </c>
    </row>
    <row r="153" spans="1:10" x14ac:dyDescent="0.25">
      <c r="A153" t="s">
        <v>4829</v>
      </c>
      <c r="B153" t="s">
        <v>4830</v>
      </c>
      <c r="C153" t="s">
        <v>4467</v>
      </c>
      <c r="D153" t="str">
        <f t="shared" si="4"/>
        <v>Wu Chui Road near Wu King Road</v>
      </c>
      <c r="E153">
        <v>814526</v>
      </c>
      <c r="F153">
        <v>826116</v>
      </c>
      <c r="G153" t="s">
        <v>4468</v>
      </c>
      <c r="H153">
        <v>113.9657651924</v>
      </c>
      <c r="I153">
        <v>22.374096038899999</v>
      </c>
      <c r="J153" t="str">
        <f t="shared" si="5"/>
        <v>insert into webcam select name = 'Wu Chui Road near Wu King Road', xcoord = 113.9657651924, ycoord = 22.3740960389, url = 'http://tdcctv.data.one.gov.hk/TM101F.JPG', radiusofvisibility = 500</v>
      </c>
    </row>
    <row r="154" spans="1:10" x14ac:dyDescent="0.25">
      <c r="A154" t="s">
        <v>4831</v>
      </c>
      <c r="B154" t="s">
        <v>4832</v>
      </c>
      <c r="C154" t="s">
        <v>4469</v>
      </c>
      <c r="D154" t="str">
        <f t="shared" si="4"/>
        <v>Lung Mun Road near Tuen Mun Recreation and Sports Centre</v>
      </c>
      <c r="E154">
        <v>814447</v>
      </c>
      <c r="F154">
        <v>827250</v>
      </c>
      <c r="G154" t="s">
        <v>4470</v>
      </c>
      <c r="H154">
        <v>113.9649826254</v>
      </c>
      <c r="I154">
        <v>22.384335584199999</v>
      </c>
      <c r="J154" t="str">
        <f t="shared" si="5"/>
        <v>insert into webcam select name = 'Lung Mun Road near Tuen Mun Recreation and Sports Centre', xcoord = 113.9649826254, ycoord = 22.3843355842, url = 'http://tdcctv.data.one.gov.hk/TM103F.JPG', radiusofvisibility = 500</v>
      </c>
    </row>
    <row r="155" spans="1:10" x14ac:dyDescent="0.25">
      <c r="A155" t="s">
        <v>4833</v>
      </c>
      <c r="B155" t="s">
        <v>4834</v>
      </c>
      <c r="C155" t="s">
        <v>4471</v>
      </c>
      <c r="D155" t="str">
        <f t="shared" si="4"/>
        <v>Pui To Road near Tuen Mun Park</v>
      </c>
      <c r="E155">
        <v>815352</v>
      </c>
      <c r="F155">
        <v>828319</v>
      </c>
      <c r="G155" t="s">
        <v>4472</v>
      </c>
      <c r="H155">
        <v>113.9737565252</v>
      </c>
      <c r="I155">
        <v>22.394000414600001</v>
      </c>
      <c r="J155" t="str">
        <f t="shared" si="5"/>
        <v>insert into webcam select name = 'Pui To Road near Tuen Mun Park', xcoord = 113.9737565252, ycoord = 22.3940004146, url = 'http://tdcctv.data.one.gov.hk/TM118F.JPG', radiusofvisibility = 500</v>
      </c>
    </row>
    <row r="156" spans="1:10" x14ac:dyDescent="0.25">
      <c r="A156" t="s">
        <v>4835</v>
      </c>
      <c r="B156" t="s">
        <v>4836</v>
      </c>
      <c r="C156" t="s">
        <v>4473</v>
      </c>
      <c r="D156" t="str">
        <f t="shared" si="4"/>
        <v>Tuen Mun Road near Tsing Yin Street</v>
      </c>
      <c r="E156">
        <v>815621</v>
      </c>
      <c r="F156">
        <v>828752</v>
      </c>
      <c r="G156" t="s">
        <v>4474</v>
      </c>
      <c r="H156">
        <v>113.97636319910001</v>
      </c>
      <c r="I156">
        <v>22.397913860100001</v>
      </c>
      <c r="J156" t="str">
        <f t="shared" si="5"/>
        <v>insert into webcam select name = 'Tuen Mun Road near Tsing Yin Street', xcoord = 113.9763631991, ycoord = 22.3979138601, url = 'http://tdcctv.data.one.gov.hk/TR704F.JPG', radiusofvisibility = 500</v>
      </c>
    </row>
    <row r="157" spans="1:10" x14ac:dyDescent="0.25">
      <c r="A157" t="s">
        <v>4837</v>
      </c>
      <c r="B157" t="s">
        <v>4838</v>
      </c>
      <c r="C157" t="s">
        <v>4475</v>
      </c>
      <c r="D157" t="str">
        <f t="shared" si="4"/>
        <v>Long Tin Road near Long Ping Road</v>
      </c>
      <c r="E157">
        <v>819746</v>
      </c>
      <c r="F157">
        <v>834085</v>
      </c>
      <c r="G157" t="s">
        <v>4476</v>
      </c>
      <c r="H157">
        <v>114.0163672393</v>
      </c>
      <c r="I157">
        <v>22.446117922500001</v>
      </c>
      <c r="J157" t="str">
        <f t="shared" si="5"/>
        <v>insert into webcam select name = 'Long Tin Road near Long Ping Road', xcoord = 114.0163672393, ycoord = 22.4461179225, url = 'http://tdcctv.data.one.gov.hk/YL101F.JPG', radiusofvisibility = 500</v>
      </c>
    </row>
    <row r="158" spans="1:10" x14ac:dyDescent="0.25">
      <c r="A158" t="s">
        <v>4839</v>
      </c>
      <c r="B158" t="s">
        <v>4840</v>
      </c>
      <c r="C158" t="s">
        <v>4477</v>
      </c>
      <c r="D158" t="str">
        <f t="shared" si="4"/>
        <v>Castle Peak Road nearYuen Long</v>
      </c>
      <c r="E158">
        <v>821368</v>
      </c>
      <c r="F158">
        <v>833929</v>
      </c>
      <c r="G158" t="s">
        <v>4478</v>
      </c>
      <c r="H158">
        <v>114.03212598979999</v>
      </c>
      <c r="I158">
        <v>22.444724071500001</v>
      </c>
      <c r="J158" t="str">
        <f t="shared" si="5"/>
        <v>insert into webcam select name = 'Castle Peak Road nearYuen Long', xcoord = 114.0321259898, ycoord = 22.4447240715, url = 'http://tdcctv.data.one.gov.hk/YL106F.JPG', radiusofvisibility = 500</v>
      </c>
    </row>
    <row r="159" spans="1:10" x14ac:dyDescent="0.25">
      <c r="A159" t="s">
        <v>4841</v>
      </c>
      <c r="B159" t="s">
        <v>4842</v>
      </c>
      <c r="C159" t="s">
        <v>4479</v>
      </c>
      <c r="D159" t="str">
        <f t="shared" si="4"/>
        <v>Castle Peak Road near Pok Oi Interchange</v>
      </c>
      <c r="E159">
        <v>821917</v>
      </c>
      <c r="F159">
        <v>833889</v>
      </c>
      <c r="G159" t="s">
        <v>4480</v>
      </c>
      <c r="H159">
        <v>114.0374596856</v>
      </c>
      <c r="I159">
        <v>22.444367547199999</v>
      </c>
      <c r="J159" t="str">
        <f t="shared" si="5"/>
        <v>insert into webcam select name = 'Castle Peak Road near Pok Oi Interchange', xcoord = 114.0374596856, ycoord = 22.4443675472, url = 'http://tdcctv.data.one.gov.hk/YL111F.JPG', radiusofvisibility = 500</v>
      </c>
    </row>
    <row r="160" spans="1:10" x14ac:dyDescent="0.25">
      <c r="A160" t="s">
        <v>4843</v>
      </c>
      <c r="B160" t="s">
        <v>4844</v>
      </c>
      <c r="C160" t="s">
        <v>4481</v>
      </c>
      <c r="D160" t="str">
        <f t="shared" si="4"/>
        <v>Castle Peak Road near Mai Po</v>
      </c>
      <c r="E160">
        <v>824086</v>
      </c>
      <c r="F160">
        <v>838533</v>
      </c>
      <c r="G160" t="s">
        <v>4482</v>
      </c>
      <c r="H160">
        <v>114.05849507809999</v>
      </c>
      <c r="I160">
        <v>22.486321599099998</v>
      </c>
      <c r="J160" t="str">
        <f t="shared" si="5"/>
        <v>insert into webcam select name = 'Castle Peak Road near Mai Po', xcoord = 114.0584950781, ycoord = 22.4863215991, url = 'http://tdcctv.data.one.gov.hk/BC702F.JPG', radiusofvisibility = 500</v>
      </c>
    </row>
    <row r="161" spans="1:10" x14ac:dyDescent="0.25">
      <c r="A161" t="s">
        <v>4845</v>
      </c>
      <c r="B161" t="s">
        <v>4846</v>
      </c>
      <c r="C161" t="s">
        <v>4483</v>
      </c>
      <c r="D161" t="str">
        <f t="shared" si="4"/>
        <v>Fanling Highway near Hong Lok Yuen Road</v>
      </c>
      <c r="E161">
        <v>833366</v>
      </c>
      <c r="F161">
        <v>835885</v>
      </c>
      <c r="G161" t="s">
        <v>4484</v>
      </c>
      <c r="H161">
        <v>114.14867885709999</v>
      </c>
      <c r="I161">
        <v>22.462450027100001</v>
      </c>
      <c r="J161" t="str">
        <f t="shared" si="5"/>
        <v>insert into webcam select name = 'Fanling Highway near Hong Lok Yuen Road', xcoord = 114.1486788571, ycoord = 22.4624500271, url = 'http://tdcctv.data.one.gov.hk/TP113F.JPG', radiusofvisibility = 500</v>
      </c>
    </row>
    <row r="162" spans="1:10" x14ac:dyDescent="0.25">
      <c r="A162" t="s">
        <v>4847</v>
      </c>
      <c r="B162" t="s">
        <v>4848</v>
      </c>
      <c r="C162" t="s">
        <v>4485</v>
      </c>
      <c r="D162" t="str">
        <f t="shared" si="4"/>
        <v>Fanling Highway near MTR Fanling Station</v>
      </c>
      <c r="E162">
        <v>832352</v>
      </c>
      <c r="F162">
        <v>839113</v>
      </c>
      <c r="G162" t="s">
        <v>4486</v>
      </c>
      <c r="H162">
        <v>114.138818978</v>
      </c>
      <c r="I162">
        <v>22.4915981925</v>
      </c>
      <c r="J162" t="str">
        <f t="shared" si="5"/>
        <v>insert into webcam select name = 'Fanling Highway near MTR Fanling Station', xcoord = 114.138818978, ycoord = 22.4915981925, url = 'http://tdcctv.data.one.gov.hk/FH706F.JPG', radiusofvisibility = 500</v>
      </c>
    </row>
    <row r="163" spans="1:10" x14ac:dyDescent="0.25">
      <c r="A163" t="s">
        <v>4849</v>
      </c>
      <c r="B163" t="s">
        <v>4850</v>
      </c>
      <c r="C163" t="s">
        <v>4487</v>
      </c>
      <c r="D163" t="str">
        <f t="shared" si="4"/>
        <v>Lion Rock Tunnel Road near Hung Mui Kuk Road</v>
      </c>
      <c r="E163">
        <v>836845</v>
      </c>
      <c r="F163">
        <v>825101</v>
      </c>
      <c r="G163" t="s">
        <v>4488</v>
      </c>
      <c r="H163">
        <v>114.1824765427</v>
      </c>
      <c r="I163">
        <v>22.365067586999999</v>
      </c>
      <c r="J163" t="str">
        <f t="shared" si="5"/>
        <v>insert into webcam select name = 'Lion Rock Tunnel Road near Hung Mui Kuk Road', xcoord = 114.1824765427, ycoord = 22.365067587, url = 'http://tdcctv.data.one.gov.hk/ST922F.JPG', radiusofvisibility = 500</v>
      </c>
    </row>
    <row r="164" spans="1:10" x14ac:dyDescent="0.25">
      <c r="A164" t="s">
        <v>4851</v>
      </c>
      <c r="B164" t="s">
        <v>4852</v>
      </c>
      <c r="C164" t="s">
        <v>4489</v>
      </c>
      <c r="D164" t="str">
        <f t="shared" si="4"/>
        <v>Kong Sham Western Highway near Ha Tsuen</v>
      </c>
      <c r="E164">
        <v>815876</v>
      </c>
      <c r="F164">
        <v>834298</v>
      </c>
      <c r="G164" t="s">
        <v>4490</v>
      </c>
      <c r="H164">
        <v>113.9787685694</v>
      </c>
      <c r="I164">
        <v>22.447999644900001</v>
      </c>
      <c r="J164" t="str">
        <f t="shared" si="5"/>
        <v>insert into webcam select name = 'Kong Sham Western Highway near Ha Tsuen', xcoord = 113.9787685694, ycoord = 22.4479996449, url = 'http://tdcctv.data.one.gov.hk/SW103F.JPG', radiusofvisibility = 500</v>
      </c>
    </row>
    <row r="165" spans="1:10" x14ac:dyDescent="0.25">
      <c r="A165" t="s">
        <v>4853</v>
      </c>
      <c r="B165" t="s">
        <v>4854</v>
      </c>
      <c r="C165" t="s">
        <v>4491</v>
      </c>
      <c r="D165" t="str">
        <f t="shared" si="4"/>
        <v>Yuen Long Highway near Tan Kwai Tsuen</v>
      </c>
      <c r="E165">
        <v>817746</v>
      </c>
      <c r="F165">
        <v>831659</v>
      </c>
      <c r="G165" t="s">
        <v>4492</v>
      </c>
      <c r="H165">
        <v>113.99696604090001</v>
      </c>
      <c r="I165">
        <v>22.424189638600001</v>
      </c>
      <c r="J165" t="str">
        <f t="shared" si="5"/>
        <v>insert into webcam select name = 'Yuen Long Highway near Tan Kwai Tsuen', xcoord = 113.9969660409, ycoord = 22.4241896386, url = 'http://tdcctv.data.one.gov.hk/SW108F.JPG', radiusofvisibility = 500</v>
      </c>
    </row>
    <row r="166" spans="1:10" x14ac:dyDescent="0.25">
      <c r="A166" t="s">
        <v>4855</v>
      </c>
      <c r="B166" t="s">
        <v>4856</v>
      </c>
      <c r="C166" t="s">
        <v>4493</v>
      </c>
      <c r="D166" t="str">
        <f t="shared" si="4"/>
        <v>Tai Lam Tunnel - Yuen Long Side</v>
      </c>
      <c r="E166">
        <v>824319</v>
      </c>
      <c r="F166">
        <v>830139</v>
      </c>
      <c r="G166" t="s">
        <v>4494</v>
      </c>
      <c r="H166">
        <v>114.0608223389</v>
      </c>
      <c r="I166">
        <v>22.4105218001</v>
      </c>
      <c r="J166" t="str">
        <f t="shared" si="5"/>
        <v>insert into webcam select name = 'Tai Lam Tunnel - Yuen Long Side', xcoord = 114.0608223389, ycoord = 22.4105218001, url = 'http://tdcctv.data.one.gov.hk/TL102F.JPG', radiusofvisibility = 500</v>
      </c>
    </row>
    <row r="167" spans="1:10" x14ac:dyDescent="0.25">
      <c r="A167" t="s">
        <v>4857</v>
      </c>
      <c r="B167" t="s">
        <v>4858</v>
      </c>
      <c r="C167" t="s">
        <v>4495</v>
      </c>
      <c r="D167" t="str">
        <f t="shared" si="4"/>
        <v>Tai Lam Tunnel - Ting Kau Side</v>
      </c>
      <c r="E167">
        <v>824981</v>
      </c>
      <c r="F167">
        <v>826211</v>
      </c>
      <c r="G167" t="s">
        <v>4496</v>
      </c>
      <c r="H167">
        <v>114.0672796504</v>
      </c>
      <c r="I167">
        <v>22.375054499400001</v>
      </c>
      <c r="J167" t="str">
        <f t="shared" si="5"/>
        <v>insert into webcam select name = 'Tai Lam Tunnel - Ting Kau Side', xcoord = 114.0672796504, ycoord = 22.3750544994, url = 'http://tdcctv.data.one.gov.hk/TL103F.JPG', radiusofvisibility = 500</v>
      </c>
    </row>
    <row r="168" spans="1:10" x14ac:dyDescent="0.25">
      <c r="A168" t="s">
        <v>4859</v>
      </c>
      <c r="B168" t="s">
        <v>4860</v>
      </c>
      <c r="C168" t="s">
        <v>4497</v>
      </c>
      <c r="D168" t="str">
        <f t="shared" si="4"/>
        <v>Nam Wan Tunnel- Stonecutters Bridge side</v>
      </c>
      <c r="E168">
        <v>829111</v>
      </c>
      <c r="F168">
        <v>821664</v>
      </c>
      <c r="G168" t="s">
        <v>4498</v>
      </c>
      <c r="H168">
        <v>114.1074015228</v>
      </c>
      <c r="I168">
        <v>22.3340147748</v>
      </c>
      <c r="J168" t="str">
        <f t="shared" si="5"/>
        <v>insert into webcam select name = 'Nam Wan Tunnel- Stonecutters Bridge side', xcoord = 114.1074015228, ycoord = 22.3340147748, url = 'http://tdcctv.data.one.gov.hk/TS102F.JPG', radiusofvisibility = 500</v>
      </c>
    </row>
    <row r="169" spans="1:10" x14ac:dyDescent="0.25">
      <c r="A169" t="s">
        <v>4861</v>
      </c>
      <c r="B169" t="s">
        <v>4862</v>
      </c>
      <c r="C169" t="s">
        <v>4499</v>
      </c>
      <c r="D169" t="str">
        <f t="shared" si="4"/>
        <v>Tsing Sha Highway near Lai Chi Kok</v>
      </c>
      <c r="E169">
        <v>832851</v>
      </c>
      <c r="F169">
        <v>822646</v>
      </c>
      <c r="G169" t="s">
        <v>4500</v>
      </c>
      <c r="H169">
        <v>114.1437035184</v>
      </c>
      <c r="I169">
        <v>22.3428942832</v>
      </c>
      <c r="J169" t="str">
        <f t="shared" si="5"/>
        <v>insert into webcam select name = 'Tsing Sha Highway near Lai Chi Kok', xcoord = 114.1437035184, ycoord = 22.3428942832, url = 'http://tdcctv.data.one.gov.hk/TS104F.JPG', radiusofvisibility = 500</v>
      </c>
    </row>
    <row r="170" spans="1:10" x14ac:dyDescent="0.25">
      <c r="A170" t="s">
        <v>4863</v>
      </c>
      <c r="B170" t="s">
        <v>4864</v>
      </c>
      <c r="C170" t="s">
        <v>4501</v>
      </c>
      <c r="D170" t="str">
        <f t="shared" si="4"/>
        <v>Sha Tin Heights Tunnel - Sha Tin Side</v>
      </c>
      <c r="E170">
        <v>835713</v>
      </c>
      <c r="F170">
        <v>825356</v>
      </c>
      <c r="G170" t="s">
        <v>4502</v>
      </c>
      <c r="H170">
        <v>114.1714857186</v>
      </c>
      <c r="I170">
        <v>22.367370385400001</v>
      </c>
      <c r="J170" t="str">
        <f t="shared" si="5"/>
        <v>insert into webcam select name = 'Sha Tin Heights Tunnel - Sha Tin Side', xcoord = 114.1714857186, ycoord = 22.3673703854, url = 'http://tdcctv.data.one.gov.hk/TS105F.JPG', radiusofvisibility = 500</v>
      </c>
    </row>
    <row r="171" spans="1:10" x14ac:dyDescent="0.25">
      <c r="A171" t="s">
        <v>4865</v>
      </c>
      <c r="B171" t="s">
        <v>4866</v>
      </c>
      <c r="C171" t="s">
        <v>4503</v>
      </c>
      <c r="D171" t="str">
        <f t="shared" si="4"/>
        <v>Cheung Pei Shan Road near Mei Wan Street</v>
      </c>
      <c r="E171">
        <v>829717</v>
      </c>
      <c r="F171">
        <v>826375</v>
      </c>
      <c r="G171" t="s">
        <v>4504</v>
      </c>
      <c r="H171">
        <v>114.11326465019999</v>
      </c>
      <c r="I171">
        <v>22.376560103500001</v>
      </c>
      <c r="J171" t="str">
        <f t="shared" si="5"/>
        <v>insert into webcam select name = 'Cheung Pei Shan Road near Mei Wan Street', xcoord = 114.1132646502, ycoord = 22.3765601035, url = 'http://tdcctv.data.one.gov.hk/TW701F.JPG', radiusofvisibility = 500</v>
      </c>
    </row>
    <row r="172" spans="1:10" x14ac:dyDescent="0.25">
      <c r="A172" t="s">
        <v>4867</v>
      </c>
      <c r="B172" t="s">
        <v>4868</v>
      </c>
      <c r="C172" t="s">
        <v>4505</v>
      </c>
      <c r="D172" t="str">
        <f t="shared" si="4"/>
        <v>Western Harbour Crossing Hong Kong Side</v>
      </c>
      <c r="E172">
        <v>832629</v>
      </c>
      <c r="F172">
        <v>816766</v>
      </c>
      <c r="G172" t="s">
        <v>4506</v>
      </c>
      <c r="H172">
        <v>114.1415617752</v>
      </c>
      <c r="I172">
        <v>22.2897939237</v>
      </c>
      <c r="J172" t="str">
        <f t="shared" si="5"/>
        <v>insert into webcam select name = 'Western Harbour Crossing Hong Kong Side', xcoord = 114.1415617752, ycoord = 22.2897939237, url = 'http://tdcctv.data.one.gov.hk/H702F.JPG', radiusofvisibility = 500</v>
      </c>
    </row>
    <row r="173" spans="1:10" x14ac:dyDescent="0.25">
      <c r="A173" t="s">
        <v>4869</v>
      </c>
      <c r="B173" t="s">
        <v>4870</v>
      </c>
      <c r="C173" t="s">
        <v>4507</v>
      </c>
      <c r="D173" t="str">
        <f t="shared" si="4"/>
        <v>Connaught Road West</v>
      </c>
      <c r="E173">
        <v>832480</v>
      </c>
      <c r="F173">
        <v>816741</v>
      </c>
      <c r="G173" t="s">
        <v>4508</v>
      </c>
      <c r="H173">
        <v>114.14011594989999</v>
      </c>
      <c r="I173">
        <v>22.289567837500002</v>
      </c>
      <c r="J173" t="str">
        <f t="shared" si="5"/>
        <v>insert into webcam select name = 'Connaught Road West', xcoord = 114.1401159499, ycoord = 22.2895678375, url = 'http://tdcctv.data.one.gov.hk/H703F.JPG', radiusofvisibility = 500</v>
      </c>
    </row>
    <row r="174" spans="1:10" x14ac:dyDescent="0.25">
      <c r="A174" t="s">
        <v>4871</v>
      </c>
      <c r="B174" t="s">
        <v>4872</v>
      </c>
      <c r="C174" t="s">
        <v>4509</v>
      </c>
      <c r="D174" t="str">
        <f t="shared" si="4"/>
        <v>Western Harbour Crossing Kowloon Side</v>
      </c>
      <c r="E174">
        <v>834394</v>
      </c>
      <c r="F174">
        <v>818348</v>
      </c>
      <c r="G174" t="s">
        <v>4510</v>
      </c>
      <c r="H174">
        <v>114.1586873538</v>
      </c>
      <c r="I174">
        <v>22.304083180399999</v>
      </c>
      <c r="J174" t="str">
        <f t="shared" si="5"/>
        <v>insert into webcam select name = 'Western Harbour Crossing Kowloon Side', xcoord = 114.1586873538, ycoord = 22.3040831804, url = 'http://tdcctv.data.one.gov.hk/K901F.JPG', radiusofvisibility = 500</v>
      </c>
    </row>
    <row r="175" spans="1:10" x14ac:dyDescent="0.25">
      <c r="A175" t="s">
        <v>4873</v>
      </c>
      <c r="B175" t="s">
        <v>4874</v>
      </c>
      <c r="C175" t="s">
        <v>4511</v>
      </c>
      <c r="D175" t="str">
        <f t="shared" si="4"/>
        <v>Tate's Cairn Tunnel Kowloon Side</v>
      </c>
      <c r="E175">
        <v>839086</v>
      </c>
      <c r="F175">
        <v>822485</v>
      </c>
      <c r="G175" t="s">
        <v>4512</v>
      </c>
      <c r="H175">
        <v>114.2042300846</v>
      </c>
      <c r="I175">
        <v>22.341441432</v>
      </c>
      <c r="J175" t="str">
        <f t="shared" si="5"/>
        <v>insert into webcam select name = 'Tate's Cairn Tunnel Kowloon Side', xcoord = 114.2042300846, ycoord = 22.341441432, url = 'http://tdcctv.data.one.gov.hk/K931F.JPG', radiusofvisibility = 500</v>
      </c>
    </row>
    <row r="176" spans="1:10" x14ac:dyDescent="0.25">
      <c r="A176" t="s">
        <v>4875</v>
      </c>
      <c r="B176" t="s">
        <v>4876</v>
      </c>
      <c r="C176" t="s">
        <v>4513</v>
      </c>
      <c r="D176" t="str">
        <f t="shared" si="4"/>
        <v>Eastern Harbour Crossing Kowloon Side</v>
      </c>
      <c r="E176">
        <v>842183</v>
      </c>
      <c r="F176">
        <v>818178</v>
      </c>
      <c r="G176" t="s">
        <v>4514</v>
      </c>
      <c r="H176">
        <v>114.2342782616</v>
      </c>
      <c r="I176">
        <v>22.3025388193</v>
      </c>
      <c r="J176" t="str">
        <f t="shared" si="5"/>
        <v>insert into webcam select name = 'Eastern Harbour Crossing Kowloon Side', xcoord = 114.2342782616, ycoord = 22.3025388193, url = 'http://tdcctv.data.one.gov.hk/K952F.JPG', radiusofvisibility = 500</v>
      </c>
    </row>
    <row r="177" spans="1:10" x14ac:dyDescent="0.25">
      <c r="A177" t="s">
        <v>4877</v>
      </c>
      <c r="B177" t="s">
        <v>4878</v>
      </c>
      <c r="C177" t="s">
        <v>4515</v>
      </c>
      <c r="D177" t="str">
        <f t="shared" si="4"/>
        <v>Tate's Cairn Tunnel Shatin Side</v>
      </c>
      <c r="E177">
        <v>839632</v>
      </c>
      <c r="F177">
        <v>826938</v>
      </c>
      <c r="G177" t="s">
        <v>4516</v>
      </c>
      <c r="H177">
        <v>114.2095397641</v>
      </c>
      <c r="I177">
        <v>22.381653471700002</v>
      </c>
      <c r="J177" t="str">
        <f t="shared" si="5"/>
        <v>insert into webcam select name = 'Tate's Cairn Tunnel Shatin Side', xcoord = 114.2095397641, ycoord = 22.3816534717, url = 'http://tdcctv.data.one.gov.hk/ST942F.JPG', radiusofvisibility = 500</v>
      </c>
    </row>
    <row r="178" spans="1:10" x14ac:dyDescent="0.25">
      <c r="A178" t="s">
        <v>4879</v>
      </c>
      <c r="B178" t="s">
        <v>4880</v>
      </c>
      <c r="C178" t="s">
        <v>4517</v>
      </c>
      <c r="D178" t="str">
        <f t="shared" si="4"/>
        <v>Canton Road near Salisbury Road</v>
      </c>
      <c r="E178">
        <v>835512</v>
      </c>
      <c r="F178">
        <v>817290</v>
      </c>
      <c r="G178" t="s">
        <v>4518</v>
      </c>
      <c r="H178">
        <v>114.16953793899999</v>
      </c>
      <c r="I178">
        <v>22.294529638499998</v>
      </c>
      <c r="J178" t="str">
        <f t="shared" si="5"/>
        <v>insert into webcam select name = 'Canton Road near Salisbury Road', xcoord = 114.169537939, ycoord = 22.2945296385, url = 'http://tdcctv.data.one.gov.hk/K121F.JPG', radiusofvisibility = 500</v>
      </c>
    </row>
    <row r="179" spans="1:10" x14ac:dyDescent="0.25">
      <c r="A179" t="s">
        <v>4881</v>
      </c>
      <c r="B179" t="s">
        <v>4882</v>
      </c>
      <c r="C179" t="s">
        <v>4519</v>
      </c>
      <c r="D179" t="str">
        <f t="shared" si="4"/>
        <v>Tsing Long Highway near Ko Po San Tsuen</v>
      </c>
      <c r="E179">
        <v>823996</v>
      </c>
      <c r="F179">
        <v>833151</v>
      </c>
      <c r="G179" t="s">
        <v>4520</v>
      </c>
      <c r="H179">
        <v>114.0576620654</v>
      </c>
      <c r="I179">
        <v>22.437719257299999</v>
      </c>
      <c r="J179" t="str">
        <f t="shared" si="5"/>
        <v>insert into webcam select name = 'Tsing Long Highway near Ko Po San Tsuen', xcoord = 114.0576620654, ycoord = 22.4377192573, url = 'http://tdcctv.data.one.gov.hk/TL101F.JPG', radiusofvisibility = 500</v>
      </c>
    </row>
    <row r="180" spans="1:10" x14ac:dyDescent="0.25">
      <c r="A180" t="s">
        <v>4883</v>
      </c>
      <c r="B180" t="s">
        <v>4884</v>
      </c>
      <c r="C180" t="s">
        <v>4521</v>
      </c>
      <c r="D180" t="str">
        <f t="shared" si="4"/>
        <v>Tuen Mun Road near MTR Siu Hong Station</v>
      </c>
      <c r="E180">
        <v>815928</v>
      </c>
      <c r="F180">
        <v>830243</v>
      </c>
      <c r="G180" t="s">
        <v>4522</v>
      </c>
      <c r="H180">
        <v>113.979325558</v>
      </c>
      <c r="I180">
        <v>22.411381922499999</v>
      </c>
      <c r="J180" t="str">
        <f t="shared" si="5"/>
        <v>insert into webcam select name = 'Tuen Mun Road near MTR Siu Hong Station', xcoord = 113.979325558, ycoord = 22.4113819225, url = 'http://tdcctv.data.one.gov.hk/TR706F.JPG', radiusofvisibility = 500</v>
      </c>
    </row>
    <row r="181" spans="1:10" x14ac:dyDescent="0.25">
      <c r="A181" t="s">
        <v>4885</v>
      </c>
      <c r="B181" t="s">
        <v>4886</v>
      </c>
      <c r="C181" t="s">
        <v>4523</v>
      </c>
      <c r="D181" t="str">
        <f t="shared" si="4"/>
        <v>Nam Wan Tunnel - Sai Tso Wan Side</v>
      </c>
      <c r="E181">
        <v>827720</v>
      </c>
      <c r="F181">
        <v>822707</v>
      </c>
      <c r="G181" t="s">
        <v>4524</v>
      </c>
      <c r="H181">
        <v>114.0938935559</v>
      </c>
      <c r="I181">
        <v>22.343427305100001</v>
      </c>
      <c r="J181" t="str">
        <f t="shared" si="5"/>
        <v>insert into webcam select name = 'Nam Wan Tunnel - Sai Tso Wan Side', xcoord = 114.0938935559, ycoord = 22.3434273051, url = 'http://tdcctv.data.one.gov.hk/TS101F.JPG', radiusofvisibility = 500</v>
      </c>
    </row>
  </sheetData>
  <hyperlinks>
    <hyperlink ref="G2" r:id="rId1"/>
    <hyperlink ref="G3" r:id="rId2"/>
    <hyperlink ref="G62" r:id="rId3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23"/>
  <sheetViews>
    <sheetView topLeftCell="G1" zoomScale="70" zoomScaleNormal="70" workbookViewId="0">
      <selection activeCell="G1" sqref="G1"/>
    </sheetView>
  </sheetViews>
  <sheetFormatPr defaultColWidth="79.42578125" defaultRowHeight="15" x14ac:dyDescent="0.25"/>
  <cols>
    <col min="1" max="1" width="184.140625" customWidth="1"/>
    <col min="2" max="2" width="36.5703125" bestFit="1" customWidth="1"/>
    <col min="3" max="3" width="45.28515625" bestFit="1" customWidth="1"/>
    <col min="4" max="4" width="20.85546875" bestFit="1" customWidth="1"/>
    <col min="5" max="5" width="22" customWidth="1"/>
    <col min="7" max="7" width="196" bestFit="1" customWidth="1"/>
  </cols>
  <sheetData>
    <row r="1" spans="1:8" x14ac:dyDescent="0.25">
      <c r="A1" t="s">
        <v>4894</v>
      </c>
      <c r="B1" t="str">
        <f>LEFT(MID(A4, SEARCH("http", A4), 1000), SEARCH("jpg", MID(A4, SEARCH("http", A4), 1000))+2)</f>
        <v>http://207.251.86.238/cctv261.jpg</v>
      </c>
      <c r="C1" t="str">
        <f>LEFT(MID(A1, SEARCH("GLatLng(", A1)+9, 1000), SEARCH("),baseIcon", MID(A1, SEARCH("GLatLng(", A1), 1000))-11)</f>
        <v>40.79142677512476", "-73.93807411193848</v>
      </c>
      <c r="D1" t="str">
        <f>LEFT(C1, SEARCH(", ", C1)-2)</f>
        <v>40.79142677512476</v>
      </c>
      <c r="E1" t="str">
        <f>RIGHT(MID(C1, SEARCH("-", C1), 1000), 1000)</f>
        <v>-73.93807411193848</v>
      </c>
      <c r="F1" t="str">
        <f>LEFT(MID(A4, SEARCH(CHAR(34), A4)+1, 1000), SEARCH("&lt;br", MID(A4, SEARCH(CHAR(34), A4), 1000))-2)</f>
        <v>1 Ave @ 110 St</v>
      </c>
      <c r="G1" t="str">
        <f>"insert into webcam select name = '"&amp;F1&amp;"', xcoord = "&amp;E1&amp;", ycoord = "&amp;D1&amp;", url = '"&amp;B1&amp;"', radiusofvisibility = 500"</f>
        <v>insert into webcam select name = '1 Ave @ 110 St', xcoord = -73.93807411193848, ycoord = 40.79142677512476, url = 'http://207.251.86.238/cctv261.jpg', radiusofvisibility = 500</v>
      </c>
      <c r="H1" t="str">
        <f>IF(LEN(G1) &lt; 2, " ", G1)</f>
        <v>insert into webcam select name = '1 Ave @ 110 St', xcoord = -73.93807411193848, ycoord = 40.79142677512476, url = 'http://207.251.86.238/cctv261.jpg', radiusofvisibility = 500</v>
      </c>
    </row>
    <row r="2" spans="1:8" x14ac:dyDescent="0.25">
      <c r="A2" t="s">
        <v>4895</v>
      </c>
      <c r="B2" t="e">
        <f t="shared" ref="B2:B65" si="0">LEFT(MID(A5, SEARCH("http", A5), 1000), SEARCH("jpg", MID(A5, SEARCH("http", A5), 1000))+2)</f>
        <v>#VALUE!</v>
      </c>
      <c r="C2" t="e">
        <f t="shared" ref="C2:C65" si="1">LEFT(MID(A2, SEARCH("GLatLng(", A2)+9, 1000), SEARCH("),baseIcon", MID(A2, SEARCH("GLatLng(", A2), 1000))-11)</f>
        <v>#VALUE!</v>
      </c>
      <c r="D2" t="e">
        <f t="shared" ref="D2:D65" si="2">LEFT(C2, SEARCH(", ", C2)-2)</f>
        <v>#VALUE!</v>
      </c>
      <c r="E2" t="e">
        <f t="shared" ref="E2:E65" si="3">RIGHT(MID(C2, SEARCH("-", C2), 1000), 1000)</f>
        <v>#VALUE!</v>
      </c>
      <c r="F2" t="e">
        <f t="shared" ref="F2:F65" si="4">LEFT(MID(A5, SEARCH(CHAR(34), A5)+1, 1000), SEARCH("&lt;br", MID(A5, SEARCH(CHAR(34), A5), 1000))-2)</f>
        <v>#VALUE!</v>
      </c>
      <c r="G2" t="e">
        <f t="shared" ref="G2:G65" si="5">"insert into webcam select name = '"&amp;F2&amp;"', xcoord = "&amp;E2&amp;", ycoord = "&amp;D2&amp;", url = '"&amp;B2&amp;"', radiusofvisibility = 500"</f>
        <v>#VALUE!</v>
      </c>
      <c r="H2" t="e">
        <f t="shared" ref="H2:H65" si="6">IF(LEN(G2) &lt; 2, " ", G2)</f>
        <v>#VALUE!</v>
      </c>
    </row>
    <row r="3" spans="1:8" x14ac:dyDescent="0.25">
      <c r="A3" t="s">
        <v>4896</v>
      </c>
      <c r="B3" t="e">
        <f t="shared" si="0"/>
        <v>#VALUE!</v>
      </c>
      <c r="C3" t="e">
        <f t="shared" si="1"/>
        <v>#VALUE!</v>
      </c>
      <c r="D3" t="e">
        <f t="shared" si="2"/>
        <v>#VALUE!</v>
      </c>
      <c r="E3" t="e">
        <f t="shared" si="3"/>
        <v>#VALUE!</v>
      </c>
      <c r="F3" t="e">
        <f t="shared" si="4"/>
        <v>#VALUE!</v>
      </c>
      <c r="G3" t="e">
        <f t="shared" si="5"/>
        <v>#VALUE!</v>
      </c>
      <c r="H3" t="e">
        <f t="shared" si="6"/>
        <v>#VALUE!</v>
      </c>
    </row>
    <row r="4" spans="1:8" x14ac:dyDescent="0.25">
      <c r="A4" t="s">
        <v>4897</v>
      </c>
      <c r="B4" t="e">
        <f t="shared" si="0"/>
        <v>#VALUE!</v>
      </c>
      <c r="C4" t="e">
        <f t="shared" si="1"/>
        <v>#VALUE!</v>
      </c>
      <c r="D4" t="e">
        <f t="shared" si="2"/>
        <v>#VALUE!</v>
      </c>
      <c r="E4" t="e">
        <f t="shared" si="3"/>
        <v>#VALUE!</v>
      </c>
      <c r="F4" t="e">
        <f t="shared" si="4"/>
        <v>#VALUE!</v>
      </c>
      <c r="G4" t="e">
        <f t="shared" si="5"/>
        <v>#VALUE!</v>
      </c>
      <c r="H4" t="e">
        <f t="shared" si="6"/>
        <v>#VALUE!</v>
      </c>
    </row>
    <row r="5" spans="1:8" x14ac:dyDescent="0.25">
      <c r="A5" t="s">
        <v>4898</v>
      </c>
      <c r="B5" t="e">
        <f t="shared" si="0"/>
        <v>#VALUE!</v>
      </c>
      <c r="C5" t="e">
        <f t="shared" si="1"/>
        <v>#VALUE!</v>
      </c>
      <c r="D5" t="e">
        <f t="shared" si="2"/>
        <v>#VALUE!</v>
      </c>
      <c r="E5" t="e">
        <f t="shared" si="3"/>
        <v>#VALUE!</v>
      </c>
      <c r="F5" t="e">
        <f t="shared" si="4"/>
        <v>#VALUE!</v>
      </c>
      <c r="G5" t="e">
        <f t="shared" si="5"/>
        <v>#VALUE!</v>
      </c>
      <c r="H5" t="e">
        <f t="shared" si="6"/>
        <v>#VALUE!</v>
      </c>
    </row>
    <row r="6" spans="1:8" x14ac:dyDescent="0.25">
      <c r="A6" t="s">
        <v>4899</v>
      </c>
      <c r="B6" t="e">
        <f t="shared" si="0"/>
        <v>#VALUE!</v>
      </c>
      <c r="C6" t="e">
        <f t="shared" si="1"/>
        <v>#VALUE!</v>
      </c>
      <c r="D6" t="e">
        <f t="shared" si="2"/>
        <v>#VALUE!</v>
      </c>
      <c r="E6" t="e">
        <f t="shared" si="3"/>
        <v>#VALUE!</v>
      </c>
      <c r="F6" t="e">
        <f t="shared" si="4"/>
        <v>#VALUE!</v>
      </c>
      <c r="G6" t="e">
        <f t="shared" si="5"/>
        <v>#VALUE!</v>
      </c>
      <c r="H6" t="e">
        <f t="shared" si="6"/>
        <v>#VALUE!</v>
      </c>
    </row>
    <row r="7" spans="1:8" x14ac:dyDescent="0.25">
      <c r="A7" t="s">
        <v>4900</v>
      </c>
      <c r="B7" t="e">
        <f t="shared" si="0"/>
        <v>#VALUE!</v>
      </c>
      <c r="C7" t="e">
        <f t="shared" si="1"/>
        <v>#VALUE!</v>
      </c>
      <c r="D7" t="e">
        <f t="shared" si="2"/>
        <v>#VALUE!</v>
      </c>
      <c r="E7" t="e">
        <f t="shared" si="3"/>
        <v>#VALUE!</v>
      </c>
      <c r="F7" t="e">
        <f t="shared" si="4"/>
        <v>#VALUE!</v>
      </c>
      <c r="G7" t="e">
        <f t="shared" si="5"/>
        <v>#VALUE!</v>
      </c>
      <c r="H7" t="e">
        <f t="shared" si="6"/>
        <v>#VALUE!</v>
      </c>
    </row>
    <row r="8" spans="1:8" x14ac:dyDescent="0.25">
      <c r="A8" t="s">
        <v>4901</v>
      </c>
      <c r="B8" t="e">
        <f t="shared" si="0"/>
        <v>#VALUE!</v>
      </c>
      <c r="C8" t="e">
        <f t="shared" si="1"/>
        <v>#VALUE!</v>
      </c>
      <c r="D8" t="e">
        <f t="shared" si="2"/>
        <v>#VALUE!</v>
      </c>
      <c r="E8" t="e">
        <f t="shared" si="3"/>
        <v>#VALUE!</v>
      </c>
      <c r="F8" t="e">
        <f t="shared" si="4"/>
        <v>#VALUE!</v>
      </c>
      <c r="G8" t="e">
        <f t="shared" si="5"/>
        <v>#VALUE!</v>
      </c>
      <c r="H8" t="e">
        <f t="shared" si="6"/>
        <v>#VALUE!</v>
      </c>
    </row>
    <row r="9" spans="1:8" x14ac:dyDescent="0.25">
      <c r="A9" t="s">
        <v>4902</v>
      </c>
      <c r="B9" t="e">
        <f t="shared" si="0"/>
        <v>#VALUE!</v>
      </c>
      <c r="C9" t="e">
        <f t="shared" si="1"/>
        <v>#VALUE!</v>
      </c>
      <c r="D9" t="e">
        <f t="shared" si="2"/>
        <v>#VALUE!</v>
      </c>
      <c r="E9" t="e">
        <f t="shared" si="3"/>
        <v>#VALUE!</v>
      </c>
      <c r="F9" t="e">
        <f t="shared" si="4"/>
        <v>#VALUE!</v>
      </c>
      <c r="G9" t="e">
        <f t="shared" si="5"/>
        <v>#VALUE!</v>
      </c>
      <c r="H9" t="e">
        <f t="shared" si="6"/>
        <v>#VALUE!</v>
      </c>
    </row>
    <row r="10" spans="1:8" x14ac:dyDescent="0.25">
      <c r="A10" t="s">
        <v>4903</v>
      </c>
      <c r="B10" t="e">
        <f t="shared" si="0"/>
        <v>#VALUE!</v>
      </c>
      <c r="C10" t="e">
        <f t="shared" si="1"/>
        <v>#VALUE!</v>
      </c>
      <c r="D10" t="e">
        <f t="shared" si="2"/>
        <v>#VALUE!</v>
      </c>
      <c r="E10" t="e">
        <f t="shared" si="3"/>
        <v>#VALUE!</v>
      </c>
      <c r="F10" t="e">
        <f t="shared" si="4"/>
        <v>#VALUE!</v>
      </c>
      <c r="G10" t="e">
        <f t="shared" si="5"/>
        <v>#VALUE!</v>
      </c>
      <c r="H10" t="e">
        <f t="shared" si="6"/>
        <v>#VALUE!</v>
      </c>
    </row>
    <row r="11" spans="1:8" x14ac:dyDescent="0.25">
      <c r="A11" t="s">
        <v>4901</v>
      </c>
      <c r="B11" t="e">
        <f t="shared" si="0"/>
        <v>#VALUE!</v>
      </c>
      <c r="C11" t="e">
        <f t="shared" si="1"/>
        <v>#VALUE!</v>
      </c>
      <c r="D11" t="e">
        <f t="shared" si="2"/>
        <v>#VALUE!</v>
      </c>
      <c r="E11" t="e">
        <f t="shared" si="3"/>
        <v>#VALUE!</v>
      </c>
      <c r="F11" t="e">
        <f t="shared" si="4"/>
        <v>#VALUE!</v>
      </c>
      <c r="G11" t="e">
        <f t="shared" si="5"/>
        <v>#VALUE!</v>
      </c>
      <c r="H11" t="e">
        <f t="shared" si="6"/>
        <v>#VALUE!</v>
      </c>
    </row>
    <row r="12" spans="1:8" x14ac:dyDescent="0.25">
      <c r="A12" t="s">
        <v>4904</v>
      </c>
      <c r="B12" t="e">
        <f t="shared" si="0"/>
        <v>#VALUE!</v>
      </c>
      <c r="C12" t="e">
        <f t="shared" si="1"/>
        <v>#VALUE!</v>
      </c>
      <c r="D12" t="e">
        <f t="shared" si="2"/>
        <v>#VALUE!</v>
      </c>
      <c r="E12" t="e">
        <f t="shared" si="3"/>
        <v>#VALUE!</v>
      </c>
      <c r="F12" t="e">
        <f t="shared" si="4"/>
        <v>#VALUE!</v>
      </c>
      <c r="G12" t="e">
        <f t="shared" si="5"/>
        <v>#VALUE!</v>
      </c>
      <c r="H12" t="e">
        <f t="shared" si="6"/>
        <v>#VALUE!</v>
      </c>
    </row>
    <row r="13" spans="1:8" x14ac:dyDescent="0.25">
      <c r="A13" t="s">
        <v>4905</v>
      </c>
      <c r="B13" t="e">
        <f t="shared" si="0"/>
        <v>#VALUE!</v>
      </c>
      <c r="C13" t="e">
        <f t="shared" si="1"/>
        <v>#VALUE!</v>
      </c>
      <c r="D13" t="e">
        <f t="shared" si="2"/>
        <v>#VALUE!</v>
      </c>
      <c r="E13" t="e">
        <f t="shared" si="3"/>
        <v>#VALUE!</v>
      </c>
      <c r="F13" t="e">
        <f t="shared" si="4"/>
        <v>#VALUE!</v>
      </c>
      <c r="G13" t="e">
        <f t="shared" si="5"/>
        <v>#VALUE!</v>
      </c>
      <c r="H13" t="e">
        <f t="shared" si="6"/>
        <v>#VALUE!</v>
      </c>
    </row>
    <row r="14" spans="1:8" x14ac:dyDescent="0.25">
      <c r="A14" t="s">
        <v>4906</v>
      </c>
      <c r="B14" t="e">
        <f t="shared" si="0"/>
        <v>#VALUE!</v>
      </c>
      <c r="C14" t="e">
        <f t="shared" si="1"/>
        <v>#VALUE!</v>
      </c>
      <c r="D14" t="e">
        <f t="shared" si="2"/>
        <v>#VALUE!</v>
      </c>
      <c r="E14" t="e">
        <f t="shared" si="3"/>
        <v>#VALUE!</v>
      </c>
      <c r="F14" t="e">
        <f t="shared" si="4"/>
        <v>#VALUE!</v>
      </c>
      <c r="G14" t="e">
        <f t="shared" si="5"/>
        <v>#VALUE!</v>
      </c>
      <c r="H14" t="e">
        <f t="shared" si="6"/>
        <v>#VALUE!</v>
      </c>
    </row>
    <row r="15" spans="1:8" x14ac:dyDescent="0.25">
      <c r="A15" t="s">
        <v>4901</v>
      </c>
      <c r="B15" t="e">
        <f t="shared" si="0"/>
        <v>#VALUE!</v>
      </c>
      <c r="C15" t="e">
        <f t="shared" si="1"/>
        <v>#VALUE!</v>
      </c>
      <c r="D15" t="e">
        <f t="shared" si="2"/>
        <v>#VALUE!</v>
      </c>
      <c r="E15" t="e">
        <f t="shared" si="3"/>
        <v>#VALUE!</v>
      </c>
      <c r="F15" t="e">
        <f t="shared" si="4"/>
        <v>#VALUE!</v>
      </c>
      <c r="G15" t="e">
        <f t="shared" si="5"/>
        <v>#VALUE!</v>
      </c>
      <c r="H15" t="e">
        <f t="shared" si="6"/>
        <v>#VALUE!</v>
      </c>
    </row>
    <row r="16" spans="1:8" x14ac:dyDescent="0.25">
      <c r="A16" t="s">
        <v>4907</v>
      </c>
      <c r="B16" t="str">
        <f t="shared" si="0"/>
        <v>http://207.251.86.238/cctv254.jpg</v>
      </c>
      <c r="C16" t="str">
        <f t="shared" si="1"/>
        <v>40.800426144169315", "-73.93155097961426</v>
      </c>
      <c r="D16" t="str">
        <f t="shared" si="2"/>
        <v>40.800426144169315</v>
      </c>
      <c r="E16" t="str">
        <f t="shared" si="3"/>
        <v>-73.93155097961426</v>
      </c>
      <c r="F16" t="str">
        <f t="shared" si="4"/>
        <v>1 Ave @ 124 St</v>
      </c>
      <c r="G16" t="str">
        <f t="shared" si="5"/>
        <v>insert into webcam select name = '1 Ave @ 124 St', xcoord = -73.93155097961426, ycoord = 40.800426144169315, url = 'http://207.251.86.238/cctv254.jpg', radiusofvisibility = 500</v>
      </c>
      <c r="H16" t="str">
        <f t="shared" si="6"/>
        <v>insert into webcam select name = '1 Ave @ 124 St', xcoord = -73.93155097961426, ycoord = 40.800426144169315, url = 'http://207.251.86.238/cctv254.jpg', radiusofvisibility = 500</v>
      </c>
    </row>
    <row r="17" spans="1:8" x14ac:dyDescent="0.25">
      <c r="A17" t="s">
        <v>4908</v>
      </c>
      <c r="B17" t="e">
        <f t="shared" si="0"/>
        <v>#VALUE!</v>
      </c>
      <c r="C17" t="e">
        <f t="shared" si="1"/>
        <v>#VALUE!</v>
      </c>
      <c r="D17" t="e">
        <f t="shared" si="2"/>
        <v>#VALUE!</v>
      </c>
      <c r="E17" t="e">
        <f t="shared" si="3"/>
        <v>#VALUE!</v>
      </c>
      <c r="F17" t="e">
        <f t="shared" si="4"/>
        <v>#VALUE!</v>
      </c>
      <c r="G17" t="e">
        <f t="shared" si="5"/>
        <v>#VALUE!</v>
      </c>
      <c r="H17" t="e">
        <f t="shared" si="6"/>
        <v>#VALUE!</v>
      </c>
    </row>
    <row r="18" spans="1:8" x14ac:dyDescent="0.25">
      <c r="A18" t="s">
        <v>4909</v>
      </c>
      <c r="B18" t="e">
        <f t="shared" si="0"/>
        <v>#VALUE!</v>
      </c>
      <c r="C18" t="e">
        <f t="shared" si="1"/>
        <v>#VALUE!</v>
      </c>
      <c r="D18" t="e">
        <f t="shared" si="2"/>
        <v>#VALUE!</v>
      </c>
      <c r="E18" t="e">
        <f t="shared" si="3"/>
        <v>#VALUE!</v>
      </c>
      <c r="F18" t="e">
        <f t="shared" si="4"/>
        <v>#VALUE!</v>
      </c>
      <c r="G18" t="e">
        <f t="shared" si="5"/>
        <v>#VALUE!</v>
      </c>
      <c r="H18" t="e">
        <f t="shared" si="6"/>
        <v>#VALUE!</v>
      </c>
    </row>
    <row r="19" spans="1:8" x14ac:dyDescent="0.25">
      <c r="A19" t="s">
        <v>4910</v>
      </c>
      <c r="B19" t="e">
        <f t="shared" si="0"/>
        <v>#VALUE!</v>
      </c>
      <c r="C19" t="e">
        <f t="shared" si="1"/>
        <v>#VALUE!</v>
      </c>
      <c r="D19" t="e">
        <f t="shared" si="2"/>
        <v>#VALUE!</v>
      </c>
      <c r="E19" t="e">
        <f t="shared" si="3"/>
        <v>#VALUE!</v>
      </c>
      <c r="F19" t="e">
        <f t="shared" si="4"/>
        <v>#VALUE!</v>
      </c>
      <c r="G19" t="e">
        <f t="shared" si="5"/>
        <v>#VALUE!</v>
      </c>
      <c r="H19" t="e">
        <f t="shared" si="6"/>
        <v>#VALUE!</v>
      </c>
    </row>
    <row r="20" spans="1:8" x14ac:dyDescent="0.25">
      <c r="A20" t="s">
        <v>4911</v>
      </c>
      <c r="B20" t="e">
        <f t="shared" si="0"/>
        <v>#VALUE!</v>
      </c>
      <c r="C20" t="e">
        <f t="shared" si="1"/>
        <v>#VALUE!</v>
      </c>
      <c r="D20" t="e">
        <f t="shared" si="2"/>
        <v>#VALUE!</v>
      </c>
      <c r="E20" t="e">
        <f t="shared" si="3"/>
        <v>#VALUE!</v>
      </c>
      <c r="F20" t="e">
        <f t="shared" si="4"/>
        <v>#VALUE!</v>
      </c>
      <c r="G20" t="e">
        <f t="shared" si="5"/>
        <v>#VALUE!</v>
      </c>
      <c r="H20" t="e">
        <f t="shared" si="6"/>
        <v>#VALUE!</v>
      </c>
    </row>
    <row r="21" spans="1:8" x14ac:dyDescent="0.25">
      <c r="A21" t="s">
        <v>4912</v>
      </c>
      <c r="B21" t="e">
        <f t="shared" si="0"/>
        <v>#VALUE!</v>
      </c>
      <c r="C21" t="e">
        <f t="shared" si="1"/>
        <v>#VALUE!</v>
      </c>
      <c r="D21" t="e">
        <f t="shared" si="2"/>
        <v>#VALUE!</v>
      </c>
      <c r="E21" t="e">
        <f t="shared" si="3"/>
        <v>#VALUE!</v>
      </c>
      <c r="F21" t="e">
        <f t="shared" si="4"/>
        <v>#VALUE!</v>
      </c>
      <c r="G21" t="e">
        <f t="shared" si="5"/>
        <v>#VALUE!</v>
      </c>
      <c r="H21" t="e">
        <f t="shared" si="6"/>
        <v>#VALUE!</v>
      </c>
    </row>
    <row r="22" spans="1:8" x14ac:dyDescent="0.25">
      <c r="A22" t="s">
        <v>4913</v>
      </c>
      <c r="B22" t="e">
        <f t="shared" si="0"/>
        <v>#VALUE!</v>
      </c>
      <c r="C22" t="e">
        <f t="shared" si="1"/>
        <v>#VALUE!</v>
      </c>
      <c r="D22" t="e">
        <f t="shared" si="2"/>
        <v>#VALUE!</v>
      </c>
      <c r="E22" t="e">
        <f t="shared" si="3"/>
        <v>#VALUE!</v>
      </c>
      <c r="F22" t="e">
        <f t="shared" si="4"/>
        <v>#VALUE!</v>
      </c>
      <c r="G22" t="e">
        <f t="shared" si="5"/>
        <v>#VALUE!</v>
      </c>
      <c r="H22" t="e">
        <f t="shared" si="6"/>
        <v>#VALUE!</v>
      </c>
    </row>
    <row r="23" spans="1:8" x14ac:dyDescent="0.25">
      <c r="A23" t="s">
        <v>4901</v>
      </c>
      <c r="B23" t="e">
        <f t="shared" si="0"/>
        <v>#VALUE!</v>
      </c>
      <c r="C23" t="e">
        <f t="shared" si="1"/>
        <v>#VALUE!</v>
      </c>
      <c r="D23" t="e">
        <f t="shared" si="2"/>
        <v>#VALUE!</v>
      </c>
      <c r="E23" t="e">
        <f t="shared" si="3"/>
        <v>#VALUE!</v>
      </c>
      <c r="F23" t="e">
        <f t="shared" si="4"/>
        <v>#VALUE!</v>
      </c>
      <c r="G23" t="e">
        <f t="shared" si="5"/>
        <v>#VALUE!</v>
      </c>
      <c r="H23" t="e">
        <f t="shared" si="6"/>
        <v>#VALUE!</v>
      </c>
    </row>
    <row r="24" spans="1:8" x14ac:dyDescent="0.25">
      <c r="A24" t="s">
        <v>4914</v>
      </c>
      <c r="B24" t="e">
        <f t="shared" si="0"/>
        <v>#VALUE!</v>
      </c>
      <c r="C24" t="e">
        <f t="shared" si="1"/>
        <v>#VALUE!</v>
      </c>
      <c r="D24" t="e">
        <f t="shared" si="2"/>
        <v>#VALUE!</v>
      </c>
      <c r="E24" t="e">
        <f t="shared" si="3"/>
        <v>#VALUE!</v>
      </c>
      <c r="F24" t="e">
        <f t="shared" si="4"/>
        <v>#VALUE!</v>
      </c>
      <c r="G24" t="e">
        <f t="shared" si="5"/>
        <v>#VALUE!</v>
      </c>
      <c r="H24" t="e">
        <f t="shared" si="6"/>
        <v>#VALUE!</v>
      </c>
    </row>
    <row r="25" spans="1:8" x14ac:dyDescent="0.25">
      <c r="A25" t="s">
        <v>4903</v>
      </c>
      <c r="B25" t="e">
        <f t="shared" si="0"/>
        <v>#VALUE!</v>
      </c>
      <c r="C25" t="e">
        <f t="shared" si="1"/>
        <v>#VALUE!</v>
      </c>
      <c r="D25" t="e">
        <f t="shared" si="2"/>
        <v>#VALUE!</v>
      </c>
      <c r="E25" t="e">
        <f t="shared" si="3"/>
        <v>#VALUE!</v>
      </c>
      <c r="F25" t="e">
        <f t="shared" si="4"/>
        <v>#VALUE!</v>
      </c>
      <c r="G25" t="e">
        <f t="shared" si="5"/>
        <v>#VALUE!</v>
      </c>
      <c r="H25" t="e">
        <f t="shared" si="6"/>
        <v>#VALUE!</v>
      </c>
    </row>
    <row r="26" spans="1:8" x14ac:dyDescent="0.25">
      <c r="A26" t="s">
        <v>4901</v>
      </c>
      <c r="B26" t="e">
        <f t="shared" si="0"/>
        <v>#VALUE!</v>
      </c>
      <c r="C26" t="e">
        <f t="shared" si="1"/>
        <v>#VALUE!</v>
      </c>
      <c r="D26" t="e">
        <f t="shared" si="2"/>
        <v>#VALUE!</v>
      </c>
      <c r="E26" t="e">
        <f t="shared" si="3"/>
        <v>#VALUE!</v>
      </c>
      <c r="F26" t="e">
        <f t="shared" si="4"/>
        <v>#VALUE!</v>
      </c>
      <c r="G26" t="e">
        <f t="shared" si="5"/>
        <v>#VALUE!</v>
      </c>
      <c r="H26" t="e">
        <f t="shared" si="6"/>
        <v>#VALUE!</v>
      </c>
    </row>
    <row r="27" spans="1:8" x14ac:dyDescent="0.25">
      <c r="A27" t="s">
        <v>4915</v>
      </c>
      <c r="B27" t="e">
        <f t="shared" si="0"/>
        <v>#VALUE!</v>
      </c>
      <c r="C27" t="e">
        <f t="shared" si="1"/>
        <v>#VALUE!</v>
      </c>
      <c r="D27" t="e">
        <f t="shared" si="2"/>
        <v>#VALUE!</v>
      </c>
      <c r="E27" t="e">
        <f t="shared" si="3"/>
        <v>#VALUE!</v>
      </c>
      <c r="F27" t="e">
        <f t="shared" si="4"/>
        <v>#VALUE!</v>
      </c>
      <c r="G27" t="e">
        <f t="shared" si="5"/>
        <v>#VALUE!</v>
      </c>
      <c r="H27" t="e">
        <f t="shared" si="6"/>
        <v>#VALUE!</v>
      </c>
    </row>
    <row r="28" spans="1:8" x14ac:dyDescent="0.25">
      <c r="A28" t="s">
        <v>4916</v>
      </c>
      <c r="B28" t="e">
        <f t="shared" si="0"/>
        <v>#VALUE!</v>
      </c>
      <c r="C28" t="e">
        <f t="shared" si="1"/>
        <v>#VALUE!</v>
      </c>
      <c r="D28" t="e">
        <f t="shared" si="2"/>
        <v>#VALUE!</v>
      </c>
      <c r="E28" t="e">
        <f t="shared" si="3"/>
        <v>#VALUE!</v>
      </c>
      <c r="F28" t="e">
        <f t="shared" si="4"/>
        <v>#VALUE!</v>
      </c>
      <c r="G28" t="e">
        <f t="shared" si="5"/>
        <v>#VALUE!</v>
      </c>
      <c r="H28" t="e">
        <f t="shared" si="6"/>
        <v>#VALUE!</v>
      </c>
    </row>
    <row r="29" spans="1:8" x14ac:dyDescent="0.25">
      <c r="A29" t="s">
        <v>4917</v>
      </c>
      <c r="B29" t="e">
        <f t="shared" si="0"/>
        <v>#VALUE!</v>
      </c>
      <c r="C29" t="e">
        <f t="shared" si="1"/>
        <v>#VALUE!</v>
      </c>
      <c r="D29" t="e">
        <f t="shared" si="2"/>
        <v>#VALUE!</v>
      </c>
      <c r="E29" t="e">
        <f t="shared" si="3"/>
        <v>#VALUE!</v>
      </c>
      <c r="F29" t="e">
        <f t="shared" si="4"/>
        <v>#VALUE!</v>
      </c>
      <c r="G29" t="e">
        <f t="shared" si="5"/>
        <v>#VALUE!</v>
      </c>
      <c r="H29" t="e">
        <f t="shared" si="6"/>
        <v>#VALUE!</v>
      </c>
    </row>
    <row r="30" spans="1:8" x14ac:dyDescent="0.25">
      <c r="A30" t="s">
        <v>4901</v>
      </c>
      <c r="B30" t="e">
        <f t="shared" si="0"/>
        <v>#VALUE!</v>
      </c>
      <c r="C30" t="e">
        <f t="shared" si="1"/>
        <v>#VALUE!</v>
      </c>
      <c r="D30" t="e">
        <f t="shared" si="2"/>
        <v>#VALUE!</v>
      </c>
      <c r="E30" t="e">
        <f t="shared" si="3"/>
        <v>#VALUE!</v>
      </c>
      <c r="F30" t="e">
        <f t="shared" si="4"/>
        <v>#VALUE!</v>
      </c>
      <c r="G30" t="e">
        <f t="shared" si="5"/>
        <v>#VALUE!</v>
      </c>
      <c r="H30" t="e">
        <f t="shared" si="6"/>
        <v>#VALUE!</v>
      </c>
    </row>
    <row r="31" spans="1:8" x14ac:dyDescent="0.25">
      <c r="A31" t="s">
        <v>4918</v>
      </c>
      <c r="B31" t="str">
        <f t="shared" si="0"/>
        <v>http://207.251.86.238/cctv253.jpg</v>
      </c>
      <c r="C31" t="str">
        <f t="shared" si="1"/>
        <v>40.7359741672444", "-73.97828578948975</v>
      </c>
      <c r="D31" t="str">
        <f t="shared" si="2"/>
        <v>40.7359741672444</v>
      </c>
      <c r="E31" t="str">
        <f t="shared" si="3"/>
        <v>-73.97828578948975</v>
      </c>
      <c r="F31" t="str">
        <f t="shared" si="4"/>
        <v>1 Ave @ 23 St</v>
      </c>
      <c r="G31" t="str">
        <f t="shared" si="5"/>
        <v>insert into webcam select name = '1 Ave @ 23 St', xcoord = -73.97828578948975, ycoord = 40.7359741672444, url = 'http://207.251.86.238/cctv253.jpg', radiusofvisibility = 500</v>
      </c>
      <c r="H31" t="str">
        <f t="shared" si="6"/>
        <v>insert into webcam select name = '1 Ave @ 23 St', xcoord = -73.97828578948975, ycoord = 40.7359741672444, url = 'http://207.251.86.238/cctv253.jpg', radiusofvisibility = 500</v>
      </c>
    </row>
    <row r="32" spans="1:8" x14ac:dyDescent="0.25">
      <c r="A32" t="s">
        <v>4919</v>
      </c>
      <c r="B32" t="e">
        <f t="shared" si="0"/>
        <v>#VALUE!</v>
      </c>
      <c r="C32" t="e">
        <f t="shared" si="1"/>
        <v>#VALUE!</v>
      </c>
      <c r="D32" t="e">
        <f t="shared" si="2"/>
        <v>#VALUE!</v>
      </c>
      <c r="E32" t="e">
        <f t="shared" si="3"/>
        <v>#VALUE!</v>
      </c>
      <c r="F32" t="e">
        <f t="shared" si="4"/>
        <v>#VALUE!</v>
      </c>
      <c r="G32" t="e">
        <f t="shared" si="5"/>
        <v>#VALUE!</v>
      </c>
      <c r="H32" t="e">
        <f t="shared" si="6"/>
        <v>#VALUE!</v>
      </c>
    </row>
    <row r="33" spans="1:8" x14ac:dyDescent="0.25">
      <c r="A33" t="s">
        <v>4920</v>
      </c>
      <c r="B33" t="e">
        <f t="shared" si="0"/>
        <v>#VALUE!</v>
      </c>
      <c r="C33" t="e">
        <f t="shared" si="1"/>
        <v>#VALUE!</v>
      </c>
      <c r="D33" t="e">
        <f t="shared" si="2"/>
        <v>#VALUE!</v>
      </c>
      <c r="E33" t="e">
        <f t="shared" si="3"/>
        <v>#VALUE!</v>
      </c>
      <c r="F33" t="e">
        <f t="shared" si="4"/>
        <v>#VALUE!</v>
      </c>
      <c r="G33" t="e">
        <f t="shared" si="5"/>
        <v>#VALUE!</v>
      </c>
      <c r="H33" t="e">
        <f t="shared" si="6"/>
        <v>#VALUE!</v>
      </c>
    </row>
    <row r="34" spans="1:8" x14ac:dyDescent="0.25">
      <c r="A34" t="s">
        <v>4921</v>
      </c>
      <c r="B34" t="e">
        <f t="shared" si="0"/>
        <v>#VALUE!</v>
      </c>
      <c r="C34" t="e">
        <f t="shared" si="1"/>
        <v>#VALUE!</v>
      </c>
      <c r="D34" t="e">
        <f t="shared" si="2"/>
        <v>#VALUE!</v>
      </c>
      <c r="E34" t="e">
        <f t="shared" si="3"/>
        <v>#VALUE!</v>
      </c>
      <c r="F34" t="e">
        <f t="shared" si="4"/>
        <v>#VALUE!</v>
      </c>
      <c r="G34" t="e">
        <f t="shared" si="5"/>
        <v>#VALUE!</v>
      </c>
      <c r="H34" t="e">
        <f t="shared" si="6"/>
        <v>#VALUE!</v>
      </c>
    </row>
    <row r="35" spans="1:8" x14ac:dyDescent="0.25">
      <c r="A35" t="s">
        <v>4922</v>
      </c>
      <c r="B35" t="e">
        <f t="shared" si="0"/>
        <v>#VALUE!</v>
      </c>
      <c r="C35" t="e">
        <f t="shared" si="1"/>
        <v>#VALUE!</v>
      </c>
      <c r="D35" t="e">
        <f t="shared" si="2"/>
        <v>#VALUE!</v>
      </c>
      <c r="E35" t="e">
        <f t="shared" si="3"/>
        <v>#VALUE!</v>
      </c>
      <c r="F35" t="e">
        <f t="shared" si="4"/>
        <v>#VALUE!</v>
      </c>
      <c r="G35" t="e">
        <f t="shared" si="5"/>
        <v>#VALUE!</v>
      </c>
      <c r="H35" t="e">
        <f t="shared" si="6"/>
        <v>#VALUE!</v>
      </c>
    </row>
    <row r="36" spans="1:8" x14ac:dyDescent="0.25">
      <c r="A36" t="s">
        <v>4923</v>
      </c>
      <c r="B36" t="e">
        <f t="shared" si="0"/>
        <v>#VALUE!</v>
      </c>
      <c r="C36" t="e">
        <f t="shared" si="1"/>
        <v>#VALUE!</v>
      </c>
      <c r="D36" t="e">
        <f t="shared" si="2"/>
        <v>#VALUE!</v>
      </c>
      <c r="E36" t="e">
        <f t="shared" si="3"/>
        <v>#VALUE!</v>
      </c>
      <c r="F36" t="e">
        <f t="shared" si="4"/>
        <v>#VALUE!</v>
      </c>
      <c r="G36" t="e">
        <f t="shared" si="5"/>
        <v>#VALUE!</v>
      </c>
      <c r="H36" t="e">
        <f t="shared" si="6"/>
        <v>#VALUE!</v>
      </c>
    </row>
    <row r="37" spans="1:8" x14ac:dyDescent="0.25">
      <c r="A37" t="s">
        <v>4924</v>
      </c>
      <c r="B37" t="e">
        <f t="shared" si="0"/>
        <v>#VALUE!</v>
      </c>
      <c r="C37" t="e">
        <f t="shared" si="1"/>
        <v>#VALUE!</v>
      </c>
      <c r="D37" t="e">
        <f t="shared" si="2"/>
        <v>#VALUE!</v>
      </c>
      <c r="E37" t="e">
        <f t="shared" si="3"/>
        <v>#VALUE!</v>
      </c>
      <c r="F37" t="e">
        <f t="shared" si="4"/>
        <v>#VALUE!</v>
      </c>
      <c r="G37" t="e">
        <f t="shared" si="5"/>
        <v>#VALUE!</v>
      </c>
      <c r="H37" t="e">
        <f t="shared" si="6"/>
        <v>#VALUE!</v>
      </c>
    </row>
    <row r="38" spans="1:8" x14ac:dyDescent="0.25">
      <c r="A38" t="s">
        <v>4901</v>
      </c>
      <c r="B38" t="e">
        <f t="shared" si="0"/>
        <v>#VALUE!</v>
      </c>
      <c r="C38" t="e">
        <f t="shared" si="1"/>
        <v>#VALUE!</v>
      </c>
      <c r="D38" t="e">
        <f t="shared" si="2"/>
        <v>#VALUE!</v>
      </c>
      <c r="E38" t="e">
        <f t="shared" si="3"/>
        <v>#VALUE!</v>
      </c>
      <c r="F38" t="e">
        <f t="shared" si="4"/>
        <v>#VALUE!</v>
      </c>
      <c r="G38" t="e">
        <f t="shared" si="5"/>
        <v>#VALUE!</v>
      </c>
      <c r="H38" t="e">
        <f t="shared" si="6"/>
        <v>#VALUE!</v>
      </c>
    </row>
    <row r="39" spans="1:8" x14ac:dyDescent="0.25">
      <c r="A39" t="s">
        <v>4925</v>
      </c>
      <c r="B39" t="e">
        <f t="shared" si="0"/>
        <v>#VALUE!</v>
      </c>
      <c r="C39" t="e">
        <f t="shared" si="1"/>
        <v>#VALUE!</v>
      </c>
      <c r="D39" t="e">
        <f t="shared" si="2"/>
        <v>#VALUE!</v>
      </c>
      <c r="E39" t="e">
        <f t="shared" si="3"/>
        <v>#VALUE!</v>
      </c>
      <c r="F39" t="e">
        <f t="shared" si="4"/>
        <v>#VALUE!</v>
      </c>
      <c r="G39" t="e">
        <f t="shared" si="5"/>
        <v>#VALUE!</v>
      </c>
      <c r="H39" t="e">
        <f t="shared" si="6"/>
        <v>#VALUE!</v>
      </c>
    </row>
    <row r="40" spans="1:8" x14ac:dyDescent="0.25">
      <c r="A40" t="s">
        <v>4903</v>
      </c>
      <c r="B40" t="e">
        <f t="shared" si="0"/>
        <v>#VALUE!</v>
      </c>
      <c r="C40" t="e">
        <f t="shared" si="1"/>
        <v>#VALUE!</v>
      </c>
      <c r="D40" t="e">
        <f t="shared" si="2"/>
        <v>#VALUE!</v>
      </c>
      <c r="E40" t="e">
        <f t="shared" si="3"/>
        <v>#VALUE!</v>
      </c>
      <c r="F40" t="e">
        <f t="shared" si="4"/>
        <v>#VALUE!</v>
      </c>
      <c r="G40" t="e">
        <f t="shared" si="5"/>
        <v>#VALUE!</v>
      </c>
      <c r="H40" t="e">
        <f t="shared" si="6"/>
        <v>#VALUE!</v>
      </c>
    </row>
    <row r="41" spans="1:8" x14ac:dyDescent="0.25">
      <c r="A41" t="s">
        <v>4901</v>
      </c>
      <c r="B41" t="e">
        <f t="shared" si="0"/>
        <v>#VALUE!</v>
      </c>
      <c r="C41" t="e">
        <f t="shared" si="1"/>
        <v>#VALUE!</v>
      </c>
      <c r="D41" t="e">
        <f t="shared" si="2"/>
        <v>#VALUE!</v>
      </c>
      <c r="E41" t="e">
        <f t="shared" si="3"/>
        <v>#VALUE!</v>
      </c>
      <c r="F41" t="e">
        <f t="shared" si="4"/>
        <v>#VALUE!</v>
      </c>
      <c r="G41" t="e">
        <f t="shared" si="5"/>
        <v>#VALUE!</v>
      </c>
      <c r="H41" t="e">
        <f t="shared" si="6"/>
        <v>#VALUE!</v>
      </c>
    </row>
    <row r="42" spans="1:8" x14ac:dyDescent="0.25">
      <c r="A42" t="s">
        <v>4926</v>
      </c>
      <c r="B42" t="e">
        <f t="shared" si="0"/>
        <v>#VALUE!</v>
      </c>
      <c r="C42" t="e">
        <f t="shared" si="1"/>
        <v>#VALUE!</v>
      </c>
      <c r="D42" t="e">
        <f t="shared" si="2"/>
        <v>#VALUE!</v>
      </c>
      <c r="E42" t="e">
        <f t="shared" si="3"/>
        <v>#VALUE!</v>
      </c>
      <c r="F42" t="e">
        <f t="shared" si="4"/>
        <v>#VALUE!</v>
      </c>
      <c r="G42" t="e">
        <f t="shared" si="5"/>
        <v>#VALUE!</v>
      </c>
      <c r="H42" t="e">
        <f t="shared" si="6"/>
        <v>#VALUE!</v>
      </c>
    </row>
    <row r="43" spans="1:8" x14ac:dyDescent="0.25">
      <c r="A43" t="s">
        <v>4927</v>
      </c>
      <c r="B43" t="e">
        <f t="shared" si="0"/>
        <v>#VALUE!</v>
      </c>
      <c r="C43" t="e">
        <f t="shared" si="1"/>
        <v>#VALUE!</v>
      </c>
      <c r="D43" t="e">
        <f t="shared" si="2"/>
        <v>#VALUE!</v>
      </c>
      <c r="E43" t="e">
        <f t="shared" si="3"/>
        <v>#VALUE!</v>
      </c>
      <c r="F43" t="e">
        <f t="shared" si="4"/>
        <v>#VALUE!</v>
      </c>
      <c r="G43" t="e">
        <f t="shared" si="5"/>
        <v>#VALUE!</v>
      </c>
      <c r="H43" t="e">
        <f t="shared" si="6"/>
        <v>#VALUE!</v>
      </c>
    </row>
    <row r="44" spans="1:8" x14ac:dyDescent="0.25">
      <c r="A44" t="s">
        <v>4928</v>
      </c>
      <c r="B44" t="e">
        <f t="shared" si="0"/>
        <v>#VALUE!</v>
      </c>
      <c r="C44" t="e">
        <f t="shared" si="1"/>
        <v>#VALUE!</v>
      </c>
      <c r="D44" t="e">
        <f t="shared" si="2"/>
        <v>#VALUE!</v>
      </c>
      <c r="E44" t="e">
        <f t="shared" si="3"/>
        <v>#VALUE!</v>
      </c>
      <c r="F44" t="e">
        <f t="shared" si="4"/>
        <v>#VALUE!</v>
      </c>
      <c r="G44" t="e">
        <f t="shared" si="5"/>
        <v>#VALUE!</v>
      </c>
      <c r="H44" t="e">
        <f t="shared" si="6"/>
        <v>#VALUE!</v>
      </c>
    </row>
    <row r="45" spans="1:8" x14ac:dyDescent="0.25">
      <c r="A45" t="s">
        <v>4901</v>
      </c>
      <c r="B45" t="e">
        <f t="shared" si="0"/>
        <v>#VALUE!</v>
      </c>
      <c r="C45" t="e">
        <f t="shared" si="1"/>
        <v>#VALUE!</v>
      </c>
      <c r="D45" t="e">
        <f t="shared" si="2"/>
        <v>#VALUE!</v>
      </c>
      <c r="E45" t="e">
        <f t="shared" si="3"/>
        <v>#VALUE!</v>
      </c>
      <c r="F45" t="e">
        <f t="shared" si="4"/>
        <v>#VALUE!</v>
      </c>
      <c r="G45" t="e">
        <f t="shared" si="5"/>
        <v>#VALUE!</v>
      </c>
      <c r="H45" t="e">
        <f t="shared" si="6"/>
        <v>#VALUE!</v>
      </c>
    </row>
    <row r="46" spans="1:8" x14ac:dyDescent="0.25">
      <c r="A46" t="s">
        <v>4929</v>
      </c>
      <c r="B46" t="str">
        <f t="shared" si="0"/>
        <v>http://207.251.86.238/cctv490.jpg</v>
      </c>
      <c r="C46" t="str">
        <f t="shared" si="1"/>
        <v>40.74803725830298", "-73.9694881439209</v>
      </c>
      <c r="D46" t="str">
        <f t="shared" si="2"/>
        <v>40.74803725830298</v>
      </c>
      <c r="E46" t="str">
        <f t="shared" si="3"/>
        <v>-73.9694881439209</v>
      </c>
      <c r="F46" t="str">
        <f t="shared" si="4"/>
        <v>1 Ave @ 42 St</v>
      </c>
      <c r="G46" t="str">
        <f t="shared" si="5"/>
        <v>insert into webcam select name = '1 Ave @ 42 St', xcoord = -73.9694881439209, ycoord = 40.74803725830298, url = 'http://207.251.86.238/cctv490.jpg', radiusofvisibility = 500</v>
      </c>
      <c r="H46" t="str">
        <f t="shared" si="6"/>
        <v>insert into webcam select name = '1 Ave @ 42 St', xcoord = -73.9694881439209, ycoord = 40.74803725830298, url = 'http://207.251.86.238/cctv490.jpg', radiusofvisibility = 500</v>
      </c>
    </row>
    <row r="47" spans="1:8" x14ac:dyDescent="0.25">
      <c r="A47" t="s">
        <v>4930</v>
      </c>
      <c r="B47" t="e">
        <f t="shared" si="0"/>
        <v>#VALUE!</v>
      </c>
      <c r="C47" t="e">
        <f t="shared" si="1"/>
        <v>#VALUE!</v>
      </c>
      <c r="D47" t="e">
        <f t="shared" si="2"/>
        <v>#VALUE!</v>
      </c>
      <c r="E47" t="e">
        <f t="shared" si="3"/>
        <v>#VALUE!</v>
      </c>
      <c r="F47" t="e">
        <f t="shared" si="4"/>
        <v>#VALUE!</v>
      </c>
      <c r="G47" t="e">
        <f t="shared" si="5"/>
        <v>#VALUE!</v>
      </c>
      <c r="H47" t="e">
        <f t="shared" si="6"/>
        <v>#VALUE!</v>
      </c>
    </row>
    <row r="48" spans="1:8" x14ac:dyDescent="0.25">
      <c r="A48" t="s">
        <v>4931</v>
      </c>
      <c r="B48" t="e">
        <f t="shared" si="0"/>
        <v>#VALUE!</v>
      </c>
      <c r="C48" t="e">
        <f t="shared" si="1"/>
        <v>#VALUE!</v>
      </c>
      <c r="D48" t="e">
        <f t="shared" si="2"/>
        <v>#VALUE!</v>
      </c>
      <c r="E48" t="e">
        <f t="shared" si="3"/>
        <v>#VALUE!</v>
      </c>
      <c r="F48" t="e">
        <f t="shared" si="4"/>
        <v>#VALUE!</v>
      </c>
      <c r="G48" t="e">
        <f t="shared" si="5"/>
        <v>#VALUE!</v>
      </c>
      <c r="H48" t="e">
        <f t="shared" si="6"/>
        <v>#VALUE!</v>
      </c>
    </row>
    <row r="49" spans="1:8" x14ac:dyDescent="0.25">
      <c r="A49" t="s">
        <v>4932</v>
      </c>
      <c r="B49" t="e">
        <f t="shared" si="0"/>
        <v>#VALUE!</v>
      </c>
      <c r="C49" t="e">
        <f t="shared" si="1"/>
        <v>#VALUE!</v>
      </c>
      <c r="D49" t="e">
        <f t="shared" si="2"/>
        <v>#VALUE!</v>
      </c>
      <c r="E49" t="e">
        <f t="shared" si="3"/>
        <v>#VALUE!</v>
      </c>
      <c r="F49" t="e">
        <f t="shared" si="4"/>
        <v>#VALUE!</v>
      </c>
      <c r="G49" t="e">
        <f t="shared" si="5"/>
        <v>#VALUE!</v>
      </c>
      <c r="H49" t="e">
        <f t="shared" si="6"/>
        <v>#VALUE!</v>
      </c>
    </row>
    <row r="50" spans="1:8" x14ac:dyDescent="0.25">
      <c r="A50" t="s">
        <v>4933</v>
      </c>
      <c r="B50" t="e">
        <f t="shared" si="0"/>
        <v>#VALUE!</v>
      </c>
      <c r="C50" t="e">
        <f t="shared" si="1"/>
        <v>#VALUE!</v>
      </c>
      <c r="D50" t="e">
        <f t="shared" si="2"/>
        <v>#VALUE!</v>
      </c>
      <c r="E50" t="e">
        <f t="shared" si="3"/>
        <v>#VALUE!</v>
      </c>
      <c r="F50" t="e">
        <f t="shared" si="4"/>
        <v>#VALUE!</v>
      </c>
      <c r="G50" t="e">
        <f t="shared" si="5"/>
        <v>#VALUE!</v>
      </c>
      <c r="H50" t="e">
        <f t="shared" si="6"/>
        <v>#VALUE!</v>
      </c>
    </row>
    <row r="51" spans="1:8" x14ac:dyDescent="0.25">
      <c r="A51" t="s">
        <v>4934</v>
      </c>
      <c r="B51" t="e">
        <f t="shared" si="0"/>
        <v>#VALUE!</v>
      </c>
      <c r="C51" t="e">
        <f t="shared" si="1"/>
        <v>#VALUE!</v>
      </c>
      <c r="D51" t="e">
        <f t="shared" si="2"/>
        <v>#VALUE!</v>
      </c>
      <c r="E51" t="e">
        <f t="shared" si="3"/>
        <v>#VALUE!</v>
      </c>
      <c r="F51" t="e">
        <f t="shared" si="4"/>
        <v>#VALUE!</v>
      </c>
      <c r="G51" t="e">
        <f t="shared" si="5"/>
        <v>#VALUE!</v>
      </c>
      <c r="H51" t="e">
        <f t="shared" si="6"/>
        <v>#VALUE!</v>
      </c>
    </row>
    <row r="52" spans="1:8" x14ac:dyDescent="0.25">
      <c r="A52" t="s">
        <v>4935</v>
      </c>
      <c r="B52" t="e">
        <f t="shared" si="0"/>
        <v>#VALUE!</v>
      </c>
      <c r="C52" t="e">
        <f t="shared" si="1"/>
        <v>#VALUE!</v>
      </c>
      <c r="D52" t="e">
        <f t="shared" si="2"/>
        <v>#VALUE!</v>
      </c>
      <c r="E52" t="e">
        <f t="shared" si="3"/>
        <v>#VALUE!</v>
      </c>
      <c r="F52" t="e">
        <f t="shared" si="4"/>
        <v>#VALUE!</v>
      </c>
      <c r="G52" t="e">
        <f t="shared" si="5"/>
        <v>#VALUE!</v>
      </c>
      <c r="H52" t="e">
        <f t="shared" si="6"/>
        <v>#VALUE!</v>
      </c>
    </row>
    <row r="53" spans="1:8" x14ac:dyDescent="0.25">
      <c r="A53" t="s">
        <v>4901</v>
      </c>
      <c r="B53" t="e">
        <f t="shared" si="0"/>
        <v>#VALUE!</v>
      </c>
      <c r="C53" t="e">
        <f t="shared" si="1"/>
        <v>#VALUE!</v>
      </c>
      <c r="D53" t="e">
        <f t="shared" si="2"/>
        <v>#VALUE!</v>
      </c>
      <c r="E53" t="e">
        <f t="shared" si="3"/>
        <v>#VALUE!</v>
      </c>
      <c r="F53" t="e">
        <f t="shared" si="4"/>
        <v>#VALUE!</v>
      </c>
      <c r="G53" t="e">
        <f t="shared" si="5"/>
        <v>#VALUE!</v>
      </c>
      <c r="H53" t="e">
        <f t="shared" si="6"/>
        <v>#VALUE!</v>
      </c>
    </row>
    <row r="54" spans="1:8" x14ac:dyDescent="0.25">
      <c r="A54" t="s">
        <v>4936</v>
      </c>
      <c r="B54" t="e">
        <f t="shared" si="0"/>
        <v>#VALUE!</v>
      </c>
      <c r="C54" t="e">
        <f t="shared" si="1"/>
        <v>#VALUE!</v>
      </c>
      <c r="D54" t="e">
        <f t="shared" si="2"/>
        <v>#VALUE!</v>
      </c>
      <c r="E54" t="e">
        <f t="shared" si="3"/>
        <v>#VALUE!</v>
      </c>
      <c r="F54" t="e">
        <f t="shared" si="4"/>
        <v>#VALUE!</v>
      </c>
      <c r="G54" t="e">
        <f t="shared" si="5"/>
        <v>#VALUE!</v>
      </c>
      <c r="H54" t="e">
        <f t="shared" si="6"/>
        <v>#VALUE!</v>
      </c>
    </row>
    <row r="55" spans="1:8" x14ac:dyDescent="0.25">
      <c r="A55" t="s">
        <v>4903</v>
      </c>
      <c r="B55" t="e">
        <f t="shared" si="0"/>
        <v>#VALUE!</v>
      </c>
      <c r="C55" t="e">
        <f t="shared" si="1"/>
        <v>#VALUE!</v>
      </c>
      <c r="D55" t="e">
        <f t="shared" si="2"/>
        <v>#VALUE!</v>
      </c>
      <c r="E55" t="e">
        <f t="shared" si="3"/>
        <v>#VALUE!</v>
      </c>
      <c r="F55" t="e">
        <f t="shared" si="4"/>
        <v>#VALUE!</v>
      </c>
      <c r="G55" t="e">
        <f t="shared" si="5"/>
        <v>#VALUE!</v>
      </c>
      <c r="H55" t="e">
        <f t="shared" si="6"/>
        <v>#VALUE!</v>
      </c>
    </row>
    <row r="56" spans="1:8" x14ac:dyDescent="0.25">
      <c r="A56" t="s">
        <v>4901</v>
      </c>
      <c r="B56" t="e">
        <f t="shared" si="0"/>
        <v>#VALUE!</v>
      </c>
      <c r="C56" t="e">
        <f t="shared" si="1"/>
        <v>#VALUE!</v>
      </c>
      <c r="D56" t="e">
        <f t="shared" si="2"/>
        <v>#VALUE!</v>
      </c>
      <c r="E56" t="e">
        <f t="shared" si="3"/>
        <v>#VALUE!</v>
      </c>
      <c r="F56" t="e">
        <f t="shared" si="4"/>
        <v>#VALUE!</v>
      </c>
      <c r="G56" t="e">
        <f t="shared" si="5"/>
        <v>#VALUE!</v>
      </c>
      <c r="H56" t="e">
        <f t="shared" si="6"/>
        <v>#VALUE!</v>
      </c>
    </row>
    <row r="57" spans="1:8" x14ac:dyDescent="0.25">
      <c r="A57" t="s">
        <v>4937</v>
      </c>
      <c r="B57" t="e">
        <f t="shared" si="0"/>
        <v>#VALUE!</v>
      </c>
      <c r="C57" t="e">
        <f t="shared" si="1"/>
        <v>#VALUE!</v>
      </c>
      <c r="D57" t="e">
        <f t="shared" si="2"/>
        <v>#VALUE!</v>
      </c>
      <c r="E57" t="e">
        <f t="shared" si="3"/>
        <v>#VALUE!</v>
      </c>
      <c r="F57" t="e">
        <f t="shared" si="4"/>
        <v>#VALUE!</v>
      </c>
      <c r="G57" t="e">
        <f t="shared" si="5"/>
        <v>#VALUE!</v>
      </c>
      <c r="H57" t="e">
        <f t="shared" si="6"/>
        <v>#VALUE!</v>
      </c>
    </row>
    <row r="58" spans="1:8" x14ac:dyDescent="0.25">
      <c r="A58" t="s">
        <v>4938</v>
      </c>
      <c r="B58" t="e">
        <f t="shared" si="0"/>
        <v>#VALUE!</v>
      </c>
      <c r="C58" t="e">
        <f t="shared" si="1"/>
        <v>#VALUE!</v>
      </c>
      <c r="D58" t="e">
        <f t="shared" si="2"/>
        <v>#VALUE!</v>
      </c>
      <c r="E58" t="e">
        <f t="shared" si="3"/>
        <v>#VALUE!</v>
      </c>
      <c r="F58" t="e">
        <f t="shared" si="4"/>
        <v>#VALUE!</v>
      </c>
      <c r="G58" t="e">
        <f t="shared" si="5"/>
        <v>#VALUE!</v>
      </c>
      <c r="H58" t="e">
        <f t="shared" si="6"/>
        <v>#VALUE!</v>
      </c>
    </row>
    <row r="59" spans="1:8" x14ac:dyDescent="0.25">
      <c r="A59" t="s">
        <v>4939</v>
      </c>
      <c r="B59" t="e">
        <f t="shared" si="0"/>
        <v>#VALUE!</v>
      </c>
      <c r="C59" t="e">
        <f t="shared" si="1"/>
        <v>#VALUE!</v>
      </c>
      <c r="D59" t="e">
        <f t="shared" si="2"/>
        <v>#VALUE!</v>
      </c>
      <c r="E59" t="e">
        <f t="shared" si="3"/>
        <v>#VALUE!</v>
      </c>
      <c r="F59" t="e">
        <f t="shared" si="4"/>
        <v>#VALUE!</v>
      </c>
      <c r="G59" t="e">
        <f t="shared" si="5"/>
        <v>#VALUE!</v>
      </c>
      <c r="H59" t="e">
        <f t="shared" si="6"/>
        <v>#VALUE!</v>
      </c>
    </row>
    <row r="60" spans="1:8" x14ac:dyDescent="0.25">
      <c r="A60" t="s">
        <v>4901</v>
      </c>
      <c r="B60" t="e">
        <f t="shared" si="0"/>
        <v>#VALUE!</v>
      </c>
      <c r="C60" t="e">
        <f t="shared" si="1"/>
        <v>#VALUE!</v>
      </c>
      <c r="D60" t="e">
        <f t="shared" si="2"/>
        <v>#VALUE!</v>
      </c>
      <c r="E60" t="e">
        <f t="shared" si="3"/>
        <v>#VALUE!</v>
      </c>
      <c r="F60" t="e">
        <f t="shared" si="4"/>
        <v>#VALUE!</v>
      </c>
      <c r="G60" t="e">
        <f t="shared" si="5"/>
        <v>#VALUE!</v>
      </c>
      <c r="H60" t="e">
        <f t="shared" si="6"/>
        <v>#VALUE!</v>
      </c>
    </row>
    <row r="61" spans="1:8" x14ac:dyDescent="0.25">
      <c r="A61" t="s">
        <v>4940</v>
      </c>
      <c r="B61" t="str">
        <f t="shared" si="0"/>
        <v>http://207.251.86.238/cctv252.jpg</v>
      </c>
      <c r="C61" t="str">
        <f t="shared" si="1"/>
        <v>40.77144186567577", "-73.95249366760254</v>
      </c>
      <c r="D61" t="str">
        <f t="shared" si="2"/>
        <v>40.77144186567577</v>
      </c>
      <c r="E61" t="str">
        <f t="shared" si="3"/>
        <v>-73.95249366760254</v>
      </c>
      <c r="F61" t="str">
        <f t="shared" si="4"/>
        <v>1 Ave @ 79 St</v>
      </c>
      <c r="G61" t="str">
        <f t="shared" si="5"/>
        <v>insert into webcam select name = '1 Ave @ 79 St', xcoord = -73.95249366760254, ycoord = 40.77144186567577, url = 'http://207.251.86.238/cctv252.jpg', radiusofvisibility = 500</v>
      </c>
      <c r="H61" t="str">
        <f t="shared" si="6"/>
        <v>insert into webcam select name = '1 Ave @ 79 St', xcoord = -73.95249366760254, ycoord = 40.77144186567577, url = 'http://207.251.86.238/cctv252.jpg', radiusofvisibility = 500</v>
      </c>
    </row>
    <row r="62" spans="1:8" x14ac:dyDescent="0.25">
      <c r="A62" t="s">
        <v>4941</v>
      </c>
      <c r="B62" t="e">
        <f t="shared" si="0"/>
        <v>#VALUE!</v>
      </c>
      <c r="C62" t="e">
        <f t="shared" si="1"/>
        <v>#VALUE!</v>
      </c>
      <c r="D62" t="e">
        <f t="shared" si="2"/>
        <v>#VALUE!</v>
      </c>
      <c r="E62" t="e">
        <f t="shared" si="3"/>
        <v>#VALUE!</v>
      </c>
      <c r="F62" t="e">
        <f t="shared" si="4"/>
        <v>#VALUE!</v>
      </c>
      <c r="G62" t="e">
        <f t="shared" si="5"/>
        <v>#VALUE!</v>
      </c>
      <c r="H62" t="e">
        <f t="shared" si="6"/>
        <v>#VALUE!</v>
      </c>
    </row>
    <row r="63" spans="1:8" x14ac:dyDescent="0.25">
      <c r="A63" t="s">
        <v>4942</v>
      </c>
      <c r="B63" t="e">
        <f t="shared" si="0"/>
        <v>#VALUE!</v>
      </c>
      <c r="C63" t="e">
        <f t="shared" si="1"/>
        <v>#VALUE!</v>
      </c>
      <c r="D63" t="e">
        <f t="shared" si="2"/>
        <v>#VALUE!</v>
      </c>
      <c r="E63" t="e">
        <f t="shared" si="3"/>
        <v>#VALUE!</v>
      </c>
      <c r="F63" t="e">
        <f t="shared" si="4"/>
        <v>#VALUE!</v>
      </c>
      <c r="G63" t="e">
        <f t="shared" si="5"/>
        <v>#VALUE!</v>
      </c>
      <c r="H63" t="e">
        <f t="shared" si="6"/>
        <v>#VALUE!</v>
      </c>
    </row>
    <row r="64" spans="1:8" x14ac:dyDescent="0.25">
      <c r="A64" t="s">
        <v>4943</v>
      </c>
      <c r="B64" t="e">
        <f t="shared" si="0"/>
        <v>#VALUE!</v>
      </c>
      <c r="C64" t="e">
        <f t="shared" si="1"/>
        <v>#VALUE!</v>
      </c>
      <c r="D64" t="e">
        <f t="shared" si="2"/>
        <v>#VALUE!</v>
      </c>
      <c r="E64" t="e">
        <f t="shared" si="3"/>
        <v>#VALUE!</v>
      </c>
      <c r="F64" t="e">
        <f t="shared" si="4"/>
        <v>#VALUE!</v>
      </c>
      <c r="G64" t="e">
        <f t="shared" si="5"/>
        <v>#VALUE!</v>
      </c>
      <c r="H64" t="e">
        <f t="shared" si="6"/>
        <v>#VALUE!</v>
      </c>
    </row>
    <row r="65" spans="1:8" x14ac:dyDescent="0.25">
      <c r="A65" t="s">
        <v>4944</v>
      </c>
      <c r="B65" t="e">
        <f t="shared" si="0"/>
        <v>#VALUE!</v>
      </c>
      <c r="C65" t="e">
        <f t="shared" si="1"/>
        <v>#VALUE!</v>
      </c>
      <c r="D65" t="e">
        <f t="shared" si="2"/>
        <v>#VALUE!</v>
      </c>
      <c r="E65" t="e">
        <f t="shared" si="3"/>
        <v>#VALUE!</v>
      </c>
      <c r="F65" t="e">
        <f t="shared" si="4"/>
        <v>#VALUE!</v>
      </c>
      <c r="G65" t="e">
        <f t="shared" si="5"/>
        <v>#VALUE!</v>
      </c>
      <c r="H65" t="e">
        <f t="shared" si="6"/>
        <v>#VALUE!</v>
      </c>
    </row>
    <row r="66" spans="1:8" x14ac:dyDescent="0.25">
      <c r="A66" t="s">
        <v>4945</v>
      </c>
      <c r="B66" t="e">
        <f t="shared" ref="B66:B129" si="7">LEFT(MID(A69, SEARCH("http", A69), 1000), SEARCH("jpg", MID(A69, SEARCH("http", A69), 1000))+2)</f>
        <v>#VALUE!</v>
      </c>
      <c r="C66" t="e">
        <f t="shared" ref="C66:C129" si="8">LEFT(MID(A66, SEARCH("GLatLng(", A66)+9, 1000), SEARCH("),baseIcon", MID(A66, SEARCH("GLatLng(", A66), 1000))-11)</f>
        <v>#VALUE!</v>
      </c>
      <c r="D66" t="e">
        <f t="shared" ref="D66:D129" si="9">LEFT(C66, SEARCH(", ", C66)-2)</f>
        <v>#VALUE!</v>
      </c>
      <c r="E66" t="e">
        <f t="shared" ref="E66:E129" si="10">RIGHT(MID(C66, SEARCH("-", C66), 1000), 1000)</f>
        <v>#VALUE!</v>
      </c>
      <c r="F66" t="e">
        <f t="shared" ref="F66:F129" si="11">LEFT(MID(A69, SEARCH(CHAR(34), A69)+1, 1000), SEARCH("&lt;br", MID(A69, SEARCH(CHAR(34), A69), 1000))-2)</f>
        <v>#VALUE!</v>
      </c>
      <c r="G66" t="e">
        <f t="shared" ref="G66:G129" si="12">"insert into webcam select name = '"&amp;F66&amp;"', xcoord = "&amp;E66&amp;", ycoord = "&amp;D66&amp;", url = '"&amp;B66&amp;"', radiusofvisibility = 500"</f>
        <v>#VALUE!</v>
      </c>
      <c r="H66" t="e">
        <f t="shared" ref="H66:H129" si="13">IF(LEN(G66) &lt; 2, " ", G66)</f>
        <v>#VALUE!</v>
      </c>
    </row>
    <row r="67" spans="1:8" x14ac:dyDescent="0.25">
      <c r="A67" t="s">
        <v>4946</v>
      </c>
      <c r="B67" t="e">
        <f t="shared" si="7"/>
        <v>#VALUE!</v>
      </c>
      <c r="C67" t="e">
        <f t="shared" si="8"/>
        <v>#VALUE!</v>
      </c>
      <c r="D67" t="e">
        <f t="shared" si="9"/>
        <v>#VALUE!</v>
      </c>
      <c r="E67" t="e">
        <f t="shared" si="10"/>
        <v>#VALUE!</v>
      </c>
      <c r="F67" t="e">
        <f t="shared" si="11"/>
        <v>#VALUE!</v>
      </c>
      <c r="G67" t="e">
        <f t="shared" si="12"/>
        <v>#VALUE!</v>
      </c>
      <c r="H67" t="e">
        <f t="shared" si="13"/>
        <v>#VALUE!</v>
      </c>
    </row>
    <row r="68" spans="1:8" x14ac:dyDescent="0.25">
      <c r="A68" t="s">
        <v>4901</v>
      </c>
      <c r="B68" t="e">
        <f t="shared" si="7"/>
        <v>#VALUE!</v>
      </c>
      <c r="C68" t="e">
        <f t="shared" si="8"/>
        <v>#VALUE!</v>
      </c>
      <c r="D68" t="e">
        <f t="shared" si="9"/>
        <v>#VALUE!</v>
      </c>
      <c r="E68" t="e">
        <f t="shared" si="10"/>
        <v>#VALUE!</v>
      </c>
      <c r="F68" t="e">
        <f t="shared" si="11"/>
        <v>#VALUE!</v>
      </c>
      <c r="G68" t="e">
        <f t="shared" si="12"/>
        <v>#VALUE!</v>
      </c>
      <c r="H68" t="e">
        <f t="shared" si="13"/>
        <v>#VALUE!</v>
      </c>
    </row>
    <row r="69" spans="1:8" x14ac:dyDescent="0.25">
      <c r="A69" t="s">
        <v>4947</v>
      </c>
      <c r="B69" t="e">
        <f t="shared" si="7"/>
        <v>#VALUE!</v>
      </c>
      <c r="C69" t="e">
        <f t="shared" si="8"/>
        <v>#VALUE!</v>
      </c>
      <c r="D69" t="e">
        <f t="shared" si="9"/>
        <v>#VALUE!</v>
      </c>
      <c r="E69" t="e">
        <f t="shared" si="10"/>
        <v>#VALUE!</v>
      </c>
      <c r="F69" t="e">
        <f t="shared" si="11"/>
        <v>#VALUE!</v>
      </c>
      <c r="G69" t="e">
        <f t="shared" si="12"/>
        <v>#VALUE!</v>
      </c>
      <c r="H69" t="e">
        <f t="shared" si="13"/>
        <v>#VALUE!</v>
      </c>
    </row>
    <row r="70" spans="1:8" x14ac:dyDescent="0.25">
      <c r="A70" t="s">
        <v>4903</v>
      </c>
      <c r="B70" t="e">
        <f t="shared" si="7"/>
        <v>#VALUE!</v>
      </c>
      <c r="C70" t="e">
        <f t="shared" si="8"/>
        <v>#VALUE!</v>
      </c>
      <c r="D70" t="e">
        <f t="shared" si="9"/>
        <v>#VALUE!</v>
      </c>
      <c r="E70" t="e">
        <f t="shared" si="10"/>
        <v>#VALUE!</v>
      </c>
      <c r="F70" t="e">
        <f t="shared" si="11"/>
        <v>#VALUE!</v>
      </c>
      <c r="G70" t="e">
        <f t="shared" si="12"/>
        <v>#VALUE!</v>
      </c>
      <c r="H70" t="e">
        <f t="shared" si="13"/>
        <v>#VALUE!</v>
      </c>
    </row>
    <row r="71" spans="1:8" x14ac:dyDescent="0.25">
      <c r="A71" t="s">
        <v>4901</v>
      </c>
      <c r="B71" t="e">
        <f t="shared" si="7"/>
        <v>#VALUE!</v>
      </c>
      <c r="C71" t="e">
        <f t="shared" si="8"/>
        <v>#VALUE!</v>
      </c>
      <c r="D71" t="e">
        <f t="shared" si="9"/>
        <v>#VALUE!</v>
      </c>
      <c r="E71" t="e">
        <f t="shared" si="10"/>
        <v>#VALUE!</v>
      </c>
      <c r="F71" t="e">
        <f t="shared" si="11"/>
        <v>#VALUE!</v>
      </c>
      <c r="G71" t="e">
        <f t="shared" si="12"/>
        <v>#VALUE!</v>
      </c>
      <c r="H71" t="e">
        <f t="shared" si="13"/>
        <v>#VALUE!</v>
      </c>
    </row>
    <row r="72" spans="1:8" x14ac:dyDescent="0.25">
      <c r="A72" t="s">
        <v>4948</v>
      </c>
      <c r="B72" t="e">
        <f t="shared" si="7"/>
        <v>#VALUE!</v>
      </c>
      <c r="C72" t="e">
        <f t="shared" si="8"/>
        <v>#VALUE!</v>
      </c>
      <c r="D72" t="e">
        <f t="shared" si="9"/>
        <v>#VALUE!</v>
      </c>
      <c r="E72" t="e">
        <f t="shared" si="10"/>
        <v>#VALUE!</v>
      </c>
      <c r="F72" t="e">
        <f t="shared" si="11"/>
        <v>#VALUE!</v>
      </c>
      <c r="G72" t="e">
        <f t="shared" si="12"/>
        <v>#VALUE!</v>
      </c>
      <c r="H72" t="e">
        <f t="shared" si="13"/>
        <v>#VALUE!</v>
      </c>
    </row>
    <row r="73" spans="1:8" x14ac:dyDescent="0.25">
      <c r="A73" t="s">
        <v>4949</v>
      </c>
      <c r="B73" t="e">
        <f t="shared" si="7"/>
        <v>#VALUE!</v>
      </c>
      <c r="C73" t="e">
        <f t="shared" si="8"/>
        <v>#VALUE!</v>
      </c>
      <c r="D73" t="e">
        <f t="shared" si="9"/>
        <v>#VALUE!</v>
      </c>
      <c r="E73" t="e">
        <f t="shared" si="10"/>
        <v>#VALUE!</v>
      </c>
      <c r="F73" t="e">
        <f t="shared" si="11"/>
        <v>#VALUE!</v>
      </c>
      <c r="G73" t="e">
        <f t="shared" si="12"/>
        <v>#VALUE!</v>
      </c>
      <c r="H73" t="e">
        <f t="shared" si="13"/>
        <v>#VALUE!</v>
      </c>
    </row>
    <row r="74" spans="1:8" x14ac:dyDescent="0.25">
      <c r="A74" t="s">
        <v>4950</v>
      </c>
      <c r="B74" t="e">
        <f t="shared" si="7"/>
        <v>#VALUE!</v>
      </c>
      <c r="C74" t="e">
        <f t="shared" si="8"/>
        <v>#VALUE!</v>
      </c>
      <c r="D74" t="e">
        <f t="shared" si="9"/>
        <v>#VALUE!</v>
      </c>
      <c r="E74" t="e">
        <f t="shared" si="10"/>
        <v>#VALUE!</v>
      </c>
      <c r="F74" t="e">
        <f t="shared" si="11"/>
        <v>#VALUE!</v>
      </c>
      <c r="G74" t="e">
        <f t="shared" si="12"/>
        <v>#VALUE!</v>
      </c>
      <c r="H74" t="e">
        <f t="shared" si="13"/>
        <v>#VALUE!</v>
      </c>
    </row>
    <row r="75" spans="1:8" x14ac:dyDescent="0.25">
      <c r="A75" t="s">
        <v>4901</v>
      </c>
      <c r="B75" t="e">
        <f t="shared" si="7"/>
        <v>#VALUE!</v>
      </c>
      <c r="C75" t="e">
        <f t="shared" si="8"/>
        <v>#VALUE!</v>
      </c>
      <c r="D75" t="e">
        <f t="shared" si="9"/>
        <v>#VALUE!</v>
      </c>
      <c r="E75" t="e">
        <f t="shared" si="10"/>
        <v>#VALUE!</v>
      </c>
      <c r="F75" t="e">
        <f t="shared" si="11"/>
        <v>#VALUE!</v>
      </c>
      <c r="G75" t="e">
        <f t="shared" si="12"/>
        <v>#VALUE!</v>
      </c>
      <c r="H75" t="e">
        <f t="shared" si="13"/>
        <v>#VALUE!</v>
      </c>
    </row>
    <row r="76" spans="1:8" x14ac:dyDescent="0.25">
      <c r="A76" t="s">
        <v>4951</v>
      </c>
      <c r="B76" t="str">
        <f t="shared" si="7"/>
        <v>http://207.251.86.238/cctv263.jpg</v>
      </c>
      <c r="C76" t="str">
        <f t="shared" si="8"/>
        <v>40.7760243030083", "-73.9493179321289</v>
      </c>
      <c r="D76" t="str">
        <f t="shared" si="9"/>
        <v>40.7760243030083</v>
      </c>
      <c r="E76" t="str">
        <f t="shared" si="10"/>
        <v>-73.9493179321289</v>
      </c>
      <c r="F76" t="str">
        <f t="shared" si="11"/>
        <v>1 Ave @ 86 St</v>
      </c>
      <c r="G76" t="str">
        <f t="shared" si="12"/>
        <v>insert into webcam select name = '1 Ave @ 86 St', xcoord = -73.9493179321289, ycoord = 40.7760243030083, url = 'http://207.251.86.238/cctv263.jpg', radiusofvisibility = 500</v>
      </c>
      <c r="H76" t="str">
        <f t="shared" si="13"/>
        <v>insert into webcam select name = '1 Ave @ 86 St', xcoord = -73.9493179321289, ycoord = 40.7760243030083, url = 'http://207.251.86.238/cctv263.jpg', radiusofvisibility = 500</v>
      </c>
    </row>
    <row r="77" spans="1:8" x14ac:dyDescent="0.25">
      <c r="A77" t="s">
        <v>4952</v>
      </c>
      <c r="B77" t="e">
        <f t="shared" si="7"/>
        <v>#VALUE!</v>
      </c>
      <c r="C77" t="e">
        <f t="shared" si="8"/>
        <v>#VALUE!</v>
      </c>
      <c r="D77" t="e">
        <f t="shared" si="9"/>
        <v>#VALUE!</v>
      </c>
      <c r="E77" t="e">
        <f t="shared" si="10"/>
        <v>#VALUE!</v>
      </c>
      <c r="F77" t="e">
        <f t="shared" si="11"/>
        <v>#VALUE!</v>
      </c>
      <c r="G77" t="e">
        <f t="shared" si="12"/>
        <v>#VALUE!</v>
      </c>
      <c r="H77" t="e">
        <f t="shared" si="13"/>
        <v>#VALUE!</v>
      </c>
    </row>
    <row r="78" spans="1:8" x14ac:dyDescent="0.25">
      <c r="A78" t="s">
        <v>4953</v>
      </c>
      <c r="B78" t="e">
        <f t="shared" si="7"/>
        <v>#VALUE!</v>
      </c>
      <c r="C78" t="e">
        <f t="shared" si="8"/>
        <v>#VALUE!</v>
      </c>
      <c r="D78" t="e">
        <f t="shared" si="9"/>
        <v>#VALUE!</v>
      </c>
      <c r="E78" t="e">
        <f t="shared" si="10"/>
        <v>#VALUE!</v>
      </c>
      <c r="F78" t="e">
        <f t="shared" si="11"/>
        <v>#VALUE!</v>
      </c>
      <c r="G78" t="e">
        <f t="shared" si="12"/>
        <v>#VALUE!</v>
      </c>
      <c r="H78" t="e">
        <f t="shared" si="13"/>
        <v>#VALUE!</v>
      </c>
    </row>
    <row r="79" spans="1:8" x14ac:dyDescent="0.25">
      <c r="A79" t="s">
        <v>4954</v>
      </c>
      <c r="B79" t="e">
        <f t="shared" si="7"/>
        <v>#VALUE!</v>
      </c>
      <c r="C79" t="e">
        <f t="shared" si="8"/>
        <v>#VALUE!</v>
      </c>
      <c r="D79" t="e">
        <f t="shared" si="9"/>
        <v>#VALUE!</v>
      </c>
      <c r="E79" t="e">
        <f t="shared" si="10"/>
        <v>#VALUE!</v>
      </c>
      <c r="F79" t="e">
        <f t="shared" si="11"/>
        <v>#VALUE!</v>
      </c>
      <c r="G79" t="e">
        <f t="shared" si="12"/>
        <v>#VALUE!</v>
      </c>
      <c r="H79" t="e">
        <f t="shared" si="13"/>
        <v>#VALUE!</v>
      </c>
    </row>
    <row r="80" spans="1:8" x14ac:dyDescent="0.25">
      <c r="A80" t="s">
        <v>4955</v>
      </c>
      <c r="B80" t="e">
        <f t="shared" si="7"/>
        <v>#VALUE!</v>
      </c>
      <c r="C80" t="e">
        <f t="shared" si="8"/>
        <v>#VALUE!</v>
      </c>
      <c r="D80" t="e">
        <f t="shared" si="9"/>
        <v>#VALUE!</v>
      </c>
      <c r="E80" t="e">
        <f t="shared" si="10"/>
        <v>#VALUE!</v>
      </c>
      <c r="F80" t="e">
        <f t="shared" si="11"/>
        <v>#VALUE!</v>
      </c>
      <c r="G80" t="e">
        <f t="shared" si="12"/>
        <v>#VALUE!</v>
      </c>
      <c r="H80" t="e">
        <f t="shared" si="13"/>
        <v>#VALUE!</v>
      </c>
    </row>
    <row r="81" spans="1:8" x14ac:dyDescent="0.25">
      <c r="A81" t="s">
        <v>4956</v>
      </c>
      <c r="B81" t="e">
        <f t="shared" si="7"/>
        <v>#VALUE!</v>
      </c>
      <c r="C81" t="e">
        <f t="shared" si="8"/>
        <v>#VALUE!</v>
      </c>
      <c r="D81" t="e">
        <f t="shared" si="9"/>
        <v>#VALUE!</v>
      </c>
      <c r="E81" t="e">
        <f t="shared" si="10"/>
        <v>#VALUE!</v>
      </c>
      <c r="F81" t="e">
        <f t="shared" si="11"/>
        <v>#VALUE!</v>
      </c>
      <c r="G81" t="e">
        <f t="shared" si="12"/>
        <v>#VALUE!</v>
      </c>
      <c r="H81" t="e">
        <f t="shared" si="13"/>
        <v>#VALUE!</v>
      </c>
    </row>
    <row r="82" spans="1:8" x14ac:dyDescent="0.25">
      <c r="A82" t="s">
        <v>4957</v>
      </c>
      <c r="B82" t="e">
        <f t="shared" si="7"/>
        <v>#VALUE!</v>
      </c>
      <c r="C82" t="e">
        <f t="shared" si="8"/>
        <v>#VALUE!</v>
      </c>
      <c r="D82" t="e">
        <f t="shared" si="9"/>
        <v>#VALUE!</v>
      </c>
      <c r="E82" t="e">
        <f t="shared" si="10"/>
        <v>#VALUE!</v>
      </c>
      <c r="F82" t="e">
        <f t="shared" si="11"/>
        <v>#VALUE!</v>
      </c>
      <c r="G82" t="e">
        <f t="shared" si="12"/>
        <v>#VALUE!</v>
      </c>
      <c r="H82" t="e">
        <f t="shared" si="13"/>
        <v>#VALUE!</v>
      </c>
    </row>
    <row r="83" spans="1:8" x14ac:dyDescent="0.25">
      <c r="A83" t="s">
        <v>4901</v>
      </c>
      <c r="B83" t="e">
        <f t="shared" si="7"/>
        <v>#VALUE!</v>
      </c>
      <c r="C83" t="e">
        <f t="shared" si="8"/>
        <v>#VALUE!</v>
      </c>
      <c r="D83" t="e">
        <f t="shared" si="9"/>
        <v>#VALUE!</v>
      </c>
      <c r="E83" t="e">
        <f t="shared" si="10"/>
        <v>#VALUE!</v>
      </c>
      <c r="F83" t="e">
        <f t="shared" si="11"/>
        <v>#VALUE!</v>
      </c>
      <c r="G83" t="e">
        <f t="shared" si="12"/>
        <v>#VALUE!</v>
      </c>
      <c r="H83" t="e">
        <f t="shared" si="13"/>
        <v>#VALUE!</v>
      </c>
    </row>
    <row r="84" spans="1:8" x14ac:dyDescent="0.25">
      <c r="A84" t="s">
        <v>4958</v>
      </c>
      <c r="B84" t="e">
        <f t="shared" si="7"/>
        <v>#VALUE!</v>
      </c>
      <c r="C84" t="e">
        <f t="shared" si="8"/>
        <v>#VALUE!</v>
      </c>
      <c r="D84" t="e">
        <f t="shared" si="9"/>
        <v>#VALUE!</v>
      </c>
      <c r="E84" t="e">
        <f t="shared" si="10"/>
        <v>#VALUE!</v>
      </c>
      <c r="F84" t="e">
        <f t="shared" si="11"/>
        <v>#VALUE!</v>
      </c>
      <c r="G84" t="e">
        <f t="shared" si="12"/>
        <v>#VALUE!</v>
      </c>
      <c r="H84" t="e">
        <f t="shared" si="13"/>
        <v>#VALUE!</v>
      </c>
    </row>
    <row r="85" spans="1:8" x14ac:dyDescent="0.25">
      <c r="A85" t="s">
        <v>4903</v>
      </c>
      <c r="B85" t="e">
        <f t="shared" si="7"/>
        <v>#VALUE!</v>
      </c>
      <c r="C85" t="e">
        <f t="shared" si="8"/>
        <v>#VALUE!</v>
      </c>
      <c r="D85" t="e">
        <f t="shared" si="9"/>
        <v>#VALUE!</v>
      </c>
      <c r="E85" t="e">
        <f t="shared" si="10"/>
        <v>#VALUE!</v>
      </c>
      <c r="F85" t="e">
        <f t="shared" si="11"/>
        <v>#VALUE!</v>
      </c>
      <c r="G85" t="e">
        <f t="shared" si="12"/>
        <v>#VALUE!</v>
      </c>
      <c r="H85" t="e">
        <f t="shared" si="13"/>
        <v>#VALUE!</v>
      </c>
    </row>
    <row r="86" spans="1:8" x14ac:dyDescent="0.25">
      <c r="A86" t="s">
        <v>4901</v>
      </c>
      <c r="B86" t="e">
        <f t="shared" si="7"/>
        <v>#VALUE!</v>
      </c>
      <c r="C86" t="e">
        <f t="shared" si="8"/>
        <v>#VALUE!</v>
      </c>
      <c r="D86" t="e">
        <f t="shared" si="9"/>
        <v>#VALUE!</v>
      </c>
      <c r="E86" t="e">
        <f t="shared" si="10"/>
        <v>#VALUE!</v>
      </c>
      <c r="F86" t="e">
        <f t="shared" si="11"/>
        <v>#VALUE!</v>
      </c>
      <c r="G86" t="e">
        <f t="shared" si="12"/>
        <v>#VALUE!</v>
      </c>
      <c r="H86" t="e">
        <f t="shared" si="13"/>
        <v>#VALUE!</v>
      </c>
    </row>
    <row r="87" spans="1:8" x14ac:dyDescent="0.25">
      <c r="A87" t="s">
        <v>4959</v>
      </c>
      <c r="B87" t="e">
        <f t="shared" si="7"/>
        <v>#VALUE!</v>
      </c>
      <c r="C87" t="e">
        <f t="shared" si="8"/>
        <v>#VALUE!</v>
      </c>
      <c r="D87" t="e">
        <f t="shared" si="9"/>
        <v>#VALUE!</v>
      </c>
      <c r="E87" t="e">
        <f t="shared" si="10"/>
        <v>#VALUE!</v>
      </c>
      <c r="F87" t="e">
        <f t="shared" si="11"/>
        <v>#VALUE!</v>
      </c>
      <c r="G87" t="e">
        <f t="shared" si="12"/>
        <v>#VALUE!</v>
      </c>
      <c r="H87" t="e">
        <f t="shared" si="13"/>
        <v>#VALUE!</v>
      </c>
    </row>
    <row r="88" spans="1:8" x14ac:dyDescent="0.25">
      <c r="A88" t="s">
        <v>4960</v>
      </c>
      <c r="B88" t="e">
        <f t="shared" si="7"/>
        <v>#VALUE!</v>
      </c>
      <c r="C88" t="e">
        <f t="shared" si="8"/>
        <v>#VALUE!</v>
      </c>
      <c r="D88" t="e">
        <f t="shared" si="9"/>
        <v>#VALUE!</v>
      </c>
      <c r="E88" t="e">
        <f t="shared" si="10"/>
        <v>#VALUE!</v>
      </c>
      <c r="F88" t="e">
        <f t="shared" si="11"/>
        <v>#VALUE!</v>
      </c>
      <c r="G88" t="e">
        <f t="shared" si="12"/>
        <v>#VALUE!</v>
      </c>
      <c r="H88" t="e">
        <f t="shared" si="13"/>
        <v>#VALUE!</v>
      </c>
    </row>
    <row r="89" spans="1:8" x14ac:dyDescent="0.25">
      <c r="A89" t="s">
        <v>4961</v>
      </c>
      <c r="B89" t="e">
        <f t="shared" si="7"/>
        <v>#VALUE!</v>
      </c>
      <c r="C89" t="e">
        <f t="shared" si="8"/>
        <v>#VALUE!</v>
      </c>
      <c r="D89" t="e">
        <f t="shared" si="9"/>
        <v>#VALUE!</v>
      </c>
      <c r="E89" t="e">
        <f t="shared" si="10"/>
        <v>#VALUE!</v>
      </c>
      <c r="F89" t="e">
        <f t="shared" si="11"/>
        <v>#VALUE!</v>
      </c>
      <c r="G89" t="e">
        <f t="shared" si="12"/>
        <v>#VALUE!</v>
      </c>
      <c r="H89" t="e">
        <f t="shared" si="13"/>
        <v>#VALUE!</v>
      </c>
    </row>
    <row r="90" spans="1:8" x14ac:dyDescent="0.25">
      <c r="A90" t="s">
        <v>4901</v>
      </c>
      <c r="B90" t="e">
        <f t="shared" si="7"/>
        <v>#VALUE!</v>
      </c>
      <c r="C90" t="e">
        <f t="shared" si="8"/>
        <v>#VALUE!</v>
      </c>
      <c r="D90" t="e">
        <f t="shared" si="9"/>
        <v>#VALUE!</v>
      </c>
      <c r="E90" t="e">
        <f t="shared" si="10"/>
        <v>#VALUE!</v>
      </c>
      <c r="F90" t="e">
        <f t="shared" si="11"/>
        <v>#VALUE!</v>
      </c>
      <c r="G90" t="e">
        <f t="shared" si="12"/>
        <v>#VALUE!</v>
      </c>
      <c r="H90" t="e">
        <f t="shared" si="13"/>
        <v>#VALUE!</v>
      </c>
    </row>
    <row r="91" spans="1:8" x14ac:dyDescent="0.25">
      <c r="A91" t="s">
        <v>4962</v>
      </c>
      <c r="B91" t="str">
        <f t="shared" si="7"/>
        <v>http://207.251.86.238/cctv644.jpg</v>
      </c>
      <c r="C91" t="str">
        <f t="shared" si="8"/>
        <v>40.783304", "-73.944662</v>
      </c>
      <c r="D91" t="str">
        <f t="shared" si="9"/>
        <v>40.783304</v>
      </c>
      <c r="E91" t="str">
        <f t="shared" si="10"/>
        <v>-73.944662</v>
      </c>
      <c r="F91" t="str">
        <f t="shared" si="11"/>
        <v>1 Ave @ 96 St</v>
      </c>
      <c r="G91" t="str">
        <f t="shared" si="12"/>
        <v>insert into webcam select name = '1 Ave @ 96 St', xcoord = -73.944662, ycoord = 40.783304, url = 'http://207.251.86.238/cctv644.jpg', radiusofvisibility = 500</v>
      </c>
      <c r="H91" t="str">
        <f t="shared" si="13"/>
        <v>insert into webcam select name = '1 Ave @ 96 St', xcoord = -73.944662, ycoord = 40.783304, url = 'http://207.251.86.238/cctv644.jpg', radiusofvisibility = 500</v>
      </c>
    </row>
    <row r="92" spans="1:8" x14ac:dyDescent="0.25">
      <c r="A92" t="s">
        <v>4963</v>
      </c>
      <c r="B92" t="e">
        <f t="shared" si="7"/>
        <v>#VALUE!</v>
      </c>
      <c r="C92" t="e">
        <f t="shared" si="8"/>
        <v>#VALUE!</v>
      </c>
      <c r="D92" t="e">
        <f t="shared" si="9"/>
        <v>#VALUE!</v>
      </c>
      <c r="E92" t="e">
        <f t="shared" si="10"/>
        <v>#VALUE!</v>
      </c>
      <c r="F92" t="e">
        <f t="shared" si="11"/>
        <v>#VALUE!</v>
      </c>
      <c r="G92" t="e">
        <f t="shared" si="12"/>
        <v>#VALUE!</v>
      </c>
      <c r="H92" t="e">
        <f t="shared" si="13"/>
        <v>#VALUE!</v>
      </c>
    </row>
    <row r="93" spans="1:8" x14ac:dyDescent="0.25">
      <c r="A93" t="s">
        <v>4964</v>
      </c>
      <c r="B93" t="e">
        <f t="shared" si="7"/>
        <v>#VALUE!</v>
      </c>
      <c r="C93" t="e">
        <f t="shared" si="8"/>
        <v>#VALUE!</v>
      </c>
      <c r="D93" t="e">
        <f t="shared" si="9"/>
        <v>#VALUE!</v>
      </c>
      <c r="E93" t="e">
        <f t="shared" si="10"/>
        <v>#VALUE!</v>
      </c>
      <c r="F93" t="e">
        <f t="shared" si="11"/>
        <v>#VALUE!</v>
      </c>
      <c r="G93" t="e">
        <f t="shared" si="12"/>
        <v>#VALUE!</v>
      </c>
      <c r="H93" t="e">
        <f t="shared" si="13"/>
        <v>#VALUE!</v>
      </c>
    </row>
    <row r="94" spans="1:8" x14ac:dyDescent="0.25">
      <c r="A94" t="s">
        <v>4965</v>
      </c>
      <c r="B94" t="e">
        <f t="shared" si="7"/>
        <v>#VALUE!</v>
      </c>
      <c r="C94" t="e">
        <f t="shared" si="8"/>
        <v>#VALUE!</v>
      </c>
      <c r="D94" t="e">
        <f t="shared" si="9"/>
        <v>#VALUE!</v>
      </c>
      <c r="E94" t="e">
        <f t="shared" si="10"/>
        <v>#VALUE!</v>
      </c>
      <c r="F94" t="e">
        <f t="shared" si="11"/>
        <v>#VALUE!</v>
      </c>
      <c r="G94" t="e">
        <f t="shared" si="12"/>
        <v>#VALUE!</v>
      </c>
      <c r="H94" t="e">
        <f t="shared" si="13"/>
        <v>#VALUE!</v>
      </c>
    </row>
    <row r="95" spans="1:8" x14ac:dyDescent="0.25">
      <c r="A95" t="s">
        <v>4966</v>
      </c>
      <c r="B95" t="e">
        <f t="shared" si="7"/>
        <v>#VALUE!</v>
      </c>
      <c r="C95" t="e">
        <f t="shared" si="8"/>
        <v>#VALUE!</v>
      </c>
      <c r="D95" t="e">
        <f t="shared" si="9"/>
        <v>#VALUE!</v>
      </c>
      <c r="E95" t="e">
        <f t="shared" si="10"/>
        <v>#VALUE!</v>
      </c>
      <c r="F95" t="e">
        <f t="shared" si="11"/>
        <v>#VALUE!</v>
      </c>
      <c r="G95" t="e">
        <f t="shared" si="12"/>
        <v>#VALUE!</v>
      </c>
      <c r="H95" t="e">
        <f t="shared" si="13"/>
        <v>#VALUE!</v>
      </c>
    </row>
    <row r="96" spans="1:8" x14ac:dyDescent="0.25">
      <c r="A96" t="s">
        <v>4967</v>
      </c>
      <c r="B96" t="e">
        <f t="shared" si="7"/>
        <v>#VALUE!</v>
      </c>
      <c r="C96" t="e">
        <f t="shared" si="8"/>
        <v>#VALUE!</v>
      </c>
      <c r="D96" t="e">
        <f t="shared" si="9"/>
        <v>#VALUE!</v>
      </c>
      <c r="E96" t="e">
        <f t="shared" si="10"/>
        <v>#VALUE!</v>
      </c>
      <c r="F96" t="e">
        <f t="shared" si="11"/>
        <v>#VALUE!</v>
      </c>
      <c r="G96" t="e">
        <f t="shared" si="12"/>
        <v>#VALUE!</v>
      </c>
      <c r="H96" t="e">
        <f t="shared" si="13"/>
        <v>#VALUE!</v>
      </c>
    </row>
    <row r="97" spans="1:8" x14ac:dyDescent="0.25">
      <c r="A97" t="s">
        <v>4968</v>
      </c>
      <c r="B97" t="e">
        <f t="shared" si="7"/>
        <v>#VALUE!</v>
      </c>
      <c r="C97" t="e">
        <f t="shared" si="8"/>
        <v>#VALUE!</v>
      </c>
      <c r="D97" t="e">
        <f t="shared" si="9"/>
        <v>#VALUE!</v>
      </c>
      <c r="E97" t="e">
        <f t="shared" si="10"/>
        <v>#VALUE!</v>
      </c>
      <c r="F97" t="e">
        <f t="shared" si="11"/>
        <v>#VALUE!</v>
      </c>
      <c r="G97" t="e">
        <f t="shared" si="12"/>
        <v>#VALUE!</v>
      </c>
      <c r="H97" t="e">
        <f t="shared" si="13"/>
        <v>#VALUE!</v>
      </c>
    </row>
    <row r="98" spans="1:8" x14ac:dyDescent="0.25">
      <c r="A98" t="s">
        <v>4901</v>
      </c>
      <c r="B98" t="e">
        <f t="shared" si="7"/>
        <v>#VALUE!</v>
      </c>
      <c r="C98" t="e">
        <f t="shared" si="8"/>
        <v>#VALUE!</v>
      </c>
      <c r="D98" t="e">
        <f t="shared" si="9"/>
        <v>#VALUE!</v>
      </c>
      <c r="E98" t="e">
        <f t="shared" si="10"/>
        <v>#VALUE!</v>
      </c>
      <c r="F98" t="e">
        <f t="shared" si="11"/>
        <v>#VALUE!</v>
      </c>
      <c r="G98" t="e">
        <f t="shared" si="12"/>
        <v>#VALUE!</v>
      </c>
      <c r="H98" t="e">
        <f t="shared" si="13"/>
        <v>#VALUE!</v>
      </c>
    </row>
    <row r="99" spans="1:8" x14ac:dyDescent="0.25">
      <c r="A99" t="s">
        <v>4969</v>
      </c>
      <c r="B99" t="e">
        <f t="shared" si="7"/>
        <v>#VALUE!</v>
      </c>
      <c r="C99" t="e">
        <f t="shared" si="8"/>
        <v>#VALUE!</v>
      </c>
      <c r="D99" t="e">
        <f t="shared" si="9"/>
        <v>#VALUE!</v>
      </c>
      <c r="E99" t="e">
        <f t="shared" si="10"/>
        <v>#VALUE!</v>
      </c>
      <c r="F99" t="e">
        <f t="shared" si="11"/>
        <v>#VALUE!</v>
      </c>
      <c r="G99" t="e">
        <f t="shared" si="12"/>
        <v>#VALUE!</v>
      </c>
      <c r="H99" t="e">
        <f t="shared" si="13"/>
        <v>#VALUE!</v>
      </c>
    </row>
    <row r="100" spans="1:8" x14ac:dyDescent="0.25">
      <c r="A100" t="s">
        <v>4903</v>
      </c>
      <c r="B100" t="e">
        <f t="shared" si="7"/>
        <v>#VALUE!</v>
      </c>
      <c r="C100" t="e">
        <f t="shared" si="8"/>
        <v>#VALUE!</v>
      </c>
      <c r="D100" t="e">
        <f t="shared" si="9"/>
        <v>#VALUE!</v>
      </c>
      <c r="E100" t="e">
        <f t="shared" si="10"/>
        <v>#VALUE!</v>
      </c>
      <c r="F100" t="e">
        <f t="shared" si="11"/>
        <v>#VALUE!</v>
      </c>
      <c r="G100" t="e">
        <f t="shared" si="12"/>
        <v>#VALUE!</v>
      </c>
      <c r="H100" t="e">
        <f t="shared" si="13"/>
        <v>#VALUE!</v>
      </c>
    </row>
    <row r="101" spans="1:8" x14ac:dyDescent="0.25">
      <c r="A101" t="s">
        <v>4901</v>
      </c>
      <c r="B101" t="e">
        <f t="shared" si="7"/>
        <v>#VALUE!</v>
      </c>
      <c r="C101" t="e">
        <f t="shared" si="8"/>
        <v>#VALUE!</v>
      </c>
      <c r="D101" t="e">
        <f t="shared" si="9"/>
        <v>#VALUE!</v>
      </c>
      <c r="E101" t="e">
        <f t="shared" si="10"/>
        <v>#VALUE!</v>
      </c>
      <c r="F101" t="e">
        <f t="shared" si="11"/>
        <v>#VALUE!</v>
      </c>
      <c r="G101" t="e">
        <f t="shared" si="12"/>
        <v>#VALUE!</v>
      </c>
      <c r="H101" t="e">
        <f t="shared" si="13"/>
        <v>#VALUE!</v>
      </c>
    </row>
    <row r="102" spans="1:8" x14ac:dyDescent="0.25">
      <c r="A102" t="s">
        <v>4970</v>
      </c>
      <c r="B102" t="e">
        <f t="shared" si="7"/>
        <v>#VALUE!</v>
      </c>
      <c r="C102" t="e">
        <f t="shared" si="8"/>
        <v>#VALUE!</v>
      </c>
      <c r="D102" t="e">
        <f t="shared" si="9"/>
        <v>#VALUE!</v>
      </c>
      <c r="E102" t="e">
        <f t="shared" si="10"/>
        <v>#VALUE!</v>
      </c>
      <c r="F102" t="e">
        <f t="shared" si="11"/>
        <v>#VALUE!</v>
      </c>
      <c r="G102" t="e">
        <f t="shared" si="12"/>
        <v>#VALUE!</v>
      </c>
      <c r="H102" t="e">
        <f t="shared" si="13"/>
        <v>#VALUE!</v>
      </c>
    </row>
    <row r="103" spans="1:8" x14ac:dyDescent="0.25">
      <c r="A103" t="s">
        <v>4971</v>
      </c>
      <c r="B103" t="e">
        <f t="shared" si="7"/>
        <v>#VALUE!</v>
      </c>
      <c r="C103" t="e">
        <f t="shared" si="8"/>
        <v>#VALUE!</v>
      </c>
      <c r="D103" t="e">
        <f t="shared" si="9"/>
        <v>#VALUE!</v>
      </c>
      <c r="E103" t="e">
        <f t="shared" si="10"/>
        <v>#VALUE!</v>
      </c>
      <c r="F103" t="e">
        <f t="shared" si="11"/>
        <v>#VALUE!</v>
      </c>
      <c r="G103" t="e">
        <f t="shared" si="12"/>
        <v>#VALUE!</v>
      </c>
      <c r="H103" t="e">
        <f t="shared" si="13"/>
        <v>#VALUE!</v>
      </c>
    </row>
    <row r="104" spans="1:8" x14ac:dyDescent="0.25">
      <c r="A104" t="s">
        <v>4972</v>
      </c>
      <c r="B104" t="e">
        <f t="shared" si="7"/>
        <v>#VALUE!</v>
      </c>
      <c r="C104" t="e">
        <f t="shared" si="8"/>
        <v>#VALUE!</v>
      </c>
      <c r="D104" t="e">
        <f t="shared" si="9"/>
        <v>#VALUE!</v>
      </c>
      <c r="E104" t="e">
        <f t="shared" si="10"/>
        <v>#VALUE!</v>
      </c>
      <c r="F104" t="e">
        <f t="shared" si="11"/>
        <v>#VALUE!</v>
      </c>
      <c r="G104" t="e">
        <f t="shared" si="12"/>
        <v>#VALUE!</v>
      </c>
      <c r="H104" t="e">
        <f t="shared" si="13"/>
        <v>#VALUE!</v>
      </c>
    </row>
    <row r="105" spans="1:8" x14ac:dyDescent="0.25">
      <c r="A105" t="s">
        <v>4901</v>
      </c>
      <c r="B105" t="e">
        <f t="shared" si="7"/>
        <v>#VALUE!</v>
      </c>
      <c r="C105" t="e">
        <f t="shared" si="8"/>
        <v>#VALUE!</v>
      </c>
      <c r="D105" t="e">
        <f t="shared" si="9"/>
        <v>#VALUE!</v>
      </c>
      <c r="E105" t="e">
        <f t="shared" si="10"/>
        <v>#VALUE!</v>
      </c>
      <c r="F105" t="e">
        <f t="shared" si="11"/>
        <v>#VALUE!</v>
      </c>
      <c r="G105" t="e">
        <f t="shared" si="12"/>
        <v>#VALUE!</v>
      </c>
      <c r="H105" t="e">
        <f t="shared" si="13"/>
        <v>#VALUE!</v>
      </c>
    </row>
    <row r="106" spans="1:8" x14ac:dyDescent="0.25">
      <c r="A106" t="s">
        <v>4973</v>
      </c>
      <c r="B106" t="str">
        <f t="shared" si="7"/>
        <v>http://207.251.86.238/cctv696.jpg</v>
      </c>
      <c r="C106" t="str">
        <f t="shared" si="8"/>
        <v>40.731331", "-73.982561</v>
      </c>
      <c r="D106" t="str">
        <f t="shared" si="9"/>
        <v>40.731331</v>
      </c>
      <c r="E106" t="str">
        <f t="shared" si="10"/>
        <v>-73.982561</v>
      </c>
      <c r="F106" t="str">
        <f t="shared" si="11"/>
        <v>1 Ave @ E 14 St</v>
      </c>
      <c r="G106" t="str">
        <f t="shared" si="12"/>
        <v>insert into webcam select name = '1 Ave @ E 14 St', xcoord = -73.982561, ycoord = 40.731331, url = 'http://207.251.86.238/cctv696.jpg', radiusofvisibility = 500</v>
      </c>
      <c r="H106" t="str">
        <f t="shared" si="13"/>
        <v>insert into webcam select name = '1 Ave @ E 14 St', xcoord = -73.982561, ycoord = 40.731331, url = 'http://207.251.86.238/cctv696.jpg', radiusofvisibility = 500</v>
      </c>
    </row>
    <row r="107" spans="1:8" x14ac:dyDescent="0.25">
      <c r="A107" t="s">
        <v>4974</v>
      </c>
      <c r="B107" t="e">
        <f t="shared" si="7"/>
        <v>#VALUE!</v>
      </c>
      <c r="C107" t="e">
        <f t="shared" si="8"/>
        <v>#VALUE!</v>
      </c>
      <c r="D107" t="e">
        <f t="shared" si="9"/>
        <v>#VALUE!</v>
      </c>
      <c r="E107" t="e">
        <f t="shared" si="10"/>
        <v>#VALUE!</v>
      </c>
      <c r="F107" t="e">
        <f t="shared" si="11"/>
        <v>#VALUE!</v>
      </c>
      <c r="G107" t="e">
        <f t="shared" si="12"/>
        <v>#VALUE!</v>
      </c>
      <c r="H107" t="e">
        <f t="shared" si="13"/>
        <v>#VALUE!</v>
      </c>
    </row>
    <row r="108" spans="1:8" x14ac:dyDescent="0.25">
      <c r="A108" t="s">
        <v>4975</v>
      </c>
      <c r="B108" t="e">
        <f t="shared" si="7"/>
        <v>#VALUE!</v>
      </c>
      <c r="C108" t="e">
        <f t="shared" si="8"/>
        <v>#VALUE!</v>
      </c>
      <c r="D108" t="e">
        <f t="shared" si="9"/>
        <v>#VALUE!</v>
      </c>
      <c r="E108" t="e">
        <f t="shared" si="10"/>
        <v>#VALUE!</v>
      </c>
      <c r="F108" t="e">
        <f t="shared" si="11"/>
        <v>#VALUE!</v>
      </c>
      <c r="G108" t="e">
        <f t="shared" si="12"/>
        <v>#VALUE!</v>
      </c>
      <c r="H108" t="e">
        <f t="shared" si="13"/>
        <v>#VALUE!</v>
      </c>
    </row>
    <row r="109" spans="1:8" x14ac:dyDescent="0.25">
      <c r="A109" t="s">
        <v>4976</v>
      </c>
      <c r="B109" t="e">
        <f t="shared" si="7"/>
        <v>#VALUE!</v>
      </c>
      <c r="C109" t="e">
        <f t="shared" si="8"/>
        <v>#VALUE!</v>
      </c>
      <c r="D109" t="e">
        <f t="shared" si="9"/>
        <v>#VALUE!</v>
      </c>
      <c r="E109" t="e">
        <f t="shared" si="10"/>
        <v>#VALUE!</v>
      </c>
      <c r="F109" t="e">
        <f t="shared" si="11"/>
        <v>#VALUE!</v>
      </c>
      <c r="G109" t="e">
        <f t="shared" si="12"/>
        <v>#VALUE!</v>
      </c>
      <c r="H109" t="e">
        <f t="shared" si="13"/>
        <v>#VALUE!</v>
      </c>
    </row>
    <row r="110" spans="1:8" x14ac:dyDescent="0.25">
      <c r="A110" t="s">
        <v>4977</v>
      </c>
      <c r="B110" t="e">
        <f t="shared" si="7"/>
        <v>#VALUE!</v>
      </c>
      <c r="C110" t="e">
        <f t="shared" si="8"/>
        <v>#VALUE!</v>
      </c>
      <c r="D110" t="e">
        <f t="shared" si="9"/>
        <v>#VALUE!</v>
      </c>
      <c r="E110" t="e">
        <f t="shared" si="10"/>
        <v>#VALUE!</v>
      </c>
      <c r="F110" t="e">
        <f t="shared" si="11"/>
        <v>#VALUE!</v>
      </c>
      <c r="G110" t="e">
        <f t="shared" si="12"/>
        <v>#VALUE!</v>
      </c>
      <c r="H110" t="e">
        <f t="shared" si="13"/>
        <v>#VALUE!</v>
      </c>
    </row>
    <row r="111" spans="1:8" x14ac:dyDescent="0.25">
      <c r="A111" t="s">
        <v>4978</v>
      </c>
      <c r="B111" t="e">
        <f t="shared" si="7"/>
        <v>#VALUE!</v>
      </c>
      <c r="C111" t="e">
        <f t="shared" si="8"/>
        <v>#VALUE!</v>
      </c>
      <c r="D111" t="e">
        <f t="shared" si="9"/>
        <v>#VALUE!</v>
      </c>
      <c r="E111" t="e">
        <f t="shared" si="10"/>
        <v>#VALUE!</v>
      </c>
      <c r="F111" t="e">
        <f t="shared" si="11"/>
        <v>#VALUE!</v>
      </c>
      <c r="G111" t="e">
        <f t="shared" si="12"/>
        <v>#VALUE!</v>
      </c>
      <c r="H111" t="e">
        <f t="shared" si="13"/>
        <v>#VALUE!</v>
      </c>
    </row>
    <row r="112" spans="1:8" x14ac:dyDescent="0.25">
      <c r="A112" t="s">
        <v>4979</v>
      </c>
      <c r="B112" t="e">
        <f t="shared" si="7"/>
        <v>#VALUE!</v>
      </c>
      <c r="C112" t="e">
        <f t="shared" si="8"/>
        <v>#VALUE!</v>
      </c>
      <c r="D112" t="e">
        <f t="shared" si="9"/>
        <v>#VALUE!</v>
      </c>
      <c r="E112" t="e">
        <f t="shared" si="10"/>
        <v>#VALUE!</v>
      </c>
      <c r="F112" t="e">
        <f t="shared" si="11"/>
        <v>#VALUE!</v>
      </c>
      <c r="G112" t="e">
        <f t="shared" si="12"/>
        <v>#VALUE!</v>
      </c>
      <c r="H112" t="e">
        <f t="shared" si="13"/>
        <v>#VALUE!</v>
      </c>
    </row>
    <row r="113" spans="1:8" x14ac:dyDescent="0.25">
      <c r="A113" t="s">
        <v>4901</v>
      </c>
      <c r="B113" t="e">
        <f t="shared" si="7"/>
        <v>#VALUE!</v>
      </c>
      <c r="C113" t="e">
        <f t="shared" si="8"/>
        <v>#VALUE!</v>
      </c>
      <c r="D113" t="e">
        <f t="shared" si="9"/>
        <v>#VALUE!</v>
      </c>
      <c r="E113" t="e">
        <f t="shared" si="10"/>
        <v>#VALUE!</v>
      </c>
      <c r="F113" t="e">
        <f t="shared" si="11"/>
        <v>#VALUE!</v>
      </c>
      <c r="G113" t="e">
        <f t="shared" si="12"/>
        <v>#VALUE!</v>
      </c>
      <c r="H113" t="e">
        <f t="shared" si="13"/>
        <v>#VALUE!</v>
      </c>
    </row>
    <row r="114" spans="1:8" x14ac:dyDescent="0.25">
      <c r="A114" t="s">
        <v>4980</v>
      </c>
      <c r="B114" t="e">
        <f t="shared" si="7"/>
        <v>#VALUE!</v>
      </c>
      <c r="C114" t="e">
        <f t="shared" si="8"/>
        <v>#VALUE!</v>
      </c>
      <c r="D114" t="e">
        <f t="shared" si="9"/>
        <v>#VALUE!</v>
      </c>
      <c r="E114" t="e">
        <f t="shared" si="10"/>
        <v>#VALUE!</v>
      </c>
      <c r="F114" t="e">
        <f t="shared" si="11"/>
        <v>#VALUE!</v>
      </c>
      <c r="G114" t="e">
        <f t="shared" si="12"/>
        <v>#VALUE!</v>
      </c>
      <c r="H114" t="e">
        <f t="shared" si="13"/>
        <v>#VALUE!</v>
      </c>
    </row>
    <row r="115" spans="1:8" x14ac:dyDescent="0.25">
      <c r="A115" t="s">
        <v>4903</v>
      </c>
      <c r="B115" t="e">
        <f t="shared" si="7"/>
        <v>#VALUE!</v>
      </c>
      <c r="C115" t="e">
        <f t="shared" si="8"/>
        <v>#VALUE!</v>
      </c>
      <c r="D115" t="e">
        <f t="shared" si="9"/>
        <v>#VALUE!</v>
      </c>
      <c r="E115" t="e">
        <f t="shared" si="10"/>
        <v>#VALUE!</v>
      </c>
      <c r="F115" t="e">
        <f t="shared" si="11"/>
        <v>#VALUE!</v>
      </c>
      <c r="G115" t="e">
        <f t="shared" si="12"/>
        <v>#VALUE!</v>
      </c>
      <c r="H115" t="e">
        <f t="shared" si="13"/>
        <v>#VALUE!</v>
      </c>
    </row>
    <row r="116" spans="1:8" x14ac:dyDescent="0.25">
      <c r="A116" t="s">
        <v>4901</v>
      </c>
      <c r="B116" t="e">
        <f t="shared" si="7"/>
        <v>#VALUE!</v>
      </c>
      <c r="C116" t="e">
        <f t="shared" si="8"/>
        <v>#VALUE!</v>
      </c>
      <c r="D116" t="e">
        <f t="shared" si="9"/>
        <v>#VALUE!</v>
      </c>
      <c r="E116" t="e">
        <f t="shared" si="10"/>
        <v>#VALUE!</v>
      </c>
      <c r="F116" t="e">
        <f t="shared" si="11"/>
        <v>#VALUE!</v>
      </c>
      <c r="G116" t="e">
        <f t="shared" si="12"/>
        <v>#VALUE!</v>
      </c>
      <c r="H116" t="e">
        <f t="shared" si="13"/>
        <v>#VALUE!</v>
      </c>
    </row>
    <row r="117" spans="1:8" x14ac:dyDescent="0.25">
      <c r="A117" t="s">
        <v>4981</v>
      </c>
      <c r="B117" t="e">
        <f t="shared" si="7"/>
        <v>#VALUE!</v>
      </c>
      <c r="C117" t="e">
        <f t="shared" si="8"/>
        <v>#VALUE!</v>
      </c>
      <c r="D117" t="e">
        <f t="shared" si="9"/>
        <v>#VALUE!</v>
      </c>
      <c r="E117" t="e">
        <f t="shared" si="10"/>
        <v>#VALUE!</v>
      </c>
      <c r="F117" t="e">
        <f t="shared" si="11"/>
        <v>#VALUE!</v>
      </c>
      <c r="G117" t="e">
        <f t="shared" si="12"/>
        <v>#VALUE!</v>
      </c>
      <c r="H117" t="e">
        <f t="shared" si="13"/>
        <v>#VALUE!</v>
      </c>
    </row>
    <row r="118" spans="1:8" x14ac:dyDescent="0.25">
      <c r="A118" t="s">
        <v>4982</v>
      </c>
      <c r="B118" t="e">
        <f t="shared" si="7"/>
        <v>#VALUE!</v>
      </c>
      <c r="C118" t="e">
        <f t="shared" si="8"/>
        <v>#VALUE!</v>
      </c>
      <c r="D118" t="e">
        <f t="shared" si="9"/>
        <v>#VALUE!</v>
      </c>
      <c r="E118" t="e">
        <f t="shared" si="10"/>
        <v>#VALUE!</v>
      </c>
      <c r="F118" t="e">
        <f t="shared" si="11"/>
        <v>#VALUE!</v>
      </c>
      <c r="G118" t="e">
        <f t="shared" si="12"/>
        <v>#VALUE!</v>
      </c>
      <c r="H118" t="e">
        <f t="shared" si="13"/>
        <v>#VALUE!</v>
      </c>
    </row>
    <row r="119" spans="1:8" x14ac:dyDescent="0.25">
      <c r="A119" t="s">
        <v>4983</v>
      </c>
      <c r="B119" t="e">
        <f t="shared" si="7"/>
        <v>#VALUE!</v>
      </c>
      <c r="C119" t="e">
        <f t="shared" si="8"/>
        <v>#VALUE!</v>
      </c>
      <c r="D119" t="e">
        <f t="shared" si="9"/>
        <v>#VALUE!</v>
      </c>
      <c r="E119" t="e">
        <f t="shared" si="10"/>
        <v>#VALUE!</v>
      </c>
      <c r="F119" t="e">
        <f t="shared" si="11"/>
        <v>#VALUE!</v>
      </c>
      <c r="G119" t="e">
        <f t="shared" si="12"/>
        <v>#VALUE!</v>
      </c>
      <c r="H119" t="e">
        <f t="shared" si="13"/>
        <v>#VALUE!</v>
      </c>
    </row>
    <row r="120" spans="1:8" x14ac:dyDescent="0.25">
      <c r="A120" t="s">
        <v>4901</v>
      </c>
      <c r="B120" t="e">
        <f t="shared" si="7"/>
        <v>#VALUE!</v>
      </c>
      <c r="C120" t="e">
        <f t="shared" si="8"/>
        <v>#VALUE!</v>
      </c>
      <c r="D120" t="e">
        <f t="shared" si="9"/>
        <v>#VALUE!</v>
      </c>
      <c r="E120" t="e">
        <f t="shared" si="10"/>
        <v>#VALUE!</v>
      </c>
      <c r="F120" t="e">
        <f t="shared" si="11"/>
        <v>#VALUE!</v>
      </c>
      <c r="G120" t="e">
        <f t="shared" si="12"/>
        <v>#VALUE!</v>
      </c>
      <c r="H120" t="e">
        <f t="shared" si="13"/>
        <v>#VALUE!</v>
      </c>
    </row>
    <row r="121" spans="1:8" x14ac:dyDescent="0.25">
      <c r="A121" t="s">
        <v>4984</v>
      </c>
      <c r="B121" t="str">
        <f t="shared" si="7"/>
        <v>http://207.251.86.238/cctv494.jpg</v>
      </c>
      <c r="C121" t="str">
        <f t="shared" si="8"/>
        <v>40.7429651739036", "-73.9733076095581</v>
      </c>
      <c r="D121" t="str">
        <f t="shared" si="9"/>
        <v>40.7429651739036</v>
      </c>
      <c r="E121" t="str">
        <f t="shared" si="10"/>
        <v>-73.9733076095581</v>
      </c>
      <c r="F121" t="str">
        <f t="shared" si="11"/>
        <v>1 Ave and 34 St</v>
      </c>
      <c r="G121" t="str">
        <f t="shared" si="12"/>
        <v>insert into webcam select name = '1 Ave and 34 St', xcoord = -73.9733076095581, ycoord = 40.7429651739036, url = 'http://207.251.86.238/cctv494.jpg', radiusofvisibility = 500</v>
      </c>
      <c r="H121" t="str">
        <f t="shared" si="13"/>
        <v>insert into webcam select name = '1 Ave and 34 St', xcoord = -73.9733076095581, ycoord = 40.7429651739036, url = 'http://207.251.86.238/cctv494.jpg', radiusofvisibility = 500</v>
      </c>
    </row>
    <row r="122" spans="1:8" x14ac:dyDescent="0.25">
      <c r="A122" t="s">
        <v>4985</v>
      </c>
      <c r="B122" t="e">
        <f t="shared" si="7"/>
        <v>#VALUE!</v>
      </c>
      <c r="C122" t="e">
        <f t="shared" si="8"/>
        <v>#VALUE!</v>
      </c>
      <c r="D122" t="e">
        <f t="shared" si="9"/>
        <v>#VALUE!</v>
      </c>
      <c r="E122" t="e">
        <f t="shared" si="10"/>
        <v>#VALUE!</v>
      </c>
      <c r="F122" t="e">
        <f t="shared" si="11"/>
        <v>#VALUE!</v>
      </c>
      <c r="G122" t="e">
        <f t="shared" si="12"/>
        <v>#VALUE!</v>
      </c>
      <c r="H122" t="e">
        <f t="shared" si="13"/>
        <v>#VALUE!</v>
      </c>
    </row>
    <row r="123" spans="1:8" x14ac:dyDescent="0.25">
      <c r="A123" t="s">
        <v>4986</v>
      </c>
      <c r="B123" t="e">
        <f t="shared" si="7"/>
        <v>#VALUE!</v>
      </c>
      <c r="C123" t="e">
        <f t="shared" si="8"/>
        <v>#VALUE!</v>
      </c>
      <c r="D123" t="e">
        <f t="shared" si="9"/>
        <v>#VALUE!</v>
      </c>
      <c r="E123" t="e">
        <f t="shared" si="10"/>
        <v>#VALUE!</v>
      </c>
      <c r="F123" t="e">
        <f t="shared" si="11"/>
        <v>#VALUE!</v>
      </c>
      <c r="G123" t="e">
        <f t="shared" si="12"/>
        <v>#VALUE!</v>
      </c>
      <c r="H123" t="e">
        <f t="shared" si="13"/>
        <v>#VALUE!</v>
      </c>
    </row>
    <row r="124" spans="1:8" x14ac:dyDescent="0.25">
      <c r="A124" t="s">
        <v>4987</v>
      </c>
      <c r="B124" t="e">
        <f t="shared" si="7"/>
        <v>#VALUE!</v>
      </c>
      <c r="C124" t="e">
        <f t="shared" si="8"/>
        <v>#VALUE!</v>
      </c>
      <c r="D124" t="e">
        <f t="shared" si="9"/>
        <v>#VALUE!</v>
      </c>
      <c r="E124" t="e">
        <f t="shared" si="10"/>
        <v>#VALUE!</v>
      </c>
      <c r="F124" t="e">
        <f t="shared" si="11"/>
        <v>#VALUE!</v>
      </c>
      <c r="G124" t="e">
        <f t="shared" si="12"/>
        <v>#VALUE!</v>
      </c>
      <c r="H124" t="e">
        <f t="shared" si="13"/>
        <v>#VALUE!</v>
      </c>
    </row>
    <row r="125" spans="1:8" x14ac:dyDescent="0.25">
      <c r="A125" t="s">
        <v>4988</v>
      </c>
      <c r="B125" t="e">
        <f t="shared" si="7"/>
        <v>#VALUE!</v>
      </c>
      <c r="C125" t="e">
        <f t="shared" si="8"/>
        <v>#VALUE!</v>
      </c>
      <c r="D125" t="e">
        <f t="shared" si="9"/>
        <v>#VALUE!</v>
      </c>
      <c r="E125" t="e">
        <f t="shared" si="10"/>
        <v>#VALUE!</v>
      </c>
      <c r="F125" t="e">
        <f t="shared" si="11"/>
        <v>#VALUE!</v>
      </c>
      <c r="G125" t="e">
        <f t="shared" si="12"/>
        <v>#VALUE!</v>
      </c>
      <c r="H125" t="e">
        <f t="shared" si="13"/>
        <v>#VALUE!</v>
      </c>
    </row>
    <row r="126" spans="1:8" x14ac:dyDescent="0.25">
      <c r="A126" t="s">
        <v>4989</v>
      </c>
      <c r="B126" t="e">
        <f t="shared" si="7"/>
        <v>#VALUE!</v>
      </c>
      <c r="C126" t="e">
        <f t="shared" si="8"/>
        <v>#VALUE!</v>
      </c>
      <c r="D126" t="e">
        <f t="shared" si="9"/>
        <v>#VALUE!</v>
      </c>
      <c r="E126" t="e">
        <f t="shared" si="10"/>
        <v>#VALUE!</v>
      </c>
      <c r="F126" t="e">
        <f t="shared" si="11"/>
        <v>#VALUE!</v>
      </c>
      <c r="G126" t="e">
        <f t="shared" si="12"/>
        <v>#VALUE!</v>
      </c>
      <c r="H126" t="e">
        <f t="shared" si="13"/>
        <v>#VALUE!</v>
      </c>
    </row>
    <row r="127" spans="1:8" x14ac:dyDescent="0.25">
      <c r="A127" t="s">
        <v>4990</v>
      </c>
      <c r="B127" t="e">
        <f t="shared" si="7"/>
        <v>#VALUE!</v>
      </c>
      <c r="C127" t="e">
        <f t="shared" si="8"/>
        <v>#VALUE!</v>
      </c>
      <c r="D127" t="e">
        <f t="shared" si="9"/>
        <v>#VALUE!</v>
      </c>
      <c r="E127" t="e">
        <f t="shared" si="10"/>
        <v>#VALUE!</v>
      </c>
      <c r="F127" t="e">
        <f t="shared" si="11"/>
        <v>#VALUE!</v>
      </c>
      <c r="G127" t="e">
        <f t="shared" si="12"/>
        <v>#VALUE!</v>
      </c>
      <c r="H127" t="e">
        <f t="shared" si="13"/>
        <v>#VALUE!</v>
      </c>
    </row>
    <row r="128" spans="1:8" x14ac:dyDescent="0.25">
      <c r="A128" t="s">
        <v>4901</v>
      </c>
      <c r="B128" t="e">
        <f t="shared" si="7"/>
        <v>#VALUE!</v>
      </c>
      <c r="C128" t="e">
        <f t="shared" si="8"/>
        <v>#VALUE!</v>
      </c>
      <c r="D128" t="e">
        <f t="shared" si="9"/>
        <v>#VALUE!</v>
      </c>
      <c r="E128" t="e">
        <f t="shared" si="10"/>
        <v>#VALUE!</v>
      </c>
      <c r="F128" t="e">
        <f t="shared" si="11"/>
        <v>#VALUE!</v>
      </c>
      <c r="G128" t="e">
        <f t="shared" si="12"/>
        <v>#VALUE!</v>
      </c>
      <c r="H128" t="e">
        <f t="shared" si="13"/>
        <v>#VALUE!</v>
      </c>
    </row>
    <row r="129" spans="1:8" x14ac:dyDescent="0.25">
      <c r="A129" t="s">
        <v>4991</v>
      </c>
      <c r="B129" t="e">
        <f t="shared" si="7"/>
        <v>#VALUE!</v>
      </c>
      <c r="C129" t="e">
        <f t="shared" si="8"/>
        <v>#VALUE!</v>
      </c>
      <c r="D129" t="e">
        <f t="shared" si="9"/>
        <v>#VALUE!</v>
      </c>
      <c r="E129" t="e">
        <f t="shared" si="10"/>
        <v>#VALUE!</v>
      </c>
      <c r="F129" t="e">
        <f t="shared" si="11"/>
        <v>#VALUE!</v>
      </c>
      <c r="G129" t="e">
        <f t="shared" si="12"/>
        <v>#VALUE!</v>
      </c>
      <c r="H129" t="e">
        <f t="shared" si="13"/>
        <v>#VALUE!</v>
      </c>
    </row>
    <row r="130" spans="1:8" x14ac:dyDescent="0.25">
      <c r="A130" t="s">
        <v>4903</v>
      </c>
      <c r="B130" t="e">
        <f t="shared" ref="B130:B193" si="14">LEFT(MID(A133, SEARCH("http", A133), 1000), SEARCH("jpg", MID(A133, SEARCH("http", A133), 1000))+2)</f>
        <v>#VALUE!</v>
      </c>
      <c r="C130" t="e">
        <f t="shared" ref="C130:C193" si="15">LEFT(MID(A130, SEARCH("GLatLng(", A130)+9, 1000), SEARCH("),baseIcon", MID(A130, SEARCH("GLatLng(", A130), 1000))-11)</f>
        <v>#VALUE!</v>
      </c>
      <c r="D130" t="e">
        <f t="shared" ref="D130:D193" si="16">LEFT(C130, SEARCH(", ", C130)-2)</f>
        <v>#VALUE!</v>
      </c>
      <c r="E130" t="e">
        <f t="shared" ref="E130:E193" si="17">RIGHT(MID(C130, SEARCH("-", C130), 1000), 1000)</f>
        <v>#VALUE!</v>
      </c>
      <c r="F130" t="e">
        <f t="shared" ref="F130:F193" si="18">LEFT(MID(A133, SEARCH(CHAR(34), A133)+1, 1000), SEARCH("&lt;br", MID(A133, SEARCH(CHAR(34), A133), 1000))-2)</f>
        <v>#VALUE!</v>
      </c>
      <c r="G130" t="e">
        <f t="shared" ref="G130:G193" si="19">"insert into webcam select name = '"&amp;F130&amp;"', xcoord = "&amp;E130&amp;", ycoord = "&amp;D130&amp;", url = '"&amp;B130&amp;"', radiusofvisibility = 500"</f>
        <v>#VALUE!</v>
      </c>
      <c r="H130" t="e">
        <f t="shared" ref="H130:H193" si="20">IF(LEN(G130) &lt; 2, " ", G130)</f>
        <v>#VALUE!</v>
      </c>
    </row>
    <row r="131" spans="1:8" x14ac:dyDescent="0.25">
      <c r="A131" t="s">
        <v>4901</v>
      </c>
      <c r="B131" t="e">
        <f t="shared" si="14"/>
        <v>#VALUE!</v>
      </c>
      <c r="C131" t="e">
        <f t="shared" si="15"/>
        <v>#VALUE!</v>
      </c>
      <c r="D131" t="e">
        <f t="shared" si="16"/>
        <v>#VALUE!</v>
      </c>
      <c r="E131" t="e">
        <f t="shared" si="17"/>
        <v>#VALUE!</v>
      </c>
      <c r="F131" t="e">
        <f t="shared" si="18"/>
        <v>#VALUE!</v>
      </c>
      <c r="G131" t="e">
        <f t="shared" si="19"/>
        <v>#VALUE!</v>
      </c>
      <c r="H131" t="e">
        <f t="shared" si="20"/>
        <v>#VALUE!</v>
      </c>
    </row>
    <row r="132" spans="1:8" x14ac:dyDescent="0.25">
      <c r="A132" t="s">
        <v>4992</v>
      </c>
      <c r="B132" t="e">
        <f t="shared" si="14"/>
        <v>#VALUE!</v>
      </c>
      <c r="C132" t="e">
        <f t="shared" si="15"/>
        <v>#VALUE!</v>
      </c>
      <c r="D132" t="e">
        <f t="shared" si="16"/>
        <v>#VALUE!</v>
      </c>
      <c r="E132" t="e">
        <f t="shared" si="17"/>
        <v>#VALUE!</v>
      </c>
      <c r="F132" t="e">
        <f t="shared" si="18"/>
        <v>#VALUE!</v>
      </c>
      <c r="G132" t="e">
        <f t="shared" si="19"/>
        <v>#VALUE!</v>
      </c>
      <c r="H132" t="e">
        <f t="shared" si="20"/>
        <v>#VALUE!</v>
      </c>
    </row>
    <row r="133" spans="1:8" x14ac:dyDescent="0.25">
      <c r="A133" t="s">
        <v>4993</v>
      </c>
      <c r="B133" t="e">
        <f t="shared" si="14"/>
        <v>#VALUE!</v>
      </c>
      <c r="C133" t="e">
        <f t="shared" si="15"/>
        <v>#VALUE!</v>
      </c>
      <c r="D133" t="e">
        <f t="shared" si="16"/>
        <v>#VALUE!</v>
      </c>
      <c r="E133" t="e">
        <f t="shared" si="17"/>
        <v>#VALUE!</v>
      </c>
      <c r="F133" t="e">
        <f t="shared" si="18"/>
        <v>#VALUE!</v>
      </c>
      <c r="G133" t="e">
        <f t="shared" si="19"/>
        <v>#VALUE!</v>
      </c>
      <c r="H133" t="e">
        <f t="shared" si="20"/>
        <v>#VALUE!</v>
      </c>
    </row>
    <row r="134" spans="1:8" x14ac:dyDescent="0.25">
      <c r="A134" t="s">
        <v>4994</v>
      </c>
      <c r="B134" t="e">
        <f t="shared" si="14"/>
        <v>#VALUE!</v>
      </c>
      <c r="C134" t="e">
        <f t="shared" si="15"/>
        <v>#VALUE!</v>
      </c>
      <c r="D134" t="e">
        <f t="shared" si="16"/>
        <v>#VALUE!</v>
      </c>
      <c r="E134" t="e">
        <f t="shared" si="17"/>
        <v>#VALUE!</v>
      </c>
      <c r="F134" t="e">
        <f t="shared" si="18"/>
        <v>#VALUE!</v>
      </c>
      <c r="G134" t="e">
        <f t="shared" si="19"/>
        <v>#VALUE!</v>
      </c>
      <c r="H134" t="e">
        <f t="shared" si="20"/>
        <v>#VALUE!</v>
      </c>
    </row>
    <row r="135" spans="1:8" x14ac:dyDescent="0.25">
      <c r="A135" t="s">
        <v>4901</v>
      </c>
      <c r="B135" t="e">
        <f t="shared" si="14"/>
        <v>#VALUE!</v>
      </c>
      <c r="C135" t="e">
        <f t="shared" si="15"/>
        <v>#VALUE!</v>
      </c>
      <c r="D135" t="e">
        <f t="shared" si="16"/>
        <v>#VALUE!</v>
      </c>
      <c r="E135" t="e">
        <f t="shared" si="17"/>
        <v>#VALUE!</v>
      </c>
      <c r="F135" t="e">
        <f t="shared" si="18"/>
        <v>#VALUE!</v>
      </c>
      <c r="G135" t="e">
        <f t="shared" si="19"/>
        <v>#VALUE!</v>
      </c>
      <c r="H135" t="e">
        <f t="shared" si="20"/>
        <v>#VALUE!</v>
      </c>
    </row>
    <row r="136" spans="1:8" x14ac:dyDescent="0.25">
      <c r="A136" t="s">
        <v>4995</v>
      </c>
      <c r="B136" t="str">
        <f t="shared" si="14"/>
        <v>http://207.251.86.238/cctv200.jpg</v>
      </c>
      <c r="C136" t="str">
        <f t="shared" si="15"/>
        <v>40.75492947089871", "-74.00180339813232</v>
      </c>
      <c r="D136" t="str">
        <f t="shared" si="16"/>
        <v>40.75492947089871</v>
      </c>
      <c r="E136" t="str">
        <f t="shared" si="17"/>
        <v>-74.00180339813232</v>
      </c>
      <c r="F136" t="str">
        <f t="shared" si="18"/>
        <v>11 Ave @ 34 ST</v>
      </c>
      <c r="G136" t="str">
        <f t="shared" si="19"/>
        <v>insert into webcam select name = '11 Ave @ 34 ST', xcoord = -74.00180339813232, ycoord = 40.75492947089871, url = 'http://207.251.86.238/cctv200.jpg', radiusofvisibility = 500</v>
      </c>
      <c r="H136" t="str">
        <f t="shared" si="20"/>
        <v>insert into webcam select name = '11 Ave @ 34 ST', xcoord = -74.00180339813232, ycoord = 40.75492947089871, url = 'http://207.251.86.238/cctv200.jpg', radiusofvisibility = 500</v>
      </c>
    </row>
    <row r="137" spans="1:8" x14ac:dyDescent="0.25">
      <c r="A137" t="s">
        <v>4996</v>
      </c>
      <c r="B137" t="e">
        <f t="shared" si="14"/>
        <v>#VALUE!</v>
      </c>
      <c r="C137" t="e">
        <f t="shared" si="15"/>
        <v>#VALUE!</v>
      </c>
      <c r="D137" t="e">
        <f t="shared" si="16"/>
        <v>#VALUE!</v>
      </c>
      <c r="E137" t="e">
        <f t="shared" si="17"/>
        <v>#VALUE!</v>
      </c>
      <c r="F137" t="e">
        <f t="shared" si="18"/>
        <v>#VALUE!</v>
      </c>
      <c r="G137" t="e">
        <f t="shared" si="19"/>
        <v>#VALUE!</v>
      </c>
      <c r="H137" t="e">
        <f t="shared" si="20"/>
        <v>#VALUE!</v>
      </c>
    </row>
    <row r="138" spans="1:8" x14ac:dyDescent="0.25">
      <c r="A138" t="s">
        <v>4997</v>
      </c>
      <c r="B138" t="e">
        <f t="shared" si="14"/>
        <v>#VALUE!</v>
      </c>
      <c r="C138" t="e">
        <f t="shared" si="15"/>
        <v>#VALUE!</v>
      </c>
      <c r="D138" t="e">
        <f t="shared" si="16"/>
        <v>#VALUE!</v>
      </c>
      <c r="E138" t="e">
        <f t="shared" si="17"/>
        <v>#VALUE!</v>
      </c>
      <c r="F138" t="e">
        <f t="shared" si="18"/>
        <v>#VALUE!</v>
      </c>
      <c r="G138" t="e">
        <f t="shared" si="19"/>
        <v>#VALUE!</v>
      </c>
      <c r="H138" t="e">
        <f t="shared" si="20"/>
        <v>#VALUE!</v>
      </c>
    </row>
    <row r="139" spans="1:8" x14ac:dyDescent="0.25">
      <c r="A139" t="s">
        <v>4998</v>
      </c>
      <c r="B139" t="e">
        <f t="shared" si="14"/>
        <v>#VALUE!</v>
      </c>
      <c r="C139" t="e">
        <f t="shared" si="15"/>
        <v>#VALUE!</v>
      </c>
      <c r="D139" t="e">
        <f t="shared" si="16"/>
        <v>#VALUE!</v>
      </c>
      <c r="E139" t="e">
        <f t="shared" si="17"/>
        <v>#VALUE!</v>
      </c>
      <c r="F139" t="e">
        <f t="shared" si="18"/>
        <v>#VALUE!</v>
      </c>
      <c r="G139" t="e">
        <f t="shared" si="19"/>
        <v>#VALUE!</v>
      </c>
      <c r="H139" t="e">
        <f t="shared" si="20"/>
        <v>#VALUE!</v>
      </c>
    </row>
    <row r="140" spans="1:8" x14ac:dyDescent="0.25">
      <c r="A140" t="s">
        <v>4999</v>
      </c>
      <c r="B140" t="e">
        <f t="shared" si="14"/>
        <v>#VALUE!</v>
      </c>
      <c r="C140" t="e">
        <f t="shared" si="15"/>
        <v>#VALUE!</v>
      </c>
      <c r="D140" t="e">
        <f t="shared" si="16"/>
        <v>#VALUE!</v>
      </c>
      <c r="E140" t="e">
        <f t="shared" si="17"/>
        <v>#VALUE!</v>
      </c>
      <c r="F140" t="e">
        <f t="shared" si="18"/>
        <v>#VALUE!</v>
      </c>
      <c r="G140" t="e">
        <f t="shared" si="19"/>
        <v>#VALUE!</v>
      </c>
      <c r="H140" t="e">
        <f t="shared" si="20"/>
        <v>#VALUE!</v>
      </c>
    </row>
    <row r="141" spans="1:8" x14ac:dyDescent="0.25">
      <c r="A141" t="s">
        <v>5000</v>
      </c>
      <c r="B141" t="e">
        <f t="shared" si="14"/>
        <v>#VALUE!</v>
      </c>
      <c r="C141" t="e">
        <f t="shared" si="15"/>
        <v>#VALUE!</v>
      </c>
      <c r="D141" t="e">
        <f t="shared" si="16"/>
        <v>#VALUE!</v>
      </c>
      <c r="E141" t="e">
        <f t="shared" si="17"/>
        <v>#VALUE!</v>
      </c>
      <c r="F141" t="e">
        <f t="shared" si="18"/>
        <v>#VALUE!</v>
      </c>
      <c r="G141" t="e">
        <f t="shared" si="19"/>
        <v>#VALUE!</v>
      </c>
      <c r="H141" t="e">
        <f t="shared" si="20"/>
        <v>#VALUE!</v>
      </c>
    </row>
    <row r="142" spans="1:8" x14ac:dyDescent="0.25">
      <c r="A142" t="s">
        <v>5001</v>
      </c>
      <c r="B142" t="e">
        <f t="shared" si="14"/>
        <v>#VALUE!</v>
      </c>
      <c r="C142" t="e">
        <f t="shared" si="15"/>
        <v>#VALUE!</v>
      </c>
      <c r="D142" t="e">
        <f t="shared" si="16"/>
        <v>#VALUE!</v>
      </c>
      <c r="E142" t="e">
        <f t="shared" si="17"/>
        <v>#VALUE!</v>
      </c>
      <c r="F142" t="e">
        <f t="shared" si="18"/>
        <v>#VALUE!</v>
      </c>
      <c r="G142" t="e">
        <f t="shared" si="19"/>
        <v>#VALUE!</v>
      </c>
      <c r="H142" t="e">
        <f t="shared" si="20"/>
        <v>#VALUE!</v>
      </c>
    </row>
    <row r="143" spans="1:8" x14ac:dyDescent="0.25">
      <c r="A143" t="s">
        <v>4901</v>
      </c>
      <c r="B143" t="e">
        <f t="shared" si="14"/>
        <v>#VALUE!</v>
      </c>
      <c r="C143" t="e">
        <f t="shared" si="15"/>
        <v>#VALUE!</v>
      </c>
      <c r="D143" t="e">
        <f t="shared" si="16"/>
        <v>#VALUE!</v>
      </c>
      <c r="E143" t="e">
        <f t="shared" si="17"/>
        <v>#VALUE!</v>
      </c>
      <c r="F143" t="e">
        <f t="shared" si="18"/>
        <v>#VALUE!</v>
      </c>
      <c r="G143" t="e">
        <f t="shared" si="19"/>
        <v>#VALUE!</v>
      </c>
      <c r="H143" t="e">
        <f t="shared" si="20"/>
        <v>#VALUE!</v>
      </c>
    </row>
    <row r="144" spans="1:8" x14ac:dyDescent="0.25">
      <c r="A144" t="s">
        <v>5002</v>
      </c>
      <c r="B144" t="e">
        <f t="shared" si="14"/>
        <v>#VALUE!</v>
      </c>
      <c r="C144" t="e">
        <f t="shared" si="15"/>
        <v>#VALUE!</v>
      </c>
      <c r="D144" t="e">
        <f t="shared" si="16"/>
        <v>#VALUE!</v>
      </c>
      <c r="E144" t="e">
        <f t="shared" si="17"/>
        <v>#VALUE!</v>
      </c>
      <c r="F144" t="e">
        <f t="shared" si="18"/>
        <v>#VALUE!</v>
      </c>
      <c r="G144" t="e">
        <f t="shared" si="19"/>
        <v>#VALUE!</v>
      </c>
      <c r="H144" t="e">
        <f t="shared" si="20"/>
        <v>#VALUE!</v>
      </c>
    </row>
    <row r="145" spans="1:8" x14ac:dyDescent="0.25">
      <c r="A145" t="s">
        <v>4903</v>
      </c>
      <c r="B145" t="e">
        <f t="shared" si="14"/>
        <v>#VALUE!</v>
      </c>
      <c r="C145" t="e">
        <f t="shared" si="15"/>
        <v>#VALUE!</v>
      </c>
      <c r="D145" t="e">
        <f t="shared" si="16"/>
        <v>#VALUE!</v>
      </c>
      <c r="E145" t="e">
        <f t="shared" si="17"/>
        <v>#VALUE!</v>
      </c>
      <c r="F145" t="e">
        <f t="shared" si="18"/>
        <v>#VALUE!</v>
      </c>
      <c r="G145" t="e">
        <f t="shared" si="19"/>
        <v>#VALUE!</v>
      </c>
      <c r="H145" t="e">
        <f t="shared" si="20"/>
        <v>#VALUE!</v>
      </c>
    </row>
    <row r="146" spans="1:8" x14ac:dyDescent="0.25">
      <c r="A146" t="s">
        <v>4901</v>
      </c>
      <c r="B146" t="e">
        <f t="shared" si="14"/>
        <v>#VALUE!</v>
      </c>
      <c r="C146" t="e">
        <f t="shared" si="15"/>
        <v>#VALUE!</v>
      </c>
      <c r="D146" t="e">
        <f t="shared" si="16"/>
        <v>#VALUE!</v>
      </c>
      <c r="E146" t="e">
        <f t="shared" si="17"/>
        <v>#VALUE!</v>
      </c>
      <c r="F146" t="e">
        <f t="shared" si="18"/>
        <v>#VALUE!</v>
      </c>
      <c r="G146" t="e">
        <f t="shared" si="19"/>
        <v>#VALUE!</v>
      </c>
      <c r="H146" t="e">
        <f t="shared" si="20"/>
        <v>#VALUE!</v>
      </c>
    </row>
    <row r="147" spans="1:8" x14ac:dyDescent="0.25">
      <c r="A147" t="s">
        <v>5003</v>
      </c>
      <c r="B147" t="e">
        <f t="shared" si="14"/>
        <v>#VALUE!</v>
      </c>
      <c r="C147" t="e">
        <f t="shared" si="15"/>
        <v>#VALUE!</v>
      </c>
      <c r="D147" t="e">
        <f t="shared" si="16"/>
        <v>#VALUE!</v>
      </c>
      <c r="E147" t="e">
        <f t="shared" si="17"/>
        <v>#VALUE!</v>
      </c>
      <c r="F147" t="e">
        <f t="shared" si="18"/>
        <v>#VALUE!</v>
      </c>
      <c r="G147" t="e">
        <f t="shared" si="19"/>
        <v>#VALUE!</v>
      </c>
      <c r="H147" t="e">
        <f t="shared" si="20"/>
        <v>#VALUE!</v>
      </c>
    </row>
    <row r="148" spans="1:8" x14ac:dyDescent="0.25">
      <c r="A148" t="s">
        <v>5004</v>
      </c>
      <c r="B148" t="e">
        <f t="shared" si="14"/>
        <v>#VALUE!</v>
      </c>
      <c r="C148" t="e">
        <f t="shared" si="15"/>
        <v>#VALUE!</v>
      </c>
      <c r="D148" t="e">
        <f t="shared" si="16"/>
        <v>#VALUE!</v>
      </c>
      <c r="E148" t="e">
        <f t="shared" si="17"/>
        <v>#VALUE!</v>
      </c>
      <c r="F148" t="e">
        <f t="shared" si="18"/>
        <v>#VALUE!</v>
      </c>
      <c r="G148" t="e">
        <f t="shared" si="19"/>
        <v>#VALUE!</v>
      </c>
      <c r="H148" t="e">
        <f t="shared" si="20"/>
        <v>#VALUE!</v>
      </c>
    </row>
    <row r="149" spans="1:8" x14ac:dyDescent="0.25">
      <c r="A149" t="s">
        <v>5005</v>
      </c>
      <c r="B149" t="e">
        <f t="shared" si="14"/>
        <v>#VALUE!</v>
      </c>
      <c r="C149" t="e">
        <f t="shared" si="15"/>
        <v>#VALUE!</v>
      </c>
      <c r="D149" t="e">
        <f t="shared" si="16"/>
        <v>#VALUE!</v>
      </c>
      <c r="E149" t="e">
        <f t="shared" si="17"/>
        <v>#VALUE!</v>
      </c>
      <c r="F149" t="e">
        <f t="shared" si="18"/>
        <v>#VALUE!</v>
      </c>
      <c r="G149" t="e">
        <f t="shared" si="19"/>
        <v>#VALUE!</v>
      </c>
      <c r="H149" t="e">
        <f t="shared" si="20"/>
        <v>#VALUE!</v>
      </c>
    </row>
    <row r="150" spans="1:8" x14ac:dyDescent="0.25">
      <c r="A150" t="s">
        <v>4901</v>
      </c>
      <c r="B150" t="e">
        <f t="shared" si="14"/>
        <v>#VALUE!</v>
      </c>
      <c r="C150" t="e">
        <f t="shared" si="15"/>
        <v>#VALUE!</v>
      </c>
      <c r="D150" t="e">
        <f t="shared" si="16"/>
        <v>#VALUE!</v>
      </c>
      <c r="E150" t="e">
        <f t="shared" si="17"/>
        <v>#VALUE!</v>
      </c>
      <c r="F150" t="e">
        <f t="shared" si="18"/>
        <v>#VALUE!</v>
      </c>
      <c r="G150" t="e">
        <f t="shared" si="19"/>
        <v>#VALUE!</v>
      </c>
      <c r="H150" t="e">
        <f t="shared" si="20"/>
        <v>#VALUE!</v>
      </c>
    </row>
    <row r="151" spans="1:8" x14ac:dyDescent="0.25">
      <c r="A151" t="s">
        <v>5006</v>
      </c>
      <c r="B151" t="str">
        <f t="shared" si="14"/>
        <v>https://207.251.86.238/cctv31.jpg</v>
      </c>
      <c r="C151" t="str">
        <f t="shared" si="15"/>
        <v>40.75990312387116", "-73.99815559387207</v>
      </c>
      <c r="D151" t="str">
        <f t="shared" si="16"/>
        <v>40.75990312387116</v>
      </c>
      <c r="E151" t="str">
        <f t="shared" si="17"/>
        <v>-73.99815559387207</v>
      </c>
      <c r="F151" t="str">
        <f t="shared" si="18"/>
        <v>11 Ave @ 42 St</v>
      </c>
      <c r="G151" t="str">
        <f t="shared" si="19"/>
        <v>insert into webcam select name = '11 Ave @ 42 St', xcoord = -73.99815559387207, ycoord = 40.75990312387116, url = 'https://207.251.86.238/cctv31.jpg', radiusofvisibility = 500</v>
      </c>
      <c r="H151" t="str">
        <f t="shared" si="20"/>
        <v>insert into webcam select name = '11 Ave @ 42 St', xcoord = -73.99815559387207, ycoord = 40.75990312387116, url = 'https://207.251.86.238/cctv31.jpg', radiusofvisibility = 500</v>
      </c>
    </row>
    <row r="152" spans="1:8" x14ac:dyDescent="0.25">
      <c r="A152" t="s">
        <v>5007</v>
      </c>
      <c r="B152" t="e">
        <f t="shared" si="14"/>
        <v>#VALUE!</v>
      </c>
      <c r="C152" t="e">
        <f t="shared" si="15"/>
        <v>#VALUE!</v>
      </c>
      <c r="D152" t="e">
        <f t="shared" si="16"/>
        <v>#VALUE!</v>
      </c>
      <c r="E152" t="e">
        <f t="shared" si="17"/>
        <v>#VALUE!</v>
      </c>
      <c r="F152" t="e">
        <f t="shared" si="18"/>
        <v>#VALUE!</v>
      </c>
      <c r="G152" t="e">
        <f t="shared" si="19"/>
        <v>#VALUE!</v>
      </c>
      <c r="H152" t="e">
        <f t="shared" si="20"/>
        <v>#VALUE!</v>
      </c>
    </row>
    <row r="153" spans="1:8" x14ac:dyDescent="0.25">
      <c r="A153" t="s">
        <v>5008</v>
      </c>
      <c r="B153" t="e">
        <f t="shared" si="14"/>
        <v>#VALUE!</v>
      </c>
      <c r="C153" t="e">
        <f t="shared" si="15"/>
        <v>#VALUE!</v>
      </c>
      <c r="D153" t="e">
        <f t="shared" si="16"/>
        <v>#VALUE!</v>
      </c>
      <c r="E153" t="e">
        <f t="shared" si="17"/>
        <v>#VALUE!</v>
      </c>
      <c r="F153" t="e">
        <f t="shared" si="18"/>
        <v>#VALUE!</v>
      </c>
      <c r="G153" t="e">
        <f t="shared" si="19"/>
        <v>#VALUE!</v>
      </c>
      <c r="H153" t="e">
        <f t="shared" si="20"/>
        <v>#VALUE!</v>
      </c>
    </row>
    <row r="154" spans="1:8" x14ac:dyDescent="0.25">
      <c r="A154" t="s">
        <v>5009</v>
      </c>
      <c r="B154" t="e">
        <f t="shared" si="14"/>
        <v>#VALUE!</v>
      </c>
      <c r="C154" t="e">
        <f t="shared" si="15"/>
        <v>#VALUE!</v>
      </c>
      <c r="D154" t="e">
        <f t="shared" si="16"/>
        <v>#VALUE!</v>
      </c>
      <c r="E154" t="e">
        <f t="shared" si="17"/>
        <v>#VALUE!</v>
      </c>
      <c r="F154" t="e">
        <f t="shared" si="18"/>
        <v>#VALUE!</v>
      </c>
      <c r="G154" t="e">
        <f t="shared" si="19"/>
        <v>#VALUE!</v>
      </c>
      <c r="H154" t="e">
        <f t="shared" si="20"/>
        <v>#VALUE!</v>
      </c>
    </row>
    <row r="155" spans="1:8" x14ac:dyDescent="0.25">
      <c r="A155" t="s">
        <v>5010</v>
      </c>
      <c r="B155" t="e">
        <f t="shared" si="14"/>
        <v>#VALUE!</v>
      </c>
      <c r="C155" t="e">
        <f t="shared" si="15"/>
        <v>#VALUE!</v>
      </c>
      <c r="D155" t="e">
        <f t="shared" si="16"/>
        <v>#VALUE!</v>
      </c>
      <c r="E155" t="e">
        <f t="shared" si="17"/>
        <v>#VALUE!</v>
      </c>
      <c r="F155" t="e">
        <f t="shared" si="18"/>
        <v>#VALUE!</v>
      </c>
      <c r="G155" t="e">
        <f t="shared" si="19"/>
        <v>#VALUE!</v>
      </c>
      <c r="H155" t="e">
        <f t="shared" si="20"/>
        <v>#VALUE!</v>
      </c>
    </row>
    <row r="156" spans="1:8" x14ac:dyDescent="0.25">
      <c r="A156" t="s">
        <v>5011</v>
      </c>
      <c r="B156" t="e">
        <f t="shared" si="14"/>
        <v>#VALUE!</v>
      </c>
      <c r="C156" t="e">
        <f t="shared" si="15"/>
        <v>#VALUE!</v>
      </c>
      <c r="D156" t="e">
        <f t="shared" si="16"/>
        <v>#VALUE!</v>
      </c>
      <c r="E156" t="e">
        <f t="shared" si="17"/>
        <v>#VALUE!</v>
      </c>
      <c r="F156" t="e">
        <f t="shared" si="18"/>
        <v>#VALUE!</v>
      </c>
      <c r="G156" t="e">
        <f t="shared" si="19"/>
        <v>#VALUE!</v>
      </c>
      <c r="H156" t="e">
        <f t="shared" si="20"/>
        <v>#VALUE!</v>
      </c>
    </row>
    <row r="157" spans="1:8" x14ac:dyDescent="0.25">
      <c r="A157" t="s">
        <v>5012</v>
      </c>
      <c r="B157" t="e">
        <f t="shared" si="14"/>
        <v>#VALUE!</v>
      </c>
      <c r="C157" t="e">
        <f t="shared" si="15"/>
        <v>#VALUE!</v>
      </c>
      <c r="D157" t="e">
        <f t="shared" si="16"/>
        <v>#VALUE!</v>
      </c>
      <c r="E157" t="e">
        <f t="shared" si="17"/>
        <v>#VALUE!</v>
      </c>
      <c r="F157" t="e">
        <f t="shared" si="18"/>
        <v>#VALUE!</v>
      </c>
      <c r="G157" t="e">
        <f t="shared" si="19"/>
        <v>#VALUE!</v>
      </c>
      <c r="H157" t="e">
        <f t="shared" si="20"/>
        <v>#VALUE!</v>
      </c>
    </row>
    <row r="158" spans="1:8" x14ac:dyDescent="0.25">
      <c r="A158" t="s">
        <v>4901</v>
      </c>
      <c r="B158" t="e">
        <f t="shared" si="14"/>
        <v>#VALUE!</v>
      </c>
      <c r="C158" t="e">
        <f t="shared" si="15"/>
        <v>#VALUE!</v>
      </c>
      <c r="D158" t="e">
        <f t="shared" si="16"/>
        <v>#VALUE!</v>
      </c>
      <c r="E158" t="e">
        <f t="shared" si="17"/>
        <v>#VALUE!</v>
      </c>
      <c r="F158" t="e">
        <f t="shared" si="18"/>
        <v>#VALUE!</v>
      </c>
      <c r="G158" t="e">
        <f t="shared" si="19"/>
        <v>#VALUE!</v>
      </c>
      <c r="H158" t="e">
        <f t="shared" si="20"/>
        <v>#VALUE!</v>
      </c>
    </row>
    <row r="159" spans="1:8" x14ac:dyDescent="0.25">
      <c r="A159" t="s">
        <v>5013</v>
      </c>
      <c r="B159" t="e">
        <f t="shared" si="14"/>
        <v>#VALUE!</v>
      </c>
      <c r="C159" t="e">
        <f t="shared" si="15"/>
        <v>#VALUE!</v>
      </c>
      <c r="D159" t="e">
        <f t="shared" si="16"/>
        <v>#VALUE!</v>
      </c>
      <c r="E159" t="e">
        <f t="shared" si="17"/>
        <v>#VALUE!</v>
      </c>
      <c r="F159" t="e">
        <f t="shared" si="18"/>
        <v>#VALUE!</v>
      </c>
      <c r="G159" t="e">
        <f t="shared" si="19"/>
        <v>#VALUE!</v>
      </c>
      <c r="H159" t="e">
        <f t="shared" si="20"/>
        <v>#VALUE!</v>
      </c>
    </row>
    <row r="160" spans="1:8" x14ac:dyDescent="0.25">
      <c r="A160" t="s">
        <v>4903</v>
      </c>
      <c r="B160" t="e">
        <f t="shared" si="14"/>
        <v>#VALUE!</v>
      </c>
      <c r="C160" t="e">
        <f t="shared" si="15"/>
        <v>#VALUE!</v>
      </c>
      <c r="D160" t="e">
        <f t="shared" si="16"/>
        <v>#VALUE!</v>
      </c>
      <c r="E160" t="e">
        <f t="shared" si="17"/>
        <v>#VALUE!</v>
      </c>
      <c r="F160" t="e">
        <f t="shared" si="18"/>
        <v>#VALUE!</v>
      </c>
      <c r="G160" t="e">
        <f t="shared" si="19"/>
        <v>#VALUE!</v>
      </c>
      <c r="H160" t="e">
        <f t="shared" si="20"/>
        <v>#VALUE!</v>
      </c>
    </row>
    <row r="161" spans="1:8" x14ac:dyDescent="0.25">
      <c r="A161" t="s">
        <v>4901</v>
      </c>
      <c r="B161" t="e">
        <f t="shared" si="14"/>
        <v>#VALUE!</v>
      </c>
      <c r="C161" t="e">
        <f t="shared" si="15"/>
        <v>#VALUE!</v>
      </c>
      <c r="D161" t="e">
        <f t="shared" si="16"/>
        <v>#VALUE!</v>
      </c>
      <c r="E161" t="e">
        <f t="shared" si="17"/>
        <v>#VALUE!</v>
      </c>
      <c r="F161" t="e">
        <f t="shared" si="18"/>
        <v>#VALUE!</v>
      </c>
      <c r="G161" t="e">
        <f t="shared" si="19"/>
        <v>#VALUE!</v>
      </c>
      <c r="H161" t="e">
        <f t="shared" si="20"/>
        <v>#VALUE!</v>
      </c>
    </row>
    <row r="162" spans="1:8" x14ac:dyDescent="0.25">
      <c r="A162" t="s">
        <v>5014</v>
      </c>
      <c r="B162" t="e">
        <f t="shared" si="14"/>
        <v>#VALUE!</v>
      </c>
      <c r="C162" t="e">
        <f t="shared" si="15"/>
        <v>#VALUE!</v>
      </c>
      <c r="D162" t="e">
        <f t="shared" si="16"/>
        <v>#VALUE!</v>
      </c>
      <c r="E162" t="e">
        <f t="shared" si="17"/>
        <v>#VALUE!</v>
      </c>
      <c r="F162" t="e">
        <f t="shared" si="18"/>
        <v>#VALUE!</v>
      </c>
      <c r="G162" t="e">
        <f t="shared" si="19"/>
        <v>#VALUE!</v>
      </c>
      <c r="H162" t="e">
        <f t="shared" si="20"/>
        <v>#VALUE!</v>
      </c>
    </row>
    <row r="163" spans="1:8" x14ac:dyDescent="0.25">
      <c r="A163" t="s">
        <v>5015</v>
      </c>
      <c r="B163" t="e">
        <f t="shared" si="14"/>
        <v>#VALUE!</v>
      </c>
      <c r="C163" t="e">
        <f t="shared" si="15"/>
        <v>#VALUE!</v>
      </c>
      <c r="D163" t="e">
        <f t="shared" si="16"/>
        <v>#VALUE!</v>
      </c>
      <c r="E163" t="e">
        <f t="shared" si="17"/>
        <v>#VALUE!</v>
      </c>
      <c r="F163" t="e">
        <f t="shared" si="18"/>
        <v>#VALUE!</v>
      </c>
      <c r="G163" t="e">
        <f t="shared" si="19"/>
        <v>#VALUE!</v>
      </c>
      <c r="H163" t="e">
        <f t="shared" si="20"/>
        <v>#VALUE!</v>
      </c>
    </row>
    <row r="164" spans="1:8" x14ac:dyDescent="0.25">
      <c r="A164" t="s">
        <v>5016</v>
      </c>
      <c r="B164" t="e">
        <f t="shared" si="14"/>
        <v>#VALUE!</v>
      </c>
      <c r="C164" t="e">
        <f t="shared" si="15"/>
        <v>#VALUE!</v>
      </c>
      <c r="D164" t="e">
        <f t="shared" si="16"/>
        <v>#VALUE!</v>
      </c>
      <c r="E164" t="e">
        <f t="shared" si="17"/>
        <v>#VALUE!</v>
      </c>
      <c r="F164" t="e">
        <f t="shared" si="18"/>
        <v>#VALUE!</v>
      </c>
      <c r="G164" t="e">
        <f t="shared" si="19"/>
        <v>#VALUE!</v>
      </c>
      <c r="H164" t="e">
        <f t="shared" si="20"/>
        <v>#VALUE!</v>
      </c>
    </row>
    <row r="165" spans="1:8" x14ac:dyDescent="0.25">
      <c r="A165" t="s">
        <v>4901</v>
      </c>
      <c r="B165" t="e">
        <f t="shared" si="14"/>
        <v>#VALUE!</v>
      </c>
      <c r="C165" t="e">
        <f t="shared" si="15"/>
        <v>#VALUE!</v>
      </c>
      <c r="D165" t="e">
        <f t="shared" si="16"/>
        <v>#VALUE!</v>
      </c>
      <c r="E165" t="e">
        <f t="shared" si="17"/>
        <v>#VALUE!</v>
      </c>
      <c r="F165" t="e">
        <f t="shared" si="18"/>
        <v>#VALUE!</v>
      </c>
      <c r="G165" t="e">
        <f t="shared" si="19"/>
        <v>#VALUE!</v>
      </c>
      <c r="H165" t="e">
        <f t="shared" si="20"/>
        <v>#VALUE!</v>
      </c>
    </row>
    <row r="166" spans="1:8" x14ac:dyDescent="0.25">
      <c r="A166" t="s">
        <v>5017</v>
      </c>
      <c r="B166" t="e">
        <f t="shared" si="14"/>
        <v>#VALUE!</v>
      </c>
      <c r="C166" t="str">
        <f t="shared" si="15"/>
        <v>40.74182715312056", "-74.00879859924316</v>
      </c>
      <c r="D166" t="str">
        <f t="shared" si="16"/>
        <v>40.74182715312056</v>
      </c>
      <c r="E166" t="str">
        <f t="shared" si="17"/>
        <v>-74.00879859924316</v>
      </c>
      <c r="F166" t="str">
        <f t="shared" si="18"/>
        <v>12 Ave @ 14 St</v>
      </c>
      <c r="G166" t="e">
        <f t="shared" si="19"/>
        <v>#VALUE!</v>
      </c>
      <c r="H166" t="e">
        <f t="shared" si="20"/>
        <v>#VALUE!</v>
      </c>
    </row>
    <row r="167" spans="1:8" x14ac:dyDescent="0.25">
      <c r="A167" t="s">
        <v>5018</v>
      </c>
      <c r="B167" t="e">
        <f t="shared" si="14"/>
        <v>#VALUE!</v>
      </c>
      <c r="C167" t="e">
        <f t="shared" si="15"/>
        <v>#VALUE!</v>
      </c>
      <c r="D167" t="e">
        <f t="shared" si="16"/>
        <v>#VALUE!</v>
      </c>
      <c r="E167" t="e">
        <f t="shared" si="17"/>
        <v>#VALUE!</v>
      </c>
      <c r="F167" t="e">
        <f t="shared" si="18"/>
        <v>#VALUE!</v>
      </c>
      <c r="G167" t="e">
        <f t="shared" si="19"/>
        <v>#VALUE!</v>
      </c>
      <c r="H167" t="e">
        <f t="shared" si="20"/>
        <v>#VALUE!</v>
      </c>
    </row>
    <row r="168" spans="1:8" x14ac:dyDescent="0.25">
      <c r="A168" t="s">
        <v>5019</v>
      </c>
      <c r="B168" t="e">
        <f t="shared" si="14"/>
        <v>#VALUE!</v>
      </c>
      <c r="C168" t="e">
        <f t="shared" si="15"/>
        <v>#VALUE!</v>
      </c>
      <c r="D168" t="e">
        <f t="shared" si="16"/>
        <v>#VALUE!</v>
      </c>
      <c r="E168" t="e">
        <f t="shared" si="17"/>
        <v>#VALUE!</v>
      </c>
      <c r="F168" t="e">
        <f t="shared" si="18"/>
        <v>#VALUE!</v>
      </c>
      <c r="G168" t="e">
        <f t="shared" si="19"/>
        <v>#VALUE!</v>
      </c>
      <c r="H168" t="e">
        <f t="shared" si="20"/>
        <v>#VALUE!</v>
      </c>
    </row>
    <row r="169" spans="1:8" x14ac:dyDescent="0.25">
      <c r="A169" t="s">
        <v>5020</v>
      </c>
      <c r="B169" t="e">
        <f t="shared" si="14"/>
        <v>#VALUE!</v>
      </c>
      <c r="C169" t="e">
        <f t="shared" si="15"/>
        <v>#VALUE!</v>
      </c>
      <c r="D169" t="e">
        <f t="shared" si="16"/>
        <v>#VALUE!</v>
      </c>
      <c r="E169" t="e">
        <f t="shared" si="17"/>
        <v>#VALUE!</v>
      </c>
      <c r="F169" t="e">
        <f t="shared" si="18"/>
        <v>#VALUE!</v>
      </c>
      <c r="G169" t="e">
        <f t="shared" si="19"/>
        <v>#VALUE!</v>
      </c>
      <c r="H169" t="e">
        <f t="shared" si="20"/>
        <v>#VALUE!</v>
      </c>
    </row>
    <row r="170" spans="1:8" x14ac:dyDescent="0.25">
      <c r="A170" t="s">
        <v>5021</v>
      </c>
      <c r="B170" t="e">
        <f t="shared" si="14"/>
        <v>#VALUE!</v>
      </c>
      <c r="C170" t="e">
        <f t="shared" si="15"/>
        <v>#VALUE!</v>
      </c>
      <c r="D170" t="e">
        <f t="shared" si="16"/>
        <v>#VALUE!</v>
      </c>
      <c r="E170" t="e">
        <f t="shared" si="17"/>
        <v>#VALUE!</v>
      </c>
      <c r="F170" t="e">
        <f t="shared" si="18"/>
        <v>#VALUE!</v>
      </c>
      <c r="G170" t="e">
        <f t="shared" si="19"/>
        <v>#VALUE!</v>
      </c>
      <c r="H170" t="e">
        <f t="shared" si="20"/>
        <v>#VALUE!</v>
      </c>
    </row>
    <row r="171" spans="1:8" x14ac:dyDescent="0.25">
      <c r="A171" t="s">
        <v>5022</v>
      </c>
      <c r="B171" t="e">
        <f t="shared" si="14"/>
        <v>#VALUE!</v>
      </c>
      <c r="C171" t="e">
        <f t="shared" si="15"/>
        <v>#VALUE!</v>
      </c>
      <c r="D171" t="e">
        <f t="shared" si="16"/>
        <v>#VALUE!</v>
      </c>
      <c r="E171" t="e">
        <f t="shared" si="17"/>
        <v>#VALUE!</v>
      </c>
      <c r="F171" t="e">
        <f t="shared" si="18"/>
        <v>#VALUE!</v>
      </c>
      <c r="G171" t="e">
        <f t="shared" si="19"/>
        <v>#VALUE!</v>
      </c>
      <c r="H171" t="e">
        <f t="shared" si="20"/>
        <v>#VALUE!</v>
      </c>
    </row>
    <row r="172" spans="1:8" x14ac:dyDescent="0.25">
      <c r="A172" t="s">
        <v>5023</v>
      </c>
      <c r="B172" t="e">
        <f t="shared" si="14"/>
        <v>#VALUE!</v>
      </c>
      <c r="C172" t="e">
        <f t="shared" si="15"/>
        <v>#VALUE!</v>
      </c>
      <c r="D172" t="e">
        <f t="shared" si="16"/>
        <v>#VALUE!</v>
      </c>
      <c r="E172" t="e">
        <f t="shared" si="17"/>
        <v>#VALUE!</v>
      </c>
      <c r="F172" t="e">
        <f t="shared" si="18"/>
        <v>#VALUE!</v>
      </c>
      <c r="G172" t="e">
        <f t="shared" si="19"/>
        <v>#VALUE!</v>
      </c>
      <c r="H172" t="e">
        <f t="shared" si="20"/>
        <v>#VALUE!</v>
      </c>
    </row>
    <row r="173" spans="1:8" x14ac:dyDescent="0.25">
      <c r="A173" t="s">
        <v>4901</v>
      </c>
      <c r="B173" t="e">
        <f t="shared" si="14"/>
        <v>#VALUE!</v>
      </c>
      <c r="C173" t="e">
        <f t="shared" si="15"/>
        <v>#VALUE!</v>
      </c>
      <c r="D173" t="e">
        <f t="shared" si="16"/>
        <v>#VALUE!</v>
      </c>
      <c r="E173" t="e">
        <f t="shared" si="17"/>
        <v>#VALUE!</v>
      </c>
      <c r="F173" t="e">
        <f t="shared" si="18"/>
        <v>#VALUE!</v>
      </c>
      <c r="G173" t="e">
        <f t="shared" si="19"/>
        <v>#VALUE!</v>
      </c>
      <c r="H173" t="e">
        <f t="shared" si="20"/>
        <v>#VALUE!</v>
      </c>
    </row>
    <row r="174" spans="1:8" x14ac:dyDescent="0.25">
      <c r="A174" t="s">
        <v>5024</v>
      </c>
      <c r="B174" t="e">
        <f t="shared" si="14"/>
        <v>#VALUE!</v>
      </c>
      <c r="C174" t="e">
        <f t="shared" si="15"/>
        <v>#VALUE!</v>
      </c>
      <c r="D174" t="e">
        <f t="shared" si="16"/>
        <v>#VALUE!</v>
      </c>
      <c r="E174" t="e">
        <f t="shared" si="17"/>
        <v>#VALUE!</v>
      </c>
      <c r="F174" t="e">
        <f t="shared" si="18"/>
        <v>#VALUE!</v>
      </c>
      <c r="G174" t="e">
        <f t="shared" si="19"/>
        <v>#VALUE!</v>
      </c>
      <c r="H174" t="e">
        <f t="shared" si="20"/>
        <v>#VALUE!</v>
      </c>
    </row>
    <row r="175" spans="1:8" x14ac:dyDescent="0.25">
      <c r="A175" t="s">
        <v>4903</v>
      </c>
      <c r="B175" t="e">
        <f t="shared" si="14"/>
        <v>#VALUE!</v>
      </c>
      <c r="C175" t="e">
        <f t="shared" si="15"/>
        <v>#VALUE!</v>
      </c>
      <c r="D175" t="e">
        <f t="shared" si="16"/>
        <v>#VALUE!</v>
      </c>
      <c r="E175" t="e">
        <f t="shared" si="17"/>
        <v>#VALUE!</v>
      </c>
      <c r="F175" t="e">
        <f t="shared" si="18"/>
        <v>#VALUE!</v>
      </c>
      <c r="G175" t="e">
        <f t="shared" si="19"/>
        <v>#VALUE!</v>
      </c>
      <c r="H175" t="e">
        <f t="shared" si="20"/>
        <v>#VALUE!</v>
      </c>
    </row>
    <row r="176" spans="1:8" x14ac:dyDescent="0.25">
      <c r="A176" t="s">
        <v>4901</v>
      </c>
      <c r="B176" t="e">
        <f t="shared" si="14"/>
        <v>#VALUE!</v>
      </c>
      <c r="C176" t="e">
        <f t="shared" si="15"/>
        <v>#VALUE!</v>
      </c>
      <c r="D176" t="e">
        <f t="shared" si="16"/>
        <v>#VALUE!</v>
      </c>
      <c r="E176" t="e">
        <f t="shared" si="17"/>
        <v>#VALUE!</v>
      </c>
      <c r="F176" t="e">
        <f t="shared" si="18"/>
        <v>#VALUE!</v>
      </c>
      <c r="G176" t="e">
        <f t="shared" si="19"/>
        <v>#VALUE!</v>
      </c>
      <c r="H176" t="e">
        <f t="shared" si="20"/>
        <v>#VALUE!</v>
      </c>
    </row>
    <row r="177" spans="1:8" x14ac:dyDescent="0.25">
      <c r="A177" t="s">
        <v>5025</v>
      </c>
      <c r="B177" t="e">
        <f t="shared" si="14"/>
        <v>#VALUE!</v>
      </c>
      <c r="C177" t="e">
        <f t="shared" si="15"/>
        <v>#VALUE!</v>
      </c>
      <c r="D177" t="e">
        <f t="shared" si="16"/>
        <v>#VALUE!</v>
      </c>
      <c r="E177" t="e">
        <f t="shared" si="17"/>
        <v>#VALUE!</v>
      </c>
      <c r="F177" t="e">
        <f t="shared" si="18"/>
        <v>#VALUE!</v>
      </c>
      <c r="G177" t="e">
        <f t="shared" si="19"/>
        <v>#VALUE!</v>
      </c>
      <c r="H177" t="e">
        <f t="shared" si="20"/>
        <v>#VALUE!</v>
      </c>
    </row>
    <row r="178" spans="1:8" x14ac:dyDescent="0.25">
      <c r="A178" t="s">
        <v>5026</v>
      </c>
      <c r="B178" t="e">
        <f t="shared" si="14"/>
        <v>#VALUE!</v>
      </c>
      <c r="C178" t="e">
        <f t="shared" si="15"/>
        <v>#VALUE!</v>
      </c>
      <c r="D178" t="e">
        <f t="shared" si="16"/>
        <v>#VALUE!</v>
      </c>
      <c r="E178" t="e">
        <f t="shared" si="17"/>
        <v>#VALUE!</v>
      </c>
      <c r="F178" t="e">
        <f t="shared" si="18"/>
        <v>#VALUE!</v>
      </c>
      <c r="G178" t="e">
        <f t="shared" si="19"/>
        <v>#VALUE!</v>
      </c>
      <c r="H178" t="e">
        <f t="shared" si="20"/>
        <v>#VALUE!</v>
      </c>
    </row>
    <row r="179" spans="1:8" x14ac:dyDescent="0.25">
      <c r="A179" t="s">
        <v>5027</v>
      </c>
      <c r="B179" t="e">
        <f t="shared" si="14"/>
        <v>#VALUE!</v>
      </c>
      <c r="C179" t="e">
        <f t="shared" si="15"/>
        <v>#VALUE!</v>
      </c>
      <c r="D179" t="e">
        <f t="shared" si="16"/>
        <v>#VALUE!</v>
      </c>
      <c r="E179" t="e">
        <f t="shared" si="17"/>
        <v>#VALUE!</v>
      </c>
      <c r="F179" t="e">
        <f t="shared" si="18"/>
        <v>#VALUE!</v>
      </c>
      <c r="G179" t="e">
        <f t="shared" si="19"/>
        <v>#VALUE!</v>
      </c>
      <c r="H179" t="e">
        <f t="shared" si="20"/>
        <v>#VALUE!</v>
      </c>
    </row>
    <row r="180" spans="1:8" x14ac:dyDescent="0.25">
      <c r="A180" t="s">
        <v>4901</v>
      </c>
      <c r="B180" t="e">
        <f t="shared" si="14"/>
        <v>#VALUE!</v>
      </c>
      <c r="C180" t="e">
        <f t="shared" si="15"/>
        <v>#VALUE!</v>
      </c>
      <c r="D180" t="e">
        <f t="shared" si="16"/>
        <v>#VALUE!</v>
      </c>
      <c r="E180" t="e">
        <f t="shared" si="17"/>
        <v>#VALUE!</v>
      </c>
      <c r="F180" t="e">
        <f t="shared" si="18"/>
        <v>#VALUE!</v>
      </c>
      <c r="G180" t="e">
        <f t="shared" si="19"/>
        <v>#VALUE!</v>
      </c>
      <c r="H180" t="e">
        <f t="shared" si="20"/>
        <v>#VALUE!</v>
      </c>
    </row>
    <row r="181" spans="1:8" x14ac:dyDescent="0.25">
      <c r="A181" t="s">
        <v>5028</v>
      </c>
      <c r="B181" t="e">
        <f t="shared" si="14"/>
        <v>#VALUE!</v>
      </c>
      <c r="C181" t="str">
        <f t="shared" si="15"/>
        <v>40.74771213629116", "-74.00789737701416</v>
      </c>
      <c r="D181" t="str">
        <f t="shared" si="16"/>
        <v>40.74771213629116</v>
      </c>
      <c r="E181" t="str">
        <f t="shared" si="17"/>
        <v>-74.00789737701416</v>
      </c>
      <c r="F181" t="str">
        <f t="shared" si="18"/>
        <v>12 Ave @ 22 St</v>
      </c>
      <c r="G181" t="e">
        <f t="shared" si="19"/>
        <v>#VALUE!</v>
      </c>
      <c r="H181" t="e">
        <f t="shared" si="20"/>
        <v>#VALUE!</v>
      </c>
    </row>
    <row r="182" spans="1:8" x14ac:dyDescent="0.25">
      <c r="A182" t="s">
        <v>5029</v>
      </c>
      <c r="B182" t="e">
        <f t="shared" si="14"/>
        <v>#VALUE!</v>
      </c>
      <c r="C182" t="e">
        <f t="shared" si="15"/>
        <v>#VALUE!</v>
      </c>
      <c r="D182" t="e">
        <f t="shared" si="16"/>
        <v>#VALUE!</v>
      </c>
      <c r="E182" t="e">
        <f t="shared" si="17"/>
        <v>#VALUE!</v>
      </c>
      <c r="F182" t="e">
        <f t="shared" si="18"/>
        <v>#VALUE!</v>
      </c>
      <c r="G182" t="e">
        <f t="shared" si="19"/>
        <v>#VALUE!</v>
      </c>
      <c r="H182" t="e">
        <f t="shared" si="20"/>
        <v>#VALUE!</v>
      </c>
    </row>
    <row r="183" spans="1:8" x14ac:dyDescent="0.25">
      <c r="A183" t="s">
        <v>5030</v>
      </c>
      <c r="B183" t="e">
        <f t="shared" si="14"/>
        <v>#VALUE!</v>
      </c>
      <c r="C183" t="e">
        <f t="shared" si="15"/>
        <v>#VALUE!</v>
      </c>
      <c r="D183" t="e">
        <f t="shared" si="16"/>
        <v>#VALUE!</v>
      </c>
      <c r="E183" t="e">
        <f t="shared" si="17"/>
        <v>#VALUE!</v>
      </c>
      <c r="F183" t="e">
        <f t="shared" si="18"/>
        <v>#VALUE!</v>
      </c>
      <c r="G183" t="e">
        <f t="shared" si="19"/>
        <v>#VALUE!</v>
      </c>
      <c r="H183" t="e">
        <f t="shared" si="20"/>
        <v>#VALUE!</v>
      </c>
    </row>
    <row r="184" spans="1:8" x14ac:dyDescent="0.25">
      <c r="A184" t="s">
        <v>5031</v>
      </c>
      <c r="B184" t="e">
        <f t="shared" si="14"/>
        <v>#VALUE!</v>
      </c>
      <c r="C184" t="e">
        <f t="shared" si="15"/>
        <v>#VALUE!</v>
      </c>
      <c r="D184" t="e">
        <f t="shared" si="16"/>
        <v>#VALUE!</v>
      </c>
      <c r="E184" t="e">
        <f t="shared" si="17"/>
        <v>#VALUE!</v>
      </c>
      <c r="F184" t="e">
        <f t="shared" si="18"/>
        <v>#VALUE!</v>
      </c>
      <c r="G184" t="e">
        <f t="shared" si="19"/>
        <v>#VALUE!</v>
      </c>
      <c r="H184" t="e">
        <f t="shared" si="20"/>
        <v>#VALUE!</v>
      </c>
    </row>
    <row r="185" spans="1:8" x14ac:dyDescent="0.25">
      <c r="A185" t="s">
        <v>5032</v>
      </c>
      <c r="B185" t="e">
        <f t="shared" si="14"/>
        <v>#VALUE!</v>
      </c>
      <c r="C185" t="e">
        <f t="shared" si="15"/>
        <v>#VALUE!</v>
      </c>
      <c r="D185" t="e">
        <f t="shared" si="16"/>
        <v>#VALUE!</v>
      </c>
      <c r="E185" t="e">
        <f t="shared" si="17"/>
        <v>#VALUE!</v>
      </c>
      <c r="F185" t="e">
        <f t="shared" si="18"/>
        <v>#VALUE!</v>
      </c>
      <c r="G185" t="e">
        <f t="shared" si="19"/>
        <v>#VALUE!</v>
      </c>
      <c r="H185" t="e">
        <f t="shared" si="20"/>
        <v>#VALUE!</v>
      </c>
    </row>
    <row r="186" spans="1:8" x14ac:dyDescent="0.25">
      <c r="A186" t="s">
        <v>5033</v>
      </c>
      <c r="B186" t="e">
        <f t="shared" si="14"/>
        <v>#VALUE!</v>
      </c>
      <c r="C186" t="e">
        <f t="shared" si="15"/>
        <v>#VALUE!</v>
      </c>
      <c r="D186" t="e">
        <f t="shared" si="16"/>
        <v>#VALUE!</v>
      </c>
      <c r="E186" t="e">
        <f t="shared" si="17"/>
        <v>#VALUE!</v>
      </c>
      <c r="F186" t="e">
        <f t="shared" si="18"/>
        <v>#VALUE!</v>
      </c>
      <c r="G186" t="e">
        <f t="shared" si="19"/>
        <v>#VALUE!</v>
      </c>
      <c r="H186" t="e">
        <f t="shared" si="20"/>
        <v>#VALUE!</v>
      </c>
    </row>
    <row r="187" spans="1:8" x14ac:dyDescent="0.25">
      <c r="A187" t="s">
        <v>5034</v>
      </c>
      <c r="B187" t="e">
        <f t="shared" si="14"/>
        <v>#VALUE!</v>
      </c>
      <c r="C187" t="e">
        <f t="shared" si="15"/>
        <v>#VALUE!</v>
      </c>
      <c r="D187" t="e">
        <f t="shared" si="16"/>
        <v>#VALUE!</v>
      </c>
      <c r="E187" t="e">
        <f t="shared" si="17"/>
        <v>#VALUE!</v>
      </c>
      <c r="F187" t="e">
        <f t="shared" si="18"/>
        <v>#VALUE!</v>
      </c>
      <c r="G187" t="e">
        <f t="shared" si="19"/>
        <v>#VALUE!</v>
      </c>
      <c r="H187" t="e">
        <f t="shared" si="20"/>
        <v>#VALUE!</v>
      </c>
    </row>
    <row r="188" spans="1:8" x14ac:dyDescent="0.25">
      <c r="A188" t="s">
        <v>4901</v>
      </c>
      <c r="B188" t="e">
        <f t="shared" si="14"/>
        <v>#VALUE!</v>
      </c>
      <c r="C188" t="e">
        <f t="shared" si="15"/>
        <v>#VALUE!</v>
      </c>
      <c r="D188" t="e">
        <f t="shared" si="16"/>
        <v>#VALUE!</v>
      </c>
      <c r="E188" t="e">
        <f t="shared" si="17"/>
        <v>#VALUE!</v>
      </c>
      <c r="F188" t="e">
        <f t="shared" si="18"/>
        <v>#VALUE!</v>
      </c>
      <c r="G188" t="e">
        <f t="shared" si="19"/>
        <v>#VALUE!</v>
      </c>
      <c r="H188" t="e">
        <f t="shared" si="20"/>
        <v>#VALUE!</v>
      </c>
    </row>
    <row r="189" spans="1:8" x14ac:dyDescent="0.25">
      <c r="A189" t="s">
        <v>5035</v>
      </c>
      <c r="B189" t="e">
        <f t="shared" si="14"/>
        <v>#VALUE!</v>
      </c>
      <c r="C189" t="e">
        <f t="shared" si="15"/>
        <v>#VALUE!</v>
      </c>
      <c r="D189" t="e">
        <f t="shared" si="16"/>
        <v>#VALUE!</v>
      </c>
      <c r="E189" t="e">
        <f t="shared" si="17"/>
        <v>#VALUE!</v>
      </c>
      <c r="F189" t="e">
        <f t="shared" si="18"/>
        <v>#VALUE!</v>
      </c>
      <c r="G189" t="e">
        <f t="shared" si="19"/>
        <v>#VALUE!</v>
      </c>
      <c r="H189" t="e">
        <f t="shared" si="20"/>
        <v>#VALUE!</v>
      </c>
    </row>
    <row r="190" spans="1:8" x14ac:dyDescent="0.25">
      <c r="A190" t="s">
        <v>4903</v>
      </c>
      <c r="B190" t="e">
        <f t="shared" si="14"/>
        <v>#VALUE!</v>
      </c>
      <c r="C190" t="e">
        <f t="shared" si="15"/>
        <v>#VALUE!</v>
      </c>
      <c r="D190" t="e">
        <f t="shared" si="16"/>
        <v>#VALUE!</v>
      </c>
      <c r="E190" t="e">
        <f t="shared" si="17"/>
        <v>#VALUE!</v>
      </c>
      <c r="F190" t="e">
        <f t="shared" si="18"/>
        <v>#VALUE!</v>
      </c>
      <c r="G190" t="e">
        <f t="shared" si="19"/>
        <v>#VALUE!</v>
      </c>
      <c r="H190" t="e">
        <f t="shared" si="20"/>
        <v>#VALUE!</v>
      </c>
    </row>
    <row r="191" spans="1:8" x14ac:dyDescent="0.25">
      <c r="A191" t="s">
        <v>4901</v>
      </c>
      <c r="B191" t="e">
        <f t="shared" si="14"/>
        <v>#VALUE!</v>
      </c>
      <c r="C191" t="e">
        <f t="shared" si="15"/>
        <v>#VALUE!</v>
      </c>
      <c r="D191" t="e">
        <f t="shared" si="16"/>
        <v>#VALUE!</v>
      </c>
      <c r="E191" t="e">
        <f t="shared" si="17"/>
        <v>#VALUE!</v>
      </c>
      <c r="F191" t="e">
        <f t="shared" si="18"/>
        <v>#VALUE!</v>
      </c>
      <c r="G191" t="e">
        <f t="shared" si="19"/>
        <v>#VALUE!</v>
      </c>
      <c r="H191" t="e">
        <f t="shared" si="20"/>
        <v>#VALUE!</v>
      </c>
    </row>
    <row r="192" spans="1:8" x14ac:dyDescent="0.25">
      <c r="A192" t="s">
        <v>5036</v>
      </c>
      <c r="B192" t="e">
        <f t="shared" si="14"/>
        <v>#VALUE!</v>
      </c>
      <c r="C192" t="e">
        <f t="shared" si="15"/>
        <v>#VALUE!</v>
      </c>
      <c r="D192" t="e">
        <f t="shared" si="16"/>
        <v>#VALUE!</v>
      </c>
      <c r="E192" t="e">
        <f t="shared" si="17"/>
        <v>#VALUE!</v>
      </c>
      <c r="F192" t="e">
        <f t="shared" si="18"/>
        <v>#VALUE!</v>
      </c>
      <c r="G192" t="e">
        <f t="shared" si="19"/>
        <v>#VALUE!</v>
      </c>
      <c r="H192" t="e">
        <f t="shared" si="20"/>
        <v>#VALUE!</v>
      </c>
    </row>
    <row r="193" spans="1:8" x14ac:dyDescent="0.25">
      <c r="A193" t="s">
        <v>5037</v>
      </c>
      <c r="B193" t="e">
        <f t="shared" si="14"/>
        <v>#VALUE!</v>
      </c>
      <c r="C193" t="e">
        <f t="shared" si="15"/>
        <v>#VALUE!</v>
      </c>
      <c r="D193" t="e">
        <f t="shared" si="16"/>
        <v>#VALUE!</v>
      </c>
      <c r="E193" t="e">
        <f t="shared" si="17"/>
        <v>#VALUE!</v>
      </c>
      <c r="F193" t="e">
        <f t="shared" si="18"/>
        <v>#VALUE!</v>
      </c>
      <c r="G193" t="e">
        <f t="shared" si="19"/>
        <v>#VALUE!</v>
      </c>
      <c r="H193" t="e">
        <f t="shared" si="20"/>
        <v>#VALUE!</v>
      </c>
    </row>
    <row r="194" spans="1:8" x14ac:dyDescent="0.25">
      <c r="A194" t="s">
        <v>5038</v>
      </c>
      <c r="B194" t="e">
        <f t="shared" ref="B194:B257" si="21">LEFT(MID(A197, SEARCH("http", A197), 1000), SEARCH("jpg", MID(A197, SEARCH("http", A197), 1000))+2)</f>
        <v>#VALUE!</v>
      </c>
      <c r="C194" t="e">
        <f t="shared" ref="C194:C257" si="22">LEFT(MID(A194, SEARCH("GLatLng(", A194)+9, 1000), SEARCH("),baseIcon", MID(A194, SEARCH("GLatLng(", A194), 1000))-11)</f>
        <v>#VALUE!</v>
      </c>
      <c r="D194" t="e">
        <f t="shared" ref="D194:D257" si="23">LEFT(C194, SEARCH(", ", C194)-2)</f>
        <v>#VALUE!</v>
      </c>
      <c r="E194" t="e">
        <f t="shared" ref="E194:E257" si="24">RIGHT(MID(C194, SEARCH("-", C194), 1000), 1000)</f>
        <v>#VALUE!</v>
      </c>
      <c r="F194" t="e">
        <f t="shared" ref="F194:F257" si="25">LEFT(MID(A197, SEARCH(CHAR(34), A197)+1, 1000), SEARCH("&lt;br", MID(A197, SEARCH(CHAR(34), A197), 1000))-2)</f>
        <v>#VALUE!</v>
      </c>
      <c r="G194" t="e">
        <f t="shared" ref="G194:G257" si="26">"insert into webcam select name = '"&amp;F194&amp;"', xcoord = "&amp;E194&amp;", ycoord = "&amp;D194&amp;", url = '"&amp;B194&amp;"', radiusofvisibility = 500"</f>
        <v>#VALUE!</v>
      </c>
      <c r="H194" t="e">
        <f t="shared" ref="H194:H257" si="27">IF(LEN(G194) &lt; 2, " ", G194)</f>
        <v>#VALUE!</v>
      </c>
    </row>
    <row r="195" spans="1:8" x14ac:dyDescent="0.25">
      <c r="A195" t="s">
        <v>4901</v>
      </c>
      <c r="B195" t="e">
        <f t="shared" si="21"/>
        <v>#VALUE!</v>
      </c>
      <c r="C195" t="e">
        <f t="shared" si="22"/>
        <v>#VALUE!</v>
      </c>
      <c r="D195" t="e">
        <f t="shared" si="23"/>
        <v>#VALUE!</v>
      </c>
      <c r="E195" t="e">
        <f t="shared" si="24"/>
        <v>#VALUE!</v>
      </c>
      <c r="F195" t="e">
        <f t="shared" si="25"/>
        <v>#VALUE!</v>
      </c>
      <c r="G195" t="e">
        <f t="shared" si="26"/>
        <v>#VALUE!</v>
      </c>
      <c r="H195" t="e">
        <f t="shared" si="27"/>
        <v>#VALUE!</v>
      </c>
    </row>
    <row r="196" spans="1:8" x14ac:dyDescent="0.25">
      <c r="A196" t="s">
        <v>5039</v>
      </c>
      <c r="B196" t="e">
        <f t="shared" si="21"/>
        <v>#VALUE!</v>
      </c>
      <c r="C196" t="str">
        <f t="shared" si="22"/>
        <v>40.75629482445485", "-74.00450706481934</v>
      </c>
      <c r="D196" t="str">
        <f t="shared" si="23"/>
        <v>40.75629482445485</v>
      </c>
      <c r="E196" t="str">
        <f t="shared" si="24"/>
        <v>-74.00450706481934</v>
      </c>
      <c r="F196" t="str">
        <f t="shared" si="25"/>
        <v>12 Ave @ 34 St</v>
      </c>
      <c r="G196" t="e">
        <f t="shared" si="26"/>
        <v>#VALUE!</v>
      </c>
      <c r="H196" t="e">
        <f t="shared" si="27"/>
        <v>#VALUE!</v>
      </c>
    </row>
    <row r="197" spans="1:8" x14ac:dyDescent="0.25">
      <c r="A197" t="s">
        <v>5040</v>
      </c>
      <c r="B197" t="e">
        <f t="shared" si="21"/>
        <v>#VALUE!</v>
      </c>
      <c r="C197" t="e">
        <f t="shared" si="22"/>
        <v>#VALUE!</v>
      </c>
      <c r="D197" t="e">
        <f t="shared" si="23"/>
        <v>#VALUE!</v>
      </c>
      <c r="E197" t="e">
        <f t="shared" si="24"/>
        <v>#VALUE!</v>
      </c>
      <c r="F197" t="e">
        <f t="shared" si="25"/>
        <v>#VALUE!</v>
      </c>
      <c r="G197" t="e">
        <f t="shared" si="26"/>
        <v>#VALUE!</v>
      </c>
      <c r="H197" t="e">
        <f t="shared" si="27"/>
        <v>#VALUE!</v>
      </c>
    </row>
    <row r="198" spans="1:8" x14ac:dyDescent="0.25">
      <c r="A198" t="s">
        <v>5041</v>
      </c>
      <c r="B198" t="e">
        <f t="shared" si="21"/>
        <v>#VALUE!</v>
      </c>
      <c r="C198" t="e">
        <f t="shared" si="22"/>
        <v>#VALUE!</v>
      </c>
      <c r="D198" t="e">
        <f t="shared" si="23"/>
        <v>#VALUE!</v>
      </c>
      <c r="E198" t="e">
        <f t="shared" si="24"/>
        <v>#VALUE!</v>
      </c>
      <c r="F198" t="e">
        <f t="shared" si="25"/>
        <v>#VALUE!</v>
      </c>
      <c r="G198" t="e">
        <f t="shared" si="26"/>
        <v>#VALUE!</v>
      </c>
      <c r="H198" t="e">
        <f t="shared" si="27"/>
        <v>#VALUE!</v>
      </c>
    </row>
    <row r="199" spans="1:8" x14ac:dyDescent="0.25">
      <c r="A199" t="s">
        <v>5042</v>
      </c>
      <c r="B199" t="e">
        <f t="shared" si="21"/>
        <v>#VALUE!</v>
      </c>
      <c r="C199" t="e">
        <f t="shared" si="22"/>
        <v>#VALUE!</v>
      </c>
      <c r="D199" t="e">
        <f t="shared" si="23"/>
        <v>#VALUE!</v>
      </c>
      <c r="E199" t="e">
        <f t="shared" si="24"/>
        <v>#VALUE!</v>
      </c>
      <c r="F199" t="e">
        <f t="shared" si="25"/>
        <v>#VALUE!</v>
      </c>
      <c r="G199" t="e">
        <f t="shared" si="26"/>
        <v>#VALUE!</v>
      </c>
      <c r="H199" t="e">
        <f t="shared" si="27"/>
        <v>#VALUE!</v>
      </c>
    </row>
    <row r="200" spans="1:8" x14ac:dyDescent="0.25">
      <c r="A200" t="s">
        <v>5043</v>
      </c>
      <c r="B200" t="e">
        <f t="shared" si="21"/>
        <v>#VALUE!</v>
      </c>
      <c r="C200" t="e">
        <f t="shared" si="22"/>
        <v>#VALUE!</v>
      </c>
      <c r="D200" t="e">
        <f t="shared" si="23"/>
        <v>#VALUE!</v>
      </c>
      <c r="E200" t="e">
        <f t="shared" si="24"/>
        <v>#VALUE!</v>
      </c>
      <c r="F200" t="e">
        <f t="shared" si="25"/>
        <v>#VALUE!</v>
      </c>
      <c r="G200" t="e">
        <f t="shared" si="26"/>
        <v>#VALUE!</v>
      </c>
      <c r="H200" t="e">
        <f t="shared" si="27"/>
        <v>#VALUE!</v>
      </c>
    </row>
    <row r="201" spans="1:8" x14ac:dyDescent="0.25">
      <c r="A201" t="s">
        <v>5044</v>
      </c>
      <c r="B201" t="e">
        <f t="shared" si="21"/>
        <v>#VALUE!</v>
      </c>
      <c r="C201" t="e">
        <f t="shared" si="22"/>
        <v>#VALUE!</v>
      </c>
      <c r="D201" t="e">
        <f t="shared" si="23"/>
        <v>#VALUE!</v>
      </c>
      <c r="E201" t="e">
        <f t="shared" si="24"/>
        <v>#VALUE!</v>
      </c>
      <c r="F201" t="e">
        <f t="shared" si="25"/>
        <v>#VALUE!</v>
      </c>
      <c r="G201" t="e">
        <f t="shared" si="26"/>
        <v>#VALUE!</v>
      </c>
      <c r="H201" t="e">
        <f t="shared" si="27"/>
        <v>#VALUE!</v>
      </c>
    </row>
    <row r="202" spans="1:8" x14ac:dyDescent="0.25">
      <c r="A202" t="s">
        <v>5045</v>
      </c>
      <c r="B202" t="e">
        <f t="shared" si="21"/>
        <v>#VALUE!</v>
      </c>
      <c r="C202" t="e">
        <f t="shared" si="22"/>
        <v>#VALUE!</v>
      </c>
      <c r="D202" t="e">
        <f t="shared" si="23"/>
        <v>#VALUE!</v>
      </c>
      <c r="E202" t="e">
        <f t="shared" si="24"/>
        <v>#VALUE!</v>
      </c>
      <c r="F202" t="e">
        <f t="shared" si="25"/>
        <v>#VALUE!</v>
      </c>
      <c r="G202" t="e">
        <f t="shared" si="26"/>
        <v>#VALUE!</v>
      </c>
      <c r="H202" t="e">
        <f t="shared" si="27"/>
        <v>#VALUE!</v>
      </c>
    </row>
    <row r="203" spans="1:8" x14ac:dyDescent="0.25">
      <c r="A203" t="s">
        <v>4901</v>
      </c>
      <c r="B203" t="e">
        <f t="shared" si="21"/>
        <v>#VALUE!</v>
      </c>
      <c r="C203" t="e">
        <f t="shared" si="22"/>
        <v>#VALUE!</v>
      </c>
      <c r="D203" t="e">
        <f t="shared" si="23"/>
        <v>#VALUE!</v>
      </c>
      <c r="E203" t="e">
        <f t="shared" si="24"/>
        <v>#VALUE!</v>
      </c>
      <c r="F203" t="e">
        <f t="shared" si="25"/>
        <v>#VALUE!</v>
      </c>
      <c r="G203" t="e">
        <f t="shared" si="26"/>
        <v>#VALUE!</v>
      </c>
      <c r="H203" t="e">
        <f t="shared" si="27"/>
        <v>#VALUE!</v>
      </c>
    </row>
    <row r="204" spans="1:8" x14ac:dyDescent="0.25">
      <c r="A204" t="s">
        <v>5046</v>
      </c>
      <c r="B204" t="e">
        <f t="shared" si="21"/>
        <v>#VALUE!</v>
      </c>
      <c r="C204" t="e">
        <f t="shared" si="22"/>
        <v>#VALUE!</v>
      </c>
      <c r="D204" t="e">
        <f t="shared" si="23"/>
        <v>#VALUE!</v>
      </c>
      <c r="E204" t="e">
        <f t="shared" si="24"/>
        <v>#VALUE!</v>
      </c>
      <c r="F204" t="e">
        <f t="shared" si="25"/>
        <v>#VALUE!</v>
      </c>
      <c r="G204" t="e">
        <f t="shared" si="26"/>
        <v>#VALUE!</v>
      </c>
      <c r="H204" t="e">
        <f t="shared" si="27"/>
        <v>#VALUE!</v>
      </c>
    </row>
    <row r="205" spans="1:8" x14ac:dyDescent="0.25">
      <c r="A205" t="s">
        <v>4903</v>
      </c>
      <c r="B205" t="e">
        <f t="shared" si="21"/>
        <v>#VALUE!</v>
      </c>
      <c r="C205" t="e">
        <f t="shared" si="22"/>
        <v>#VALUE!</v>
      </c>
      <c r="D205" t="e">
        <f t="shared" si="23"/>
        <v>#VALUE!</v>
      </c>
      <c r="E205" t="e">
        <f t="shared" si="24"/>
        <v>#VALUE!</v>
      </c>
      <c r="F205" t="e">
        <f t="shared" si="25"/>
        <v>#VALUE!</v>
      </c>
      <c r="G205" t="e">
        <f t="shared" si="26"/>
        <v>#VALUE!</v>
      </c>
      <c r="H205" t="e">
        <f t="shared" si="27"/>
        <v>#VALUE!</v>
      </c>
    </row>
    <row r="206" spans="1:8" x14ac:dyDescent="0.25">
      <c r="A206" t="s">
        <v>4901</v>
      </c>
      <c r="B206" t="e">
        <f t="shared" si="21"/>
        <v>#VALUE!</v>
      </c>
      <c r="C206" t="e">
        <f t="shared" si="22"/>
        <v>#VALUE!</v>
      </c>
      <c r="D206" t="e">
        <f t="shared" si="23"/>
        <v>#VALUE!</v>
      </c>
      <c r="E206" t="e">
        <f t="shared" si="24"/>
        <v>#VALUE!</v>
      </c>
      <c r="F206" t="e">
        <f t="shared" si="25"/>
        <v>#VALUE!</v>
      </c>
      <c r="G206" t="e">
        <f t="shared" si="26"/>
        <v>#VALUE!</v>
      </c>
      <c r="H206" t="e">
        <f t="shared" si="27"/>
        <v>#VALUE!</v>
      </c>
    </row>
    <row r="207" spans="1:8" x14ac:dyDescent="0.25">
      <c r="A207" t="s">
        <v>5047</v>
      </c>
      <c r="B207" t="e">
        <f t="shared" si="21"/>
        <v>#VALUE!</v>
      </c>
      <c r="C207" t="e">
        <f t="shared" si="22"/>
        <v>#VALUE!</v>
      </c>
      <c r="D207" t="e">
        <f t="shared" si="23"/>
        <v>#VALUE!</v>
      </c>
      <c r="E207" t="e">
        <f t="shared" si="24"/>
        <v>#VALUE!</v>
      </c>
      <c r="F207" t="e">
        <f t="shared" si="25"/>
        <v>#VALUE!</v>
      </c>
      <c r="G207" t="e">
        <f t="shared" si="26"/>
        <v>#VALUE!</v>
      </c>
      <c r="H207" t="e">
        <f t="shared" si="27"/>
        <v>#VALUE!</v>
      </c>
    </row>
    <row r="208" spans="1:8" x14ac:dyDescent="0.25">
      <c r="A208" t="s">
        <v>5048</v>
      </c>
      <c r="B208" t="e">
        <f t="shared" si="21"/>
        <v>#VALUE!</v>
      </c>
      <c r="C208" t="e">
        <f t="shared" si="22"/>
        <v>#VALUE!</v>
      </c>
      <c r="D208" t="e">
        <f t="shared" si="23"/>
        <v>#VALUE!</v>
      </c>
      <c r="E208" t="e">
        <f t="shared" si="24"/>
        <v>#VALUE!</v>
      </c>
      <c r="F208" t="e">
        <f t="shared" si="25"/>
        <v>#VALUE!</v>
      </c>
      <c r="G208" t="e">
        <f t="shared" si="26"/>
        <v>#VALUE!</v>
      </c>
      <c r="H208" t="e">
        <f t="shared" si="27"/>
        <v>#VALUE!</v>
      </c>
    </row>
    <row r="209" spans="1:8" x14ac:dyDescent="0.25">
      <c r="A209" t="s">
        <v>5049</v>
      </c>
      <c r="B209" t="e">
        <f t="shared" si="21"/>
        <v>#VALUE!</v>
      </c>
      <c r="C209" t="e">
        <f t="shared" si="22"/>
        <v>#VALUE!</v>
      </c>
      <c r="D209" t="e">
        <f t="shared" si="23"/>
        <v>#VALUE!</v>
      </c>
      <c r="E209" t="e">
        <f t="shared" si="24"/>
        <v>#VALUE!</v>
      </c>
      <c r="F209" t="e">
        <f t="shared" si="25"/>
        <v>#VALUE!</v>
      </c>
      <c r="G209" t="e">
        <f t="shared" si="26"/>
        <v>#VALUE!</v>
      </c>
      <c r="H209" t="e">
        <f t="shared" si="27"/>
        <v>#VALUE!</v>
      </c>
    </row>
    <row r="210" spans="1:8" x14ac:dyDescent="0.25">
      <c r="A210" t="s">
        <v>4901</v>
      </c>
      <c r="B210" t="e">
        <f t="shared" si="21"/>
        <v>#VALUE!</v>
      </c>
      <c r="C210" t="e">
        <f t="shared" si="22"/>
        <v>#VALUE!</v>
      </c>
      <c r="D210" t="e">
        <f t="shared" si="23"/>
        <v>#VALUE!</v>
      </c>
      <c r="E210" t="e">
        <f t="shared" si="24"/>
        <v>#VALUE!</v>
      </c>
      <c r="F210" t="e">
        <f t="shared" si="25"/>
        <v>#VALUE!</v>
      </c>
      <c r="G210" t="e">
        <f t="shared" si="26"/>
        <v>#VALUE!</v>
      </c>
      <c r="H210" t="e">
        <f t="shared" si="27"/>
        <v>#VALUE!</v>
      </c>
    </row>
    <row r="211" spans="1:8" x14ac:dyDescent="0.25">
      <c r="A211" t="s">
        <v>5050</v>
      </c>
      <c r="B211" t="e">
        <f t="shared" si="21"/>
        <v>#VALUE!</v>
      </c>
      <c r="C211" t="str">
        <f t="shared" si="22"/>
        <v>40.761268375278135", "-74.00090217590332</v>
      </c>
      <c r="D211" t="str">
        <f t="shared" si="23"/>
        <v>40.761268375278135</v>
      </c>
      <c r="E211" t="str">
        <f t="shared" si="24"/>
        <v>-74.00090217590332</v>
      </c>
      <c r="F211" t="str">
        <f t="shared" si="25"/>
        <v>12 Ave @ 42 St</v>
      </c>
      <c r="G211" t="e">
        <f t="shared" si="26"/>
        <v>#VALUE!</v>
      </c>
      <c r="H211" t="e">
        <f t="shared" si="27"/>
        <v>#VALUE!</v>
      </c>
    </row>
    <row r="212" spans="1:8" x14ac:dyDescent="0.25">
      <c r="A212" t="s">
        <v>5051</v>
      </c>
      <c r="B212" t="e">
        <f t="shared" si="21"/>
        <v>#VALUE!</v>
      </c>
      <c r="C212" t="e">
        <f t="shared" si="22"/>
        <v>#VALUE!</v>
      </c>
      <c r="D212" t="e">
        <f t="shared" si="23"/>
        <v>#VALUE!</v>
      </c>
      <c r="E212" t="e">
        <f t="shared" si="24"/>
        <v>#VALUE!</v>
      </c>
      <c r="F212" t="e">
        <f t="shared" si="25"/>
        <v>#VALUE!</v>
      </c>
      <c r="G212" t="e">
        <f t="shared" si="26"/>
        <v>#VALUE!</v>
      </c>
      <c r="H212" t="e">
        <f t="shared" si="27"/>
        <v>#VALUE!</v>
      </c>
    </row>
    <row r="213" spans="1:8" x14ac:dyDescent="0.25">
      <c r="A213" t="s">
        <v>5052</v>
      </c>
      <c r="B213" t="e">
        <f t="shared" si="21"/>
        <v>#VALUE!</v>
      </c>
      <c r="C213" t="e">
        <f t="shared" si="22"/>
        <v>#VALUE!</v>
      </c>
      <c r="D213" t="e">
        <f t="shared" si="23"/>
        <v>#VALUE!</v>
      </c>
      <c r="E213" t="e">
        <f t="shared" si="24"/>
        <v>#VALUE!</v>
      </c>
      <c r="F213" t="e">
        <f t="shared" si="25"/>
        <v>#VALUE!</v>
      </c>
      <c r="G213" t="e">
        <f t="shared" si="26"/>
        <v>#VALUE!</v>
      </c>
      <c r="H213" t="e">
        <f t="shared" si="27"/>
        <v>#VALUE!</v>
      </c>
    </row>
    <row r="214" spans="1:8" x14ac:dyDescent="0.25">
      <c r="A214" t="s">
        <v>5053</v>
      </c>
      <c r="B214" t="e">
        <f t="shared" si="21"/>
        <v>#VALUE!</v>
      </c>
      <c r="C214" t="e">
        <f t="shared" si="22"/>
        <v>#VALUE!</v>
      </c>
      <c r="D214" t="e">
        <f t="shared" si="23"/>
        <v>#VALUE!</v>
      </c>
      <c r="E214" t="e">
        <f t="shared" si="24"/>
        <v>#VALUE!</v>
      </c>
      <c r="F214" t="e">
        <f t="shared" si="25"/>
        <v>#VALUE!</v>
      </c>
      <c r="G214" t="e">
        <f t="shared" si="26"/>
        <v>#VALUE!</v>
      </c>
      <c r="H214" t="e">
        <f t="shared" si="27"/>
        <v>#VALUE!</v>
      </c>
    </row>
    <row r="215" spans="1:8" x14ac:dyDescent="0.25">
      <c r="A215" t="s">
        <v>5054</v>
      </c>
      <c r="B215" t="e">
        <f t="shared" si="21"/>
        <v>#VALUE!</v>
      </c>
      <c r="C215" t="e">
        <f t="shared" si="22"/>
        <v>#VALUE!</v>
      </c>
      <c r="D215" t="e">
        <f t="shared" si="23"/>
        <v>#VALUE!</v>
      </c>
      <c r="E215" t="e">
        <f t="shared" si="24"/>
        <v>#VALUE!</v>
      </c>
      <c r="F215" t="e">
        <f t="shared" si="25"/>
        <v>#VALUE!</v>
      </c>
      <c r="G215" t="e">
        <f t="shared" si="26"/>
        <v>#VALUE!</v>
      </c>
      <c r="H215" t="e">
        <f t="shared" si="27"/>
        <v>#VALUE!</v>
      </c>
    </row>
    <row r="216" spans="1:8" x14ac:dyDescent="0.25">
      <c r="A216" t="s">
        <v>5055</v>
      </c>
      <c r="B216" t="e">
        <f t="shared" si="21"/>
        <v>#VALUE!</v>
      </c>
      <c r="C216" t="e">
        <f t="shared" si="22"/>
        <v>#VALUE!</v>
      </c>
      <c r="D216" t="e">
        <f t="shared" si="23"/>
        <v>#VALUE!</v>
      </c>
      <c r="E216" t="e">
        <f t="shared" si="24"/>
        <v>#VALUE!</v>
      </c>
      <c r="F216" t="e">
        <f t="shared" si="25"/>
        <v>#VALUE!</v>
      </c>
      <c r="G216" t="e">
        <f t="shared" si="26"/>
        <v>#VALUE!</v>
      </c>
      <c r="H216" t="e">
        <f t="shared" si="27"/>
        <v>#VALUE!</v>
      </c>
    </row>
    <row r="217" spans="1:8" x14ac:dyDescent="0.25">
      <c r="A217" t="s">
        <v>5056</v>
      </c>
      <c r="B217" t="e">
        <f t="shared" si="21"/>
        <v>#VALUE!</v>
      </c>
      <c r="C217" t="e">
        <f t="shared" si="22"/>
        <v>#VALUE!</v>
      </c>
      <c r="D217" t="e">
        <f t="shared" si="23"/>
        <v>#VALUE!</v>
      </c>
      <c r="E217" t="e">
        <f t="shared" si="24"/>
        <v>#VALUE!</v>
      </c>
      <c r="F217" t="e">
        <f t="shared" si="25"/>
        <v>#VALUE!</v>
      </c>
      <c r="G217" t="e">
        <f t="shared" si="26"/>
        <v>#VALUE!</v>
      </c>
      <c r="H217" t="e">
        <f t="shared" si="27"/>
        <v>#VALUE!</v>
      </c>
    </row>
    <row r="218" spans="1:8" x14ac:dyDescent="0.25">
      <c r="A218" t="s">
        <v>4901</v>
      </c>
      <c r="B218" t="e">
        <f t="shared" si="21"/>
        <v>#VALUE!</v>
      </c>
      <c r="C218" t="e">
        <f t="shared" si="22"/>
        <v>#VALUE!</v>
      </c>
      <c r="D218" t="e">
        <f t="shared" si="23"/>
        <v>#VALUE!</v>
      </c>
      <c r="E218" t="e">
        <f t="shared" si="24"/>
        <v>#VALUE!</v>
      </c>
      <c r="F218" t="e">
        <f t="shared" si="25"/>
        <v>#VALUE!</v>
      </c>
      <c r="G218" t="e">
        <f t="shared" si="26"/>
        <v>#VALUE!</v>
      </c>
      <c r="H218" t="e">
        <f t="shared" si="27"/>
        <v>#VALUE!</v>
      </c>
    </row>
    <row r="219" spans="1:8" x14ac:dyDescent="0.25">
      <c r="A219" t="s">
        <v>5057</v>
      </c>
      <c r="B219" t="e">
        <f t="shared" si="21"/>
        <v>#VALUE!</v>
      </c>
      <c r="C219" t="e">
        <f t="shared" si="22"/>
        <v>#VALUE!</v>
      </c>
      <c r="D219" t="e">
        <f t="shared" si="23"/>
        <v>#VALUE!</v>
      </c>
      <c r="E219" t="e">
        <f t="shared" si="24"/>
        <v>#VALUE!</v>
      </c>
      <c r="F219" t="e">
        <f t="shared" si="25"/>
        <v>#VALUE!</v>
      </c>
      <c r="G219" t="e">
        <f t="shared" si="26"/>
        <v>#VALUE!</v>
      </c>
      <c r="H219" t="e">
        <f t="shared" si="27"/>
        <v>#VALUE!</v>
      </c>
    </row>
    <row r="220" spans="1:8" x14ac:dyDescent="0.25">
      <c r="A220" t="s">
        <v>4903</v>
      </c>
      <c r="B220" t="e">
        <f t="shared" si="21"/>
        <v>#VALUE!</v>
      </c>
      <c r="C220" t="e">
        <f t="shared" si="22"/>
        <v>#VALUE!</v>
      </c>
      <c r="D220" t="e">
        <f t="shared" si="23"/>
        <v>#VALUE!</v>
      </c>
      <c r="E220" t="e">
        <f t="shared" si="24"/>
        <v>#VALUE!</v>
      </c>
      <c r="F220" t="e">
        <f t="shared" si="25"/>
        <v>#VALUE!</v>
      </c>
      <c r="G220" t="e">
        <f t="shared" si="26"/>
        <v>#VALUE!</v>
      </c>
      <c r="H220" t="e">
        <f t="shared" si="27"/>
        <v>#VALUE!</v>
      </c>
    </row>
    <row r="221" spans="1:8" x14ac:dyDescent="0.25">
      <c r="A221" t="s">
        <v>4901</v>
      </c>
      <c r="B221" t="e">
        <f t="shared" si="21"/>
        <v>#VALUE!</v>
      </c>
      <c r="C221" t="e">
        <f t="shared" si="22"/>
        <v>#VALUE!</v>
      </c>
      <c r="D221" t="e">
        <f t="shared" si="23"/>
        <v>#VALUE!</v>
      </c>
      <c r="E221" t="e">
        <f t="shared" si="24"/>
        <v>#VALUE!</v>
      </c>
      <c r="F221" t="e">
        <f t="shared" si="25"/>
        <v>#VALUE!</v>
      </c>
      <c r="G221" t="e">
        <f t="shared" si="26"/>
        <v>#VALUE!</v>
      </c>
      <c r="H221" t="e">
        <f t="shared" si="27"/>
        <v>#VALUE!</v>
      </c>
    </row>
    <row r="222" spans="1:8" x14ac:dyDescent="0.25">
      <c r="A222" t="s">
        <v>5058</v>
      </c>
      <c r="B222" t="e">
        <f t="shared" si="21"/>
        <v>#VALUE!</v>
      </c>
      <c r="C222" t="e">
        <f t="shared" si="22"/>
        <v>#VALUE!</v>
      </c>
      <c r="D222" t="e">
        <f t="shared" si="23"/>
        <v>#VALUE!</v>
      </c>
      <c r="E222" t="e">
        <f t="shared" si="24"/>
        <v>#VALUE!</v>
      </c>
      <c r="F222" t="e">
        <f t="shared" si="25"/>
        <v>#VALUE!</v>
      </c>
      <c r="G222" t="e">
        <f t="shared" si="26"/>
        <v>#VALUE!</v>
      </c>
      <c r="H222" t="e">
        <f t="shared" si="27"/>
        <v>#VALUE!</v>
      </c>
    </row>
    <row r="223" spans="1:8" x14ac:dyDescent="0.25">
      <c r="A223" t="s">
        <v>5059</v>
      </c>
      <c r="B223" t="e">
        <f t="shared" si="21"/>
        <v>#VALUE!</v>
      </c>
      <c r="C223" t="e">
        <f t="shared" si="22"/>
        <v>#VALUE!</v>
      </c>
      <c r="D223" t="e">
        <f t="shared" si="23"/>
        <v>#VALUE!</v>
      </c>
      <c r="E223" t="e">
        <f t="shared" si="24"/>
        <v>#VALUE!</v>
      </c>
      <c r="F223" t="e">
        <f t="shared" si="25"/>
        <v>#VALUE!</v>
      </c>
      <c r="G223" t="e">
        <f t="shared" si="26"/>
        <v>#VALUE!</v>
      </c>
      <c r="H223" t="e">
        <f t="shared" si="27"/>
        <v>#VALUE!</v>
      </c>
    </row>
    <row r="224" spans="1:8" x14ac:dyDescent="0.25">
      <c r="A224" t="s">
        <v>5060</v>
      </c>
      <c r="B224" t="e">
        <f t="shared" si="21"/>
        <v>#VALUE!</v>
      </c>
      <c r="C224" t="e">
        <f t="shared" si="22"/>
        <v>#VALUE!</v>
      </c>
      <c r="D224" t="e">
        <f t="shared" si="23"/>
        <v>#VALUE!</v>
      </c>
      <c r="E224" t="e">
        <f t="shared" si="24"/>
        <v>#VALUE!</v>
      </c>
      <c r="F224" t="e">
        <f t="shared" si="25"/>
        <v>#VALUE!</v>
      </c>
      <c r="G224" t="e">
        <f t="shared" si="26"/>
        <v>#VALUE!</v>
      </c>
      <c r="H224" t="e">
        <f t="shared" si="27"/>
        <v>#VALUE!</v>
      </c>
    </row>
    <row r="225" spans="1:8" x14ac:dyDescent="0.25">
      <c r="A225" t="s">
        <v>4901</v>
      </c>
      <c r="B225" t="e">
        <f t="shared" si="21"/>
        <v>#VALUE!</v>
      </c>
      <c r="C225" t="e">
        <f t="shared" si="22"/>
        <v>#VALUE!</v>
      </c>
      <c r="D225" t="e">
        <f t="shared" si="23"/>
        <v>#VALUE!</v>
      </c>
      <c r="E225" t="e">
        <f t="shared" si="24"/>
        <v>#VALUE!</v>
      </c>
      <c r="F225" t="e">
        <f t="shared" si="25"/>
        <v>#VALUE!</v>
      </c>
      <c r="G225" t="e">
        <f t="shared" si="26"/>
        <v>#VALUE!</v>
      </c>
      <c r="H225" t="e">
        <f t="shared" si="27"/>
        <v>#VALUE!</v>
      </c>
    </row>
    <row r="226" spans="1:8" x14ac:dyDescent="0.25">
      <c r="A226" t="s">
        <v>5061</v>
      </c>
      <c r="B226" t="e">
        <f t="shared" si="21"/>
        <v>#VALUE!</v>
      </c>
      <c r="C226" t="str">
        <f t="shared" si="22"/>
        <v>40.77072684694955", "-73.99420738220215</v>
      </c>
      <c r="D226" t="str">
        <f t="shared" si="23"/>
        <v>40.77072684694955</v>
      </c>
      <c r="E226" t="str">
        <f t="shared" si="24"/>
        <v>-73.99420738220215</v>
      </c>
      <c r="F226" t="str">
        <f t="shared" si="25"/>
        <v>12 Ave @ 57 St</v>
      </c>
      <c r="G226" t="e">
        <f t="shared" si="26"/>
        <v>#VALUE!</v>
      </c>
      <c r="H226" t="e">
        <f t="shared" si="27"/>
        <v>#VALUE!</v>
      </c>
    </row>
    <row r="227" spans="1:8" x14ac:dyDescent="0.25">
      <c r="A227" t="s">
        <v>5062</v>
      </c>
      <c r="B227" t="e">
        <f t="shared" si="21"/>
        <v>#VALUE!</v>
      </c>
      <c r="C227" t="e">
        <f t="shared" si="22"/>
        <v>#VALUE!</v>
      </c>
      <c r="D227" t="e">
        <f t="shared" si="23"/>
        <v>#VALUE!</v>
      </c>
      <c r="E227" t="e">
        <f t="shared" si="24"/>
        <v>#VALUE!</v>
      </c>
      <c r="F227" t="e">
        <f t="shared" si="25"/>
        <v>#VALUE!</v>
      </c>
      <c r="G227" t="e">
        <f t="shared" si="26"/>
        <v>#VALUE!</v>
      </c>
      <c r="H227" t="e">
        <f t="shared" si="27"/>
        <v>#VALUE!</v>
      </c>
    </row>
    <row r="228" spans="1:8" x14ac:dyDescent="0.25">
      <c r="A228" t="s">
        <v>5063</v>
      </c>
      <c r="B228" t="e">
        <f t="shared" si="21"/>
        <v>#VALUE!</v>
      </c>
      <c r="C228" t="e">
        <f t="shared" si="22"/>
        <v>#VALUE!</v>
      </c>
      <c r="D228" t="e">
        <f t="shared" si="23"/>
        <v>#VALUE!</v>
      </c>
      <c r="E228" t="e">
        <f t="shared" si="24"/>
        <v>#VALUE!</v>
      </c>
      <c r="F228" t="e">
        <f t="shared" si="25"/>
        <v>#VALUE!</v>
      </c>
      <c r="G228" t="e">
        <f t="shared" si="26"/>
        <v>#VALUE!</v>
      </c>
      <c r="H228" t="e">
        <f t="shared" si="27"/>
        <v>#VALUE!</v>
      </c>
    </row>
    <row r="229" spans="1:8" x14ac:dyDescent="0.25">
      <c r="A229" t="s">
        <v>5064</v>
      </c>
      <c r="B229" t="e">
        <f t="shared" si="21"/>
        <v>#VALUE!</v>
      </c>
      <c r="C229" t="e">
        <f t="shared" si="22"/>
        <v>#VALUE!</v>
      </c>
      <c r="D229" t="e">
        <f t="shared" si="23"/>
        <v>#VALUE!</v>
      </c>
      <c r="E229" t="e">
        <f t="shared" si="24"/>
        <v>#VALUE!</v>
      </c>
      <c r="F229" t="e">
        <f t="shared" si="25"/>
        <v>#VALUE!</v>
      </c>
      <c r="G229" t="e">
        <f t="shared" si="26"/>
        <v>#VALUE!</v>
      </c>
      <c r="H229" t="e">
        <f t="shared" si="27"/>
        <v>#VALUE!</v>
      </c>
    </row>
    <row r="230" spans="1:8" x14ac:dyDescent="0.25">
      <c r="A230" t="s">
        <v>5065</v>
      </c>
      <c r="B230" t="e">
        <f t="shared" si="21"/>
        <v>#VALUE!</v>
      </c>
      <c r="C230" t="e">
        <f t="shared" si="22"/>
        <v>#VALUE!</v>
      </c>
      <c r="D230" t="e">
        <f t="shared" si="23"/>
        <v>#VALUE!</v>
      </c>
      <c r="E230" t="e">
        <f t="shared" si="24"/>
        <v>#VALUE!</v>
      </c>
      <c r="F230" t="e">
        <f t="shared" si="25"/>
        <v>#VALUE!</v>
      </c>
      <c r="G230" t="e">
        <f t="shared" si="26"/>
        <v>#VALUE!</v>
      </c>
      <c r="H230" t="e">
        <f t="shared" si="27"/>
        <v>#VALUE!</v>
      </c>
    </row>
    <row r="231" spans="1:8" x14ac:dyDescent="0.25">
      <c r="A231" t="s">
        <v>5066</v>
      </c>
      <c r="B231" t="e">
        <f t="shared" si="21"/>
        <v>#VALUE!</v>
      </c>
      <c r="C231" t="e">
        <f t="shared" si="22"/>
        <v>#VALUE!</v>
      </c>
      <c r="D231" t="e">
        <f t="shared" si="23"/>
        <v>#VALUE!</v>
      </c>
      <c r="E231" t="e">
        <f t="shared" si="24"/>
        <v>#VALUE!</v>
      </c>
      <c r="F231" t="e">
        <f t="shared" si="25"/>
        <v>#VALUE!</v>
      </c>
      <c r="G231" t="e">
        <f t="shared" si="26"/>
        <v>#VALUE!</v>
      </c>
      <c r="H231" t="e">
        <f t="shared" si="27"/>
        <v>#VALUE!</v>
      </c>
    </row>
    <row r="232" spans="1:8" x14ac:dyDescent="0.25">
      <c r="A232" t="s">
        <v>5067</v>
      </c>
      <c r="B232" t="e">
        <f t="shared" si="21"/>
        <v>#VALUE!</v>
      </c>
      <c r="C232" t="e">
        <f t="shared" si="22"/>
        <v>#VALUE!</v>
      </c>
      <c r="D232" t="e">
        <f t="shared" si="23"/>
        <v>#VALUE!</v>
      </c>
      <c r="E232" t="e">
        <f t="shared" si="24"/>
        <v>#VALUE!</v>
      </c>
      <c r="F232" t="e">
        <f t="shared" si="25"/>
        <v>#VALUE!</v>
      </c>
      <c r="G232" t="e">
        <f t="shared" si="26"/>
        <v>#VALUE!</v>
      </c>
      <c r="H232" t="e">
        <f t="shared" si="27"/>
        <v>#VALUE!</v>
      </c>
    </row>
    <row r="233" spans="1:8" x14ac:dyDescent="0.25">
      <c r="A233" t="s">
        <v>4901</v>
      </c>
      <c r="B233" t="e">
        <f t="shared" si="21"/>
        <v>#VALUE!</v>
      </c>
      <c r="C233" t="e">
        <f t="shared" si="22"/>
        <v>#VALUE!</v>
      </c>
      <c r="D233" t="e">
        <f t="shared" si="23"/>
        <v>#VALUE!</v>
      </c>
      <c r="E233" t="e">
        <f t="shared" si="24"/>
        <v>#VALUE!</v>
      </c>
      <c r="F233" t="e">
        <f t="shared" si="25"/>
        <v>#VALUE!</v>
      </c>
      <c r="G233" t="e">
        <f t="shared" si="26"/>
        <v>#VALUE!</v>
      </c>
      <c r="H233" t="e">
        <f t="shared" si="27"/>
        <v>#VALUE!</v>
      </c>
    </row>
    <row r="234" spans="1:8" x14ac:dyDescent="0.25">
      <c r="A234" t="s">
        <v>5068</v>
      </c>
      <c r="B234" t="e">
        <f t="shared" si="21"/>
        <v>#VALUE!</v>
      </c>
      <c r="C234" t="e">
        <f t="shared" si="22"/>
        <v>#VALUE!</v>
      </c>
      <c r="D234" t="e">
        <f t="shared" si="23"/>
        <v>#VALUE!</v>
      </c>
      <c r="E234" t="e">
        <f t="shared" si="24"/>
        <v>#VALUE!</v>
      </c>
      <c r="F234" t="e">
        <f t="shared" si="25"/>
        <v>#VALUE!</v>
      </c>
      <c r="G234" t="e">
        <f t="shared" si="26"/>
        <v>#VALUE!</v>
      </c>
      <c r="H234" t="e">
        <f t="shared" si="27"/>
        <v>#VALUE!</v>
      </c>
    </row>
    <row r="235" spans="1:8" x14ac:dyDescent="0.25">
      <c r="A235" t="s">
        <v>4903</v>
      </c>
      <c r="B235" t="e">
        <f t="shared" si="21"/>
        <v>#VALUE!</v>
      </c>
      <c r="C235" t="e">
        <f t="shared" si="22"/>
        <v>#VALUE!</v>
      </c>
      <c r="D235" t="e">
        <f t="shared" si="23"/>
        <v>#VALUE!</v>
      </c>
      <c r="E235" t="e">
        <f t="shared" si="24"/>
        <v>#VALUE!</v>
      </c>
      <c r="F235" t="e">
        <f t="shared" si="25"/>
        <v>#VALUE!</v>
      </c>
      <c r="G235" t="e">
        <f t="shared" si="26"/>
        <v>#VALUE!</v>
      </c>
      <c r="H235" t="e">
        <f t="shared" si="27"/>
        <v>#VALUE!</v>
      </c>
    </row>
    <row r="236" spans="1:8" x14ac:dyDescent="0.25">
      <c r="A236" t="s">
        <v>4901</v>
      </c>
      <c r="B236" t="e">
        <f t="shared" si="21"/>
        <v>#VALUE!</v>
      </c>
      <c r="C236" t="e">
        <f t="shared" si="22"/>
        <v>#VALUE!</v>
      </c>
      <c r="D236" t="e">
        <f t="shared" si="23"/>
        <v>#VALUE!</v>
      </c>
      <c r="E236" t="e">
        <f t="shared" si="24"/>
        <v>#VALUE!</v>
      </c>
      <c r="F236" t="e">
        <f t="shared" si="25"/>
        <v>#VALUE!</v>
      </c>
      <c r="G236" t="e">
        <f t="shared" si="26"/>
        <v>#VALUE!</v>
      </c>
      <c r="H236" t="e">
        <f t="shared" si="27"/>
        <v>#VALUE!</v>
      </c>
    </row>
    <row r="237" spans="1:8" x14ac:dyDescent="0.25">
      <c r="A237" t="s">
        <v>5069</v>
      </c>
      <c r="B237" t="e">
        <f t="shared" si="21"/>
        <v>#VALUE!</v>
      </c>
      <c r="C237" t="e">
        <f t="shared" si="22"/>
        <v>#VALUE!</v>
      </c>
      <c r="D237" t="e">
        <f t="shared" si="23"/>
        <v>#VALUE!</v>
      </c>
      <c r="E237" t="e">
        <f t="shared" si="24"/>
        <v>#VALUE!</v>
      </c>
      <c r="F237" t="e">
        <f t="shared" si="25"/>
        <v>#VALUE!</v>
      </c>
      <c r="G237" t="e">
        <f t="shared" si="26"/>
        <v>#VALUE!</v>
      </c>
      <c r="H237" t="e">
        <f t="shared" si="27"/>
        <v>#VALUE!</v>
      </c>
    </row>
    <row r="238" spans="1:8" x14ac:dyDescent="0.25">
      <c r="A238" t="s">
        <v>5070</v>
      </c>
      <c r="B238" t="e">
        <f t="shared" si="21"/>
        <v>#VALUE!</v>
      </c>
      <c r="C238" t="e">
        <f t="shared" si="22"/>
        <v>#VALUE!</v>
      </c>
      <c r="D238" t="e">
        <f t="shared" si="23"/>
        <v>#VALUE!</v>
      </c>
      <c r="E238" t="e">
        <f t="shared" si="24"/>
        <v>#VALUE!</v>
      </c>
      <c r="F238" t="e">
        <f t="shared" si="25"/>
        <v>#VALUE!</v>
      </c>
      <c r="G238" t="e">
        <f t="shared" si="26"/>
        <v>#VALUE!</v>
      </c>
      <c r="H238" t="e">
        <f t="shared" si="27"/>
        <v>#VALUE!</v>
      </c>
    </row>
    <row r="239" spans="1:8" x14ac:dyDescent="0.25">
      <c r="A239" t="s">
        <v>5071</v>
      </c>
      <c r="B239" t="e">
        <f t="shared" si="21"/>
        <v>#VALUE!</v>
      </c>
      <c r="C239" t="e">
        <f t="shared" si="22"/>
        <v>#VALUE!</v>
      </c>
      <c r="D239" t="e">
        <f t="shared" si="23"/>
        <v>#VALUE!</v>
      </c>
      <c r="E239" t="e">
        <f t="shared" si="24"/>
        <v>#VALUE!</v>
      </c>
      <c r="F239" t="e">
        <f t="shared" si="25"/>
        <v>#VALUE!</v>
      </c>
      <c r="G239" t="e">
        <f t="shared" si="26"/>
        <v>#VALUE!</v>
      </c>
      <c r="H239" t="e">
        <f t="shared" si="27"/>
        <v>#VALUE!</v>
      </c>
    </row>
    <row r="240" spans="1:8" x14ac:dyDescent="0.25">
      <c r="A240" t="s">
        <v>4901</v>
      </c>
      <c r="B240" t="e">
        <f t="shared" si="21"/>
        <v>#VALUE!</v>
      </c>
      <c r="C240" t="e">
        <f t="shared" si="22"/>
        <v>#VALUE!</v>
      </c>
      <c r="D240" t="e">
        <f t="shared" si="23"/>
        <v>#VALUE!</v>
      </c>
      <c r="E240" t="e">
        <f t="shared" si="24"/>
        <v>#VALUE!</v>
      </c>
      <c r="F240" t="e">
        <f t="shared" si="25"/>
        <v>#VALUE!</v>
      </c>
      <c r="G240" t="e">
        <f t="shared" si="26"/>
        <v>#VALUE!</v>
      </c>
      <c r="H240" t="e">
        <f t="shared" si="27"/>
        <v>#VALUE!</v>
      </c>
    </row>
    <row r="241" spans="1:8" x14ac:dyDescent="0.25">
      <c r="A241" t="s">
        <v>5072</v>
      </c>
      <c r="B241" t="str">
        <f t="shared" si="21"/>
        <v>http://207.251.86.238/cctv251.jpg</v>
      </c>
      <c r="C241" t="str">
        <f t="shared" si="22"/>
        <v>40.792531", "-73.9402627</v>
      </c>
      <c r="D241" t="str">
        <f t="shared" si="23"/>
        <v>40.792531</v>
      </c>
      <c r="E241" t="str">
        <f t="shared" si="24"/>
        <v>-73.9402627</v>
      </c>
      <c r="F241" t="str">
        <f t="shared" si="25"/>
        <v>2 Ave @ 110 St</v>
      </c>
      <c r="G241" t="str">
        <f t="shared" si="26"/>
        <v>insert into webcam select name = '2 Ave @ 110 St', xcoord = -73.9402627, ycoord = 40.792531, url = 'http://207.251.86.238/cctv251.jpg', radiusofvisibility = 500</v>
      </c>
      <c r="H241" t="str">
        <f t="shared" si="27"/>
        <v>insert into webcam select name = '2 Ave @ 110 St', xcoord = -73.9402627, ycoord = 40.792531, url = 'http://207.251.86.238/cctv251.jpg', radiusofvisibility = 500</v>
      </c>
    </row>
    <row r="242" spans="1:8" x14ac:dyDescent="0.25">
      <c r="A242" t="s">
        <v>5073</v>
      </c>
      <c r="B242" t="e">
        <f t="shared" si="21"/>
        <v>#VALUE!</v>
      </c>
      <c r="C242" t="e">
        <f t="shared" si="22"/>
        <v>#VALUE!</v>
      </c>
      <c r="D242" t="e">
        <f t="shared" si="23"/>
        <v>#VALUE!</v>
      </c>
      <c r="E242" t="e">
        <f t="shared" si="24"/>
        <v>#VALUE!</v>
      </c>
      <c r="F242" t="e">
        <f t="shared" si="25"/>
        <v>#VALUE!</v>
      </c>
      <c r="G242" t="e">
        <f t="shared" si="26"/>
        <v>#VALUE!</v>
      </c>
      <c r="H242" t="e">
        <f t="shared" si="27"/>
        <v>#VALUE!</v>
      </c>
    </row>
    <row r="243" spans="1:8" x14ac:dyDescent="0.25">
      <c r="A243" t="s">
        <v>5074</v>
      </c>
      <c r="B243" t="e">
        <f t="shared" si="21"/>
        <v>#VALUE!</v>
      </c>
      <c r="C243" t="e">
        <f t="shared" si="22"/>
        <v>#VALUE!</v>
      </c>
      <c r="D243" t="e">
        <f t="shared" si="23"/>
        <v>#VALUE!</v>
      </c>
      <c r="E243" t="e">
        <f t="shared" si="24"/>
        <v>#VALUE!</v>
      </c>
      <c r="F243" t="e">
        <f t="shared" si="25"/>
        <v>#VALUE!</v>
      </c>
      <c r="G243" t="e">
        <f t="shared" si="26"/>
        <v>#VALUE!</v>
      </c>
      <c r="H243" t="e">
        <f t="shared" si="27"/>
        <v>#VALUE!</v>
      </c>
    </row>
    <row r="244" spans="1:8" x14ac:dyDescent="0.25">
      <c r="A244" t="s">
        <v>5075</v>
      </c>
      <c r="B244" t="e">
        <f t="shared" si="21"/>
        <v>#VALUE!</v>
      </c>
      <c r="C244" t="e">
        <f t="shared" si="22"/>
        <v>#VALUE!</v>
      </c>
      <c r="D244" t="e">
        <f t="shared" si="23"/>
        <v>#VALUE!</v>
      </c>
      <c r="E244" t="e">
        <f t="shared" si="24"/>
        <v>#VALUE!</v>
      </c>
      <c r="F244" t="e">
        <f t="shared" si="25"/>
        <v>#VALUE!</v>
      </c>
      <c r="G244" t="e">
        <f t="shared" si="26"/>
        <v>#VALUE!</v>
      </c>
      <c r="H244" t="e">
        <f t="shared" si="27"/>
        <v>#VALUE!</v>
      </c>
    </row>
    <row r="245" spans="1:8" x14ac:dyDescent="0.25">
      <c r="A245" t="s">
        <v>5076</v>
      </c>
      <c r="B245" t="e">
        <f t="shared" si="21"/>
        <v>#VALUE!</v>
      </c>
      <c r="C245" t="e">
        <f t="shared" si="22"/>
        <v>#VALUE!</v>
      </c>
      <c r="D245" t="e">
        <f t="shared" si="23"/>
        <v>#VALUE!</v>
      </c>
      <c r="E245" t="e">
        <f t="shared" si="24"/>
        <v>#VALUE!</v>
      </c>
      <c r="F245" t="e">
        <f t="shared" si="25"/>
        <v>#VALUE!</v>
      </c>
      <c r="G245" t="e">
        <f t="shared" si="26"/>
        <v>#VALUE!</v>
      </c>
      <c r="H245" t="e">
        <f t="shared" si="27"/>
        <v>#VALUE!</v>
      </c>
    </row>
    <row r="246" spans="1:8" x14ac:dyDescent="0.25">
      <c r="A246" t="s">
        <v>5077</v>
      </c>
      <c r="B246" t="e">
        <f t="shared" si="21"/>
        <v>#VALUE!</v>
      </c>
      <c r="C246" t="e">
        <f t="shared" si="22"/>
        <v>#VALUE!</v>
      </c>
      <c r="D246" t="e">
        <f t="shared" si="23"/>
        <v>#VALUE!</v>
      </c>
      <c r="E246" t="e">
        <f t="shared" si="24"/>
        <v>#VALUE!</v>
      </c>
      <c r="F246" t="e">
        <f t="shared" si="25"/>
        <v>#VALUE!</v>
      </c>
      <c r="G246" t="e">
        <f t="shared" si="26"/>
        <v>#VALUE!</v>
      </c>
      <c r="H246" t="e">
        <f t="shared" si="27"/>
        <v>#VALUE!</v>
      </c>
    </row>
    <row r="247" spans="1:8" x14ac:dyDescent="0.25">
      <c r="A247" t="s">
        <v>5078</v>
      </c>
      <c r="B247" t="e">
        <f t="shared" si="21"/>
        <v>#VALUE!</v>
      </c>
      <c r="C247" t="e">
        <f t="shared" si="22"/>
        <v>#VALUE!</v>
      </c>
      <c r="D247" t="e">
        <f t="shared" si="23"/>
        <v>#VALUE!</v>
      </c>
      <c r="E247" t="e">
        <f t="shared" si="24"/>
        <v>#VALUE!</v>
      </c>
      <c r="F247" t="e">
        <f t="shared" si="25"/>
        <v>#VALUE!</v>
      </c>
      <c r="G247" t="e">
        <f t="shared" si="26"/>
        <v>#VALUE!</v>
      </c>
      <c r="H247" t="e">
        <f t="shared" si="27"/>
        <v>#VALUE!</v>
      </c>
    </row>
    <row r="248" spans="1:8" x14ac:dyDescent="0.25">
      <c r="A248" t="s">
        <v>4901</v>
      </c>
      <c r="B248" t="e">
        <f t="shared" si="21"/>
        <v>#VALUE!</v>
      </c>
      <c r="C248" t="e">
        <f t="shared" si="22"/>
        <v>#VALUE!</v>
      </c>
      <c r="D248" t="e">
        <f t="shared" si="23"/>
        <v>#VALUE!</v>
      </c>
      <c r="E248" t="e">
        <f t="shared" si="24"/>
        <v>#VALUE!</v>
      </c>
      <c r="F248" t="e">
        <f t="shared" si="25"/>
        <v>#VALUE!</v>
      </c>
      <c r="G248" t="e">
        <f t="shared" si="26"/>
        <v>#VALUE!</v>
      </c>
      <c r="H248" t="e">
        <f t="shared" si="27"/>
        <v>#VALUE!</v>
      </c>
    </row>
    <row r="249" spans="1:8" x14ac:dyDescent="0.25">
      <c r="A249" t="s">
        <v>5079</v>
      </c>
      <c r="B249" t="e">
        <f t="shared" si="21"/>
        <v>#VALUE!</v>
      </c>
      <c r="C249" t="e">
        <f t="shared" si="22"/>
        <v>#VALUE!</v>
      </c>
      <c r="D249" t="e">
        <f t="shared" si="23"/>
        <v>#VALUE!</v>
      </c>
      <c r="E249" t="e">
        <f t="shared" si="24"/>
        <v>#VALUE!</v>
      </c>
      <c r="F249" t="e">
        <f t="shared" si="25"/>
        <v>#VALUE!</v>
      </c>
      <c r="G249" t="e">
        <f t="shared" si="26"/>
        <v>#VALUE!</v>
      </c>
      <c r="H249" t="e">
        <f t="shared" si="27"/>
        <v>#VALUE!</v>
      </c>
    </row>
    <row r="250" spans="1:8" x14ac:dyDescent="0.25">
      <c r="A250" t="s">
        <v>4903</v>
      </c>
      <c r="B250" t="e">
        <f t="shared" si="21"/>
        <v>#VALUE!</v>
      </c>
      <c r="C250" t="e">
        <f t="shared" si="22"/>
        <v>#VALUE!</v>
      </c>
      <c r="D250" t="e">
        <f t="shared" si="23"/>
        <v>#VALUE!</v>
      </c>
      <c r="E250" t="e">
        <f t="shared" si="24"/>
        <v>#VALUE!</v>
      </c>
      <c r="F250" t="e">
        <f t="shared" si="25"/>
        <v>#VALUE!</v>
      </c>
      <c r="G250" t="e">
        <f t="shared" si="26"/>
        <v>#VALUE!</v>
      </c>
      <c r="H250" t="e">
        <f t="shared" si="27"/>
        <v>#VALUE!</v>
      </c>
    </row>
    <row r="251" spans="1:8" x14ac:dyDescent="0.25">
      <c r="A251" t="s">
        <v>4901</v>
      </c>
      <c r="B251" t="e">
        <f t="shared" si="21"/>
        <v>#VALUE!</v>
      </c>
      <c r="C251" t="e">
        <f t="shared" si="22"/>
        <v>#VALUE!</v>
      </c>
      <c r="D251" t="e">
        <f t="shared" si="23"/>
        <v>#VALUE!</v>
      </c>
      <c r="E251" t="e">
        <f t="shared" si="24"/>
        <v>#VALUE!</v>
      </c>
      <c r="F251" t="e">
        <f t="shared" si="25"/>
        <v>#VALUE!</v>
      </c>
      <c r="G251" t="e">
        <f t="shared" si="26"/>
        <v>#VALUE!</v>
      </c>
      <c r="H251" t="e">
        <f t="shared" si="27"/>
        <v>#VALUE!</v>
      </c>
    </row>
    <row r="252" spans="1:8" x14ac:dyDescent="0.25">
      <c r="A252" t="s">
        <v>5080</v>
      </c>
      <c r="B252" t="e">
        <f t="shared" si="21"/>
        <v>#VALUE!</v>
      </c>
      <c r="C252" t="e">
        <f t="shared" si="22"/>
        <v>#VALUE!</v>
      </c>
      <c r="D252" t="e">
        <f t="shared" si="23"/>
        <v>#VALUE!</v>
      </c>
      <c r="E252" t="e">
        <f t="shared" si="24"/>
        <v>#VALUE!</v>
      </c>
      <c r="F252" t="e">
        <f t="shared" si="25"/>
        <v>#VALUE!</v>
      </c>
      <c r="G252" t="e">
        <f t="shared" si="26"/>
        <v>#VALUE!</v>
      </c>
      <c r="H252" t="e">
        <f t="shared" si="27"/>
        <v>#VALUE!</v>
      </c>
    </row>
    <row r="253" spans="1:8" x14ac:dyDescent="0.25">
      <c r="A253" t="s">
        <v>5081</v>
      </c>
      <c r="B253" t="e">
        <f t="shared" si="21"/>
        <v>#VALUE!</v>
      </c>
      <c r="C253" t="e">
        <f t="shared" si="22"/>
        <v>#VALUE!</v>
      </c>
      <c r="D253" t="e">
        <f t="shared" si="23"/>
        <v>#VALUE!</v>
      </c>
      <c r="E253" t="e">
        <f t="shared" si="24"/>
        <v>#VALUE!</v>
      </c>
      <c r="F253" t="e">
        <f t="shared" si="25"/>
        <v>#VALUE!</v>
      </c>
      <c r="G253" t="e">
        <f t="shared" si="26"/>
        <v>#VALUE!</v>
      </c>
      <c r="H253" t="e">
        <f t="shared" si="27"/>
        <v>#VALUE!</v>
      </c>
    </row>
    <row r="254" spans="1:8" x14ac:dyDescent="0.25">
      <c r="A254" t="s">
        <v>5082</v>
      </c>
      <c r="B254" t="e">
        <f t="shared" si="21"/>
        <v>#VALUE!</v>
      </c>
      <c r="C254" t="e">
        <f t="shared" si="22"/>
        <v>#VALUE!</v>
      </c>
      <c r="D254" t="e">
        <f t="shared" si="23"/>
        <v>#VALUE!</v>
      </c>
      <c r="E254" t="e">
        <f t="shared" si="24"/>
        <v>#VALUE!</v>
      </c>
      <c r="F254" t="e">
        <f t="shared" si="25"/>
        <v>#VALUE!</v>
      </c>
      <c r="G254" t="e">
        <f t="shared" si="26"/>
        <v>#VALUE!</v>
      </c>
      <c r="H254" t="e">
        <f t="shared" si="27"/>
        <v>#VALUE!</v>
      </c>
    </row>
    <row r="255" spans="1:8" x14ac:dyDescent="0.25">
      <c r="A255" t="s">
        <v>4901</v>
      </c>
      <c r="B255" t="e">
        <f t="shared" si="21"/>
        <v>#VALUE!</v>
      </c>
      <c r="C255" t="e">
        <f t="shared" si="22"/>
        <v>#VALUE!</v>
      </c>
      <c r="D255" t="e">
        <f t="shared" si="23"/>
        <v>#VALUE!</v>
      </c>
      <c r="E255" t="e">
        <f t="shared" si="24"/>
        <v>#VALUE!</v>
      </c>
      <c r="F255" t="e">
        <f t="shared" si="25"/>
        <v>#VALUE!</v>
      </c>
      <c r="G255" t="e">
        <f t="shared" si="26"/>
        <v>#VALUE!</v>
      </c>
      <c r="H255" t="e">
        <f t="shared" si="27"/>
        <v>#VALUE!</v>
      </c>
    </row>
    <row r="256" spans="1:8" x14ac:dyDescent="0.25">
      <c r="A256" t="s">
        <v>5083</v>
      </c>
      <c r="B256" t="str">
        <f t="shared" si="21"/>
        <v>http://207.251.86.238/cctv102.jpg</v>
      </c>
      <c r="C256" t="str">
        <f t="shared" si="22"/>
        <v>40.80195299186528", "-73.9333963394165</v>
      </c>
      <c r="D256" t="str">
        <f t="shared" si="23"/>
        <v>40.80195299186528</v>
      </c>
      <c r="E256" t="str">
        <f t="shared" si="24"/>
        <v>-73.9333963394165</v>
      </c>
      <c r="F256" t="str">
        <f t="shared" si="25"/>
        <v>2 Ave @ 125 St</v>
      </c>
      <c r="G256" t="str">
        <f t="shared" si="26"/>
        <v>insert into webcam select name = '2 Ave @ 125 St', xcoord = -73.9333963394165, ycoord = 40.80195299186528, url = 'http://207.251.86.238/cctv102.jpg', radiusofvisibility = 500</v>
      </c>
      <c r="H256" t="str">
        <f t="shared" si="27"/>
        <v>insert into webcam select name = '2 Ave @ 125 St', xcoord = -73.9333963394165, ycoord = 40.80195299186528, url = 'http://207.251.86.238/cctv102.jpg', radiusofvisibility = 500</v>
      </c>
    </row>
    <row r="257" spans="1:8" x14ac:dyDescent="0.25">
      <c r="A257" t="s">
        <v>5084</v>
      </c>
      <c r="B257" t="e">
        <f t="shared" si="21"/>
        <v>#VALUE!</v>
      </c>
      <c r="C257" t="e">
        <f t="shared" si="22"/>
        <v>#VALUE!</v>
      </c>
      <c r="D257" t="e">
        <f t="shared" si="23"/>
        <v>#VALUE!</v>
      </c>
      <c r="E257" t="e">
        <f t="shared" si="24"/>
        <v>#VALUE!</v>
      </c>
      <c r="F257" t="e">
        <f t="shared" si="25"/>
        <v>#VALUE!</v>
      </c>
      <c r="G257" t="e">
        <f t="shared" si="26"/>
        <v>#VALUE!</v>
      </c>
      <c r="H257" t="e">
        <f t="shared" si="27"/>
        <v>#VALUE!</v>
      </c>
    </row>
    <row r="258" spans="1:8" x14ac:dyDescent="0.25">
      <c r="A258" t="s">
        <v>5085</v>
      </c>
      <c r="B258" t="e">
        <f t="shared" ref="B258:B321" si="28">LEFT(MID(A261, SEARCH("http", A261), 1000), SEARCH("jpg", MID(A261, SEARCH("http", A261), 1000))+2)</f>
        <v>#VALUE!</v>
      </c>
      <c r="C258" t="e">
        <f t="shared" ref="C258:C321" si="29">LEFT(MID(A258, SEARCH("GLatLng(", A258)+9, 1000), SEARCH("),baseIcon", MID(A258, SEARCH("GLatLng(", A258), 1000))-11)</f>
        <v>#VALUE!</v>
      </c>
      <c r="D258" t="e">
        <f t="shared" ref="D258:D321" si="30">LEFT(C258, SEARCH(", ", C258)-2)</f>
        <v>#VALUE!</v>
      </c>
      <c r="E258" t="e">
        <f t="shared" ref="E258:E321" si="31">RIGHT(MID(C258, SEARCH("-", C258), 1000), 1000)</f>
        <v>#VALUE!</v>
      </c>
      <c r="F258" t="e">
        <f t="shared" ref="F258:F321" si="32">LEFT(MID(A261, SEARCH(CHAR(34), A261)+1, 1000), SEARCH("&lt;br", MID(A261, SEARCH(CHAR(34), A261), 1000))-2)</f>
        <v>#VALUE!</v>
      </c>
      <c r="G258" t="e">
        <f t="shared" ref="G258:G321" si="33">"insert into webcam select name = '"&amp;F258&amp;"', xcoord = "&amp;E258&amp;", ycoord = "&amp;D258&amp;", url = '"&amp;B258&amp;"', radiusofvisibility = 500"</f>
        <v>#VALUE!</v>
      </c>
      <c r="H258" t="e">
        <f t="shared" ref="H258:H321" si="34">IF(LEN(G258) &lt; 2, " ", G258)</f>
        <v>#VALUE!</v>
      </c>
    </row>
    <row r="259" spans="1:8" x14ac:dyDescent="0.25">
      <c r="A259" t="s">
        <v>5086</v>
      </c>
      <c r="B259" t="e">
        <f t="shared" si="28"/>
        <v>#VALUE!</v>
      </c>
      <c r="C259" t="e">
        <f t="shared" si="29"/>
        <v>#VALUE!</v>
      </c>
      <c r="D259" t="e">
        <f t="shared" si="30"/>
        <v>#VALUE!</v>
      </c>
      <c r="E259" t="e">
        <f t="shared" si="31"/>
        <v>#VALUE!</v>
      </c>
      <c r="F259" t="e">
        <f t="shared" si="32"/>
        <v>#VALUE!</v>
      </c>
      <c r="G259" t="e">
        <f t="shared" si="33"/>
        <v>#VALUE!</v>
      </c>
      <c r="H259" t="e">
        <f t="shared" si="34"/>
        <v>#VALUE!</v>
      </c>
    </row>
    <row r="260" spans="1:8" x14ac:dyDescent="0.25">
      <c r="A260" t="s">
        <v>5087</v>
      </c>
      <c r="B260" t="e">
        <f t="shared" si="28"/>
        <v>#VALUE!</v>
      </c>
      <c r="C260" t="e">
        <f t="shared" si="29"/>
        <v>#VALUE!</v>
      </c>
      <c r="D260" t="e">
        <f t="shared" si="30"/>
        <v>#VALUE!</v>
      </c>
      <c r="E260" t="e">
        <f t="shared" si="31"/>
        <v>#VALUE!</v>
      </c>
      <c r="F260" t="e">
        <f t="shared" si="32"/>
        <v>#VALUE!</v>
      </c>
      <c r="G260" t="e">
        <f t="shared" si="33"/>
        <v>#VALUE!</v>
      </c>
      <c r="H260" t="e">
        <f t="shared" si="34"/>
        <v>#VALUE!</v>
      </c>
    </row>
    <row r="261" spans="1:8" x14ac:dyDescent="0.25">
      <c r="A261" t="s">
        <v>5088</v>
      </c>
      <c r="B261" t="e">
        <f t="shared" si="28"/>
        <v>#VALUE!</v>
      </c>
      <c r="C261" t="e">
        <f t="shared" si="29"/>
        <v>#VALUE!</v>
      </c>
      <c r="D261" t="e">
        <f t="shared" si="30"/>
        <v>#VALUE!</v>
      </c>
      <c r="E261" t="e">
        <f t="shared" si="31"/>
        <v>#VALUE!</v>
      </c>
      <c r="F261" t="e">
        <f t="shared" si="32"/>
        <v>#VALUE!</v>
      </c>
      <c r="G261" t="e">
        <f t="shared" si="33"/>
        <v>#VALUE!</v>
      </c>
      <c r="H261" t="e">
        <f t="shared" si="34"/>
        <v>#VALUE!</v>
      </c>
    </row>
    <row r="262" spans="1:8" x14ac:dyDescent="0.25">
      <c r="A262" t="s">
        <v>5089</v>
      </c>
      <c r="B262" t="e">
        <f t="shared" si="28"/>
        <v>#VALUE!</v>
      </c>
      <c r="C262" t="e">
        <f t="shared" si="29"/>
        <v>#VALUE!</v>
      </c>
      <c r="D262" t="e">
        <f t="shared" si="30"/>
        <v>#VALUE!</v>
      </c>
      <c r="E262" t="e">
        <f t="shared" si="31"/>
        <v>#VALUE!</v>
      </c>
      <c r="F262" t="e">
        <f t="shared" si="32"/>
        <v>#VALUE!</v>
      </c>
      <c r="G262" t="e">
        <f t="shared" si="33"/>
        <v>#VALUE!</v>
      </c>
      <c r="H262" t="e">
        <f t="shared" si="34"/>
        <v>#VALUE!</v>
      </c>
    </row>
    <row r="263" spans="1:8" x14ac:dyDescent="0.25">
      <c r="A263" t="s">
        <v>4901</v>
      </c>
      <c r="B263" t="e">
        <f t="shared" si="28"/>
        <v>#VALUE!</v>
      </c>
      <c r="C263" t="e">
        <f t="shared" si="29"/>
        <v>#VALUE!</v>
      </c>
      <c r="D263" t="e">
        <f t="shared" si="30"/>
        <v>#VALUE!</v>
      </c>
      <c r="E263" t="e">
        <f t="shared" si="31"/>
        <v>#VALUE!</v>
      </c>
      <c r="F263" t="e">
        <f t="shared" si="32"/>
        <v>#VALUE!</v>
      </c>
      <c r="G263" t="e">
        <f t="shared" si="33"/>
        <v>#VALUE!</v>
      </c>
      <c r="H263" t="e">
        <f t="shared" si="34"/>
        <v>#VALUE!</v>
      </c>
    </row>
    <row r="264" spans="1:8" x14ac:dyDescent="0.25">
      <c r="A264" t="s">
        <v>5090</v>
      </c>
      <c r="B264" t="e">
        <f t="shared" si="28"/>
        <v>#VALUE!</v>
      </c>
      <c r="C264" t="e">
        <f t="shared" si="29"/>
        <v>#VALUE!</v>
      </c>
      <c r="D264" t="e">
        <f t="shared" si="30"/>
        <v>#VALUE!</v>
      </c>
      <c r="E264" t="e">
        <f t="shared" si="31"/>
        <v>#VALUE!</v>
      </c>
      <c r="F264" t="e">
        <f t="shared" si="32"/>
        <v>#VALUE!</v>
      </c>
      <c r="G264" t="e">
        <f t="shared" si="33"/>
        <v>#VALUE!</v>
      </c>
      <c r="H264" t="e">
        <f t="shared" si="34"/>
        <v>#VALUE!</v>
      </c>
    </row>
    <row r="265" spans="1:8" x14ac:dyDescent="0.25">
      <c r="A265" t="s">
        <v>4903</v>
      </c>
      <c r="B265" t="e">
        <f t="shared" si="28"/>
        <v>#VALUE!</v>
      </c>
      <c r="C265" t="e">
        <f t="shared" si="29"/>
        <v>#VALUE!</v>
      </c>
      <c r="D265" t="e">
        <f t="shared" si="30"/>
        <v>#VALUE!</v>
      </c>
      <c r="E265" t="e">
        <f t="shared" si="31"/>
        <v>#VALUE!</v>
      </c>
      <c r="F265" t="e">
        <f t="shared" si="32"/>
        <v>#VALUE!</v>
      </c>
      <c r="G265" t="e">
        <f t="shared" si="33"/>
        <v>#VALUE!</v>
      </c>
      <c r="H265" t="e">
        <f t="shared" si="34"/>
        <v>#VALUE!</v>
      </c>
    </row>
    <row r="266" spans="1:8" x14ac:dyDescent="0.25">
      <c r="A266" t="s">
        <v>4901</v>
      </c>
      <c r="B266" t="e">
        <f t="shared" si="28"/>
        <v>#VALUE!</v>
      </c>
      <c r="C266" t="e">
        <f t="shared" si="29"/>
        <v>#VALUE!</v>
      </c>
      <c r="D266" t="e">
        <f t="shared" si="30"/>
        <v>#VALUE!</v>
      </c>
      <c r="E266" t="e">
        <f t="shared" si="31"/>
        <v>#VALUE!</v>
      </c>
      <c r="F266" t="e">
        <f t="shared" si="32"/>
        <v>#VALUE!</v>
      </c>
      <c r="G266" t="e">
        <f t="shared" si="33"/>
        <v>#VALUE!</v>
      </c>
      <c r="H266" t="e">
        <f t="shared" si="34"/>
        <v>#VALUE!</v>
      </c>
    </row>
    <row r="267" spans="1:8" x14ac:dyDescent="0.25">
      <c r="A267" t="s">
        <v>5091</v>
      </c>
      <c r="B267" t="e">
        <f t="shared" si="28"/>
        <v>#VALUE!</v>
      </c>
      <c r="C267" t="e">
        <f t="shared" si="29"/>
        <v>#VALUE!</v>
      </c>
      <c r="D267" t="e">
        <f t="shared" si="30"/>
        <v>#VALUE!</v>
      </c>
      <c r="E267" t="e">
        <f t="shared" si="31"/>
        <v>#VALUE!</v>
      </c>
      <c r="F267" t="e">
        <f t="shared" si="32"/>
        <v>#VALUE!</v>
      </c>
      <c r="G267" t="e">
        <f t="shared" si="33"/>
        <v>#VALUE!</v>
      </c>
      <c r="H267" t="e">
        <f t="shared" si="34"/>
        <v>#VALUE!</v>
      </c>
    </row>
    <row r="268" spans="1:8" x14ac:dyDescent="0.25">
      <c r="A268" t="s">
        <v>5092</v>
      </c>
      <c r="B268" t="e">
        <f t="shared" si="28"/>
        <v>#VALUE!</v>
      </c>
      <c r="C268" t="e">
        <f t="shared" si="29"/>
        <v>#VALUE!</v>
      </c>
      <c r="D268" t="e">
        <f t="shared" si="30"/>
        <v>#VALUE!</v>
      </c>
      <c r="E268" t="e">
        <f t="shared" si="31"/>
        <v>#VALUE!</v>
      </c>
      <c r="F268" t="e">
        <f t="shared" si="32"/>
        <v>#VALUE!</v>
      </c>
      <c r="G268" t="e">
        <f t="shared" si="33"/>
        <v>#VALUE!</v>
      </c>
      <c r="H268" t="e">
        <f t="shared" si="34"/>
        <v>#VALUE!</v>
      </c>
    </row>
    <row r="269" spans="1:8" x14ac:dyDescent="0.25">
      <c r="A269" t="s">
        <v>5093</v>
      </c>
      <c r="B269" t="e">
        <f t="shared" si="28"/>
        <v>#VALUE!</v>
      </c>
      <c r="C269" t="e">
        <f t="shared" si="29"/>
        <v>#VALUE!</v>
      </c>
      <c r="D269" t="e">
        <f t="shared" si="30"/>
        <v>#VALUE!</v>
      </c>
      <c r="E269" t="e">
        <f t="shared" si="31"/>
        <v>#VALUE!</v>
      </c>
      <c r="F269" t="e">
        <f t="shared" si="32"/>
        <v>#VALUE!</v>
      </c>
      <c r="G269" t="e">
        <f t="shared" si="33"/>
        <v>#VALUE!</v>
      </c>
      <c r="H269" t="e">
        <f t="shared" si="34"/>
        <v>#VALUE!</v>
      </c>
    </row>
    <row r="270" spans="1:8" x14ac:dyDescent="0.25">
      <c r="A270" t="s">
        <v>4901</v>
      </c>
      <c r="B270" t="e">
        <f t="shared" si="28"/>
        <v>#VALUE!</v>
      </c>
      <c r="C270" t="e">
        <f t="shared" si="29"/>
        <v>#VALUE!</v>
      </c>
      <c r="D270" t="e">
        <f t="shared" si="30"/>
        <v>#VALUE!</v>
      </c>
      <c r="E270" t="e">
        <f t="shared" si="31"/>
        <v>#VALUE!</v>
      </c>
      <c r="F270" t="e">
        <f t="shared" si="32"/>
        <v>#VALUE!</v>
      </c>
      <c r="G270" t="e">
        <f t="shared" si="33"/>
        <v>#VALUE!</v>
      </c>
      <c r="H270" t="e">
        <f t="shared" si="34"/>
        <v>#VALUE!</v>
      </c>
    </row>
    <row r="271" spans="1:8" x14ac:dyDescent="0.25">
      <c r="A271" t="s">
        <v>5094</v>
      </c>
      <c r="B271" t="str">
        <f t="shared" si="28"/>
        <v>http://207.251.86.238/cctv699.jpg</v>
      </c>
      <c r="C271" t="str">
        <f t="shared" si="29"/>
        <v>40.737876", "-73.980926</v>
      </c>
      <c r="D271" t="str">
        <f t="shared" si="30"/>
        <v>40.737876</v>
      </c>
      <c r="E271" t="str">
        <f t="shared" si="31"/>
        <v>-73.980926</v>
      </c>
      <c r="F271" t="str">
        <f t="shared" si="32"/>
        <v>2 Ave @ 23 St</v>
      </c>
      <c r="G271" t="str">
        <f t="shared" si="33"/>
        <v>insert into webcam select name = '2 Ave @ 23 St', xcoord = -73.980926, ycoord = 40.737876, url = 'http://207.251.86.238/cctv699.jpg', radiusofvisibility = 500</v>
      </c>
      <c r="H271" t="str">
        <f t="shared" si="34"/>
        <v>insert into webcam select name = '2 Ave @ 23 St', xcoord = -73.980926, ycoord = 40.737876, url = 'http://207.251.86.238/cctv699.jpg', radiusofvisibility = 500</v>
      </c>
    </row>
    <row r="272" spans="1:8" x14ac:dyDescent="0.25">
      <c r="A272" t="s">
        <v>5095</v>
      </c>
      <c r="B272" t="e">
        <f t="shared" si="28"/>
        <v>#VALUE!</v>
      </c>
      <c r="C272" t="e">
        <f t="shared" si="29"/>
        <v>#VALUE!</v>
      </c>
      <c r="D272" t="e">
        <f t="shared" si="30"/>
        <v>#VALUE!</v>
      </c>
      <c r="E272" t="e">
        <f t="shared" si="31"/>
        <v>#VALUE!</v>
      </c>
      <c r="F272" t="e">
        <f t="shared" si="32"/>
        <v>#VALUE!</v>
      </c>
      <c r="G272" t="e">
        <f t="shared" si="33"/>
        <v>#VALUE!</v>
      </c>
      <c r="H272" t="e">
        <f t="shared" si="34"/>
        <v>#VALUE!</v>
      </c>
    </row>
    <row r="273" spans="1:8" x14ac:dyDescent="0.25">
      <c r="A273" t="s">
        <v>5096</v>
      </c>
      <c r="B273" t="e">
        <f t="shared" si="28"/>
        <v>#VALUE!</v>
      </c>
      <c r="C273" t="e">
        <f t="shared" si="29"/>
        <v>#VALUE!</v>
      </c>
      <c r="D273" t="e">
        <f t="shared" si="30"/>
        <v>#VALUE!</v>
      </c>
      <c r="E273" t="e">
        <f t="shared" si="31"/>
        <v>#VALUE!</v>
      </c>
      <c r="F273" t="e">
        <f t="shared" si="32"/>
        <v>#VALUE!</v>
      </c>
      <c r="G273" t="e">
        <f t="shared" si="33"/>
        <v>#VALUE!</v>
      </c>
      <c r="H273" t="e">
        <f t="shared" si="34"/>
        <v>#VALUE!</v>
      </c>
    </row>
    <row r="274" spans="1:8" x14ac:dyDescent="0.25">
      <c r="A274" t="s">
        <v>5097</v>
      </c>
      <c r="B274" t="e">
        <f t="shared" si="28"/>
        <v>#VALUE!</v>
      </c>
      <c r="C274" t="e">
        <f t="shared" si="29"/>
        <v>#VALUE!</v>
      </c>
      <c r="D274" t="e">
        <f t="shared" si="30"/>
        <v>#VALUE!</v>
      </c>
      <c r="E274" t="e">
        <f t="shared" si="31"/>
        <v>#VALUE!</v>
      </c>
      <c r="F274" t="e">
        <f t="shared" si="32"/>
        <v>#VALUE!</v>
      </c>
      <c r="G274" t="e">
        <f t="shared" si="33"/>
        <v>#VALUE!</v>
      </c>
      <c r="H274" t="e">
        <f t="shared" si="34"/>
        <v>#VALUE!</v>
      </c>
    </row>
    <row r="275" spans="1:8" x14ac:dyDescent="0.25">
      <c r="A275" t="s">
        <v>5098</v>
      </c>
      <c r="B275" t="e">
        <f t="shared" si="28"/>
        <v>#VALUE!</v>
      </c>
      <c r="C275" t="e">
        <f t="shared" si="29"/>
        <v>#VALUE!</v>
      </c>
      <c r="D275" t="e">
        <f t="shared" si="30"/>
        <v>#VALUE!</v>
      </c>
      <c r="E275" t="e">
        <f t="shared" si="31"/>
        <v>#VALUE!</v>
      </c>
      <c r="F275" t="e">
        <f t="shared" si="32"/>
        <v>#VALUE!</v>
      </c>
      <c r="G275" t="e">
        <f t="shared" si="33"/>
        <v>#VALUE!</v>
      </c>
      <c r="H275" t="e">
        <f t="shared" si="34"/>
        <v>#VALUE!</v>
      </c>
    </row>
    <row r="276" spans="1:8" x14ac:dyDescent="0.25">
      <c r="A276" t="s">
        <v>5099</v>
      </c>
      <c r="B276" t="e">
        <f t="shared" si="28"/>
        <v>#VALUE!</v>
      </c>
      <c r="C276" t="e">
        <f t="shared" si="29"/>
        <v>#VALUE!</v>
      </c>
      <c r="D276" t="e">
        <f t="shared" si="30"/>
        <v>#VALUE!</v>
      </c>
      <c r="E276" t="e">
        <f t="shared" si="31"/>
        <v>#VALUE!</v>
      </c>
      <c r="F276" t="e">
        <f t="shared" si="32"/>
        <v>#VALUE!</v>
      </c>
      <c r="G276" t="e">
        <f t="shared" si="33"/>
        <v>#VALUE!</v>
      </c>
      <c r="H276" t="e">
        <f t="shared" si="34"/>
        <v>#VALUE!</v>
      </c>
    </row>
    <row r="277" spans="1:8" x14ac:dyDescent="0.25">
      <c r="A277" t="s">
        <v>5100</v>
      </c>
      <c r="B277" t="e">
        <f t="shared" si="28"/>
        <v>#VALUE!</v>
      </c>
      <c r="C277" t="e">
        <f t="shared" si="29"/>
        <v>#VALUE!</v>
      </c>
      <c r="D277" t="e">
        <f t="shared" si="30"/>
        <v>#VALUE!</v>
      </c>
      <c r="E277" t="e">
        <f t="shared" si="31"/>
        <v>#VALUE!</v>
      </c>
      <c r="F277" t="e">
        <f t="shared" si="32"/>
        <v>#VALUE!</v>
      </c>
      <c r="G277" t="e">
        <f t="shared" si="33"/>
        <v>#VALUE!</v>
      </c>
      <c r="H277" t="e">
        <f t="shared" si="34"/>
        <v>#VALUE!</v>
      </c>
    </row>
    <row r="278" spans="1:8" x14ac:dyDescent="0.25">
      <c r="A278" t="s">
        <v>4901</v>
      </c>
      <c r="B278" t="e">
        <f t="shared" si="28"/>
        <v>#VALUE!</v>
      </c>
      <c r="C278" t="e">
        <f t="shared" si="29"/>
        <v>#VALUE!</v>
      </c>
      <c r="D278" t="e">
        <f t="shared" si="30"/>
        <v>#VALUE!</v>
      </c>
      <c r="E278" t="e">
        <f t="shared" si="31"/>
        <v>#VALUE!</v>
      </c>
      <c r="F278" t="e">
        <f t="shared" si="32"/>
        <v>#VALUE!</v>
      </c>
      <c r="G278" t="e">
        <f t="shared" si="33"/>
        <v>#VALUE!</v>
      </c>
      <c r="H278" t="e">
        <f t="shared" si="34"/>
        <v>#VALUE!</v>
      </c>
    </row>
    <row r="279" spans="1:8" x14ac:dyDescent="0.25">
      <c r="A279" t="s">
        <v>5101</v>
      </c>
      <c r="B279" t="e">
        <f t="shared" si="28"/>
        <v>#VALUE!</v>
      </c>
      <c r="C279" t="e">
        <f t="shared" si="29"/>
        <v>#VALUE!</v>
      </c>
      <c r="D279" t="e">
        <f t="shared" si="30"/>
        <v>#VALUE!</v>
      </c>
      <c r="E279" t="e">
        <f t="shared" si="31"/>
        <v>#VALUE!</v>
      </c>
      <c r="F279" t="e">
        <f t="shared" si="32"/>
        <v>#VALUE!</v>
      </c>
      <c r="G279" t="e">
        <f t="shared" si="33"/>
        <v>#VALUE!</v>
      </c>
      <c r="H279" t="e">
        <f t="shared" si="34"/>
        <v>#VALUE!</v>
      </c>
    </row>
    <row r="280" spans="1:8" x14ac:dyDescent="0.25">
      <c r="A280" t="s">
        <v>4903</v>
      </c>
      <c r="B280" t="e">
        <f t="shared" si="28"/>
        <v>#VALUE!</v>
      </c>
      <c r="C280" t="e">
        <f t="shared" si="29"/>
        <v>#VALUE!</v>
      </c>
      <c r="D280" t="e">
        <f t="shared" si="30"/>
        <v>#VALUE!</v>
      </c>
      <c r="E280" t="e">
        <f t="shared" si="31"/>
        <v>#VALUE!</v>
      </c>
      <c r="F280" t="e">
        <f t="shared" si="32"/>
        <v>#VALUE!</v>
      </c>
      <c r="G280" t="e">
        <f t="shared" si="33"/>
        <v>#VALUE!</v>
      </c>
      <c r="H280" t="e">
        <f t="shared" si="34"/>
        <v>#VALUE!</v>
      </c>
    </row>
    <row r="281" spans="1:8" x14ac:dyDescent="0.25">
      <c r="A281" t="s">
        <v>4901</v>
      </c>
      <c r="B281" t="e">
        <f t="shared" si="28"/>
        <v>#VALUE!</v>
      </c>
      <c r="C281" t="e">
        <f t="shared" si="29"/>
        <v>#VALUE!</v>
      </c>
      <c r="D281" t="e">
        <f t="shared" si="30"/>
        <v>#VALUE!</v>
      </c>
      <c r="E281" t="e">
        <f t="shared" si="31"/>
        <v>#VALUE!</v>
      </c>
      <c r="F281" t="e">
        <f t="shared" si="32"/>
        <v>#VALUE!</v>
      </c>
      <c r="G281" t="e">
        <f t="shared" si="33"/>
        <v>#VALUE!</v>
      </c>
      <c r="H281" t="e">
        <f t="shared" si="34"/>
        <v>#VALUE!</v>
      </c>
    </row>
    <row r="282" spans="1:8" x14ac:dyDescent="0.25">
      <c r="A282" t="s">
        <v>5102</v>
      </c>
      <c r="B282" t="e">
        <f t="shared" si="28"/>
        <v>#VALUE!</v>
      </c>
      <c r="C282" t="e">
        <f t="shared" si="29"/>
        <v>#VALUE!</v>
      </c>
      <c r="D282" t="e">
        <f t="shared" si="30"/>
        <v>#VALUE!</v>
      </c>
      <c r="E282" t="e">
        <f t="shared" si="31"/>
        <v>#VALUE!</v>
      </c>
      <c r="F282" t="e">
        <f t="shared" si="32"/>
        <v>#VALUE!</v>
      </c>
      <c r="G282" t="e">
        <f t="shared" si="33"/>
        <v>#VALUE!</v>
      </c>
      <c r="H282" t="e">
        <f t="shared" si="34"/>
        <v>#VALUE!</v>
      </c>
    </row>
    <row r="283" spans="1:8" x14ac:dyDescent="0.25">
      <c r="A283" t="s">
        <v>5103</v>
      </c>
      <c r="B283" t="e">
        <f t="shared" si="28"/>
        <v>#VALUE!</v>
      </c>
      <c r="C283" t="e">
        <f t="shared" si="29"/>
        <v>#VALUE!</v>
      </c>
      <c r="D283" t="e">
        <f t="shared" si="30"/>
        <v>#VALUE!</v>
      </c>
      <c r="E283" t="e">
        <f t="shared" si="31"/>
        <v>#VALUE!</v>
      </c>
      <c r="F283" t="e">
        <f t="shared" si="32"/>
        <v>#VALUE!</v>
      </c>
      <c r="G283" t="e">
        <f t="shared" si="33"/>
        <v>#VALUE!</v>
      </c>
      <c r="H283" t="e">
        <f t="shared" si="34"/>
        <v>#VALUE!</v>
      </c>
    </row>
    <row r="284" spans="1:8" x14ac:dyDescent="0.25">
      <c r="A284" t="s">
        <v>5104</v>
      </c>
      <c r="B284" t="e">
        <f t="shared" si="28"/>
        <v>#VALUE!</v>
      </c>
      <c r="C284" t="e">
        <f t="shared" si="29"/>
        <v>#VALUE!</v>
      </c>
      <c r="D284" t="e">
        <f t="shared" si="30"/>
        <v>#VALUE!</v>
      </c>
      <c r="E284" t="e">
        <f t="shared" si="31"/>
        <v>#VALUE!</v>
      </c>
      <c r="F284" t="e">
        <f t="shared" si="32"/>
        <v>#VALUE!</v>
      </c>
      <c r="G284" t="e">
        <f t="shared" si="33"/>
        <v>#VALUE!</v>
      </c>
      <c r="H284" t="e">
        <f t="shared" si="34"/>
        <v>#VALUE!</v>
      </c>
    </row>
    <row r="285" spans="1:8" x14ac:dyDescent="0.25">
      <c r="A285" t="s">
        <v>4901</v>
      </c>
      <c r="B285" t="e">
        <f t="shared" si="28"/>
        <v>#VALUE!</v>
      </c>
      <c r="C285" t="e">
        <f t="shared" si="29"/>
        <v>#VALUE!</v>
      </c>
      <c r="D285" t="e">
        <f t="shared" si="30"/>
        <v>#VALUE!</v>
      </c>
      <c r="E285" t="e">
        <f t="shared" si="31"/>
        <v>#VALUE!</v>
      </c>
      <c r="F285" t="e">
        <f t="shared" si="32"/>
        <v>#VALUE!</v>
      </c>
      <c r="G285" t="e">
        <f t="shared" si="33"/>
        <v>#VALUE!</v>
      </c>
      <c r="H285" t="e">
        <f t="shared" si="34"/>
        <v>#VALUE!</v>
      </c>
    </row>
    <row r="286" spans="1:8" x14ac:dyDescent="0.25">
      <c r="A286" t="s">
        <v>5105</v>
      </c>
      <c r="B286" t="str">
        <f t="shared" si="28"/>
        <v>http://207.251.86.238/cctv4.jpg</v>
      </c>
      <c r="C286" t="str">
        <f t="shared" si="29"/>
        <v>40.745338697450066", "-73.97489547729492</v>
      </c>
      <c r="D286" t="str">
        <f t="shared" si="30"/>
        <v>40.745338697450066</v>
      </c>
      <c r="E286" t="str">
        <f t="shared" si="31"/>
        <v>-73.97489547729492</v>
      </c>
      <c r="F286" t="str">
        <f t="shared" si="32"/>
        <v>2 Ave @ 36 St-Midtown Tunnel</v>
      </c>
      <c r="G286" t="str">
        <f t="shared" si="33"/>
        <v>insert into webcam select name = '2 Ave @ 36 St-Midtown Tunnel', xcoord = -73.97489547729492, ycoord = 40.745338697450066, url = 'http://207.251.86.238/cctv4.jpg', radiusofvisibility = 500</v>
      </c>
      <c r="H286" t="str">
        <f t="shared" si="34"/>
        <v>insert into webcam select name = '2 Ave @ 36 St-Midtown Tunnel', xcoord = -73.97489547729492, ycoord = 40.745338697450066, url = 'http://207.251.86.238/cctv4.jpg', radiusofvisibility = 500</v>
      </c>
    </row>
    <row r="287" spans="1:8" x14ac:dyDescent="0.25">
      <c r="A287" t="s">
        <v>5106</v>
      </c>
      <c r="B287" t="e">
        <f t="shared" si="28"/>
        <v>#VALUE!</v>
      </c>
      <c r="C287" t="e">
        <f t="shared" si="29"/>
        <v>#VALUE!</v>
      </c>
      <c r="D287" t="e">
        <f t="shared" si="30"/>
        <v>#VALUE!</v>
      </c>
      <c r="E287" t="e">
        <f t="shared" si="31"/>
        <v>#VALUE!</v>
      </c>
      <c r="F287" t="e">
        <f t="shared" si="32"/>
        <v>#VALUE!</v>
      </c>
      <c r="G287" t="e">
        <f t="shared" si="33"/>
        <v>#VALUE!</v>
      </c>
      <c r="H287" t="e">
        <f t="shared" si="34"/>
        <v>#VALUE!</v>
      </c>
    </row>
    <row r="288" spans="1:8" x14ac:dyDescent="0.25">
      <c r="A288" t="s">
        <v>5107</v>
      </c>
      <c r="B288" t="e">
        <f t="shared" si="28"/>
        <v>#VALUE!</v>
      </c>
      <c r="C288" t="e">
        <f t="shared" si="29"/>
        <v>#VALUE!</v>
      </c>
      <c r="D288" t="e">
        <f t="shared" si="30"/>
        <v>#VALUE!</v>
      </c>
      <c r="E288" t="e">
        <f t="shared" si="31"/>
        <v>#VALUE!</v>
      </c>
      <c r="F288" t="e">
        <f t="shared" si="32"/>
        <v>#VALUE!</v>
      </c>
      <c r="G288" t="e">
        <f t="shared" si="33"/>
        <v>#VALUE!</v>
      </c>
      <c r="H288" t="e">
        <f t="shared" si="34"/>
        <v>#VALUE!</v>
      </c>
    </row>
    <row r="289" spans="1:8" x14ac:dyDescent="0.25">
      <c r="A289" t="s">
        <v>5108</v>
      </c>
      <c r="B289" t="e">
        <f t="shared" si="28"/>
        <v>#VALUE!</v>
      </c>
      <c r="C289" t="e">
        <f t="shared" si="29"/>
        <v>#VALUE!</v>
      </c>
      <c r="D289" t="e">
        <f t="shared" si="30"/>
        <v>#VALUE!</v>
      </c>
      <c r="E289" t="e">
        <f t="shared" si="31"/>
        <v>#VALUE!</v>
      </c>
      <c r="F289" t="e">
        <f t="shared" si="32"/>
        <v>#VALUE!</v>
      </c>
      <c r="G289" t="e">
        <f t="shared" si="33"/>
        <v>#VALUE!</v>
      </c>
      <c r="H289" t="e">
        <f t="shared" si="34"/>
        <v>#VALUE!</v>
      </c>
    </row>
    <row r="290" spans="1:8" x14ac:dyDescent="0.25">
      <c r="A290" t="s">
        <v>5109</v>
      </c>
      <c r="B290" t="e">
        <f t="shared" si="28"/>
        <v>#VALUE!</v>
      </c>
      <c r="C290" t="e">
        <f t="shared" si="29"/>
        <v>#VALUE!</v>
      </c>
      <c r="D290" t="e">
        <f t="shared" si="30"/>
        <v>#VALUE!</v>
      </c>
      <c r="E290" t="e">
        <f t="shared" si="31"/>
        <v>#VALUE!</v>
      </c>
      <c r="F290" t="e">
        <f t="shared" si="32"/>
        <v>#VALUE!</v>
      </c>
      <c r="G290" t="e">
        <f t="shared" si="33"/>
        <v>#VALUE!</v>
      </c>
      <c r="H290" t="e">
        <f t="shared" si="34"/>
        <v>#VALUE!</v>
      </c>
    </row>
    <row r="291" spans="1:8" x14ac:dyDescent="0.25">
      <c r="A291" t="s">
        <v>5110</v>
      </c>
      <c r="B291" t="e">
        <f t="shared" si="28"/>
        <v>#VALUE!</v>
      </c>
      <c r="C291" t="e">
        <f t="shared" si="29"/>
        <v>#VALUE!</v>
      </c>
      <c r="D291" t="e">
        <f t="shared" si="30"/>
        <v>#VALUE!</v>
      </c>
      <c r="E291" t="e">
        <f t="shared" si="31"/>
        <v>#VALUE!</v>
      </c>
      <c r="F291" t="e">
        <f t="shared" si="32"/>
        <v>#VALUE!</v>
      </c>
      <c r="G291" t="e">
        <f t="shared" si="33"/>
        <v>#VALUE!</v>
      </c>
      <c r="H291" t="e">
        <f t="shared" si="34"/>
        <v>#VALUE!</v>
      </c>
    </row>
    <row r="292" spans="1:8" x14ac:dyDescent="0.25">
      <c r="A292" t="s">
        <v>5111</v>
      </c>
      <c r="B292" t="e">
        <f t="shared" si="28"/>
        <v>#VALUE!</v>
      </c>
      <c r="C292" t="e">
        <f t="shared" si="29"/>
        <v>#VALUE!</v>
      </c>
      <c r="D292" t="e">
        <f t="shared" si="30"/>
        <v>#VALUE!</v>
      </c>
      <c r="E292" t="e">
        <f t="shared" si="31"/>
        <v>#VALUE!</v>
      </c>
      <c r="F292" t="e">
        <f t="shared" si="32"/>
        <v>#VALUE!</v>
      </c>
      <c r="G292" t="e">
        <f t="shared" si="33"/>
        <v>#VALUE!</v>
      </c>
      <c r="H292" t="e">
        <f t="shared" si="34"/>
        <v>#VALUE!</v>
      </c>
    </row>
    <row r="293" spans="1:8" x14ac:dyDescent="0.25">
      <c r="A293" t="s">
        <v>4901</v>
      </c>
      <c r="B293" t="e">
        <f t="shared" si="28"/>
        <v>#VALUE!</v>
      </c>
      <c r="C293" t="e">
        <f t="shared" si="29"/>
        <v>#VALUE!</v>
      </c>
      <c r="D293" t="e">
        <f t="shared" si="30"/>
        <v>#VALUE!</v>
      </c>
      <c r="E293" t="e">
        <f t="shared" si="31"/>
        <v>#VALUE!</v>
      </c>
      <c r="F293" t="e">
        <f t="shared" si="32"/>
        <v>#VALUE!</v>
      </c>
      <c r="G293" t="e">
        <f t="shared" si="33"/>
        <v>#VALUE!</v>
      </c>
      <c r="H293" t="e">
        <f t="shared" si="34"/>
        <v>#VALUE!</v>
      </c>
    </row>
    <row r="294" spans="1:8" x14ac:dyDescent="0.25">
      <c r="A294" t="s">
        <v>5112</v>
      </c>
      <c r="B294" t="e">
        <f t="shared" si="28"/>
        <v>#VALUE!</v>
      </c>
      <c r="C294" t="e">
        <f t="shared" si="29"/>
        <v>#VALUE!</v>
      </c>
      <c r="D294" t="e">
        <f t="shared" si="30"/>
        <v>#VALUE!</v>
      </c>
      <c r="E294" t="e">
        <f t="shared" si="31"/>
        <v>#VALUE!</v>
      </c>
      <c r="F294" t="e">
        <f t="shared" si="32"/>
        <v>#VALUE!</v>
      </c>
      <c r="G294" t="e">
        <f t="shared" si="33"/>
        <v>#VALUE!</v>
      </c>
      <c r="H294" t="e">
        <f t="shared" si="34"/>
        <v>#VALUE!</v>
      </c>
    </row>
    <row r="295" spans="1:8" x14ac:dyDescent="0.25">
      <c r="A295" t="s">
        <v>4903</v>
      </c>
      <c r="B295" t="e">
        <f t="shared" si="28"/>
        <v>#VALUE!</v>
      </c>
      <c r="C295" t="e">
        <f t="shared" si="29"/>
        <v>#VALUE!</v>
      </c>
      <c r="D295" t="e">
        <f t="shared" si="30"/>
        <v>#VALUE!</v>
      </c>
      <c r="E295" t="e">
        <f t="shared" si="31"/>
        <v>#VALUE!</v>
      </c>
      <c r="F295" t="e">
        <f t="shared" si="32"/>
        <v>#VALUE!</v>
      </c>
      <c r="G295" t="e">
        <f t="shared" si="33"/>
        <v>#VALUE!</v>
      </c>
      <c r="H295" t="e">
        <f t="shared" si="34"/>
        <v>#VALUE!</v>
      </c>
    </row>
    <row r="296" spans="1:8" x14ac:dyDescent="0.25">
      <c r="A296" t="s">
        <v>4901</v>
      </c>
      <c r="B296" t="e">
        <f t="shared" si="28"/>
        <v>#VALUE!</v>
      </c>
      <c r="C296" t="e">
        <f t="shared" si="29"/>
        <v>#VALUE!</v>
      </c>
      <c r="D296" t="e">
        <f t="shared" si="30"/>
        <v>#VALUE!</v>
      </c>
      <c r="E296" t="e">
        <f t="shared" si="31"/>
        <v>#VALUE!</v>
      </c>
      <c r="F296" t="e">
        <f t="shared" si="32"/>
        <v>#VALUE!</v>
      </c>
      <c r="G296" t="e">
        <f t="shared" si="33"/>
        <v>#VALUE!</v>
      </c>
      <c r="H296" t="e">
        <f t="shared" si="34"/>
        <v>#VALUE!</v>
      </c>
    </row>
    <row r="297" spans="1:8" x14ac:dyDescent="0.25">
      <c r="A297" t="s">
        <v>5113</v>
      </c>
      <c r="B297" t="e">
        <f t="shared" si="28"/>
        <v>#VALUE!</v>
      </c>
      <c r="C297" t="e">
        <f t="shared" si="29"/>
        <v>#VALUE!</v>
      </c>
      <c r="D297" t="e">
        <f t="shared" si="30"/>
        <v>#VALUE!</v>
      </c>
      <c r="E297" t="e">
        <f t="shared" si="31"/>
        <v>#VALUE!</v>
      </c>
      <c r="F297" t="e">
        <f t="shared" si="32"/>
        <v>#VALUE!</v>
      </c>
      <c r="G297" t="e">
        <f t="shared" si="33"/>
        <v>#VALUE!</v>
      </c>
      <c r="H297" t="e">
        <f t="shared" si="34"/>
        <v>#VALUE!</v>
      </c>
    </row>
    <row r="298" spans="1:8" x14ac:dyDescent="0.25">
      <c r="A298" t="s">
        <v>5114</v>
      </c>
      <c r="B298" t="e">
        <f t="shared" si="28"/>
        <v>#VALUE!</v>
      </c>
      <c r="C298" t="e">
        <f t="shared" si="29"/>
        <v>#VALUE!</v>
      </c>
      <c r="D298" t="e">
        <f t="shared" si="30"/>
        <v>#VALUE!</v>
      </c>
      <c r="E298" t="e">
        <f t="shared" si="31"/>
        <v>#VALUE!</v>
      </c>
      <c r="F298" t="e">
        <f t="shared" si="32"/>
        <v>#VALUE!</v>
      </c>
      <c r="G298" t="e">
        <f t="shared" si="33"/>
        <v>#VALUE!</v>
      </c>
      <c r="H298" t="e">
        <f t="shared" si="34"/>
        <v>#VALUE!</v>
      </c>
    </row>
    <row r="299" spans="1:8" x14ac:dyDescent="0.25">
      <c r="A299" t="s">
        <v>5115</v>
      </c>
      <c r="B299" t="e">
        <f t="shared" si="28"/>
        <v>#VALUE!</v>
      </c>
      <c r="C299" t="e">
        <f t="shared" si="29"/>
        <v>#VALUE!</v>
      </c>
      <c r="D299" t="e">
        <f t="shared" si="30"/>
        <v>#VALUE!</v>
      </c>
      <c r="E299" t="e">
        <f t="shared" si="31"/>
        <v>#VALUE!</v>
      </c>
      <c r="F299" t="e">
        <f t="shared" si="32"/>
        <v>#VALUE!</v>
      </c>
      <c r="G299" t="e">
        <f t="shared" si="33"/>
        <v>#VALUE!</v>
      </c>
      <c r="H299" t="e">
        <f t="shared" si="34"/>
        <v>#VALUE!</v>
      </c>
    </row>
    <row r="300" spans="1:8" x14ac:dyDescent="0.25">
      <c r="A300" t="s">
        <v>4901</v>
      </c>
      <c r="B300" t="e">
        <f t="shared" si="28"/>
        <v>#VALUE!</v>
      </c>
      <c r="C300" t="e">
        <f t="shared" si="29"/>
        <v>#VALUE!</v>
      </c>
      <c r="D300" t="e">
        <f t="shared" si="30"/>
        <v>#VALUE!</v>
      </c>
      <c r="E300" t="e">
        <f t="shared" si="31"/>
        <v>#VALUE!</v>
      </c>
      <c r="F300" t="e">
        <f t="shared" si="32"/>
        <v>#VALUE!</v>
      </c>
      <c r="G300" t="e">
        <f t="shared" si="33"/>
        <v>#VALUE!</v>
      </c>
      <c r="H300" t="e">
        <f t="shared" si="34"/>
        <v>#VALUE!</v>
      </c>
    </row>
    <row r="301" spans="1:8" x14ac:dyDescent="0.25">
      <c r="A301" t="s">
        <v>5116</v>
      </c>
      <c r="B301" t="str">
        <f t="shared" si="28"/>
        <v>http://207.251.86.238/cctv491.jpg</v>
      </c>
      <c r="C301" t="str">
        <f t="shared" si="29"/>
        <v>40.74904512643806", "-73.97197723388672</v>
      </c>
      <c r="D301" t="str">
        <f t="shared" si="30"/>
        <v>40.74904512643806</v>
      </c>
      <c r="E301" t="str">
        <f t="shared" si="31"/>
        <v>-73.97197723388672</v>
      </c>
      <c r="F301" t="str">
        <f t="shared" si="32"/>
        <v>2 Ave @ 42 St</v>
      </c>
      <c r="G301" t="str">
        <f t="shared" si="33"/>
        <v>insert into webcam select name = '2 Ave @ 42 St', xcoord = -73.97197723388672, ycoord = 40.74904512643806, url = 'http://207.251.86.238/cctv491.jpg', radiusofvisibility = 500</v>
      </c>
      <c r="H301" t="str">
        <f t="shared" si="34"/>
        <v>insert into webcam select name = '2 Ave @ 42 St', xcoord = -73.97197723388672, ycoord = 40.74904512643806, url = 'http://207.251.86.238/cctv491.jpg', radiusofvisibility = 500</v>
      </c>
    </row>
    <row r="302" spans="1:8" x14ac:dyDescent="0.25">
      <c r="A302" t="s">
        <v>5117</v>
      </c>
      <c r="B302" t="e">
        <f t="shared" si="28"/>
        <v>#VALUE!</v>
      </c>
      <c r="C302" t="e">
        <f t="shared" si="29"/>
        <v>#VALUE!</v>
      </c>
      <c r="D302" t="e">
        <f t="shared" si="30"/>
        <v>#VALUE!</v>
      </c>
      <c r="E302" t="e">
        <f t="shared" si="31"/>
        <v>#VALUE!</v>
      </c>
      <c r="F302" t="e">
        <f t="shared" si="32"/>
        <v>#VALUE!</v>
      </c>
      <c r="G302" t="e">
        <f t="shared" si="33"/>
        <v>#VALUE!</v>
      </c>
      <c r="H302" t="e">
        <f t="shared" si="34"/>
        <v>#VALUE!</v>
      </c>
    </row>
    <row r="303" spans="1:8" x14ac:dyDescent="0.25">
      <c r="A303" t="s">
        <v>5118</v>
      </c>
      <c r="B303" t="e">
        <f t="shared" si="28"/>
        <v>#VALUE!</v>
      </c>
      <c r="C303" t="e">
        <f t="shared" si="29"/>
        <v>#VALUE!</v>
      </c>
      <c r="D303" t="e">
        <f t="shared" si="30"/>
        <v>#VALUE!</v>
      </c>
      <c r="E303" t="e">
        <f t="shared" si="31"/>
        <v>#VALUE!</v>
      </c>
      <c r="F303" t="e">
        <f t="shared" si="32"/>
        <v>#VALUE!</v>
      </c>
      <c r="G303" t="e">
        <f t="shared" si="33"/>
        <v>#VALUE!</v>
      </c>
      <c r="H303" t="e">
        <f t="shared" si="34"/>
        <v>#VALUE!</v>
      </c>
    </row>
    <row r="304" spans="1:8" x14ac:dyDescent="0.25">
      <c r="A304" t="s">
        <v>5119</v>
      </c>
      <c r="B304" t="e">
        <f t="shared" si="28"/>
        <v>#VALUE!</v>
      </c>
      <c r="C304" t="e">
        <f t="shared" si="29"/>
        <v>#VALUE!</v>
      </c>
      <c r="D304" t="e">
        <f t="shared" si="30"/>
        <v>#VALUE!</v>
      </c>
      <c r="E304" t="e">
        <f t="shared" si="31"/>
        <v>#VALUE!</v>
      </c>
      <c r="F304" t="e">
        <f t="shared" si="32"/>
        <v>#VALUE!</v>
      </c>
      <c r="G304" t="e">
        <f t="shared" si="33"/>
        <v>#VALUE!</v>
      </c>
      <c r="H304" t="e">
        <f t="shared" si="34"/>
        <v>#VALUE!</v>
      </c>
    </row>
    <row r="305" spans="1:8" x14ac:dyDescent="0.25">
      <c r="A305" t="s">
        <v>5120</v>
      </c>
      <c r="B305" t="e">
        <f t="shared" si="28"/>
        <v>#VALUE!</v>
      </c>
      <c r="C305" t="e">
        <f t="shared" si="29"/>
        <v>#VALUE!</v>
      </c>
      <c r="D305" t="e">
        <f t="shared" si="30"/>
        <v>#VALUE!</v>
      </c>
      <c r="E305" t="e">
        <f t="shared" si="31"/>
        <v>#VALUE!</v>
      </c>
      <c r="F305" t="e">
        <f t="shared" si="32"/>
        <v>#VALUE!</v>
      </c>
      <c r="G305" t="e">
        <f t="shared" si="33"/>
        <v>#VALUE!</v>
      </c>
      <c r="H305" t="e">
        <f t="shared" si="34"/>
        <v>#VALUE!</v>
      </c>
    </row>
    <row r="306" spans="1:8" x14ac:dyDescent="0.25">
      <c r="A306" t="s">
        <v>5121</v>
      </c>
      <c r="B306" t="e">
        <f t="shared" si="28"/>
        <v>#VALUE!</v>
      </c>
      <c r="C306" t="e">
        <f t="shared" si="29"/>
        <v>#VALUE!</v>
      </c>
      <c r="D306" t="e">
        <f t="shared" si="30"/>
        <v>#VALUE!</v>
      </c>
      <c r="E306" t="e">
        <f t="shared" si="31"/>
        <v>#VALUE!</v>
      </c>
      <c r="F306" t="e">
        <f t="shared" si="32"/>
        <v>#VALUE!</v>
      </c>
      <c r="G306" t="e">
        <f t="shared" si="33"/>
        <v>#VALUE!</v>
      </c>
      <c r="H306" t="e">
        <f t="shared" si="34"/>
        <v>#VALUE!</v>
      </c>
    </row>
    <row r="307" spans="1:8" x14ac:dyDescent="0.25">
      <c r="A307" t="s">
        <v>5122</v>
      </c>
      <c r="B307" t="e">
        <f t="shared" si="28"/>
        <v>#VALUE!</v>
      </c>
      <c r="C307" t="e">
        <f t="shared" si="29"/>
        <v>#VALUE!</v>
      </c>
      <c r="D307" t="e">
        <f t="shared" si="30"/>
        <v>#VALUE!</v>
      </c>
      <c r="E307" t="e">
        <f t="shared" si="31"/>
        <v>#VALUE!</v>
      </c>
      <c r="F307" t="e">
        <f t="shared" si="32"/>
        <v>#VALUE!</v>
      </c>
      <c r="G307" t="e">
        <f t="shared" si="33"/>
        <v>#VALUE!</v>
      </c>
      <c r="H307" t="e">
        <f t="shared" si="34"/>
        <v>#VALUE!</v>
      </c>
    </row>
    <row r="308" spans="1:8" x14ac:dyDescent="0.25">
      <c r="A308" t="s">
        <v>4901</v>
      </c>
      <c r="B308" t="e">
        <f t="shared" si="28"/>
        <v>#VALUE!</v>
      </c>
      <c r="C308" t="e">
        <f t="shared" si="29"/>
        <v>#VALUE!</v>
      </c>
      <c r="D308" t="e">
        <f t="shared" si="30"/>
        <v>#VALUE!</v>
      </c>
      <c r="E308" t="e">
        <f t="shared" si="31"/>
        <v>#VALUE!</v>
      </c>
      <c r="F308" t="e">
        <f t="shared" si="32"/>
        <v>#VALUE!</v>
      </c>
      <c r="G308" t="e">
        <f t="shared" si="33"/>
        <v>#VALUE!</v>
      </c>
      <c r="H308" t="e">
        <f t="shared" si="34"/>
        <v>#VALUE!</v>
      </c>
    </row>
    <row r="309" spans="1:8" x14ac:dyDescent="0.25">
      <c r="A309" t="s">
        <v>5123</v>
      </c>
      <c r="B309" t="e">
        <f t="shared" si="28"/>
        <v>#VALUE!</v>
      </c>
      <c r="C309" t="e">
        <f t="shared" si="29"/>
        <v>#VALUE!</v>
      </c>
      <c r="D309" t="e">
        <f t="shared" si="30"/>
        <v>#VALUE!</v>
      </c>
      <c r="E309" t="e">
        <f t="shared" si="31"/>
        <v>#VALUE!</v>
      </c>
      <c r="F309" t="e">
        <f t="shared" si="32"/>
        <v>#VALUE!</v>
      </c>
      <c r="G309" t="e">
        <f t="shared" si="33"/>
        <v>#VALUE!</v>
      </c>
      <c r="H309" t="e">
        <f t="shared" si="34"/>
        <v>#VALUE!</v>
      </c>
    </row>
    <row r="310" spans="1:8" x14ac:dyDescent="0.25">
      <c r="A310" t="s">
        <v>4903</v>
      </c>
      <c r="B310" t="e">
        <f t="shared" si="28"/>
        <v>#VALUE!</v>
      </c>
      <c r="C310" t="e">
        <f t="shared" si="29"/>
        <v>#VALUE!</v>
      </c>
      <c r="D310" t="e">
        <f t="shared" si="30"/>
        <v>#VALUE!</v>
      </c>
      <c r="E310" t="e">
        <f t="shared" si="31"/>
        <v>#VALUE!</v>
      </c>
      <c r="F310" t="e">
        <f t="shared" si="32"/>
        <v>#VALUE!</v>
      </c>
      <c r="G310" t="e">
        <f t="shared" si="33"/>
        <v>#VALUE!</v>
      </c>
      <c r="H310" t="e">
        <f t="shared" si="34"/>
        <v>#VALUE!</v>
      </c>
    </row>
    <row r="311" spans="1:8" x14ac:dyDescent="0.25">
      <c r="A311" t="s">
        <v>4901</v>
      </c>
      <c r="B311" t="e">
        <f t="shared" si="28"/>
        <v>#VALUE!</v>
      </c>
      <c r="C311" t="e">
        <f t="shared" si="29"/>
        <v>#VALUE!</v>
      </c>
      <c r="D311" t="e">
        <f t="shared" si="30"/>
        <v>#VALUE!</v>
      </c>
      <c r="E311" t="e">
        <f t="shared" si="31"/>
        <v>#VALUE!</v>
      </c>
      <c r="F311" t="e">
        <f t="shared" si="32"/>
        <v>#VALUE!</v>
      </c>
      <c r="G311" t="e">
        <f t="shared" si="33"/>
        <v>#VALUE!</v>
      </c>
      <c r="H311" t="e">
        <f t="shared" si="34"/>
        <v>#VALUE!</v>
      </c>
    </row>
    <row r="312" spans="1:8" x14ac:dyDescent="0.25">
      <c r="A312" t="s">
        <v>5124</v>
      </c>
      <c r="B312" t="e">
        <f t="shared" si="28"/>
        <v>#VALUE!</v>
      </c>
      <c r="C312" t="e">
        <f t="shared" si="29"/>
        <v>#VALUE!</v>
      </c>
      <c r="D312" t="e">
        <f t="shared" si="30"/>
        <v>#VALUE!</v>
      </c>
      <c r="E312" t="e">
        <f t="shared" si="31"/>
        <v>#VALUE!</v>
      </c>
      <c r="F312" t="e">
        <f t="shared" si="32"/>
        <v>#VALUE!</v>
      </c>
      <c r="G312" t="e">
        <f t="shared" si="33"/>
        <v>#VALUE!</v>
      </c>
      <c r="H312" t="e">
        <f t="shared" si="34"/>
        <v>#VALUE!</v>
      </c>
    </row>
    <row r="313" spans="1:8" x14ac:dyDescent="0.25">
      <c r="A313" t="s">
        <v>5125</v>
      </c>
      <c r="B313" t="e">
        <f t="shared" si="28"/>
        <v>#VALUE!</v>
      </c>
      <c r="C313" t="e">
        <f t="shared" si="29"/>
        <v>#VALUE!</v>
      </c>
      <c r="D313" t="e">
        <f t="shared" si="30"/>
        <v>#VALUE!</v>
      </c>
      <c r="E313" t="e">
        <f t="shared" si="31"/>
        <v>#VALUE!</v>
      </c>
      <c r="F313" t="e">
        <f t="shared" si="32"/>
        <v>#VALUE!</v>
      </c>
      <c r="G313" t="e">
        <f t="shared" si="33"/>
        <v>#VALUE!</v>
      </c>
      <c r="H313" t="e">
        <f t="shared" si="34"/>
        <v>#VALUE!</v>
      </c>
    </row>
    <row r="314" spans="1:8" x14ac:dyDescent="0.25">
      <c r="A314" t="s">
        <v>5126</v>
      </c>
      <c r="B314" t="e">
        <f t="shared" si="28"/>
        <v>#VALUE!</v>
      </c>
      <c r="C314" t="e">
        <f t="shared" si="29"/>
        <v>#VALUE!</v>
      </c>
      <c r="D314" t="e">
        <f t="shared" si="30"/>
        <v>#VALUE!</v>
      </c>
      <c r="E314" t="e">
        <f t="shared" si="31"/>
        <v>#VALUE!</v>
      </c>
      <c r="F314" t="e">
        <f t="shared" si="32"/>
        <v>#VALUE!</v>
      </c>
      <c r="G314" t="e">
        <f t="shared" si="33"/>
        <v>#VALUE!</v>
      </c>
      <c r="H314" t="e">
        <f t="shared" si="34"/>
        <v>#VALUE!</v>
      </c>
    </row>
    <row r="315" spans="1:8" x14ac:dyDescent="0.25">
      <c r="A315" t="s">
        <v>4901</v>
      </c>
      <c r="B315" t="e">
        <f t="shared" si="28"/>
        <v>#VALUE!</v>
      </c>
      <c r="C315" t="e">
        <f t="shared" si="29"/>
        <v>#VALUE!</v>
      </c>
      <c r="D315" t="e">
        <f t="shared" si="30"/>
        <v>#VALUE!</v>
      </c>
      <c r="E315" t="e">
        <f t="shared" si="31"/>
        <v>#VALUE!</v>
      </c>
      <c r="F315" t="e">
        <f t="shared" si="32"/>
        <v>#VALUE!</v>
      </c>
      <c r="G315" t="e">
        <f t="shared" si="33"/>
        <v>#VALUE!</v>
      </c>
      <c r="H315" t="e">
        <f t="shared" si="34"/>
        <v>#VALUE!</v>
      </c>
    </row>
    <row r="316" spans="1:8" x14ac:dyDescent="0.25">
      <c r="A316" t="s">
        <v>5127</v>
      </c>
      <c r="B316" t="str">
        <f t="shared" si="28"/>
        <v>http://207.251.86.238/cctv258.jpg</v>
      </c>
      <c r="C316" t="str">
        <f t="shared" si="29"/>
        <v>40.7534015420061", "-73.96884441375732</v>
      </c>
      <c r="D316" t="str">
        <f t="shared" si="30"/>
        <v>40.7534015420061</v>
      </c>
      <c r="E316" t="str">
        <f t="shared" si="31"/>
        <v>-73.96884441375732</v>
      </c>
      <c r="F316" t="str">
        <f t="shared" si="32"/>
        <v>2 Ave @ 49 St</v>
      </c>
      <c r="G316" t="str">
        <f t="shared" si="33"/>
        <v>insert into webcam select name = '2 Ave @ 49 St', xcoord = -73.96884441375732, ycoord = 40.7534015420061, url = 'http://207.251.86.238/cctv258.jpg', radiusofvisibility = 500</v>
      </c>
      <c r="H316" t="str">
        <f t="shared" si="34"/>
        <v>insert into webcam select name = '2 Ave @ 49 St', xcoord = -73.96884441375732, ycoord = 40.7534015420061, url = 'http://207.251.86.238/cctv258.jpg', radiusofvisibility = 500</v>
      </c>
    </row>
    <row r="317" spans="1:8" x14ac:dyDescent="0.25">
      <c r="A317" t="s">
        <v>5128</v>
      </c>
      <c r="B317" t="e">
        <f t="shared" si="28"/>
        <v>#VALUE!</v>
      </c>
      <c r="C317" t="e">
        <f t="shared" si="29"/>
        <v>#VALUE!</v>
      </c>
      <c r="D317" t="e">
        <f t="shared" si="30"/>
        <v>#VALUE!</v>
      </c>
      <c r="E317" t="e">
        <f t="shared" si="31"/>
        <v>#VALUE!</v>
      </c>
      <c r="F317" t="e">
        <f t="shared" si="32"/>
        <v>#VALUE!</v>
      </c>
      <c r="G317" t="e">
        <f t="shared" si="33"/>
        <v>#VALUE!</v>
      </c>
      <c r="H317" t="e">
        <f t="shared" si="34"/>
        <v>#VALUE!</v>
      </c>
    </row>
    <row r="318" spans="1:8" x14ac:dyDescent="0.25">
      <c r="A318" t="s">
        <v>5129</v>
      </c>
      <c r="B318" t="e">
        <f t="shared" si="28"/>
        <v>#VALUE!</v>
      </c>
      <c r="C318" t="e">
        <f t="shared" si="29"/>
        <v>#VALUE!</v>
      </c>
      <c r="D318" t="e">
        <f t="shared" si="30"/>
        <v>#VALUE!</v>
      </c>
      <c r="E318" t="e">
        <f t="shared" si="31"/>
        <v>#VALUE!</v>
      </c>
      <c r="F318" t="e">
        <f t="shared" si="32"/>
        <v>#VALUE!</v>
      </c>
      <c r="G318" t="e">
        <f t="shared" si="33"/>
        <v>#VALUE!</v>
      </c>
      <c r="H318" t="e">
        <f t="shared" si="34"/>
        <v>#VALUE!</v>
      </c>
    </row>
    <row r="319" spans="1:8" x14ac:dyDescent="0.25">
      <c r="A319" t="s">
        <v>5130</v>
      </c>
      <c r="B319" t="e">
        <f t="shared" si="28"/>
        <v>#VALUE!</v>
      </c>
      <c r="C319" t="e">
        <f t="shared" si="29"/>
        <v>#VALUE!</v>
      </c>
      <c r="D319" t="e">
        <f t="shared" si="30"/>
        <v>#VALUE!</v>
      </c>
      <c r="E319" t="e">
        <f t="shared" si="31"/>
        <v>#VALUE!</v>
      </c>
      <c r="F319" t="e">
        <f t="shared" si="32"/>
        <v>#VALUE!</v>
      </c>
      <c r="G319" t="e">
        <f t="shared" si="33"/>
        <v>#VALUE!</v>
      </c>
      <c r="H319" t="e">
        <f t="shared" si="34"/>
        <v>#VALUE!</v>
      </c>
    </row>
    <row r="320" spans="1:8" x14ac:dyDescent="0.25">
      <c r="A320" t="s">
        <v>5131</v>
      </c>
      <c r="B320" t="e">
        <f t="shared" si="28"/>
        <v>#VALUE!</v>
      </c>
      <c r="C320" t="e">
        <f t="shared" si="29"/>
        <v>#VALUE!</v>
      </c>
      <c r="D320" t="e">
        <f t="shared" si="30"/>
        <v>#VALUE!</v>
      </c>
      <c r="E320" t="e">
        <f t="shared" si="31"/>
        <v>#VALUE!</v>
      </c>
      <c r="F320" t="e">
        <f t="shared" si="32"/>
        <v>#VALUE!</v>
      </c>
      <c r="G320" t="e">
        <f t="shared" si="33"/>
        <v>#VALUE!</v>
      </c>
      <c r="H320" t="e">
        <f t="shared" si="34"/>
        <v>#VALUE!</v>
      </c>
    </row>
    <row r="321" spans="1:8" x14ac:dyDescent="0.25">
      <c r="A321" t="s">
        <v>5132</v>
      </c>
      <c r="B321" t="e">
        <f t="shared" si="28"/>
        <v>#VALUE!</v>
      </c>
      <c r="C321" t="e">
        <f t="shared" si="29"/>
        <v>#VALUE!</v>
      </c>
      <c r="D321" t="e">
        <f t="shared" si="30"/>
        <v>#VALUE!</v>
      </c>
      <c r="E321" t="e">
        <f t="shared" si="31"/>
        <v>#VALUE!</v>
      </c>
      <c r="F321" t="e">
        <f t="shared" si="32"/>
        <v>#VALUE!</v>
      </c>
      <c r="G321" t="e">
        <f t="shared" si="33"/>
        <v>#VALUE!</v>
      </c>
      <c r="H321" t="e">
        <f t="shared" si="34"/>
        <v>#VALUE!</v>
      </c>
    </row>
    <row r="322" spans="1:8" x14ac:dyDescent="0.25">
      <c r="A322" t="s">
        <v>5133</v>
      </c>
      <c r="B322" t="e">
        <f t="shared" ref="B322:B385" si="35">LEFT(MID(A325, SEARCH("http", A325), 1000), SEARCH("jpg", MID(A325, SEARCH("http", A325), 1000))+2)</f>
        <v>#VALUE!</v>
      </c>
      <c r="C322" t="e">
        <f t="shared" ref="C322:C385" si="36">LEFT(MID(A322, SEARCH("GLatLng(", A322)+9, 1000), SEARCH("),baseIcon", MID(A322, SEARCH("GLatLng(", A322), 1000))-11)</f>
        <v>#VALUE!</v>
      </c>
      <c r="D322" t="e">
        <f t="shared" ref="D322:D385" si="37">LEFT(C322, SEARCH(", ", C322)-2)</f>
        <v>#VALUE!</v>
      </c>
      <c r="E322" t="e">
        <f t="shared" ref="E322:E385" si="38">RIGHT(MID(C322, SEARCH("-", C322), 1000), 1000)</f>
        <v>#VALUE!</v>
      </c>
      <c r="F322" t="e">
        <f t="shared" ref="F322:F385" si="39">LEFT(MID(A325, SEARCH(CHAR(34), A325)+1, 1000), SEARCH("&lt;br", MID(A325, SEARCH(CHAR(34), A325), 1000))-2)</f>
        <v>#VALUE!</v>
      </c>
      <c r="G322" t="e">
        <f t="shared" ref="G322:G385" si="40">"insert into webcam select name = '"&amp;F322&amp;"', xcoord = "&amp;E322&amp;", ycoord = "&amp;D322&amp;", url = '"&amp;B322&amp;"', radiusofvisibility = 500"</f>
        <v>#VALUE!</v>
      </c>
      <c r="H322" t="e">
        <f t="shared" ref="H322:H385" si="41">IF(LEN(G322) &lt; 2, " ", G322)</f>
        <v>#VALUE!</v>
      </c>
    </row>
    <row r="323" spans="1:8" x14ac:dyDescent="0.25">
      <c r="A323" t="s">
        <v>4901</v>
      </c>
      <c r="B323" t="e">
        <f t="shared" si="35"/>
        <v>#VALUE!</v>
      </c>
      <c r="C323" t="e">
        <f t="shared" si="36"/>
        <v>#VALUE!</v>
      </c>
      <c r="D323" t="e">
        <f t="shared" si="37"/>
        <v>#VALUE!</v>
      </c>
      <c r="E323" t="e">
        <f t="shared" si="38"/>
        <v>#VALUE!</v>
      </c>
      <c r="F323" t="e">
        <f t="shared" si="39"/>
        <v>#VALUE!</v>
      </c>
      <c r="G323" t="e">
        <f t="shared" si="40"/>
        <v>#VALUE!</v>
      </c>
      <c r="H323" t="e">
        <f t="shared" si="41"/>
        <v>#VALUE!</v>
      </c>
    </row>
    <row r="324" spans="1:8" x14ac:dyDescent="0.25">
      <c r="A324" t="s">
        <v>5134</v>
      </c>
      <c r="B324" t="e">
        <f t="shared" si="35"/>
        <v>#VALUE!</v>
      </c>
      <c r="C324" t="e">
        <f t="shared" si="36"/>
        <v>#VALUE!</v>
      </c>
      <c r="D324" t="e">
        <f t="shared" si="37"/>
        <v>#VALUE!</v>
      </c>
      <c r="E324" t="e">
        <f t="shared" si="38"/>
        <v>#VALUE!</v>
      </c>
      <c r="F324" t="e">
        <f t="shared" si="39"/>
        <v>#VALUE!</v>
      </c>
      <c r="G324" t="e">
        <f t="shared" si="40"/>
        <v>#VALUE!</v>
      </c>
      <c r="H324" t="e">
        <f t="shared" si="41"/>
        <v>#VALUE!</v>
      </c>
    </row>
    <row r="325" spans="1:8" x14ac:dyDescent="0.25">
      <c r="A325" t="s">
        <v>4903</v>
      </c>
      <c r="B325" t="e">
        <f t="shared" si="35"/>
        <v>#VALUE!</v>
      </c>
      <c r="C325" t="e">
        <f t="shared" si="36"/>
        <v>#VALUE!</v>
      </c>
      <c r="D325" t="e">
        <f t="shared" si="37"/>
        <v>#VALUE!</v>
      </c>
      <c r="E325" t="e">
        <f t="shared" si="38"/>
        <v>#VALUE!</v>
      </c>
      <c r="F325" t="e">
        <f t="shared" si="39"/>
        <v>#VALUE!</v>
      </c>
      <c r="G325" t="e">
        <f t="shared" si="40"/>
        <v>#VALUE!</v>
      </c>
      <c r="H325" t="e">
        <f t="shared" si="41"/>
        <v>#VALUE!</v>
      </c>
    </row>
    <row r="326" spans="1:8" x14ac:dyDescent="0.25">
      <c r="A326" t="s">
        <v>4901</v>
      </c>
      <c r="B326" t="e">
        <f t="shared" si="35"/>
        <v>#VALUE!</v>
      </c>
      <c r="C326" t="e">
        <f t="shared" si="36"/>
        <v>#VALUE!</v>
      </c>
      <c r="D326" t="e">
        <f t="shared" si="37"/>
        <v>#VALUE!</v>
      </c>
      <c r="E326" t="e">
        <f t="shared" si="38"/>
        <v>#VALUE!</v>
      </c>
      <c r="F326" t="e">
        <f t="shared" si="39"/>
        <v>#VALUE!</v>
      </c>
      <c r="G326" t="e">
        <f t="shared" si="40"/>
        <v>#VALUE!</v>
      </c>
      <c r="H326" t="e">
        <f t="shared" si="41"/>
        <v>#VALUE!</v>
      </c>
    </row>
    <row r="327" spans="1:8" x14ac:dyDescent="0.25">
      <c r="A327" t="s">
        <v>5135</v>
      </c>
      <c r="B327" t="e">
        <f t="shared" si="35"/>
        <v>#VALUE!</v>
      </c>
      <c r="C327" t="e">
        <f t="shared" si="36"/>
        <v>#VALUE!</v>
      </c>
      <c r="D327" t="e">
        <f t="shared" si="37"/>
        <v>#VALUE!</v>
      </c>
      <c r="E327" t="e">
        <f t="shared" si="38"/>
        <v>#VALUE!</v>
      </c>
      <c r="F327" t="e">
        <f t="shared" si="39"/>
        <v>#VALUE!</v>
      </c>
      <c r="G327" t="e">
        <f t="shared" si="40"/>
        <v>#VALUE!</v>
      </c>
      <c r="H327" t="e">
        <f t="shared" si="41"/>
        <v>#VALUE!</v>
      </c>
    </row>
    <row r="328" spans="1:8" x14ac:dyDescent="0.25">
      <c r="A328" t="s">
        <v>5136</v>
      </c>
      <c r="B328" t="e">
        <f t="shared" si="35"/>
        <v>#VALUE!</v>
      </c>
      <c r="C328" t="e">
        <f t="shared" si="36"/>
        <v>#VALUE!</v>
      </c>
      <c r="D328" t="e">
        <f t="shared" si="37"/>
        <v>#VALUE!</v>
      </c>
      <c r="E328" t="e">
        <f t="shared" si="38"/>
        <v>#VALUE!</v>
      </c>
      <c r="F328" t="e">
        <f t="shared" si="39"/>
        <v>#VALUE!</v>
      </c>
      <c r="G328" t="e">
        <f t="shared" si="40"/>
        <v>#VALUE!</v>
      </c>
      <c r="H328" t="e">
        <f t="shared" si="41"/>
        <v>#VALUE!</v>
      </c>
    </row>
    <row r="329" spans="1:8" x14ac:dyDescent="0.25">
      <c r="A329" t="s">
        <v>5137</v>
      </c>
      <c r="B329" t="e">
        <f t="shared" si="35"/>
        <v>#VALUE!</v>
      </c>
      <c r="C329" t="e">
        <f t="shared" si="36"/>
        <v>#VALUE!</v>
      </c>
      <c r="D329" t="e">
        <f t="shared" si="37"/>
        <v>#VALUE!</v>
      </c>
      <c r="E329" t="e">
        <f t="shared" si="38"/>
        <v>#VALUE!</v>
      </c>
      <c r="F329" t="e">
        <f t="shared" si="39"/>
        <v>#VALUE!</v>
      </c>
      <c r="G329" t="e">
        <f t="shared" si="40"/>
        <v>#VALUE!</v>
      </c>
      <c r="H329" t="e">
        <f t="shared" si="41"/>
        <v>#VALUE!</v>
      </c>
    </row>
    <row r="330" spans="1:8" x14ac:dyDescent="0.25">
      <c r="A330" t="s">
        <v>4901</v>
      </c>
      <c r="B330" t="e">
        <f t="shared" si="35"/>
        <v>#VALUE!</v>
      </c>
      <c r="C330" t="e">
        <f t="shared" si="36"/>
        <v>#VALUE!</v>
      </c>
      <c r="D330" t="e">
        <f t="shared" si="37"/>
        <v>#VALUE!</v>
      </c>
      <c r="E330" t="e">
        <f t="shared" si="38"/>
        <v>#VALUE!</v>
      </c>
      <c r="F330" t="e">
        <f t="shared" si="39"/>
        <v>#VALUE!</v>
      </c>
      <c r="G330" t="e">
        <f t="shared" si="40"/>
        <v>#VALUE!</v>
      </c>
      <c r="H330" t="e">
        <f t="shared" si="41"/>
        <v>#VALUE!</v>
      </c>
    </row>
    <row r="331" spans="1:8" x14ac:dyDescent="0.25">
      <c r="A331" t="s">
        <v>5138</v>
      </c>
      <c r="B331" t="str">
        <f t="shared" si="35"/>
        <v>http://207.251.86.238/cctv497.jpg</v>
      </c>
      <c r="C331" t="str">
        <f t="shared" si="36"/>
        <v>40.7534015420061", "-73.96884441375732</v>
      </c>
      <c r="D331" t="str">
        <f t="shared" si="37"/>
        <v>40.7534015420061</v>
      </c>
      <c r="E331" t="str">
        <f t="shared" si="38"/>
        <v>-73.96884441375732</v>
      </c>
      <c r="F331" t="str">
        <f t="shared" si="39"/>
        <v>2 Ave @ 49 St</v>
      </c>
      <c r="G331" t="str">
        <f t="shared" si="40"/>
        <v>insert into webcam select name = '2 Ave @ 49 St', xcoord = -73.96884441375732, ycoord = 40.7534015420061, url = 'http://207.251.86.238/cctv497.jpg', radiusofvisibility = 500</v>
      </c>
      <c r="H331" t="str">
        <f t="shared" si="41"/>
        <v>insert into webcam select name = '2 Ave @ 49 St', xcoord = -73.96884441375732, ycoord = 40.7534015420061, url = 'http://207.251.86.238/cctv497.jpg', radiusofvisibility = 500</v>
      </c>
    </row>
    <row r="332" spans="1:8" x14ac:dyDescent="0.25">
      <c r="A332" t="s">
        <v>5139</v>
      </c>
      <c r="B332" t="e">
        <f t="shared" si="35"/>
        <v>#VALUE!</v>
      </c>
      <c r="C332" t="e">
        <f t="shared" si="36"/>
        <v>#VALUE!</v>
      </c>
      <c r="D332" t="e">
        <f t="shared" si="37"/>
        <v>#VALUE!</v>
      </c>
      <c r="E332" t="e">
        <f t="shared" si="38"/>
        <v>#VALUE!</v>
      </c>
      <c r="F332" t="e">
        <f t="shared" si="39"/>
        <v>#VALUE!</v>
      </c>
      <c r="G332" t="e">
        <f t="shared" si="40"/>
        <v>#VALUE!</v>
      </c>
      <c r="H332" t="e">
        <f t="shared" si="41"/>
        <v>#VALUE!</v>
      </c>
    </row>
    <row r="333" spans="1:8" x14ac:dyDescent="0.25">
      <c r="A333" t="s">
        <v>5140</v>
      </c>
      <c r="B333" t="e">
        <f t="shared" si="35"/>
        <v>#VALUE!</v>
      </c>
      <c r="C333" t="e">
        <f t="shared" si="36"/>
        <v>#VALUE!</v>
      </c>
      <c r="D333" t="e">
        <f t="shared" si="37"/>
        <v>#VALUE!</v>
      </c>
      <c r="E333" t="e">
        <f t="shared" si="38"/>
        <v>#VALUE!</v>
      </c>
      <c r="F333" t="e">
        <f t="shared" si="39"/>
        <v>#VALUE!</v>
      </c>
      <c r="G333" t="e">
        <f t="shared" si="40"/>
        <v>#VALUE!</v>
      </c>
      <c r="H333" t="e">
        <f t="shared" si="41"/>
        <v>#VALUE!</v>
      </c>
    </row>
    <row r="334" spans="1:8" x14ac:dyDescent="0.25">
      <c r="A334" t="s">
        <v>5141</v>
      </c>
      <c r="B334" t="e">
        <f t="shared" si="35"/>
        <v>#VALUE!</v>
      </c>
      <c r="C334" t="e">
        <f t="shared" si="36"/>
        <v>#VALUE!</v>
      </c>
      <c r="D334" t="e">
        <f t="shared" si="37"/>
        <v>#VALUE!</v>
      </c>
      <c r="E334" t="e">
        <f t="shared" si="38"/>
        <v>#VALUE!</v>
      </c>
      <c r="F334" t="e">
        <f t="shared" si="39"/>
        <v>#VALUE!</v>
      </c>
      <c r="G334" t="e">
        <f t="shared" si="40"/>
        <v>#VALUE!</v>
      </c>
      <c r="H334" t="e">
        <f t="shared" si="41"/>
        <v>#VALUE!</v>
      </c>
    </row>
    <row r="335" spans="1:8" x14ac:dyDescent="0.25">
      <c r="A335" t="s">
        <v>5142</v>
      </c>
      <c r="B335" t="e">
        <f t="shared" si="35"/>
        <v>#VALUE!</v>
      </c>
      <c r="C335" t="e">
        <f t="shared" si="36"/>
        <v>#VALUE!</v>
      </c>
      <c r="D335" t="e">
        <f t="shared" si="37"/>
        <v>#VALUE!</v>
      </c>
      <c r="E335" t="e">
        <f t="shared" si="38"/>
        <v>#VALUE!</v>
      </c>
      <c r="F335" t="e">
        <f t="shared" si="39"/>
        <v>#VALUE!</v>
      </c>
      <c r="G335" t="e">
        <f t="shared" si="40"/>
        <v>#VALUE!</v>
      </c>
      <c r="H335" t="e">
        <f t="shared" si="41"/>
        <v>#VALUE!</v>
      </c>
    </row>
    <row r="336" spans="1:8" x14ac:dyDescent="0.25">
      <c r="A336" t="s">
        <v>5143</v>
      </c>
      <c r="B336" t="e">
        <f t="shared" si="35"/>
        <v>#VALUE!</v>
      </c>
      <c r="C336" t="e">
        <f t="shared" si="36"/>
        <v>#VALUE!</v>
      </c>
      <c r="D336" t="e">
        <f t="shared" si="37"/>
        <v>#VALUE!</v>
      </c>
      <c r="E336" t="e">
        <f t="shared" si="38"/>
        <v>#VALUE!</v>
      </c>
      <c r="F336" t="e">
        <f t="shared" si="39"/>
        <v>#VALUE!</v>
      </c>
      <c r="G336" t="e">
        <f t="shared" si="40"/>
        <v>#VALUE!</v>
      </c>
      <c r="H336" t="e">
        <f t="shared" si="41"/>
        <v>#VALUE!</v>
      </c>
    </row>
    <row r="337" spans="1:8" x14ac:dyDescent="0.25">
      <c r="A337" t="s">
        <v>5144</v>
      </c>
      <c r="B337" t="e">
        <f t="shared" si="35"/>
        <v>#VALUE!</v>
      </c>
      <c r="C337" t="e">
        <f t="shared" si="36"/>
        <v>#VALUE!</v>
      </c>
      <c r="D337" t="e">
        <f t="shared" si="37"/>
        <v>#VALUE!</v>
      </c>
      <c r="E337" t="e">
        <f t="shared" si="38"/>
        <v>#VALUE!</v>
      </c>
      <c r="F337" t="e">
        <f t="shared" si="39"/>
        <v>#VALUE!</v>
      </c>
      <c r="G337" t="e">
        <f t="shared" si="40"/>
        <v>#VALUE!</v>
      </c>
      <c r="H337" t="e">
        <f t="shared" si="41"/>
        <v>#VALUE!</v>
      </c>
    </row>
    <row r="338" spans="1:8" x14ac:dyDescent="0.25">
      <c r="A338" t="s">
        <v>4901</v>
      </c>
      <c r="B338" t="e">
        <f t="shared" si="35"/>
        <v>#VALUE!</v>
      </c>
      <c r="C338" t="e">
        <f t="shared" si="36"/>
        <v>#VALUE!</v>
      </c>
      <c r="D338" t="e">
        <f t="shared" si="37"/>
        <v>#VALUE!</v>
      </c>
      <c r="E338" t="e">
        <f t="shared" si="38"/>
        <v>#VALUE!</v>
      </c>
      <c r="F338" t="e">
        <f t="shared" si="39"/>
        <v>#VALUE!</v>
      </c>
      <c r="G338" t="e">
        <f t="shared" si="40"/>
        <v>#VALUE!</v>
      </c>
      <c r="H338" t="e">
        <f t="shared" si="41"/>
        <v>#VALUE!</v>
      </c>
    </row>
    <row r="339" spans="1:8" x14ac:dyDescent="0.25">
      <c r="A339" t="s">
        <v>5145</v>
      </c>
      <c r="B339" t="e">
        <f t="shared" si="35"/>
        <v>#VALUE!</v>
      </c>
      <c r="C339" t="e">
        <f t="shared" si="36"/>
        <v>#VALUE!</v>
      </c>
      <c r="D339" t="e">
        <f t="shared" si="37"/>
        <v>#VALUE!</v>
      </c>
      <c r="E339" t="e">
        <f t="shared" si="38"/>
        <v>#VALUE!</v>
      </c>
      <c r="F339" t="e">
        <f t="shared" si="39"/>
        <v>#VALUE!</v>
      </c>
      <c r="G339" t="e">
        <f t="shared" si="40"/>
        <v>#VALUE!</v>
      </c>
      <c r="H339" t="e">
        <f t="shared" si="41"/>
        <v>#VALUE!</v>
      </c>
    </row>
    <row r="340" spans="1:8" x14ac:dyDescent="0.25">
      <c r="A340" t="s">
        <v>4903</v>
      </c>
      <c r="B340" t="e">
        <f t="shared" si="35"/>
        <v>#VALUE!</v>
      </c>
      <c r="C340" t="e">
        <f t="shared" si="36"/>
        <v>#VALUE!</v>
      </c>
      <c r="D340" t="e">
        <f t="shared" si="37"/>
        <v>#VALUE!</v>
      </c>
      <c r="E340" t="e">
        <f t="shared" si="38"/>
        <v>#VALUE!</v>
      </c>
      <c r="F340" t="e">
        <f t="shared" si="39"/>
        <v>#VALUE!</v>
      </c>
      <c r="G340" t="e">
        <f t="shared" si="40"/>
        <v>#VALUE!</v>
      </c>
      <c r="H340" t="e">
        <f t="shared" si="41"/>
        <v>#VALUE!</v>
      </c>
    </row>
    <row r="341" spans="1:8" x14ac:dyDescent="0.25">
      <c r="A341" t="s">
        <v>4901</v>
      </c>
      <c r="B341" t="e">
        <f t="shared" si="35"/>
        <v>#VALUE!</v>
      </c>
      <c r="C341" t="e">
        <f t="shared" si="36"/>
        <v>#VALUE!</v>
      </c>
      <c r="D341" t="e">
        <f t="shared" si="37"/>
        <v>#VALUE!</v>
      </c>
      <c r="E341" t="e">
        <f t="shared" si="38"/>
        <v>#VALUE!</v>
      </c>
      <c r="F341" t="e">
        <f t="shared" si="39"/>
        <v>#VALUE!</v>
      </c>
      <c r="G341" t="e">
        <f t="shared" si="40"/>
        <v>#VALUE!</v>
      </c>
      <c r="H341" t="e">
        <f t="shared" si="41"/>
        <v>#VALUE!</v>
      </c>
    </row>
    <row r="342" spans="1:8" x14ac:dyDescent="0.25">
      <c r="A342" t="s">
        <v>5146</v>
      </c>
      <c r="B342" t="e">
        <f t="shared" si="35"/>
        <v>#VALUE!</v>
      </c>
      <c r="C342" t="e">
        <f t="shared" si="36"/>
        <v>#VALUE!</v>
      </c>
      <c r="D342" t="e">
        <f t="shared" si="37"/>
        <v>#VALUE!</v>
      </c>
      <c r="E342" t="e">
        <f t="shared" si="38"/>
        <v>#VALUE!</v>
      </c>
      <c r="F342" t="e">
        <f t="shared" si="39"/>
        <v>#VALUE!</v>
      </c>
      <c r="G342" t="e">
        <f t="shared" si="40"/>
        <v>#VALUE!</v>
      </c>
      <c r="H342" t="e">
        <f t="shared" si="41"/>
        <v>#VALUE!</v>
      </c>
    </row>
    <row r="343" spans="1:8" x14ac:dyDescent="0.25">
      <c r="A343" t="s">
        <v>5147</v>
      </c>
      <c r="B343" t="e">
        <f t="shared" si="35"/>
        <v>#VALUE!</v>
      </c>
      <c r="C343" t="e">
        <f t="shared" si="36"/>
        <v>#VALUE!</v>
      </c>
      <c r="D343" t="e">
        <f t="shared" si="37"/>
        <v>#VALUE!</v>
      </c>
      <c r="E343" t="e">
        <f t="shared" si="38"/>
        <v>#VALUE!</v>
      </c>
      <c r="F343" t="e">
        <f t="shared" si="39"/>
        <v>#VALUE!</v>
      </c>
      <c r="G343" t="e">
        <f t="shared" si="40"/>
        <v>#VALUE!</v>
      </c>
      <c r="H343" t="e">
        <f t="shared" si="41"/>
        <v>#VALUE!</v>
      </c>
    </row>
    <row r="344" spans="1:8" x14ac:dyDescent="0.25">
      <c r="A344" t="s">
        <v>5148</v>
      </c>
      <c r="B344" t="e">
        <f t="shared" si="35"/>
        <v>#VALUE!</v>
      </c>
      <c r="C344" t="e">
        <f t="shared" si="36"/>
        <v>#VALUE!</v>
      </c>
      <c r="D344" t="e">
        <f t="shared" si="37"/>
        <v>#VALUE!</v>
      </c>
      <c r="E344" t="e">
        <f t="shared" si="38"/>
        <v>#VALUE!</v>
      </c>
      <c r="F344" t="e">
        <f t="shared" si="39"/>
        <v>#VALUE!</v>
      </c>
      <c r="G344" t="e">
        <f t="shared" si="40"/>
        <v>#VALUE!</v>
      </c>
      <c r="H344" t="e">
        <f t="shared" si="41"/>
        <v>#VALUE!</v>
      </c>
    </row>
    <row r="345" spans="1:8" x14ac:dyDescent="0.25">
      <c r="A345" t="s">
        <v>4901</v>
      </c>
      <c r="B345" t="e">
        <f t="shared" si="35"/>
        <v>#VALUE!</v>
      </c>
      <c r="C345" t="e">
        <f t="shared" si="36"/>
        <v>#VALUE!</v>
      </c>
      <c r="D345" t="e">
        <f t="shared" si="37"/>
        <v>#VALUE!</v>
      </c>
      <c r="E345" t="e">
        <f t="shared" si="38"/>
        <v>#VALUE!</v>
      </c>
      <c r="F345" t="e">
        <f t="shared" si="39"/>
        <v>#VALUE!</v>
      </c>
      <c r="G345" t="e">
        <f t="shared" si="40"/>
        <v>#VALUE!</v>
      </c>
      <c r="H345" t="e">
        <f t="shared" si="41"/>
        <v>#VALUE!</v>
      </c>
    </row>
    <row r="346" spans="1:8" x14ac:dyDescent="0.25">
      <c r="A346" t="s">
        <v>5149</v>
      </c>
      <c r="B346" t="str">
        <f t="shared" si="35"/>
        <v>http://207.251.86.238/cctv400.jpg</v>
      </c>
      <c r="C346" t="str">
        <f t="shared" si="36"/>
        <v>40.75925299429778", "-73.96468162536621</v>
      </c>
      <c r="D346" t="str">
        <f t="shared" si="37"/>
        <v>40.75925299429778</v>
      </c>
      <c r="E346" t="str">
        <f t="shared" si="38"/>
        <v>-73.96468162536621</v>
      </c>
      <c r="F346" t="str">
        <f t="shared" si="39"/>
        <v>2 Ave @ 58 St</v>
      </c>
      <c r="G346" t="str">
        <f t="shared" si="40"/>
        <v>insert into webcam select name = '2 Ave @ 58 St', xcoord = -73.96468162536621, ycoord = 40.75925299429778, url = 'http://207.251.86.238/cctv400.jpg', radiusofvisibility = 500</v>
      </c>
      <c r="H346" t="str">
        <f t="shared" si="41"/>
        <v>insert into webcam select name = '2 Ave @ 58 St', xcoord = -73.96468162536621, ycoord = 40.75925299429778, url = 'http://207.251.86.238/cctv400.jpg', radiusofvisibility = 500</v>
      </c>
    </row>
    <row r="347" spans="1:8" x14ac:dyDescent="0.25">
      <c r="A347" t="s">
        <v>5150</v>
      </c>
      <c r="B347" t="e">
        <f t="shared" si="35"/>
        <v>#VALUE!</v>
      </c>
      <c r="C347" t="e">
        <f t="shared" si="36"/>
        <v>#VALUE!</v>
      </c>
      <c r="D347" t="e">
        <f t="shared" si="37"/>
        <v>#VALUE!</v>
      </c>
      <c r="E347" t="e">
        <f t="shared" si="38"/>
        <v>#VALUE!</v>
      </c>
      <c r="F347" t="e">
        <f t="shared" si="39"/>
        <v>#VALUE!</v>
      </c>
      <c r="G347" t="e">
        <f t="shared" si="40"/>
        <v>#VALUE!</v>
      </c>
      <c r="H347" t="e">
        <f t="shared" si="41"/>
        <v>#VALUE!</v>
      </c>
    </row>
    <row r="348" spans="1:8" x14ac:dyDescent="0.25">
      <c r="A348" t="s">
        <v>5151</v>
      </c>
      <c r="B348" t="e">
        <f t="shared" si="35"/>
        <v>#VALUE!</v>
      </c>
      <c r="C348" t="e">
        <f t="shared" si="36"/>
        <v>#VALUE!</v>
      </c>
      <c r="D348" t="e">
        <f t="shared" si="37"/>
        <v>#VALUE!</v>
      </c>
      <c r="E348" t="e">
        <f t="shared" si="38"/>
        <v>#VALUE!</v>
      </c>
      <c r="F348" t="e">
        <f t="shared" si="39"/>
        <v>#VALUE!</v>
      </c>
      <c r="G348" t="e">
        <f t="shared" si="40"/>
        <v>#VALUE!</v>
      </c>
      <c r="H348" t="e">
        <f t="shared" si="41"/>
        <v>#VALUE!</v>
      </c>
    </row>
    <row r="349" spans="1:8" x14ac:dyDescent="0.25">
      <c r="A349" t="s">
        <v>5152</v>
      </c>
      <c r="B349" t="e">
        <f t="shared" si="35"/>
        <v>#VALUE!</v>
      </c>
      <c r="C349" t="e">
        <f t="shared" si="36"/>
        <v>#VALUE!</v>
      </c>
      <c r="D349" t="e">
        <f t="shared" si="37"/>
        <v>#VALUE!</v>
      </c>
      <c r="E349" t="e">
        <f t="shared" si="38"/>
        <v>#VALUE!</v>
      </c>
      <c r="F349" t="e">
        <f t="shared" si="39"/>
        <v>#VALUE!</v>
      </c>
      <c r="G349" t="e">
        <f t="shared" si="40"/>
        <v>#VALUE!</v>
      </c>
      <c r="H349" t="e">
        <f t="shared" si="41"/>
        <v>#VALUE!</v>
      </c>
    </row>
    <row r="350" spans="1:8" x14ac:dyDescent="0.25">
      <c r="A350" t="s">
        <v>5153</v>
      </c>
      <c r="B350" t="e">
        <f t="shared" si="35"/>
        <v>#VALUE!</v>
      </c>
      <c r="C350" t="e">
        <f t="shared" si="36"/>
        <v>#VALUE!</v>
      </c>
      <c r="D350" t="e">
        <f t="shared" si="37"/>
        <v>#VALUE!</v>
      </c>
      <c r="E350" t="e">
        <f t="shared" si="38"/>
        <v>#VALUE!</v>
      </c>
      <c r="F350" t="e">
        <f t="shared" si="39"/>
        <v>#VALUE!</v>
      </c>
      <c r="G350" t="e">
        <f t="shared" si="40"/>
        <v>#VALUE!</v>
      </c>
      <c r="H350" t="e">
        <f t="shared" si="41"/>
        <v>#VALUE!</v>
      </c>
    </row>
    <row r="351" spans="1:8" x14ac:dyDescent="0.25">
      <c r="A351" t="s">
        <v>5154</v>
      </c>
      <c r="B351" t="e">
        <f t="shared" si="35"/>
        <v>#VALUE!</v>
      </c>
      <c r="C351" t="e">
        <f t="shared" si="36"/>
        <v>#VALUE!</v>
      </c>
      <c r="D351" t="e">
        <f t="shared" si="37"/>
        <v>#VALUE!</v>
      </c>
      <c r="E351" t="e">
        <f t="shared" si="38"/>
        <v>#VALUE!</v>
      </c>
      <c r="F351" t="e">
        <f t="shared" si="39"/>
        <v>#VALUE!</v>
      </c>
      <c r="G351" t="e">
        <f t="shared" si="40"/>
        <v>#VALUE!</v>
      </c>
      <c r="H351" t="e">
        <f t="shared" si="41"/>
        <v>#VALUE!</v>
      </c>
    </row>
    <row r="352" spans="1:8" x14ac:dyDescent="0.25">
      <c r="A352" t="s">
        <v>5155</v>
      </c>
      <c r="B352" t="e">
        <f t="shared" si="35"/>
        <v>#VALUE!</v>
      </c>
      <c r="C352" t="e">
        <f t="shared" si="36"/>
        <v>#VALUE!</v>
      </c>
      <c r="D352" t="e">
        <f t="shared" si="37"/>
        <v>#VALUE!</v>
      </c>
      <c r="E352" t="e">
        <f t="shared" si="38"/>
        <v>#VALUE!</v>
      </c>
      <c r="F352" t="e">
        <f t="shared" si="39"/>
        <v>#VALUE!</v>
      </c>
      <c r="G352" t="e">
        <f t="shared" si="40"/>
        <v>#VALUE!</v>
      </c>
      <c r="H352" t="e">
        <f t="shared" si="41"/>
        <v>#VALUE!</v>
      </c>
    </row>
    <row r="353" spans="1:8" x14ac:dyDescent="0.25">
      <c r="A353" t="s">
        <v>4901</v>
      </c>
      <c r="B353" t="e">
        <f t="shared" si="35"/>
        <v>#VALUE!</v>
      </c>
      <c r="C353" t="e">
        <f t="shared" si="36"/>
        <v>#VALUE!</v>
      </c>
      <c r="D353" t="e">
        <f t="shared" si="37"/>
        <v>#VALUE!</v>
      </c>
      <c r="E353" t="e">
        <f t="shared" si="38"/>
        <v>#VALUE!</v>
      </c>
      <c r="F353" t="e">
        <f t="shared" si="39"/>
        <v>#VALUE!</v>
      </c>
      <c r="G353" t="e">
        <f t="shared" si="40"/>
        <v>#VALUE!</v>
      </c>
      <c r="H353" t="e">
        <f t="shared" si="41"/>
        <v>#VALUE!</v>
      </c>
    </row>
    <row r="354" spans="1:8" x14ac:dyDescent="0.25">
      <c r="A354" t="s">
        <v>5156</v>
      </c>
      <c r="B354" t="e">
        <f t="shared" si="35"/>
        <v>#VALUE!</v>
      </c>
      <c r="C354" t="e">
        <f t="shared" si="36"/>
        <v>#VALUE!</v>
      </c>
      <c r="D354" t="e">
        <f t="shared" si="37"/>
        <v>#VALUE!</v>
      </c>
      <c r="E354" t="e">
        <f t="shared" si="38"/>
        <v>#VALUE!</v>
      </c>
      <c r="F354" t="e">
        <f t="shared" si="39"/>
        <v>#VALUE!</v>
      </c>
      <c r="G354" t="e">
        <f t="shared" si="40"/>
        <v>#VALUE!</v>
      </c>
      <c r="H354" t="e">
        <f t="shared" si="41"/>
        <v>#VALUE!</v>
      </c>
    </row>
    <row r="355" spans="1:8" x14ac:dyDescent="0.25">
      <c r="A355" t="s">
        <v>4903</v>
      </c>
      <c r="B355" t="e">
        <f t="shared" si="35"/>
        <v>#VALUE!</v>
      </c>
      <c r="C355" t="e">
        <f t="shared" si="36"/>
        <v>#VALUE!</v>
      </c>
      <c r="D355" t="e">
        <f t="shared" si="37"/>
        <v>#VALUE!</v>
      </c>
      <c r="E355" t="e">
        <f t="shared" si="38"/>
        <v>#VALUE!</v>
      </c>
      <c r="F355" t="e">
        <f t="shared" si="39"/>
        <v>#VALUE!</v>
      </c>
      <c r="G355" t="e">
        <f t="shared" si="40"/>
        <v>#VALUE!</v>
      </c>
      <c r="H355" t="e">
        <f t="shared" si="41"/>
        <v>#VALUE!</v>
      </c>
    </row>
    <row r="356" spans="1:8" x14ac:dyDescent="0.25">
      <c r="A356" t="s">
        <v>4901</v>
      </c>
      <c r="B356" t="e">
        <f t="shared" si="35"/>
        <v>#VALUE!</v>
      </c>
      <c r="C356" t="e">
        <f t="shared" si="36"/>
        <v>#VALUE!</v>
      </c>
      <c r="D356" t="e">
        <f t="shared" si="37"/>
        <v>#VALUE!</v>
      </c>
      <c r="E356" t="e">
        <f t="shared" si="38"/>
        <v>#VALUE!</v>
      </c>
      <c r="F356" t="e">
        <f t="shared" si="39"/>
        <v>#VALUE!</v>
      </c>
      <c r="G356" t="e">
        <f t="shared" si="40"/>
        <v>#VALUE!</v>
      </c>
      <c r="H356" t="e">
        <f t="shared" si="41"/>
        <v>#VALUE!</v>
      </c>
    </row>
    <row r="357" spans="1:8" x14ac:dyDescent="0.25">
      <c r="A357" t="s">
        <v>5157</v>
      </c>
      <c r="B357" t="e">
        <f t="shared" si="35"/>
        <v>#VALUE!</v>
      </c>
      <c r="C357" t="e">
        <f t="shared" si="36"/>
        <v>#VALUE!</v>
      </c>
      <c r="D357" t="e">
        <f t="shared" si="37"/>
        <v>#VALUE!</v>
      </c>
      <c r="E357" t="e">
        <f t="shared" si="38"/>
        <v>#VALUE!</v>
      </c>
      <c r="F357" t="e">
        <f t="shared" si="39"/>
        <v>#VALUE!</v>
      </c>
      <c r="G357" t="e">
        <f t="shared" si="40"/>
        <v>#VALUE!</v>
      </c>
      <c r="H357" t="e">
        <f t="shared" si="41"/>
        <v>#VALUE!</v>
      </c>
    </row>
    <row r="358" spans="1:8" x14ac:dyDescent="0.25">
      <c r="A358" t="s">
        <v>5158</v>
      </c>
      <c r="B358" t="e">
        <f t="shared" si="35"/>
        <v>#VALUE!</v>
      </c>
      <c r="C358" t="e">
        <f t="shared" si="36"/>
        <v>#VALUE!</v>
      </c>
      <c r="D358" t="e">
        <f t="shared" si="37"/>
        <v>#VALUE!</v>
      </c>
      <c r="E358" t="e">
        <f t="shared" si="38"/>
        <v>#VALUE!</v>
      </c>
      <c r="F358" t="e">
        <f t="shared" si="39"/>
        <v>#VALUE!</v>
      </c>
      <c r="G358" t="e">
        <f t="shared" si="40"/>
        <v>#VALUE!</v>
      </c>
      <c r="H358" t="e">
        <f t="shared" si="41"/>
        <v>#VALUE!</v>
      </c>
    </row>
    <row r="359" spans="1:8" x14ac:dyDescent="0.25">
      <c r="A359" t="s">
        <v>5159</v>
      </c>
      <c r="B359" t="e">
        <f t="shared" si="35"/>
        <v>#VALUE!</v>
      </c>
      <c r="C359" t="e">
        <f t="shared" si="36"/>
        <v>#VALUE!</v>
      </c>
      <c r="D359" t="e">
        <f t="shared" si="37"/>
        <v>#VALUE!</v>
      </c>
      <c r="E359" t="e">
        <f t="shared" si="38"/>
        <v>#VALUE!</v>
      </c>
      <c r="F359" t="e">
        <f t="shared" si="39"/>
        <v>#VALUE!</v>
      </c>
      <c r="G359" t="e">
        <f t="shared" si="40"/>
        <v>#VALUE!</v>
      </c>
      <c r="H359" t="e">
        <f t="shared" si="41"/>
        <v>#VALUE!</v>
      </c>
    </row>
    <row r="360" spans="1:8" x14ac:dyDescent="0.25">
      <c r="A360" t="s">
        <v>4901</v>
      </c>
      <c r="B360" t="e">
        <f t="shared" si="35"/>
        <v>#VALUE!</v>
      </c>
      <c r="C360" t="e">
        <f t="shared" si="36"/>
        <v>#VALUE!</v>
      </c>
      <c r="D360" t="e">
        <f t="shared" si="37"/>
        <v>#VALUE!</v>
      </c>
      <c r="E360" t="e">
        <f t="shared" si="38"/>
        <v>#VALUE!</v>
      </c>
      <c r="F360" t="e">
        <f t="shared" si="39"/>
        <v>#VALUE!</v>
      </c>
      <c r="G360" t="e">
        <f t="shared" si="40"/>
        <v>#VALUE!</v>
      </c>
      <c r="H360" t="e">
        <f t="shared" si="41"/>
        <v>#VALUE!</v>
      </c>
    </row>
    <row r="361" spans="1:8" x14ac:dyDescent="0.25">
      <c r="A361" t="s">
        <v>5160</v>
      </c>
      <c r="B361" t="e">
        <f t="shared" si="35"/>
        <v>#VALUE!</v>
      </c>
      <c r="C361" t="str">
        <f t="shared" si="36"/>
        <v>40.75990312387116", "-73.96412372589111</v>
      </c>
      <c r="D361" t="str">
        <f t="shared" si="37"/>
        <v>40.75990312387116</v>
      </c>
      <c r="E361" t="str">
        <f t="shared" si="38"/>
        <v>-73.96412372589111</v>
      </c>
      <c r="F361" t="str">
        <f t="shared" si="39"/>
        <v>2 Ave @ 59 St (QBB)</v>
      </c>
      <c r="G361" t="e">
        <f t="shared" si="40"/>
        <v>#VALUE!</v>
      </c>
      <c r="H361" t="e">
        <f t="shared" si="41"/>
        <v>#VALUE!</v>
      </c>
    </row>
    <row r="362" spans="1:8" x14ac:dyDescent="0.25">
      <c r="A362" t="s">
        <v>5161</v>
      </c>
      <c r="B362" t="e">
        <f t="shared" si="35"/>
        <v>#VALUE!</v>
      </c>
      <c r="C362" t="e">
        <f t="shared" si="36"/>
        <v>#VALUE!</v>
      </c>
      <c r="D362" t="e">
        <f t="shared" si="37"/>
        <v>#VALUE!</v>
      </c>
      <c r="E362" t="e">
        <f t="shared" si="38"/>
        <v>#VALUE!</v>
      </c>
      <c r="F362" t="e">
        <f t="shared" si="39"/>
        <v>#VALUE!</v>
      </c>
      <c r="G362" t="e">
        <f t="shared" si="40"/>
        <v>#VALUE!</v>
      </c>
      <c r="H362" t="e">
        <f t="shared" si="41"/>
        <v>#VALUE!</v>
      </c>
    </row>
    <row r="363" spans="1:8" x14ac:dyDescent="0.25">
      <c r="A363" t="s">
        <v>5162</v>
      </c>
      <c r="B363" t="e">
        <f t="shared" si="35"/>
        <v>#VALUE!</v>
      </c>
      <c r="C363" t="e">
        <f t="shared" si="36"/>
        <v>#VALUE!</v>
      </c>
      <c r="D363" t="e">
        <f t="shared" si="37"/>
        <v>#VALUE!</v>
      </c>
      <c r="E363" t="e">
        <f t="shared" si="38"/>
        <v>#VALUE!</v>
      </c>
      <c r="F363" t="e">
        <f t="shared" si="39"/>
        <v>#VALUE!</v>
      </c>
      <c r="G363" t="e">
        <f t="shared" si="40"/>
        <v>#VALUE!</v>
      </c>
      <c r="H363" t="e">
        <f t="shared" si="41"/>
        <v>#VALUE!</v>
      </c>
    </row>
    <row r="364" spans="1:8" x14ac:dyDescent="0.25">
      <c r="A364" t="s">
        <v>5163</v>
      </c>
      <c r="B364" t="e">
        <f t="shared" si="35"/>
        <v>#VALUE!</v>
      </c>
      <c r="C364" t="e">
        <f t="shared" si="36"/>
        <v>#VALUE!</v>
      </c>
      <c r="D364" t="e">
        <f t="shared" si="37"/>
        <v>#VALUE!</v>
      </c>
      <c r="E364" t="e">
        <f t="shared" si="38"/>
        <v>#VALUE!</v>
      </c>
      <c r="F364" t="e">
        <f t="shared" si="39"/>
        <v>#VALUE!</v>
      </c>
      <c r="G364" t="e">
        <f t="shared" si="40"/>
        <v>#VALUE!</v>
      </c>
      <c r="H364" t="e">
        <f t="shared" si="41"/>
        <v>#VALUE!</v>
      </c>
    </row>
    <row r="365" spans="1:8" x14ac:dyDescent="0.25">
      <c r="A365" t="s">
        <v>5164</v>
      </c>
      <c r="B365" t="e">
        <f t="shared" si="35"/>
        <v>#VALUE!</v>
      </c>
      <c r="C365" t="e">
        <f t="shared" si="36"/>
        <v>#VALUE!</v>
      </c>
      <c r="D365" t="e">
        <f t="shared" si="37"/>
        <v>#VALUE!</v>
      </c>
      <c r="E365" t="e">
        <f t="shared" si="38"/>
        <v>#VALUE!</v>
      </c>
      <c r="F365" t="e">
        <f t="shared" si="39"/>
        <v>#VALUE!</v>
      </c>
      <c r="G365" t="e">
        <f t="shared" si="40"/>
        <v>#VALUE!</v>
      </c>
      <c r="H365" t="e">
        <f t="shared" si="41"/>
        <v>#VALUE!</v>
      </c>
    </row>
    <row r="366" spans="1:8" x14ac:dyDescent="0.25">
      <c r="A366" t="s">
        <v>5165</v>
      </c>
      <c r="B366" t="e">
        <f t="shared" si="35"/>
        <v>#VALUE!</v>
      </c>
      <c r="C366" t="e">
        <f t="shared" si="36"/>
        <v>#VALUE!</v>
      </c>
      <c r="D366" t="e">
        <f t="shared" si="37"/>
        <v>#VALUE!</v>
      </c>
      <c r="E366" t="e">
        <f t="shared" si="38"/>
        <v>#VALUE!</v>
      </c>
      <c r="F366" t="e">
        <f t="shared" si="39"/>
        <v>#VALUE!</v>
      </c>
      <c r="G366" t="e">
        <f t="shared" si="40"/>
        <v>#VALUE!</v>
      </c>
      <c r="H366" t="e">
        <f t="shared" si="41"/>
        <v>#VALUE!</v>
      </c>
    </row>
    <row r="367" spans="1:8" x14ac:dyDescent="0.25">
      <c r="A367" t="s">
        <v>5166</v>
      </c>
      <c r="B367" t="e">
        <f t="shared" si="35"/>
        <v>#VALUE!</v>
      </c>
      <c r="C367" t="e">
        <f t="shared" si="36"/>
        <v>#VALUE!</v>
      </c>
      <c r="D367" t="e">
        <f t="shared" si="37"/>
        <v>#VALUE!</v>
      </c>
      <c r="E367" t="e">
        <f t="shared" si="38"/>
        <v>#VALUE!</v>
      </c>
      <c r="F367" t="e">
        <f t="shared" si="39"/>
        <v>#VALUE!</v>
      </c>
      <c r="G367" t="e">
        <f t="shared" si="40"/>
        <v>#VALUE!</v>
      </c>
      <c r="H367" t="e">
        <f t="shared" si="41"/>
        <v>#VALUE!</v>
      </c>
    </row>
    <row r="368" spans="1:8" x14ac:dyDescent="0.25">
      <c r="A368" t="s">
        <v>4901</v>
      </c>
      <c r="B368" t="e">
        <f t="shared" si="35"/>
        <v>#VALUE!</v>
      </c>
      <c r="C368" t="e">
        <f t="shared" si="36"/>
        <v>#VALUE!</v>
      </c>
      <c r="D368" t="e">
        <f t="shared" si="37"/>
        <v>#VALUE!</v>
      </c>
      <c r="E368" t="e">
        <f t="shared" si="38"/>
        <v>#VALUE!</v>
      </c>
      <c r="F368" t="e">
        <f t="shared" si="39"/>
        <v>#VALUE!</v>
      </c>
      <c r="G368" t="e">
        <f t="shared" si="40"/>
        <v>#VALUE!</v>
      </c>
      <c r="H368" t="e">
        <f t="shared" si="41"/>
        <v>#VALUE!</v>
      </c>
    </row>
    <row r="369" spans="1:8" x14ac:dyDescent="0.25">
      <c r="A369" t="s">
        <v>5167</v>
      </c>
      <c r="B369" t="e">
        <f t="shared" si="35"/>
        <v>#VALUE!</v>
      </c>
      <c r="C369" t="e">
        <f t="shared" si="36"/>
        <v>#VALUE!</v>
      </c>
      <c r="D369" t="e">
        <f t="shared" si="37"/>
        <v>#VALUE!</v>
      </c>
      <c r="E369" t="e">
        <f t="shared" si="38"/>
        <v>#VALUE!</v>
      </c>
      <c r="F369" t="e">
        <f t="shared" si="39"/>
        <v>#VALUE!</v>
      </c>
      <c r="G369" t="e">
        <f t="shared" si="40"/>
        <v>#VALUE!</v>
      </c>
      <c r="H369" t="e">
        <f t="shared" si="41"/>
        <v>#VALUE!</v>
      </c>
    </row>
    <row r="370" spans="1:8" x14ac:dyDescent="0.25">
      <c r="A370" t="s">
        <v>4903</v>
      </c>
      <c r="B370" t="e">
        <f t="shared" si="35"/>
        <v>#VALUE!</v>
      </c>
      <c r="C370" t="e">
        <f t="shared" si="36"/>
        <v>#VALUE!</v>
      </c>
      <c r="D370" t="e">
        <f t="shared" si="37"/>
        <v>#VALUE!</v>
      </c>
      <c r="E370" t="e">
        <f t="shared" si="38"/>
        <v>#VALUE!</v>
      </c>
      <c r="F370" t="e">
        <f t="shared" si="39"/>
        <v>#VALUE!</v>
      </c>
      <c r="G370" t="e">
        <f t="shared" si="40"/>
        <v>#VALUE!</v>
      </c>
      <c r="H370" t="e">
        <f t="shared" si="41"/>
        <v>#VALUE!</v>
      </c>
    </row>
    <row r="371" spans="1:8" x14ac:dyDescent="0.25">
      <c r="A371" t="s">
        <v>4901</v>
      </c>
      <c r="B371" t="e">
        <f t="shared" si="35"/>
        <v>#VALUE!</v>
      </c>
      <c r="C371" t="e">
        <f t="shared" si="36"/>
        <v>#VALUE!</v>
      </c>
      <c r="D371" t="e">
        <f t="shared" si="37"/>
        <v>#VALUE!</v>
      </c>
      <c r="E371" t="e">
        <f t="shared" si="38"/>
        <v>#VALUE!</v>
      </c>
      <c r="F371" t="e">
        <f t="shared" si="39"/>
        <v>#VALUE!</v>
      </c>
      <c r="G371" t="e">
        <f t="shared" si="40"/>
        <v>#VALUE!</v>
      </c>
      <c r="H371" t="e">
        <f t="shared" si="41"/>
        <v>#VALUE!</v>
      </c>
    </row>
    <row r="372" spans="1:8" x14ac:dyDescent="0.25">
      <c r="A372" t="s">
        <v>5168</v>
      </c>
      <c r="B372" t="e">
        <f t="shared" si="35"/>
        <v>#VALUE!</v>
      </c>
      <c r="C372" t="e">
        <f t="shared" si="36"/>
        <v>#VALUE!</v>
      </c>
      <c r="D372" t="e">
        <f t="shared" si="37"/>
        <v>#VALUE!</v>
      </c>
      <c r="E372" t="e">
        <f t="shared" si="38"/>
        <v>#VALUE!</v>
      </c>
      <c r="F372" t="e">
        <f t="shared" si="39"/>
        <v>#VALUE!</v>
      </c>
      <c r="G372" t="e">
        <f t="shared" si="40"/>
        <v>#VALUE!</v>
      </c>
      <c r="H372" t="e">
        <f t="shared" si="41"/>
        <v>#VALUE!</v>
      </c>
    </row>
    <row r="373" spans="1:8" x14ac:dyDescent="0.25">
      <c r="A373" t="s">
        <v>5169</v>
      </c>
      <c r="B373" t="e">
        <f t="shared" si="35"/>
        <v>#VALUE!</v>
      </c>
      <c r="C373" t="e">
        <f t="shared" si="36"/>
        <v>#VALUE!</v>
      </c>
      <c r="D373" t="e">
        <f t="shared" si="37"/>
        <v>#VALUE!</v>
      </c>
      <c r="E373" t="e">
        <f t="shared" si="38"/>
        <v>#VALUE!</v>
      </c>
      <c r="F373" t="e">
        <f t="shared" si="39"/>
        <v>#VALUE!</v>
      </c>
      <c r="G373" t="e">
        <f t="shared" si="40"/>
        <v>#VALUE!</v>
      </c>
      <c r="H373" t="e">
        <f t="shared" si="41"/>
        <v>#VALUE!</v>
      </c>
    </row>
    <row r="374" spans="1:8" x14ac:dyDescent="0.25">
      <c r="A374" t="s">
        <v>5170</v>
      </c>
      <c r="B374" t="e">
        <f t="shared" si="35"/>
        <v>#VALUE!</v>
      </c>
      <c r="C374" t="e">
        <f t="shared" si="36"/>
        <v>#VALUE!</v>
      </c>
      <c r="D374" t="e">
        <f t="shared" si="37"/>
        <v>#VALUE!</v>
      </c>
      <c r="E374" t="e">
        <f t="shared" si="38"/>
        <v>#VALUE!</v>
      </c>
      <c r="F374" t="e">
        <f t="shared" si="39"/>
        <v>#VALUE!</v>
      </c>
      <c r="G374" t="e">
        <f t="shared" si="40"/>
        <v>#VALUE!</v>
      </c>
      <c r="H374" t="e">
        <f t="shared" si="41"/>
        <v>#VALUE!</v>
      </c>
    </row>
    <row r="375" spans="1:8" x14ac:dyDescent="0.25">
      <c r="A375" t="s">
        <v>4901</v>
      </c>
      <c r="B375" t="e">
        <f t="shared" si="35"/>
        <v>#VALUE!</v>
      </c>
      <c r="C375" t="e">
        <f t="shared" si="36"/>
        <v>#VALUE!</v>
      </c>
      <c r="D375" t="e">
        <f t="shared" si="37"/>
        <v>#VALUE!</v>
      </c>
      <c r="E375" t="e">
        <f t="shared" si="38"/>
        <v>#VALUE!</v>
      </c>
      <c r="F375" t="e">
        <f t="shared" si="39"/>
        <v>#VALUE!</v>
      </c>
      <c r="G375" t="e">
        <f t="shared" si="40"/>
        <v>#VALUE!</v>
      </c>
      <c r="H375" t="e">
        <f t="shared" si="41"/>
        <v>#VALUE!</v>
      </c>
    </row>
    <row r="376" spans="1:8" x14ac:dyDescent="0.25">
      <c r="A376" t="s">
        <v>5171</v>
      </c>
      <c r="B376" t="str">
        <f t="shared" si="35"/>
        <v>http://207.251.86.238/cctv203.jpg</v>
      </c>
      <c r="C376" t="str">
        <f t="shared" si="36"/>
        <v>40.86283581665962", "-73.91700267791748</v>
      </c>
      <c r="D376" t="str">
        <f t="shared" si="37"/>
        <v>40.86283581665962</v>
      </c>
      <c r="E376" t="str">
        <f t="shared" si="38"/>
        <v>-73.91700267791748</v>
      </c>
      <c r="F376" t="str">
        <f t="shared" si="39"/>
        <v>207 ST @ 9 Ave</v>
      </c>
      <c r="G376" t="str">
        <f t="shared" si="40"/>
        <v>insert into webcam select name = '207 ST @ 9 Ave', xcoord = -73.91700267791748, ycoord = 40.86283581665962, url = 'http://207.251.86.238/cctv203.jpg', radiusofvisibility = 500</v>
      </c>
      <c r="H376" t="str">
        <f t="shared" si="41"/>
        <v>insert into webcam select name = '207 ST @ 9 Ave', xcoord = -73.91700267791748, ycoord = 40.86283581665962, url = 'http://207.251.86.238/cctv203.jpg', radiusofvisibility = 500</v>
      </c>
    </row>
    <row r="377" spans="1:8" x14ac:dyDescent="0.25">
      <c r="A377" t="s">
        <v>5172</v>
      </c>
      <c r="B377" t="e">
        <f t="shared" si="35"/>
        <v>#VALUE!</v>
      </c>
      <c r="C377" t="e">
        <f t="shared" si="36"/>
        <v>#VALUE!</v>
      </c>
      <c r="D377" t="e">
        <f t="shared" si="37"/>
        <v>#VALUE!</v>
      </c>
      <c r="E377" t="e">
        <f t="shared" si="38"/>
        <v>#VALUE!</v>
      </c>
      <c r="F377" t="e">
        <f t="shared" si="39"/>
        <v>#VALUE!</v>
      </c>
      <c r="G377" t="e">
        <f t="shared" si="40"/>
        <v>#VALUE!</v>
      </c>
      <c r="H377" t="e">
        <f t="shared" si="41"/>
        <v>#VALUE!</v>
      </c>
    </row>
    <row r="378" spans="1:8" x14ac:dyDescent="0.25">
      <c r="A378" t="s">
        <v>5173</v>
      </c>
      <c r="B378" t="e">
        <f t="shared" si="35"/>
        <v>#VALUE!</v>
      </c>
      <c r="C378" t="e">
        <f t="shared" si="36"/>
        <v>#VALUE!</v>
      </c>
      <c r="D378" t="e">
        <f t="shared" si="37"/>
        <v>#VALUE!</v>
      </c>
      <c r="E378" t="e">
        <f t="shared" si="38"/>
        <v>#VALUE!</v>
      </c>
      <c r="F378" t="e">
        <f t="shared" si="39"/>
        <v>#VALUE!</v>
      </c>
      <c r="G378" t="e">
        <f t="shared" si="40"/>
        <v>#VALUE!</v>
      </c>
      <c r="H378" t="e">
        <f t="shared" si="41"/>
        <v>#VALUE!</v>
      </c>
    </row>
    <row r="379" spans="1:8" x14ac:dyDescent="0.25">
      <c r="A379" t="s">
        <v>5174</v>
      </c>
      <c r="B379" t="e">
        <f t="shared" si="35"/>
        <v>#VALUE!</v>
      </c>
      <c r="C379" t="e">
        <f t="shared" si="36"/>
        <v>#VALUE!</v>
      </c>
      <c r="D379" t="e">
        <f t="shared" si="37"/>
        <v>#VALUE!</v>
      </c>
      <c r="E379" t="e">
        <f t="shared" si="38"/>
        <v>#VALUE!</v>
      </c>
      <c r="F379" t="e">
        <f t="shared" si="39"/>
        <v>#VALUE!</v>
      </c>
      <c r="G379" t="e">
        <f t="shared" si="40"/>
        <v>#VALUE!</v>
      </c>
      <c r="H379" t="e">
        <f t="shared" si="41"/>
        <v>#VALUE!</v>
      </c>
    </row>
    <row r="380" spans="1:8" x14ac:dyDescent="0.25">
      <c r="A380" t="s">
        <v>5175</v>
      </c>
      <c r="B380" t="e">
        <f t="shared" si="35"/>
        <v>#VALUE!</v>
      </c>
      <c r="C380" t="e">
        <f t="shared" si="36"/>
        <v>#VALUE!</v>
      </c>
      <c r="D380" t="e">
        <f t="shared" si="37"/>
        <v>#VALUE!</v>
      </c>
      <c r="E380" t="e">
        <f t="shared" si="38"/>
        <v>#VALUE!</v>
      </c>
      <c r="F380" t="e">
        <f t="shared" si="39"/>
        <v>#VALUE!</v>
      </c>
      <c r="G380" t="e">
        <f t="shared" si="40"/>
        <v>#VALUE!</v>
      </c>
      <c r="H380" t="e">
        <f t="shared" si="41"/>
        <v>#VALUE!</v>
      </c>
    </row>
    <row r="381" spans="1:8" x14ac:dyDescent="0.25">
      <c r="A381" t="s">
        <v>5176</v>
      </c>
      <c r="B381" t="e">
        <f t="shared" si="35"/>
        <v>#VALUE!</v>
      </c>
      <c r="C381" t="e">
        <f t="shared" si="36"/>
        <v>#VALUE!</v>
      </c>
      <c r="D381" t="e">
        <f t="shared" si="37"/>
        <v>#VALUE!</v>
      </c>
      <c r="E381" t="e">
        <f t="shared" si="38"/>
        <v>#VALUE!</v>
      </c>
      <c r="F381" t="e">
        <f t="shared" si="39"/>
        <v>#VALUE!</v>
      </c>
      <c r="G381" t="e">
        <f t="shared" si="40"/>
        <v>#VALUE!</v>
      </c>
      <c r="H381" t="e">
        <f t="shared" si="41"/>
        <v>#VALUE!</v>
      </c>
    </row>
    <row r="382" spans="1:8" x14ac:dyDescent="0.25">
      <c r="A382" t="s">
        <v>5177</v>
      </c>
      <c r="B382" t="e">
        <f t="shared" si="35"/>
        <v>#VALUE!</v>
      </c>
      <c r="C382" t="e">
        <f t="shared" si="36"/>
        <v>#VALUE!</v>
      </c>
      <c r="D382" t="e">
        <f t="shared" si="37"/>
        <v>#VALUE!</v>
      </c>
      <c r="E382" t="e">
        <f t="shared" si="38"/>
        <v>#VALUE!</v>
      </c>
      <c r="F382" t="e">
        <f t="shared" si="39"/>
        <v>#VALUE!</v>
      </c>
      <c r="G382" t="e">
        <f t="shared" si="40"/>
        <v>#VALUE!</v>
      </c>
      <c r="H382" t="e">
        <f t="shared" si="41"/>
        <v>#VALUE!</v>
      </c>
    </row>
    <row r="383" spans="1:8" x14ac:dyDescent="0.25">
      <c r="A383" t="s">
        <v>4901</v>
      </c>
      <c r="B383" t="e">
        <f t="shared" si="35"/>
        <v>#VALUE!</v>
      </c>
      <c r="C383" t="e">
        <f t="shared" si="36"/>
        <v>#VALUE!</v>
      </c>
      <c r="D383" t="e">
        <f t="shared" si="37"/>
        <v>#VALUE!</v>
      </c>
      <c r="E383" t="e">
        <f t="shared" si="38"/>
        <v>#VALUE!</v>
      </c>
      <c r="F383" t="e">
        <f t="shared" si="39"/>
        <v>#VALUE!</v>
      </c>
      <c r="G383" t="e">
        <f t="shared" si="40"/>
        <v>#VALUE!</v>
      </c>
      <c r="H383" t="e">
        <f t="shared" si="41"/>
        <v>#VALUE!</v>
      </c>
    </row>
    <row r="384" spans="1:8" x14ac:dyDescent="0.25">
      <c r="A384" t="s">
        <v>5178</v>
      </c>
      <c r="B384" t="e">
        <f t="shared" si="35"/>
        <v>#VALUE!</v>
      </c>
      <c r="C384" t="e">
        <f t="shared" si="36"/>
        <v>#VALUE!</v>
      </c>
      <c r="D384" t="e">
        <f t="shared" si="37"/>
        <v>#VALUE!</v>
      </c>
      <c r="E384" t="e">
        <f t="shared" si="38"/>
        <v>#VALUE!</v>
      </c>
      <c r="F384" t="e">
        <f t="shared" si="39"/>
        <v>#VALUE!</v>
      </c>
      <c r="G384" t="e">
        <f t="shared" si="40"/>
        <v>#VALUE!</v>
      </c>
      <c r="H384" t="e">
        <f t="shared" si="41"/>
        <v>#VALUE!</v>
      </c>
    </row>
    <row r="385" spans="1:8" x14ac:dyDescent="0.25">
      <c r="A385" t="s">
        <v>4903</v>
      </c>
      <c r="B385" t="e">
        <f t="shared" si="35"/>
        <v>#VALUE!</v>
      </c>
      <c r="C385" t="e">
        <f t="shared" si="36"/>
        <v>#VALUE!</v>
      </c>
      <c r="D385" t="e">
        <f t="shared" si="37"/>
        <v>#VALUE!</v>
      </c>
      <c r="E385" t="e">
        <f t="shared" si="38"/>
        <v>#VALUE!</v>
      </c>
      <c r="F385" t="e">
        <f t="shared" si="39"/>
        <v>#VALUE!</v>
      </c>
      <c r="G385" t="e">
        <f t="shared" si="40"/>
        <v>#VALUE!</v>
      </c>
      <c r="H385" t="e">
        <f t="shared" si="41"/>
        <v>#VALUE!</v>
      </c>
    </row>
    <row r="386" spans="1:8" x14ac:dyDescent="0.25">
      <c r="A386" t="s">
        <v>4901</v>
      </c>
      <c r="B386" t="e">
        <f t="shared" ref="B386:B449" si="42">LEFT(MID(A389, SEARCH("http", A389), 1000), SEARCH("jpg", MID(A389, SEARCH("http", A389), 1000))+2)</f>
        <v>#VALUE!</v>
      </c>
      <c r="C386" t="e">
        <f t="shared" ref="C386:C449" si="43">LEFT(MID(A386, SEARCH("GLatLng(", A386)+9, 1000), SEARCH("),baseIcon", MID(A386, SEARCH("GLatLng(", A386), 1000))-11)</f>
        <v>#VALUE!</v>
      </c>
      <c r="D386" t="e">
        <f t="shared" ref="D386:D449" si="44">LEFT(C386, SEARCH(", ", C386)-2)</f>
        <v>#VALUE!</v>
      </c>
      <c r="E386" t="e">
        <f t="shared" ref="E386:E449" si="45">RIGHT(MID(C386, SEARCH("-", C386), 1000), 1000)</f>
        <v>#VALUE!</v>
      </c>
      <c r="F386" t="e">
        <f t="shared" ref="F386:F449" si="46">LEFT(MID(A389, SEARCH(CHAR(34), A389)+1, 1000), SEARCH("&lt;br", MID(A389, SEARCH(CHAR(34), A389), 1000))-2)</f>
        <v>#VALUE!</v>
      </c>
      <c r="G386" t="e">
        <f t="shared" ref="G386:G449" si="47">"insert into webcam select name = '"&amp;F386&amp;"', xcoord = "&amp;E386&amp;", ycoord = "&amp;D386&amp;", url = '"&amp;B386&amp;"', radiusofvisibility = 500"</f>
        <v>#VALUE!</v>
      </c>
      <c r="H386" t="e">
        <f t="shared" ref="H386:H449" si="48">IF(LEN(G386) &lt; 2, " ", G386)</f>
        <v>#VALUE!</v>
      </c>
    </row>
    <row r="387" spans="1:8" x14ac:dyDescent="0.25">
      <c r="A387" t="s">
        <v>5179</v>
      </c>
      <c r="B387" t="e">
        <f t="shared" si="42"/>
        <v>#VALUE!</v>
      </c>
      <c r="C387" t="e">
        <f t="shared" si="43"/>
        <v>#VALUE!</v>
      </c>
      <c r="D387" t="e">
        <f t="shared" si="44"/>
        <v>#VALUE!</v>
      </c>
      <c r="E387" t="e">
        <f t="shared" si="45"/>
        <v>#VALUE!</v>
      </c>
      <c r="F387" t="e">
        <f t="shared" si="46"/>
        <v>#VALUE!</v>
      </c>
      <c r="G387" t="e">
        <f t="shared" si="47"/>
        <v>#VALUE!</v>
      </c>
      <c r="H387" t="e">
        <f t="shared" si="48"/>
        <v>#VALUE!</v>
      </c>
    </row>
    <row r="388" spans="1:8" x14ac:dyDescent="0.25">
      <c r="A388" t="s">
        <v>5180</v>
      </c>
      <c r="B388" t="e">
        <f t="shared" si="42"/>
        <v>#VALUE!</v>
      </c>
      <c r="C388" t="e">
        <f t="shared" si="43"/>
        <v>#VALUE!</v>
      </c>
      <c r="D388" t="e">
        <f t="shared" si="44"/>
        <v>#VALUE!</v>
      </c>
      <c r="E388" t="e">
        <f t="shared" si="45"/>
        <v>#VALUE!</v>
      </c>
      <c r="F388" t="e">
        <f t="shared" si="46"/>
        <v>#VALUE!</v>
      </c>
      <c r="G388" t="e">
        <f t="shared" si="47"/>
        <v>#VALUE!</v>
      </c>
      <c r="H388" t="e">
        <f t="shared" si="48"/>
        <v>#VALUE!</v>
      </c>
    </row>
    <row r="389" spans="1:8" x14ac:dyDescent="0.25">
      <c r="A389" t="s">
        <v>5181</v>
      </c>
      <c r="B389" t="e">
        <f t="shared" si="42"/>
        <v>#VALUE!</v>
      </c>
      <c r="C389" t="e">
        <f t="shared" si="43"/>
        <v>#VALUE!</v>
      </c>
      <c r="D389" t="e">
        <f t="shared" si="44"/>
        <v>#VALUE!</v>
      </c>
      <c r="E389" t="e">
        <f t="shared" si="45"/>
        <v>#VALUE!</v>
      </c>
      <c r="F389" t="e">
        <f t="shared" si="46"/>
        <v>#VALUE!</v>
      </c>
      <c r="G389" t="e">
        <f t="shared" si="47"/>
        <v>#VALUE!</v>
      </c>
      <c r="H389" t="e">
        <f t="shared" si="48"/>
        <v>#VALUE!</v>
      </c>
    </row>
    <row r="390" spans="1:8" x14ac:dyDescent="0.25">
      <c r="A390" t="s">
        <v>4901</v>
      </c>
      <c r="B390" t="e">
        <f t="shared" si="42"/>
        <v>#VALUE!</v>
      </c>
      <c r="C390" t="e">
        <f t="shared" si="43"/>
        <v>#VALUE!</v>
      </c>
      <c r="D390" t="e">
        <f t="shared" si="44"/>
        <v>#VALUE!</v>
      </c>
      <c r="E390" t="e">
        <f t="shared" si="45"/>
        <v>#VALUE!</v>
      </c>
      <c r="F390" t="e">
        <f t="shared" si="46"/>
        <v>#VALUE!</v>
      </c>
      <c r="G390" t="e">
        <f t="shared" si="47"/>
        <v>#VALUE!</v>
      </c>
      <c r="H390" t="e">
        <f t="shared" si="48"/>
        <v>#VALUE!</v>
      </c>
    </row>
    <row r="391" spans="1:8" x14ac:dyDescent="0.25">
      <c r="A391" t="s">
        <v>5182</v>
      </c>
      <c r="B391" t="str">
        <f t="shared" si="42"/>
        <v>http://207.251.86.238/cctv430.jpg</v>
      </c>
      <c r="C391" t="str">
        <f t="shared" si="43"/>
        <v>40.737990253855365", "-73.98296356201172</v>
      </c>
      <c r="D391" t="str">
        <f t="shared" si="44"/>
        <v>40.737990253855365</v>
      </c>
      <c r="E391" t="str">
        <f t="shared" si="45"/>
        <v>-73.98296356201172</v>
      </c>
      <c r="F391" t="str">
        <f t="shared" si="46"/>
        <v>3 Ave @ 23 St</v>
      </c>
      <c r="G391" t="str">
        <f t="shared" si="47"/>
        <v>insert into webcam select name = '3 Ave @ 23 St', xcoord = -73.98296356201172, ycoord = 40.737990253855365, url = 'http://207.251.86.238/cctv430.jpg', radiusofvisibility = 500</v>
      </c>
      <c r="H391" t="str">
        <f t="shared" si="48"/>
        <v>insert into webcam select name = '3 Ave @ 23 St', xcoord = -73.98296356201172, ycoord = 40.737990253855365, url = 'http://207.251.86.238/cctv430.jpg', radiusofvisibility = 500</v>
      </c>
    </row>
    <row r="392" spans="1:8" x14ac:dyDescent="0.25">
      <c r="A392" t="s">
        <v>5183</v>
      </c>
      <c r="B392" t="e">
        <f t="shared" si="42"/>
        <v>#VALUE!</v>
      </c>
      <c r="C392" t="e">
        <f t="shared" si="43"/>
        <v>#VALUE!</v>
      </c>
      <c r="D392" t="e">
        <f t="shared" si="44"/>
        <v>#VALUE!</v>
      </c>
      <c r="E392" t="e">
        <f t="shared" si="45"/>
        <v>#VALUE!</v>
      </c>
      <c r="F392" t="e">
        <f t="shared" si="46"/>
        <v>#VALUE!</v>
      </c>
      <c r="G392" t="e">
        <f t="shared" si="47"/>
        <v>#VALUE!</v>
      </c>
      <c r="H392" t="e">
        <f t="shared" si="48"/>
        <v>#VALUE!</v>
      </c>
    </row>
    <row r="393" spans="1:8" x14ac:dyDescent="0.25">
      <c r="A393" t="s">
        <v>5184</v>
      </c>
      <c r="B393" t="e">
        <f t="shared" si="42"/>
        <v>#VALUE!</v>
      </c>
      <c r="C393" t="e">
        <f t="shared" si="43"/>
        <v>#VALUE!</v>
      </c>
      <c r="D393" t="e">
        <f t="shared" si="44"/>
        <v>#VALUE!</v>
      </c>
      <c r="E393" t="e">
        <f t="shared" si="45"/>
        <v>#VALUE!</v>
      </c>
      <c r="F393" t="e">
        <f t="shared" si="46"/>
        <v>#VALUE!</v>
      </c>
      <c r="G393" t="e">
        <f t="shared" si="47"/>
        <v>#VALUE!</v>
      </c>
      <c r="H393" t="e">
        <f t="shared" si="48"/>
        <v>#VALUE!</v>
      </c>
    </row>
    <row r="394" spans="1:8" x14ac:dyDescent="0.25">
      <c r="A394" t="s">
        <v>5185</v>
      </c>
      <c r="B394" t="e">
        <f t="shared" si="42"/>
        <v>#VALUE!</v>
      </c>
      <c r="C394" t="e">
        <f t="shared" si="43"/>
        <v>#VALUE!</v>
      </c>
      <c r="D394" t="e">
        <f t="shared" si="44"/>
        <v>#VALUE!</v>
      </c>
      <c r="E394" t="e">
        <f t="shared" si="45"/>
        <v>#VALUE!</v>
      </c>
      <c r="F394" t="e">
        <f t="shared" si="46"/>
        <v>#VALUE!</v>
      </c>
      <c r="G394" t="e">
        <f t="shared" si="47"/>
        <v>#VALUE!</v>
      </c>
      <c r="H394" t="e">
        <f t="shared" si="48"/>
        <v>#VALUE!</v>
      </c>
    </row>
    <row r="395" spans="1:8" x14ac:dyDescent="0.25">
      <c r="A395" t="s">
        <v>5186</v>
      </c>
      <c r="B395" t="e">
        <f t="shared" si="42"/>
        <v>#VALUE!</v>
      </c>
      <c r="C395" t="e">
        <f t="shared" si="43"/>
        <v>#VALUE!</v>
      </c>
      <c r="D395" t="e">
        <f t="shared" si="44"/>
        <v>#VALUE!</v>
      </c>
      <c r="E395" t="e">
        <f t="shared" si="45"/>
        <v>#VALUE!</v>
      </c>
      <c r="F395" t="e">
        <f t="shared" si="46"/>
        <v>#VALUE!</v>
      </c>
      <c r="G395" t="e">
        <f t="shared" si="47"/>
        <v>#VALUE!</v>
      </c>
      <c r="H395" t="e">
        <f t="shared" si="48"/>
        <v>#VALUE!</v>
      </c>
    </row>
    <row r="396" spans="1:8" x14ac:dyDescent="0.25">
      <c r="A396" t="s">
        <v>5187</v>
      </c>
      <c r="B396" t="e">
        <f t="shared" si="42"/>
        <v>#VALUE!</v>
      </c>
      <c r="C396" t="e">
        <f t="shared" si="43"/>
        <v>#VALUE!</v>
      </c>
      <c r="D396" t="e">
        <f t="shared" si="44"/>
        <v>#VALUE!</v>
      </c>
      <c r="E396" t="e">
        <f t="shared" si="45"/>
        <v>#VALUE!</v>
      </c>
      <c r="F396" t="e">
        <f t="shared" si="46"/>
        <v>#VALUE!</v>
      </c>
      <c r="G396" t="e">
        <f t="shared" si="47"/>
        <v>#VALUE!</v>
      </c>
      <c r="H396" t="e">
        <f t="shared" si="48"/>
        <v>#VALUE!</v>
      </c>
    </row>
    <row r="397" spans="1:8" x14ac:dyDescent="0.25">
      <c r="A397" t="s">
        <v>5188</v>
      </c>
      <c r="B397" t="e">
        <f t="shared" si="42"/>
        <v>#VALUE!</v>
      </c>
      <c r="C397" t="e">
        <f t="shared" si="43"/>
        <v>#VALUE!</v>
      </c>
      <c r="D397" t="e">
        <f t="shared" si="44"/>
        <v>#VALUE!</v>
      </c>
      <c r="E397" t="e">
        <f t="shared" si="45"/>
        <v>#VALUE!</v>
      </c>
      <c r="F397" t="e">
        <f t="shared" si="46"/>
        <v>#VALUE!</v>
      </c>
      <c r="G397" t="e">
        <f t="shared" si="47"/>
        <v>#VALUE!</v>
      </c>
      <c r="H397" t="e">
        <f t="shared" si="48"/>
        <v>#VALUE!</v>
      </c>
    </row>
    <row r="398" spans="1:8" x14ac:dyDescent="0.25">
      <c r="A398" t="s">
        <v>4901</v>
      </c>
      <c r="B398" t="e">
        <f t="shared" si="42"/>
        <v>#VALUE!</v>
      </c>
      <c r="C398" t="e">
        <f t="shared" si="43"/>
        <v>#VALUE!</v>
      </c>
      <c r="D398" t="e">
        <f t="shared" si="44"/>
        <v>#VALUE!</v>
      </c>
      <c r="E398" t="e">
        <f t="shared" si="45"/>
        <v>#VALUE!</v>
      </c>
      <c r="F398" t="e">
        <f t="shared" si="46"/>
        <v>#VALUE!</v>
      </c>
      <c r="G398" t="e">
        <f t="shared" si="47"/>
        <v>#VALUE!</v>
      </c>
      <c r="H398" t="e">
        <f t="shared" si="48"/>
        <v>#VALUE!</v>
      </c>
    </row>
    <row r="399" spans="1:8" x14ac:dyDescent="0.25">
      <c r="A399" t="s">
        <v>5189</v>
      </c>
      <c r="B399" t="e">
        <f t="shared" si="42"/>
        <v>#VALUE!</v>
      </c>
      <c r="C399" t="e">
        <f t="shared" si="43"/>
        <v>#VALUE!</v>
      </c>
      <c r="D399" t="e">
        <f t="shared" si="44"/>
        <v>#VALUE!</v>
      </c>
      <c r="E399" t="e">
        <f t="shared" si="45"/>
        <v>#VALUE!</v>
      </c>
      <c r="F399" t="e">
        <f t="shared" si="46"/>
        <v>#VALUE!</v>
      </c>
      <c r="G399" t="e">
        <f t="shared" si="47"/>
        <v>#VALUE!</v>
      </c>
      <c r="H399" t="e">
        <f t="shared" si="48"/>
        <v>#VALUE!</v>
      </c>
    </row>
    <row r="400" spans="1:8" x14ac:dyDescent="0.25">
      <c r="A400" t="s">
        <v>4903</v>
      </c>
      <c r="B400" t="e">
        <f t="shared" si="42"/>
        <v>#VALUE!</v>
      </c>
      <c r="C400" t="e">
        <f t="shared" si="43"/>
        <v>#VALUE!</v>
      </c>
      <c r="D400" t="e">
        <f t="shared" si="44"/>
        <v>#VALUE!</v>
      </c>
      <c r="E400" t="e">
        <f t="shared" si="45"/>
        <v>#VALUE!</v>
      </c>
      <c r="F400" t="e">
        <f t="shared" si="46"/>
        <v>#VALUE!</v>
      </c>
      <c r="G400" t="e">
        <f t="shared" si="47"/>
        <v>#VALUE!</v>
      </c>
      <c r="H400" t="e">
        <f t="shared" si="48"/>
        <v>#VALUE!</v>
      </c>
    </row>
    <row r="401" spans="1:8" x14ac:dyDescent="0.25">
      <c r="A401" t="s">
        <v>4901</v>
      </c>
      <c r="B401" t="e">
        <f t="shared" si="42"/>
        <v>#VALUE!</v>
      </c>
      <c r="C401" t="e">
        <f t="shared" si="43"/>
        <v>#VALUE!</v>
      </c>
      <c r="D401" t="e">
        <f t="shared" si="44"/>
        <v>#VALUE!</v>
      </c>
      <c r="E401" t="e">
        <f t="shared" si="45"/>
        <v>#VALUE!</v>
      </c>
      <c r="F401" t="e">
        <f t="shared" si="46"/>
        <v>#VALUE!</v>
      </c>
      <c r="G401" t="e">
        <f t="shared" si="47"/>
        <v>#VALUE!</v>
      </c>
      <c r="H401" t="e">
        <f t="shared" si="48"/>
        <v>#VALUE!</v>
      </c>
    </row>
    <row r="402" spans="1:8" x14ac:dyDescent="0.25">
      <c r="A402" t="s">
        <v>5190</v>
      </c>
      <c r="B402" t="e">
        <f t="shared" si="42"/>
        <v>#VALUE!</v>
      </c>
      <c r="C402" t="e">
        <f t="shared" si="43"/>
        <v>#VALUE!</v>
      </c>
      <c r="D402" t="e">
        <f t="shared" si="44"/>
        <v>#VALUE!</v>
      </c>
      <c r="E402" t="e">
        <f t="shared" si="45"/>
        <v>#VALUE!</v>
      </c>
      <c r="F402" t="e">
        <f t="shared" si="46"/>
        <v>#VALUE!</v>
      </c>
      <c r="G402" t="e">
        <f t="shared" si="47"/>
        <v>#VALUE!</v>
      </c>
      <c r="H402" t="e">
        <f t="shared" si="48"/>
        <v>#VALUE!</v>
      </c>
    </row>
    <row r="403" spans="1:8" x14ac:dyDescent="0.25">
      <c r="A403" t="s">
        <v>5191</v>
      </c>
      <c r="B403" t="e">
        <f t="shared" si="42"/>
        <v>#VALUE!</v>
      </c>
      <c r="C403" t="e">
        <f t="shared" si="43"/>
        <v>#VALUE!</v>
      </c>
      <c r="D403" t="e">
        <f t="shared" si="44"/>
        <v>#VALUE!</v>
      </c>
      <c r="E403" t="e">
        <f t="shared" si="45"/>
        <v>#VALUE!</v>
      </c>
      <c r="F403" t="e">
        <f t="shared" si="46"/>
        <v>#VALUE!</v>
      </c>
      <c r="G403" t="e">
        <f t="shared" si="47"/>
        <v>#VALUE!</v>
      </c>
      <c r="H403" t="e">
        <f t="shared" si="48"/>
        <v>#VALUE!</v>
      </c>
    </row>
    <row r="404" spans="1:8" x14ac:dyDescent="0.25">
      <c r="A404" t="s">
        <v>5192</v>
      </c>
      <c r="B404" t="e">
        <f t="shared" si="42"/>
        <v>#VALUE!</v>
      </c>
      <c r="C404" t="e">
        <f t="shared" si="43"/>
        <v>#VALUE!</v>
      </c>
      <c r="D404" t="e">
        <f t="shared" si="44"/>
        <v>#VALUE!</v>
      </c>
      <c r="E404" t="e">
        <f t="shared" si="45"/>
        <v>#VALUE!</v>
      </c>
      <c r="F404" t="e">
        <f t="shared" si="46"/>
        <v>#VALUE!</v>
      </c>
      <c r="G404" t="e">
        <f t="shared" si="47"/>
        <v>#VALUE!</v>
      </c>
      <c r="H404" t="e">
        <f t="shared" si="48"/>
        <v>#VALUE!</v>
      </c>
    </row>
    <row r="405" spans="1:8" x14ac:dyDescent="0.25">
      <c r="A405" t="s">
        <v>4901</v>
      </c>
      <c r="B405" t="e">
        <f t="shared" si="42"/>
        <v>#VALUE!</v>
      </c>
      <c r="C405" t="e">
        <f t="shared" si="43"/>
        <v>#VALUE!</v>
      </c>
      <c r="D405" t="e">
        <f t="shared" si="44"/>
        <v>#VALUE!</v>
      </c>
      <c r="E405" t="e">
        <f t="shared" si="45"/>
        <v>#VALUE!</v>
      </c>
      <c r="F405" t="e">
        <f t="shared" si="46"/>
        <v>#VALUE!</v>
      </c>
      <c r="G405" t="e">
        <f t="shared" si="47"/>
        <v>#VALUE!</v>
      </c>
      <c r="H405" t="e">
        <f t="shared" si="48"/>
        <v>#VALUE!</v>
      </c>
    </row>
    <row r="406" spans="1:8" x14ac:dyDescent="0.25">
      <c r="A406" t="s">
        <v>5193</v>
      </c>
      <c r="B406" t="str">
        <f t="shared" si="42"/>
        <v>http://207.251.86.238/cctv431.jpg</v>
      </c>
      <c r="C406" t="str">
        <f t="shared" si="43"/>
        <v>40.74481848035928", "-73.97798538208008</v>
      </c>
      <c r="D406" t="str">
        <f t="shared" si="44"/>
        <v>40.74481848035928</v>
      </c>
      <c r="E406" t="str">
        <f t="shared" si="45"/>
        <v>-73.97798538208008</v>
      </c>
      <c r="F406" t="str">
        <f t="shared" si="46"/>
        <v>3 AVE @ 34 ST</v>
      </c>
      <c r="G406" t="str">
        <f t="shared" si="47"/>
        <v>insert into webcam select name = '3 AVE @ 34 ST', xcoord = -73.97798538208008, ycoord = 40.74481848035928, url = 'http://207.251.86.238/cctv431.jpg', radiusofvisibility = 500</v>
      </c>
      <c r="H406" t="str">
        <f t="shared" si="48"/>
        <v>insert into webcam select name = '3 AVE @ 34 ST', xcoord = -73.97798538208008, ycoord = 40.74481848035928, url = 'http://207.251.86.238/cctv431.jpg', radiusofvisibility = 500</v>
      </c>
    </row>
    <row r="407" spans="1:8" x14ac:dyDescent="0.25">
      <c r="A407" t="s">
        <v>5194</v>
      </c>
      <c r="B407" t="e">
        <f t="shared" si="42"/>
        <v>#VALUE!</v>
      </c>
      <c r="C407" t="e">
        <f t="shared" si="43"/>
        <v>#VALUE!</v>
      </c>
      <c r="D407" t="e">
        <f t="shared" si="44"/>
        <v>#VALUE!</v>
      </c>
      <c r="E407" t="e">
        <f t="shared" si="45"/>
        <v>#VALUE!</v>
      </c>
      <c r="F407" t="e">
        <f t="shared" si="46"/>
        <v>#VALUE!</v>
      </c>
      <c r="G407" t="e">
        <f t="shared" si="47"/>
        <v>#VALUE!</v>
      </c>
      <c r="H407" t="e">
        <f t="shared" si="48"/>
        <v>#VALUE!</v>
      </c>
    </row>
    <row r="408" spans="1:8" x14ac:dyDescent="0.25">
      <c r="A408" t="s">
        <v>5195</v>
      </c>
      <c r="B408" t="e">
        <f t="shared" si="42"/>
        <v>#VALUE!</v>
      </c>
      <c r="C408" t="e">
        <f t="shared" si="43"/>
        <v>#VALUE!</v>
      </c>
      <c r="D408" t="e">
        <f t="shared" si="44"/>
        <v>#VALUE!</v>
      </c>
      <c r="E408" t="e">
        <f t="shared" si="45"/>
        <v>#VALUE!</v>
      </c>
      <c r="F408" t="e">
        <f t="shared" si="46"/>
        <v>#VALUE!</v>
      </c>
      <c r="G408" t="e">
        <f t="shared" si="47"/>
        <v>#VALUE!</v>
      </c>
      <c r="H408" t="e">
        <f t="shared" si="48"/>
        <v>#VALUE!</v>
      </c>
    </row>
    <row r="409" spans="1:8" x14ac:dyDescent="0.25">
      <c r="A409" t="s">
        <v>5196</v>
      </c>
      <c r="B409" t="e">
        <f t="shared" si="42"/>
        <v>#VALUE!</v>
      </c>
      <c r="C409" t="e">
        <f t="shared" si="43"/>
        <v>#VALUE!</v>
      </c>
      <c r="D409" t="e">
        <f t="shared" si="44"/>
        <v>#VALUE!</v>
      </c>
      <c r="E409" t="e">
        <f t="shared" si="45"/>
        <v>#VALUE!</v>
      </c>
      <c r="F409" t="e">
        <f t="shared" si="46"/>
        <v>#VALUE!</v>
      </c>
      <c r="G409" t="e">
        <f t="shared" si="47"/>
        <v>#VALUE!</v>
      </c>
      <c r="H409" t="e">
        <f t="shared" si="48"/>
        <v>#VALUE!</v>
      </c>
    </row>
    <row r="410" spans="1:8" x14ac:dyDescent="0.25">
      <c r="A410" t="s">
        <v>5197</v>
      </c>
      <c r="B410" t="e">
        <f t="shared" si="42"/>
        <v>#VALUE!</v>
      </c>
      <c r="C410" t="e">
        <f t="shared" si="43"/>
        <v>#VALUE!</v>
      </c>
      <c r="D410" t="e">
        <f t="shared" si="44"/>
        <v>#VALUE!</v>
      </c>
      <c r="E410" t="e">
        <f t="shared" si="45"/>
        <v>#VALUE!</v>
      </c>
      <c r="F410" t="e">
        <f t="shared" si="46"/>
        <v>#VALUE!</v>
      </c>
      <c r="G410" t="e">
        <f t="shared" si="47"/>
        <v>#VALUE!</v>
      </c>
      <c r="H410" t="e">
        <f t="shared" si="48"/>
        <v>#VALUE!</v>
      </c>
    </row>
    <row r="411" spans="1:8" x14ac:dyDescent="0.25">
      <c r="A411" t="s">
        <v>5198</v>
      </c>
      <c r="B411" t="e">
        <f t="shared" si="42"/>
        <v>#VALUE!</v>
      </c>
      <c r="C411" t="e">
        <f t="shared" si="43"/>
        <v>#VALUE!</v>
      </c>
      <c r="D411" t="e">
        <f t="shared" si="44"/>
        <v>#VALUE!</v>
      </c>
      <c r="E411" t="e">
        <f t="shared" si="45"/>
        <v>#VALUE!</v>
      </c>
      <c r="F411" t="e">
        <f t="shared" si="46"/>
        <v>#VALUE!</v>
      </c>
      <c r="G411" t="e">
        <f t="shared" si="47"/>
        <v>#VALUE!</v>
      </c>
      <c r="H411" t="e">
        <f t="shared" si="48"/>
        <v>#VALUE!</v>
      </c>
    </row>
    <row r="412" spans="1:8" x14ac:dyDescent="0.25">
      <c r="A412" t="s">
        <v>5199</v>
      </c>
      <c r="B412" t="e">
        <f t="shared" si="42"/>
        <v>#VALUE!</v>
      </c>
      <c r="C412" t="e">
        <f t="shared" si="43"/>
        <v>#VALUE!</v>
      </c>
      <c r="D412" t="e">
        <f t="shared" si="44"/>
        <v>#VALUE!</v>
      </c>
      <c r="E412" t="e">
        <f t="shared" si="45"/>
        <v>#VALUE!</v>
      </c>
      <c r="F412" t="e">
        <f t="shared" si="46"/>
        <v>#VALUE!</v>
      </c>
      <c r="G412" t="e">
        <f t="shared" si="47"/>
        <v>#VALUE!</v>
      </c>
      <c r="H412" t="e">
        <f t="shared" si="48"/>
        <v>#VALUE!</v>
      </c>
    </row>
    <row r="413" spans="1:8" x14ac:dyDescent="0.25">
      <c r="A413" t="s">
        <v>4901</v>
      </c>
      <c r="B413" t="e">
        <f t="shared" si="42"/>
        <v>#VALUE!</v>
      </c>
      <c r="C413" t="e">
        <f t="shared" si="43"/>
        <v>#VALUE!</v>
      </c>
      <c r="D413" t="e">
        <f t="shared" si="44"/>
        <v>#VALUE!</v>
      </c>
      <c r="E413" t="e">
        <f t="shared" si="45"/>
        <v>#VALUE!</v>
      </c>
      <c r="F413" t="e">
        <f t="shared" si="46"/>
        <v>#VALUE!</v>
      </c>
      <c r="G413" t="e">
        <f t="shared" si="47"/>
        <v>#VALUE!</v>
      </c>
      <c r="H413" t="e">
        <f t="shared" si="48"/>
        <v>#VALUE!</v>
      </c>
    </row>
    <row r="414" spans="1:8" x14ac:dyDescent="0.25">
      <c r="A414" t="s">
        <v>5200</v>
      </c>
      <c r="B414" t="e">
        <f t="shared" si="42"/>
        <v>#VALUE!</v>
      </c>
      <c r="C414" t="e">
        <f t="shared" si="43"/>
        <v>#VALUE!</v>
      </c>
      <c r="D414" t="e">
        <f t="shared" si="44"/>
        <v>#VALUE!</v>
      </c>
      <c r="E414" t="e">
        <f t="shared" si="45"/>
        <v>#VALUE!</v>
      </c>
      <c r="F414" t="e">
        <f t="shared" si="46"/>
        <v>#VALUE!</v>
      </c>
      <c r="G414" t="e">
        <f t="shared" si="47"/>
        <v>#VALUE!</v>
      </c>
      <c r="H414" t="e">
        <f t="shared" si="48"/>
        <v>#VALUE!</v>
      </c>
    </row>
    <row r="415" spans="1:8" x14ac:dyDescent="0.25">
      <c r="A415" t="s">
        <v>4903</v>
      </c>
      <c r="B415" t="e">
        <f t="shared" si="42"/>
        <v>#VALUE!</v>
      </c>
      <c r="C415" t="e">
        <f t="shared" si="43"/>
        <v>#VALUE!</v>
      </c>
      <c r="D415" t="e">
        <f t="shared" si="44"/>
        <v>#VALUE!</v>
      </c>
      <c r="E415" t="e">
        <f t="shared" si="45"/>
        <v>#VALUE!</v>
      </c>
      <c r="F415" t="e">
        <f t="shared" si="46"/>
        <v>#VALUE!</v>
      </c>
      <c r="G415" t="e">
        <f t="shared" si="47"/>
        <v>#VALUE!</v>
      </c>
      <c r="H415" t="e">
        <f t="shared" si="48"/>
        <v>#VALUE!</v>
      </c>
    </row>
    <row r="416" spans="1:8" x14ac:dyDescent="0.25">
      <c r="A416" t="s">
        <v>4901</v>
      </c>
      <c r="B416" t="e">
        <f t="shared" si="42"/>
        <v>#VALUE!</v>
      </c>
      <c r="C416" t="e">
        <f t="shared" si="43"/>
        <v>#VALUE!</v>
      </c>
      <c r="D416" t="e">
        <f t="shared" si="44"/>
        <v>#VALUE!</v>
      </c>
      <c r="E416" t="e">
        <f t="shared" si="45"/>
        <v>#VALUE!</v>
      </c>
      <c r="F416" t="e">
        <f t="shared" si="46"/>
        <v>#VALUE!</v>
      </c>
      <c r="G416" t="e">
        <f t="shared" si="47"/>
        <v>#VALUE!</v>
      </c>
      <c r="H416" t="e">
        <f t="shared" si="48"/>
        <v>#VALUE!</v>
      </c>
    </row>
    <row r="417" spans="1:8" x14ac:dyDescent="0.25">
      <c r="A417" t="s">
        <v>5201</v>
      </c>
      <c r="B417" t="e">
        <f t="shared" si="42"/>
        <v>#VALUE!</v>
      </c>
      <c r="C417" t="e">
        <f t="shared" si="43"/>
        <v>#VALUE!</v>
      </c>
      <c r="D417" t="e">
        <f t="shared" si="44"/>
        <v>#VALUE!</v>
      </c>
      <c r="E417" t="e">
        <f t="shared" si="45"/>
        <v>#VALUE!</v>
      </c>
      <c r="F417" t="e">
        <f t="shared" si="46"/>
        <v>#VALUE!</v>
      </c>
      <c r="G417" t="e">
        <f t="shared" si="47"/>
        <v>#VALUE!</v>
      </c>
      <c r="H417" t="e">
        <f t="shared" si="48"/>
        <v>#VALUE!</v>
      </c>
    </row>
    <row r="418" spans="1:8" x14ac:dyDescent="0.25">
      <c r="A418" t="s">
        <v>5202</v>
      </c>
      <c r="B418" t="e">
        <f t="shared" si="42"/>
        <v>#VALUE!</v>
      </c>
      <c r="C418" t="e">
        <f t="shared" si="43"/>
        <v>#VALUE!</v>
      </c>
      <c r="D418" t="e">
        <f t="shared" si="44"/>
        <v>#VALUE!</v>
      </c>
      <c r="E418" t="e">
        <f t="shared" si="45"/>
        <v>#VALUE!</v>
      </c>
      <c r="F418" t="e">
        <f t="shared" si="46"/>
        <v>#VALUE!</v>
      </c>
      <c r="G418" t="e">
        <f t="shared" si="47"/>
        <v>#VALUE!</v>
      </c>
      <c r="H418" t="e">
        <f t="shared" si="48"/>
        <v>#VALUE!</v>
      </c>
    </row>
    <row r="419" spans="1:8" x14ac:dyDescent="0.25">
      <c r="A419" t="s">
        <v>5203</v>
      </c>
      <c r="B419" t="e">
        <f t="shared" si="42"/>
        <v>#VALUE!</v>
      </c>
      <c r="C419" t="e">
        <f t="shared" si="43"/>
        <v>#VALUE!</v>
      </c>
      <c r="D419" t="e">
        <f t="shared" si="44"/>
        <v>#VALUE!</v>
      </c>
      <c r="E419" t="e">
        <f t="shared" si="45"/>
        <v>#VALUE!</v>
      </c>
      <c r="F419" t="e">
        <f t="shared" si="46"/>
        <v>#VALUE!</v>
      </c>
      <c r="G419" t="e">
        <f t="shared" si="47"/>
        <v>#VALUE!</v>
      </c>
      <c r="H419" t="e">
        <f t="shared" si="48"/>
        <v>#VALUE!</v>
      </c>
    </row>
    <row r="420" spans="1:8" x14ac:dyDescent="0.25">
      <c r="A420" t="s">
        <v>4901</v>
      </c>
      <c r="B420" t="e">
        <f t="shared" si="42"/>
        <v>#VALUE!</v>
      </c>
      <c r="C420" t="e">
        <f t="shared" si="43"/>
        <v>#VALUE!</v>
      </c>
      <c r="D420" t="e">
        <f t="shared" si="44"/>
        <v>#VALUE!</v>
      </c>
      <c r="E420" t="e">
        <f t="shared" si="45"/>
        <v>#VALUE!</v>
      </c>
      <c r="F420" t="e">
        <f t="shared" si="46"/>
        <v>#VALUE!</v>
      </c>
      <c r="G420" t="e">
        <f t="shared" si="47"/>
        <v>#VALUE!</v>
      </c>
      <c r="H420" t="e">
        <f t="shared" si="48"/>
        <v>#VALUE!</v>
      </c>
    </row>
    <row r="421" spans="1:8" x14ac:dyDescent="0.25">
      <c r="A421" t="s">
        <v>5204</v>
      </c>
      <c r="B421" t="str">
        <f t="shared" si="42"/>
        <v>http://207.251.86.238/cctv290.jpg</v>
      </c>
      <c r="C421" t="str">
        <f t="shared" si="43"/>
        <v>40.74989042341799", "-73.97429466247559</v>
      </c>
      <c r="D421" t="str">
        <f t="shared" si="44"/>
        <v>40.74989042341799</v>
      </c>
      <c r="E421" t="str">
        <f t="shared" si="45"/>
        <v>-73.97429466247559</v>
      </c>
      <c r="F421" t="str">
        <f t="shared" si="46"/>
        <v>3 Ave @ 42 St</v>
      </c>
      <c r="G421" t="str">
        <f t="shared" si="47"/>
        <v>insert into webcam select name = '3 Ave @ 42 St', xcoord = -73.97429466247559, ycoord = 40.74989042341799, url = 'http://207.251.86.238/cctv290.jpg', radiusofvisibility = 500</v>
      </c>
      <c r="H421" t="str">
        <f t="shared" si="48"/>
        <v>insert into webcam select name = '3 Ave @ 42 St', xcoord = -73.97429466247559, ycoord = 40.74989042341799, url = 'http://207.251.86.238/cctv290.jpg', radiusofvisibility = 500</v>
      </c>
    </row>
    <row r="422" spans="1:8" x14ac:dyDescent="0.25">
      <c r="A422" t="s">
        <v>5205</v>
      </c>
      <c r="B422" t="e">
        <f t="shared" si="42"/>
        <v>#VALUE!</v>
      </c>
      <c r="C422" t="e">
        <f t="shared" si="43"/>
        <v>#VALUE!</v>
      </c>
      <c r="D422" t="e">
        <f t="shared" si="44"/>
        <v>#VALUE!</v>
      </c>
      <c r="E422" t="e">
        <f t="shared" si="45"/>
        <v>#VALUE!</v>
      </c>
      <c r="F422" t="e">
        <f t="shared" si="46"/>
        <v>#VALUE!</v>
      </c>
      <c r="G422" t="e">
        <f t="shared" si="47"/>
        <v>#VALUE!</v>
      </c>
      <c r="H422" t="e">
        <f t="shared" si="48"/>
        <v>#VALUE!</v>
      </c>
    </row>
    <row r="423" spans="1:8" x14ac:dyDescent="0.25">
      <c r="A423" t="s">
        <v>5206</v>
      </c>
      <c r="B423" t="e">
        <f t="shared" si="42"/>
        <v>#VALUE!</v>
      </c>
      <c r="C423" t="e">
        <f t="shared" si="43"/>
        <v>#VALUE!</v>
      </c>
      <c r="D423" t="e">
        <f t="shared" si="44"/>
        <v>#VALUE!</v>
      </c>
      <c r="E423" t="e">
        <f t="shared" si="45"/>
        <v>#VALUE!</v>
      </c>
      <c r="F423" t="e">
        <f t="shared" si="46"/>
        <v>#VALUE!</v>
      </c>
      <c r="G423" t="e">
        <f t="shared" si="47"/>
        <v>#VALUE!</v>
      </c>
      <c r="H423" t="e">
        <f t="shared" si="48"/>
        <v>#VALUE!</v>
      </c>
    </row>
    <row r="424" spans="1:8" x14ac:dyDescent="0.25">
      <c r="A424" t="s">
        <v>5207</v>
      </c>
      <c r="B424" t="e">
        <f t="shared" si="42"/>
        <v>#VALUE!</v>
      </c>
      <c r="C424" t="e">
        <f t="shared" si="43"/>
        <v>#VALUE!</v>
      </c>
      <c r="D424" t="e">
        <f t="shared" si="44"/>
        <v>#VALUE!</v>
      </c>
      <c r="E424" t="e">
        <f t="shared" si="45"/>
        <v>#VALUE!</v>
      </c>
      <c r="F424" t="e">
        <f t="shared" si="46"/>
        <v>#VALUE!</v>
      </c>
      <c r="G424" t="e">
        <f t="shared" si="47"/>
        <v>#VALUE!</v>
      </c>
      <c r="H424" t="e">
        <f t="shared" si="48"/>
        <v>#VALUE!</v>
      </c>
    </row>
    <row r="425" spans="1:8" x14ac:dyDescent="0.25">
      <c r="A425" t="s">
        <v>5208</v>
      </c>
      <c r="B425" t="e">
        <f t="shared" si="42"/>
        <v>#VALUE!</v>
      </c>
      <c r="C425" t="e">
        <f t="shared" si="43"/>
        <v>#VALUE!</v>
      </c>
      <c r="D425" t="e">
        <f t="shared" si="44"/>
        <v>#VALUE!</v>
      </c>
      <c r="E425" t="e">
        <f t="shared" si="45"/>
        <v>#VALUE!</v>
      </c>
      <c r="F425" t="e">
        <f t="shared" si="46"/>
        <v>#VALUE!</v>
      </c>
      <c r="G425" t="e">
        <f t="shared" si="47"/>
        <v>#VALUE!</v>
      </c>
      <c r="H425" t="e">
        <f t="shared" si="48"/>
        <v>#VALUE!</v>
      </c>
    </row>
    <row r="426" spans="1:8" x14ac:dyDescent="0.25">
      <c r="A426" t="s">
        <v>5209</v>
      </c>
      <c r="B426" t="e">
        <f t="shared" si="42"/>
        <v>#VALUE!</v>
      </c>
      <c r="C426" t="e">
        <f t="shared" si="43"/>
        <v>#VALUE!</v>
      </c>
      <c r="D426" t="e">
        <f t="shared" si="44"/>
        <v>#VALUE!</v>
      </c>
      <c r="E426" t="e">
        <f t="shared" si="45"/>
        <v>#VALUE!</v>
      </c>
      <c r="F426" t="e">
        <f t="shared" si="46"/>
        <v>#VALUE!</v>
      </c>
      <c r="G426" t="e">
        <f t="shared" si="47"/>
        <v>#VALUE!</v>
      </c>
      <c r="H426" t="e">
        <f t="shared" si="48"/>
        <v>#VALUE!</v>
      </c>
    </row>
    <row r="427" spans="1:8" x14ac:dyDescent="0.25">
      <c r="A427" t="s">
        <v>5210</v>
      </c>
      <c r="B427" t="e">
        <f t="shared" si="42"/>
        <v>#VALUE!</v>
      </c>
      <c r="C427" t="e">
        <f t="shared" si="43"/>
        <v>#VALUE!</v>
      </c>
      <c r="D427" t="e">
        <f t="shared" si="44"/>
        <v>#VALUE!</v>
      </c>
      <c r="E427" t="e">
        <f t="shared" si="45"/>
        <v>#VALUE!</v>
      </c>
      <c r="F427" t="e">
        <f t="shared" si="46"/>
        <v>#VALUE!</v>
      </c>
      <c r="G427" t="e">
        <f t="shared" si="47"/>
        <v>#VALUE!</v>
      </c>
      <c r="H427" t="e">
        <f t="shared" si="48"/>
        <v>#VALUE!</v>
      </c>
    </row>
    <row r="428" spans="1:8" x14ac:dyDescent="0.25">
      <c r="A428" t="s">
        <v>4901</v>
      </c>
      <c r="B428" t="e">
        <f t="shared" si="42"/>
        <v>#VALUE!</v>
      </c>
      <c r="C428" t="e">
        <f t="shared" si="43"/>
        <v>#VALUE!</v>
      </c>
      <c r="D428" t="e">
        <f t="shared" si="44"/>
        <v>#VALUE!</v>
      </c>
      <c r="E428" t="e">
        <f t="shared" si="45"/>
        <v>#VALUE!</v>
      </c>
      <c r="F428" t="e">
        <f t="shared" si="46"/>
        <v>#VALUE!</v>
      </c>
      <c r="G428" t="e">
        <f t="shared" si="47"/>
        <v>#VALUE!</v>
      </c>
      <c r="H428" t="e">
        <f t="shared" si="48"/>
        <v>#VALUE!</v>
      </c>
    </row>
    <row r="429" spans="1:8" x14ac:dyDescent="0.25">
      <c r="A429" t="s">
        <v>5211</v>
      </c>
      <c r="B429" t="e">
        <f t="shared" si="42"/>
        <v>#VALUE!</v>
      </c>
      <c r="C429" t="e">
        <f t="shared" si="43"/>
        <v>#VALUE!</v>
      </c>
      <c r="D429" t="e">
        <f t="shared" si="44"/>
        <v>#VALUE!</v>
      </c>
      <c r="E429" t="e">
        <f t="shared" si="45"/>
        <v>#VALUE!</v>
      </c>
      <c r="F429" t="e">
        <f t="shared" si="46"/>
        <v>#VALUE!</v>
      </c>
      <c r="G429" t="e">
        <f t="shared" si="47"/>
        <v>#VALUE!</v>
      </c>
      <c r="H429" t="e">
        <f t="shared" si="48"/>
        <v>#VALUE!</v>
      </c>
    </row>
    <row r="430" spans="1:8" x14ac:dyDescent="0.25">
      <c r="A430" t="s">
        <v>4903</v>
      </c>
      <c r="B430" t="e">
        <f t="shared" si="42"/>
        <v>#VALUE!</v>
      </c>
      <c r="C430" t="e">
        <f t="shared" si="43"/>
        <v>#VALUE!</v>
      </c>
      <c r="D430" t="e">
        <f t="shared" si="44"/>
        <v>#VALUE!</v>
      </c>
      <c r="E430" t="e">
        <f t="shared" si="45"/>
        <v>#VALUE!</v>
      </c>
      <c r="F430" t="e">
        <f t="shared" si="46"/>
        <v>#VALUE!</v>
      </c>
      <c r="G430" t="e">
        <f t="shared" si="47"/>
        <v>#VALUE!</v>
      </c>
      <c r="H430" t="e">
        <f t="shared" si="48"/>
        <v>#VALUE!</v>
      </c>
    </row>
    <row r="431" spans="1:8" x14ac:dyDescent="0.25">
      <c r="A431" t="s">
        <v>4901</v>
      </c>
      <c r="B431" t="e">
        <f t="shared" si="42"/>
        <v>#VALUE!</v>
      </c>
      <c r="C431" t="e">
        <f t="shared" si="43"/>
        <v>#VALUE!</v>
      </c>
      <c r="D431" t="e">
        <f t="shared" si="44"/>
        <v>#VALUE!</v>
      </c>
      <c r="E431" t="e">
        <f t="shared" si="45"/>
        <v>#VALUE!</v>
      </c>
      <c r="F431" t="e">
        <f t="shared" si="46"/>
        <v>#VALUE!</v>
      </c>
      <c r="G431" t="e">
        <f t="shared" si="47"/>
        <v>#VALUE!</v>
      </c>
      <c r="H431" t="e">
        <f t="shared" si="48"/>
        <v>#VALUE!</v>
      </c>
    </row>
    <row r="432" spans="1:8" x14ac:dyDescent="0.25">
      <c r="A432" t="s">
        <v>5212</v>
      </c>
      <c r="B432" t="e">
        <f t="shared" si="42"/>
        <v>#VALUE!</v>
      </c>
      <c r="C432" t="e">
        <f t="shared" si="43"/>
        <v>#VALUE!</v>
      </c>
      <c r="D432" t="e">
        <f t="shared" si="44"/>
        <v>#VALUE!</v>
      </c>
      <c r="E432" t="e">
        <f t="shared" si="45"/>
        <v>#VALUE!</v>
      </c>
      <c r="F432" t="e">
        <f t="shared" si="46"/>
        <v>#VALUE!</v>
      </c>
      <c r="G432" t="e">
        <f t="shared" si="47"/>
        <v>#VALUE!</v>
      </c>
      <c r="H432" t="e">
        <f t="shared" si="48"/>
        <v>#VALUE!</v>
      </c>
    </row>
    <row r="433" spans="1:8" x14ac:dyDescent="0.25">
      <c r="A433" t="s">
        <v>5213</v>
      </c>
      <c r="B433" t="e">
        <f t="shared" si="42"/>
        <v>#VALUE!</v>
      </c>
      <c r="C433" t="e">
        <f t="shared" si="43"/>
        <v>#VALUE!</v>
      </c>
      <c r="D433" t="e">
        <f t="shared" si="44"/>
        <v>#VALUE!</v>
      </c>
      <c r="E433" t="e">
        <f t="shared" si="45"/>
        <v>#VALUE!</v>
      </c>
      <c r="F433" t="e">
        <f t="shared" si="46"/>
        <v>#VALUE!</v>
      </c>
      <c r="G433" t="e">
        <f t="shared" si="47"/>
        <v>#VALUE!</v>
      </c>
      <c r="H433" t="e">
        <f t="shared" si="48"/>
        <v>#VALUE!</v>
      </c>
    </row>
    <row r="434" spans="1:8" x14ac:dyDescent="0.25">
      <c r="A434" t="s">
        <v>5214</v>
      </c>
      <c r="B434" t="e">
        <f t="shared" si="42"/>
        <v>#VALUE!</v>
      </c>
      <c r="C434" t="e">
        <f t="shared" si="43"/>
        <v>#VALUE!</v>
      </c>
      <c r="D434" t="e">
        <f t="shared" si="44"/>
        <v>#VALUE!</v>
      </c>
      <c r="E434" t="e">
        <f t="shared" si="45"/>
        <v>#VALUE!</v>
      </c>
      <c r="F434" t="e">
        <f t="shared" si="46"/>
        <v>#VALUE!</v>
      </c>
      <c r="G434" t="e">
        <f t="shared" si="47"/>
        <v>#VALUE!</v>
      </c>
      <c r="H434" t="e">
        <f t="shared" si="48"/>
        <v>#VALUE!</v>
      </c>
    </row>
    <row r="435" spans="1:8" x14ac:dyDescent="0.25">
      <c r="A435" t="s">
        <v>4901</v>
      </c>
      <c r="B435" t="e">
        <f t="shared" si="42"/>
        <v>#VALUE!</v>
      </c>
      <c r="C435" t="e">
        <f t="shared" si="43"/>
        <v>#VALUE!</v>
      </c>
      <c r="D435" t="e">
        <f t="shared" si="44"/>
        <v>#VALUE!</v>
      </c>
      <c r="E435" t="e">
        <f t="shared" si="45"/>
        <v>#VALUE!</v>
      </c>
      <c r="F435" t="e">
        <f t="shared" si="46"/>
        <v>#VALUE!</v>
      </c>
      <c r="G435" t="e">
        <f t="shared" si="47"/>
        <v>#VALUE!</v>
      </c>
      <c r="H435" t="e">
        <f t="shared" si="48"/>
        <v>#VALUE!</v>
      </c>
    </row>
    <row r="436" spans="1:8" x14ac:dyDescent="0.25">
      <c r="A436" t="s">
        <v>5215</v>
      </c>
      <c r="B436" t="str">
        <f t="shared" si="42"/>
        <v>http://207.251.86.238/cctv429.jpg</v>
      </c>
      <c r="C436" t="str">
        <f t="shared" si="43"/>
        <v>40.75440932883489", "-73.97116184234619</v>
      </c>
      <c r="D436" t="str">
        <f t="shared" si="44"/>
        <v>40.75440932883489</v>
      </c>
      <c r="E436" t="str">
        <f t="shared" si="45"/>
        <v>-73.97116184234619</v>
      </c>
      <c r="F436" t="str">
        <f t="shared" si="46"/>
        <v>3 Ave @ 49 St</v>
      </c>
      <c r="G436" t="str">
        <f t="shared" si="47"/>
        <v>insert into webcam select name = '3 Ave @ 49 St', xcoord = -73.97116184234619, ycoord = 40.75440932883489, url = 'http://207.251.86.238/cctv429.jpg', radiusofvisibility = 500</v>
      </c>
      <c r="H436" t="str">
        <f t="shared" si="48"/>
        <v>insert into webcam select name = '3 Ave @ 49 St', xcoord = -73.97116184234619, ycoord = 40.75440932883489, url = 'http://207.251.86.238/cctv429.jpg', radiusofvisibility = 500</v>
      </c>
    </row>
    <row r="437" spans="1:8" x14ac:dyDescent="0.25">
      <c r="A437" t="s">
        <v>5216</v>
      </c>
      <c r="B437" t="e">
        <f t="shared" si="42"/>
        <v>#VALUE!</v>
      </c>
      <c r="C437" t="e">
        <f t="shared" si="43"/>
        <v>#VALUE!</v>
      </c>
      <c r="D437" t="e">
        <f t="shared" si="44"/>
        <v>#VALUE!</v>
      </c>
      <c r="E437" t="e">
        <f t="shared" si="45"/>
        <v>#VALUE!</v>
      </c>
      <c r="F437" t="e">
        <f t="shared" si="46"/>
        <v>#VALUE!</v>
      </c>
      <c r="G437" t="e">
        <f t="shared" si="47"/>
        <v>#VALUE!</v>
      </c>
      <c r="H437" t="e">
        <f t="shared" si="48"/>
        <v>#VALUE!</v>
      </c>
    </row>
    <row r="438" spans="1:8" x14ac:dyDescent="0.25">
      <c r="A438" t="s">
        <v>5217</v>
      </c>
      <c r="B438" t="e">
        <f t="shared" si="42"/>
        <v>#VALUE!</v>
      </c>
      <c r="C438" t="e">
        <f t="shared" si="43"/>
        <v>#VALUE!</v>
      </c>
      <c r="D438" t="e">
        <f t="shared" si="44"/>
        <v>#VALUE!</v>
      </c>
      <c r="E438" t="e">
        <f t="shared" si="45"/>
        <v>#VALUE!</v>
      </c>
      <c r="F438" t="e">
        <f t="shared" si="46"/>
        <v>#VALUE!</v>
      </c>
      <c r="G438" t="e">
        <f t="shared" si="47"/>
        <v>#VALUE!</v>
      </c>
      <c r="H438" t="e">
        <f t="shared" si="48"/>
        <v>#VALUE!</v>
      </c>
    </row>
    <row r="439" spans="1:8" x14ac:dyDescent="0.25">
      <c r="A439" t="s">
        <v>5218</v>
      </c>
      <c r="B439" t="e">
        <f t="shared" si="42"/>
        <v>#VALUE!</v>
      </c>
      <c r="C439" t="e">
        <f t="shared" si="43"/>
        <v>#VALUE!</v>
      </c>
      <c r="D439" t="e">
        <f t="shared" si="44"/>
        <v>#VALUE!</v>
      </c>
      <c r="E439" t="e">
        <f t="shared" si="45"/>
        <v>#VALUE!</v>
      </c>
      <c r="F439" t="e">
        <f t="shared" si="46"/>
        <v>#VALUE!</v>
      </c>
      <c r="G439" t="e">
        <f t="shared" si="47"/>
        <v>#VALUE!</v>
      </c>
      <c r="H439" t="e">
        <f t="shared" si="48"/>
        <v>#VALUE!</v>
      </c>
    </row>
    <row r="440" spans="1:8" x14ac:dyDescent="0.25">
      <c r="A440" t="s">
        <v>5219</v>
      </c>
      <c r="B440" t="e">
        <f t="shared" si="42"/>
        <v>#VALUE!</v>
      </c>
      <c r="C440" t="e">
        <f t="shared" si="43"/>
        <v>#VALUE!</v>
      </c>
      <c r="D440" t="e">
        <f t="shared" si="44"/>
        <v>#VALUE!</v>
      </c>
      <c r="E440" t="e">
        <f t="shared" si="45"/>
        <v>#VALUE!</v>
      </c>
      <c r="F440" t="e">
        <f t="shared" si="46"/>
        <v>#VALUE!</v>
      </c>
      <c r="G440" t="e">
        <f t="shared" si="47"/>
        <v>#VALUE!</v>
      </c>
      <c r="H440" t="e">
        <f t="shared" si="48"/>
        <v>#VALUE!</v>
      </c>
    </row>
    <row r="441" spans="1:8" x14ac:dyDescent="0.25">
      <c r="A441" t="s">
        <v>5220</v>
      </c>
      <c r="B441" t="e">
        <f t="shared" si="42"/>
        <v>#VALUE!</v>
      </c>
      <c r="C441" t="e">
        <f t="shared" si="43"/>
        <v>#VALUE!</v>
      </c>
      <c r="D441" t="e">
        <f t="shared" si="44"/>
        <v>#VALUE!</v>
      </c>
      <c r="E441" t="e">
        <f t="shared" si="45"/>
        <v>#VALUE!</v>
      </c>
      <c r="F441" t="e">
        <f t="shared" si="46"/>
        <v>#VALUE!</v>
      </c>
      <c r="G441" t="e">
        <f t="shared" si="47"/>
        <v>#VALUE!</v>
      </c>
      <c r="H441" t="e">
        <f t="shared" si="48"/>
        <v>#VALUE!</v>
      </c>
    </row>
    <row r="442" spans="1:8" x14ac:dyDescent="0.25">
      <c r="A442" t="s">
        <v>5221</v>
      </c>
      <c r="B442" t="e">
        <f t="shared" si="42"/>
        <v>#VALUE!</v>
      </c>
      <c r="C442" t="e">
        <f t="shared" si="43"/>
        <v>#VALUE!</v>
      </c>
      <c r="D442" t="e">
        <f t="shared" si="44"/>
        <v>#VALUE!</v>
      </c>
      <c r="E442" t="e">
        <f t="shared" si="45"/>
        <v>#VALUE!</v>
      </c>
      <c r="F442" t="e">
        <f t="shared" si="46"/>
        <v>#VALUE!</v>
      </c>
      <c r="G442" t="e">
        <f t="shared" si="47"/>
        <v>#VALUE!</v>
      </c>
      <c r="H442" t="e">
        <f t="shared" si="48"/>
        <v>#VALUE!</v>
      </c>
    </row>
    <row r="443" spans="1:8" x14ac:dyDescent="0.25">
      <c r="A443" t="s">
        <v>4901</v>
      </c>
      <c r="B443" t="e">
        <f t="shared" si="42"/>
        <v>#VALUE!</v>
      </c>
      <c r="C443" t="e">
        <f t="shared" si="43"/>
        <v>#VALUE!</v>
      </c>
      <c r="D443" t="e">
        <f t="shared" si="44"/>
        <v>#VALUE!</v>
      </c>
      <c r="E443" t="e">
        <f t="shared" si="45"/>
        <v>#VALUE!</v>
      </c>
      <c r="F443" t="e">
        <f t="shared" si="46"/>
        <v>#VALUE!</v>
      </c>
      <c r="G443" t="e">
        <f t="shared" si="47"/>
        <v>#VALUE!</v>
      </c>
      <c r="H443" t="e">
        <f t="shared" si="48"/>
        <v>#VALUE!</v>
      </c>
    </row>
    <row r="444" spans="1:8" x14ac:dyDescent="0.25">
      <c r="A444" t="s">
        <v>5222</v>
      </c>
      <c r="B444" t="e">
        <f t="shared" si="42"/>
        <v>#VALUE!</v>
      </c>
      <c r="C444" t="e">
        <f t="shared" si="43"/>
        <v>#VALUE!</v>
      </c>
      <c r="D444" t="e">
        <f t="shared" si="44"/>
        <v>#VALUE!</v>
      </c>
      <c r="E444" t="e">
        <f t="shared" si="45"/>
        <v>#VALUE!</v>
      </c>
      <c r="F444" t="e">
        <f t="shared" si="46"/>
        <v>#VALUE!</v>
      </c>
      <c r="G444" t="e">
        <f t="shared" si="47"/>
        <v>#VALUE!</v>
      </c>
      <c r="H444" t="e">
        <f t="shared" si="48"/>
        <v>#VALUE!</v>
      </c>
    </row>
    <row r="445" spans="1:8" x14ac:dyDescent="0.25">
      <c r="A445" t="s">
        <v>4903</v>
      </c>
      <c r="B445" t="e">
        <f t="shared" si="42"/>
        <v>#VALUE!</v>
      </c>
      <c r="C445" t="e">
        <f t="shared" si="43"/>
        <v>#VALUE!</v>
      </c>
      <c r="D445" t="e">
        <f t="shared" si="44"/>
        <v>#VALUE!</v>
      </c>
      <c r="E445" t="e">
        <f t="shared" si="45"/>
        <v>#VALUE!</v>
      </c>
      <c r="F445" t="e">
        <f t="shared" si="46"/>
        <v>#VALUE!</v>
      </c>
      <c r="G445" t="e">
        <f t="shared" si="47"/>
        <v>#VALUE!</v>
      </c>
      <c r="H445" t="e">
        <f t="shared" si="48"/>
        <v>#VALUE!</v>
      </c>
    </row>
    <row r="446" spans="1:8" x14ac:dyDescent="0.25">
      <c r="A446" t="s">
        <v>4901</v>
      </c>
      <c r="B446" t="e">
        <f t="shared" si="42"/>
        <v>#VALUE!</v>
      </c>
      <c r="C446" t="e">
        <f t="shared" si="43"/>
        <v>#VALUE!</v>
      </c>
      <c r="D446" t="e">
        <f t="shared" si="44"/>
        <v>#VALUE!</v>
      </c>
      <c r="E446" t="e">
        <f t="shared" si="45"/>
        <v>#VALUE!</v>
      </c>
      <c r="F446" t="e">
        <f t="shared" si="46"/>
        <v>#VALUE!</v>
      </c>
      <c r="G446" t="e">
        <f t="shared" si="47"/>
        <v>#VALUE!</v>
      </c>
      <c r="H446" t="e">
        <f t="shared" si="48"/>
        <v>#VALUE!</v>
      </c>
    </row>
    <row r="447" spans="1:8" x14ac:dyDescent="0.25">
      <c r="A447" t="s">
        <v>5223</v>
      </c>
      <c r="B447" t="e">
        <f t="shared" si="42"/>
        <v>#VALUE!</v>
      </c>
      <c r="C447" t="e">
        <f t="shared" si="43"/>
        <v>#VALUE!</v>
      </c>
      <c r="D447" t="e">
        <f t="shared" si="44"/>
        <v>#VALUE!</v>
      </c>
      <c r="E447" t="e">
        <f t="shared" si="45"/>
        <v>#VALUE!</v>
      </c>
      <c r="F447" t="e">
        <f t="shared" si="46"/>
        <v>#VALUE!</v>
      </c>
      <c r="G447" t="e">
        <f t="shared" si="47"/>
        <v>#VALUE!</v>
      </c>
      <c r="H447" t="e">
        <f t="shared" si="48"/>
        <v>#VALUE!</v>
      </c>
    </row>
    <row r="448" spans="1:8" x14ac:dyDescent="0.25">
      <c r="A448" t="s">
        <v>5224</v>
      </c>
      <c r="B448" t="e">
        <f t="shared" si="42"/>
        <v>#VALUE!</v>
      </c>
      <c r="C448" t="e">
        <f t="shared" si="43"/>
        <v>#VALUE!</v>
      </c>
      <c r="D448" t="e">
        <f t="shared" si="44"/>
        <v>#VALUE!</v>
      </c>
      <c r="E448" t="e">
        <f t="shared" si="45"/>
        <v>#VALUE!</v>
      </c>
      <c r="F448" t="e">
        <f t="shared" si="46"/>
        <v>#VALUE!</v>
      </c>
      <c r="G448" t="e">
        <f t="shared" si="47"/>
        <v>#VALUE!</v>
      </c>
      <c r="H448" t="e">
        <f t="shared" si="48"/>
        <v>#VALUE!</v>
      </c>
    </row>
    <row r="449" spans="1:8" x14ac:dyDescent="0.25">
      <c r="A449" t="s">
        <v>5225</v>
      </c>
      <c r="B449" t="e">
        <f t="shared" si="42"/>
        <v>#VALUE!</v>
      </c>
      <c r="C449" t="e">
        <f t="shared" si="43"/>
        <v>#VALUE!</v>
      </c>
      <c r="D449" t="e">
        <f t="shared" si="44"/>
        <v>#VALUE!</v>
      </c>
      <c r="E449" t="e">
        <f t="shared" si="45"/>
        <v>#VALUE!</v>
      </c>
      <c r="F449" t="e">
        <f t="shared" si="46"/>
        <v>#VALUE!</v>
      </c>
      <c r="G449" t="e">
        <f t="shared" si="47"/>
        <v>#VALUE!</v>
      </c>
      <c r="H449" t="e">
        <f t="shared" si="48"/>
        <v>#VALUE!</v>
      </c>
    </row>
    <row r="450" spans="1:8" x14ac:dyDescent="0.25">
      <c r="A450" t="s">
        <v>4901</v>
      </c>
      <c r="B450" t="e">
        <f t="shared" ref="B450:B513" si="49">LEFT(MID(A453, SEARCH("http", A453), 1000), SEARCH("jpg", MID(A453, SEARCH("http", A453), 1000))+2)</f>
        <v>#VALUE!</v>
      </c>
      <c r="C450" t="e">
        <f t="shared" ref="C450:C513" si="50">LEFT(MID(A450, SEARCH("GLatLng(", A450)+9, 1000), SEARCH("),baseIcon", MID(A450, SEARCH("GLatLng(", A450), 1000))-11)</f>
        <v>#VALUE!</v>
      </c>
      <c r="D450" t="e">
        <f t="shared" ref="D450:D513" si="51">LEFT(C450, SEARCH(", ", C450)-2)</f>
        <v>#VALUE!</v>
      </c>
      <c r="E450" t="e">
        <f t="shared" ref="E450:E513" si="52">RIGHT(MID(C450, SEARCH("-", C450), 1000), 1000)</f>
        <v>#VALUE!</v>
      </c>
      <c r="F450" t="e">
        <f t="shared" ref="F450:F513" si="53">LEFT(MID(A453, SEARCH(CHAR(34), A453)+1, 1000), SEARCH("&lt;br", MID(A453, SEARCH(CHAR(34), A453), 1000))-2)</f>
        <v>#VALUE!</v>
      </c>
      <c r="G450" t="e">
        <f t="shared" ref="G450:G513" si="54">"insert into webcam select name = '"&amp;F450&amp;"', xcoord = "&amp;E450&amp;", ycoord = "&amp;D450&amp;", url = '"&amp;B450&amp;"', radiusofvisibility = 500"</f>
        <v>#VALUE!</v>
      </c>
      <c r="H450" t="e">
        <f t="shared" ref="H450:H513" si="55">IF(LEN(G450) &lt; 2, " ", G450)</f>
        <v>#VALUE!</v>
      </c>
    </row>
    <row r="451" spans="1:8" x14ac:dyDescent="0.25">
      <c r="A451" t="s">
        <v>5226</v>
      </c>
      <c r="B451" t="str">
        <f t="shared" si="49"/>
        <v>http://207.251.86.238/cctv428.jpg</v>
      </c>
      <c r="C451" t="str">
        <f t="shared" si="50"/>
        <v>40.75944803383743", "-73.96734237670898</v>
      </c>
      <c r="D451" t="str">
        <f t="shared" si="51"/>
        <v>40.75944803383743</v>
      </c>
      <c r="E451" t="str">
        <f t="shared" si="52"/>
        <v>-73.96734237670898</v>
      </c>
      <c r="F451" t="str">
        <f t="shared" si="53"/>
        <v>3 Ave @ 57 St</v>
      </c>
      <c r="G451" t="str">
        <f t="shared" si="54"/>
        <v>insert into webcam select name = '3 Ave @ 57 St', xcoord = -73.96734237670898, ycoord = 40.75944803383743, url = 'http://207.251.86.238/cctv428.jpg', radiusofvisibility = 500</v>
      </c>
      <c r="H451" t="str">
        <f t="shared" si="55"/>
        <v>insert into webcam select name = '3 Ave @ 57 St', xcoord = -73.96734237670898, ycoord = 40.75944803383743, url = 'http://207.251.86.238/cctv428.jpg', radiusofvisibility = 500</v>
      </c>
    </row>
    <row r="452" spans="1:8" x14ac:dyDescent="0.25">
      <c r="A452" t="s">
        <v>5227</v>
      </c>
      <c r="B452" t="e">
        <f t="shared" si="49"/>
        <v>#VALUE!</v>
      </c>
      <c r="C452" t="e">
        <f t="shared" si="50"/>
        <v>#VALUE!</v>
      </c>
      <c r="D452" t="e">
        <f t="shared" si="51"/>
        <v>#VALUE!</v>
      </c>
      <c r="E452" t="e">
        <f t="shared" si="52"/>
        <v>#VALUE!</v>
      </c>
      <c r="F452" t="e">
        <f t="shared" si="53"/>
        <v>#VALUE!</v>
      </c>
      <c r="G452" t="e">
        <f t="shared" si="54"/>
        <v>#VALUE!</v>
      </c>
      <c r="H452" t="e">
        <f t="shared" si="55"/>
        <v>#VALUE!</v>
      </c>
    </row>
    <row r="453" spans="1:8" x14ac:dyDescent="0.25">
      <c r="A453" t="s">
        <v>5228</v>
      </c>
      <c r="B453" t="e">
        <f t="shared" si="49"/>
        <v>#VALUE!</v>
      </c>
      <c r="C453" t="e">
        <f t="shared" si="50"/>
        <v>#VALUE!</v>
      </c>
      <c r="D453" t="e">
        <f t="shared" si="51"/>
        <v>#VALUE!</v>
      </c>
      <c r="E453" t="e">
        <f t="shared" si="52"/>
        <v>#VALUE!</v>
      </c>
      <c r="F453" t="e">
        <f t="shared" si="53"/>
        <v>#VALUE!</v>
      </c>
      <c r="G453" t="e">
        <f t="shared" si="54"/>
        <v>#VALUE!</v>
      </c>
      <c r="H453" t="e">
        <f t="shared" si="55"/>
        <v>#VALUE!</v>
      </c>
    </row>
    <row r="454" spans="1:8" x14ac:dyDescent="0.25">
      <c r="A454" t="s">
        <v>5229</v>
      </c>
      <c r="B454" t="e">
        <f t="shared" si="49"/>
        <v>#VALUE!</v>
      </c>
      <c r="C454" t="e">
        <f t="shared" si="50"/>
        <v>#VALUE!</v>
      </c>
      <c r="D454" t="e">
        <f t="shared" si="51"/>
        <v>#VALUE!</v>
      </c>
      <c r="E454" t="e">
        <f t="shared" si="52"/>
        <v>#VALUE!</v>
      </c>
      <c r="F454" t="e">
        <f t="shared" si="53"/>
        <v>#VALUE!</v>
      </c>
      <c r="G454" t="e">
        <f t="shared" si="54"/>
        <v>#VALUE!</v>
      </c>
      <c r="H454" t="e">
        <f t="shared" si="55"/>
        <v>#VALUE!</v>
      </c>
    </row>
    <row r="455" spans="1:8" x14ac:dyDescent="0.25">
      <c r="A455" t="s">
        <v>5230</v>
      </c>
      <c r="B455" t="e">
        <f t="shared" si="49"/>
        <v>#VALUE!</v>
      </c>
      <c r="C455" t="e">
        <f t="shared" si="50"/>
        <v>#VALUE!</v>
      </c>
      <c r="D455" t="e">
        <f t="shared" si="51"/>
        <v>#VALUE!</v>
      </c>
      <c r="E455" t="e">
        <f t="shared" si="52"/>
        <v>#VALUE!</v>
      </c>
      <c r="F455" t="e">
        <f t="shared" si="53"/>
        <v>#VALUE!</v>
      </c>
      <c r="G455" t="e">
        <f t="shared" si="54"/>
        <v>#VALUE!</v>
      </c>
      <c r="H455" t="e">
        <f t="shared" si="55"/>
        <v>#VALUE!</v>
      </c>
    </row>
    <row r="456" spans="1:8" x14ac:dyDescent="0.25">
      <c r="A456" t="s">
        <v>5231</v>
      </c>
      <c r="B456" t="e">
        <f t="shared" si="49"/>
        <v>#VALUE!</v>
      </c>
      <c r="C456" t="e">
        <f t="shared" si="50"/>
        <v>#VALUE!</v>
      </c>
      <c r="D456" t="e">
        <f t="shared" si="51"/>
        <v>#VALUE!</v>
      </c>
      <c r="E456" t="e">
        <f t="shared" si="52"/>
        <v>#VALUE!</v>
      </c>
      <c r="F456" t="e">
        <f t="shared" si="53"/>
        <v>#VALUE!</v>
      </c>
      <c r="G456" t="e">
        <f t="shared" si="54"/>
        <v>#VALUE!</v>
      </c>
      <c r="H456" t="e">
        <f t="shared" si="55"/>
        <v>#VALUE!</v>
      </c>
    </row>
    <row r="457" spans="1:8" x14ac:dyDescent="0.25">
      <c r="A457" t="s">
        <v>5232</v>
      </c>
      <c r="B457" t="e">
        <f t="shared" si="49"/>
        <v>#VALUE!</v>
      </c>
      <c r="C457" t="e">
        <f t="shared" si="50"/>
        <v>#VALUE!</v>
      </c>
      <c r="D457" t="e">
        <f t="shared" si="51"/>
        <v>#VALUE!</v>
      </c>
      <c r="E457" t="e">
        <f t="shared" si="52"/>
        <v>#VALUE!</v>
      </c>
      <c r="F457" t="e">
        <f t="shared" si="53"/>
        <v>#VALUE!</v>
      </c>
      <c r="G457" t="e">
        <f t="shared" si="54"/>
        <v>#VALUE!</v>
      </c>
      <c r="H457" t="e">
        <f t="shared" si="55"/>
        <v>#VALUE!</v>
      </c>
    </row>
    <row r="458" spans="1:8" x14ac:dyDescent="0.25">
      <c r="A458" t="s">
        <v>4901</v>
      </c>
      <c r="B458" t="e">
        <f t="shared" si="49"/>
        <v>#VALUE!</v>
      </c>
      <c r="C458" t="e">
        <f t="shared" si="50"/>
        <v>#VALUE!</v>
      </c>
      <c r="D458" t="e">
        <f t="shared" si="51"/>
        <v>#VALUE!</v>
      </c>
      <c r="E458" t="e">
        <f t="shared" si="52"/>
        <v>#VALUE!</v>
      </c>
      <c r="F458" t="e">
        <f t="shared" si="53"/>
        <v>#VALUE!</v>
      </c>
      <c r="G458" t="e">
        <f t="shared" si="54"/>
        <v>#VALUE!</v>
      </c>
      <c r="H458" t="e">
        <f t="shared" si="55"/>
        <v>#VALUE!</v>
      </c>
    </row>
    <row r="459" spans="1:8" x14ac:dyDescent="0.25">
      <c r="A459" t="s">
        <v>5233</v>
      </c>
      <c r="B459" t="e">
        <f t="shared" si="49"/>
        <v>#VALUE!</v>
      </c>
      <c r="C459" t="e">
        <f t="shared" si="50"/>
        <v>#VALUE!</v>
      </c>
      <c r="D459" t="e">
        <f t="shared" si="51"/>
        <v>#VALUE!</v>
      </c>
      <c r="E459" t="e">
        <f t="shared" si="52"/>
        <v>#VALUE!</v>
      </c>
      <c r="F459" t="e">
        <f t="shared" si="53"/>
        <v>#VALUE!</v>
      </c>
      <c r="G459" t="e">
        <f t="shared" si="54"/>
        <v>#VALUE!</v>
      </c>
      <c r="H459" t="e">
        <f t="shared" si="55"/>
        <v>#VALUE!</v>
      </c>
    </row>
    <row r="460" spans="1:8" x14ac:dyDescent="0.25">
      <c r="A460" t="s">
        <v>4903</v>
      </c>
      <c r="B460" t="e">
        <f t="shared" si="49"/>
        <v>#VALUE!</v>
      </c>
      <c r="C460" t="e">
        <f t="shared" si="50"/>
        <v>#VALUE!</v>
      </c>
      <c r="D460" t="e">
        <f t="shared" si="51"/>
        <v>#VALUE!</v>
      </c>
      <c r="E460" t="e">
        <f t="shared" si="52"/>
        <v>#VALUE!</v>
      </c>
      <c r="F460" t="e">
        <f t="shared" si="53"/>
        <v>#VALUE!</v>
      </c>
      <c r="G460" t="e">
        <f t="shared" si="54"/>
        <v>#VALUE!</v>
      </c>
      <c r="H460" t="e">
        <f t="shared" si="55"/>
        <v>#VALUE!</v>
      </c>
    </row>
    <row r="461" spans="1:8" x14ac:dyDescent="0.25">
      <c r="A461" t="s">
        <v>4901</v>
      </c>
      <c r="B461" t="e">
        <f t="shared" si="49"/>
        <v>#VALUE!</v>
      </c>
      <c r="C461" t="e">
        <f t="shared" si="50"/>
        <v>#VALUE!</v>
      </c>
      <c r="D461" t="e">
        <f t="shared" si="51"/>
        <v>#VALUE!</v>
      </c>
      <c r="E461" t="e">
        <f t="shared" si="52"/>
        <v>#VALUE!</v>
      </c>
      <c r="F461" t="e">
        <f t="shared" si="53"/>
        <v>#VALUE!</v>
      </c>
      <c r="G461" t="e">
        <f t="shared" si="54"/>
        <v>#VALUE!</v>
      </c>
      <c r="H461" t="e">
        <f t="shared" si="55"/>
        <v>#VALUE!</v>
      </c>
    </row>
    <row r="462" spans="1:8" x14ac:dyDescent="0.25">
      <c r="A462" t="s">
        <v>5234</v>
      </c>
      <c r="B462" t="e">
        <f t="shared" si="49"/>
        <v>#VALUE!</v>
      </c>
      <c r="C462" t="e">
        <f t="shared" si="50"/>
        <v>#VALUE!</v>
      </c>
      <c r="D462" t="e">
        <f t="shared" si="51"/>
        <v>#VALUE!</v>
      </c>
      <c r="E462" t="e">
        <f t="shared" si="52"/>
        <v>#VALUE!</v>
      </c>
      <c r="F462" t="e">
        <f t="shared" si="53"/>
        <v>#VALUE!</v>
      </c>
      <c r="G462" t="e">
        <f t="shared" si="54"/>
        <v>#VALUE!</v>
      </c>
      <c r="H462" t="e">
        <f t="shared" si="55"/>
        <v>#VALUE!</v>
      </c>
    </row>
    <row r="463" spans="1:8" x14ac:dyDescent="0.25">
      <c r="A463" t="s">
        <v>5235</v>
      </c>
      <c r="B463" t="e">
        <f t="shared" si="49"/>
        <v>#VALUE!</v>
      </c>
      <c r="C463" t="e">
        <f t="shared" si="50"/>
        <v>#VALUE!</v>
      </c>
      <c r="D463" t="e">
        <f t="shared" si="51"/>
        <v>#VALUE!</v>
      </c>
      <c r="E463" t="e">
        <f t="shared" si="52"/>
        <v>#VALUE!</v>
      </c>
      <c r="F463" t="e">
        <f t="shared" si="53"/>
        <v>#VALUE!</v>
      </c>
      <c r="G463" t="e">
        <f t="shared" si="54"/>
        <v>#VALUE!</v>
      </c>
      <c r="H463" t="e">
        <f t="shared" si="55"/>
        <v>#VALUE!</v>
      </c>
    </row>
    <row r="464" spans="1:8" x14ac:dyDescent="0.25">
      <c r="A464" t="s">
        <v>5236</v>
      </c>
      <c r="B464" t="e">
        <f t="shared" si="49"/>
        <v>#VALUE!</v>
      </c>
      <c r="C464" t="e">
        <f t="shared" si="50"/>
        <v>#VALUE!</v>
      </c>
      <c r="D464" t="e">
        <f t="shared" si="51"/>
        <v>#VALUE!</v>
      </c>
      <c r="E464" t="e">
        <f t="shared" si="52"/>
        <v>#VALUE!</v>
      </c>
      <c r="F464" t="e">
        <f t="shared" si="53"/>
        <v>#VALUE!</v>
      </c>
      <c r="G464" t="e">
        <f t="shared" si="54"/>
        <v>#VALUE!</v>
      </c>
      <c r="H464" t="e">
        <f t="shared" si="55"/>
        <v>#VALUE!</v>
      </c>
    </row>
    <row r="465" spans="1:8" x14ac:dyDescent="0.25">
      <c r="A465" t="s">
        <v>4901</v>
      </c>
      <c r="B465" t="e">
        <f t="shared" si="49"/>
        <v>#VALUE!</v>
      </c>
      <c r="C465" t="e">
        <f t="shared" si="50"/>
        <v>#VALUE!</v>
      </c>
      <c r="D465" t="e">
        <f t="shared" si="51"/>
        <v>#VALUE!</v>
      </c>
      <c r="E465" t="e">
        <f t="shared" si="52"/>
        <v>#VALUE!</v>
      </c>
      <c r="F465" t="e">
        <f t="shared" si="53"/>
        <v>#VALUE!</v>
      </c>
      <c r="G465" t="e">
        <f t="shared" si="54"/>
        <v>#VALUE!</v>
      </c>
      <c r="H465" t="e">
        <f t="shared" si="55"/>
        <v>#VALUE!</v>
      </c>
    </row>
    <row r="466" spans="1:8" x14ac:dyDescent="0.25">
      <c r="A466" t="s">
        <v>5237</v>
      </c>
      <c r="B466" t="str">
        <f t="shared" si="49"/>
        <v>http://207.251.86.238/cctv432.jpg</v>
      </c>
      <c r="C466" t="str">
        <f t="shared" si="50"/>
        <v>40.76071577689616", "-73.96639823913574</v>
      </c>
      <c r="D466" t="str">
        <f t="shared" si="51"/>
        <v>40.76071577689616</v>
      </c>
      <c r="E466" t="str">
        <f t="shared" si="52"/>
        <v>-73.96639823913574</v>
      </c>
      <c r="F466" t="str">
        <f t="shared" si="53"/>
        <v>3 Ave @ 59 St</v>
      </c>
      <c r="G466" t="str">
        <f t="shared" si="54"/>
        <v>insert into webcam select name = '3 Ave @ 59 St', xcoord = -73.96639823913574, ycoord = 40.76071577689616, url = 'http://207.251.86.238/cctv432.jpg', radiusofvisibility = 500</v>
      </c>
      <c r="H466" t="str">
        <f t="shared" si="55"/>
        <v>insert into webcam select name = '3 Ave @ 59 St', xcoord = -73.96639823913574, ycoord = 40.76071577689616, url = 'http://207.251.86.238/cctv432.jpg', radiusofvisibility = 500</v>
      </c>
    </row>
    <row r="467" spans="1:8" x14ac:dyDescent="0.25">
      <c r="A467" t="s">
        <v>5238</v>
      </c>
      <c r="B467" t="e">
        <f t="shared" si="49"/>
        <v>#VALUE!</v>
      </c>
      <c r="C467" t="e">
        <f t="shared" si="50"/>
        <v>#VALUE!</v>
      </c>
      <c r="D467" t="e">
        <f t="shared" si="51"/>
        <v>#VALUE!</v>
      </c>
      <c r="E467" t="e">
        <f t="shared" si="52"/>
        <v>#VALUE!</v>
      </c>
      <c r="F467" t="e">
        <f t="shared" si="53"/>
        <v>#VALUE!</v>
      </c>
      <c r="G467" t="e">
        <f t="shared" si="54"/>
        <v>#VALUE!</v>
      </c>
      <c r="H467" t="e">
        <f t="shared" si="55"/>
        <v>#VALUE!</v>
      </c>
    </row>
    <row r="468" spans="1:8" x14ac:dyDescent="0.25">
      <c r="A468" t="s">
        <v>5239</v>
      </c>
      <c r="B468" t="e">
        <f t="shared" si="49"/>
        <v>#VALUE!</v>
      </c>
      <c r="C468" t="e">
        <f t="shared" si="50"/>
        <v>#VALUE!</v>
      </c>
      <c r="D468" t="e">
        <f t="shared" si="51"/>
        <v>#VALUE!</v>
      </c>
      <c r="E468" t="e">
        <f t="shared" si="52"/>
        <v>#VALUE!</v>
      </c>
      <c r="F468" t="e">
        <f t="shared" si="53"/>
        <v>#VALUE!</v>
      </c>
      <c r="G468" t="e">
        <f t="shared" si="54"/>
        <v>#VALUE!</v>
      </c>
      <c r="H468" t="e">
        <f t="shared" si="55"/>
        <v>#VALUE!</v>
      </c>
    </row>
    <row r="469" spans="1:8" x14ac:dyDescent="0.25">
      <c r="A469" t="s">
        <v>5240</v>
      </c>
      <c r="B469" t="e">
        <f t="shared" si="49"/>
        <v>#VALUE!</v>
      </c>
      <c r="C469" t="e">
        <f t="shared" si="50"/>
        <v>#VALUE!</v>
      </c>
      <c r="D469" t="e">
        <f t="shared" si="51"/>
        <v>#VALUE!</v>
      </c>
      <c r="E469" t="e">
        <f t="shared" si="52"/>
        <v>#VALUE!</v>
      </c>
      <c r="F469" t="e">
        <f t="shared" si="53"/>
        <v>#VALUE!</v>
      </c>
      <c r="G469" t="e">
        <f t="shared" si="54"/>
        <v>#VALUE!</v>
      </c>
      <c r="H469" t="e">
        <f t="shared" si="55"/>
        <v>#VALUE!</v>
      </c>
    </row>
    <row r="470" spans="1:8" x14ac:dyDescent="0.25">
      <c r="A470" t="s">
        <v>5241</v>
      </c>
      <c r="B470" t="e">
        <f t="shared" si="49"/>
        <v>#VALUE!</v>
      </c>
      <c r="C470" t="e">
        <f t="shared" si="50"/>
        <v>#VALUE!</v>
      </c>
      <c r="D470" t="e">
        <f t="shared" si="51"/>
        <v>#VALUE!</v>
      </c>
      <c r="E470" t="e">
        <f t="shared" si="52"/>
        <v>#VALUE!</v>
      </c>
      <c r="F470" t="e">
        <f t="shared" si="53"/>
        <v>#VALUE!</v>
      </c>
      <c r="G470" t="e">
        <f t="shared" si="54"/>
        <v>#VALUE!</v>
      </c>
      <c r="H470" t="e">
        <f t="shared" si="55"/>
        <v>#VALUE!</v>
      </c>
    </row>
    <row r="471" spans="1:8" x14ac:dyDescent="0.25">
      <c r="A471" t="s">
        <v>5242</v>
      </c>
      <c r="B471" t="e">
        <f t="shared" si="49"/>
        <v>#VALUE!</v>
      </c>
      <c r="C471" t="e">
        <f t="shared" si="50"/>
        <v>#VALUE!</v>
      </c>
      <c r="D471" t="e">
        <f t="shared" si="51"/>
        <v>#VALUE!</v>
      </c>
      <c r="E471" t="e">
        <f t="shared" si="52"/>
        <v>#VALUE!</v>
      </c>
      <c r="F471" t="e">
        <f t="shared" si="53"/>
        <v>#VALUE!</v>
      </c>
      <c r="G471" t="e">
        <f t="shared" si="54"/>
        <v>#VALUE!</v>
      </c>
      <c r="H471" t="e">
        <f t="shared" si="55"/>
        <v>#VALUE!</v>
      </c>
    </row>
    <row r="472" spans="1:8" x14ac:dyDescent="0.25">
      <c r="A472" t="s">
        <v>5243</v>
      </c>
      <c r="B472" t="e">
        <f t="shared" si="49"/>
        <v>#VALUE!</v>
      </c>
      <c r="C472" t="e">
        <f t="shared" si="50"/>
        <v>#VALUE!</v>
      </c>
      <c r="D472" t="e">
        <f t="shared" si="51"/>
        <v>#VALUE!</v>
      </c>
      <c r="E472" t="e">
        <f t="shared" si="52"/>
        <v>#VALUE!</v>
      </c>
      <c r="F472" t="e">
        <f t="shared" si="53"/>
        <v>#VALUE!</v>
      </c>
      <c r="G472" t="e">
        <f t="shared" si="54"/>
        <v>#VALUE!</v>
      </c>
      <c r="H472" t="e">
        <f t="shared" si="55"/>
        <v>#VALUE!</v>
      </c>
    </row>
    <row r="473" spans="1:8" x14ac:dyDescent="0.25">
      <c r="A473" t="s">
        <v>4901</v>
      </c>
      <c r="B473" t="e">
        <f t="shared" si="49"/>
        <v>#VALUE!</v>
      </c>
      <c r="C473" t="e">
        <f t="shared" si="50"/>
        <v>#VALUE!</v>
      </c>
      <c r="D473" t="e">
        <f t="shared" si="51"/>
        <v>#VALUE!</v>
      </c>
      <c r="E473" t="e">
        <f t="shared" si="52"/>
        <v>#VALUE!</v>
      </c>
      <c r="F473" t="e">
        <f t="shared" si="53"/>
        <v>#VALUE!</v>
      </c>
      <c r="G473" t="e">
        <f t="shared" si="54"/>
        <v>#VALUE!</v>
      </c>
      <c r="H473" t="e">
        <f t="shared" si="55"/>
        <v>#VALUE!</v>
      </c>
    </row>
    <row r="474" spans="1:8" x14ac:dyDescent="0.25">
      <c r="A474" t="s">
        <v>5244</v>
      </c>
      <c r="B474" t="e">
        <f t="shared" si="49"/>
        <v>#VALUE!</v>
      </c>
      <c r="C474" t="e">
        <f t="shared" si="50"/>
        <v>#VALUE!</v>
      </c>
      <c r="D474" t="e">
        <f t="shared" si="51"/>
        <v>#VALUE!</v>
      </c>
      <c r="E474" t="e">
        <f t="shared" si="52"/>
        <v>#VALUE!</v>
      </c>
      <c r="F474" t="e">
        <f t="shared" si="53"/>
        <v>#VALUE!</v>
      </c>
      <c r="G474" t="e">
        <f t="shared" si="54"/>
        <v>#VALUE!</v>
      </c>
      <c r="H474" t="e">
        <f t="shared" si="55"/>
        <v>#VALUE!</v>
      </c>
    </row>
    <row r="475" spans="1:8" x14ac:dyDescent="0.25">
      <c r="A475" t="s">
        <v>4903</v>
      </c>
      <c r="B475" t="e">
        <f t="shared" si="49"/>
        <v>#VALUE!</v>
      </c>
      <c r="C475" t="e">
        <f t="shared" si="50"/>
        <v>#VALUE!</v>
      </c>
      <c r="D475" t="e">
        <f t="shared" si="51"/>
        <v>#VALUE!</v>
      </c>
      <c r="E475" t="e">
        <f t="shared" si="52"/>
        <v>#VALUE!</v>
      </c>
      <c r="F475" t="e">
        <f t="shared" si="53"/>
        <v>#VALUE!</v>
      </c>
      <c r="G475" t="e">
        <f t="shared" si="54"/>
        <v>#VALUE!</v>
      </c>
      <c r="H475" t="e">
        <f t="shared" si="55"/>
        <v>#VALUE!</v>
      </c>
    </row>
    <row r="476" spans="1:8" x14ac:dyDescent="0.25">
      <c r="A476" t="s">
        <v>4901</v>
      </c>
      <c r="B476" t="e">
        <f t="shared" si="49"/>
        <v>#VALUE!</v>
      </c>
      <c r="C476" t="e">
        <f t="shared" si="50"/>
        <v>#VALUE!</v>
      </c>
      <c r="D476" t="e">
        <f t="shared" si="51"/>
        <v>#VALUE!</v>
      </c>
      <c r="E476" t="e">
        <f t="shared" si="52"/>
        <v>#VALUE!</v>
      </c>
      <c r="F476" t="e">
        <f t="shared" si="53"/>
        <v>#VALUE!</v>
      </c>
      <c r="G476" t="e">
        <f t="shared" si="54"/>
        <v>#VALUE!</v>
      </c>
      <c r="H476" t="e">
        <f t="shared" si="55"/>
        <v>#VALUE!</v>
      </c>
    </row>
    <row r="477" spans="1:8" x14ac:dyDescent="0.25">
      <c r="A477" t="s">
        <v>5245</v>
      </c>
      <c r="B477" t="e">
        <f t="shared" si="49"/>
        <v>#VALUE!</v>
      </c>
      <c r="C477" t="e">
        <f t="shared" si="50"/>
        <v>#VALUE!</v>
      </c>
      <c r="D477" t="e">
        <f t="shared" si="51"/>
        <v>#VALUE!</v>
      </c>
      <c r="E477" t="e">
        <f t="shared" si="52"/>
        <v>#VALUE!</v>
      </c>
      <c r="F477" t="e">
        <f t="shared" si="53"/>
        <v>#VALUE!</v>
      </c>
      <c r="G477" t="e">
        <f t="shared" si="54"/>
        <v>#VALUE!</v>
      </c>
      <c r="H477" t="e">
        <f t="shared" si="55"/>
        <v>#VALUE!</v>
      </c>
    </row>
    <row r="478" spans="1:8" x14ac:dyDescent="0.25">
      <c r="A478" t="s">
        <v>5246</v>
      </c>
      <c r="B478" t="e">
        <f t="shared" si="49"/>
        <v>#VALUE!</v>
      </c>
      <c r="C478" t="e">
        <f t="shared" si="50"/>
        <v>#VALUE!</v>
      </c>
      <c r="D478" t="e">
        <f t="shared" si="51"/>
        <v>#VALUE!</v>
      </c>
      <c r="E478" t="e">
        <f t="shared" si="52"/>
        <v>#VALUE!</v>
      </c>
      <c r="F478" t="e">
        <f t="shared" si="53"/>
        <v>#VALUE!</v>
      </c>
      <c r="G478" t="e">
        <f t="shared" si="54"/>
        <v>#VALUE!</v>
      </c>
      <c r="H478" t="e">
        <f t="shared" si="55"/>
        <v>#VALUE!</v>
      </c>
    </row>
    <row r="479" spans="1:8" x14ac:dyDescent="0.25">
      <c r="A479" t="s">
        <v>5247</v>
      </c>
      <c r="B479" t="e">
        <f t="shared" si="49"/>
        <v>#VALUE!</v>
      </c>
      <c r="C479" t="e">
        <f t="shared" si="50"/>
        <v>#VALUE!</v>
      </c>
      <c r="D479" t="e">
        <f t="shared" si="51"/>
        <v>#VALUE!</v>
      </c>
      <c r="E479" t="e">
        <f t="shared" si="52"/>
        <v>#VALUE!</v>
      </c>
      <c r="F479" t="e">
        <f t="shared" si="53"/>
        <v>#VALUE!</v>
      </c>
      <c r="G479" t="e">
        <f t="shared" si="54"/>
        <v>#VALUE!</v>
      </c>
      <c r="H479" t="e">
        <f t="shared" si="55"/>
        <v>#VALUE!</v>
      </c>
    </row>
    <row r="480" spans="1:8" x14ac:dyDescent="0.25">
      <c r="A480" t="s">
        <v>4901</v>
      </c>
      <c r="B480" t="e">
        <f t="shared" si="49"/>
        <v>#VALUE!</v>
      </c>
      <c r="C480" t="e">
        <f t="shared" si="50"/>
        <v>#VALUE!</v>
      </c>
      <c r="D480" t="e">
        <f t="shared" si="51"/>
        <v>#VALUE!</v>
      </c>
      <c r="E480" t="e">
        <f t="shared" si="52"/>
        <v>#VALUE!</v>
      </c>
      <c r="F480" t="e">
        <f t="shared" si="53"/>
        <v>#VALUE!</v>
      </c>
      <c r="G480" t="e">
        <f t="shared" si="54"/>
        <v>#VALUE!</v>
      </c>
      <c r="H480" t="e">
        <f t="shared" si="55"/>
        <v>#VALUE!</v>
      </c>
    </row>
    <row r="481" spans="1:8" x14ac:dyDescent="0.25">
      <c r="A481" t="s">
        <v>5248</v>
      </c>
      <c r="B481" t="str">
        <f t="shared" si="49"/>
        <v>http://207.251.86.238/cctv7.jpg</v>
      </c>
      <c r="C481" t="str">
        <f t="shared" si="50"/>
        <v>40.74068911286629", "-73.9894437789917</v>
      </c>
      <c r="D481" t="str">
        <f t="shared" si="51"/>
        <v>40.74068911286629</v>
      </c>
      <c r="E481" t="str">
        <f t="shared" si="52"/>
        <v>-73.9894437789917</v>
      </c>
      <c r="F481" t="str">
        <f t="shared" si="53"/>
        <v>5 Ave @ 23 St</v>
      </c>
      <c r="G481" t="str">
        <f t="shared" si="54"/>
        <v>insert into webcam select name = '5 Ave @ 23 St', xcoord = -73.9894437789917, ycoord = 40.74068911286629, url = 'http://207.251.86.238/cctv7.jpg', radiusofvisibility = 500</v>
      </c>
      <c r="H481" t="str">
        <f t="shared" si="55"/>
        <v>insert into webcam select name = '5 Ave @ 23 St', xcoord = -73.9894437789917, ycoord = 40.74068911286629, url = 'http://207.251.86.238/cctv7.jpg', radiusofvisibility = 500</v>
      </c>
    </row>
    <row r="482" spans="1:8" x14ac:dyDescent="0.25">
      <c r="A482" t="s">
        <v>5249</v>
      </c>
      <c r="B482" t="e">
        <f t="shared" si="49"/>
        <v>#VALUE!</v>
      </c>
      <c r="C482" t="e">
        <f t="shared" si="50"/>
        <v>#VALUE!</v>
      </c>
      <c r="D482" t="e">
        <f t="shared" si="51"/>
        <v>#VALUE!</v>
      </c>
      <c r="E482" t="e">
        <f t="shared" si="52"/>
        <v>#VALUE!</v>
      </c>
      <c r="F482" t="e">
        <f t="shared" si="53"/>
        <v>#VALUE!</v>
      </c>
      <c r="G482" t="e">
        <f t="shared" si="54"/>
        <v>#VALUE!</v>
      </c>
      <c r="H482" t="e">
        <f t="shared" si="55"/>
        <v>#VALUE!</v>
      </c>
    </row>
    <row r="483" spans="1:8" x14ac:dyDescent="0.25">
      <c r="A483" t="s">
        <v>5250</v>
      </c>
      <c r="B483" t="e">
        <f t="shared" si="49"/>
        <v>#VALUE!</v>
      </c>
      <c r="C483" t="e">
        <f t="shared" si="50"/>
        <v>#VALUE!</v>
      </c>
      <c r="D483" t="e">
        <f t="shared" si="51"/>
        <v>#VALUE!</v>
      </c>
      <c r="E483" t="e">
        <f t="shared" si="52"/>
        <v>#VALUE!</v>
      </c>
      <c r="F483" t="e">
        <f t="shared" si="53"/>
        <v>#VALUE!</v>
      </c>
      <c r="G483" t="e">
        <f t="shared" si="54"/>
        <v>#VALUE!</v>
      </c>
      <c r="H483" t="e">
        <f t="shared" si="55"/>
        <v>#VALUE!</v>
      </c>
    </row>
    <row r="484" spans="1:8" x14ac:dyDescent="0.25">
      <c r="A484" t="s">
        <v>5251</v>
      </c>
      <c r="B484" t="e">
        <f t="shared" si="49"/>
        <v>#VALUE!</v>
      </c>
      <c r="C484" t="e">
        <f t="shared" si="50"/>
        <v>#VALUE!</v>
      </c>
      <c r="D484" t="e">
        <f t="shared" si="51"/>
        <v>#VALUE!</v>
      </c>
      <c r="E484" t="e">
        <f t="shared" si="52"/>
        <v>#VALUE!</v>
      </c>
      <c r="F484" t="e">
        <f t="shared" si="53"/>
        <v>#VALUE!</v>
      </c>
      <c r="G484" t="e">
        <f t="shared" si="54"/>
        <v>#VALUE!</v>
      </c>
      <c r="H484" t="e">
        <f t="shared" si="55"/>
        <v>#VALUE!</v>
      </c>
    </row>
    <row r="485" spans="1:8" x14ac:dyDescent="0.25">
      <c r="A485" t="s">
        <v>5252</v>
      </c>
      <c r="B485" t="e">
        <f t="shared" si="49"/>
        <v>#VALUE!</v>
      </c>
      <c r="C485" t="e">
        <f t="shared" si="50"/>
        <v>#VALUE!</v>
      </c>
      <c r="D485" t="e">
        <f t="shared" si="51"/>
        <v>#VALUE!</v>
      </c>
      <c r="E485" t="e">
        <f t="shared" si="52"/>
        <v>#VALUE!</v>
      </c>
      <c r="F485" t="e">
        <f t="shared" si="53"/>
        <v>#VALUE!</v>
      </c>
      <c r="G485" t="e">
        <f t="shared" si="54"/>
        <v>#VALUE!</v>
      </c>
      <c r="H485" t="e">
        <f t="shared" si="55"/>
        <v>#VALUE!</v>
      </c>
    </row>
    <row r="486" spans="1:8" x14ac:dyDescent="0.25">
      <c r="A486" t="s">
        <v>5253</v>
      </c>
      <c r="B486" t="e">
        <f t="shared" si="49"/>
        <v>#VALUE!</v>
      </c>
      <c r="C486" t="e">
        <f t="shared" si="50"/>
        <v>#VALUE!</v>
      </c>
      <c r="D486" t="e">
        <f t="shared" si="51"/>
        <v>#VALUE!</v>
      </c>
      <c r="E486" t="e">
        <f t="shared" si="52"/>
        <v>#VALUE!</v>
      </c>
      <c r="F486" t="e">
        <f t="shared" si="53"/>
        <v>#VALUE!</v>
      </c>
      <c r="G486" t="e">
        <f t="shared" si="54"/>
        <v>#VALUE!</v>
      </c>
      <c r="H486" t="e">
        <f t="shared" si="55"/>
        <v>#VALUE!</v>
      </c>
    </row>
    <row r="487" spans="1:8" x14ac:dyDescent="0.25">
      <c r="A487" t="s">
        <v>5254</v>
      </c>
      <c r="B487" t="e">
        <f t="shared" si="49"/>
        <v>#VALUE!</v>
      </c>
      <c r="C487" t="e">
        <f t="shared" si="50"/>
        <v>#VALUE!</v>
      </c>
      <c r="D487" t="e">
        <f t="shared" si="51"/>
        <v>#VALUE!</v>
      </c>
      <c r="E487" t="e">
        <f t="shared" si="52"/>
        <v>#VALUE!</v>
      </c>
      <c r="F487" t="e">
        <f t="shared" si="53"/>
        <v>#VALUE!</v>
      </c>
      <c r="G487" t="e">
        <f t="shared" si="54"/>
        <v>#VALUE!</v>
      </c>
      <c r="H487" t="e">
        <f t="shared" si="55"/>
        <v>#VALUE!</v>
      </c>
    </row>
    <row r="488" spans="1:8" x14ac:dyDescent="0.25">
      <c r="A488" t="s">
        <v>4901</v>
      </c>
      <c r="B488" t="e">
        <f t="shared" si="49"/>
        <v>#VALUE!</v>
      </c>
      <c r="C488" t="e">
        <f t="shared" si="50"/>
        <v>#VALUE!</v>
      </c>
      <c r="D488" t="e">
        <f t="shared" si="51"/>
        <v>#VALUE!</v>
      </c>
      <c r="E488" t="e">
        <f t="shared" si="52"/>
        <v>#VALUE!</v>
      </c>
      <c r="F488" t="e">
        <f t="shared" si="53"/>
        <v>#VALUE!</v>
      </c>
      <c r="G488" t="e">
        <f t="shared" si="54"/>
        <v>#VALUE!</v>
      </c>
      <c r="H488" t="e">
        <f t="shared" si="55"/>
        <v>#VALUE!</v>
      </c>
    </row>
    <row r="489" spans="1:8" x14ac:dyDescent="0.25">
      <c r="A489" t="s">
        <v>5255</v>
      </c>
      <c r="B489" t="e">
        <f t="shared" si="49"/>
        <v>#VALUE!</v>
      </c>
      <c r="C489" t="e">
        <f t="shared" si="50"/>
        <v>#VALUE!</v>
      </c>
      <c r="D489" t="e">
        <f t="shared" si="51"/>
        <v>#VALUE!</v>
      </c>
      <c r="E489" t="e">
        <f t="shared" si="52"/>
        <v>#VALUE!</v>
      </c>
      <c r="F489" t="e">
        <f t="shared" si="53"/>
        <v>#VALUE!</v>
      </c>
      <c r="G489" t="e">
        <f t="shared" si="54"/>
        <v>#VALUE!</v>
      </c>
      <c r="H489" t="e">
        <f t="shared" si="55"/>
        <v>#VALUE!</v>
      </c>
    </row>
    <row r="490" spans="1:8" x14ac:dyDescent="0.25">
      <c r="A490" t="s">
        <v>4903</v>
      </c>
      <c r="B490" t="e">
        <f t="shared" si="49"/>
        <v>#VALUE!</v>
      </c>
      <c r="C490" t="e">
        <f t="shared" si="50"/>
        <v>#VALUE!</v>
      </c>
      <c r="D490" t="e">
        <f t="shared" si="51"/>
        <v>#VALUE!</v>
      </c>
      <c r="E490" t="e">
        <f t="shared" si="52"/>
        <v>#VALUE!</v>
      </c>
      <c r="F490" t="e">
        <f t="shared" si="53"/>
        <v>#VALUE!</v>
      </c>
      <c r="G490" t="e">
        <f t="shared" si="54"/>
        <v>#VALUE!</v>
      </c>
      <c r="H490" t="e">
        <f t="shared" si="55"/>
        <v>#VALUE!</v>
      </c>
    </row>
    <row r="491" spans="1:8" x14ac:dyDescent="0.25">
      <c r="A491" t="s">
        <v>4901</v>
      </c>
      <c r="B491" t="e">
        <f t="shared" si="49"/>
        <v>#VALUE!</v>
      </c>
      <c r="C491" t="e">
        <f t="shared" si="50"/>
        <v>#VALUE!</v>
      </c>
      <c r="D491" t="e">
        <f t="shared" si="51"/>
        <v>#VALUE!</v>
      </c>
      <c r="E491" t="e">
        <f t="shared" si="52"/>
        <v>#VALUE!</v>
      </c>
      <c r="F491" t="e">
        <f t="shared" si="53"/>
        <v>#VALUE!</v>
      </c>
      <c r="G491" t="e">
        <f t="shared" si="54"/>
        <v>#VALUE!</v>
      </c>
      <c r="H491" t="e">
        <f t="shared" si="55"/>
        <v>#VALUE!</v>
      </c>
    </row>
    <row r="492" spans="1:8" x14ac:dyDescent="0.25">
      <c r="A492" t="s">
        <v>5256</v>
      </c>
      <c r="B492" t="e">
        <f t="shared" si="49"/>
        <v>#VALUE!</v>
      </c>
      <c r="C492" t="e">
        <f t="shared" si="50"/>
        <v>#VALUE!</v>
      </c>
      <c r="D492" t="e">
        <f t="shared" si="51"/>
        <v>#VALUE!</v>
      </c>
      <c r="E492" t="e">
        <f t="shared" si="52"/>
        <v>#VALUE!</v>
      </c>
      <c r="F492" t="e">
        <f t="shared" si="53"/>
        <v>#VALUE!</v>
      </c>
      <c r="G492" t="e">
        <f t="shared" si="54"/>
        <v>#VALUE!</v>
      </c>
      <c r="H492" t="e">
        <f t="shared" si="55"/>
        <v>#VALUE!</v>
      </c>
    </row>
    <row r="493" spans="1:8" x14ac:dyDescent="0.25">
      <c r="A493" t="s">
        <v>5257</v>
      </c>
      <c r="B493" t="e">
        <f t="shared" si="49"/>
        <v>#VALUE!</v>
      </c>
      <c r="C493" t="e">
        <f t="shared" si="50"/>
        <v>#VALUE!</v>
      </c>
      <c r="D493" t="e">
        <f t="shared" si="51"/>
        <v>#VALUE!</v>
      </c>
      <c r="E493" t="e">
        <f t="shared" si="52"/>
        <v>#VALUE!</v>
      </c>
      <c r="F493" t="e">
        <f t="shared" si="53"/>
        <v>#VALUE!</v>
      </c>
      <c r="G493" t="e">
        <f t="shared" si="54"/>
        <v>#VALUE!</v>
      </c>
      <c r="H493" t="e">
        <f t="shared" si="55"/>
        <v>#VALUE!</v>
      </c>
    </row>
    <row r="494" spans="1:8" x14ac:dyDescent="0.25">
      <c r="A494" t="s">
        <v>5258</v>
      </c>
      <c r="B494" t="e">
        <f t="shared" si="49"/>
        <v>#VALUE!</v>
      </c>
      <c r="C494" t="e">
        <f t="shared" si="50"/>
        <v>#VALUE!</v>
      </c>
      <c r="D494" t="e">
        <f t="shared" si="51"/>
        <v>#VALUE!</v>
      </c>
      <c r="E494" t="e">
        <f t="shared" si="52"/>
        <v>#VALUE!</v>
      </c>
      <c r="F494" t="e">
        <f t="shared" si="53"/>
        <v>#VALUE!</v>
      </c>
      <c r="G494" t="e">
        <f t="shared" si="54"/>
        <v>#VALUE!</v>
      </c>
      <c r="H494" t="e">
        <f t="shared" si="55"/>
        <v>#VALUE!</v>
      </c>
    </row>
    <row r="495" spans="1:8" x14ac:dyDescent="0.25">
      <c r="A495" t="s">
        <v>4901</v>
      </c>
      <c r="B495" t="e">
        <f t="shared" si="49"/>
        <v>#VALUE!</v>
      </c>
      <c r="C495" t="e">
        <f t="shared" si="50"/>
        <v>#VALUE!</v>
      </c>
      <c r="D495" t="e">
        <f t="shared" si="51"/>
        <v>#VALUE!</v>
      </c>
      <c r="E495" t="e">
        <f t="shared" si="52"/>
        <v>#VALUE!</v>
      </c>
      <c r="F495" t="e">
        <f t="shared" si="53"/>
        <v>#VALUE!</v>
      </c>
      <c r="G495" t="e">
        <f t="shared" si="54"/>
        <v>#VALUE!</v>
      </c>
      <c r="H495" t="e">
        <f t="shared" si="55"/>
        <v>#VALUE!</v>
      </c>
    </row>
    <row r="496" spans="1:8" x14ac:dyDescent="0.25">
      <c r="A496" t="s">
        <v>5259</v>
      </c>
      <c r="B496" t="str">
        <f t="shared" si="49"/>
        <v>http://207.251.86.238/cctv305.jpg</v>
      </c>
      <c r="C496" t="str">
        <f t="shared" si="50"/>
        <v>40.747549574689174", "-73.98446559906006</v>
      </c>
      <c r="D496" t="str">
        <f t="shared" si="51"/>
        <v>40.747549574689174</v>
      </c>
      <c r="E496" t="str">
        <f t="shared" si="52"/>
        <v>-73.98446559906006</v>
      </c>
      <c r="F496" t="str">
        <f t="shared" si="53"/>
        <v>5 Ave @ 34 St</v>
      </c>
      <c r="G496" t="str">
        <f t="shared" si="54"/>
        <v>insert into webcam select name = '5 Ave @ 34 St', xcoord = -73.98446559906006, ycoord = 40.747549574689174, url = 'http://207.251.86.238/cctv305.jpg', radiusofvisibility = 500</v>
      </c>
      <c r="H496" t="str">
        <f t="shared" si="55"/>
        <v>insert into webcam select name = '5 Ave @ 34 St', xcoord = -73.98446559906006, ycoord = 40.747549574689174, url = 'http://207.251.86.238/cctv305.jpg', radiusofvisibility = 500</v>
      </c>
    </row>
    <row r="497" spans="1:8" x14ac:dyDescent="0.25">
      <c r="A497" t="s">
        <v>5260</v>
      </c>
      <c r="B497" t="e">
        <f t="shared" si="49"/>
        <v>#VALUE!</v>
      </c>
      <c r="C497" t="e">
        <f t="shared" si="50"/>
        <v>#VALUE!</v>
      </c>
      <c r="D497" t="e">
        <f t="shared" si="51"/>
        <v>#VALUE!</v>
      </c>
      <c r="E497" t="e">
        <f t="shared" si="52"/>
        <v>#VALUE!</v>
      </c>
      <c r="F497" t="e">
        <f t="shared" si="53"/>
        <v>#VALUE!</v>
      </c>
      <c r="G497" t="e">
        <f t="shared" si="54"/>
        <v>#VALUE!</v>
      </c>
      <c r="H497" t="e">
        <f t="shared" si="55"/>
        <v>#VALUE!</v>
      </c>
    </row>
    <row r="498" spans="1:8" x14ac:dyDescent="0.25">
      <c r="A498" t="s">
        <v>5261</v>
      </c>
      <c r="B498" t="e">
        <f t="shared" si="49"/>
        <v>#VALUE!</v>
      </c>
      <c r="C498" t="e">
        <f t="shared" si="50"/>
        <v>#VALUE!</v>
      </c>
      <c r="D498" t="e">
        <f t="shared" si="51"/>
        <v>#VALUE!</v>
      </c>
      <c r="E498" t="e">
        <f t="shared" si="52"/>
        <v>#VALUE!</v>
      </c>
      <c r="F498" t="e">
        <f t="shared" si="53"/>
        <v>#VALUE!</v>
      </c>
      <c r="G498" t="e">
        <f t="shared" si="54"/>
        <v>#VALUE!</v>
      </c>
      <c r="H498" t="e">
        <f t="shared" si="55"/>
        <v>#VALUE!</v>
      </c>
    </row>
    <row r="499" spans="1:8" x14ac:dyDescent="0.25">
      <c r="A499" t="s">
        <v>5262</v>
      </c>
      <c r="B499" t="e">
        <f t="shared" si="49"/>
        <v>#VALUE!</v>
      </c>
      <c r="C499" t="e">
        <f t="shared" si="50"/>
        <v>#VALUE!</v>
      </c>
      <c r="D499" t="e">
        <f t="shared" si="51"/>
        <v>#VALUE!</v>
      </c>
      <c r="E499" t="e">
        <f t="shared" si="52"/>
        <v>#VALUE!</v>
      </c>
      <c r="F499" t="e">
        <f t="shared" si="53"/>
        <v>#VALUE!</v>
      </c>
      <c r="G499" t="e">
        <f t="shared" si="54"/>
        <v>#VALUE!</v>
      </c>
      <c r="H499" t="e">
        <f t="shared" si="55"/>
        <v>#VALUE!</v>
      </c>
    </row>
    <row r="500" spans="1:8" x14ac:dyDescent="0.25">
      <c r="A500" t="s">
        <v>5263</v>
      </c>
      <c r="B500" t="e">
        <f t="shared" si="49"/>
        <v>#VALUE!</v>
      </c>
      <c r="C500" t="e">
        <f t="shared" si="50"/>
        <v>#VALUE!</v>
      </c>
      <c r="D500" t="e">
        <f t="shared" si="51"/>
        <v>#VALUE!</v>
      </c>
      <c r="E500" t="e">
        <f t="shared" si="52"/>
        <v>#VALUE!</v>
      </c>
      <c r="F500" t="e">
        <f t="shared" si="53"/>
        <v>#VALUE!</v>
      </c>
      <c r="G500" t="e">
        <f t="shared" si="54"/>
        <v>#VALUE!</v>
      </c>
      <c r="H500" t="e">
        <f t="shared" si="55"/>
        <v>#VALUE!</v>
      </c>
    </row>
    <row r="501" spans="1:8" x14ac:dyDescent="0.25">
      <c r="A501" t="s">
        <v>5264</v>
      </c>
      <c r="B501" t="e">
        <f t="shared" si="49"/>
        <v>#VALUE!</v>
      </c>
      <c r="C501" t="e">
        <f t="shared" si="50"/>
        <v>#VALUE!</v>
      </c>
      <c r="D501" t="e">
        <f t="shared" si="51"/>
        <v>#VALUE!</v>
      </c>
      <c r="E501" t="e">
        <f t="shared" si="52"/>
        <v>#VALUE!</v>
      </c>
      <c r="F501" t="e">
        <f t="shared" si="53"/>
        <v>#VALUE!</v>
      </c>
      <c r="G501" t="e">
        <f t="shared" si="54"/>
        <v>#VALUE!</v>
      </c>
      <c r="H501" t="e">
        <f t="shared" si="55"/>
        <v>#VALUE!</v>
      </c>
    </row>
    <row r="502" spans="1:8" x14ac:dyDescent="0.25">
      <c r="A502" t="s">
        <v>5265</v>
      </c>
      <c r="B502" t="e">
        <f t="shared" si="49"/>
        <v>#VALUE!</v>
      </c>
      <c r="C502" t="e">
        <f t="shared" si="50"/>
        <v>#VALUE!</v>
      </c>
      <c r="D502" t="e">
        <f t="shared" si="51"/>
        <v>#VALUE!</v>
      </c>
      <c r="E502" t="e">
        <f t="shared" si="52"/>
        <v>#VALUE!</v>
      </c>
      <c r="F502" t="e">
        <f t="shared" si="53"/>
        <v>#VALUE!</v>
      </c>
      <c r="G502" t="e">
        <f t="shared" si="54"/>
        <v>#VALUE!</v>
      </c>
      <c r="H502" t="e">
        <f t="shared" si="55"/>
        <v>#VALUE!</v>
      </c>
    </row>
    <row r="503" spans="1:8" x14ac:dyDescent="0.25">
      <c r="A503" t="s">
        <v>4901</v>
      </c>
      <c r="B503" t="e">
        <f t="shared" si="49"/>
        <v>#VALUE!</v>
      </c>
      <c r="C503" t="e">
        <f t="shared" si="50"/>
        <v>#VALUE!</v>
      </c>
      <c r="D503" t="e">
        <f t="shared" si="51"/>
        <v>#VALUE!</v>
      </c>
      <c r="E503" t="e">
        <f t="shared" si="52"/>
        <v>#VALUE!</v>
      </c>
      <c r="F503" t="e">
        <f t="shared" si="53"/>
        <v>#VALUE!</v>
      </c>
      <c r="G503" t="e">
        <f t="shared" si="54"/>
        <v>#VALUE!</v>
      </c>
      <c r="H503" t="e">
        <f t="shared" si="55"/>
        <v>#VALUE!</v>
      </c>
    </row>
    <row r="504" spans="1:8" x14ac:dyDescent="0.25">
      <c r="A504" t="s">
        <v>5266</v>
      </c>
      <c r="B504" t="e">
        <f t="shared" si="49"/>
        <v>#VALUE!</v>
      </c>
      <c r="C504" t="e">
        <f t="shared" si="50"/>
        <v>#VALUE!</v>
      </c>
      <c r="D504" t="e">
        <f t="shared" si="51"/>
        <v>#VALUE!</v>
      </c>
      <c r="E504" t="e">
        <f t="shared" si="52"/>
        <v>#VALUE!</v>
      </c>
      <c r="F504" t="e">
        <f t="shared" si="53"/>
        <v>#VALUE!</v>
      </c>
      <c r="G504" t="e">
        <f t="shared" si="54"/>
        <v>#VALUE!</v>
      </c>
      <c r="H504" t="e">
        <f t="shared" si="55"/>
        <v>#VALUE!</v>
      </c>
    </row>
    <row r="505" spans="1:8" x14ac:dyDescent="0.25">
      <c r="A505" t="s">
        <v>4903</v>
      </c>
      <c r="B505" t="e">
        <f t="shared" si="49"/>
        <v>#VALUE!</v>
      </c>
      <c r="C505" t="e">
        <f t="shared" si="50"/>
        <v>#VALUE!</v>
      </c>
      <c r="D505" t="e">
        <f t="shared" si="51"/>
        <v>#VALUE!</v>
      </c>
      <c r="E505" t="e">
        <f t="shared" si="52"/>
        <v>#VALUE!</v>
      </c>
      <c r="F505" t="e">
        <f t="shared" si="53"/>
        <v>#VALUE!</v>
      </c>
      <c r="G505" t="e">
        <f t="shared" si="54"/>
        <v>#VALUE!</v>
      </c>
      <c r="H505" t="e">
        <f t="shared" si="55"/>
        <v>#VALUE!</v>
      </c>
    </row>
    <row r="506" spans="1:8" x14ac:dyDescent="0.25">
      <c r="A506" t="s">
        <v>4901</v>
      </c>
      <c r="B506" t="e">
        <f t="shared" si="49"/>
        <v>#VALUE!</v>
      </c>
      <c r="C506" t="e">
        <f t="shared" si="50"/>
        <v>#VALUE!</v>
      </c>
      <c r="D506" t="e">
        <f t="shared" si="51"/>
        <v>#VALUE!</v>
      </c>
      <c r="E506" t="e">
        <f t="shared" si="52"/>
        <v>#VALUE!</v>
      </c>
      <c r="F506" t="e">
        <f t="shared" si="53"/>
        <v>#VALUE!</v>
      </c>
      <c r="G506" t="e">
        <f t="shared" si="54"/>
        <v>#VALUE!</v>
      </c>
      <c r="H506" t="e">
        <f t="shared" si="55"/>
        <v>#VALUE!</v>
      </c>
    </row>
    <row r="507" spans="1:8" x14ac:dyDescent="0.25">
      <c r="A507" t="s">
        <v>5267</v>
      </c>
      <c r="B507" t="e">
        <f t="shared" si="49"/>
        <v>#VALUE!</v>
      </c>
      <c r="C507" t="e">
        <f t="shared" si="50"/>
        <v>#VALUE!</v>
      </c>
      <c r="D507" t="e">
        <f t="shared" si="51"/>
        <v>#VALUE!</v>
      </c>
      <c r="E507" t="e">
        <f t="shared" si="52"/>
        <v>#VALUE!</v>
      </c>
      <c r="F507" t="e">
        <f t="shared" si="53"/>
        <v>#VALUE!</v>
      </c>
      <c r="G507" t="e">
        <f t="shared" si="54"/>
        <v>#VALUE!</v>
      </c>
      <c r="H507" t="e">
        <f t="shared" si="55"/>
        <v>#VALUE!</v>
      </c>
    </row>
    <row r="508" spans="1:8" x14ac:dyDescent="0.25">
      <c r="A508" t="s">
        <v>5268</v>
      </c>
      <c r="B508" t="e">
        <f t="shared" si="49"/>
        <v>#VALUE!</v>
      </c>
      <c r="C508" t="e">
        <f t="shared" si="50"/>
        <v>#VALUE!</v>
      </c>
      <c r="D508" t="e">
        <f t="shared" si="51"/>
        <v>#VALUE!</v>
      </c>
      <c r="E508" t="e">
        <f t="shared" si="52"/>
        <v>#VALUE!</v>
      </c>
      <c r="F508" t="e">
        <f t="shared" si="53"/>
        <v>#VALUE!</v>
      </c>
      <c r="G508" t="e">
        <f t="shared" si="54"/>
        <v>#VALUE!</v>
      </c>
      <c r="H508" t="e">
        <f t="shared" si="55"/>
        <v>#VALUE!</v>
      </c>
    </row>
    <row r="509" spans="1:8" x14ac:dyDescent="0.25">
      <c r="A509" t="s">
        <v>5269</v>
      </c>
      <c r="B509" t="e">
        <f t="shared" si="49"/>
        <v>#VALUE!</v>
      </c>
      <c r="C509" t="e">
        <f t="shared" si="50"/>
        <v>#VALUE!</v>
      </c>
      <c r="D509" t="e">
        <f t="shared" si="51"/>
        <v>#VALUE!</v>
      </c>
      <c r="E509" t="e">
        <f t="shared" si="52"/>
        <v>#VALUE!</v>
      </c>
      <c r="F509" t="e">
        <f t="shared" si="53"/>
        <v>#VALUE!</v>
      </c>
      <c r="G509" t="e">
        <f t="shared" si="54"/>
        <v>#VALUE!</v>
      </c>
      <c r="H509" t="e">
        <f t="shared" si="55"/>
        <v>#VALUE!</v>
      </c>
    </row>
    <row r="510" spans="1:8" x14ac:dyDescent="0.25">
      <c r="A510" t="s">
        <v>4901</v>
      </c>
      <c r="B510" t="e">
        <f t="shared" si="49"/>
        <v>#VALUE!</v>
      </c>
      <c r="C510" t="e">
        <f t="shared" si="50"/>
        <v>#VALUE!</v>
      </c>
      <c r="D510" t="e">
        <f t="shared" si="51"/>
        <v>#VALUE!</v>
      </c>
      <c r="E510" t="e">
        <f t="shared" si="52"/>
        <v>#VALUE!</v>
      </c>
      <c r="F510" t="e">
        <f t="shared" si="53"/>
        <v>#VALUE!</v>
      </c>
      <c r="G510" t="e">
        <f t="shared" si="54"/>
        <v>#VALUE!</v>
      </c>
      <c r="H510" t="e">
        <f t="shared" si="55"/>
        <v>#VALUE!</v>
      </c>
    </row>
    <row r="511" spans="1:8" x14ac:dyDescent="0.25">
      <c r="A511" t="s">
        <v>5270</v>
      </c>
      <c r="B511" t="e">
        <f t="shared" si="49"/>
        <v>#VALUE!</v>
      </c>
      <c r="C511" t="str">
        <f t="shared" si="50"/>
        <v>40.752621309453865", "-73.98068904876709</v>
      </c>
      <c r="D511" t="str">
        <f t="shared" si="51"/>
        <v>40.752621309453865</v>
      </c>
      <c r="E511" t="str">
        <f t="shared" si="52"/>
        <v>-73.98068904876709</v>
      </c>
      <c r="F511" t="str">
        <f t="shared" si="53"/>
        <v>5 Ave @ 42 St</v>
      </c>
      <c r="G511" t="e">
        <f t="shared" si="54"/>
        <v>#VALUE!</v>
      </c>
      <c r="H511" t="e">
        <f t="shared" si="55"/>
        <v>#VALUE!</v>
      </c>
    </row>
    <row r="512" spans="1:8" x14ac:dyDescent="0.25">
      <c r="A512" t="s">
        <v>5271</v>
      </c>
      <c r="B512" t="e">
        <f t="shared" si="49"/>
        <v>#VALUE!</v>
      </c>
      <c r="C512" t="e">
        <f t="shared" si="50"/>
        <v>#VALUE!</v>
      </c>
      <c r="D512" t="e">
        <f t="shared" si="51"/>
        <v>#VALUE!</v>
      </c>
      <c r="E512" t="e">
        <f t="shared" si="52"/>
        <v>#VALUE!</v>
      </c>
      <c r="F512" t="e">
        <f t="shared" si="53"/>
        <v>#VALUE!</v>
      </c>
      <c r="G512" t="e">
        <f t="shared" si="54"/>
        <v>#VALUE!</v>
      </c>
      <c r="H512" t="e">
        <f t="shared" si="55"/>
        <v>#VALUE!</v>
      </c>
    </row>
    <row r="513" spans="1:8" x14ac:dyDescent="0.25">
      <c r="A513" t="s">
        <v>5272</v>
      </c>
      <c r="B513" t="e">
        <f t="shared" si="49"/>
        <v>#VALUE!</v>
      </c>
      <c r="C513" t="e">
        <f t="shared" si="50"/>
        <v>#VALUE!</v>
      </c>
      <c r="D513" t="e">
        <f t="shared" si="51"/>
        <v>#VALUE!</v>
      </c>
      <c r="E513" t="e">
        <f t="shared" si="52"/>
        <v>#VALUE!</v>
      </c>
      <c r="F513" t="e">
        <f t="shared" si="53"/>
        <v>#VALUE!</v>
      </c>
      <c r="G513" t="e">
        <f t="shared" si="54"/>
        <v>#VALUE!</v>
      </c>
      <c r="H513" t="e">
        <f t="shared" si="55"/>
        <v>#VALUE!</v>
      </c>
    </row>
    <row r="514" spans="1:8" x14ac:dyDescent="0.25">
      <c r="A514" t="s">
        <v>5273</v>
      </c>
      <c r="B514" t="e">
        <f t="shared" ref="B514:B577" si="56">LEFT(MID(A517, SEARCH("http", A517), 1000), SEARCH("jpg", MID(A517, SEARCH("http", A517), 1000))+2)</f>
        <v>#VALUE!</v>
      </c>
      <c r="C514" t="e">
        <f t="shared" ref="C514:C577" si="57">LEFT(MID(A514, SEARCH("GLatLng(", A514)+9, 1000), SEARCH("),baseIcon", MID(A514, SEARCH("GLatLng(", A514), 1000))-11)</f>
        <v>#VALUE!</v>
      </c>
      <c r="D514" t="e">
        <f t="shared" ref="D514:D577" si="58">LEFT(C514, SEARCH(", ", C514)-2)</f>
        <v>#VALUE!</v>
      </c>
      <c r="E514" t="e">
        <f t="shared" ref="E514:E577" si="59">RIGHT(MID(C514, SEARCH("-", C514), 1000), 1000)</f>
        <v>#VALUE!</v>
      </c>
      <c r="F514" t="e">
        <f t="shared" ref="F514:F577" si="60">LEFT(MID(A517, SEARCH(CHAR(34), A517)+1, 1000), SEARCH("&lt;br", MID(A517, SEARCH(CHAR(34), A517), 1000))-2)</f>
        <v>#VALUE!</v>
      </c>
      <c r="G514" t="e">
        <f t="shared" ref="G514:G577" si="61">"insert into webcam select name = '"&amp;F514&amp;"', xcoord = "&amp;E514&amp;", ycoord = "&amp;D514&amp;", url = '"&amp;B514&amp;"', radiusofvisibility = 500"</f>
        <v>#VALUE!</v>
      </c>
      <c r="H514" t="e">
        <f t="shared" ref="H514:H577" si="62">IF(LEN(G514) &lt; 2, " ", G514)</f>
        <v>#VALUE!</v>
      </c>
    </row>
    <row r="515" spans="1:8" x14ac:dyDescent="0.25">
      <c r="A515" t="s">
        <v>5274</v>
      </c>
      <c r="B515" t="e">
        <f t="shared" si="56"/>
        <v>#VALUE!</v>
      </c>
      <c r="C515" t="e">
        <f t="shared" si="57"/>
        <v>#VALUE!</v>
      </c>
      <c r="D515" t="e">
        <f t="shared" si="58"/>
        <v>#VALUE!</v>
      </c>
      <c r="E515" t="e">
        <f t="shared" si="59"/>
        <v>#VALUE!</v>
      </c>
      <c r="F515" t="e">
        <f t="shared" si="60"/>
        <v>#VALUE!</v>
      </c>
      <c r="G515" t="e">
        <f t="shared" si="61"/>
        <v>#VALUE!</v>
      </c>
      <c r="H515" t="e">
        <f t="shared" si="62"/>
        <v>#VALUE!</v>
      </c>
    </row>
    <row r="516" spans="1:8" x14ac:dyDescent="0.25">
      <c r="A516" t="s">
        <v>5275</v>
      </c>
      <c r="B516" t="e">
        <f t="shared" si="56"/>
        <v>#VALUE!</v>
      </c>
      <c r="C516" t="e">
        <f t="shared" si="57"/>
        <v>#VALUE!</v>
      </c>
      <c r="D516" t="e">
        <f t="shared" si="58"/>
        <v>#VALUE!</v>
      </c>
      <c r="E516" t="e">
        <f t="shared" si="59"/>
        <v>#VALUE!</v>
      </c>
      <c r="F516" t="e">
        <f t="shared" si="60"/>
        <v>#VALUE!</v>
      </c>
      <c r="G516" t="e">
        <f t="shared" si="61"/>
        <v>#VALUE!</v>
      </c>
      <c r="H516" t="e">
        <f t="shared" si="62"/>
        <v>#VALUE!</v>
      </c>
    </row>
    <row r="517" spans="1:8" x14ac:dyDescent="0.25">
      <c r="A517" t="s">
        <v>5276</v>
      </c>
      <c r="B517" t="e">
        <f t="shared" si="56"/>
        <v>#VALUE!</v>
      </c>
      <c r="C517" t="e">
        <f t="shared" si="57"/>
        <v>#VALUE!</v>
      </c>
      <c r="D517" t="e">
        <f t="shared" si="58"/>
        <v>#VALUE!</v>
      </c>
      <c r="E517" t="e">
        <f t="shared" si="59"/>
        <v>#VALUE!</v>
      </c>
      <c r="F517" t="e">
        <f t="shared" si="60"/>
        <v>#VALUE!</v>
      </c>
      <c r="G517" t="e">
        <f t="shared" si="61"/>
        <v>#VALUE!</v>
      </c>
      <c r="H517" t="e">
        <f t="shared" si="62"/>
        <v>#VALUE!</v>
      </c>
    </row>
    <row r="518" spans="1:8" x14ac:dyDescent="0.25">
      <c r="A518" t="s">
        <v>4901</v>
      </c>
      <c r="B518" t="e">
        <f t="shared" si="56"/>
        <v>#VALUE!</v>
      </c>
      <c r="C518" t="e">
        <f t="shared" si="57"/>
        <v>#VALUE!</v>
      </c>
      <c r="D518" t="e">
        <f t="shared" si="58"/>
        <v>#VALUE!</v>
      </c>
      <c r="E518" t="e">
        <f t="shared" si="59"/>
        <v>#VALUE!</v>
      </c>
      <c r="F518" t="e">
        <f t="shared" si="60"/>
        <v>#VALUE!</v>
      </c>
      <c r="G518" t="e">
        <f t="shared" si="61"/>
        <v>#VALUE!</v>
      </c>
      <c r="H518" t="e">
        <f t="shared" si="62"/>
        <v>#VALUE!</v>
      </c>
    </row>
    <row r="519" spans="1:8" x14ac:dyDescent="0.25">
      <c r="A519" t="s">
        <v>5277</v>
      </c>
      <c r="B519" t="e">
        <f t="shared" si="56"/>
        <v>#VALUE!</v>
      </c>
      <c r="C519" t="e">
        <f t="shared" si="57"/>
        <v>#VALUE!</v>
      </c>
      <c r="D519" t="e">
        <f t="shared" si="58"/>
        <v>#VALUE!</v>
      </c>
      <c r="E519" t="e">
        <f t="shared" si="59"/>
        <v>#VALUE!</v>
      </c>
      <c r="F519" t="e">
        <f t="shared" si="60"/>
        <v>#VALUE!</v>
      </c>
      <c r="G519" t="e">
        <f t="shared" si="61"/>
        <v>#VALUE!</v>
      </c>
      <c r="H519" t="e">
        <f t="shared" si="62"/>
        <v>#VALUE!</v>
      </c>
    </row>
    <row r="520" spans="1:8" x14ac:dyDescent="0.25">
      <c r="A520" t="s">
        <v>4903</v>
      </c>
      <c r="B520" t="e">
        <f t="shared" si="56"/>
        <v>#VALUE!</v>
      </c>
      <c r="C520" t="e">
        <f t="shared" si="57"/>
        <v>#VALUE!</v>
      </c>
      <c r="D520" t="e">
        <f t="shared" si="58"/>
        <v>#VALUE!</v>
      </c>
      <c r="E520" t="e">
        <f t="shared" si="59"/>
        <v>#VALUE!</v>
      </c>
      <c r="F520" t="e">
        <f t="shared" si="60"/>
        <v>#VALUE!</v>
      </c>
      <c r="G520" t="e">
        <f t="shared" si="61"/>
        <v>#VALUE!</v>
      </c>
      <c r="H520" t="e">
        <f t="shared" si="62"/>
        <v>#VALUE!</v>
      </c>
    </row>
    <row r="521" spans="1:8" x14ac:dyDescent="0.25">
      <c r="A521" t="s">
        <v>4901</v>
      </c>
      <c r="B521" t="e">
        <f t="shared" si="56"/>
        <v>#VALUE!</v>
      </c>
      <c r="C521" t="e">
        <f t="shared" si="57"/>
        <v>#VALUE!</v>
      </c>
      <c r="D521" t="e">
        <f t="shared" si="58"/>
        <v>#VALUE!</v>
      </c>
      <c r="E521" t="e">
        <f t="shared" si="59"/>
        <v>#VALUE!</v>
      </c>
      <c r="F521" t="e">
        <f t="shared" si="60"/>
        <v>#VALUE!</v>
      </c>
      <c r="G521" t="e">
        <f t="shared" si="61"/>
        <v>#VALUE!</v>
      </c>
      <c r="H521" t="e">
        <f t="shared" si="62"/>
        <v>#VALUE!</v>
      </c>
    </row>
    <row r="522" spans="1:8" x14ac:dyDescent="0.25">
      <c r="A522" t="s">
        <v>5278</v>
      </c>
      <c r="B522" t="e">
        <f t="shared" si="56"/>
        <v>#VALUE!</v>
      </c>
      <c r="C522" t="e">
        <f t="shared" si="57"/>
        <v>#VALUE!</v>
      </c>
      <c r="D522" t="e">
        <f t="shared" si="58"/>
        <v>#VALUE!</v>
      </c>
      <c r="E522" t="e">
        <f t="shared" si="59"/>
        <v>#VALUE!</v>
      </c>
      <c r="F522" t="e">
        <f t="shared" si="60"/>
        <v>#VALUE!</v>
      </c>
      <c r="G522" t="e">
        <f t="shared" si="61"/>
        <v>#VALUE!</v>
      </c>
      <c r="H522" t="e">
        <f t="shared" si="62"/>
        <v>#VALUE!</v>
      </c>
    </row>
    <row r="523" spans="1:8" x14ac:dyDescent="0.25">
      <c r="A523" t="s">
        <v>5279</v>
      </c>
      <c r="B523" t="e">
        <f t="shared" si="56"/>
        <v>#VALUE!</v>
      </c>
      <c r="C523" t="e">
        <f t="shared" si="57"/>
        <v>#VALUE!</v>
      </c>
      <c r="D523" t="e">
        <f t="shared" si="58"/>
        <v>#VALUE!</v>
      </c>
      <c r="E523" t="e">
        <f t="shared" si="59"/>
        <v>#VALUE!</v>
      </c>
      <c r="F523" t="e">
        <f t="shared" si="60"/>
        <v>#VALUE!</v>
      </c>
      <c r="G523" t="e">
        <f t="shared" si="61"/>
        <v>#VALUE!</v>
      </c>
      <c r="H523" t="e">
        <f t="shared" si="62"/>
        <v>#VALUE!</v>
      </c>
    </row>
    <row r="524" spans="1:8" x14ac:dyDescent="0.25">
      <c r="A524" t="s">
        <v>5280</v>
      </c>
      <c r="B524" t="e">
        <f t="shared" si="56"/>
        <v>#VALUE!</v>
      </c>
      <c r="C524" t="e">
        <f t="shared" si="57"/>
        <v>#VALUE!</v>
      </c>
      <c r="D524" t="e">
        <f t="shared" si="58"/>
        <v>#VALUE!</v>
      </c>
      <c r="E524" t="e">
        <f t="shared" si="59"/>
        <v>#VALUE!</v>
      </c>
      <c r="F524" t="e">
        <f t="shared" si="60"/>
        <v>#VALUE!</v>
      </c>
      <c r="G524" t="e">
        <f t="shared" si="61"/>
        <v>#VALUE!</v>
      </c>
      <c r="H524" t="e">
        <f t="shared" si="62"/>
        <v>#VALUE!</v>
      </c>
    </row>
    <row r="525" spans="1:8" x14ac:dyDescent="0.25">
      <c r="A525" t="s">
        <v>4901</v>
      </c>
      <c r="B525" t="e">
        <f t="shared" si="56"/>
        <v>#VALUE!</v>
      </c>
      <c r="C525" t="e">
        <f t="shared" si="57"/>
        <v>#VALUE!</v>
      </c>
      <c r="D525" t="e">
        <f t="shared" si="58"/>
        <v>#VALUE!</v>
      </c>
      <c r="E525" t="e">
        <f t="shared" si="59"/>
        <v>#VALUE!</v>
      </c>
      <c r="F525" t="e">
        <f t="shared" si="60"/>
        <v>#VALUE!</v>
      </c>
      <c r="G525" t="e">
        <f t="shared" si="61"/>
        <v>#VALUE!</v>
      </c>
      <c r="H525" t="e">
        <f t="shared" si="62"/>
        <v>#VALUE!</v>
      </c>
    </row>
    <row r="526" spans="1:8" x14ac:dyDescent="0.25">
      <c r="A526" t="s">
        <v>5281</v>
      </c>
      <c r="B526" t="str">
        <f t="shared" si="56"/>
        <v>http://207.251.86.238/cctv8.jpg</v>
      </c>
      <c r="C526" t="str">
        <f t="shared" si="57"/>
        <v>40.75710752159198", "-73.9775562286377</v>
      </c>
      <c r="D526" t="str">
        <f t="shared" si="58"/>
        <v>40.75710752159198</v>
      </c>
      <c r="E526" t="str">
        <f t="shared" si="59"/>
        <v>-73.9775562286377</v>
      </c>
      <c r="F526" t="str">
        <f t="shared" si="60"/>
        <v>5 Ave @ 49 St</v>
      </c>
      <c r="G526" t="str">
        <f t="shared" si="61"/>
        <v>insert into webcam select name = '5 Ave @ 49 St', xcoord = -73.9775562286377, ycoord = 40.75710752159198, url = 'http://207.251.86.238/cctv8.jpg', radiusofvisibility = 500</v>
      </c>
      <c r="H526" t="str">
        <f t="shared" si="62"/>
        <v>insert into webcam select name = '5 Ave @ 49 St', xcoord = -73.9775562286377, ycoord = 40.75710752159198, url = 'http://207.251.86.238/cctv8.jpg', radiusofvisibility = 500</v>
      </c>
    </row>
    <row r="527" spans="1:8" x14ac:dyDescent="0.25">
      <c r="A527" t="s">
        <v>5282</v>
      </c>
      <c r="B527" t="e">
        <f t="shared" si="56"/>
        <v>#VALUE!</v>
      </c>
      <c r="C527" t="e">
        <f t="shared" si="57"/>
        <v>#VALUE!</v>
      </c>
      <c r="D527" t="e">
        <f t="shared" si="58"/>
        <v>#VALUE!</v>
      </c>
      <c r="E527" t="e">
        <f t="shared" si="59"/>
        <v>#VALUE!</v>
      </c>
      <c r="F527" t="e">
        <f t="shared" si="60"/>
        <v>#VALUE!</v>
      </c>
      <c r="G527" t="e">
        <f t="shared" si="61"/>
        <v>#VALUE!</v>
      </c>
      <c r="H527" t="e">
        <f t="shared" si="62"/>
        <v>#VALUE!</v>
      </c>
    </row>
    <row r="528" spans="1:8" x14ac:dyDescent="0.25">
      <c r="A528" t="s">
        <v>5283</v>
      </c>
      <c r="B528" t="e">
        <f t="shared" si="56"/>
        <v>#VALUE!</v>
      </c>
      <c r="C528" t="e">
        <f t="shared" si="57"/>
        <v>#VALUE!</v>
      </c>
      <c r="D528" t="e">
        <f t="shared" si="58"/>
        <v>#VALUE!</v>
      </c>
      <c r="E528" t="e">
        <f t="shared" si="59"/>
        <v>#VALUE!</v>
      </c>
      <c r="F528" t="e">
        <f t="shared" si="60"/>
        <v>#VALUE!</v>
      </c>
      <c r="G528" t="e">
        <f t="shared" si="61"/>
        <v>#VALUE!</v>
      </c>
      <c r="H528" t="e">
        <f t="shared" si="62"/>
        <v>#VALUE!</v>
      </c>
    </row>
    <row r="529" spans="1:8" x14ac:dyDescent="0.25">
      <c r="A529" t="s">
        <v>5284</v>
      </c>
      <c r="B529" t="e">
        <f t="shared" si="56"/>
        <v>#VALUE!</v>
      </c>
      <c r="C529" t="e">
        <f t="shared" si="57"/>
        <v>#VALUE!</v>
      </c>
      <c r="D529" t="e">
        <f t="shared" si="58"/>
        <v>#VALUE!</v>
      </c>
      <c r="E529" t="e">
        <f t="shared" si="59"/>
        <v>#VALUE!</v>
      </c>
      <c r="F529" t="e">
        <f t="shared" si="60"/>
        <v>#VALUE!</v>
      </c>
      <c r="G529" t="e">
        <f t="shared" si="61"/>
        <v>#VALUE!</v>
      </c>
      <c r="H529" t="e">
        <f t="shared" si="62"/>
        <v>#VALUE!</v>
      </c>
    </row>
    <row r="530" spans="1:8" x14ac:dyDescent="0.25">
      <c r="A530" t="s">
        <v>5285</v>
      </c>
      <c r="B530" t="e">
        <f t="shared" si="56"/>
        <v>#VALUE!</v>
      </c>
      <c r="C530" t="e">
        <f t="shared" si="57"/>
        <v>#VALUE!</v>
      </c>
      <c r="D530" t="e">
        <f t="shared" si="58"/>
        <v>#VALUE!</v>
      </c>
      <c r="E530" t="e">
        <f t="shared" si="59"/>
        <v>#VALUE!</v>
      </c>
      <c r="F530" t="e">
        <f t="shared" si="60"/>
        <v>#VALUE!</v>
      </c>
      <c r="G530" t="e">
        <f t="shared" si="61"/>
        <v>#VALUE!</v>
      </c>
      <c r="H530" t="e">
        <f t="shared" si="62"/>
        <v>#VALUE!</v>
      </c>
    </row>
    <row r="531" spans="1:8" x14ac:dyDescent="0.25">
      <c r="A531" t="s">
        <v>5286</v>
      </c>
      <c r="B531" t="e">
        <f t="shared" si="56"/>
        <v>#VALUE!</v>
      </c>
      <c r="C531" t="e">
        <f t="shared" si="57"/>
        <v>#VALUE!</v>
      </c>
      <c r="D531" t="e">
        <f t="shared" si="58"/>
        <v>#VALUE!</v>
      </c>
      <c r="E531" t="e">
        <f t="shared" si="59"/>
        <v>#VALUE!</v>
      </c>
      <c r="F531" t="e">
        <f t="shared" si="60"/>
        <v>#VALUE!</v>
      </c>
      <c r="G531" t="e">
        <f t="shared" si="61"/>
        <v>#VALUE!</v>
      </c>
      <c r="H531" t="e">
        <f t="shared" si="62"/>
        <v>#VALUE!</v>
      </c>
    </row>
    <row r="532" spans="1:8" x14ac:dyDescent="0.25">
      <c r="A532" t="s">
        <v>5287</v>
      </c>
      <c r="B532" t="e">
        <f t="shared" si="56"/>
        <v>#VALUE!</v>
      </c>
      <c r="C532" t="e">
        <f t="shared" si="57"/>
        <v>#VALUE!</v>
      </c>
      <c r="D532" t="e">
        <f t="shared" si="58"/>
        <v>#VALUE!</v>
      </c>
      <c r="E532" t="e">
        <f t="shared" si="59"/>
        <v>#VALUE!</v>
      </c>
      <c r="F532" t="e">
        <f t="shared" si="60"/>
        <v>#VALUE!</v>
      </c>
      <c r="G532" t="e">
        <f t="shared" si="61"/>
        <v>#VALUE!</v>
      </c>
      <c r="H532" t="e">
        <f t="shared" si="62"/>
        <v>#VALUE!</v>
      </c>
    </row>
    <row r="533" spans="1:8" x14ac:dyDescent="0.25">
      <c r="A533" t="s">
        <v>4901</v>
      </c>
      <c r="B533" t="e">
        <f t="shared" si="56"/>
        <v>#VALUE!</v>
      </c>
      <c r="C533" t="e">
        <f t="shared" si="57"/>
        <v>#VALUE!</v>
      </c>
      <c r="D533" t="e">
        <f t="shared" si="58"/>
        <v>#VALUE!</v>
      </c>
      <c r="E533" t="e">
        <f t="shared" si="59"/>
        <v>#VALUE!</v>
      </c>
      <c r="F533" t="e">
        <f t="shared" si="60"/>
        <v>#VALUE!</v>
      </c>
      <c r="G533" t="e">
        <f t="shared" si="61"/>
        <v>#VALUE!</v>
      </c>
      <c r="H533" t="e">
        <f t="shared" si="62"/>
        <v>#VALUE!</v>
      </c>
    </row>
    <row r="534" spans="1:8" x14ac:dyDescent="0.25">
      <c r="A534" t="s">
        <v>5288</v>
      </c>
      <c r="B534" t="e">
        <f t="shared" si="56"/>
        <v>#VALUE!</v>
      </c>
      <c r="C534" t="e">
        <f t="shared" si="57"/>
        <v>#VALUE!</v>
      </c>
      <c r="D534" t="e">
        <f t="shared" si="58"/>
        <v>#VALUE!</v>
      </c>
      <c r="E534" t="e">
        <f t="shared" si="59"/>
        <v>#VALUE!</v>
      </c>
      <c r="F534" t="e">
        <f t="shared" si="60"/>
        <v>#VALUE!</v>
      </c>
      <c r="G534" t="e">
        <f t="shared" si="61"/>
        <v>#VALUE!</v>
      </c>
      <c r="H534" t="e">
        <f t="shared" si="62"/>
        <v>#VALUE!</v>
      </c>
    </row>
    <row r="535" spans="1:8" x14ac:dyDescent="0.25">
      <c r="A535" t="s">
        <v>4903</v>
      </c>
      <c r="B535" t="e">
        <f t="shared" si="56"/>
        <v>#VALUE!</v>
      </c>
      <c r="C535" t="e">
        <f t="shared" si="57"/>
        <v>#VALUE!</v>
      </c>
      <c r="D535" t="e">
        <f t="shared" si="58"/>
        <v>#VALUE!</v>
      </c>
      <c r="E535" t="e">
        <f t="shared" si="59"/>
        <v>#VALUE!</v>
      </c>
      <c r="F535" t="e">
        <f t="shared" si="60"/>
        <v>#VALUE!</v>
      </c>
      <c r="G535" t="e">
        <f t="shared" si="61"/>
        <v>#VALUE!</v>
      </c>
      <c r="H535" t="e">
        <f t="shared" si="62"/>
        <v>#VALUE!</v>
      </c>
    </row>
    <row r="536" spans="1:8" x14ac:dyDescent="0.25">
      <c r="A536" t="s">
        <v>4901</v>
      </c>
      <c r="B536" t="e">
        <f t="shared" si="56"/>
        <v>#VALUE!</v>
      </c>
      <c r="C536" t="e">
        <f t="shared" si="57"/>
        <v>#VALUE!</v>
      </c>
      <c r="D536" t="e">
        <f t="shared" si="58"/>
        <v>#VALUE!</v>
      </c>
      <c r="E536" t="e">
        <f t="shared" si="59"/>
        <v>#VALUE!</v>
      </c>
      <c r="F536" t="e">
        <f t="shared" si="60"/>
        <v>#VALUE!</v>
      </c>
      <c r="G536" t="e">
        <f t="shared" si="61"/>
        <v>#VALUE!</v>
      </c>
      <c r="H536" t="e">
        <f t="shared" si="62"/>
        <v>#VALUE!</v>
      </c>
    </row>
    <row r="537" spans="1:8" x14ac:dyDescent="0.25">
      <c r="A537" t="s">
        <v>5289</v>
      </c>
      <c r="B537" t="e">
        <f t="shared" si="56"/>
        <v>#VALUE!</v>
      </c>
      <c r="C537" t="e">
        <f t="shared" si="57"/>
        <v>#VALUE!</v>
      </c>
      <c r="D537" t="e">
        <f t="shared" si="58"/>
        <v>#VALUE!</v>
      </c>
      <c r="E537" t="e">
        <f t="shared" si="59"/>
        <v>#VALUE!</v>
      </c>
      <c r="F537" t="e">
        <f t="shared" si="60"/>
        <v>#VALUE!</v>
      </c>
      <c r="G537" t="e">
        <f t="shared" si="61"/>
        <v>#VALUE!</v>
      </c>
      <c r="H537" t="e">
        <f t="shared" si="62"/>
        <v>#VALUE!</v>
      </c>
    </row>
    <row r="538" spans="1:8" x14ac:dyDescent="0.25">
      <c r="A538" t="s">
        <v>5290</v>
      </c>
      <c r="B538" t="e">
        <f t="shared" si="56"/>
        <v>#VALUE!</v>
      </c>
      <c r="C538" t="e">
        <f t="shared" si="57"/>
        <v>#VALUE!</v>
      </c>
      <c r="D538" t="e">
        <f t="shared" si="58"/>
        <v>#VALUE!</v>
      </c>
      <c r="E538" t="e">
        <f t="shared" si="59"/>
        <v>#VALUE!</v>
      </c>
      <c r="F538" t="e">
        <f t="shared" si="60"/>
        <v>#VALUE!</v>
      </c>
      <c r="G538" t="e">
        <f t="shared" si="61"/>
        <v>#VALUE!</v>
      </c>
      <c r="H538" t="e">
        <f t="shared" si="62"/>
        <v>#VALUE!</v>
      </c>
    </row>
    <row r="539" spans="1:8" x14ac:dyDescent="0.25">
      <c r="A539" t="s">
        <v>5291</v>
      </c>
      <c r="B539" t="e">
        <f t="shared" si="56"/>
        <v>#VALUE!</v>
      </c>
      <c r="C539" t="e">
        <f t="shared" si="57"/>
        <v>#VALUE!</v>
      </c>
      <c r="D539" t="e">
        <f t="shared" si="58"/>
        <v>#VALUE!</v>
      </c>
      <c r="E539" t="e">
        <f t="shared" si="59"/>
        <v>#VALUE!</v>
      </c>
      <c r="F539" t="e">
        <f t="shared" si="60"/>
        <v>#VALUE!</v>
      </c>
      <c r="G539" t="e">
        <f t="shared" si="61"/>
        <v>#VALUE!</v>
      </c>
      <c r="H539" t="e">
        <f t="shared" si="62"/>
        <v>#VALUE!</v>
      </c>
    </row>
    <row r="540" spans="1:8" x14ac:dyDescent="0.25">
      <c r="A540" t="s">
        <v>4901</v>
      </c>
      <c r="B540" t="e">
        <f t="shared" si="56"/>
        <v>#VALUE!</v>
      </c>
      <c r="C540" t="e">
        <f t="shared" si="57"/>
        <v>#VALUE!</v>
      </c>
      <c r="D540" t="e">
        <f t="shared" si="58"/>
        <v>#VALUE!</v>
      </c>
      <c r="E540" t="e">
        <f t="shared" si="59"/>
        <v>#VALUE!</v>
      </c>
      <c r="F540" t="e">
        <f t="shared" si="60"/>
        <v>#VALUE!</v>
      </c>
      <c r="G540" t="e">
        <f t="shared" si="61"/>
        <v>#VALUE!</v>
      </c>
      <c r="H540" t="e">
        <f t="shared" si="62"/>
        <v>#VALUE!</v>
      </c>
    </row>
    <row r="541" spans="1:8" x14ac:dyDescent="0.25">
      <c r="A541" t="s">
        <v>5292</v>
      </c>
      <c r="B541" t="str">
        <f t="shared" si="56"/>
        <v>http://207.251.86.238/cctv299.jpg</v>
      </c>
      <c r="C541" t="str">
        <f t="shared" si="57"/>
        <v>40.76217852730423", "-73.97377967834473</v>
      </c>
      <c r="D541" t="str">
        <f t="shared" si="58"/>
        <v>40.76217852730423</v>
      </c>
      <c r="E541" t="str">
        <f t="shared" si="59"/>
        <v>-73.97377967834473</v>
      </c>
      <c r="F541" t="str">
        <f t="shared" si="60"/>
        <v>5 Ave @ 57 St</v>
      </c>
      <c r="G541" t="str">
        <f t="shared" si="61"/>
        <v>insert into webcam select name = '5 Ave @ 57 St', xcoord = -73.97377967834473, ycoord = 40.76217852730423, url = 'http://207.251.86.238/cctv299.jpg', radiusofvisibility = 500</v>
      </c>
      <c r="H541" t="str">
        <f t="shared" si="62"/>
        <v>insert into webcam select name = '5 Ave @ 57 St', xcoord = -73.97377967834473, ycoord = 40.76217852730423, url = 'http://207.251.86.238/cctv299.jpg', radiusofvisibility = 500</v>
      </c>
    </row>
    <row r="542" spans="1:8" x14ac:dyDescent="0.25">
      <c r="A542" t="s">
        <v>5293</v>
      </c>
      <c r="B542" t="e">
        <f t="shared" si="56"/>
        <v>#VALUE!</v>
      </c>
      <c r="C542" t="e">
        <f t="shared" si="57"/>
        <v>#VALUE!</v>
      </c>
      <c r="D542" t="e">
        <f t="shared" si="58"/>
        <v>#VALUE!</v>
      </c>
      <c r="E542" t="e">
        <f t="shared" si="59"/>
        <v>#VALUE!</v>
      </c>
      <c r="F542" t="e">
        <f t="shared" si="60"/>
        <v>#VALUE!</v>
      </c>
      <c r="G542" t="e">
        <f t="shared" si="61"/>
        <v>#VALUE!</v>
      </c>
      <c r="H542" t="e">
        <f t="shared" si="62"/>
        <v>#VALUE!</v>
      </c>
    </row>
    <row r="543" spans="1:8" x14ac:dyDescent="0.25">
      <c r="A543" t="s">
        <v>5294</v>
      </c>
      <c r="B543" t="e">
        <f t="shared" si="56"/>
        <v>#VALUE!</v>
      </c>
      <c r="C543" t="e">
        <f t="shared" si="57"/>
        <v>#VALUE!</v>
      </c>
      <c r="D543" t="e">
        <f t="shared" si="58"/>
        <v>#VALUE!</v>
      </c>
      <c r="E543" t="e">
        <f t="shared" si="59"/>
        <v>#VALUE!</v>
      </c>
      <c r="F543" t="e">
        <f t="shared" si="60"/>
        <v>#VALUE!</v>
      </c>
      <c r="G543" t="e">
        <f t="shared" si="61"/>
        <v>#VALUE!</v>
      </c>
      <c r="H543" t="e">
        <f t="shared" si="62"/>
        <v>#VALUE!</v>
      </c>
    </row>
    <row r="544" spans="1:8" x14ac:dyDescent="0.25">
      <c r="A544" t="s">
        <v>5295</v>
      </c>
      <c r="B544" t="e">
        <f t="shared" si="56"/>
        <v>#VALUE!</v>
      </c>
      <c r="C544" t="e">
        <f t="shared" si="57"/>
        <v>#VALUE!</v>
      </c>
      <c r="D544" t="e">
        <f t="shared" si="58"/>
        <v>#VALUE!</v>
      </c>
      <c r="E544" t="e">
        <f t="shared" si="59"/>
        <v>#VALUE!</v>
      </c>
      <c r="F544" t="e">
        <f t="shared" si="60"/>
        <v>#VALUE!</v>
      </c>
      <c r="G544" t="e">
        <f t="shared" si="61"/>
        <v>#VALUE!</v>
      </c>
      <c r="H544" t="e">
        <f t="shared" si="62"/>
        <v>#VALUE!</v>
      </c>
    </row>
    <row r="545" spans="1:8" x14ac:dyDescent="0.25">
      <c r="A545" t="s">
        <v>5296</v>
      </c>
      <c r="B545" t="e">
        <f t="shared" si="56"/>
        <v>#VALUE!</v>
      </c>
      <c r="C545" t="e">
        <f t="shared" si="57"/>
        <v>#VALUE!</v>
      </c>
      <c r="D545" t="e">
        <f t="shared" si="58"/>
        <v>#VALUE!</v>
      </c>
      <c r="E545" t="e">
        <f t="shared" si="59"/>
        <v>#VALUE!</v>
      </c>
      <c r="F545" t="e">
        <f t="shared" si="60"/>
        <v>#VALUE!</v>
      </c>
      <c r="G545" t="e">
        <f t="shared" si="61"/>
        <v>#VALUE!</v>
      </c>
      <c r="H545" t="e">
        <f t="shared" si="62"/>
        <v>#VALUE!</v>
      </c>
    </row>
    <row r="546" spans="1:8" x14ac:dyDescent="0.25">
      <c r="A546" t="s">
        <v>5297</v>
      </c>
      <c r="B546" t="e">
        <f t="shared" si="56"/>
        <v>#VALUE!</v>
      </c>
      <c r="C546" t="e">
        <f t="shared" si="57"/>
        <v>#VALUE!</v>
      </c>
      <c r="D546" t="e">
        <f t="shared" si="58"/>
        <v>#VALUE!</v>
      </c>
      <c r="E546" t="e">
        <f t="shared" si="59"/>
        <v>#VALUE!</v>
      </c>
      <c r="F546" t="e">
        <f t="shared" si="60"/>
        <v>#VALUE!</v>
      </c>
      <c r="G546" t="e">
        <f t="shared" si="61"/>
        <v>#VALUE!</v>
      </c>
      <c r="H546" t="e">
        <f t="shared" si="62"/>
        <v>#VALUE!</v>
      </c>
    </row>
    <row r="547" spans="1:8" x14ac:dyDescent="0.25">
      <c r="A547" t="s">
        <v>5298</v>
      </c>
      <c r="B547" t="e">
        <f t="shared" si="56"/>
        <v>#VALUE!</v>
      </c>
      <c r="C547" t="e">
        <f t="shared" si="57"/>
        <v>#VALUE!</v>
      </c>
      <c r="D547" t="e">
        <f t="shared" si="58"/>
        <v>#VALUE!</v>
      </c>
      <c r="E547" t="e">
        <f t="shared" si="59"/>
        <v>#VALUE!</v>
      </c>
      <c r="F547" t="e">
        <f t="shared" si="60"/>
        <v>#VALUE!</v>
      </c>
      <c r="G547" t="e">
        <f t="shared" si="61"/>
        <v>#VALUE!</v>
      </c>
      <c r="H547" t="e">
        <f t="shared" si="62"/>
        <v>#VALUE!</v>
      </c>
    </row>
    <row r="548" spans="1:8" x14ac:dyDescent="0.25">
      <c r="A548" t="s">
        <v>4901</v>
      </c>
      <c r="B548" t="e">
        <f t="shared" si="56"/>
        <v>#VALUE!</v>
      </c>
      <c r="C548" t="e">
        <f t="shared" si="57"/>
        <v>#VALUE!</v>
      </c>
      <c r="D548" t="e">
        <f t="shared" si="58"/>
        <v>#VALUE!</v>
      </c>
      <c r="E548" t="e">
        <f t="shared" si="59"/>
        <v>#VALUE!</v>
      </c>
      <c r="F548" t="e">
        <f t="shared" si="60"/>
        <v>#VALUE!</v>
      </c>
      <c r="G548" t="e">
        <f t="shared" si="61"/>
        <v>#VALUE!</v>
      </c>
      <c r="H548" t="e">
        <f t="shared" si="62"/>
        <v>#VALUE!</v>
      </c>
    </row>
    <row r="549" spans="1:8" x14ac:dyDescent="0.25">
      <c r="A549" t="s">
        <v>5299</v>
      </c>
      <c r="B549" t="e">
        <f t="shared" si="56"/>
        <v>#VALUE!</v>
      </c>
      <c r="C549" t="e">
        <f t="shared" si="57"/>
        <v>#VALUE!</v>
      </c>
      <c r="D549" t="e">
        <f t="shared" si="58"/>
        <v>#VALUE!</v>
      </c>
      <c r="E549" t="e">
        <f t="shared" si="59"/>
        <v>#VALUE!</v>
      </c>
      <c r="F549" t="e">
        <f t="shared" si="60"/>
        <v>#VALUE!</v>
      </c>
      <c r="G549" t="e">
        <f t="shared" si="61"/>
        <v>#VALUE!</v>
      </c>
      <c r="H549" t="e">
        <f t="shared" si="62"/>
        <v>#VALUE!</v>
      </c>
    </row>
    <row r="550" spans="1:8" x14ac:dyDescent="0.25">
      <c r="A550" t="s">
        <v>4903</v>
      </c>
      <c r="B550" t="e">
        <f t="shared" si="56"/>
        <v>#VALUE!</v>
      </c>
      <c r="C550" t="e">
        <f t="shared" si="57"/>
        <v>#VALUE!</v>
      </c>
      <c r="D550" t="e">
        <f t="shared" si="58"/>
        <v>#VALUE!</v>
      </c>
      <c r="E550" t="e">
        <f t="shared" si="59"/>
        <v>#VALUE!</v>
      </c>
      <c r="F550" t="e">
        <f t="shared" si="60"/>
        <v>#VALUE!</v>
      </c>
      <c r="G550" t="e">
        <f t="shared" si="61"/>
        <v>#VALUE!</v>
      </c>
      <c r="H550" t="e">
        <f t="shared" si="62"/>
        <v>#VALUE!</v>
      </c>
    </row>
    <row r="551" spans="1:8" x14ac:dyDescent="0.25">
      <c r="A551" t="s">
        <v>4901</v>
      </c>
      <c r="B551" t="e">
        <f t="shared" si="56"/>
        <v>#VALUE!</v>
      </c>
      <c r="C551" t="e">
        <f t="shared" si="57"/>
        <v>#VALUE!</v>
      </c>
      <c r="D551" t="e">
        <f t="shared" si="58"/>
        <v>#VALUE!</v>
      </c>
      <c r="E551" t="e">
        <f t="shared" si="59"/>
        <v>#VALUE!</v>
      </c>
      <c r="F551" t="e">
        <f t="shared" si="60"/>
        <v>#VALUE!</v>
      </c>
      <c r="G551" t="e">
        <f t="shared" si="61"/>
        <v>#VALUE!</v>
      </c>
      <c r="H551" t="e">
        <f t="shared" si="62"/>
        <v>#VALUE!</v>
      </c>
    </row>
    <row r="552" spans="1:8" x14ac:dyDescent="0.25">
      <c r="A552" t="s">
        <v>5300</v>
      </c>
      <c r="B552" t="e">
        <f t="shared" si="56"/>
        <v>#VALUE!</v>
      </c>
      <c r="C552" t="e">
        <f t="shared" si="57"/>
        <v>#VALUE!</v>
      </c>
      <c r="D552" t="e">
        <f t="shared" si="58"/>
        <v>#VALUE!</v>
      </c>
      <c r="E552" t="e">
        <f t="shared" si="59"/>
        <v>#VALUE!</v>
      </c>
      <c r="F552" t="e">
        <f t="shared" si="60"/>
        <v>#VALUE!</v>
      </c>
      <c r="G552" t="e">
        <f t="shared" si="61"/>
        <v>#VALUE!</v>
      </c>
      <c r="H552" t="e">
        <f t="shared" si="62"/>
        <v>#VALUE!</v>
      </c>
    </row>
    <row r="553" spans="1:8" x14ac:dyDescent="0.25">
      <c r="A553" t="s">
        <v>5301</v>
      </c>
      <c r="B553" t="e">
        <f t="shared" si="56"/>
        <v>#VALUE!</v>
      </c>
      <c r="C553" t="e">
        <f t="shared" si="57"/>
        <v>#VALUE!</v>
      </c>
      <c r="D553" t="e">
        <f t="shared" si="58"/>
        <v>#VALUE!</v>
      </c>
      <c r="E553" t="e">
        <f t="shared" si="59"/>
        <v>#VALUE!</v>
      </c>
      <c r="F553" t="e">
        <f t="shared" si="60"/>
        <v>#VALUE!</v>
      </c>
      <c r="G553" t="e">
        <f t="shared" si="61"/>
        <v>#VALUE!</v>
      </c>
      <c r="H553" t="e">
        <f t="shared" si="62"/>
        <v>#VALUE!</v>
      </c>
    </row>
    <row r="554" spans="1:8" x14ac:dyDescent="0.25">
      <c r="A554" t="s">
        <v>5302</v>
      </c>
      <c r="B554" t="e">
        <f t="shared" si="56"/>
        <v>#VALUE!</v>
      </c>
      <c r="C554" t="e">
        <f t="shared" si="57"/>
        <v>#VALUE!</v>
      </c>
      <c r="D554" t="e">
        <f t="shared" si="58"/>
        <v>#VALUE!</v>
      </c>
      <c r="E554" t="e">
        <f t="shared" si="59"/>
        <v>#VALUE!</v>
      </c>
      <c r="F554" t="e">
        <f t="shared" si="60"/>
        <v>#VALUE!</v>
      </c>
      <c r="G554" t="e">
        <f t="shared" si="61"/>
        <v>#VALUE!</v>
      </c>
      <c r="H554" t="e">
        <f t="shared" si="62"/>
        <v>#VALUE!</v>
      </c>
    </row>
    <row r="555" spans="1:8" x14ac:dyDescent="0.25">
      <c r="A555" t="s">
        <v>4901</v>
      </c>
      <c r="B555" t="e">
        <f t="shared" si="56"/>
        <v>#VALUE!</v>
      </c>
      <c r="C555" t="e">
        <f t="shared" si="57"/>
        <v>#VALUE!</v>
      </c>
      <c r="D555" t="e">
        <f t="shared" si="58"/>
        <v>#VALUE!</v>
      </c>
      <c r="E555" t="e">
        <f t="shared" si="59"/>
        <v>#VALUE!</v>
      </c>
      <c r="F555" t="e">
        <f t="shared" si="60"/>
        <v>#VALUE!</v>
      </c>
      <c r="G555" t="e">
        <f t="shared" si="61"/>
        <v>#VALUE!</v>
      </c>
      <c r="H555" t="e">
        <f t="shared" si="62"/>
        <v>#VALUE!</v>
      </c>
    </row>
    <row r="556" spans="1:8" x14ac:dyDescent="0.25">
      <c r="A556" t="s">
        <v>5303</v>
      </c>
      <c r="B556" t="str">
        <f t="shared" si="56"/>
        <v>http://207.251.86.238/cctv465.jpg</v>
      </c>
      <c r="C556" t="str">
        <f t="shared" si="57"/>
        <v>40.7715393676332", "-73.9669132232666</v>
      </c>
      <c r="D556" t="str">
        <f t="shared" si="58"/>
        <v>40.7715393676332</v>
      </c>
      <c r="E556" t="str">
        <f t="shared" si="59"/>
        <v>-73.9669132232666</v>
      </c>
      <c r="F556" t="str">
        <f t="shared" si="60"/>
        <v>5 Ave @ 72 St</v>
      </c>
      <c r="G556" t="str">
        <f t="shared" si="61"/>
        <v>insert into webcam select name = '5 Ave @ 72 St', xcoord = -73.9669132232666, ycoord = 40.7715393676332, url = 'http://207.251.86.238/cctv465.jpg', radiusofvisibility = 500</v>
      </c>
      <c r="H556" t="str">
        <f t="shared" si="62"/>
        <v>insert into webcam select name = '5 Ave @ 72 St', xcoord = -73.9669132232666, ycoord = 40.7715393676332, url = 'http://207.251.86.238/cctv465.jpg', radiusofvisibility = 500</v>
      </c>
    </row>
    <row r="557" spans="1:8" x14ac:dyDescent="0.25">
      <c r="A557" t="s">
        <v>5304</v>
      </c>
      <c r="B557" t="e">
        <f t="shared" si="56"/>
        <v>#VALUE!</v>
      </c>
      <c r="C557" t="e">
        <f t="shared" si="57"/>
        <v>#VALUE!</v>
      </c>
      <c r="D557" t="e">
        <f t="shared" si="58"/>
        <v>#VALUE!</v>
      </c>
      <c r="E557" t="e">
        <f t="shared" si="59"/>
        <v>#VALUE!</v>
      </c>
      <c r="F557" t="e">
        <f t="shared" si="60"/>
        <v>#VALUE!</v>
      </c>
      <c r="G557" t="e">
        <f t="shared" si="61"/>
        <v>#VALUE!</v>
      </c>
      <c r="H557" t="e">
        <f t="shared" si="62"/>
        <v>#VALUE!</v>
      </c>
    </row>
    <row r="558" spans="1:8" x14ac:dyDescent="0.25">
      <c r="A558" t="s">
        <v>5305</v>
      </c>
      <c r="B558" t="e">
        <f t="shared" si="56"/>
        <v>#VALUE!</v>
      </c>
      <c r="C558" t="e">
        <f t="shared" si="57"/>
        <v>#VALUE!</v>
      </c>
      <c r="D558" t="e">
        <f t="shared" si="58"/>
        <v>#VALUE!</v>
      </c>
      <c r="E558" t="e">
        <f t="shared" si="59"/>
        <v>#VALUE!</v>
      </c>
      <c r="F558" t="e">
        <f t="shared" si="60"/>
        <v>#VALUE!</v>
      </c>
      <c r="G558" t="e">
        <f t="shared" si="61"/>
        <v>#VALUE!</v>
      </c>
      <c r="H558" t="e">
        <f t="shared" si="62"/>
        <v>#VALUE!</v>
      </c>
    </row>
    <row r="559" spans="1:8" x14ac:dyDescent="0.25">
      <c r="A559" t="s">
        <v>5306</v>
      </c>
      <c r="B559" t="e">
        <f t="shared" si="56"/>
        <v>#VALUE!</v>
      </c>
      <c r="C559" t="e">
        <f t="shared" si="57"/>
        <v>#VALUE!</v>
      </c>
      <c r="D559" t="e">
        <f t="shared" si="58"/>
        <v>#VALUE!</v>
      </c>
      <c r="E559" t="e">
        <f t="shared" si="59"/>
        <v>#VALUE!</v>
      </c>
      <c r="F559" t="e">
        <f t="shared" si="60"/>
        <v>#VALUE!</v>
      </c>
      <c r="G559" t="e">
        <f t="shared" si="61"/>
        <v>#VALUE!</v>
      </c>
      <c r="H559" t="e">
        <f t="shared" si="62"/>
        <v>#VALUE!</v>
      </c>
    </row>
    <row r="560" spans="1:8" x14ac:dyDescent="0.25">
      <c r="A560" t="s">
        <v>5307</v>
      </c>
      <c r="B560" t="e">
        <f t="shared" si="56"/>
        <v>#VALUE!</v>
      </c>
      <c r="C560" t="e">
        <f t="shared" si="57"/>
        <v>#VALUE!</v>
      </c>
      <c r="D560" t="e">
        <f t="shared" si="58"/>
        <v>#VALUE!</v>
      </c>
      <c r="E560" t="e">
        <f t="shared" si="59"/>
        <v>#VALUE!</v>
      </c>
      <c r="F560" t="e">
        <f t="shared" si="60"/>
        <v>#VALUE!</v>
      </c>
      <c r="G560" t="e">
        <f t="shared" si="61"/>
        <v>#VALUE!</v>
      </c>
      <c r="H560" t="e">
        <f t="shared" si="62"/>
        <v>#VALUE!</v>
      </c>
    </row>
    <row r="561" spans="1:8" x14ac:dyDescent="0.25">
      <c r="A561" t="s">
        <v>5308</v>
      </c>
      <c r="B561" t="e">
        <f t="shared" si="56"/>
        <v>#VALUE!</v>
      </c>
      <c r="C561" t="e">
        <f t="shared" si="57"/>
        <v>#VALUE!</v>
      </c>
      <c r="D561" t="e">
        <f t="shared" si="58"/>
        <v>#VALUE!</v>
      </c>
      <c r="E561" t="e">
        <f t="shared" si="59"/>
        <v>#VALUE!</v>
      </c>
      <c r="F561" t="e">
        <f t="shared" si="60"/>
        <v>#VALUE!</v>
      </c>
      <c r="G561" t="e">
        <f t="shared" si="61"/>
        <v>#VALUE!</v>
      </c>
      <c r="H561" t="e">
        <f t="shared" si="62"/>
        <v>#VALUE!</v>
      </c>
    </row>
    <row r="562" spans="1:8" x14ac:dyDescent="0.25">
      <c r="A562" t="s">
        <v>5309</v>
      </c>
      <c r="B562" t="e">
        <f t="shared" si="56"/>
        <v>#VALUE!</v>
      </c>
      <c r="C562" t="e">
        <f t="shared" si="57"/>
        <v>#VALUE!</v>
      </c>
      <c r="D562" t="e">
        <f t="shared" si="58"/>
        <v>#VALUE!</v>
      </c>
      <c r="E562" t="e">
        <f t="shared" si="59"/>
        <v>#VALUE!</v>
      </c>
      <c r="F562" t="e">
        <f t="shared" si="60"/>
        <v>#VALUE!</v>
      </c>
      <c r="G562" t="e">
        <f t="shared" si="61"/>
        <v>#VALUE!</v>
      </c>
      <c r="H562" t="e">
        <f t="shared" si="62"/>
        <v>#VALUE!</v>
      </c>
    </row>
    <row r="563" spans="1:8" x14ac:dyDescent="0.25">
      <c r="A563" t="s">
        <v>4901</v>
      </c>
      <c r="B563" t="e">
        <f t="shared" si="56"/>
        <v>#VALUE!</v>
      </c>
      <c r="C563" t="e">
        <f t="shared" si="57"/>
        <v>#VALUE!</v>
      </c>
      <c r="D563" t="e">
        <f t="shared" si="58"/>
        <v>#VALUE!</v>
      </c>
      <c r="E563" t="e">
        <f t="shared" si="59"/>
        <v>#VALUE!</v>
      </c>
      <c r="F563" t="e">
        <f t="shared" si="60"/>
        <v>#VALUE!</v>
      </c>
      <c r="G563" t="e">
        <f t="shared" si="61"/>
        <v>#VALUE!</v>
      </c>
      <c r="H563" t="e">
        <f t="shared" si="62"/>
        <v>#VALUE!</v>
      </c>
    </row>
    <row r="564" spans="1:8" x14ac:dyDescent="0.25">
      <c r="A564" t="s">
        <v>5310</v>
      </c>
      <c r="B564" t="e">
        <f t="shared" si="56"/>
        <v>#VALUE!</v>
      </c>
      <c r="C564" t="e">
        <f t="shared" si="57"/>
        <v>#VALUE!</v>
      </c>
      <c r="D564" t="e">
        <f t="shared" si="58"/>
        <v>#VALUE!</v>
      </c>
      <c r="E564" t="e">
        <f t="shared" si="59"/>
        <v>#VALUE!</v>
      </c>
      <c r="F564" t="e">
        <f t="shared" si="60"/>
        <v>#VALUE!</v>
      </c>
      <c r="G564" t="e">
        <f t="shared" si="61"/>
        <v>#VALUE!</v>
      </c>
      <c r="H564" t="e">
        <f t="shared" si="62"/>
        <v>#VALUE!</v>
      </c>
    </row>
    <row r="565" spans="1:8" x14ac:dyDescent="0.25">
      <c r="A565" t="s">
        <v>4903</v>
      </c>
      <c r="B565" t="e">
        <f t="shared" si="56"/>
        <v>#VALUE!</v>
      </c>
      <c r="C565" t="e">
        <f t="shared" si="57"/>
        <v>#VALUE!</v>
      </c>
      <c r="D565" t="e">
        <f t="shared" si="58"/>
        <v>#VALUE!</v>
      </c>
      <c r="E565" t="e">
        <f t="shared" si="59"/>
        <v>#VALUE!</v>
      </c>
      <c r="F565" t="e">
        <f t="shared" si="60"/>
        <v>#VALUE!</v>
      </c>
      <c r="G565" t="e">
        <f t="shared" si="61"/>
        <v>#VALUE!</v>
      </c>
      <c r="H565" t="e">
        <f t="shared" si="62"/>
        <v>#VALUE!</v>
      </c>
    </row>
    <row r="566" spans="1:8" x14ac:dyDescent="0.25">
      <c r="A566" t="s">
        <v>4901</v>
      </c>
      <c r="B566" t="e">
        <f t="shared" si="56"/>
        <v>#VALUE!</v>
      </c>
      <c r="C566" t="e">
        <f t="shared" si="57"/>
        <v>#VALUE!</v>
      </c>
      <c r="D566" t="e">
        <f t="shared" si="58"/>
        <v>#VALUE!</v>
      </c>
      <c r="E566" t="e">
        <f t="shared" si="59"/>
        <v>#VALUE!</v>
      </c>
      <c r="F566" t="e">
        <f t="shared" si="60"/>
        <v>#VALUE!</v>
      </c>
      <c r="G566" t="e">
        <f t="shared" si="61"/>
        <v>#VALUE!</v>
      </c>
      <c r="H566" t="e">
        <f t="shared" si="62"/>
        <v>#VALUE!</v>
      </c>
    </row>
    <row r="567" spans="1:8" x14ac:dyDescent="0.25">
      <c r="A567" t="s">
        <v>5311</v>
      </c>
      <c r="B567" t="e">
        <f t="shared" si="56"/>
        <v>#VALUE!</v>
      </c>
      <c r="C567" t="e">
        <f t="shared" si="57"/>
        <v>#VALUE!</v>
      </c>
      <c r="D567" t="e">
        <f t="shared" si="58"/>
        <v>#VALUE!</v>
      </c>
      <c r="E567" t="e">
        <f t="shared" si="59"/>
        <v>#VALUE!</v>
      </c>
      <c r="F567" t="e">
        <f t="shared" si="60"/>
        <v>#VALUE!</v>
      </c>
      <c r="G567" t="e">
        <f t="shared" si="61"/>
        <v>#VALUE!</v>
      </c>
      <c r="H567" t="e">
        <f t="shared" si="62"/>
        <v>#VALUE!</v>
      </c>
    </row>
    <row r="568" spans="1:8" x14ac:dyDescent="0.25">
      <c r="A568" t="s">
        <v>5312</v>
      </c>
      <c r="B568" t="e">
        <f t="shared" si="56"/>
        <v>#VALUE!</v>
      </c>
      <c r="C568" t="e">
        <f t="shared" si="57"/>
        <v>#VALUE!</v>
      </c>
      <c r="D568" t="e">
        <f t="shared" si="58"/>
        <v>#VALUE!</v>
      </c>
      <c r="E568" t="e">
        <f t="shared" si="59"/>
        <v>#VALUE!</v>
      </c>
      <c r="F568" t="e">
        <f t="shared" si="60"/>
        <v>#VALUE!</v>
      </c>
      <c r="G568" t="e">
        <f t="shared" si="61"/>
        <v>#VALUE!</v>
      </c>
      <c r="H568" t="e">
        <f t="shared" si="62"/>
        <v>#VALUE!</v>
      </c>
    </row>
    <row r="569" spans="1:8" x14ac:dyDescent="0.25">
      <c r="A569" t="s">
        <v>5313</v>
      </c>
      <c r="B569" t="e">
        <f t="shared" si="56"/>
        <v>#VALUE!</v>
      </c>
      <c r="C569" t="e">
        <f t="shared" si="57"/>
        <v>#VALUE!</v>
      </c>
      <c r="D569" t="e">
        <f t="shared" si="58"/>
        <v>#VALUE!</v>
      </c>
      <c r="E569" t="e">
        <f t="shared" si="59"/>
        <v>#VALUE!</v>
      </c>
      <c r="F569" t="e">
        <f t="shared" si="60"/>
        <v>#VALUE!</v>
      </c>
      <c r="G569" t="e">
        <f t="shared" si="61"/>
        <v>#VALUE!</v>
      </c>
      <c r="H569" t="e">
        <f t="shared" si="62"/>
        <v>#VALUE!</v>
      </c>
    </row>
    <row r="570" spans="1:8" x14ac:dyDescent="0.25">
      <c r="A570" t="s">
        <v>4901</v>
      </c>
      <c r="B570" t="e">
        <f t="shared" si="56"/>
        <v>#VALUE!</v>
      </c>
      <c r="C570" t="e">
        <f t="shared" si="57"/>
        <v>#VALUE!</v>
      </c>
      <c r="D570" t="e">
        <f t="shared" si="58"/>
        <v>#VALUE!</v>
      </c>
      <c r="E570" t="e">
        <f t="shared" si="59"/>
        <v>#VALUE!</v>
      </c>
      <c r="F570" t="e">
        <f t="shared" si="60"/>
        <v>#VALUE!</v>
      </c>
      <c r="G570" t="e">
        <f t="shared" si="61"/>
        <v>#VALUE!</v>
      </c>
      <c r="H570" t="e">
        <f t="shared" si="62"/>
        <v>#VALUE!</v>
      </c>
    </row>
    <row r="571" spans="1:8" x14ac:dyDescent="0.25">
      <c r="A571" t="s">
        <v>5314</v>
      </c>
      <c r="B571" t="str">
        <f t="shared" si="56"/>
        <v>http://207.251.86.238/cctv446.jpg</v>
      </c>
      <c r="C571" t="str">
        <f t="shared" si="57"/>
        <v>40.7364944535093", "-73.99656772613525</v>
      </c>
      <c r="D571" t="str">
        <f t="shared" si="58"/>
        <v>40.7364944535093</v>
      </c>
      <c r="E571" t="str">
        <f t="shared" si="59"/>
        <v>-73.99656772613525</v>
      </c>
      <c r="F571" t="str">
        <f t="shared" si="60"/>
        <v>6 Ave @ 14 St</v>
      </c>
      <c r="G571" t="str">
        <f t="shared" si="61"/>
        <v>insert into webcam select name = '6 Ave @ 14 St', xcoord = -73.99656772613525, ycoord = 40.7364944535093, url = 'http://207.251.86.238/cctv446.jpg', radiusofvisibility = 500</v>
      </c>
      <c r="H571" t="str">
        <f t="shared" si="62"/>
        <v>insert into webcam select name = '6 Ave @ 14 St', xcoord = -73.99656772613525, ycoord = 40.7364944535093, url = 'http://207.251.86.238/cctv446.jpg', radiusofvisibility = 500</v>
      </c>
    </row>
    <row r="572" spans="1:8" x14ac:dyDescent="0.25">
      <c r="A572" t="s">
        <v>5315</v>
      </c>
      <c r="B572" t="e">
        <f t="shared" si="56"/>
        <v>#VALUE!</v>
      </c>
      <c r="C572" t="e">
        <f t="shared" si="57"/>
        <v>#VALUE!</v>
      </c>
      <c r="D572" t="e">
        <f t="shared" si="58"/>
        <v>#VALUE!</v>
      </c>
      <c r="E572" t="e">
        <f t="shared" si="59"/>
        <v>#VALUE!</v>
      </c>
      <c r="F572" t="e">
        <f t="shared" si="60"/>
        <v>#VALUE!</v>
      </c>
      <c r="G572" t="e">
        <f t="shared" si="61"/>
        <v>#VALUE!</v>
      </c>
      <c r="H572" t="e">
        <f t="shared" si="62"/>
        <v>#VALUE!</v>
      </c>
    </row>
    <row r="573" spans="1:8" x14ac:dyDescent="0.25">
      <c r="A573" t="s">
        <v>5316</v>
      </c>
      <c r="B573" t="e">
        <f t="shared" si="56"/>
        <v>#VALUE!</v>
      </c>
      <c r="C573" t="e">
        <f t="shared" si="57"/>
        <v>#VALUE!</v>
      </c>
      <c r="D573" t="e">
        <f t="shared" si="58"/>
        <v>#VALUE!</v>
      </c>
      <c r="E573" t="e">
        <f t="shared" si="59"/>
        <v>#VALUE!</v>
      </c>
      <c r="F573" t="e">
        <f t="shared" si="60"/>
        <v>#VALUE!</v>
      </c>
      <c r="G573" t="e">
        <f t="shared" si="61"/>
        <v>#VALUE!</v>
      </c>
      <c r="H573" t="e">
        <f t="shared" si="62"/>
        <v>#VALUE!</v>
      </c>
    </row>
    <row r="574" spans="1:8" x14ac:dyDescent="0.25">
      <c r="A574" t="s">
        <v>5317</v>
      </c>
      <c r="B574" t="e">
        <f t="shared" si="56"/>
        <v>#VALUE!</v>
      </c>
      <c r="C574" t="e">
        <f t="shared" si="57"/>
        <v>#VALUE!</v>
      </c>
      <c r="D574" t="e">
        <f t="shared" si="58"/>
        <v>#VALUE!</v>
      </c>
      <c r="E574" t="e">
        <f t="shared" si="59"/>
        <v>#VALUE!</v>
      </c>
      <c r="F574" t="e">
        <f t="shared" si="60"/>
        <v>#VALUE!</v>
      </c>
      <c r="G574" t="e">
        <f t="shared" si="61"/>
        <v>#VALUE!</v>
      </c>
      <c r="H574" t="e">
        <f t="shared" si="62"/>
        <v>#VALUE!</v>
      </c>
    </row>
    <row r="575" spans="1:8" x14ac:dyDescent="0.25">
      <c r="A575" t="s">
        <v>5318</v>
      </c>
      <c r="B575" t="e">
        <f t="shared" si="56"/>
        <v>#VALUE!</v>
      </c>
      <c r="C575" t="e">
        <f t="shared" si="57"/>
        <v>#VALUE!</v>
      </c>
      <c r="D575" t="e">
        <f t="shared" si="58"/>
        <v>#VALUE!</v>
      </c>
      <c r="E575" t="e">
        <f t="shared" si="59"/>
        <v>#VALUE!</v>
      </c>
      <c r="F575" t="e">
        <f t="shared" si="60"/>
        <v>#VALUE!</v>
      </c>
      <c r="G575" t="e">
        <f t="shared" si="61"/>
        <v>#VALUE!</v>
      </c>
      <c r="H575" t="e">
        <f t="shared" si="62"/>
        <v>#VALUE!</v>
      </c>
    </row>
    <row r="576" spans="1:8" x14ac:dyDescent="0.25">
      <c r="A576" t="s">
        <v>5319</v>
      </c>
      <c r="B576" t="e">
        <f t="shared" si="56"/>
        <v>#VALUE!</v>
      </c>
      <c r="C576" t="e">
        <f t="shared" si="57"/>
        <v>#VALUE!</v>
      </c>
      <c r="D576" t="e">
        <f t="shared" si="58"/>
        <v>#VALUE!</v>
      </c>
      <c r="E576" t="e">
        <f t="shared" si="59"/>
        <v>#VALUE!</v>
      </c>
      <c r="F576" t="e">
        <f t="shared" si="60"/>
        <v>#VALUE!</v>
      </c>
      <c r="G576" t="e">
        <f t="shared" si="61"/>
        <v>#VALUE!</v>
      </c>
      <c r="H576" t="e">
        <f t="shared" si="62"/>
        <v>#VALUE!</v>
      </c>
    </row>
    <row r="577" spans="1:8" x14ac:dyDescent="0.25">
      <c r="A577" t="s">
        <v>5320</v>
      </c>
      <c r="B577" t="e">
        <f t="shared" si="56"/>
        <v>#VALUE!</v>
      </c>
      <c r="C577" t="e">
        <f t="shared" si="57"/>
        <v>#VALUE!</v>
      </c>
      <c r="D577" t="e">
        <f t="shared" si="58"/>
        <v>#VALUE!</v>
      </c>
      <c r="E577" t="e">
        <f t="shared" si="59"/>
        <v>#VALUE!</v>
      </c>
      <c r="F577" t="e">
        <f t="shared" si="60"/>
        <v>#VALUE!</v>
      </c>
      <c r="G577" t="e">
        <f t="shared" si="61"/>
        <v>#VALUE!</v>
      </c>
      <c r="H577" t="e">
        <f t="shared" si="62"/>
        <v>#VALUE!</v>
      </c>
    </row>
    <row r="578" spans="1:8" x14ac:dyDescent="0.25">
      <c r="A578" t="s">
        <v>4901</v>
      </c>
      <c r="B578" t="e">
        <f t="shared" ref="B578:B641" si="63">LEFT(MID(A581, SEARCH("http", A581), 1000), SEARCH("jpg", MID(A581, SEARCH("http", A581), 1000))+2)</f>
        <v>#VALUE!</v>
      </c>
      <c r="C578" t="e">
        <f t="shared" ref="C578:C641" si="64">LEFT(MID(A578, SEARCH("GLatLng(", A578)+9, 1000), SEARCH("),baseIcon", MID(A578, SEARCH("GLatLng(", A578), 1000))-11)</f>
        <v>#VALUE!</v>
      </c>
      <c r="D578" t="e">
        <f t="shared" ref="D578:D641" si="65">LEFT(C578, SEARCH(", ", C578)-2)</f>
        <v>#VALUE!</v>
      </c>
      <c r="E578" t="e">
        <f t="shared" ref="E578:E641" si="66">RIGHT(MID(C578, SEARCH("-", C578), 1000), 1000)</f>
        <v>#VALUE!</v>
      </c>
      <c r="F578" t="e">
        <f t="shared" ref="F578:F641" si="67">LEFT(MID(A581, SEARCH(CHAR(34), A581)+1, 1000), SEARCH("&lt;br", MID(A581, SEARCH(CHAR(34), A581), 1000))-2)</f>
        <v>#VALUE!</v>
      </c>
      <c r="G578" t="e">
        <f t="shared" ref="G578:G641" si="68">"insert into webcam select name = '"&amp;F578&amp;"', xcoord = "&amp;E578&amp;", ycoord = "&amp;D578&amp;", url = '"&amp;B578&amp;"', radiusofvisibility = 500"</f>
        <v>#VALUE!</v>
      </c>
      <c r="H578" t="e">
        <f t="shared" ref="H578:H641" si="69">IF(LEN(G578) &lt; 2, " ", G578)</f>
        <v>#VALUE!</v>
      </c>
    </row>
    <row r="579" spans="1:8" x14ac:dyDescent="0.25">
      <c r="A579" t="s">
        <v>5321</v>
      </c>
      <c r="B579" t="e">
        <f t="shared" si="63"/>
        <v>#VALUE!</v>
      </c>
      <c r="C579" t="e">
        <f t="shared" si="64"/>
        <v>#VALUE!</v>
      </c>
      <c r="D579" t="e">
        <f t="shared" si="65"/>
        <v>#VALUE!</v>
      </c>
      <c r="E579" t="e">
        <f t="shared" si="66"/>
        <v>#VALUE!</v>
      </c>
      <c r="F579" t="e">
        <f t="shared" si="67"/>
        <v>#VALUE!</v>
      </c>
      <c r="G579" t="e">
        <f t="shared" si="68"/>
        <v>#VALUE!</v>
      </c>
      <c r="H579" t="e">
        <f t="shared" si="69"/>
        <v>#VALUE!</v>
      </c>
    </row>
    <row r="580" spans="1:8" x14ac:dyDescent="0.25">
      <c r="A580" t="s">
        <v>4903</v>
      </c>
      <c r="B580" t="e">
        <f t="shared" si="63"/>
        <v>#VALUE!</v>
      </c>
      <c r="C580" t="e">
        <f t="shared" si="64"/>
        <v>#VALUE!</v>
      </c>
      <c r="D580" t="e">
        <f t="shared" si="65"/>
        <v>#VALUE!</v>
      </c>
      <c r="E580" t="e">
        <f t="shared" si="66"/>
        <v>#VALUE!</v>
      </c>
      <c r="F580" t="e">
        <f t="shared" si="67"/>
        <v>#VALUE!</v>
      </c>
      <c r="G580" t="e">
        <f t="shared" si="68"/>
        <v>#VALUE!</v>
      </c>
      <c r="H580" t="e">
        <f t="shared" si="69"/>
        <v>#VALUE!</v>
      </c>
    </row>
    <row r="581" spans="1:8" x14ac:dyDescent="0.25">
      <c r="A581" t="s">
        <v>4901</v>
      </c>
      <c r="B581" t="e">
        <f t="shared" si="63"/>
        <v>#VALUE!</v>
      </c>
      <c r="C581" t="e">
        <f t="shared" si="64"/>
        <v>#VALUE!</v>
      </c>
      <c r="D581" t="e">
        <f t="shared" si="65"/>
        <v>#VALUE!</v>
      </c>
      <c r="E581" t="e">
        <f t="shared" si="66"/>
        <v>#VALUE!</v>
      </c>
      <c r="F581" t="e">
        <f t="shared" si="67"/>
        <v>#VALUE!</v>
      </c>
      <c r="G581" t="e">
        <f t="shared" si="68"/>
        <v>#VALUE!</v>
      </c>
      <c r="H581" t="e">
        <f t="shared" si="69"/>
        <v>#VALUE!</v>
      </c>
    </row>
    <row r="582" spans="1:8" x14ac:dyDescent="0.25">
      <c r="A582" t="s">
        <v>5322</v>
      </c>
      <c r="B582" t="e">
        <f t="shared" si="63"/>
        <v>#VALUE!</v>
      </c>
      <c r="C582" t="e">
        <f t="shared" si="64"/>
        <v>#VALUE!</v>
      </c>
      <c r="D582" t="e">
        <f t="shared" si="65"/>
        <v>#VALUE!</v>
      </c>
      <c r="E582" t="e">
        <f t="shared" si="66"/>
        <v>#VALUE!</v>
      </c>
      <c r="F582" t="e">
        <f t="shared" si="67"/>
        <v>#VALUE!</v>
      </c>
      <c r="G582" t="e">
        <f t="shared" si="68"/>
        <v>#VALUE!</v>
      </c>
      <c r="H582" t="e">
        <f t="shared" si="69"/>
        <v>#VALUE!</v>
      </c>
    </row>
    <row r="583" spans="1:8" x14ac:dyDescent="0.25">
      <c r="A583" t="s">
        <v>5323</v>
      </c>
      <c r="B583" t="e">
        <f t="shared" si="63"/>
        <v>#VALUE!</v>
      </c>
      <c r="C583" t="e">
        <f t="shared" si="64"/>
        <v>#VALUE!</v>
      </c>
      <c r="D583" t="e">
        <f t="shared" si="65"/>
        <v>#VALUE!</v>
      </c>
      <c r="E583" t="e">
        <f t="shared" si="66"/>
        <v>#VALUE!</v>
      </c>
      <c r="F583" t="e">
        <f t="shared" si="67"/>
        <v>#VALUE!</v>
      </c>
      <c r="G583" t="e">
        <f t="shared" si="68"/>
        <v>#VALUE!</v>
      </c>
      <c r="H583" t="e">
        <f t="shared" si="69"/>
        <v>#VALUE!</v>
      </c>
    </row>
    <row r="584" spans="1:8" x14ac:dyDescent="0.25">
      <c r="A584" t="s">
        <v>5324</v>
      </c>
      <c r="B584" t="e">
        <f t="shared" si="63"/>
        <v>#VALUE!</v>
      </c>
      <c r="C584" t="e">
        <f t="shared" si="64"/>
        <v>#VALUE!</v>
      </c>
      <c r="D584" t="e">
        <f t="shared" si="65"/>
        <v>#VALUE!</v>
      </c>
      <c r="E584" t="e">
        <f t="shared" si="66"/>
        <v>#VALUE!</v>
      </c>
      <c r="F584" t="e">
        <f t="shared" si="67"/>
        <v>#VALUE!</v>
      </c>
      <c r="G584" t="e">
        <f t="shared" si="68"/>
        <v>#VALUE!</v>
      </c>
      <c r="H584" t="e">
        <f t="shared" si="69"/>
        <v>#VALUE!</v>
      </c>
    </row>
    <row r="585" spans="1:8" x14ac:dyDescent="0.25">
      <c r="A585" t="s">
        <v>4901</v>
      </c>
      <c r="B585" t="e">
        <f t="shared" si="63"/>
        <v>#VALUE!</v>
      </c>
      <c r="C585" t="e">
        <f t="shared" si="64"/>
        <v>#VALUE!</v>
      </c>
      <c r="D585" t="e">
        <f t="shared" si="65"/>
        <v>#VALUE!</v>
      </c>
      <c r="E585" t="e">
        <f t="shared" si="66"/>
        <v>#VALUE!</v>
      </c>
      <c r="F585" t="e">
        <f t="shared" si="67"/>
        <v>#VALUE!</v>
      </c>
      <c r="G585" t="e">
        <f t="shared" si="68"/>
        <v>#VALUE!</v>
      </c>
      <c r="H585" t="e">
        <f t="shared" si="69"/>
        <v>#VALUE!</v>
      </c>
    </row>
    <row r="586" spans="1:8" x14ac:dyDescent="0.25">
      <c r="A586" t="s">
        <v>5325</v>
      </c>
      <c r="B586" t="str">
        <f t="shared" si="63"/>
        <v>http://207.251.86.238/cctv448.jpg</v>
      </c>
      <c r="C586" t="str">
        <f t="shared" si="64"/>
        <v>40.74208727387333", "-73.99266242980957</v>
      </c>
      <c r="D586" t="str">
        <f t="shared" si="65"/>
        <v>40.74208727387333</v>
      </c>
      <c r="E586" t="str">
        <f t="shared" si="66"/>
        <v>-73.99266242980957</v>
      </c>
      <c r="F586" t="str">
        <f t="shared" si="67"/>
        <v>6 Ave @ 23 St</v>
      </c>
      <c r="G586" t="str">
        <f t="shared" si="68"/>
        <v>insert into webcam select name = '6 Ave @ 23 St', xcoord = -73.99266242980957, ycoord = 40.74208727387333, url = 'http://207.251.86.238/cctv448.jpg', radiusofvisibility = 500</v>
      </c>
      <c r="H586" t="str">
        <f t="shared" si="69"/>
        <v>insert into webcam select name = '6 Ave @ 23 St', xcoord = -73.99266242980957, ycoord = 40.74208727387333, url = 'http://207.251.86.238/cctv448.jpg', radiusofvisibility = 500</v>
      </c>
    </row>
    <row r="587" spans="1:8" x14ac:dyDescent="0.25">
      <c r="A587" t="s">
        <v>5326</v>
      </c>
      <c r="B587" t="e">
        <f t="shared" si="63"/>
        <v>#VALUE!</v>
      </c>
      <c r="C587" t="e">
        <f t="shared" si="64"/>
        <v>#VALUE!</v>
      </c>
      <c r="D587" t="e">
        <f t="shared" si="65"/>
        <v>#VALUE!</v>
      </c>
      <c r="E587" t="e">
        <f t="shared" si="66"/>
        <v>#VALUE!</v>
      </c>
      <c r="F587" t="e">
        <f t="shared" si="67"/>
        <v>#VALUE!</v>
      </c>
      <c r="G587" t="e">
        <f t="shared" si="68"/>
        <v>#VALUE!</v>
      </c>
      <c r="H587" t="e">
        <f t="shared" si="69"/>
        <v>#VALUE!</v>
      </c>
    </row>
    <row r="588" spans="1:8" x14ac:dyDescent="0.25">
      <c r="A588" t="s">
        <v>5327</v>
      </c>
      <c r="B588" t="e">
        <f t="shared" si="63"/>
        <v>#VALUE!</v>
      </c>
      <c r="C588" t="e">
        <f t="shared" si="64"/>
        <v>#VALUE!</v>
      </c>
      <c r="D588" t="e">
        <f t="shared" si="65"/>
        <v>#VALUE!</v>
      </c>
      <c r="E588" t="e">
        <f t="shared" si="66"/>
        <v>#VALUE!</v>
      </c>
      <c r="F588" t="e">
        <f t="shared" si="67"/>
        <v>#VALUE!</v>
      </c>
      <c r="G588" t="e">
        <f t="shared" si="68"/>
        <v>#VALUE!</v>
      </c>
      <c r="H588" t="e">
        <f t="shared" si="69"/>
        <v>#VALUE!</v>
      </c>
    </row>
    <row r="589" spans="1:8" x14ac:dyDescent="0.25">
      <c r="A589" t="s">
        <v>5328</v>
      </c>
      <c r="B589" t="e">
        <f t="shared" si="63"/>
        <v>#VALUE!</v>
      </c>
      <c r="C589" t="e">
        <f t="shared" si="64"/>
        <v>#VALUE!</v>
      </c>
      <c r="D589" t="e">
        <f t="shared" si="65"/>
        <v>#VALUE!</v>
      </c>
      <c r="E589" t="e">
        <f t="shared" si="66"/>
        <v>#VALUE!</v>
      </c>
      <c r="F589" t="e">
        <f t="shared" si="67"/>
        <v>#VALUE!</v>
      </c>
      <c r="G589" t="e">
        <f t="shared" si="68"/>
        <v>#VALUE!</v>
      </c>
      <c r="H589" t="e">
        <f t="shared" si="69"/>
        <v>#VALUE!</v>
      </c>
    </row>
    <row r="590" spans="1:8" x14ac:dyDescent="0.25">
      <c r="A590" t="s">
        <v>5329</v>
      </c>
      <c r="B590" t="e">
        <f t="shared" si="63"/>
        <v>#VALUE!</v>
      </c>
      <c r="C590" t="e">
        <f t="shared" si="64"/>
        <v>#VALUE!</v>
      </c>
      <c r="D590" t="e">
        <f t="shared" si="65"/>
        <v>#VALUE!</v>
      </c>
      <c r="E590" t="e">
        <f t="shared" si="66"/>
        <v>#VALUE!</v>
      </c>
      <c r="F590" t="e">
        <f t="shared" si="67"/>
        <v>#VALUE!</v>
      </c>
      <c r="G590" t="e">
        <f t="shared" si="68"/>
        <v>#VALUE!</v>
      </c>
      <c r="H590" t="e">
        <f t="shared" si="69"/>
        <v>#VALUE!</v>
      </c>
    </row>
    <row r="591" spans="1:8" x14ac:dyDescent="0.25">
      <c r="A591" t="s">
        <v>5330</v>
      </c>
      <c r="B591" t="e">
        <f t="shared" si="63"/>
        <v>#VALUE!</v>
      </c>
      <c r="C591" t="e">
        <f t="shared" si="64"/>
        <v>#VALUE!</v>
      </c>
      <c r="D591" t="e">
        <f t="shared" si="65"/>
        <v>#VALUE!</v>
      </c>
      <c r="E591" t="e">
        <f t="shared" si="66"/>
        <v>#VALUE!</v>
      </c>
      <c r="F591" t="e">
        <f t="shared" si="67"/>
        <v>#VALUE!</v>
      </c>
      <c r="G591" t="e">
        <f t="shared" si="68"/>
        <v>#VALUE!</v>
      </c>
      <c r="H591" t="e">
        <f t="shared" si="69"/>
        <v>#VALUE!</v>
      </c>
    </row>
    <row r="592" spans="1:8" x14ac:dyDescent="0.25">
      <c r="A592" t="s">
        <v>5331</v>
      </c>
      <c r="B592" t="e">
        <f t="shared" si="63"/>
        <v>#VALUE!</v>
      </c>
      <c r="C592" t="e">
        <f t="shared" si="64"/>
        <v>#VALUE!</v>
      </c>
      <c r="D592" t="e">
        <f t="shared" si="65"/>
        <v>#VALUE!</v>
      </c>
      <c r="E592" t="e">
        <f t="shared" si="66"/>
        <v>#VALUE!</v>
      </c>
      <c r="F592" t="e">
        <f t="shared" si="67"/>
        <v>#VALUE!</v>
      </c>
      <c r="G592" t="e">
        <f t="shared" si="68"/>
        <v>#VALUE!</v>
      </c>
      <c r="H592" t="e">
        <f t="shared" si="69"/>
        <v>#VALUE!</v>
      </c>
    </row>
    <row r="593" spans="1:8" x14ac:dyDescent="0.25">
      <c r="A593" t="s">
        <v>4901</v>
      </c>
      <c r="B593" t="e">
        <f t="shared" si="63"/>
        <v>#VALUE!</v>
      </c>
      <c r="C593" t="e">
        <f t="shared" si="64"/>
        <v>#VALUE!</v>
      </c>
      <c r="D593" t="e">
        <f t="shared" si="65"/>
        <v>#VALUE!</v>
      </c>
      <c r="E593" t="e">
        <f t="shared" si="66"/>
        <v>#VALUE!</v>
      </c>
      <c r="F593" t="e">
        <f t="shared" si="67"/>
        <v>#VALUE!</v>
      </c>
      <c r="G593" t="e">
        <f t="shared" si="68"/>
        <v>#VALUE!</v>
      </c>
      <c r="H593" t="e">
        <f t="shared" si="69"/>
        <v>#VALUE!</v>
      </c>
    </row>
    <row r="594" spans="1:8" x14ac:dyDescent="0.25">
      <c r="A594" t="s">
        <v>5332</v>
      </c>
      <c r="B594" t="e">
        <f t="shared" si="63"/>
        <v>#VALUE!</v>
      </c>
      <c r="C594" t="e">
        <f t="shared" si="64"/>
        <v>#VALUE!</v>
      </c>
      <c r="D594" t="e">
        <f t="shared" si="65"/>
        <v>#VALUE!</v>
      </c>
      <c r="E594" t="e">
        <f t="shared" si="66"/>
        <v>#VALUE!</v>
      </c>
      <c r="F594" t="e">
        <f t="shared" si="67"/>
        <v>#VALUE!</v>
      </c>
      <c r="G594" t="e">
        <f t="shared" si="68"/>
        <v>#VALUE!</v>
      </c>
      <c r="H594" t="e">
        <f t="shared" si="69"/>
        <v>#VALUE!</v>
      </c>
    </row>
    <row r="595" spans="1:8" x14ac:dyDescent="0.25">
      <c r="A595" t="s">
        <v>4903</v>
      </c>
      <c r="B595" t="e">
        <f t="shared" si="63"/>
        <v>#VALUE!</v>
      </c>
      <c r="C595" t="e">
        <f t="shared" si="64"/>
        <v>#VALUE!</v>
      </c>
      <c r="D595" t="e">
        <f t="shared" si="65"/>
        <v>#VALUE!</v>
      </c>
      <c r="E595" t="e">
        <f t="shared" si="66"/>
        <v>#VALUE!</v>
      </c>
      <c r="F595" t="e">
        <f t="shared" si="67"/>
        <v>#VALUE!</v>
      </c>
      <c r="G595" t="e">
        <f t="shared" si="68"/>
        <v>#VALUE!</v>
      </c>
      <c r="H595" t="e">
        <f t="shared" si="69"/>
        <v>#VALUE!</v>
      </c>
    </row>
    <row r="596" spans="1:8" x14ac:dyDescent="0.25">
      <c r="A596" t="s">
        <v>4901</v>
      </c>
      <c r="B596" t="e">
        <f t="shared" si="63"/>
        <v>#VALUE!</v>
      </c>
      <c r="C596" t="e">
        <f t="shared" si="64"/>
        <v>#VALUE!</v>
      </c>
      <c r="D596" t="e">
        <f t="shared" si="65"/>
        <v>#VALUE!</v>
      </c>
      <c r="E596" t="e">
        <f t="shared" si="66"/>
        <v>#VALUE!</v>
      </c>
      <c r="F596" t="e">
        <f t="shared" si="67"/>
        <v>#VALUE!</v>
      </c>
      <c r="G596" t="e">
        <f t="shared" si="68"/>
        <v>#VALUE!</v>
      </c>
      <c r="H596" t="e">
        <f t="shared" si="69"/>
        <v>#VALUE!</v>
      </c>
    </row>
    <row r="597" spans="1:8" x14ac:dyDescent="0.25">
      <c r="A597" t="s">
        <v>5333</v>
      </c>
      <c r="B597" t="e">
        <f t="shared" si="63"/>
        <v>#VALUE!</v>
      </c>
      <c r="C597" t="e">
        <f t="shared" si="64"/>
        <v>#VALUE!</v>
      </c>
      <c r="D597" t="e">
        <f t="shared" si="65"/>
        <v>#VALUE!</v>
      </c>
      <c r="E597" t="e">
        <f t="shared" si="66"/>
        <v>#VALUE!</v>
      </c>
      <c r="F597" t="e">
        <f t="shared" si="67"/>
        <v>#VALUE!</v>
      </c>
      <c r="G597" t="e">
        <f t="shared" si="68"/>
        <v>#VALUE!</v>
      </c>
      <c r="H597" t="e">
        <f t="shared" si="69"/>
        <v>#VALUE!</v>
      </c>
    </row>
    <row r="598" spans="1:8" x14ac:dyDescent="0.25">
      <c r="A598" t="s">
        <v>5334</v>
      </c>
      <c r="B598" t="e">
        <f t="shared" si="63"/>
        <v>#VALUE!</v>
      </c>
      <c r="C598" t="e">
        <f t="shared" si="64"/>
        <v>#VALUE!</v>
      </c>
      <c r="D598" t="e">
        <f t="shared" si="65"/>
        <v>#VALUE!</v>
      </c>
      <c r="E598" t="e">
        <f t="shared" si="66"/>
        <v>#VALUE!</v>
      </c>
      <c r="F598" t="e">
        <f t="shared" si="67"/>
        <v>#VALUE!</v>
      </c>
      <c r="G598" t="e">
        <f t="shared" si="68"/>
        <v>#VALUE!</v>
      </c>
      <c r="H598" t="e">
        <f t="shared" si="69"/>
        <v>#VALUE!</v>
      </c>
    </row>
    <row r="599" spans="1:8" x14ac:dyDescent="0.25">
      <c r="A599" t="s">
        <v>5335</v>
      </c>
      <c r="B599" t="e">
        <f t="shared" si="63"/>
        <v>#VALUE!</v>
      </c>
      <c r="C599" t="e">
        <f t="shared" si="64"/>
        <v>#VALUE!</v>
      </c>
      <c r="D599" t="e">
        <f t="shared" si="65"/>
        <v>#VALUE!</v>
      </c>
      <c r="E599" t="e">
        <f t="shared" si="66"/>
        <v>#VALUE!</v>
      </c>
      <c r="F599" t="e">
        <f t="shared" si="67"/>
        <v>#VALUE!</v>
      </c>
      <c r="G599" t="e">
        <f t="shared" si="68"/>
        <v>#VALUE!</v>
      </c>
      <c r="H599" t="e">
        <f t="shared" si="69"/>
        <v>#VALUE!</v>
      </c>
    </row>
    <row r="600" spans="1:8" x14ac:dyDescent="0.25">
      <c r="A600" t="s">
        <v>4901</v>
      </c>
      <c r="B600" t="e">
        <f t="shared" si="63"/>
        <v>#VALUE!</v>
      </c>
      <c r="C600" t="e">
        <f t="shared" si="64"/>
        <v>#VALUE!</v>
      </c>
      <c r="D600" t="e">
        <f t="shared" si="65"/>
        <v>#VALUE!</v>
      </c>
      <c r="E600" t="e">
        <f t="shared" si="66"/>
        <v>#VALUE!</v>
      </c>
      <c r="F600" t="e">
        <f t="shared" si="67"/>
        <v>#VALUE!</v>
      </c>
      <c r="G600" t="e">
        <f t="shared" si="68"/>
        <v>#VALUE!</v>
      </c>
      <c r="H600" t="e">
        <f t="shared" si="69"/>
        <v>#VALUE!</v>
      </c>
    </row>
    <row r="601" spans="1:8" x14ac:dyDescent="0.25">
      <c r="A601" t="s">
        <v>5336</v>
      </c>
      <c r="B601" t="e">
        <f t="shared" si="63"/>
        <v>#VALUE!</v>
      </c>
      <c r="C601" t="str">
        <f t="shared" si="64"/>
        <v>40.74881754464601", "-73.98746967315674</v>
      </c>
      <c r="D601" t="str">
        <f t="shared" si="65"/>
        <v>40.74881754464601</v>
      </c>
      <c r="E601" t="str">
        <f t="shared" si="66"/>
        <v>-73.98746967315674</v>
      </c>
      <c r="F601" t="str">
        <f t="shared" si="67"/>
        <v>6 Ave @ 34 St</v>
      </c>
      <c r="G601" t="e">
        <f t="shared" si="68"/>
        <v>#VALUE!</v>
      </c>
      <c r="H601" t="e">
        <f t="shared" si="69"/>
        <v>#VALUE!</v>
      </c>
    </row>
    <row r="602" spans="1:8" x14ac:dyDescent="0.25">
      <c r="A602" t="s">
        <v>5337</v>
      </c>
      <c r="B602" t="e">
        <f t="shared" si="63"/>
        <v>#VALUE!</v>
      </c>
      <c r="C602" t="e">
        <f t="shared" si="64"/>
        <v>#VALUE!</v>
      </c>
      <c r="D602" t="e">
        <f t="shared" si="65"/>
        <v>#VALUE!</v>
      </c>
      <c r="E602" t="e">
        <f t="shared" si="66"/>
        <v>#VALUE!</v>
      </c>
      <c r="F602" t="e">
        <f t="shared" si="67"/>
        <v>#VALUE!</v>
      </c>
      <c r="G602" t="e">
        <f t="shared" si="68"/>
        <v>#VALUE!</v>
      </c>
      <c r="H602" t="e">
        <f t="shared" si="69"/>
        <v>#VALUE!</v>
      </c>
    </row>
    <row r="603" spans="1:8" x14ac:dyDescent="0.25">
      <c r="A603" t="s">
        <v>5338</v>
      </c>
      <c r="B603" t="e">
        <f t="shared" si="63"/>
        <v>#VALUE!</v>
      </c>
      <c r="C603" t="e">
        <f t="shared" si="64"/>
        <v>#VALUE!</v>
      </c>
      <c r="D603" t="e">
        <f t="shared" si="65"/>
        <v>#VALUE!</v>
      </c>
      <c r="E603" t="e">
        <f t="shared" si="66"/>
        <v>#VALUE!</v>
      </c>
      <c r="F603" t="e">
        <f t="shared" si="67"/>
        <v>#VALUE!</v>
      </c>
      <c r="G603" t="e">
        <f t="shared" si="68"/>
        <v>#VALUE!</v>
      </c>
      <c r="H603" t="e">
        <f t="shared" si="69"/>
        <v>#VALUE!</v>
      </c>
    </row>
    <row r="604" spans="1:8" x14ac:dyDescent="0.25">
      <c r="A604" t="s">
        <v>5339</v>
      </c>
      <c r="B604" t="e">
        <f t="shared" si="63"/>
        <v>#VALUE!</v>
      </c>
      <c r="C604" t="e">
        <f t="shared" si="64"/>
        <v>#VALUE!</v>
      </c>
      <c r="D604" t="e">
        <f t="shared" si="65"/>
        <v>#VALUE!</v>
      </c>
      <c r="E604" t="e">
        <f t="shared" si="66"/>
        <v>#VALUE!</v>
      </c>
      <c r="F604" t="e">
        <f t="shared" si="67"/>
        <v>#VALUE!</v>
      </c>
      <c r="G604" t="e">
        <f t="shared" si="68"/>
        <v>#VALUE!</v>
      </c>
      <c r="H604" t="e">
        <f t="shared" si="69"/>
        <v>#VALUE!</v>
      </c>
    </row>
    <row r="605" spans="1:8" x14ac:dyDescent="0.25">
      <c r="A605" t="s">
        <v>5340</v>
      </c>
      <c r="B605" t="e">
        <f t="shared" si="63"/>
        <v>#VALUE!</v>
      </c>
      <c r="C605" t="e">
        <f t="shared" si="64"/>
        <v>#VALUE!</v>
      </c>
      <c r="D605" t="e">
        <f t="shared" si="65"/>
        <v>#VALUE!</v>
      </c>
      <c r="E605" t="e">
        <f t="shared" si="66"/>
        <v>#VALUE!</v>
      </c>
      <c r="F605" t="e">
        <f t="shared" si="67"/>
        <v>#VALUE!</v>
      </c>
      <c r="G605" t="e">
        <f t="shared" si="68"/>
        <v>#VALUE!</v>
      </c>
      <c r="H605" t="e">
        <f t="shared" si="69"/>
        <v>#VALUE!</v>
      </c>
    </row>
    <row r="606" spans="1:8" x14ac:dyDescent="0.25">
      <c r="A606" t="s">
        <v>5341</v>
      </c>
      <c r="B606" t="e">
        <f t="shared" si="63"/>
        <v>#VALUE!</v>
      </c>
      <c r="C606" t="e">
        <f t="shared" si="64"/>
        <v>#VALUE!</v>
      </c>
      <c r="D606" t="e">
        <f t="shared" si="65"/>
        <v>#VALUE!</v>
      </c>
      <c r="E606" t="e">
        <f t="shared" si="66"/>
        <v>#VALUE!</v>
      </c>
      <c r="F606" t="e">
        <f t="shared" si="67"/>
        <v>#VALUE!</v>
      </c>
      <c r="G606" t="e">
        <f t="shared" si="68"/>
        <v>#VALUE!</v>
      </c>
      <c r="H606" t="e">
        <f t="shared" si="69"/>
        <v>#VALUE!</v>
      </c>
    </row>
    <row r="607" spans="1:8" x14ac:dyDescent="0.25">
      <c r="A607" t="s">
        <v>5342</v>
      </c>
      <c r="B607" t="e">
        <f t="shared" si="63"/>
        <v>#VALUE!</v>
      </c>
      <c r="C607" t="e">
        <f t="shared" si="64"/>
        <v>#VALUE!</v>
      </c>
      <c r="D607" t="e">
        <f t="shared" si="65"/>
        <v>#VALUE!</v>
      </c>
      <c r="E607" t="e">
        <f t="shared" si="66"/>
        <v>#VALUE!</v>
      </c>
      <c r="F607" t="e">
        <f t="shared" si="67"/>
        <v>#VALUE!</v>
      </c>
      <c r="G607" t="e">
        <f t="shared" si="68"/>
        <v>#VALUE!</v>
      </c>
      <c r="H607" t="e">
        <f t="shared" si="69"/>
        <v>#VALUE!</v>
      </c>
    </row>
    <row r="608" spans="1:8" x14ac:dyDescent="0.25">
      <c r="A608" t="s">
        <v>4901</v>
      </c>
      <c r="B608" t="e">
        <f t="shared" si="63"/>
        <v>#VALUE!</v>
      </c>
      <c r="C608" t="e">
        <f t="shared" si="64"/>
        <v>#VALUE!</v>
      </c>
      <c r="D608" t="e">
        <f t="shared" si="65"/>
        <v>#VALUE!</v>
      </c>
      <c r="E608" t="e">
        <f t="shared" si="66"/>
        <v>#VALUE!</v>
      </c>
      <c r="F608" t="e">
        <f t="shared" si="67"/>
        <v>#VALUE!</v>
      </c>
      <c r="G608" t="e">
        <f t="shared" si="68"/>
        <v>#VALUE!</v>
      </c>
      <c r="H608" t="e">
        <f t="shared" si="69"/>
        <v>#VALUE!</v>
      </c>
    </row>
    <row r="609" spans="1:8" x14ac:dyDescent="0.25">
      <c r="A609" t="s">
        <v>5343</v>
      </c>
      <c r="B609" t="e">
        <f t="shared" si="63"/>
        <v>#VALUE!</v>
      </c>
      <c r="C609" t="e">
        <f t="shared" si="64"/>
        <v>#VALUE!</v>
      </c>
      <c r="D609" t="e">
        <f t="shared" si="65"/>
        <v>#VALUE!</v>
      </c>
      <c r="E609" t="e">
        <f t="shared" si="66"/>
        <v>#VALUE!</v>
      </c>
      <c r="F609" t="e">
        <f t="shared" si="67"/>
        <v>#VALUE!</v>
      </c>
      <c r="G609" t="e">
        <f t="shared" si="68"/>
        <v>#VALUE!</v>
      </c>
      <c r="H609" t="e">
        <f t="shared" si="69"/>
        <v>#VALUE!</v>
      </c>
    </row>
    <row r="610" spans="1:8" x14ac:dyDescent="0.25">
      <c r="A610" t="s">
        <v>4903</v>
      </c>
      <c r="B610" t="e">
        <f t="shared" si="63"/>
        <v>#VALUE!</v>
      </c>
      <c r="C610" t="e">
        <f t="shared" si="64"/>
        <v>#VALUE!</v>
      </c>
      <c r="D610" t="e">
        <f t="shared" si="65"/>
        <v>#VALUE!</v>
      </c>
      <c r="E610" t="e">
        <f t="shared" si="66"/>
        <v>#VALUE!</v>
      </c>
      <c r="F610" t="e">
        <f t="shared" si="67"/>
        <v>#VALUE!</v>
      </c>
      <c r="G610" t="e">
        <f t="shared" si="68"/>
        <v>#VALUE!</v>
      </c>
      <c r="H610" t="e">
        <f t="shared" si="69"/>
        <v>#VALUE!</v>
      </c>
    </row>
    <row r="611" spans="1:8" x14ac:dyDescent="0.25">
      <c r="A611" t="s">
        <v>4901</v>
      </c>
      <c r="B611" t="e">
        <f t="shared" si="63"/>
        <v>#VALUE!</v>
      </c>
      <c r="C611" t="e">
        <f t="shared" si="64"/>
        <v>#VALUE!</v>
      </c>
      <c r="D611" t="e">
        <f t="shared" si="65"/>
        <v>#VALUE!</v>
      </c>
      <c r="E611" t="e">
        <f t="shared" si="66"/>
        <v>#VALUE!</v>
      </c>
      <c r="F611" t="e">
        <f t="shared" si="67"/>
        <v>#VALUE!</v>
      </c>
      <c r="G611" t="e">
        <f t="shared" si="68"/>
        <v>#VALUE!</v>
      </c>
      <c r="H611" t="e">
        <f t="shared" si="69"/>
        <v>#VALUE!</v>
      </c>
    </row>
    <row r="612" spans="1:8" x14ac:dyDescent="0.25">
      <c r="A612" t="s">
        <v>5344</v>
      </c>
      <c r="B612" t="e">
        <f t="shared" si="63"/>
        <v>#VALUE!</v>
      </c>
      <c r="C612" t="e">
        <f t="shared" si="64"/>
        <v>#VALUE!</v>
      </c>
      <c r="D612" t="e">
        <f t="shared" si="65"/>
        <v>#VALUE!</v>
      </c>
      <c r="E612" t="e">
        <f t="shared" si="66"/>
        <v>#VALUE!</v>
      </c>
      <c r="F612" t="e">
        <f t="shared" si="67"/>
        <v>#VALUE!</v>
      </c>
      <c r="G612" t="e">
        <f t="shared" si="68"/>
        <v>#VALUE!</v>
      </c>
      <c r="H612" t="e">
        <f t="shared" si="69"/>
        <v>#VALUE!</v>
      </c>
    </row>
    <row r="613" spans="1:8" x14ac:dyDescent="0.25">
      <c r="A613" t="s">
        <v>5345</v>
      </c>
      <c r="B613" t="e">
        <f t="shared" si="63"/>
        <v>#VALUE!</v>
      </c>
      <c r="C613" t="e">
        <f t="shared" si="64"/>
        <v>#VALUE!</v>
      </c>
      <c r="D613" t="e">
        <f t="shared" si="65"/>
        <v>#VALUE!</v>
      </c>
      <c r="E613" t="e">
        <f t="shared" si="66"/>
        <v>#VALUE!</v>
      </c>
      <c r="F613" t="e">
        <f t="shared" si="67"/>
        <v>#VALUE!</v>
      </c>
      <c r="G613" t="e">
        <f t="shared" si="68"/>
        <v>#VALUE!</v>
      </c>
      <c r="H613" t="e">
        <f t="shared" si="69"/>
        <v>#VALUE!</v>
      </c>
    </row>
    <row r="614" spans="1:8" x14ac:dyDescent="0.25">
      <c r="A614" t="s">
        <v>5346</v>
      </c>
      <c r="B614" t="e">
        <f t="shared" si="63"/>
        <v>#VALUE!</v>
      </c>
      <c r="C614" t="e">
        <f t="shared" si="64"/>
        <v>#VALUE!</v>
      </c>
      <c r="D614" t="e">
        <f t="shared" si="65"/>
        <v>#VALUE!</v>
      </c>
      <c r="E614" t="e">
        <f t="shared" si="66"/>
        <v>#VALUE!</v>
      </c>
      <c r="F614" t="e">
        <f t="shared" si="67"/>
        <v>#VALUE!</v>
      </c>
      <c r="G614" t="e">
        <f t="shared" si="68"/>
        <v>#VALUE!</v>
      </c>
      <c r="H614" t="e">
        <f t="shared" si="69"/>
        <v>#VALUE!</v>
      </c>
    </row>
    <row r="615" spans="1:8" x14ac:dyDescent="0.25">
      <c r="A615" t="s">
        <v>4901</v>
      </c>
      <c r="B615" t="e">
        <f t="shared" si="63"/>
        <v>#VALUE!</v>
      </c>
      <c r="C615" t="e">
        <f t="shared" si="64"/>
        <v>#VALUE!</v>
      </c>
      <c r="D615" t="e">
        <f t="shared" si="65"/>
        <v>#VALUE!</v>
      </c>
      <c r="E615" t="e">
        <f t="shared" si="66"/>
        <v>#VALUE!</v>
      </c>
      <c r="F615" t="e">
        <f t="shared" si="67"/>
        <v>#VALUE!</v>
      </c>
      <c r="G615" t="e">
        <f t="shared" si="68"/>
        <v>#VALUE!</v>
      </c>
      <c r="H615" t="e">
        <f t="shared" si="69"/>
        <v>#VALUE!</v>
      </c>
    </row>
    <row r="616" spans="1:8" x14ac:dyDescent="0.25">
      <c r="A616" t="s">
        <v>5347</v>
      </c>
      <c r="B616" t="e">
        <f t="shared" si="63"/>
        <v>#VALUE!</v>
      </c>
      <c r="C616" t="str">
        <f t="shared" si="64"/>
        <v>40.75408423797857", "-73.98390769958496</v>
      </c>
      <c r="D616" t="str">
        <f t="shared" si="65"/>
        <v>40.75408423797857</v>
      </c>
      <c r="E616" t="str">
        <f t="shared" si="66"/>
        <v>-73.98390769958496</v>
      </c>
      <c r="F616" t="str">
        <f t="shared" si="67"/>
        <v>6 Ave @ 42 St</v>
      </c>
      <c r="G616" t="e">
        <f t="shared" si="68"/>
        <v>#VALUE!</v>
      </c>
      <c r="H616" t="e">
        <f t="shared" si="69"/>
        <v>#VALUE!</v>
      </c>
    </row>
    <row r="617" spans="1:8" x14ac:dyDescent="0.25">
      <c r="A617" t="s">
        <v>5348</v>
      </c>
      <c r="B617" t="e">
        <f t="shared" si="63"/>
        <v>#VALUE!</v>
      </c>
      <c r="C617" t="e">
        <f t="shared" si="64"/>
        <v>#VALUE!</v>
      </c>
      <c r="D617" t="e">
        <f t="shared" si="65"/>
        <v>#VALUE!</v>
      </c>
      <c r="E617" t="e">
        <f t="shared" si="66"/>
        <v>#VALUE!</v>
      </c>
      <c r="F617" t="e">
        <f t="shared" si="67"/>
        <v>#VALUE!</v>
      </c>
      <c r="G617" t="e">
        <f t="shared" si="68"/>
        <v>#VALUE!</v>
      </c>
      <c r="H617" t="e">
        <f t="shared" si="69"/>
        <v>#VALUE!</v>
      </c>
    </row>
    <row r="618" spans="1:8" x14ac:dyDescent="0.25">
      <c r="A618" t="s">
        <v>5349</v>
      </c>
      <c r="B618" t="e">
        <f t="shared" si="63"/>
        <v>#VALUE!</v>
      </c>
      <c r="C618" t="e">
        <f t="shared" si="64"/>
        <v>#VALUE!</v>
      </c>
      <c r="D618" t="e">
        <f t="shared" si="65"/>
        <v>#VALUE!</v>
      </c>
      <c r="E618" t="e">
        <f t="shared" si="66"/>
        <v>#VALUE!</v>
      </c>
      <c r="F618" t="e">
        <f t="shared" si="67"/>
        <v>#VALUE!</v>
      </c>
      <c r="G618" t="e">
        <f t="shared" si="68"/>
        <v>#VALUE!</v>
      </c>
      <c r="H618" t="e">
        <f t="shared" si="69"/>
        <v>#VALUE!</v>
      </c>
    </row>
    <row r="619" spans="1:8" x14ac:dyDescent="0.25">
      <c r="A619" t="s">
        <v>5350</v>
      </c>
      <c r="B619" t="e">
        <f t="shared" si="63"/>
        <v>#VALUE!</v>
      </c>
      <c r="C619" t="e">
        <f t="shared" si="64"/>
        <v>#VALUE!</v>
      </c>
      <c r="D619" t="e">
        <f t="shared" si="65"/>
        <v>#VALUE!</v>
      </c>
      <c r="E619" t="e">
        <f t="shared" si="66"/>
        <v>#VALUE!</v>
      </c>
      <c r="F619" t="e">
        <f t="shared" si="67"/>
        <v>#VALUE!</v>
      </c>
      <c r="G619" t="e">
        <f t="shared" si="68"/>
        <v>#VALUE!</v>
      </c>
      <c r="H619" t="e">
        <f t="shared" si="69"/>
        <v>#VALUE!</v>
      </c>
    </row>
    <row r="620" spans="1:8" x14ac:dyDescent="0.25">
      <c r="A620" t="s">
        <v>5351</v>
      </c>
      <c r="B620" t="e">
        <f t="shared" si="63"/>
        <v>#VALUE!</v>
      </c>
      <c r="C620" t="e">
        <f t="shared" si="64"/>
        <v>#VALUE!</v>
      </c>
      <c r="D620" t="e">
        <f t="shared" si="65"/>
        <v>#VALUE!</v>
      </c>
      <c r="E620" t="e">
        <f t="shared" si="66"/>
        <v>#VALUE!</v>
      </c>
      <c r="F620" t="e">
        <f t="shared" si="67"/>
        <v>#VALUE!</v>
      </c>
      <c r="G620" t="e">
        <f t="shared" si="68"/>
        <v>#VALUE!</v>
      </c>
      <c r="H620" t="e">
        <f t="shared" si="69"/>
        <v>#VALUE!</v>
      </c>
    </row>
    <row r="621" spans="1:8" x14ac:dyDescent="0.25">
      <c r="A621" t="s">
        <v>5352</v>
      </c>
      <c r="B621" t="e">
        <f t="shared" si="63"/>
        <v>#VALUE!</v>
      </c>
      <c r="C621" t="e">
        <f t="shared" si="64"/>
        <v>#VALUE!</v>
      </c>
      <c r="D621" t="e">
        <f t="shared" si="65"/>
        <v>#VALUE!</v>
      </c>
      <c r="E621" t="e">
        <f t="shared" si="66"/>
        <v>#VALUE!</v>
      </c>
      <c r="F621" t="e">
        <f t="shared" si="67"/>
        <v>#VALUE!</v>
      </c>
      <c r="G621" t="e">
        <f t="shared" si="68"/>
        <v>#VALUE!</v>
      </c>
      <c r="H621" t="e">
        <f t="shared" si="69"/>
        <v>#VALUE!</v>
      </c>
    </row>
    <row r="622" spans="1:8" x14ac:dyDescent="0.25">
      <c r="A622" t="s">
        <v>5353</v>
      </c>
      <c r="B622" t="e">
        <f t="shared" si="63"/>
        <v>#VALUE!</v>
      </c>
      <c r="C622" t="e">
        <f t="shared" si="64"/>
        <v>#VALUE!</v>
      </c>
      <c r="D622" t="e">
        <f t="shared" si="65"/>
        <v>#VALUE!</v>
      </c>
      <c r="E622" t="e">
        <f t="shared" si="66"/>
        <v>#VALUE!</v>
      </c>
      <c r="F622" t="e">
        <f t="shared" si="67"/>
        <v>#VALUE!</v>
      </c>
      <c r="G622" t="e">
        <f t="shared" si="68"/>
        <v>#VALUE!</v>
      </c>
      <c r="H622" t="e">
        <f t="shared" si="69"/>
        <v>#VALUE!</v>
      </c>
    </row>
    <row r="623" spans="1:8" x14ac:dyDescent="0.25">
      <c r="A623" t="s">
        <v>4901</v>
      </c>
      <c r="B623" t="e">
        <f t="shared" si="63"/>
        <v>#VALUE!</v>
      </c>
      <c r="C623" t="e">
        <f t="shared" si="64"/>
        <v>#VALUE!</v>
      </c>
      <c r="D623" t="e">
        <f t="shared" si="65"/>
        <v>#VALUE!</v>
      </c>
      <c r="E623" t="e">
        <f t="shared" si="66"/>
        <v>#VALUE!</v>
      </c>
      <c r="F623" t="e">
        <f t="shared" si="67"/>
        <v>#VALUE!</v>
      </c>
      <c r="G623" t="e">
        <f t="shared" si="68"/>
        <v>#VALUE!</v>
      </c>
      <c r="H623" t="e">
        <f t="shared" si="69"/>
        <v>#VALUE!</v>
      </c>
    </row>
    <row r="624" spans="1:8" x14ac:dyDescent="0.25">
      <c r="A624" t="s">
        <v>5354</v>
      </c>
      <c r="B624" t="e">
        <f t="shared" si="63"/>
        <v>#VALUE!</v>
      </c>
      <c r="C624" t="e">
        <f t="shared" si="64"/>
        <v>#VALUE!</v>
      </c>
      <c r="D624" t="e">
        <f t="shared" si="65"/>
        <v>#VALUE!</v>
      </c>
      <c r="E624" t="e">
        <f t="shared" si="66"/>
        <v>#VALUE!</v>
      </c>
      <c r="F624" t="e">
        <f t="shared" si="67"/>
        <v>#VALUE!</v>
      </c>
      <c r="G624" t="e">
        <f t="shared" si="68"/>
        <v>#VALUE!</v>
      </c>
      <c r="H624" t="e">
        <f t="shared" si="69"/>
        <v>#VALUE!</v>
      </c>
    </row>
    <row r="625" spans="1:8" x14ac:dyDescent="0.25">
      <c r="A625" t="s">
        <v>4903</v>
      </c>
      <c r="B625" t="e">
        <f t="shared" si="63"/>
        <v>#VALUE!</v>
      </c>
      <c r="C625" t="e">
        <f t="shared" si="64"/>
        <v>#VALUE!</v>
      </c>
      <c r="D625" t="e">
        <f t="shared" si="65"/>
        <v>#VALUE!</v>
      </c>
      <c r="E625" t="e">
        <f t="shared" si="66"/>
        <v>#VALUE!</v>
      </c>
      <c r="F625" t="e">
        <f t="shared" si="67"/>
        <v>#VALUE!</v>
      </c>
      <c r="G625" t="e">
        <f t="shared" si="68"/>
        <v>#VALUE!</v>
      </c>
      <c r="H625" t="e">
        <f t="shared" si="69"/>
        <v>#VALUE!</v>
      </c>
    </row>
    <row r="626" spans="1:8" x14ac:dyDescent="0.25">
      <c r="A626" t="s">
        <v>4901</v>
      </c>
      <c r="B626" t="e">
        <f t="shared" si="63"/>
        <v>#VALUE!</v>
      </c>
      <c r="C626" t="e">
        <f t="shared" si="64"/>
        <v>#VALUE!</v>
      </c>
      <c r="D626" t="e">
        <f t="shared" si="65"/>
        <v>#VALUE!</v>
      </c>
      <c r="E626" t="e">
        <f t="shared" si="66"/>
        <v>#VALUE!</v>
      </c>
      <c r="F626" t="e">
        <f t="shared" si="67"/>
        <v>#VALUE!</v>
      </c>
      <c r="G626" t="e">
        <f t="shared" si="68"/>
        <v>#VALUE!</v>
      </c>
      <c r="H626" t="e">
        <f t="shared" si="69"/>
        <v>#VALUE!</v>
      </c>
    </row>
    <row r="627" spans="1:8" x14ac:dyDescent="0.25">
      <c r="A627" t="s">
        <v>5355</v>
      </c>
      <c r="B627" t="e">
        <f t="shared" si="63"/>
        <v>#VALUE!</v>
      </c>
      <c r="C627" t="e">
        <f t="shared" si="64"/>
        <v>#VALUE!</v>
      </c>
      <c r="D627" t="e">
        <f t="shared" si="65"/>
        <v>#VALUE!</v>
      </c>
      <c r="E627" t="e">
        <f t="shared" si="66"/>
        <v>#VALUE!</v>
      </c>
      <c r="F627" t="e">
        <f t="shared" si="67"/>
        <v>#VALUE!</v>
      </c>
      <c r="G627" t="e">
        <f t="shared" si="68"/>
        <v>#VALUE!</v>
      </c>
      <c r="H627" t="e">
        <f t="shared" si="69"/>
        <v>#VALUE!</v>
      </c>
    </row>
    <row r="628" spans="1:8" x14ac:dyDescent="0.25">
      <c r="A628" t="s">
        <v>5356</v>
      </c>
      <c r="B628" t="e">
        <f t="shared" si="63"/>
        <v>#VALUE!</v>
      </c>
      <c r="C628" t="e">
        <f t="shared" si="64"/>
        <v>#VALUE!</v>
      </c>
      <c r="D628" t="e">
        <f t="shared" si="65"/>
        <v>#VALUE!</v>
      </c>
      <c r="E628" t="e">
        <f t="shared" si="66"/>
        <v>#VALUE!</v>
      </c>
      <c r="F628" t="e">
        <f t="shared" si="67"/>
        <v>#VALUE!</v>
      </c>
      <c r="G628" t="e">
        <f t="shared" si="68"/>
        <v>#VALUE!</v>
      </c>
      <c r="H628" t="e">
        <f t="shared" si="69"/>
        <v>#VALUE!</v>
      </c>
    </row>
    <row r="629" spans="1:8" x14ac:dyDescent="0.25">
      <c r="A629" t="s">
        <v>5357</v>
      </c>
      <c r="B629" t="e">
        <f t="shared" si="63"/>
        <v>#VALUE!</v>
      </c>
      <c r="C629" t="e">
        <f t="shared" si="64"/>
        <v>#VALUE!</v>
      </c>
      <c r="D629" t="e">
        <f t="shared" si="65"/>
        <v>#VALUE!</v>
      </c>
      <c r="E629" t="e">
        <f t="shared" si="66"/>
        <v>#VALUE!</v>
      </c>
      <c r="F629" t="e">
        <f t="shared" si="67"/>
        <v>#VALUE!</v>
      </c>
      <c r="G629" t="e">
        <f t="shared" si="68"/>
        <v>#VALUE!</v>
      </c>
      <c r="H629" t="e">
        <f t="shared" si="69"/>
        <v>#VALUE!</v>
      </c>
    </row>
    <row r="630" spans="1:8" x14ac:dyDescent="0.25">
      <c r="A630" t="s">
        <v>4901</v>
      </c>
      <c r="B630" t="e">
        <f t="shared" si="63"/>
        <v>#VALUE!</v>
      </c>
      <c r="C630" t="e">
        <f t="shared" si="64"/>
        <v>#VALUE!</v>
      </c>
      <c r="D630" t="e">
        <f t="shared" si="65"/>
        <v>#VALUE!</v>
      </c>
      <c r="E630" t="e">
        <f t="shared" si="66"/>
        <v>#VALUE!</v>
      </c>
      <c r="F630" t="e">
        <f t="shared" si="67"/>
        <v>#VALUE!</v>
      </c>
      <c r="G630" t="e">
        <f t="shared" si="68"/>
        <v>#VALUE!</v>
      </c>
      <c r="H630" t="e">
        <f t="shared" si="69"/>
        <v>#VALUE!</v>
      </c>
    </row>
    <row r="631" spans="1:8" x14ac:dyDescent="0.25">
      <c r="A631" t="s">
        <v>5358</v>
      </c>
      <c r="B631" t="str">
        <f t="shared" si="63"/>
        <v>http://207.251.86.238/cctv10.jpg</v>
      </c>
      <c r="C631" t="str">
        <f t="shared" si="64"/>
        <v>40.7584078163464", "-73.98073196411133</v>
      </c>
      <c r="D631" t="str">
        <f t="shared" si="65"/>
        <v>40.7584078163464</v>
      </c>
      <c r="E631" t="str">
        <f t="shared" si="66"/>
        <v>-73.98073196411133</v>
      </c>
      <c r="F631" t="str">
        <f t="shared" si="67"/>
        <v>6 Ave @ 49 St</v>
      </c>
      <c r="G631" t="str">
        <f t="shared" si="68"/>
        <v>insert into webcam select name = '6 Ave @ 49 St', xcoord = -73.98073196411133, ycoord = 40.7584078163464, url = 'http://207.251.86.238/cctv10.jpg', radiusofvisibility = 500</v>
      </c>
      <c r="H631" t="str">
        <f t="shared" si="69"/>
        <v>insert into webcam select name = '6 Ave @ 49 St', xcoord = -73.98073196411133, ycoord = 40.7584078163464, url = 'http://207.251.86.238/cctv10.jpg', radiusofvisibility = 500</v>
      </c>
    </row>
    <row r="632" spans="1:8" x14ac:dyDescent="0.25">
      <c r="A632" t="s">
        <v>5359</v>
      </c>
      <c r="B632" t="e">
        <f t="shared" si="63"/>
        <v>#VALUE!</v>
      </c>
      <c r="C632" t="e">
        <f t="shared" si="64"/>
        <v>#VALUE!</v>
      </c>
      <c r="D632" t="e">
        <f t="shared" si="65"/>
        <v>#VALUE!</v>
      </c>
      <c r="E632" t="e">
        <f t="shared" si="66"/>
        <v>#VALUE!</v>
      </c>
      <c r="F632" t="e">
        <f t="shared" si="67"/>
        <v>#VALUE!</v>
      </c>
      <c r="G632" t="e">
        <f t="shared" si="68"/>
        <v>#VALUE!</v>
      </c>
      <c r="H632" t="e">
        <f t="shared" si="69"/>
        <v>#VALUE!</v>
      </c>
    </row>
    <row r="633" spans="1:8" x14ac:dyDescent="0.25">
      <c r="A633" t="s">
        <v>5360</v>
      </c>
      <c r="B633" t="e">
        <f t="shared" si="63"/>
        <v>#VALUE!</v>
      </c>
      <c r="C633" t="e">
        <f t="shared" si="64"/>
        <v>#VALUE!</v>
      </c>
      <c r="D633" t="e">
        <f t="shared" si="65"/>
        <v>#VALUE!</v>
      </c>
      <c r="E633" t="e">
        <f t="shared" si="66"/>
        <v>#VALUE!</v>
      </c>
      <c r="F633" t="e">
        <f t="shared" si="67"/>
        <v>#VALUE!</v>
      </c>
      <c r="G633" t="e">
        <f t="shared" si="68"/>
        <v>#VALUE!</v>
      </c>
      <c r="H633" t="e">
        <f t="shared" si="69"/>
        <v>#VALUE!</v>
      </c>
    </row>
    <row r="634" spans="1:8" x14ac:dyDescent="0.25">
      <c r="A634" t="s">
        <v>5361</v>
      </c>
      <c r="B634" t="e">
        <f t="shared" si="63"/>
        <v>#VALUE!</v>
      </c>
      <c r="C634" t="e">
        <f t="shared" si="64"/>
        <v>#VALUE!</v>
      </c>
      <c r="D634" t="e">
        <f t="shared" si="65"/>
        <v>#VALUE!</v>
      </c>
      <c r="E634" t="e">
        <f t="shared" si="66"/>
        <v>#VALUE!</v>
      </c>
      <c r="F634" t="e">
        <f t="shared" si="67"/>
        <v>#VALUE!</v>
      </c>
      <c r="G634" t="e">
        <f t="shared" si="68"/>
        <v>#VALUE!</v>
      </c>
      <c r="H634" t="e">
        <f t="shared" si="69"/>
        <v>#VALUE!</v>
      </c>
    </row>
    <row r="635" spans="1:8" x14ac:dyDescent="0.25">
      <c r="A635" t="s">
        <v>5362</v>
      </c>
      <c r="B635" t="e">
        <f t="shared" si="63"/>
        <v>#VALUE!</v>
      </c>
      <c r="C635" t="e">
        <f t="shared" si="64"/>
        <v>#VALUE!</v>
      </c>
      <c r="D635" t="e">
        <f t="shared" si="65"/>
        <v>#VALUE!</v>
      </c>
      <c r="E635" t="e">
        <f t="shared" si="66"/>
        <v>#VALUE!</v>
      </c>
      <c r="F635" t="e">
        <f t="shared" si="67"/>
        <v>#VALUE!</v>
      </c>
      <c r="G635" t="e">
        <f t="shared" si="68"/>
        <v>#VALUE!</v>
      </c>
      <c r="H635" t="e">
        <f t="shared" si="69"/>
        <v>#VALUE!</v>
      </c>
    </row>
    <row r="636" spans="1:8" x14ac:dyDescent="0.25">
      <c r="A636" t="s">
        <v>5363</v>
      </c>
      <c r="B636" t="e">
        <f t="shared" si="63"/>
        <v>#VALUE!</v>
      </c>
      <c r="C636" t="e">
        <f t="shared" si="64"/>
        <v>#VALUE!</v>
      </c>
      <c r="D636" t="e">
        <f t="shared" si="65"/>
        <v>#VALUE!</v>
      </c>
      <c r="E636" t="e">
        <f t="shared" si="66"/>
        <v>#VALUE!</v>
      </c>
      <c r="F636" t="e">
        <f t="shared" si="67"/>
        <v>#VALUE!</v>
      </c>
      <c r="G636" t="e">
        <f t="shared" si="68"/>
        <v>#VALUE!</v>
      </c>
      <c r="H636" t="e">
        <f t="shared" si="69"/>
        <v>#VALUE!</v>
      </c>
    </row>
    <row r="637" spans="1:8" x14ac:dyDescent="0.25">
      <c r="A637" t="s">
        <v>5364</v>
      </c>
      <c r="B637" t="e">
        <f t="shared" si="63"/>
        <v>#VALUE!</v>
      </c>
      <c r="C637" t="e">
        <f t="shared" si="64"/>
        <v>#VALUE!</v>
      </c>
      <c r="D637" t="e">
        <f t="shared" si="65"/>
        <v>#VALUE!</v>
      </c>
      <c r="E637" t="e">
        <f t="shared" si="66"/>
        <v>#VALUE!</v>
      </c>
      <c r="F637" t="e">
        <f t="shared" si="67"/>
        <v>#VALUE!</v>
      </c>
      <c r="G637" t="e">
        <f t="shared" si="68"/>
        <v>#VALUE!</v>
      </c>
      <c r="H637" t="e">
        <f t="shared" si="69"/>
        <v>#VALUE!</v>
      </c>
    </row>
    <row r="638" spans="1:8" x14ac:dyDescent="0.25">
      <c r="A638" t="s">
        <v>4901</v>
      </c>
      <c r="B638" t="e">
        <f t="shared" si="63"/>
        <v>#VALUE!</v>
      </c>
      <c r="C638" t="e">
        <f t="shared" si="64"/>
        <v>#VALUE!</v>
      </c>
      <c r="D638" t="e">
        <f t="shared" si="65"/>
        <v>#VALUE!</v>
      </c>
      <c r="E638" t="e">
        <f t="shared" si="66"/>
        <v>#VALUE!</v>
      </c>
      <c r="F638" t="e">
        <f t="shared" si="67"/>
        <v>#VALUE!</v>
      </c>
      <c r="G638" t="e">
        <f t="shared" si="68"/>
        <v>#VALUE!</v>
      </c>
      <c r="H638" t="e">
        <f t="shared" si="69"/>
        <v>#VALUE!</v>
      </c>
    </row>
    <row r="639" spans="1:8" x14ac:dyDescent="0.25">
      <c r="A639" t="s">
        <v>5365</v>
      </c>
      <c r="B639" t="e">
        <f t="shared" si="63"/>
        <v>#VALUE!</v>
      </c>
      <c r="C639" t="e">
        <f t="shared" si="64"/>
        <v>#VALUE!</v>
      </c>
      <c r="D639" t="e">
        <f t="shared" si="65"/>
        <v>#VALUE!</v>
      </c>
      <c r="E639" t="e">
        <f t="shared" si="66"/>
        <v>#VALUE!</v>
      </c>
      <c r="F639" t="e">
        <f t="shared" si="67"/>
        <v>#VALUE!</v>
      </c>
      <c r="G639" t="e">
        <f t="shared" si="68"/>
        <v>#VALUE!</v>
      </c>
      <c r="H639" t="e">
        <f t="shared" si="69"/>
        <v>#VALUE!</v>
      </c>
    </row>
    <row r="640" spans="1:8" x14ac:dyDescent="0.25">
      <c r="A640" t="s">
        <v>4903</v>
      </c>
      <c r="B640" t="e">
        <f t="shared" si="63"/>
        <v>#VALUE!</v>
      </c>
      <c r="C640" t="e">
        <f t="shared" si="64"/>
        <v>#VALUE!</v>
      </c>
      <c r="D640" t="e">
        <f t="shared" si="65"/>
        <v>#VALUE!</v>
      </c>
      <c r="E640" t="e">
        <f t="shared" si="66"/>
        <v>#VALUE!</v>
      </c>
      <c r="F640" t="e">
        <f t="shared" si="67"/>
        <v>#VALUE!</v>
      </c>
      <c r="G640" t="e">
        <f t="shared" si="68"/>
        <v>#VALUE!</v>
      </c>
      <c r="H640" t="e">
        <f t="shared" si="69"/>
        <v>#VALUE!</v>
      </c>
    </row>
    <row r="641" spans="1:8" x14ac:dyDescent="0.25">
      <c r="A641" t="s">
        <v>4901</v>
      </c>
      <c r="B641" t="e">
        <f t="shared" si="63"/>
        <v>#VALUE!</v>
      </c>
      <c r="C641" t="e">
        <f t="shared" si="64"/>
        <v>#VALUE!</v>
      </c>
      <c r="D641" t="e">
        <f t="shared" si="65"/>
        <v>#VALUE!</v>
      </c>
      <c r="E641" t="e">
        <f t="shared" si="66"/>
        <v>#VALUE!</v>
      </c>
      <c r="F641" t="e">
        <f t="shared" si="67"/>
        <v>#VALUE!</v>
      </c>
      <c r="G641" t="e">
        <f t="shared" si="68"/>
        <v>#VALUE!</v>
      </c>
      <c r="H641" t="e">
        <f t="shared" si="69"/>
        <v>#VALUE!</v>
      </c>
    </row>
    <row r="642" spans="1:8" x14ac:dyDescent="0.25">
      <c r="A642" t="s">
        <v>5366</v>
      </c>
      <c r="B642" t="e">
        <f t="shared" ref="B642:B705" si="70">LEFT(MID(A645, SEARCH("http", A645), 1000), SEARCH("jpg", MID(A645, SEARCH("http", A645), 1000))+2)</f>
        <v>#VALUE!</v>
      </c>
      <c r="C642" t="e">
        <f t="shared" ref="C642:C705" si="71">LEFT(MID(A642, SEARCH("GLatLng(", A642)+9, 1000), SEARCH("),baseIcon", MID(A642, SEARCH("GLatLng(", A642), 1000))-11)</f>
        <v>#VALUE!</v>
      </c>
      <c r="D642" t="e">
        <f t="shared" ref="D642:D705" si="72">LEFT(C642, SEARCH(", ", C642)-2)</f>
        <v>#VALUE!</v>
      </c>
      <c r="E642" t="e">
        <f t="shared" ref="E642:E705" si="73">RIGHT(MID(C642, SEARCH("-", C642), 1000), 1000)</f>
        <v>#VALUE!</v>
      </c>
      <c r="F642" t="e">
        <f t="shared" ref="F642:F705" si="74">LEFT(MID(A645, SEARCH(CHAR(34), A645)+1, 1000), SEARCH("&lt;br", MID(A645, SEARCH(CHAR(34), A645), 1000))-2)</f>
        <v>#VALUE!</v>
      </c>
      <c r="G642" t="e">
        <f t="shared" ref="G642:G705" si="75">"insert into webcam select name = '"&amp;F642&amp;"', xcoord = "&amp;E642&amp;", ycoord = "&amp;D642&amp;", url = '"&amp;B642&amp;"', radiusofvisibility = 500"</f>
        <v>#VALUE!</v>
      </c>
      <c r="H642" t="e">
        <f t="shared" ref="H642:H705" si="76">IF(LEN(G642) &lt; 2, " ", G642)</f>
        <v>#VALUE!</v>
      </c>
    </row>
    <row r="643" spans="1:8" x14ac:dyDescent="0.25">
      <c r="A643" t="s">
        <v>5367</v>
      </c>
      <c r="B643" t="e">
        <f t="shared" si="70"/>
        <v>#VALUE!</v>
      </c>
      <c r="C643" t="e">
        <f t="shared" si="71"/>
        <v>#VALUE!</v>
      </c>
      <c r="D643" t="e">
        <f t="shared" si="72"/>
        <v>#VALUE!</v>
      </c>
      <c r="E643" t="e">
        <f t="shared" si="73"/>
        <v>#VALUE!</v>
      </c>
      <c r="F643" t="e">
        <f t="shared" si="74"/>
        <v>#VALUE!</v>
      </c>
      <c r="G643" t="e">
        <f t="shared" si="75"/>
        <v>#VALUE!</v>
      </c>
      <c r="H643" t="e">
        <f t="shared" si="76"/>
        <v>#VALUE!</v>
      </c>
    </row>
    <row r="644" spans="1:8" x14ac:dyDescent="0.25">
      <c r="A644" t="s">
        <v>5368</v>
      </c>
      <c r="B644" t="e">
        <f t="shared" si="70"/>
        <v>#VALUE!</v>
      </c>
      <c r="C644" t="e">
        <f t="shared" si="71"/>
        <v>#VALUE!</v>
      </c>
      <c r="D644" t="e">
        <f t="shared" si="72"/>
        <v>#VALUE!</v>
      </c>
      <c r="E644" t="e">
        <f t="shared" si="73"/>
        <v>#VALUE!</v>
      </c>
      <c r="F644" t="e">
        <f t="shared" si="74"/>
        <v>#VALUE!</v>
      </c>
      <c r="G644" t="e">
        <f t="shared" si="75"/>
        <v>#VALUE!</v>
      </c>
      <c r="H644" t="e">
        <f t="shared" si="76"/>
        <v>#VALUE!</v>
      </c>
    </row>
    <row r="645" spans="1:8" x14ac:dyDescent="0.25">
      <c r="A645" t="s">
        <v>4901</v>
      </c>
      <c r="B645" t="e">
        <f t="shared" si="70"/>
        <v>#VALUE!</v>
      </c>
      <c r="C645" t="e">
        <f t="shared" si="71"/>
        <v>#VALUE!</v>
      </c>
      <c r="D645" t="e">
        <f t="shared" si="72"/>
        <v>#VALUE!</v>
      </c>
      <c r="E645" t="e">
        <f t="shared" si="73"/>
        <v>#VALUE!</v>
      </c>
      <c r="F645" t="e">
        <f t="shared" si="74"/>
        <v>#VALUE!</v>
      </c>
      <c r="G645" t="e">
        <f t="shared" si="75"/>
        <v>#VALUE!</v>
      </c>
      <c r="H645" t="e">
        <f t="shared" si="76"/>
        <v>#VALUE!</v>
      </c>
    </row>
    <row r="646" spans="1:8" x14ac:dyDescent="0.25">
      <c r="A646" t="s">
        <v>5369</v>
      </c>
      <c r="B646" t="str">
        <f t="shared" si="70"/>
        <v>http://207.251.86.238/cctv304.jpg</v>
      </c>
      <c r="C646" t="str">
        <f t="shared" si="71"/>
        <v>40.763446218285964", "-73.97695541381836</v>
      </c>
      <c r="D646" t="str">
        <f t="shared" si="72"/>
        <v>40.763446218285964</v>
      </c>
      <c r="E646" t="str">
        <f t="shared" si="73"/>
        <v>-73.97695541381836</v>
      </c>
      <c r="F646" t="str">
        <f t="shared" si="74"/>
        <v>6 Ave @ 57 St</v>
      </c>
      <c r="G646" t="str">
        <f t="shared" si="75"/>
        <v>insert into webcam select name = '6 Ave @ 57 St', xcoord = -73.97695541381836, ycoord = 40.763446218285964, url = 'http://207.251.86.238/cctv304.jpg', radiusofvisibility = 500</v>
      </c>
      <c r="H646" t="str">
        <f t="shared" si="76"/>
        <v>insert into webcam select name = '6 Ave @ 57 St', xcoord = -73.97695541381836, ycoord = 40.763446218285964, url = 'http://207.251.86.238/cctv304.jpg', radiusofvisibility = 500</v>
      </c>
    </row>
    <row r="647" spans="1:8" x14ac:dyDescent="0.25">
      <c r="A647" t="s">
        <v>5370</v>
      </c>
      <c r="B647" t="e">
        <f t="shared" si="70"/>
        <v>#VALUE!</v>
      </c>
      <c r="C647" t="e">
        <f t="shared" si="71"/>
        <v>#VALUE!</v>
      </c>
      <c r="D647" t="e">
        <f t="shared" si="72"/>
        <v>#VALUE!</v>
      </c>
      <c r="E647" t="e">
        <f t="shared" si="73"/>
        <v>#VALUE!</v>
      </c>
      <c r="F647" t="e">
        <f t="shared" si="74"/>
        <v>#VALUE!</v>
      </c>
      <c r="G647" t="e">
        <f t="shared" si="75"/>
        <v>#VALUE!</v>
      </c>
      <c r="H647" t="e">
        <f t="shared" si="76"/>
        <v>#VALUE!</v>
      </c>
    </row>
    <row r="648" spans="1:8" x14ac:dyDescent="0.25">
      <c r="A648" t="s">
        <v>5371</v>
      </c>
      <c r="B648" t="e">
        <f t="shared" si="70"/>
        <v>#VALUE!</v>
      </c>
      <c r="C648" t="e">
        <f t="shared" si="71"/>
        <v>#VALUE!</v>
      </c>
      <c r="D648" t="e">
        <f t="shared" si="72"/>
        <v>#VALUE!</v>
      </c>
      <c r="E648" t="e">
        <f t="shared" si="73"/>
        <v>#VALUE!</v>
      </c>
      <c r="F648" t="e">
        <f t="shared" si="74"/>
        <v>#VALUE!</v>
      </c>
      <c r="G648" t="e">
        <f t="shared" si="75"/>
        <v>#VALUE!</v>
      </c>
      <c r="H648" t="e">
        <f t="shared" si="76"/>
        <v>#VALUE!</v>
      </c>
    </row>
    <row r="649" spans="1:8" x14ac:dyDescent="0.25">
      <c r="A649" t="s">
        <v>5372</v>
      </c>
      <c r="B649" t="e">
        <f t="shared" si="70"/>
        <v>#VALUE!</v>
      </c>
      <c r="C649" t="e">
        <f t="shared" si="71"/>
        <v>#VALUE!</v>
      </c>
      <c r="D649" t="e">
        <f t="shared" si="72"/>
        <v>#VALUE!</v>
      </c>
      <c r="E649" t="e">
        <f t="shared" si="73"/>
        <v>#VALUE!</v>
      </c>
      <c r="F649" t="e">
        <f t="shared" si="74"/>
        <v>#VALUE!</v>
      </c>
      <c r="G649" t="e">
        <f t="shared" si="75"/>
        <v>#VALUE!</v>
      </c>
      <c r="H649" t="e">
        <f t="shared" si="76"/>
        <v>#VALUE!</v>
      </c>
    </row>
    <row r="650" spans="1:8" x14ac:dyDescent="0.25">
      <c r="A650" t="s">
        <v>5373</v>
      </c>
      <c r="B650" t="e">
        <f t="shared" si="70"/>
        <v>#VALUE!</v>
      </c>
      <c r="C650" t="e">
        <f t="shared" si="71"/>
        <v>#VALUE!</v>
      </c>
      <c r="D650" t="e">
        <f t="shared" si="72"/>
        <v>#VALUE!</v>
      </c>
      <c r="E650" t="e">
        <f t="shared" si="73"/>
        <v>#VALUE!</v>
      </c>
      <c r="F650" t="e">
        <f t="shared" si="74"/>
        <v>#VALUE!</v>
      </c>
      <c r="G650" t="e">
        <f t="shared" si="75"/>
        <v>#VALUE!</v>
      </c>
      <c r="H650" t="e">
        <f t="shared" si="76"/>
        <v>#VALUE!</v>
      </c>
    </row>
    <row r="651" spans="1:8" x14ac:dyDescent="0.25">
      <c r="A651" t="s">
        <v>5374</v>
      </c>
      <c r="B651" t="e">
        <f t="shared" si="70"/>
        <v>#VALUE!</v>
      </c>
      <c r="C651" t="e">
        <f t="shared" si="71"/>
        <v>#VALUE!</v>
      </c>
      <c r="D651" t="e">
        <f t="shared" si="72"/>
        <v>#VALUE!</v>
      </c>
      <c r="E651" t="e">
        <f t="shared" si="73"/>
        <v>#VALUE!</v>
      </c>
      <c r="F651" t="e">
        <f t="shared" si="74"/>
        <v>#VALUE!</v>
      </c>
      <c r="G651" t="e">
        <f t="shared" si="75"/>
        <v>#VALUE!</v>
      </c>
      <c r="H651" t="e">
        <f t="shared" si="76"/>
        <v>#VALUE!</v>
      </c>
    </row>
    <row r="652" spans="1:8" x14ac:dyDescent="0.25">
      <c r="A652" t="s">
        <v>5375</v>
      </c>
      <c r="B652" t="e">
        <f t="shared" si="70"/>
        <v>#VALUE!</v>
      </c>
      <c r="C652" t="e">
        <f t="shared" si="71"/>
        <v>#VALUE!</v>
      </c>
      <c r="D652" t="e">
        <f t="shared" si="72"/>
        <v>#VALUE!</v>
      </c>
      <c r="E652" t="e">
        <f t="shared" si="73"/>
        <v>#VALUE!</v>
      </c>
      <c r="F652" t="e">
        <f t="shared" si="74"/>
        <v>#VALUE!</v>
      </c>
      <c r="G652" t="e">
        <f t="shared" si="75"/>
        <v>#VALUE!</v>
      </c>
      <c r="H652" t="e">
        <f t="shared" si="76"/>
        <v>#VALUE!</v>
      </c>
    </row>
    <row r="653" spans="1:8" x14ac:dyDescent="0.25">
      <c r="A653" t="s">
        <v>4901</v>
      </c>
      <c r="B653" t="e">
        <f t="shared" si="70"/>
        <v>#VALUE!</v>
      </c>
      <c r="C653" t="e">
        <f t="shared" si="71"/>
        <v>#VALUE!</v>
      </c>
      <c r="D653" t="e">
        <f t="shared" si="72"/>
        <v>#VALUE!</v>
      </c>
      <c r="E653" t="e">
        <f t="shared" si="73"/>
        <v>#VALUE!</v>
      </c>
      <c r="F653" t="e">
        <f t="shared" si="74"/>
        <v>#VALUE!</v>
      </c>
      <c r="G653" t="e">
        <f t="shared" si="75"/>
        <v>#VALUE!</v>
      </c>
      <c r="H653" t="e">
        <f t="shared" si="76"/>
        <v>#VALUE!</v>
      </c>
    </row>
    <row r="654" spans="1:8" x14ac:dyDescent="0.25">
      <c r="A654" t="s">
        <v>5376</v>
      </c>
      <c r="B654" t="e">
        <f t="shared" si="70"/>
        <v>#VALUE!</v>
      </c>
      <c r="C654" t="e">
        <f t="shared" si="71"/>
        <v>#VALUE!</v>
      </c>
      <c r="D654" t="e">
        <f t="shared" si="72"/>
        <v>#VALUE!</v>
      </c>
      <c r="E654" t="e">
        <f t="shared" si="73"/>
        <v>#VALUE!</v>
      </c>
      <c r="F654" t="e">
        <f t="shared" si="74"/>
        <v>#VALUE!</v>
      </c>
      <c r="G654" t="e">
        <f t="shared" si="75"/>
        <v>#VALUE!</v>
      </c>
      <c r="H654" t="e">
        <f t="shared" si="76"/>
        <v>#VALUE!</v>
      </c>
    </row>
    <row r="655" spans="1:8" x14ac:dyDescent="0.25">
      <c r="A655" t="s">
        <v>4903</v>
      </c>
      <c r="B655" t="e">
        <f t="shared" si="70"/>
        <v>#VALUE!</v>
      </c>
      <c r="C655" t="e">
        <f t="shared" si="71"/>
        <v>#VALUE!</v>
      </c>
      <c r="D655" t="e">
        <f t="shared" si="72"/>
        <v>#VALUE!</v>
      </c>
      <c r="E655" t="e">
        <f t="shared" si="73"/>
        <v>#VALUE!</v>
      </c>
      <c r="F655" t="e">
        <f t="shared" si="74"/>
        <v>#VALUE!</v>
      </c>
      <c r="G655" t="e">
        <f t="shared" si="75"/>
        <v>#VALUE!</v>
      </c>
      <c r="H655" t="e">
        <f t="shared" si="76"/>
        <v>#VALUE!</v>
      </c>
    </row>
    <row r="656" spans="1:8" x14ac:dyDescent="0.25">
      <c r="A656" t="s">
        <v>4901</v>
      </c>
      <c r="B656" t="e">
        <f t="shared" si="70"/>
        <v>#VALUE!</v>
      </c>
      <c r="C656" t="e">
        <f t="shared" si="71"/>
        <v>#VALUE!</v>
      </c>
      <c r="D656" t="e">
        <f t="shared" si="72"/>
        <v>#VALUE!</v>
      </c>
      <c r="E656" t="e">
        <f t="shared" si="73"/>
        <v>#VALUE!</v>
      </c>
      <c r="F656" t="e">
        <f t="shared" si="74"/>
        <v>#VALUE!</v>
      </c>
      <c r="G656" t="e">
        <f t="shared" si="75"/>
        <v>#VALUE!</v>
      </c>
      <c r="H656" t="e">
        <f t="shared" si="76"/>
        <v>#VALUE!</v>
      </c>
    </row>
    <row r="657" spans="1:8" x14ac:dyDescent="0.25">
      <c r="A657" t="s">
        <v>5377</v>
      </c>
      <c r="B657" t="e">
        <f t="shared" si="70"/>
        <v>#VALUE!</v>
      </c>
      <c r="C657" t="e">
        <f t="shared" si="71"/>
        <v>#VALUE!</v>
      </c>
      <c r="D657" t="e">
        <f t="shared" si="72"/>
        <v>#VALUE!</v>
      </c>
      <c r="E657" t="e">
        <f t="shared" si="73"/>
        <v>#VALUE!</v>
      </c>
      <c r="F657" t="e">
        <f t="shared" si="74"/>
        <v>#VALUE!</v>
      </c>
      <c r="G657" t="e">
        <f t="shared" si="75"/>
        <v>#VALUE!</v>
      </c>
      <c r="H657" t="e">
        <f t="shared" si="76"/>
        <v>#VALUE!</v>
      </c>
    </row>
    <row r="658" spans="1:8" x14ac:dyDescent="0.25">
      <c r="A658" t="s">
        <v>5378</v>
      </c>
      <c r="B658" t="e">
        <f t="shared" si="70"/>
        <v>#VALUE!</v>
      </c>
      <c r="C658" t="e">
        <f t="shared" si="71"/>
        <v>#VALUE!</v>
      </c>
      <c r="D658" t="e">
        <f t="shared" si="72"/>
        <v>#VALUE!</v>
      </c>
      <c r="E658" t="e">
        <f t="shared" si="73"/>
        <v>#VALUE!</v>
      </c>
      <c r="F658" t="e">
        <f t="shared" si="74"/>
        <v>#VALUE!</v>
      </c>
      <c r="G658" t="e">
        <f t="shared" si="75"/>
        <v>#VALUE!</v>
      </c>
      <c r="H658" t="e">
        <f t="shared" si="76"/>
        <v>#VALUE!</v>
      </c>
    </row>
    <row r="659" spans="1:8" x14ac:dyDescent="0.25">
      <c r="A659" t="s">
        <v>5379</v>
      </c>
      <c r="B659" t="e">
        <f t="shared" si="70"/>
        <v>#VALUE!</v>
      </c>
      <c r="C659" t="e">
        <f t="shared" si="71"/>
        <v>#VALUE!</v>
      </c>
      <c r="D659" t="e">
        <f t="shared" si="72"/>
        <v>#VALUE!</v>
      </c>
      <c r="E659" t="e">
        <f t="shared" si="73"/>
        <v>#VALUE!</v>
      </c>
      <c r="F659" t="e">
        <f t="shared" si="74"/>
        <v>#VALUE!</v>
      </c>
      <c r="G659" t="e">
        <f t="shared" si="75"/>
        <v>#VALUE!</v>
      </c>
      <c r="H659" t="e">
        <f t="shared" si="76"/>
        <v>#VALUE!</v>
      </c>
    </row>
    <row r="660" spans="1:8" x14ac:dyDescent="0.25">
      <c r="A660" t="s">
        <v>4901</v>
      </c>
      <c r="B660" t="e">
        <f t="shared" si="70"/>
        <v>#VALUE!</v>
      </c>
      <c r="C660" t="e">
        <f t="shared" si="71"/>
        <v>#VALUE!</v>
      </c>
      <c r="D660" t="e">
        <f t="shared" si="72"/>
        <v>#VALUE!</v>
      </c>
      <c r="E660" t="e">
        <f t="shared" si="73"/>
        <v>#VALUE!</v>
      </c>
      <c r="F660" t="e">
        <f t="shared" si="74"/>
        <v>#VALUE!</v>
      </c>
      <c r="G660" t="e">
        <f t="shared" si="75"/>
        <v>#VALUE!</v>
      </c>
      <c r="H660" t="e">
        <f t="shared" si="76"/>
        <v>#VALUE!</v>
      </c>
    </row>
    <row r="661" spans="1:8" x14ac:dyDescent="0.25">
      <c r="A661" t="s">
        <v>5380</v>
      </c>
      <c r="B661" t="str">
        <f t="shared" si="70"/>
        <v>http://207.251.86.238/cctv401.jpg</v>
      </c>
      <c r="C661" t="str">
        <f t="shared" si="71"/>
        <v>40.764291332174466", "-73.97652626037598</v>
      </c>
      <c r="D661" t="str">
        <f t="shared" si="72"/>
        <v>40.764291332174466</v>
      </c>
      <c r="E661" t="str">
        <f t="shared" si="73"/>
        <v>-73.97652626037598</v>
      </c>
      <c r="F661" t="str">
        <f t="shared" si="74"/>
        <v>6 Ave @ 58 St</v>
      </c>
      <c r="G661" t="str">
        <f t="shared" si="75"/>
        <v>insert into webcam select name = '6 Ave @ 58 St', xcoord = -73.97652626037598, ycoord = 40.764291332174466, url = 'http://207.251.86.238/cctv401.jpg', radiusofvisibility = 500</v>
      </c>
      <c r="H661" t="str">
        <f t="shared" si="76"/>
        <v>insert into webcam select name = '6 Ave @ 58 St', xcoord = -73.97652626037598, ycoord = 40.764291332174466, url = 'http://207.251.86.238/cctv401.jpg', radiusofvisibility = 500</v>
      </c>
    </row>
    <row r="662" spans="1:8" x14ac:dyDescent="0.25">
      <c r="A662" t="s">
        <v>5381</v>
      </c>
      <c r="B662" t="e">
        <f t="shared" si="70"/>
        <v>#VALUE!</v>
      </c>
      <c r="C662" t="e">
        <f t="shared" si="71"/>
        <v>#VALUE!</v>
      </c>
      <c r="D662" t="e">
        <f t="shared" si="72"/>
        <v>#VALUE!</v>
      </c>
      <c r="E662" t="e">
        <f t="shared" si="73"/>
        <v>#VALUE!</v>
      </c>
      <c r="F662" t="e">
        <f t="shared" si="74"/>
        <v>#VALUE!</v>
      </c>
      <c r="G662" t="e">
        <f t="shared" si="75"/>
        <v>#VALUE!</v>
      </c>
      <c r="H662" t="e">
        <f t="shared" si="76"/>
        <v>#VALUE!</v>
      </c>
    </row>
    <row r="663" spans="1:8" x14ac:dyDescent="0.25">
      <c r="A663" t="s">
        <v>5382</v>
      </c>
      <c r="B663" t="e">
        <f t="shared" si="70"/>
        <v>#VALUE!</v>
      </c>
      <c r="C663" t="e">
        <f t="shared" si="71"/>
        <v>#VALUE!</v>
      </c>
      <c r="D663" t="e">
        <f t="shared" si="72"/>
        <v>#VALUE!</v>
      </c>
      <c r="E663" t="e">
        <f t="shared" si="73"/>
        <v>#VALUE!</v>
      </c>
      <c r="F663" t="e">
        <f t="shared" si="74"/>
        <v>#VALUE!</v>
      </c>
      <c r="G663" t="e">
        <f t="shared" si="75"/>
        <v>#VALUE!</v>
      </c>
      <c r="H663" t="e">
        <f t="shared" si="76"/>
        <v>#VALUE!</v>
      </c>
    </row>
    <row r="664" spans="1:8" x14ac:dyDescent="0.25">
      <c r="A664" t="s">
        <v>5383</v>
      </c>
      <c r="B664" t="e">
        <f t="shared" si="70"/>
        <v>#VALUE!</v>
      </c>
      <c r="C664" t="e">
        <f t="shared" si="71"/>
        <v>#VALUE!</v>
      </c>
      <c r="D664" t="e">
        <f t="shared" si="72"/>
        <v>#VALUE!</v>
      </c>
      <c r="E664" t="e">
        <f t="shared" si="73"/>
        <v>#VALUE!</v>
      </c>
      <c r="F664" t="e">
        <f t="shared" si="74"/>
        <v>#VALUE!</v>
      </c>
      <c r="G664" t="e">
        <f t="shared" si="75"/>
        <v>#VALUE!</v>
      </c>
      <c r="H664" t="e">
        <f t="shared" si="76"/>
        <v>#VALUE!</v>
      </c>
    </row>
    <row r="665" spans="1:8" x14ac:dyDescent="0.25">
      <c r="A665" t="s">
        <v>5384</v>
      </c>
      <c r="B665" t="e">
        <f t="shared" si="70"/>
        <v>#VALUE!</v>
      </c>
      <c r="C665" t="e">
        <f t="shared" si="71"/>
        <v>#VALUE!</v>
      </c>
      <c r="D665" t="e">
        <f t="shared" si="72"/>
        <v>#VALUE!</v>
      </c>
      <c r="E665" t="e">
        <f t="shared" si="73"/>
        <v>#VALUE!</v>
      </c>
      <c r="F665" t="e">
        <f t="shared" si="74"/>
        <v>#VALUE!</v>
      </c>
      <c r="G665" t="e">
        <f t="shared" si="75"/>
        <v>#VALUE!</v>
      </c>
      <c r="H665" t="e">
        <f t="shared" si="76"/>
        <v>#VALUE!</v>
      </c>
    </row>
    <row r="666" spans="1:8" x14ac:dyDescent="0.25">
      <c r="A666" t="s">
        <v>5385</v>
      </c>
      <c r="B666" t="e">
        <f t="shared" si="70"/>
        <v>#VALUE!</v>
      </c>
      <c r="C666" t="e">
        <f t="shared" si="71"/>
        <v>#VALUE!</v>
      </c>
      <c r="D666" t="e">
        <f t="shared" si="72"/>
        <v>#VALUE!</v>
      </c>
      <c r="E666" t="e">
        <f t="shared" si="73"/>
        <v>#VALUE!</v>
      </c>
      <c r="F666" t="e">
        <f t="shared" si="74"/>
        <v>#VALUE!</v>
      </c>
      <c r="G666" t="e">
        <f t="shared" si="75"/>
        <v>#VALUE!</v>
      </c>
      <c r="H666" t="e">
        <f t="shared" si="76"/>
        <v>#VALUE!</v>
      </c>
    </row>
    <row r="667" spans="1:8" x14ac:dyDescent="0.25">
      <c r="A667" t="s">
        <v>5386</v>
      </c>
      <c r="B667" t="e">
        <f t="shared" si="70"/>
        <v>#VALUE!</v>
      </c>
      <c r="C667" t="e">
        <f t="shared" si="71"/>
        <v>#VALUE!</v>
      </c>
      <c r="D667" t="e">
        <f t="shared" si="72"/>
        <v>#VALUE!</v>
      </c>
      <c r="E667" t="e">
        <f t="shared" si="73"/>
        <v>#VALUE!</v>
      </c>
      <c r="F667" t="e">
        <f t="shared" si="74"/>
        <v>#VALUE!</v>
      </c>
      <c r="G667" t="e">
        <f t="shared" si="75"/>
        <v>#VALUE!</v>
      </c>
      <c r="H667" t="e">
        <f t="shared" si="76"/>
        <v>#VALUE!</v>
      </c>
    </row>
    <row r="668" spans="1:8" x14ac:dyDescent="0.25">
      <c r="A668" t="s">
        <v>4901</v>
      </c>
      <c r="B668" t="e">
        <f t="shared" si="70"/>
        <v>#VALUE!</v>
      </c>
      <c r="C668" t="e">
        <f t="shared" si="71"/>
        <v>#VALUE!</v>
      </c>
      <c r="D668" t="e">
        <f t="shared" si="72"/>
        <v>#VALUE!</v>
      </c>
      <c r="E668" t="e">
        <f t="shared" si="73"/>
        <v>#VALUE!</v>
      </c>
      <c r="F668" t="e">
        <f t="shared" si="74"/>
        <v>#VALUE!</v>
      </c>
      <c r="G668" t="e">
        <f t="shared" si="75"/>
        <v>#VALUE!</v>
      </c>
      <c r="H668" t="e">
        <f t="shared" si="76"/>
        <v>#VALUE!</v>
      </c>
    </row>
    <row r="669" spans="1:8" x14ac:dyDescent="0.25">
      <c r="A669" t="s">
        <v>5387</v>
      </c>
      <c r="B669" t="e">
        <f t="shared" si="70"/>
        <v>#VALUE!</v>
      </c>
      <c r="C669" t="e">
        <f t="shared" si="71"/>
        <v>#VALUE!</v>
      </c>
      <c r="D669" t="e">
        <f t="shared" si="72"/>
        <v>#VALUE!</v>
      </c>
      <c r="E669" t="e">
        <f t="shared" si="73"/>
        <v>#VALUE!</v>
      </c>
      <c r="F669" t="e">
        <f t="shared" si="74"/>
        <v>#VALUE!</v>
      </c>
      <c r="G669" t="e">
        <f t="shared" si="75"/>
        <v>#VALUE!</v>
      </c>
      <c r="H669" t="e">
        <f t="shared" si="76"/>
        <v>#VALUE!</v>
      </c>
    </row>
    <row r="670" spans="1:8" x14ac:dyDescent="0.25">
      <c r="A670" t="s">
        <v>4903</v>
      </c>
      <c r="B670" t="e">
        <f t="shared" si="70"/>
        <v>#VALUE!</v>
      </c>
      <c r="C670" t="e">
        <f t="shared" si="71"/>
        <v>#VALUE!</v>
      </c>
      <c r="D670" t="e">
        <f t="shared" si="72"/>
        <v>#VALUE!</v>
      </c>
      <c r="E670" t="e">
        <f t="shared" si="73"/>
        <v>#VALUE!</v>
      </c>
      <c r="F670" t="e">
        <f t="shared" si="74"/>
        <v>#VALUE!</v>
      </c>
      <c r="G670" t="e">
        <f t="shared" si="75"/>
        <v>#VALUE!</v>
      </c>
      <c r="H670" t="e">
        <f t="shared" si="76"/>
        <v>#VALUE!</v>
      </c>
    </row>
    <row r="671" spans="1:8" x14ac:dyDescent="0.25">
      <c r="A671" t="s">
        <v>4901</v>
      </c>
      <c r="B671" t="e">
        <f t="shared" si="70"/>
        <v>#VALUE!</v>
      </c>
      <c r="C671" t="e">
        <f t="shared" si="71"/>
        <v>#VALUE!</v>
      </c>
      <c r="D671" t="e">
        <f t="shared" si="72"/>
        <v>#VALUE!</v>
      </c>
      <c r="E671" t="e">
        <f t="shared" si="73"/>
        <v>#VALUE!</v>
      </c>
      <c r="F671" t="e">
        <f t="shared" si="74"/>
        <v>#VALUE!</v>
      </c>
      <c r="G671" t="e">
        <f t="shared" si="75"/>
        <v>#VALUE!</v>
      </c>
      <c r="H671" t="e">
        <f t="shared" si="76"/>
        <v>#VALUE!</v>
      </c>
    </row>
    <row r="672" spans="1:8" x14ac:dyDescent="0.25">
      <c r="A672" t="s">
        <v>5388</v>
      </c>
      <c r="B672" t="e">
        <f t="shared" si="70"/>
        <v>#VALUE!</v>
      </c>
      <c r="C672" t="e">
        <f t="shared" si="71"/>
        <v>#VALUE!</v>
      </c>
      <c r="D672" t="e">
        <f t="shared" si="72"/>
        <v>#VALUE!</v>
      </c>
      <c r="E672" t="e">
        <f t="shared" si="73"/>
        <v>#VALUE!</v>
      </c>
      <c r="F672" t="e">
        <f t="shared" si="74"/>
        <v>#VALUE!</v>
      </c>
      <c r="G672" t="e">
        <f t="shared" si="75"/>
        <v>#VALUE!</v>
      </c>
      <c r="H672" t="e">
        <f t="shared" si="76"/>
        <v>#VALUE!</v>
      </c>
    </row>
    <row r="673" spans="1:8" x14ac:dyDescent="0.25">
      <c r="A673" t="s">
        <v>5389</v>
      </c>
      <c r="B673" t="e">
        <f t="shared" si="70"/>
        <v>#VALUE!</v>
      </c>
      <c r="C673" t="e">
        <f t="shared" si="71"/>
        <v>#VALUE!</v>
      </c>
      <c r="D673" t="e">
        <f t="shared" si="72"/>
        <v>#VALUE!</v>
      </c>
      <c r="E673" t="e">
        <f t="shared" si="73"/>
        <v>#VALUE!</v>
      </c>
      <c r="F673" t="e">
        <f t="shared" si="74"/>
        <v>#VALUE!</v>
      </c>
      <c r="G673" t="e">
        <f t="shared" si="75"/>
        <v>#VALUE!</v>
      </c>
      <c r="H673" t="e">
        <f t="shared" si="76"/>
        <v>#VALUE!</v>
      </c>
    </row>
    <row r="674" spans="1:8" x14ac:dyDescent="0.25">
      <c r="A674" t="s">
        <v>5390</v>
      </c>
      <c r="B674" t="e">
        <f t="shared" si="70"/>
        <v>#VALUE!</v>
      </c>
      <c r="C674" t="e">
        <f t="shared" si="71"/>
        <v>#VALUE!</v>
      </c>
      <c r="D674" t="e">
        <f t="shared" si="72"/>
        <v>#VALUE!</v>
      </c>
      <c r="E674" t="e">
        <f t="shared" si="73"/>
        <v>#VALUE!</v>
      </c>
      <c r="F674" t="e">
        <f t="shared" si="74"/>
        <v>#VALUE!</v>
      </c>
      <c r="G674" t="e">
        <f t="shared" si="75"/>
        <v>#VALUE!</v>
      </c>
      <c r="H674" t="e">
        <f t="shared" si="76"/>
        <v>#VALUE!</v>
      </c>
    </row>
    <row r="675" spans="1:8" x14ac:dyDescent="0.25">
      <c r="A675" t="s">
        <v>4901</v>
      </c>
      <c r="B675" t="e">
        <f t="shared" si="70"/>
        <v>#VALUE!</v>
      </c>
      <c r="C675" t="e">
        <f t="shared" si="71"/>
        <v>#VALUE!</v>
      </c>
      <c r="D675" t="e">
        <f t="shared" si="72"/>
        <v>#VALUE!</v>
      </c>
      <c r="E675" t="e">
        <f t="shared" si="73"/>
        <v>#VALUE!</v>
      </c>
      <c r="F675" t="e">
        <f t="shared" si="74"/>
        <v>#VALUE!</v>
      </c>
      <c r="G675" t="e">
        <f t="shared" si="75"/>
        <v>#VALUE!</v>
      </c>
      <c r="H675" t="e">
        <f t="shared" si="76"/>
        <v>#VALUE!</v>
      </c>
    </row>
    <row r="676" spans="1:8" x14ac:dyDescent="0.25">
      <c r="A676" t="s">
        <v>5391</v>
      </c>
      <c r="B676" t="e">
        <f t="shared" si="70"/>
        <v>#VALUE!</v>
      </c>
      <c r="C676" t="str">
        <f t="shared" si="71"/>
        <v>40.728348", "-74.002878</v>
      </c>
      <c r="D676" t="str">
        <f t="shared" si="72"/>
        <v>40.728348</v>
      </c>
      <c r="E676" t="str">
        <f t="shared" si="73"/>
        <v>-74.002878</v>
      </c>
      <c r="F676" t="str">
        <f t="shared" si="74"/>
        <v>6 Ave @ West Houston St</v>
      </c>
      <c r="G676" t="e">
        <f t="shared" si="75"/>
        <v>#VALUE!</v>
      </c>
      <c r="H676" t="e">
        <f t="shared" si="76"/>
        <v>#VALUE!</v>
      </c>
    </row>
    <row r="677" spans="1:8" x14ac:dyDescent="0.25">
      <c r="A677" t="s">
        <v>5392</v>
      </c>
      <c r="B677" t="e">
        <f t="shared" si="70"/>
        <v>#VALUE!</v>
      </c>
      <c r="C677" t="e">
        <f t="shared" si="71"/>
        <v>#VALUE!</v>
      </c>
      <c r="D677" t="e">
        <f t="shared" si="72"/>
        <v>#VALUE!</v>
      </c>
      <c r="E677" t="e">
        <f t="shared" si="73"/>
        <v>#VALUE!</v>
      </c>
      <c r="F677" t="e">
        <f t="shared" si="74"/>
        <v>#VALUE!</v>
      </c>
      <c r="G677" t="e">
        <f t="shared" si="75"/>
        <v>#VALUE!</v>
      </c>
      <c r="H677" t="e">
        <f t="shared" si="76"/>
        <v>#VALUE!</v>
      </c>
    </row>
    <row r="678" spans="1:8" x14ac:dyDescent="0.25">
      <c r="A678" t="s">
        <v>5393</v>
      </c>
      <c r="B678" t="e">
        <f t="shared" si="70"/>
        <v>#VALUE!</v>
      </c>
      <c r="C678" t="e">
        <f t="shared" si="71"/>
        <v>#VALUE!</v>
      </c>
      <c r="D678" t="e">
        <f t="shared" si="72"/>
        <v>#VALUE!</v>
      </c>
      <c r="E678" t="e">
        <f t="shared" si="73"/>
        <v>#VALUE!</v>
      </c>
      <c r="F678" t="e">
        <f t="shared" si="74"/>
        <v>#VALUE!</v>
      </c>
      <c r="G678" t="e">
        <f t="shared" si="75"/>
        <v>#VALUE!</v>
      </c>
      <c r="H678" t="e">
        <f t="shared" si="76"/>
        <v>#VALUE!</v>
      </c>
    </row>
    <row r="679" spans="1:8" x14ac:dyDescent="0.25">
      <c r="A679" t="s">
        <v>5394</v>
      </c>
      <c r="B679" t="e">
        <f t="shared" si="70"/>
        <v>#VALUE!</v>
      </c>
      <c r="C679" t="e">
        <f t="shared" si="71"/>
        <v>#VALUE!</v>
      </c>
      <c r="D679" t="e">
        <f t="shared" si="72"/>
        <v>#VALUE!</v>
      </c>
      <c r="E679" t="e">
        <f t="shared" si="73"/>
        <v>#VALUE!</v>
      </c>
      <c r="F679" t="e">
        <f t="shared" si="74"/>
        <v>#VALUE!</v>
      </c>
      <c r="G679" t="e">
        <f t="shared" si="75"/>
        <v>#VALUE!</v>
      </c>
      <c r="H679" t="e">
        <f t="shared" si="76"/>
        <v>#VALUE!</v>
      </c>
    </row>
    <row r="680" spans="1:8" x14ac:dyDescent="0.25">
      <c r="A680" t="s">
        <v>5395</v>
      </c>
      <c r="B680" t="e">
        <f t="shared" si="70"/>
        <v>#VALUE!</v>
      </c>
      <c r="C680" t="e">
        <f t="shared" si="71"/>
        <v>#VALUE!</v>
      </c>
      <c r="D680" t="e">
        <f t="shared" si="72"/>
        <v>#VALUE!</v>
      </c>
      <c r="E680" t="e">
        <f t="shared" si="73"/>
        <v>#VALUE!</v>
      </c>
      <c r="F680" t="e">
        <f t="shared" si="74"/>
        <v>#VALUE!</v>
      </c>
      <c r="G680" t="e">
        <f t="shared" si="75"/>
        <v>#VALUE!</v>
      </c>
      <c r="H680" t="e">
        <f t="shared" si="76"/>
        <v>#VALUE!</v>
      </c>
    </row>
    <row r="681" spans="1:8" x14ac:dyDescent="0.25">
      <c r="A681" t="s">
        <v>5396</v>
      </c>
      <c r="B681" t="e">
        <f t="shared" si="70"/>
        <v>#VALUE!</v>
      </c>
      <c r="C681" t="e">
        <f t="shared" si="71"/>
        <v>#VALUE!</v>
      </c>
      <c r="D681" t="e">
        <f t="shared" si="72"/>
        <v>#VALUE!</v>
      </c>
      <c r="E681" t="e">
        <f t="shared" si="73"/>
        <v>#VALUE!</v>
      </c>
      <c r="F681" t="e">
        <f t="shared" si="74"/>
        <v>#VALUE!</v>
      </c>
      <c r="G681" t="e">
        <f t="shared" si="75"/>
        <v>#VALUE!</v>
      </c>
      <c r="H681" t="e">
        <f t="shared" si="76"/>
        <v>#VALUE!</v>
      </c>
    </row>
    <row r="682" spans="1:8" x14ac:dyDescent="0.25">
      <c r="A682" t="s">
        <v>5397</v>
      </c>
      <c r="B682" t="e">
        <f t="shared" si="70"/>
        <v>#VALUE!</v>
      </c>
      <c r="C682" t="e">
        <f t="shared" si="71"/>
        <v>#VALUE!</v>
      </c>
      <c r="D682" t="e">
        <f t="shared" si="72"/>
        <v>#VALUE!</v>
      </c>
      <c r="E682" t="e">
        <f t="shared" si="73"/>
        <v>#VALUE!</v>
      </c>
      <c r="F682" t="e">
        <f t="shared" si="74"/>
        <v>#VALUE!</v>
      </c>
      <c r="G682" t="e">
        <f t="shared" si="75"/>
        <v>#VALUE!</v>
      </c>
      <c r="H682" t="e">
        <f t="shared" si="76"/>
        <v>#VALUE!</v>
      </c>
    </row>
    <row r="683" spans="1:8" x14ac:dyDescent="0.25">
      <c r="A683" t="s">
        <v>4901</v>
      </c>
      <c r="B683" t="e">
        <f t="shared" si="70"/>
        <v>#VALUE!</v>
      </c>
      <c r="C683" t="e">
        <f t="shared" si="71"/>
        <v>#VALUE!</v>
      </c>
      <c r="D683" t="e">
        <f t="shared" si="72"/>
        <v>#VALUE!</v>
      </c>
      <c r="E683" t="e">
        <f t="shared" si="73"/>
        <v>#VALUE!</v>
      </c>
      <c r="F683" t="e">
        <f t="shared" si="74"/>
        <v>#VALUE!</v>
      </c>
      <c r="G683" t="e">
        <f t="shared" si="75"/>
        <v>#VALUE!</v>
      </c>
      <c r="H683" t="e">
        <f t="shared" si="76"/>
        <v>#VALUE!</v>
      </c>
    </row>
    <row r="684" spans="1:8" x14ac:dyDescent="0.25">
      <c r="A684" t="s">
        <v>5398</v>
      </c>
      <c r="B684" t="e">
        <f t="shared" si="70"/>
        <v>#VALUE!</v>
      </c>
      <c r="C684" t="e">
        <f t="shared" si="71"/>
        <v>#VALUE!</v>
      </c>
      <c r="D684" t="e">
        <f t="shared" si="72"/>
        <v>#VALUE!</v>
      </c>
      <c r="E684" t="e">
        <f t="shared" si="73"/>
        <v>#VALUE!</v>
      </c>
      <c r="F684" t="e">
        <f t="shared" si="74"/>
        <v>#VALUE!</v>
      </c>
      <c r="G684" t="e">
        <f t="shared" si="75"/>
        <v>#VALUE!</v>
      </c>
      <c r="H684" t="e">
        <f t="shared" si="76"/>
        <v>#VALUE!</v>
      </c>
    </row>
    <row r="685" spans="1:8" x14ac:dyDescent="0.25">
      <c r="A685" t="s">
        <v>4903</v>
      </c>
      <c r="B685" t="e">
        <f t="shared" si="70"/>
        <v>#VALUE!</v>
      </c>
      <c r="C685" t="e">
        <f t="shared" si="71"/>
        <v>#VALUE!</v>
      </c>
      <c r="D685" t="e">
        <f t="shared" si="72"/>
        <v>#VALUE!</v>
      </c>
      <c r="E685" t="e">
        <f t="shared" si="73"/>
        <v>#VALUE!</v>
      </c>
      <c r="F685" t="e">
        <f t="shared" si="74"/>
        <v>#VALUE!</v>
      </c>
      <c r="G685" t="e">
        <f t="shared" si="75"/>
        <v>#VALUE!</v>
      </c>
      <c r="H685" t="e">
        <f t="shared" si="76"/>
        <v>#VALUE!</v>
      </c>
    </row>
    <row r="686" spans="1:8" x14ac:dyDescent="0.25">
      <c r="A686" t="s">
        <v>4901</v>
      </c>
      <c r="B686" t="e">
        <f t="shared" si="70"/>
        <v>#VALUE!</v>
      </c>
      <c r="C686" t="e">
        <f t="shared" si="71"/>
        <v>#VALUE!</v>
      </c>
      <c r="D686" t="e">
        <f t="shared" si="72"/>
        <v>#VALUE!</v>
      </c>
      <c r="E686" t="e">
        <f t="shared" si="73"/>
        <v>#VALUE!</v>
      </c>
      <c r="F686" t="e">
        <f t="shared" si="74"/>
        <v>#VALUE!</v>
      </c>
      <c r="G686" t="e">
        <f t="shared" si="75"/>
        <v>#VALUE!</v>
      </c>
      <c r="H686" t="e">
        <f t="shared" si="76"/>
        <v>#VALUE!</v>
      </c>
    </row>
    <row r="687" spans="1:8" x14ac:dyDescent="0.25">
      <c r="A687" t="s">
        <v>5399</v>
      </c>
      <c r="B687" t="e">
        <f t="shared" si="70"/>
        <v>#VALUE!</v>
      </c>
      <c r="C687" t="e">
        <f t="shared" si="71"/>
        <v>#VALUE!</v>
      </c>
      <c r="D687" t="e">
        <f t="shared" si="72"/>
        <v>#VALUE!</v>
      </c>
      <c r="E687" t="e">
        <f t="shared" si="73"/>
        <v>#VALUE!</v>
      </c>
      <c r="F687" t="e">
        <f t="shared" si="74"/>
        <v>#VALUE!</v>
      </c>
      <c r="G687" t="e">
        <f t="shared" si="75"/>
        <v>#VALUE!</v>
      </c>
      <c r="H687" t="e">
        <f t="shared" si="76"/>
        <v>#VALUE!</v>
      </c>
    </row>
    <row r="688" spans="1:8" x14ac:dyDescent="0.25">
      <c r="A688" t="s">
        <v>5400</v>
      </c>
      <c r="B688" t="e">
        <f t="shared" si="70"/>
        <v>#VALUE!</v>
      </c>
      <c r="C688" t="e">
        <f t="shared" si="71"/>
        <v>#VALUE!</v>
      </c>
      <c r="D688" t="e">
        <f t="shared" si="72"/>
        <v>#VALUE!</v>
      </c>
      <c r="E688" t="e">
        <f t="shared" si="73"/>
        <v>#VALUE!</v>
      </c>
      <c r="F688" t="e">
        <f t="shared" si="74"/>
        <v>#VALUE!</v>
      </c>
      <c r="G688" t="e">
        <f t="shared" si="75"/>
        <v>#VALUE!</v>
      </c>
      <c r="H688" t="e">
        <f t="shared" si="76"/>
        <v>#VALUE!</v>
      </c>
    </row>
    <row r="689" spans="1:8" x14ac:dyDescent="0.25">
      <c r="A689" t="s">
        <v>5401</v>
      </c>
      <c r="B689" t="e">
        <f t="shared" si="70"/>
        <v>#VALUE!</v>
      </c>
      <c r="C689" t="e">
        <f t="shared" si="71"/>
        <v>#VALUE!</v>
      </c>
      <c r="D689" t="e">
        <f t="shared" si="72"/>
        <v>#VALUE!</v>
      </c>
      <c r="E689" t="e">
        <f t="shared" si="73"/>
        <v>#VALUE!</v>
      </c>
      <c r="F689" t="e">
        <f t="shared" si="74"/>
        <v>#VALUE!</v>
      </c>
      <c r="G689" t="e">
        <f t="shared" si="75"/>
        <v>#VALUE!</v>
      </c>
      <c r="H689" t="e">
        <f t="shared" si="76"/>
        <v>#VALUE!</v>
      </c>
    </row>
    <row r="690" spans="1:8" x14ac:dyDescent="0.25">
      <c r="A690" t="s">
        <v>4901</v>
      </c>
      <c r="B690" t="e">
        <f t="shared" si="70"/>
        <v>#VALUE!</v>
      </c>
      <c r="C690" t="e">
        <f t="shared" si="71"/>
        <v>#VALUE!</v>
      </c>
      <c r="D690" t="e">
        <f t="shared" si="72"/>
        <v>#VALUE!</v>
      </c>
      <c r="E690" t="e">
        <f t="shared" si="73"/>
        <v>#VALUE!</v>
      </c>
      <c r="F690" t="e">
        <f t="shared" si="74"/>
        <v>#VALUE!</v>
      </c>
      <c r="G690" t="e">
        <f t="shared" si="75"/>
        <v>#VALUE!</v>
      </c>
      <c r="H690" t="e">
        <f t="shared" si="76"/>
        <v>#VALUE!</v>
      </c>
    </row>
    <row r="691" spans="1:8" x14ac:dyDescent="0.25">
      <c r="A691" t="s">
        <v>5402</v>
      </c>
      <c r="B691" t="e">
        <f t="shared" si="70"/>
        <v>#VALUE!</v>
      </c>
      <c r="C691" t="str">
        <f t="shared" si="71"/>
        <v>40.820727097919615", "-73.93880367279053</v>
      </c>
      <c r="D691" t="str">
        <f t="shared" si="72"/>
        <v>40.820727097919615</v>
      </c>
      <c r="E691" t="str">
        <f t="shared" si="73"/>
        <v>-73.93880367279053</v>
      </c>
      <c r="F691" t="str">
        <f t="shared" si="74"/>
        <v>7 Ave @ 145 St</v>
      </c>
      <c r="G691" t="e">
        <f t="shared" si="75"/>
        <v>#VALUE!</v>
      </c>
      <c r="H691" t="e">
        <f t="shared" si="76"/>
        <v>#VALUE!</v>
      </c>
    </row>
    <row r="692" spans="1:8" x14ac:dyDescent="0.25">
      <c r="A692" t="s">
        <v>5403</v>
      </c>
      <c r="B692" t="e">
        <f t="shared" si="70"/>
        <v>#VALUE!</v>
      </c>
      <c r="C692" t="e">
        <f t="shared" si="71"/>
        <v>#VALUE!</v>
      </c>
      <c r="D692" t="e">
        <f t="shared" si="72"/>
        <v>#VALUE!</v>
      </c>
      <c r="E692" t="e">
        <f t="shared" si="73"/>
        <v>#VALUE!</v>
      </c>
      <c r="F692" t="e">
        <f t="shared" si="74"/>
        <v>#VALUE!</v>
      </c>
      <c r="G692" t="e">
        <f t="shared" si="75"/>
        <v>#VALUE!</v>
      </c>
      <c r="H692" t="e">
        <f t="shared" si="76"/>
        <v>#VALUE!</v>
      </c>
    </row>
    <row r="693" spans="1:8" x14ac:dyDescent="0.25">
      <c r="A693" t="s">
        <v>5404</v>
      </c>
      <c r="B693" t="e">
        <f t="shared" si="70"/>
        <v>#VALUE!</v>
      </c>
      <c r="C693" t="e">
        <f t="shared" si="71"/>
        <v>#VALUE!</v>
      </c>
      <c r="D693" t="e">
        <f t="shared" si="72"/>
        <v>#VALUE!</v>
      </c>
      <c r="E693" t="e">
        <f t="shared" si="73"/>
        <v>#VALUE!</v>
      </c>
      <c r="F693" t="e">
        <f t="shared" si="74"/>
        <v>#VALUE!</v>
      </c>
      <c r="G693" t="e">
        <f t="shared" si="75"/>
        <v>#VALUE!</v>
      </c>
      <c r="H693" t="e">
        <f t="shared" si="76"/>
        <v>#VALUE!</v>
      </c>
    </row>
    <row r="694" spans="1:8" x14ac:dyDescent="0.25">
      <c r="A694" t="s">
        <v>5405</v>
      </c>
      <c r="B694" t="e">
        <f t="shared" si="70"/>
        <v>#VALUE!</v>
      </c>
      <c r="C694" t="e">
        <f t="shared" si="71"/>
        <v>#VALUE!</v>
      </c>
      <c r="D694" t="e">
        <f t="shared" si="72"/>
        <v>#VALUE!</v>
      </c>
      <c r="E694" t="e">
        <f t="shared" si="73"/>
        <v>#VALUE!</v>
      </c>
      <c r="F694" t="e">
        <f t="shared" si="74"/>
        <v>#VALUE!</v>
      </c>
      <c r="G694" t="e">
        <f t="shared" si="75"/>
        <v>#VALUE!</v>
      </c>
      <c r="H694" t="e">
        <f t="shared" si="76"/>
        <v>#VALUE!</v>
      </c>
    </row>
    <row r="695" spans="1:8" x14ac:dyDescent="0.25">
      <c r="A695" t="s">
        <v>5406</v>
      </c>
      <c r="B695" t="e">
        <f t="shared" si="70"/>
        <v>#VALUE!</v>
      </c>
      <c r="C695" t="e">
        <f t="shared" si="71"/>
        <v>#VALUE!</v>
      </c>
      <c r="D695" t="e">
        <f t="shared" si="72"/>
        <v>#VALUE!</v>
      </c>
      <c r="E695" t="e">
        <f t="shared" si="73"/>
        <v>#VALUE!</v>
      </c>
      <c r="F695" t="e">
        <f t="shared" si="74"/>
        <v>#VALUE!</v>
      </c>
      <c r="G695" t="e">
        <f t="shared" si="75"/>
        <v>#VALUE!</v>
      </c>
      <c r="H695" t="e">
        <f t="shared" si="76"/>
        <v>#VALUE!</v>
      </c>
    </row>
    <row r="696" spans="1:8" x14ac:dyDescent="0.25">
      <c r="A696" t="s">
        <v>5407</v>
      </c>
      <c r="B696" t="e">
        <f t="shared" si="70"/>
        <v>#VALUE!</v>
      </c>
      <c r="C696" t="e">
        <f t="shared" si="71"/>
        <v>#VALUE!</v>
      </c>
      <c r="D696" t="e">
        <f t="shared" si="72"/>
        <v>#VALUE!</v>
      </c>
      <c r="E696" t="e">
        <f t="shared" si="73"/>
        <v>#VALUE!</v>
      </c>
      <c r="F696" t="e">
        <f t="shared" si="74"/>
        <v>#VALUE!</v>
      </c>
      <c r="G696" t="e">
        <f t="shared" si="75"/>
        <v>#VALUE!</v>
      </c>
      <c r="H696" t="e">
        <f t="shared" si="76"/>
        <v>#VALUE!</v>
      </c>
    </row>
    <row r="697" spans="1:8" x14ac:dyDescent="0.25">
      <c r="A697" t="s">
        <v>5408</v>
      </c>
      <c r="B697" t="e">
        <f t="shared" si="70"/>
        <v>#VALUE!</v>
      </c>
      <c r="C697" t="e">
        <f t="shared" si="71"/>
        <v>#VALUE!</v>
      </c>
      <c r="D697" t="e">
        <f t="shared" si="72"/>
        <v>#VALUE!</v>
      </c>
      <c r="E697" t="e">
        <f t="shared" si="73"/>
        <v>#VALUE!</v>
      </c>
      <c r="F697" t="e">
        <f t="shared" si="74"/>
        <v>#VALUE!</v>
      </c>
      <c r="G697" t="e">
        <f t="shared" si="75"/>
        <v>#VALUE!</v>
      </c>
      <c r="H697" t="e">
        <f t="shared" si="76"/>
        <v>#VALUE!</v>
      </c>
    </row>
    <row r="698" spans="1:8" x14ac:dyDescent="0.25">
      <c r="A698" t="s">
        <v>4901</v>
      </c>
      <c r="B698" t="e">
        <f t="shared" si="70"/>
        <v>#VALUE!</v>
      </c>
      <c r="C698" t="e">
        <f t="shared" si="71"/>
        <v>#VALUE!</v>
      </c>
      <c r="D698" t="e">
        <f t="shared" si="72"/>
        <v>#VALUE!</v>
      </c>
      <c r="E698" t="e">
        <f t="shared" si="73"/>
        <v>#VALUE!</v>
      </c>
      <c r="F698" t="e">
        <f t="shared" si="74"/>
        <v>#VALUE!</v>
      </c>
      <c r="G698" t="e">
        <f t="shared" si="75"/>
        <v>#VALUE!</v>
      </c>
      <c r="H698" t="e">
        <f t="shared" si="76"/>
        <v>#VALUE!</v>
      </c>
    </row>
    <row r="699" spans="1:8" x14ac:dyDescent="0.25">
      <c r="A699" t="s">
        <v>5409</v>
      </c>
      <c r="B699" t="e">
        <f t="shared" si="70"/>
        <v>#VALUE!</v>
      </c>
      <c r="C699" t="e">
        <f t="shared" si="71"/>
        <v>#VALUE!</v>
      </c>
      <c r="D699" t="e">
        <f t="shared" si="72"/>
        <v>#VALUE!</v>
      </c>
      <c r="E699" t="e">
        <f t="shared" si="73"/>
        <v>#VALUE!</v>
      </c>
      <c r="F699" t="e">
        <f t="shared" si="74"/>
        <v>#VALUE!</v>
      </c>
      <c r="G699" t="e">
        <f t="shared" si="75"/>
        <v>#VALUE!</v>
      </c>
      <c r="H699" t="e">
        <f t="shared" si="76"/>
        <v>#VALUE!</v>
      </c>
    </row>
    <row r="700" spans="1:8" x14ac:dyDescent="0.25">
      <c r="A700" t="s">
        <v>4903</v>
      </c>
      <c r="B700" t="e">
        <f t="shared" si="70"/>
        <v>#VALUE!</v>
      </c>
      <c r="C700" t="e">
        <f t="shared" si="71"/>
        <v>#VALUE!</v>
      </c>
      <c r="D700" t="e">
        <f t="shared" si="72"/>
        <v>#VALUE!</v>
      </c>
      <c r="E700" t="e">
        <f t="shared" si="73"/>
        <v>#VALUE!</v>
      </c>
      <c r="F700" t="e">
        <f t="shared" si="74"/>
        <v>#VALUE!</v>
      </c>
      <c r="G700" t="e">
        <f t="shared" si="75"/>
        <v>#VALUE!</v>
      </c>
      <c r="H700" t="e">
        <f t="shared" si="76"/>
        <v>#VALUE!</v>
      </c>
    </row>
    <row r="701" spans="1:8" x14ac:dyDescent="0.25">
      <c r="A701" t="s">
        <v>4901</v>
      </c>
      <c r="B701" t="e">
        <f t="shared" si="70"/>
        <v>#VALUE!</v>
      </c>
      <c r="C701" t="e">
        <f t="shared" si="71"/>
        <v>#VALUE!</v>
      </c>
      <c r="D701" t="e">
        <f t="shared" si="72"/>
        <v>#VALUE!</v>
      </c>
      <c r="E701" t="e">
        <f t="shared" si="73"/>
        <v>#VALUE!</v>
      </c>
      <c r="F701" t="e">
        <f t="shared" si="74"/>
        <v>#VALUE!</v>
      </c>
      <c r="G701" t="e">
        <f t="shared" si="75"/>
        <v>#VALUE!</v>
      </c>
      <c r="H701" t="e">
        <f t="shared" si="76"/>
        <v>#VALUE!</v>
      </c>
    </row>
    <row r="702" spans="1:8" x14ac:dyDescent="0.25">
      <c r="A702" t="s">
        <v>5410</v>
      </c>
      <c r="B702" t="e">
        <f t="shared" si="70"/>
        <v>#VALUE!</v>
      </c>
      <c r="C702" t="e">
        <f t="shared" si="71"/>
        <v>#VALUE!</v>
      </c>
      <c r="D702" t="e">
        <f t="shared" si="72"/>
        <v>#VALUE!</v>
      </c>
      <c r="E702" t="e">
        <f t="shared" si="73"/>
        <v>#VALUE!</v>
      </c>
      <c r="F702" t="e">
        <f t="shared" si="74"/>
        <v>#VALUE!</v>
      </c>
      <c r="G702" t="e">
        <f t="shared" si="75"/>
        <v>#VALUE!</v>
      </c>
      <c r="H702" t="e">
        <f t="shared" si="76"/>
        <v>#VALUE!</v>
      </c>
    </row>
    <row r="703" spans="1:8" x14ac:dyDescent="0.25">
      <c r="A703" t="s">
        <v>5411</v>
      </c>
      <c r="B703" t="e">
        <f t="shared" si="70"/>
        <v>#VALUE!</v>
      </c>
      <c r="C703" t="e">
        <f t="shared" si="71"/>
        <v>#VALUE!</v>
      </c>
      <c r="D703" t="e">
        <f t="shared" si="72"/>
        <v>#VALUE!</v>
      </c>
      <c r="E703" t="e">
        <f t="shared" si="73"/>
        <v>#VALUE!</v>
      </c>
      <c r="F703" t="e">
        <f t="shared" si="74"/>
        <v>#VALUE!</v>
      </c>
      <c r="G703" t="e">
        <f t="shared" si="75"/>
        <v>#VALUE!</v>
      </c>
      <c r="H703" t="e">
        <f t="shared" si="76"/>
        <v>#VALUE!</v>
      </c>
    </row>
    <row r="704" spans="1:8" x14ac:dyDescent="0.25">
      <c r="A704" t="s">
        <v>5412</v>
      </c>
      <c r="B704" t="e">
        <f t="shared" si="70"/>
        <v>#VALUE!</v>
      </c>
      <c r="C704" t="e">
        <f t="shared" si="71"/>
        <v>#VALUE!</v>
      </c>
      <c r="D704" t="e">
        <f t="shared" si="72"/>
        <v>#VALUE!</v>
      </c>
      <c r="E704" t="e">
        <f t="shared" si="73"/>
        <v>#VALUE!</v>
      </c>
      <c r="F704" t="e">
        <f t="shared" si="74"/>
        <v>#VALUE!</v>
      </c>
      <c r="G704" t="e">
        <f t="shared" si="75"/>
        <v>#VALUE!</v>
      </c>
      <c r="H704" t="e">
        <f t="shared" si="76"/>
        <v>#VALUE!</v>
      </c>
    </row>
    <row r="705" spans="1:8" x14ac:dyDescent="0.25">
      <c r="A705" t="s">
        <v>4901</v>
      </c>
      <c r="B705" t="e">
        <f t="shared" si="70"/>
        <v>#VALUE!</v>
      </c>
      <c r="C705" t="e">
        <f t="shared" si="71"/>
        <v>#VALUE!</v>
      </c>
      <c r="D705" t="e">
        <f t="shared" si="72"/>
        <v>#VALUE!</v>
      </c>
      <c r="E705" t="e">
        <f t="shared" si="73"/>
        <v>#VALUE!</v>
      </c>
      <c r="F705" t="e">
        <f t="shared" si="74"/>
        <v>#VALUE!</v>
      </c>
      <c r="G705" t="e">
        <f t="shared" si="75"/>
        <v>#VALUE!</v>
      </c>
      <c r="H705" t="e">
        <f t="shared" si="76"/>
        <v>#VALUE!</v>
      </c>
    </row>
    <row r="706" spans="1:8" x14ac:dyDescent="0.25">
      <c r="A706" t="s">
        <v>5413</v>
      </c>
      <c r="B706" t="str">
        <f t="shared" ref="B706:B769" si="77">LEFT(MID(A709, SEARCH("http", A709), 1000), SEARCH("jpg", MID(A709, SEARCH("http", A709), 1000))+2)</f>
        <v>http://207.251.86.238/cctv447.jpg</v>
      </c>
      <c r="C706" t="str">
        <f t="shared" ref="C706:C769" si="78">LEFT(MID(A706, SEARCH("GLatLng(", A706)+9, 1000), SEARCH("),baseIcon", MID(A706, SEARCH("GLatLng(", A706), 1000))-11)</f>
        <v>40.74332283355683", "-73.99545192718506</v>
      </c>
      <c r="D706" t="str">
        <f t="shared" ref="D706:D769" si="79">LEFT(C706, SEARCH(", ", C706)-2)</f>
        <v>40.74332283355683</v>
      </c>
      <c r="E706" t="str">
        <f t="shared" ref="E706:E769" si="80">RIGHT(MID(C706, SEARCH("-", C706), 1000), 1000)</f>
        <v>-73.99545192718506</v>
      </c>
      <c r="F706" t="str">
        <f t="shared" ref="F706:F769" si="81">LEFT(MID(A709, SEARCH(CHAR(34), A709)+1, 1000), SEARCH("&lt;br", MID(A709, SEARCH(CHAR(34), A709), 1000))-2)</f>
        <v>7 Ave @ 23St</v>
      </c>
      <c r="G706" t="str">
        <f t="shared" ref="G706:G769" si="82">"insert into webcam select name = '"&amp;F706&amp;"', xcoord = "&amp;E706&amp;", ycoord = "&amp;D706&amp;", url = '"&amp;B706&amp;"', radiusofvisibility = 500"</f>
        <v>insert into webcam select name = '7 Ave @ 23St', xcoord = -73.99545192718506, ycoord = 40.74332283355683, url = 'http://207.251.86.238/cctv447.jpg', radiusofvisibility = 500</v>
      </c>
      <c r="H706" t="str">
        <f t="shared" ref="H706:H769" si="83">IF(LEN(G706) &lt; 2, " ", G706)</f>
        <v>insert into webcam select name = '7 Ave @ 23St', xcoord = -73.99545192718506, ycoord = 40.74332283355683, url = 'http://207.251.86.238/cctv447.jpg', radiusofvisibility = 500</v>
      </c>
    </row>
    <row r="707" spans="1:8" x14ac:dyDescent="0.25">
      <c r="A707" t="s">
        <v>5414</v>
      </c>
      <c r="B707" t="e">
        <f t="shared" si="77"/>
        <v>#VALUE!</v>
      </c>
      <c r="C707" t="e">
        <f t="shared" si="78"/>
        <v>#VALUE!</v>
      </c>
      <c r="D707" t="e">
        <f t="shared" si="79"/>
        <v>#VALUE!</v>
      </c>
      <c r="E707" t="e">
        <f t="shared" si="80"/>
        <v>#VALUE!</v>
      </c>
      <c r="F707" t="e">
        <f t="shared" si="81"/>
        <v>#VALUE!</v>
      </c>
      <c r="G707" t="e">
        <f t="shared" si="82"/>
        <v>#VALUE!</v>
      </c>
      <c r="H707" t="e">
        <f t="shared" si="83"/>
        <v>#VALUE!</v>
      </c>
    </row>
    <row r="708" spans="1:8" x14ac:dyDescent="0.25">
      <c r="A708" t="s">
        <v>5415</v>
      </c>
      <c r="B708" t="e">
        <f t="shared" si="77"/>
        <v>#VALUE!</v>
      </c>
      <c r="C708" t="e">
        <f t="shared" si="78"/>
        <v>#VALUE!</v>
      </c>
      <c r="D708" t="e">
        <f t="shared" si="79"/>
        <v>#VALUE!</v>
      </c>
      <c r="E708" t="e">
        <f t="shared" si="80"/>
        <v>#VALUE!</v>
      </c>
      <c r="F708" t="e">
        <f t="shared" si="81"/>
        <v>#VALUE!</v>
      </c>
      <c r="G708" t="e">
        <f t="shared" si="82"/>
        <v>#VALUE!</v>
      </c>
      <c r="H708" t="e">
        <f t="shared" si="83"/>
        <v>#VALUE!</v>
      </c>
    </row>
    <row r="709" spans="1:8" x14ac:dyDescent="0.25">
      <c r="A709" t="s">
        <v>5416</v>
      </c>
      <c r="B709" t="e">
        <f t="shared" si="77"/>
        <v>#VALUE!</v>
      </c>
      <c r="C709" t="e">
        <f t="shared" si="78"/>
        <v>#VALUE!</v>
      </c>
      <c r="D709" t="e">
        <f t="shared" si="79"/>
        <v>#VALUE!</v>
      </c>
      <c r="E709" t="e">
        <f t="shared" si="80"/>
        <v>#VALUE!</v>
      </c>
      <c r="F709" t="e">
        <f t="shared" si="81"/>
        <v>#VALUE!</v>
      </c>
      <c r="G709" t="e">
        <f t="shared" si="82"/>
        <v>#VALUE!</v>
      </c>
      <c r="H709" t="e">
        <f t="shared" si="83"/>
        <v>#VALUE!</v>
      </c>
    </row>
    <row r="710" spans="1:8" x14ac:dyDescent="0.25">
      <c r="A710" t="s">
        <v>5417</v>
      </c>
      <c r="B710" t="e">
        <f t="shared" si="77"/>
        <v>#VALUE!</v>
      </c>
      <c r="C710" t="e">
        <f t="shared" si="78"/>
        <v>#VALUE!</v>
      </c>
      <c r="D710" t="e">
        <f t="shared" si="79"/>
        <v>#VALUE!</v>
      </c>
      <c r="E710" t="e">
        <f t="shared" si="80"/>
        <v>#VALUE!</v>
      </c>
      <c r="F710" t="e">
        <f t="shared" si="81"/>
        <v>#VALUE!</v>
      </c>
      <c r="G710" t="e">
        <f t="shared" si="82"/>
        <v>#VALUE!</v>
      </c>
      <c r="H710" t="e">
        <f t="shared" si="83"/>
        <v>#VALUE!</v>
      </c>
    </row>
    <row r="711" spans="1:8" x14ac:dyDescent="0.25">
      <c r="A711" t="s">
        <v>5418</v>
      </c>
      <c r="B711" t="e">
        <f t="shared" si="77"/>
        <v>#VALUE!</v>
      </c>
      <c r="C711" t="e">
        <f t="shared" si="78"/>
        <v>#VALUE!</v>
      </c>
      <c r="D711" t="e">
        <f t="shared" si="79"/>
        <v>#VALUE!</v>
      </c>
      <c r="E711" t="e">
        <f t="shared" si="80"/>
        <v>#VALUE!</v>
      </c>
      <c r="F711" t="e">
        <f t="shared" si="81"/>
        <v>#VALUE!</v>
      </c>
      <c r="G711" t="e">
        <f t="shared" si="82"/>
        <v>#VALUE!</v>
      </c>
      <c r="H711" t="e">
        <f t="shared" si="83"/>
        <v>#VALUE!</v>
      </c>
    </row>
    <row r="712" spans="1:8" x14ac:dyDescent="0.25">
      <c r="A712" t="s">
        <v>5419</v>
      </c>
      <c r="B712" t="e">
        <f t="shared" si="77"/>
        <v>#VALUE!</v>
      </c>
      <c r="C712" t="e">
        <f t="shared" si="78"/>
        <v>#VALUE!</v>
      </c>
      <c r="D712" t="e">
        <f t="shared" si="79"/>
        <v>#VALUE!</v>
      </c>
      <c r="E712" t="e">
        <f t="shared" si="80"/>
        <v>#VALUE!</v>
      </c>
      <c r="F712" t="e">
        <f t="shared" si="81"/>
        <v>#VALUE!</v>
      </c>
      <c r="G712" t="e">
        <f t="shared" si="82"/>
        <v>#VALUE!</v>
      </c>
      <c r="H712" t="e">
        <f t="shared" si="83"/>
        <v>#VALUE!</v>
      </c>
    </row>
    <row r="713" spans="1:8" x14ac:dyDescent="0.25">
      <c r="A713" t="s">
        <v>4901</v>
      </c>
      <c r="B713" t="e">
        <f t="shared" si="77"/>
        <v>#VALUE!</v>
      </c>
      <c r="C713" t="e">
        <f t="shared" si="78"/>
        <v>#VALUE!</v>
      </c>
      <c r="D713" t="e">
        <f t="shared" si="79"/>
        <v>#VALUE!</v>
      </c>
      <c r="E713" t="e">
        <f t="shared" si="80"/>
        <v>#VALUE!</v>
      </c>
      <c r="F713" t="e">
        <f t="shared" si="81"/>
        <v>#VALUE!</v>
      </c>
      <c r="G713" t="e">
        <f t="shared" si="82"/>
        <v>#VALUE!</v>
      </c>
      <c r="H713" t="e">
        <f t="shared" si="83"/>
        <v>#VALUE!</v>
      </c>
    </row>
    <row r="714" spans="1:8" x14ac:dyDescent="0.25">
      <c r="A714" t="s">
        <v>5420</v>
      </c>
      <c r="B714" t="e">
        <f t="shared" si="77"/>
        <v>#VALUE!</v>
      </c>
      <c r="C714" t="e">
        <f t="shared" si="78"/>
        <v>#VALUE!</v>
      </c>
      <c r="D714" t="e">
        <f t="shared" si="79"/>
        <v>#VALUE!</v>
      </c>
      <c r="E714" t="e">
        <f t="shared" si="80"/>
        <v>#VALUE!</v>
      </c>
      <c r="F714" t="e">
        <f t="shared" si="81"/>
        <v>#VALUE!</v>
      </c>
      <c r="G714" t="e">
        <f t="shared" si="82"/>
        <v>#VALUE!</v>
      </c>
      <c r="H714" t="e">
        <f t="shared" si="83"/>
        <v>#VALUE!</v>
      </c>
    </row>
    <row r="715" spans="1:8" x14ac:dyDescent="0.25">
      <c r="A715" t="s">
        <v>4903</v>
      </c>
      <c r="B715" t="e">
        <f t="shared" si="77"/>
        <v>#VALUE!</v>
      </c>
      <c r="C715" t="e">
        <f t="shared" si="78"/>
        <v>#VALUE!</v>
      </c>
      <c r="D715" t="e">
        <f t="shared" si="79"/>
        <v>#VALUE!</v>
      </c>
      <c r="E715" t="e">
        <f t="shared" si="80"/>
        <v>#VALUE!</v>
      </c>
      <c r="F715" t="e">
        <f t="shared" si="81"/>
        <v>#VALUE!</v>
      </c>
      <c r="G715" t="e">
        <f t="shared" si="82"/>
        <v>#VALUE!</v>
      </c>
      <c r="H715" t="e">
        <f t="shared" si="83"/>
        <v>#VALUE!</v>
      </c>
    </row>
    <row r="716" spans="1:8" x14ac:dyDescent="0.25">
      <c r="A716" t="s">
        <v>4901</v>
      </c>
      <c r="B716" t="e">
        <f t="shared" si="77"/>
        <v>#VALUE!</v>
      </c>
      <c r="C716" t="e">
        <f t="shared" si="78"/>
        <v>#VALUE!</v>
      </c>
      <c r="D716" t="e">
        <f t="shared" si="79"/>
        <v>#VALUE!</v>
      </c>
      <c r="E716" t="e">
        <f t="shared" si="80"/>
        <v>#VALUE!</v>
      </c>
      <c r="F716" t="e">
        <f t="shared" si="81"/>
        <v>#VALUE!</v>
      </c>
      <c r="G716" t="e">
        <f t="shared" si="82"/>
        <v>#VALUE!</v>
      </c>
      <c r="H716" t="e">
        <f t="shared" si="83"/>
        <v>#VALUE!</v>
      </c>
    </row>
    <row r="717" spans="1:8" x14ac:dyDescent="0.25">
      <c r="A717" t="s">
        <v>5421</v>
      </c>
      <c r="B717" t="e">
        <f t="shared" si="77"/>
        <v>#VALUE!</v>
      </c>
      <c r="C717" t="e">
        <f t="shared" si="78"/>
        <v>#VALUE!</v>
      </c>
      <c r="D717" t="e">
        <f t="shared" si="79"/>
        <v>#VALUE!</v>
      </c>
      <c r="E717" t="e">
        <f t="shared" si="80"/>
        <v>#VALUE!</v>
      </c>
      <c r="F717" t="e">
        <f t="shared" si="81"/>
        <v>#VALUE!</v>
      </c>
      <c r="G717" t="e">
        <f t="shared" si="82"/>
        <v>#VALUE!</v>
      </c>
      <c r="H717" t="e">
        <f t="shared" si="83"/>
        <v>#VALUE!</v>
      </c>
    </row>
    <row r="718" spans="1:8" x14ac:dyDescent="0.25">
      <c r="A718" t="s">
        <v>5422</v>
      </c>
      <c r="B718" t="e">
        <f t="shared" si="77"/>
        <v>#VALUE!</v>
      </c>
      <c r="C718" t="e">
        <f t="shared" si="78"/>
        <v>#VALUE!</v>
      </c>
      <c r="D718" t="e">
        <f t="shared" si="79"/>
        <v>#VALUE!</v>
      </c>
      <c r="E718" t="e">
        <f t="shared" si="80"/>
        <v>#VALUE!</v>
      </c>
      <c r="F718" t="e">
        <f t="shared" si="81"/>
        <v>#VALUE!</v>
      </c>
      <c r="G718" t="e">
        <f t="shared" si="82"/>
        <v>#VALUE!</v>
      </c>
      <c r="H718" t="e">
        <f t="shared" si="83"/>
        <v>#VALUE!</v>
      </c>
    </row>
    <row r="719" spans="1:8" x14ac:dyDescent="0.25">
      <c r="A719" t="s">
        <v>5423</v>
      </c>
      <c r="B719" t="e">
        <f t="shared" si="77"/>
        <v>#VALUE!</v>
      </c>
      <c r="C719" t="e">
        <f t="shared" si="78"/>
        <v>#VALUE!</v>
      </c>
      <c r="D719" t="e">
        <f t="shared" si="79"/>
        <v>#VALUE!</v>
      </c>
      <c r="E719" t="e">
        <f t="shared" si="80"/>
        <v>#VALUE!</v>
      </c>
      <c r="F719" t="e">
        <f t="shared" si="81"/>
        <v>#VALUE!</v>
      </c>
      <c r="G719" t="e">
        <f t="shared" si="82"/>
        <v>#VALUE!</v>
      </c>
      <c r="H719" t="e">
        <f t="shared" si="83"/>
        <v>#VALUE!</v>
      </c>
    </row>
    <row r="720" spans="1:8" x14ac:dyDescent="0.25">
      <c r="A720" t="s">
        <v>4901</v>
      </c>
      <c r="B720" t="e">
        <f t="shared" si="77"/>
        <v>#VALUE!</v>
      </c>
      <c r="C720" t="e">
        <f t="shared" si="78"/>
        <v>#VALUE!</v>
      </c>
      <c r="D720" t="e">
        <f t="shared" si="79"/>
        <v>#VALUE!</v>
      </c>
      <c r="E720" t="e">
        <f t="shared" si="80"/>
        <v>#VALUE!</v>
      </c>
      <c r="F720" t="e">
        <f t="shared" si="81"/>
        <v>#VALUE!</v>
      </c>
      <c r="G720" t="e">
        <f t="shared" si="82"/>
        <v>#VALUE!</v>
      </c>
      <c r="H720" t="e">
        <f t="shared" si="83"/>
        <v>#VALUE!</v>
      </c>
    </row>
    <row r="721" spans="1:8" x14ac:dyDescent="0.25">
      <c r="A721" t="s">
        <v>5424</v>
      </c>
      <c r="B721" t="str">
        <f t="shared" si="77"/>
        <v>http://207.251.86.238/cctv440.jpg</v>
      </c>
      <c r="C721" t="str">
        <f t="shared" si="78"/>
        <v>40.75015051263462", "-73.9905595779419</v>
      </c>
      <c r="D721" t="str">
        <f t="shared" si="79"/>
        <v>40.75015051263462</v>
      </c>
      <c r="E721" t="str">
        <f t="shared" si="80"/>
        <v>-73.9905595779419</v>
      </c>
      <c r="F721" t="str">
        <f t="shared" si="81"/>
        <v>7 Ave @ 34 St</v>
      </c>
      <c r="G721" t="str">
        <f t="shared" si="82"/>
        <v>insert into webcam select name = '7 Ave @ 34 St', xcoord = -73.9905595779419, ycoord = 40.75015051263462, url = 'http://207.251.86.238/cctv440.jpg', radiusofvisibility = 500</v>
      </c>
      <c r="H721" t="str">
        <f t="shared" si="83"/>
        <v>insert into webcam select name = '7 Ave @ 34 St', xcoord = -73.9905595779419, ycoord = 40.75015051263462, url = 'http://207.251.86.238/cctv440.jpg', radiusofvisibility = 500</v>
      </c>
    </row>
    <row r="722" spans="1:8" x14ac:dyDescent="0.25">
      <c r="A722" t="s">
        <v>5425</v>
      </c>
      <c r="B722" t="e">
        <f t="shared" si="77"/>
        <v>#VALUE!</v>
      </c>
      <c r="C722" t="e">
        <f t="shared" si="78"/>
        <v>#VALUE!</v>
      </c>
      <c r="D722" t="e">
        <f t="shared" si="79"/>
        <v>#VALUE!</v>
      </c>
      <c r="E722" t="e">
        <f t="shared" si="80"/>
        <v>#VALUE!</v>
      </c>
      <c r="F722" t="e">
        <f t="shared" si="81"/>
        <v>#VALUE!</v>
      </c>
      <c r="G722" t="e">
        <f t="shared" si="82"/>
        <v>#VALUE!</v>
      </c>
      <c r="H722" t="e">
        <f t="shared" si="83"/>
        <v>#VALUE!</v>
      </c>
    </row>
    <row r="723" spans="1:8" x14ac:dyDescent="0.25">
      <c r="A723" t="s">
        <v>5426</v>
      </c>
      <c r="B723" t="e">
        <f t="shared" si="77"/>
        <v>#VALUE!</v>
      </c>
      <c r="C723" t="e">
        <f t="shared" si="78"/>
        <v>#VALUE!</v>
      </c>
      <c r="D723" t="e">
        <f t="shared" si="79"/>
        <v>#VALUE!</v>
      </c>
      <c r="E723" t="e">
        <f t="shared" si="80"/>
        <v>#VALUE!</v>
      </c>
      <c r="F723" t="e">
        <f t="shared" si="81"/>
        <v>#VALUE!</v>
      </c>
      <c r="G723" t="e">
        <f t="shared" si="82"/>
        <v>#VALUE!</v>
      </c>
      <c r="H723" t="e">
        <f t="shared" si="83"/>
        <v>#VALUE!</v>
      </c>
    </row>
    <row r="724" spans="1:8" x14ac:dyDescent="0.25">
      <c r="A724" t="s">
        <v>5427</v>
      </c>
      <c r="B724" t="e">
        <f t="shared" si="77"/>
        <v>#VALUE!</v>
      </c>
      <c r="C724" t="e">
        <f t="shared" si="78"/>
        <v>#VALUE!</v>
      </c>
      <c r="D724" t="e">
        <f t="shared" si="79"/>
        <v>#VALUE!</v>
      </c>
      <c r="E724" t="e">
        <f t="shared" si="80"/>
        <v>#VALUE!</v>
      </c>
      <c r="F724" t="e">
        <f t="shared" si="81"/>
        <v>#VALUE!</v>
      </c>
      <c r="G724" t="e">
        <f t="shared" si="82"/>
        <v>#VALUE!</v>
      </c>
      <c r="H724" t="e">
        <f t="shared" si="83"/>
        <v>#VALUE!</v>
      </c>
    </row>
    <row r="725" spans="1:8" x14ac:dyDescent="0.25">
      <c r="A725" t="s">
        <v>5428</v>
      </c>
      <c r="B725" t="e">
        <f t="shared" si="77"/>
        <v>#VALUE!</v>
      </c>
      <c r="C725" t="e">
        <f t="shared" si="78"/>
        <v>#VALUE!</v>
      </c>
      <c r="D725" t="e">
        <f t="shared" si="79"/>
        <v>#VALUE!</v>
      </c>
      <c r="E725" t="e">
        <f t="shared" si="80"/>
        <v>#VALUE!</v>
      </c>
      <c r="F725" t="e">
        <f t="shared" si="81"/>
        <v>#VALUE!</v>
      </c>
      <c r="G725" t="e">
        <f t="shared" si="82"/>
        <v>#VALUE!</v>
      </c>
      <c r="H725" t="e">
        <f t="shared" si="83"/>
        <v>#VALUE!</v>
      </c>
    </row>
    <row r="726" spans="1:8" x14ac:dyDescent="0.25">
      <c r="A726" t="s">
        <v>5429</v>
      </c>
      <c r="B726" t="e">
        <f t="shared" si="77"/>
        <v>#VALUE!</v>
      </c>
      <c r="C726" t="e">
        <f t="shared" si="78"/>
        <v>#VALUE!</v>
      </c>
      <c r="D726" t="e">
        <f t="shared" si="79"/>
        <v>#VALUE!</v>
      </c>
      <c r="E726" t="e">
        <f t="shared" si="80"/>
        <v>#VALUE!</v>
      </c>
      <c r="F726" t="e">
        <f t="shared" si="81"/>
        <v>#VALUE!</v>
      </c>
      <c r="G726" t="e">
        <f t="shared" si="82"/>
        <v>#VALUE!</v>
      </c>
      <c r="H726" t="e">
        <f t="shared" si="83"/>
        <v>#VALUE!</v>
      </c>
    </row>
    <row r="727" spans="1:8" x14ac:dyDescent="0.25">
      <c r="A727" t="s">
        <v>5430</v>
      </c>
      <c r="B727" t="e">
        <f t="shared" si="77"/>
        <v>#VALUE!</v>
      </c>
      <c r="C727" t="e">
        <f t="shared" si="78"/>
        <v>#VALUE!</v>
      </c>
      <c r="D727" t="e">
        <f t="shared" si="79"/>
        <v>#VALUE!</v>
      </c>
      <c r="E727" t="e">
        <f t="shared" si="80"/>
        <v>#VALUE!</v>
      </c>
      <c r="F727" t="e">
        <f t="shared" si="81"/>
        <v>#VALUE!</v>
      </c>
      <c r="G727" t="e">
        <f t="shared" si="82"/>
        <v>#VALUE!</v>
      </c>
      <c r="H727" t="e">
        <f t="shared" si="83"/>
        <v>#VALUE!</v>
      </c>
    </row>
    <row r="728" spans="1:8" x14ac:dyDescent="0.25">
      <c r="A728" t="s">
        <v>4901</v>
      </c>
      <c r="B728" t="e">
        <f t="shared" si="77"/>
        <v>#VALUE!</v>
      </c>
      <c r="C728" t="e">
        <f t="shared" si="78"/>
        <v>#VALUE!</v>
      </c>
      <c r="D728" t="e">
        <f t="shared" si="79"/>
        <v>#VALUE!</v>
      </c>
      <c r="E728" t="e">
        <f t="shared" si="80"/>
        <v>#VALUE!</v>
      </c>
      <c r="F728" t="e">
        <f t="shared" si="81"/>
        <v>#VALUE!</v>
      </c>
      <c r="G728" t="e">
        <f t="shared" si="82"/>
        <v>#VALUE!</v>
      </c>
      <c r="H728" t="e">
        <f t="shared" si="83"/>
        <v>#VALUE!</v>
      </c>
    </row>
    <row r="729" spans="1:8" x14ac:dyDescent="0.25">
      <c r="A729" t="s">
        <v>5431</v>
      </c>
      <c r="B729" t="e">
        <f t="shared" si="77"/>
        <v>#VALUE!</v>
      </c>
      <c r="C729" t="e">
        <f t="shared" si="78"/>
        <v>#VALUE!</v>
      </c>
      <c r="D729" t="e">
        <f t="shared" si="79"/>
        <v>#VALUE!</v>
      </c>
      <c r="E729" t="e">
        <f t="shared" si="80"/>
        <v>#VALUE!</v>
      </c>
      <c r="F729" t="e">
        <f t="shared" si="81"/>
        <v>#VALUE!</v>
      </c>
      <c r="G729" t="e">
        <f t="shared" si="82"/>
        <v>#VALUE!</v>
      </c>
      <c r="H729" t="e">
        <f t="shared" si="83"/>
        <v>#VALUE!</v>
      </c>
    </row>
    <row r="730" spans="1:8" x14ac:dyDescent="0.25">
      <c r="A730" t="s">
        <v>4903</v>
      </c>
      <c r="B730" t="e">
        <f t="shared" si="77"/>
        <v>#VALUE!</v>
      </c>
      <c r="C730" t="e">
        <f t="shared" si="78"/>
        <v>#VALUE!</v>
      </c>
      <c r="D730" t="e">
        <f t="shared" si="79"/>
        <v>#VALUE!</v>
      </c>
      <c r="E730" t="e">
        <f t="shared" si="80"/>
        <v>#VALUE!</v>
      </c>
      <c r="F730" t="e">
        <f t="shared" si="81"/>
        <v>#VALUE!</v>
      </c>
      <c r="G730" t="e">
        <f t="shared" si="82"/>
        <v>#VALUE!</v>
      </c>
      <c r="H730" t="e">
        <f t="shared" si="83"/>
        <v>#VALUE!</v>
      </c>
    </row>
    <row r="731" spans="1:8" x14ac:dyDescent="0.25">
      <c r="A731" t="s">
        <v>4901</v>
      </c>
      <c r="B731" t="e">
        <f t="shared" si="77"/>
        <v>#VALUE!</v>
      </c>
      <c r="C731" t="e">
        <f t="shared" si="78"/>
        <v>#VALUE!</v>
      </c>
      <c r="D731" t="e">
        <f t="shared" si="79"/>
        <v>#VALUE!</v>
      </c>
      <c r="E731" t="e">
        <f t="shared" si="80"/>
        <v>#VALUE!</v>
      </c>
      <c r="F731" t="e">
        <f t="shared" si="81"/>
        <v>#VALUE!</v>
      </c>
      <c r="G731" t="e">
        <f t="shared" si="82"/>
        <v>#VALUE!</v>
      </c>
      <c r="H731" t="e">
        <f t="shared" si="83"/>
        <v>#VALUE!</v>
      </c>
    </row>
    <row r="732" spans="1:8" x14ac:dyDescent="0.25">
      <c r="A732" t="s">
        <v>5432</v>
      </c>
      <c r="B732" t="e">
        <f t="shared" si="77"/>
        <v>#VALUE!</v>
      </c>
      <c r="C732" t="e">
        <f t="shared" si="78"/>
        <v>#VALUE!</v>
      </c>
      <c r="D732" t="e">
        <f t="shared" si="79"/>
        <v>#VALUE!</v>
      </c>
      <c r="E732" t="e">
        <f t="shared" si="80"/>
        <v>#VALUE!</v>
      </c>
      <c r="F732" t="e">
        <f t="shared" si="81"/>
        <v>#VALUE!</v>
      </c>
      <c r="G732" t="e">
        <f t="shared" si="82"/>
        <v>#VALUE!</v>
      </c>
      <c r="H732" t="e">
        <f t="shared" si="83"/>
        <v>#VALUE!</v>
      </c>
    </row>
    <row r="733" spans="1:8" x14ac:dyDescent="0.25">
      <c r="A733" t="s">
        <v>5433</v>
      </c>
      <c r="B733" t="e">
        <f t="shared" si="77"/>
        <v>#VALUE!</v>
      </c>
      <c r="C733" t="e">
        <f t="shared" si="78"/>
        <v>#VALUE!</v>
      </c>
      <c r="D733" t="e">
        <f t="shared" si="79"/>
        <v>#VALUE!</v>
      </c>
      <c r="E733" t="e">
        <f t="shared" si="80"/>
        <v>#VALUE!</v>
      </c>
      <c r="F733" t="e">
        <f t="shared" si="81"/>
        <v>#VALUE!</v>
      </c>
      <c r="G733" t="e">
        <f t="shared" si="82"/>
        <v>#VALUE!</v>
      </c>
      <c r="H733" t="e">
        <f t="shared" si="83"/>
        <v>#VALUE!</v>
      </c>
    </row>
    <row r="734" spans="1:8" x14ac:dyDescent="0.25">
      <c r="A734" t="s">
        <v>5434</v>
      </c>
      <c r="B734" t="e">
        <f t="shared" si="77"/>
        <v>#VALUE!</v>
      </c>
      <c r="C734" t="e">
        <f t="shared" si="78"/>
        <v>#VALUE!</v>
      </c>
      <c r="D734" t="e">
        <f t="shared" si="79"/>
        <v>#VALUE!</v>
      </c>
      <c r="E734" t="e">
        <f t="shared" si="80"/>
        <v>#VALUE!</v>
      </c>
      <c r="F734" t="e">
        <f t="shared" si="81"/>
        <v>#VALUE!</v>
      </c>
      <c r="G734" t="e">
        <f t="shared" si="82"/>
        <v>#VALUE!</v>
      </c>
      <c r="H734" t="e">
        <f t="shared" si="83"/>
        <v>#VALUE!</v>
      </c>
    </row>
    <row r="735" spans="1:8" x14ac:dyDescent="0.25">
      <c r="A735" t="s">
        <v>4901</v>
      </c>
      <c r="B735" t="e">
        <f t="shared" si="77"/>
        <v>#VALUE!</v>
      </c>
      <c r="C735" t="e">
        <f t="shared" si="78"/>
        <v>#VALUE!</v>
      </c>
      <c r="D735" t="e">
        <f t="shared" si="79"/>
        <v>#VALUE!</v>
      </c>
      <c r="E735" t="e">
        <f t="shared" si="80"/>
        <v>#VALUE!</v>
      </c>
      <c r="F735" t="e">
        <f t="shared" si="81"/>
        <v>#VALUE!</v>
      </c>
      <c r="G735" t="e">
        <f t="shared" si="82"/>
        <v>#VALUE!</v>
      </c>
      <c r="H735" t="e">
        <f t="shared" si="83"/>
        <v>#VALUE!</v>
      </c>
    </row>
    <row r="736" spans="1:8" x14ac:dyDescent="0.25">
      <c r="A736" t="s">
        <v>5435</v>
      </c>
      <c r="B736" t="str">
        <f t="shared" si="77"/>
        <v>http://207.251.86.238/cctv439.jpg</v>
      </c>
      <c r="C736" t="str">
        <f t="shared" si="78"/>
        <v>40.75964307280483", "-73.98356437683105</v>
      </c>
      <c r="D736" t="str">
        <f t="shared" si="79"/>
        <v>40.75964307280483</v>
      </c>
      <c r="E736" t="str">
        <f t="shared" si="80"/>
        <v>-73.98356437683105</v>
      </c>
      <c r="F736" t="str">
        <f t="shared" si="81"/>
        <v>7 Ave @ 49 St</v>
      </c>
      <c r="G736" t="str">
        <f t="shared" si="82"/>
        <v>insert into webcam select name = '7 Ave @ 49 St', xcoord = -73.98356437683105, ycoord = 40.75964307280483, url = 'http://207.251.86.238/cctv439.jpg', radiusofvisibility = 500</v>
      </c>
      <c r="H736" t="str">
        <f t="shared" si="83"/>
        <v>insert into webcam select name = '7 Ave @ 49 St', xcoord = -73.98356437683105, ycoord = 40.75964307280483, url = 'http://207.251.86.238/cctv439.jpg', radiusofvisibility = 500</v>
      </c>
    </row>
    <row r="737" spans="1:8" x14ac:dyDescent="0.25">
      <c r="A737" t="s">
        <v>5436</v>
      </c>
      <c r="B737" t="e">
        <f t="shared" si="77"/>
        <v>#VALUE!</v>
      </c>
      <c r="C737" t="e">
        <f t="shared" si="78"/>
        <v>#VALUE!</v>
      </c>
      <c r="D737" t="e">
        <f t="shared" si="79"/>
        <v>#VALUE!</v>
      </c>
      <c r="E737" t="e">
        <f t="shared" si="80"/>
        <v>#VALUE!</v>
      </c>
      <c r="F737" t="e">
        <f t="shared" si="81"/>
        <v>#VALUE!</v>
      </c>
      <c r="G737" t="e">
        <f t="shared" si="82"/>
        <v>#VALUE!</v>
      </c>
      <c r="H737" t="e">
        <f t="shared" si="83"/>
        <v>#VALUE!</v>
      </c>
    </row>
    <row r="738" spans="1:8" x14ac:dyDescent="0.25">
      <c r="A738" t="s">
        <v>5437</v>
      </c>
      <c r="B738" t="e">
        <f t="shared" si="77"/>
        <v>#VALUE!</v>
      </c>
      <c r="C738" t="e">
        <f t="shared" si="78"/>
        <v>#VALUE!</v>
      </c>
      <c r="D738" t="e">
        <f t="shared" si="79"/>
        <v>#VALUE!</v>
      </c>
      <c r="E738" t="e">
        <f t="shared" si="80"/>
        <v>#VALUE!</v>
      </c>
      <c r="F738" t="e">
        <f t="shared" si="81"/>
        <v>#VALUE!</v>
      </c>
      <c r="G738" t="e">
        <f t="shared" si="82"/>
        <v>#VALUE!</v>
      </c>
      <c r="H738" t="e">
        <f t="shared" si="83"/>
        <v>#VALUE!</v>
      </c>
    </row>
    <row r="739" spans="1:8" x14ac:dyDescent="0.25">
      <c r="A739" t="s">
        <v>5438</v>
      </c>
      <c r="B739" t="e">
        <f t="shared" si="77"/>
        <v>#VALUE!</v>
      </c>
      <c r="C739" t="e">
        <f t="shared" si="78"/>
        <v>#VALUE!</v>
      </c>
      <c r="D739" t="e">
        <f t="shared" si="79"/>
        <v>#VALUE!</v>
      </c>
      <c r="E739" t="e">
        <f t="shared" si="80"/>
        <v>#VALUE!</v>
      </c>
      <c r="F739" t="e">
        <f t="shared" si="81"/>
        <v>#VALUE!</v>
      </c>
      <c r="G739" t="e">
        <f t="shared" si="82"/>
        <v>#VALUE!</v>
      </c>
      <c r="H739" t="e">
        <f t="shared" si="83"/>
        <v>#VALUE!</v>
      </c>
    </row>
    <row r="740" spans="1:8" x14ac:dyDescent="0.25">
      <c r="A740" t="s">
        <v>5439</v>
      </c>
      <c r="B740" t="e">
        <f t="shared" si="77"/>
        <v>#VALUE!</v>
      </c>
      <c r="C740" t="e">
        <f t="shared" si="78"/>
        <v>#VALUE!</v>
      </c>
      <c r="D740" t="e">
        <f t="shared" si="79"/>
        <v>#VALUE!</v>
      </c>
      <c r="E740" t="e">
        <f t="shared" si="80"/>
        <v>#VALUE!</v>
      </c>
      <c r="F740" t="e">
        <f t="shared" si="81"/>
        <v>#VALUE!</v>
      </c>
      <c r="G740" t="e">
        <f t="shared" si="82"/>
        <v>#VALUE!</v>
      </c>
      <c r="H740" t="e">
        <f t="shared" si="83"/>
        <v>#VALUE!</v>
      </c>
    </row>
    <row r="741" spans="1:8" x14ac:dyDescent="0.25">
      <c r="A741" t="s">
        <v>5440</v>
      </c>
      <c r="B741" t="e">
        <f t="shared" si="77"/>
        <v>#VALUE!</v>
      </c>
      <c r="C741" t="e">
        <f t="shared" si="78"/>
        <v>#VALUE!</v>
      </c>
      <c r="D741" t="e">
        <f t="shared" si="79"/>
        <v>#VALUE!</v>
      </c>
      <c r="E741" t="e">
        <f t="shared" si="80"/>
        <v>#VALUE!</v>
      </c>
      <c r="F741" t="e">
        <f t="shared" si="81"/>
        <v>#VALUE!</v>
      </c>
      <c r="G741" t="e">
        <f t="shared" si="82"/>
        <v>#VALUE!</v>
      </c>
      <c r="H741" t="e">
        <f t="shared" si="83"/>
        <v>#VALUE!</v>
      </c>
    </row>
    <row r="742" spans="1:8" x14ac:dyDescent="0.25">
      <c r="A742" t="s">
        <v>5441</v>
      </c>
      <c r="B742" t="e">
        <f t="shared" si="77"/>
        <v>#VALUE!</v>
      </c>
      <c r="C742" t="e">
        <f t="shared" si="78"/>
        <v>#VALUE!</v>
      </c>
      <c r="D742" t="e">
        <f t="shared" si="79"/>
        <v>#VALUE!</v>
      </c>
      <c r="E742" t="e">
        <f t="shared" si="80"/>
        <v>#VALUE!</v>
      </c>
      <c r="F742" t="e">
        <f t="shared" si="81"/>
        <v>#VALUE!</v>
      </c>
      <c r="G742" t="e">
        <f t="shared" si="82"/>
        <v>#VALUE!</v>
      </c>
      <c r="H742" t="e">
        <f t="shared" si="83"/>
        <v>#VALUE!</v>
      </c>
    </row>
    <row r="743" spans="1:8" x14ac:dyDescent="0.25">
      <c r="A743" t="s">
        <v>4901</v>
      </c>
      <c r="B743" t="e">
        <f t="shared" si="77"/>
        <v>#VALUE!</v>
      </c>
      <c r="C743" t="e">
        <f t="shared" si="78"/>
        <v>#VALUE!</v>
      </c>
      <c r="D743" t="e">
        <f t="shared" si="79"/>
        <v>#VALUE!</v>
      </c>
      <c r="E743" t="e">
        <f t="shared" si="80"/>
        <v>#VALUE!</v>
      </c>
      <c r="F743" t="e">
        <f t="shared" si="81"/>
        <v>#VALUE!</v>
      </c>
      <c r="G743" t="e">
        <f t="shared" si="82"/>
        <v>#VALUE!</v>
      </c>
      <c r="H743" t="e">
        <f t="shared" si="83"/>
        <v>#VALUE!</v>
      </c>
    </row>
    <row r="744" spans="1:8" x14ac:dyDescent="0.25">
      <c r="A744" t="s">
        <v>5442</v>
      </c>
      <c r="B744" t="e">
        <f t="shared" si="77"/>
        <v>#VALUE!</v>
      </c>
      <c r="C744" t="e">
        <f t="shared" si="78"/>
        <v>#VALUE!</v>
      </c>
      <c r="D744" t="e">
        <f t="shared" si="79"/>
        <v>#VALUE!</v>
      </c>
      <c r="E744" t="e">
        <f t="shared" si="80"/>
        <v>#VALUE!</v>
      </c>
      <c r="F744" t="e">
        <f t="shared" si="81"/>
        <v>#VALUE!</v>
      </c>
      <c r="G744" t="e">
        <f t="shared" si="82"/>
        <v>#VALUE!</v>
      </c>
      <c r="H744" t="e">
        <f t="shared" si="83"/>
        <v>#VALUE!</v>
      </c>
    </row>
    <row r="745" spans="1:8" x14ac:dyDescent="0.25">
      <c r="A745" t="s">
        <v>4903</v>
      </c>
      <c r="B745" t="e">
        <f t="shared" si="77"/>
        <v>#VALUE!</v>
      </c>
      <c r="C745" t="e">
        <f t="shared" si="78"/>
        <v>#VALUE!</v>
      </c>
      <c r="D745" t="e">
        <f t="shared" si="79"/>
        <v>#VALUE!</v>
      </c>
      <c r="E745" t="e">
        <f t="shared" si="80"/>
        <v>#VALUE!</v>
      </c>
      <c r="F745" t="e">
        <f t="shared" si="81"/>
        <v>#VALUE!</v>
      </c>
      <c r="G745" t="e">
        <f t="shared" si="82"/>
        <v>#VALUE!</v>
      </c>
      <c r="H745" t="e">
        <f t="shared" si="83"/>
        <v>#VALUE!</v>
      </c>
    </row>
    <row r="746" spans="1:8" x14ac:dyDescent="0.25">
      <c r="A746" t="s">
        <v>4901</v>
      </c>
      <c r="B746" t="e">
        <f t="shared" si="77"/>
        <v>#VALUE!</v>
      </c>
      <c r="C746" t="e">
        <f t="shared" si="78"/>
        <v>#VALUE!</v>
      </c>
      <c r="D746" t="e">
        <f t="shared" si="79"/>
        <v>#VALUE!</v>
      </c>
      <c r="E746" t="e">
        <f t="shared" si="80"/>
        <v>#VALUE!</v>
      </c>
      <c r="F746" t="e">
        <f t="shared" si="81"/>
        <v>#VALUE!</v>
      </c>
      <c r="G746" t="e">
        <f t="shared" si="82"/>
        <v>#VALUE!</v>
      </c>
      <c r="H746" t="e">
        <f t="shared" si="83"/>
        <v>#VALUE!</v>
      </c>
    </row>
    <row r="747" spans="1:8" x14ac:dyDescent="0.25">
      <c r="A747" t="s">
        <v>5443</v>
      </c>
      <c r="B747" t="e">
        <f t="shared" si="77"/>
        <v>#VALUE!</v>
      </c>
      <c r="C747" t="e">
        <f t="shared" si="78"/>
        <v>#VALUE!</v>
      </c>
      <c r="D747" t="e">
        <f t="shared" si="79"/>
        <v>#VALUE!</v>
      </c>
      <c r="E747" t="e">
        <f t="shared" si="80"/>
        <v>#VALUE!</v>
      </c>
      <c r="F747" t="e">
        <f t="shared" si="81"/>
        <v>#VALUE!</v>
      </c>
      <c r="G747" t="e">
        <f t="shared" si="82"/>
        <v>#VALUE!</v>
      </c>
      <c r="H747" t="e">
        <f t="shared" si="83"/>
        <v>#VALUE!</v>
      </c>
    </row>
    <row r="748" spans="1:8" x14ac:dyDescent="0.25">
      <c r="A748" t="s">
        <v>5444</v>
      </c>
      <c r="B748" t="e">
        <f t="shared" si="77"/>
        <v>#VALUE!</v>
      </c>
      <c r="C748" t="e">
        <f t="shared" si="78"/>
        <v>#VALUE!</v>
      </c>
      <c r="D748" t="e">
        <f t="shared" si="79"/>
        <v>#VALUE!</v>
      </c>
      <c r="E748" t="e">
        <f t="shared" si="80"/>
        <v>#VALUE!</v>
      </c>
      <c r="F748" t="e">
        <f t="shared" si="81"/>
        <v>#VALUE!</v>
      </c>
      <c r="G748" t="e">
        <f t="shared" si="82"/>
        <v>#VALUE!</v>
      </c>
      <c r="H748" t="e">
        <f t="shared" si="83"/>
        <v>#VALUE!</v>
      </c>
    </row>
    <row r="749" spans="1:8" x14ac:dyDescent="0.25">
      <c r="A749" t="s">
        <v>5445</v>
      </c>
      <c r="B749" t="e">
        <f t="shared" si="77"/>
        <v>#VALUE!</v>
      </c>
      <c r="C749" t="e">
        <f t="shared" si="78"/>
        <v>#VALUE!</v>
      </c>
      <c r="D749" t="e">
        <f t="shared" si="79"/>
        <v>#VALUE!</v>
      </c>
      <c r="E749" t="e">
        <f t="shared" si="80"/>
        <v>#VALUE!</v>
      </c>
      <c r="F749" t="e">
        <f t="shared" si="81"/>
        <v>#VALUE!</v>
      </c>
      <c r="G749" t="e">
        <f t="shared" si="82"/>
        <v>#VALUE!</v>
      </c>
      <c r="H749" t="e">
        <f t="shared" si="83"/>
        <v>#VALUE!</v>
      </c>
    </row>
    <row r="750" spans="1:8" x14ac:dyDescent="0.25">
      <c r="A750" t="s">
        <v>4901</v>
      </c>
      <c r="B750" t="e">
        <f t="shared" si="77"/>
        <v>#VALUE!</v>
      </c>
      <c r="C750" t="e">
        <f t="shared" si="78"/>
        <v>#VALUE!</v>
      </c>
      <c r="D750" t="e">
        <f t="shared" si="79"/>
        <v>#VALUE!</v>
      </c>
      <c r="E750" t="e">
        <f t="shared" si="80"/>
        <v>#VALUE!</v>
      </c>
      <c r="F750" t="e">
        <f t="shared" si="81"/>
        <v>#VALUE!</v>
      </c>
      <c r="G750" t="e">
        <f t="shared" si="82"/>
        <v>#VALUE!</v>
      </c>
      <c r="H750" t="e">
        <f t="shared" si="83"/>
        <v>#VALUE!</v>
      </c>
    </row>
    <row r="751" spans="1:8" x14ac:dyDescent="0.25">
      <c r="A751" t="s">
        <v>5446</v>
      </c>
      <c r="B751" t="str">
        <f t="shared" si="77"/>
        <v>http://207.251.86.238/cctv444.jpg</v>
      </c>
      <c r="C751" t="str">
        <f t="shared" si="78"/>
        <v>40.764746389047964", "-73.97995948791504</v>
      </c>
      <c r="D751" t="str">
        <f t="shared" si="79"/>
        <v>40.764746389047964</v>
      </c>
      <c r="E751" t="str">
        <f t="shared" si="80"/>
        <v>-73.97995948791504</v>
      </c>
      <c r="F751" t="str">
        <f t="shared" si="81"/>
        <v>7 Ave @ 57 St</v>
      </c>
      <c r="G751" t="str">
        <f t="shared" si="82"/>
        <v>insert into webcam select name = '7 Ave @ 57 St', xcoord = -73.97995948791504, ycoord = 40.764746389047964, url = 'http://207.251.86.238/cctv444.jpg', radiusofvisibility = 500</v>
      </c>
      <c r="H751" t="str">
        <f t="shared" si="83"/>
        <v>insert into webcam select name = '7 Ave @ 57 St', xcoord = -73.97995948791504, ycoord = 40.764746389047964, url = 'http://207.251.86.238/cctv444.jpg', radiusofvisibility = 500</v>
      </c>
    </row>
    <row r="752" spans="1:8" x14ac:dyDescent="0.25">
      <c r="A752" t="s">
        <v>5447</v>
      </c>
      <c r="B752" t="e">
        <f t="shared" si="77"/>
        <v>#VALUE!</v>
      </c>
      <c r="C752" t="e">
        <f t="shared" si="78"/>
        <v>#VALUE!</v>
      </c>
      <c r="D752" t="e">
        <f t="shared" si="79"/>
        <v>#VALUE!</v>
      </c>
      <c r="E752" t="e">
        <f t="shared" si="80"/>
        <v>#VALUE!</v>
      </c>
      <c r="F752" t="e">
        <f t="shared" si="81"/>
        <v>#VALUE!</v>
      </c>
      <c r="G752" t="e">
        <f t="shared" si="82"/>
        <v>#VALUE!</v>
      </c>
      <c r="H752" t="e">
        <f t="shared" si="83"/>
        <v>#VALUE!</v>
      </c>
    </row>
    <row r="753" spans="1:8" x14ac:dyDescent="0.25">
      <c r="A753" t="s">
        <v>5448</v>
      </c>
      <c r="B753" t="e">
        <f t="shared" si="77"/>
        <v>#VALUE!</v>
      </c>
      <c r="C753" t="e">
        <f t="shared" si="78"/>
        <v>#VALUE!</v>
      </c>
      <c r="D753" t="e">
        <f t="shared" si="79"/>
        <v>#VALUE!</v>
      </c>
      <c r="E753" t="e">
        <f t="shared" si="80"/>
        <v>#VALUE!</v>
      </c>
      <c r="F753" t="e">
        <f t="shared" si="81"/>
        <v>#VALUE!</v>
      </c>
      <c r="G753" t="e">
        <f t="shared" si="82"/>
        <v>#VALUE!</v>
      </c>
      <c r="H753" t="e">
        <f t="shared" si="83"/>
        <v>#VALUE!</v>
      </c>
    </row>
    <row r="754" spans="1:8" x14ac:dyDescent="0.25">
      <c r="A754" t="s">
        <v>5449</v>
      </c>
      <c r="B754" t="e">
        <f t="shared" si="77"/>
        <v>#VALUE!</v>
      </c>
      <c r="C754" t="e">
        <f t="shared" si="78"/>
        <v>#VALUE!</v>
      </c>
      <c r="D754" t="e">
        <f t="shared" si="79"/>
        <v>#VALUE!</v>
      </c>
      <c r="E754" t="e">
        <f t="shared" si="80"/>
        <v>#VALUE!</v>
      </c>
      <c r="F754" t="e">
        <f t="shared" si="81"/>
        <v>#VALUE!</v>
      </c>
      <c r="G754" t="e">
        <f t="shared" si="82"/>
        <v>#VALUE!</v>
      </c>
      <c r="H754" t="e">
        <f t="shared" si="83"/>
        <v>#VALUE!</v>
      </c>
    </row>
    <row r="755" spans="1:8" x14ac:dyDescent="0.25">
      <c r="A755" t="s">
        <v>5450</v>
      </c>
      <c r="B755" t="e">
        <f t="shared" si="77"/>
        <v>#VALUE!</v>
      </c>
      <c r="C755" t="e">
        <f t="shared" si="78"/>
        <v>#VALUE!</v>
      </c>
      <c r="D755" t="e">
        <f t="shared" si="79"/>
        <v>#VALUE!</v>
      </c>
      <c r="E755" t="e">
        <f t="shared" si="80"/>
        <v>#VALUE!</v>
      </c>
      <c r="F755" t="e">
        <f t="shared" si="81"/>
        <v>#VALUE!</v>
      </c>
      <c r="G755" t="e">
        <f t="shared" si="82"/>
        <v>#VALUE!</v>
      </c>
      <c r="H755" t="e">
        <f t="shared" si="83"/>
        <v>#VALUE!</v>
      </c>
    </row>
    <row r="756" spans="1:8" x14ac:dyDescent="0.25">
      <c r="A756" t="s">
        <v>5451</v>
      </c>
      <c r="B756" t="e">
        <f t="shared" si="77"/>
        <v>#VALUE!</v>
      </c>
      <c r="C756" t="e">
        <f t="shared" si="78"/>
        <v>#VALUE!</v>
      </c>
      <c r="D756" t="e">
        <f t="shared" si="79"/>
        <v>#VALUE!</v>
      </c>
      <c r="E756" t="e">
        <f t="shared" si="80"/>
        <v>#VALUE!</v>
      </c>
      <c r="F756" t="e">
        <f t="shared" si="81"/>
        <v>#VALUE!</v>
      </c>
      <c r="G756" t="e">
        <f t="shared" si="82"/>
        <v>#VALUE!</v>
      </c>
      <c r="H756" t="e">
        <f t="shared" si="83"/>
        <v>#VALUE!</v>
      </c>
    </row>
    <row r="757" spans="1:8" x14ac:dyDescent="0.25">
      <c r="A757" t="s">
        <v>5452</v>
      </c>
      <c r="B757" t="e">
        <f t="shared" si="77"/>
        <v>#VALUE!</v>
      </c>
      <c r="C757" t="e">
        <f t="shared" si="78"/>
        <v>#VALUE!</v>
      </c>
      <c r="D757" t="e">
        <f t="shared" si="79"/>
        <v>#VALUE!</v>
      </c>
      <c r="E757" t="e">
        <f t="shared" si="80"/>
        <v>#VALUE!</v>
      </c>
      <c r="F757" t="e">
        <f t="shared" si="81"/>
        <v>#VALUE!</v>
      </c>
      <c r="G757" t="e">
        <f t="shared" si="82"/>
        <v>#VALUE!</v>
      </c>
      <c r="H757" t="e">
        <f t="shared" si="83"/>
        <v>#VALUE!</v>
      </c>
    </row>
    <row r="758" spans="1:8" x14ac:dyDescent="0.25">
      <c r="A758" t="s">
        <v>4901</v>
      </c>
      <c r="B758" t="e">
        <f t="shared" si="77"/>
        <v>#VALUE!</v>
      </c>
      <c r="C758" t="e">
        <f t="shared" si="78"/>
        <v>#VALUE!</v>
      </c>
      <c r="D758" t="e">
        <f t="shared" si="79"/>
        <v>#VALUE!</v>
      </c>
      <c r="E758" t="e">
        <f t="shared" si="80"/>
        <v>#VALUE!</v>
      </c>
      <c r="F758" t="e">
        <f t="shared" si="81"/>
        <v>#VALUE!</v>
      </c>
      <c r="G758" t="e">
        <f t="shared" si="82"/>
        <v>#VALUE!</v>
      </c>
      <c r="H758" t="e">
        <f t="shared" si="83"/>
        <v>#VALUE!</v>
      </c>
    </row>
    <row r="759" spans="1:8" x14ac:dyDescent="0.25">
      <c r="A759" t="s">
        <v>5453</v>
      </c>
      <c r="B759" t="e">
        <f t="shared" si="77"/>
        <v>#VALUE!</v>
      </c>
      <c r="C759" t="e">
        <f t="shared" si="78"/>
        <v>#VALUE!</v>
      </c>
      <c r="D759" t="e">
        <f t="shared" si="79"/>
        <v>#VALUE!</v>
      </c>
      <c r="E759" t="e">
        <f t="shared" si="80"/>
        <v>#VALUE!</v>
      </c>
      <c r="F759" t="e">
        <f t="shared" si="81"/>
        <v>#VALUE!</v>
      </c>
      <c r="G759" t="e">
        <f t="shared" si="82"/>
        <v>#VALUE!</v>
      </c>
      <c r="H759" t="e">
        <f t="shared" si="83"/>
        <v>#VALUE!</v>
      </c>
    </row>
    <row r="760" spans="1:8" x14ac:dyDescent="0.25">
      <c r="A760" t="s">
        <v>4903</v>
      </c>
      <c r="B760" t="e">
        <f t="shared" si="77"/>
        <v>#VALUE!</v>
      </c>
      <c r="C760" t="e">
        <f t="shared" si="78"/>
        <v>#VALUE!</v>
      </c>
      <c r="D760" t="e">
        <f t="shared" si="79"/>
        <v>#VALUE!</v>
      </c>
      <c r="E760" t="e">
        <f t="shared" si="80"/>
        <v>#VALUE!</v>
      </c>
      <c r="F760" t="e">
        <f t="shared" si="81"/>
        <v>#VALUE!</v>
      </c>
      <c r="G760" t="e">
        <f t="shared" si="82"/>
        <v>#VALUE!</v>
      </c>
      <c r="H760" t="e">
        <f t="shared" si="83"/>
        <v>#VALUE!</v>
      </c>
    </row>
    <row r="761" spans="1:8" x14ac:dyDescent="0.25">
      <c r="A761" t="s">
        <v>4901</v>
      </c>
      <c r="B761" t="e">
        <f t="shared" si="77"/>
        <v>#VALUE!</v>
      </c>
      <c r="C761" t="e">
        <f t="shared" si="78"/>
        <v>#VALUE!</v>
      </c>
      <c r="D761" t="e">
        <f t="shared" si="79"/>
        <v>#VALUE!</v>
      </c>
      <c r="E761" t="e">
        <f t="shared" si="80"/>
        <v>#VALUE!</v>
      </c>
      <c r="F761" t="e">
        <f t="shared" si="81"/>
        <v>#VALUE!</v>
      </c>
      <c r="G761" t="e">
        <f t="shared" si="82"/>
        <v>#VALUE!</v>
      </c>
      <c r="H761" t="e">
        <f t="shared" si="83"/>
        <v>#VALUE!</v>
      </c>
    </row>
    <row r="762" spans="1:8" x14ac:dyDescent="0.25">
      <c r="A762" t="s">
        <v>5454</v>
      </c>
      <c r="B762" t="e">
        <f t="shared" si="77"/>
        <v>#VALUE!</v>
      </c>
      <c r="C762" t="e">
        <f t="shared" si="78"/>
        <v>#VALUE!</v>
      </c>
      <c r="D762" t="e">
        <f t="shared" si="79"/>
        <v>#VALUE!</v>
      </c>
      <c r="E762" t="e">
        <f t="shared" si="80"/>
        <v>#VALUE!</v>
      </c>
      <c r="F762" t="e">
        <f t="shared" si="81"/>
        <v>#VALUE!</v>
      </c>
      <c r="G762" t="e">
        <f t="shared" si="82"/>
        <v>#VALUE!</v>
      </c>
      <c r="H762" t="e">
        <f t="shared" si="83"/>
        <v>#VALUE!</v>
      </c>
    </row>
    <row r="763" spans="1:8" x14ac:dyDescent="0.25">
      <c r="A763" t="s">
        <v>5455</v>
      </c>
      <c r="B763" t="e">
        <f t="shared" si="77"/>
        <v>#VALUE!</v>
      </c>
      <c r="C763" t="e">
        <f t="shared" si="78"/>
        <v>#VALUE!</v>
      </c>
      <c r="D763" t="e">
        <f t="shared" si="79"/>
        <v>#VALUE!</v>
      </c>
      <c r="E763" t="e">
        <f t="shared" si="80"/>
        <v>#VALUE!</v>
      </c>
      <c r="F763" t="e">
        <f t="shared" si="81"/>
        <v>#VALUE!</v>
      </c>
      <c r="G763" t="e">
        <f t="shared" si="82"/>
        <v>#VALUE!</v>
      </c>
      <c r="H763" t="e">
        <f t="shared" si="83"/>
        <v>#VALUE!</v>
      </c>
    </row>
    <row r="764" spans="1:8" x14ac:dyDescent="0.25">
      <c r="A764" t="s">
        <v>5456</v>
      </c>
      <c r="B764" t="e">
        <f t="shared" si="77"/>
        <v>#VALUE!</v>
      </c>
      <c r="C764" t="e">
        <f t="shared" si="78"/>
        <v>#VALUE!</v>
      </c>
      <c r="D764" t="e">
        <f t="shared" si="79"/>
        <v>#VALUE!</v>
      </c>
      <c r="E764" t="e">
        <f t="shared" si="80"/>
        <v>#VALUE!</v>
      </c>
      <c r="F764" t="e">
        <f t="shared" si="81"/>
        <v>#VALUE!</v>
      </c>
      <c r="G764" t="e">
        <f t="shared" si="82"/>
        <v>#VALUE!</v>
      </c>
      <c r="H764" t="e">
        <f t="shared" si="83"/>
        <v>#VALUE!</v>
      </c>
    </row>
    <row r="765" spans="1:8" x14ac:dyDescent="0.25">
      <c r="A765" t="s">
        <v>4901</v>
      </c>
      <c r="B765" t="e">
        <f t="shared" si="77"/>
        <v>#VALUE!</v>
      </c>
      <c r="C765" t="e">
        <f t="shared" si="78"/>
        <v>#VALUE!</v>
      </c>
      <c r="D765" t="e">
        <f t="shared" si="79"/>
        <v>#VALUE!</v>
      </c>
      <c r="E765" t="e">
        <f t="shared" si="80"/>
        <v>#VALUE!</v>
      </c>
      <c r="F765" t="e">
        <f t="shared" si="81"/>
        <v>#VALUE!</v>
      </c>
      <c r="G765" t="e">
        <f t="shared" si="82"/>
        <v>#VALUE!</v>
      </c>
      <c r="H765" t="e">
        <f t="shared" si="83"/>
        <v>#VALUE!</v>
      </c>
    </row>
    <row r="766" spans="1:8" x14ac:dyDescent="0.25">
      <c r="A766" t="s">
        <v>5457</v>
      </c>
      <c r="B766" t="str">
        <f t="shared" si="77"/>
        <v>http://207.251.86.238/cctv443.jpg</v>
      </c>
      <c r="C766" t="str">
        <f t="shared" si="78"/>
        <v>40.73896575770038", "-74.00231838226318</v>
      </c>
      <c r="D766" t="str">
        <f t="shared" si="79"/>
        <v>40.73896575770038</v>
      </c>
      <c r="E766" t="str">
        <f t="shared" si="80"/>
        <v>-74.00231838226318</v>
      </c>
      <c r="F766" t="str">
        <f t="shared" si="81"/>
        <v>8 Ave @ 14 St</v>
      </c>
      <c r="G766" t="str">
        <f t="shared" si="82"/>
        <v>insert into webcam select name = '8 Ave @ 14 St', xcoord = -74.00231838226318, ycoord = 40.73896575770038, url = 'http://207.251.86.238/cctv443.jpg', radiusofvisibility = 500</v>
      </c>
      <c r="H766" t="str">
        <f t="shared" si="83"/>
        <v>insert into webcam select name = '8 Ave @ 14 St', xcoord = -74.00231838226318, ycoord = 40.73896575770038, url = 'http://207.251.86.238/cctv443.jpg', radiusofvisibility = 500</v>
      </c>
    </row>
    <row r="767" spans="1:8" x14ac:dyDescent="0.25">
      <c r="A767" t="s">
        <v>5458</v>
      </c>
      <c r="B767" t="e">
        <f t="shared" si="77"/>
        <v>#VALUE!</v>
      </c>
      <c r="C767" t="e">
        <f t="shared" si="78"/>
        <v>#VALUE!</v>
      </c>
      <c r="D767" t="e">
        <f t="shared" si="79"/>
        <v>#VALUE!</v>
      </c>
      <c r="E767" t="e">
        <f t="shared" si="80"/>
        <v>#VALUE!</v>
      </c>
      <c r="F767" t="e">
        <f t="shared" si="81"/>
        <v>#VALUE!</v>
      </c>
      <c r="G767" t="e">
        <f t="shared" si="82"/>
        <v>#VALUE!</v>
      </c>
      <c r="H767" t="e">
        <f t="shared" si="83"/>
        <v>#VALUE!</v>
      </c>
    </row>
    <row r="768" spans="1:8" x14ac:dyDescent="0.25">
      <c r="A768" t="s">
        <v>5459</v>
      </c>
      <c r="B768" t="e">
        <f t="shared" si="77"/>
        <v>#VALUE!</v>
      </c>
      <c r="C768" t="e">
        <f t="shared" si="78"/>
        <v>#VALUE!</v>
      </c>
      <c r="D768" t="e">
        <f t="shared" si="79"/>
        <v>#VALUE!</v>
      </c>
      <c r="E768" t="e">
        <f t="shared" si="80"/>
        <v>#VALUE!</v>
      </c>
      <c r="F768" t="e">
        <f t="shared" si="81"/>
        <v>#VALUE!</v>
      </c>
      <c r="G768" t="e">
        <f t="shared" si="82"/>
        <v>#VALUE!</v>
      </c>
      <c r="H768" t="e">
        <f t="shared" si="83"/>
        <v>#VALUE!</v>
      </c>
    </row>
    <row r="769" spans="1:8" x14ac:dyDescent="0.25">
      <c r="A769" t="s">
        <v>5460</v>
      </c>
      <c r="B769" t="e">
        <f t="shared" si="77"/>
        <v>#VALUE!</v>
      </c>
      <c r="C769" t="e">
        <f t="shared" si="78"/>
        <v>#VALUE!</v>
      </c>
      <c r="D769" t="e">
        <f t="shared" si="79"/>
        <v>#VALUE!</v>
      </c>
      <c r="E769" t="e">
        <f t="shared" si="80"/>
        <v>#VALUE!</v>
      </c>
      <c r="F769" t="e">
        <f t="shared" si="81"/>
        <v>#VALUE!</v>
      </c>
      <c r="G769" t="e">
        <f t="shared" si="82"/>
        <v>#VALUE!</v>
      </c>
      <c r="H769" t="e">
        <f t="shared" si="83"/>
        <v>#VALUE!</v>
      </c>
    </row>
    <row r="770" spans="1:8" x14ac:dyDescent="0.25">
      <c r="A770" t="s">
        <v>5461</v>
      </c>
      <c r="B770" t="e">
        <f t="shared" ref="B770:B833" si="84">LEFT(MID(A773, SEARCH("http", A773), 1000), SEARCH("jpg", MID(A773, SEARCH("http", A773), 1000))+2)</f>
        <v>#VALUE!</v>
      </c>
      <c r="C770" t="e">
        <f t="shared" ref="C770:C833" si="85">LEFT(MID(A770, SEARCH("GLatLng(", A770)+9, 1000), SEARCH("),baseIcon", MID(A770, SEARCH("GLatLng(", A770), 1000))-11)</f>
        <v>#VALUE!</v>
      </c>
      <c r="D770" t="e">
        <f t="shared" ref="D770:D833" si="86">LEFT(C770, SEARCH(", ", C770)-2)</f>
        <v>#VALUE!</v>
      </c>
      <c r="E770" t="e">
        <f t="shared" ref="E770:E833" si="87">RIGHT(MID(C770, SEARCH("-", C770), 1000), 1000)</f>
        <v>#VALUE!</v>
      </c>
      <c r="F770" t="e">
        <f t="shared" ref="F770:F833" si="88">LEFT(MID(A773, SEARCH(CHAR(34), A773)+1, 1000), SEARCH("&lt;br", MID(A773, SEARCH(CHAR(34), A773), 1000))-2)</f>
        <v>#VALUE!</v>
      </c>
      <c r="G770" t="e">
        <f t="shared" ref="G770:G833" si="89">"insert into webcam select name = '"&amp;F770&amp;"', xcoord = "&amp;E770&amp;", ycoord = "&amp;D770&amp;", url = '"&amp;B770&amp;"', radiusofvisibility = 500"</f>
        <v>#VALUE!</v>
      </c>
      <c r="H770" t="e">
        <f t="shared" ref="H770:H833" si="90">IF(LEN(G770) &lt; 2, " ", G770)</f>
        <v>#VALUE!</v>
      </c>
    </row>
    <row r="771" spans="1:8" x14ac:dyDescent="0.25">
      <c r="A771" t="s">
        <v>5462</v>
      </c>
      <c r="B771" t="e">
        <f t="shared" si="84"/>
        <v>#VALUE!</v>
      </c>
      <c r="C771" t="e">
        <f t="shared" si="85"/>
        <v>#VALUE!</v>
      </c>
      <c r="D771" t="e">
        <f t="shared" si="86"/>
        <v>#VALUE!</v>
      </c>
      <c r="E771" t="e">
        <f t="shared" si="87"/>
        <v>#VALUE!</v>
      </c>
      <c r="F771" t="e">
        <f t="shared" si="88"/>
        <v>#VALUE!</v>
      </c>
      <c r="G771" t="e">
        <f t="shared" si="89"/>
        <v>#VALUE!</v>
      </c>
      <c r="H771" t="e">
        <f t="shared" si="90"/>
        <v>#VALUE!</v>
      </c>
    </row>
    <row r="772" spans="1:8" x14ac:dyDescent="0.25">
      <c r="A772" t="s">
        <v>5463</v>
      </c>
      <c r="B772" t="e">
        <f t="shared" si="84"/>
        <v>#VALUE!</v>
      </c>
      <c r="C772" t="e">
        <f t="shared" si="85"/>
        <v>#VALUE!</v>
      </c>
      <c r="D772" t="e">
        <f t="shared" si="86"/>
        <v>#VALUE!</v>
      </c>
      <c r="E772" t="e">
        <f t="shared" si="87"/>
        <v>#VALUE!</v>
      </c>
      <c r="F772" t="e">
        <f t="shared" si="88"/>
        <v>#VALUE!</v>
      </c>
      <c r="G772" t="e">
        <f t="shared" si="89"/>
        <v>#VALUE!</v>
      </c>
      <c r="H772" t="e">
        <f t="shared" si="90"/>
        <v>#VALUE!</v>
      </c>
    </row>
    <row r="773" spans="1:8" x14ac:dyDescent="0.25">
      <c r="A773" t="s">
        <v>4901</v>
      </c>
      <c r="B773" t="e">
        <f t="shared" si="84"/>
        <v>#VALUE!</v>
      </c>
      <c r="C773" t="e">
        <f t="shared" si="85"/>
        <v>#VALUE!</v>
      </c>
      <c r="D773" t="e">
        <f t="shared" si="86"/>
        <v>#VALUE!</v>
      </c>
      <c r="E773" t="e">
        <f t="shared" si="87"/>
        <v>#VALUE!</v>
      </c>
      <c r="F773" t="e">
        <f t="shared" si="88"/>
        <v>#VALUE!</v>
      </c>
      <c r="G773" t="e">
        <f t="shared" si="89"/>
        <v>#VALUE!</v>
      </c>
      <c r="H773" t="e">
        <f t="shared" si="90"/>
        <v>#VALUE!</v>
      </c>
    </row>
    <row r="774" spans="1:8" x14ac:dyDescent="0.25">
      <c r="A774" t="s">
        <v>5464</v>
      </c>
      <c r="B774" t="e">
        <f t="shared" si="84"/>
        <v>#VALUE!</v>
      </c>
      <c r="C774" t="e">
        <f t="shared" si="85"/>
        <v>#VALUE!</v>
      </c>
      <c r="D774" t="e">
        <f t="shared" si="86"/>
        <v>#VALUE!</v>
      </c>
      <c r="E774" t="e">
        <f t="shared" si="87"/>
        <v>#VALUE!</v>
      </c>
      <c r="F774" t="e">
        <f t="shared" si="88"/>
        <v>#VALUE!</v>
      </c>
      <c r="G774" t="e">
        <f t="shared" si="89"/>
        <v>#VALUE!</v>
      </c>
      <c r="H774" t="e">
        <f t="shared" si="90"/>
        <v>#VALUE!</v>
      </c>
    </row>
    <row r="775" spans="1:8" x14ac:dyDescent="0.25">
      <c r="A775" t="s">
        <v>4903</v>
      </c>
      <c r="B775" t="e">
        <f t="shared" si="84"/>
        <v>#VALUE!</v>
      </c>
      <c r="C775" t="e">
        <f t="shared" si="85"/>
        <v>#VALUE!</v>
      </c>
      <c r="D775" t="e">
        <f t="shared" si="86"/>
        <v>#VALUE!</v>
      </c>
      <c r="E775" t="e">
        <f t="shared" si="87"/>
        <v>#VALUE!</v>
      </c>
      <c r="F775" t="e">
        <f t="shared" si="88"/>
        <v>#VALUE!</v>
      </c>
      <c r="G775" t="e">
        <f t="shared" si="89"/>
        <v>#VALUE!</v>
      </c>
      <c r="H775" t="e">
        <f t="shared" si="90"/>
        <v>#VALUE!</v>
      </c>
    </row>
    <row r="776" spans="1:8" x14ac:dyDescent="0.25">
      <c r="A776" t="s">
        <v>4901</v>
      </c>
      <c r="B776" t="e">
        <f t="shared" si="84"/>
        <v>#VALUE!</v>
      </c>
      <c r="C776" t="e">
        <f t="shared" si="85"/>
        <v>#VALUE!</v>
      </c>
      <c r="D776" t="e">
        <f t="shared" si="86"/>
        <v>#VALUE!</v>
      </c>
      <c r="E776" t="e">
        <f t="shared" si="87"/>
        <v>#VALUE!</v>
      </c>
      <c r="F776" t="e">
        <f t="shared" si="88"/>
        <v>#VALUE!</v>
      </c>
      <c r="G776" t="e">
        <f t="shared" si="89"/>
        <v>#VALUE!</v>
      </c>
      <c r="H776" t="e">
        <f t="shared" si="90"/>
        <v>#VALUE!</v>
      </c>
    </row>
    <row r="777" spans="1:8" x14ac:dyDescent="0.25">
      <c r="A777" t="s">
        <v>5465</v>
      </c>
      <c r="B777" t="e">
        <f t="shared" si="84"/>
        <v>#VALUE!</v>
      </c>
      <c r="C777" t="e">
        <f t="shared" si="85"/>
        <v>#VALUE!</v>
      </c>
      <c r="D777" t="e">
        <f t="shared" si="86"/>
        <v>#VALUE!</v>
      </c>
      <c r="E777" t="e">
        <f t="shared" si="87"/>
        <v>#VALUE!</v>
      </c>
      <c r="F777" t="e">
        <f t="shared" si="88"/>
        <v>#VALUE!</v>
      </c>
      <c r="G777" t="e">
        <f t="shared" si="89"/>
        <v>#VALUE!</v>
      </c>
      <c r="H777" t="e">
        <f t="shared" si="90"/>
        <v>#VALUE!</v>
      </c>
    </row>
    <row r="778" spans="1:8" x14ac:dyDescent="0.25">
      <c r="A778" t="s">
        <v>5466</v>
      </c>
      <c r="B778" t="e">
        <f t="shared" si="84"/>
        <v>#VALUE!</v>
      </c>
      <c r="C778" t="e">
        <f t="shared" si="85"/>
        <v>#VALUE!</v>
      </c>
      <c r="D778" t="e">
        <f t="shared" si="86"/>
        <v>#VALUE!</v>
      </c>
      <c r="E778" t="e">
        <f t="shared" si="87"/>
        <v>#VALUE!</v>
      </c>
      <c r="F778" t="e">
        <f t="shared" si="88"/>
        <v>#VALUE!</v>
      </c>
      <c r="G778" t="e">
        <f t="shared" si="89"/>
        <v>#VALUE!</v>
      </c>
      <c r="H778" t="e">
        <f t="shared" si="90"/>
        <v>#VALUE!</v>
      </c>
    </row>
    <row r="779" spans="1:8" x14ac:dyDescent="0.25">
      <c r="A779" t="s">
        <v>5467</v>
      </c>
      <c r="B779" t="e">
        <f t="shared" si="84"/>
        <v>#VALUE!</v>
      </c>
      <c r="C779" t="e">
        <f t="shared" si="85"/>
        <v>#VALUE!</v>
      </c>
      <c r="D779" t="e">
        <f t="shared" si="86"/>
        <v>#VALUE!</v>
      </c>
      <c r="E779" t="e">
        <f t="shared" si="87"/>
        <v>#VALUE!</v>
      </c>
      <c r="F779" t="e">
        <f t="shared" si="88"/>
        <v>#VALUE!</v>
      </c>
      <c r="G779" t="e">
        <f t="shared" si="89"/>
        <v>#VALUE!</v>
      </c>
      <c r="H779" t="e">
        <f t="shared" si="90"/>
        <v>#VALUE!</v>
      </c>
    </row>
    <row r="780" spans="1:8" x14ac:dyDescent="0.25">
      <c r="A780" t="s">
        <v>4901</v>
      </c>
      <c r="B780" t="e">
        <f t="shared" si="84"/>
        <v>#VALUE!</v>
      </c>
      <c r="C780" t="e">
        <f t="shared" si="85"/>
        <v>#VALUE!</v>
      </c>
      <c r="D780" t="e">
        <f t="shared" si="86"/>
        <v>#VALUE!</v>
      </c>
      <c r="E780" t="e">
        <f t="shared" si="87"/>
        <v>#VALUE!</v>
      </c>
      <c r="F780" t="e">
        <f t="shared" si="88"/>
        <v>#VALUE!</v>
      </c>
      <c r="G780" t="e">
        <f t="shared" si="89"/>
        <v>#VALUE!</v>
      </c>
      <c r="H780" t="e">
        <f t="shared" si="90"/>
        <v>#VALUE!</v>
      </c>
    </row>
    <row r="781" spans="1:8" x14ac:dyDescent="0.25">
      <c r="A781" t="s">
        <v>5468</v>
      </c>
      <c r="B781" t="str">
        <f t="shared" si="84"/>
        <v>http://207.251.86.238/cctv19.jpg</v>
      </c>
      <c r="C781" t="str">
        <f t="shared" si="85"/>
        <v>40.75135341202851", "-73.99339199066162</v>
      </c>
      <c r="D781" t="str">
        <f t="shared" si="86"/>
        <v>40.75135341202851</v>
      </c>
      <c r="E781" t="str">
        <f t="shared" si="87"/>
        <v>-73.99339199066162</v>
      </c>
      <c r="F781" t="str">
        <f t="shared" si="88"/>
        <v>8 Ave @ 34 St</v>
      </c>
      <c r="G781" t="str">
        <f t="shared" si="89"/>
        <v>insert into webcam select name = '8 Ave @ 34 St', xcoord = -73.99339199066162, ycoord = 40.75135341202851, url = 'http://207.251.86.238/cctv19.jpg', radiusofvisibility = 500</v>
      </c>
      <c r="H781" t="str">
        <f t="shared" si="90"/>
        <v>insert into webcam select name = '8 Ave @ 34 St', xcoord = -73.99339199066162, ycoord = 40.75135341202851, url = 'http://207.251.86.238/cctv19.jpg', radiusofvisibility = 500</v>
      </c>
    </row>
    <row r="782" spans="1:8" x14ac:dyDescent="0.25">
      <c r="A782" t="s">
        <v>5469</v>
      </c>
      <c r="B782" t="e">
        <f t="shared" si="84"/>
        <v>#VALUE!</v>
      </c>
      <c r="C782" t="e">
        <f t="shared" si="85"/>
        <v>#VALUE!</v>
      </c>
      <c r="D782" t="e">
        <f t="shared" si="86"/>
        <v>#VALUE!</v>
      </c>
      <c r="E782" t="e">
        <f t="shared" si="87"/>
        <v>#VALUE!</v>
      </c>
      <c r="F782" t="e">
        <f t="shared" si="88"/>
        <v>#VALUE!</v>
      </c>
      <c r="G782" t="e">
        <f t="shared" si="89"/>
        <v>#VALUE!</v>
      </c>
      <c r="H782" t="e">
        <f t="shared" si="90"/>
        <v>#VALUE!</v>
      </c>
    </row>
    <row r="783" spans="1:8" x14ac:dyDescent="0.25">
      <c r="A783" t="s">
        <v>5470</v>
      </c>
      <c r="B783" t="e">
        <f t="shared" si="84"/>
        <v>#VALUE!</v>
      </c>
      <c r="C783" t="e">
        <f t="shared" si="85"/>
        <v>#VALUE!</v>
      </c>
      <c r="D783" t="e">
        <f t="shared" si="86"/>
        <v>#VALUE!</v>
      </c>
      <c r="E783" t="e">
        <f t="shared" si="87"/>
        <v>#VALUE!</v>
      </c>
      <c r="F783" t="e">
        <f t="shared" si="88"/>
        <v>#VALUE!</v>
      </c>
      <c r="G783" t="e">
        <f t="shared" si="89"/>
        <v>#VALUE!</v>
      </c>
      <c r="H783" t="e">
        <f t="shared" si="90"/>
        <v>#VALUE!</v>
      </c>
    </row>
    <row r="784" spans="1:8" x14ac:dyDescent="0.25">
      <c r="A784" t="s">
        <v>5471</v>
      </c>
      <c r="B784" t="e">
        <f t="shared" si="84"/>
        <v>#VALUE!</v>
      </c>
      <c r="C784" t="e">
        <f t="shared" si="85"/>
        <v>#VALUE!</v>
      </c>
      <c r="D784" t="e">
        <f t="shared" si="86"/>
        <v>#VALUE!</v>
      </c>
      <c r="E784" t="e">
        <f t="shared" si="87"/>
        <v>#VALUE!</v>
      </c>
      <c r="F784" t="e">
        <f t="shared" si="88"/>
        <v>#VALUE!</v>
      </c>
      <c r="G784" t="e">
        <f t="shared" si="89"/>
        <v>#VALUE!</v>
      </c>
      <c r="H784" t="e">
        <f t="shared" si="90"/>
        <v>#VALUE!</v>
      </c>
    </row>
    <row r="785" spans="1:8" x14ac:dyDescent="0.25">
      <c r="A785" t="s">
        <v>5472</v>
      </c>
      <c r="B785" t="e">
        <f t="shared" si="84"/>
        <v>#VALUE!</v>
      </c>
      <c r="C785" t="e">
        <f t="shared" si="85"/>
        <v>#VALUE!</v>
      </c>
      <c r="D785" t="e">
        <f t="shared" si="86"/>
        <v>#VALUE!</v>
      </c>
      <c r="E785" t="e">
        <f t="shared" si="87"/>
        <v>#VALUE!</v>
      </c>
      <c r="F785" t="e">
        <f t="shared" si="88"/>
        <v>#VALUE!</v>
      </c>
      <c r="G785" t="e">
        <f t="shared" si="89"/>
        <v>#VALUE!</v>
      </c>
      <c r="H785" t="e">
        <f t="shared" si="90"/>
        <v>#VALUE!</v>
      </c>
    </row>
    <row r="786" spans="1:8" x14ac:dyDescent="0.25">
      <c r="A786" t="s">
        <v>5473</v>
      </c>
      <c r="B786" t="e">
        <f t="shared" si="84"/>
        <v>#VALUE!</v>
      </c>
      <c r="C786" t="e">
        <f t="shared" si="85"/>
        <v>#VALUE!</v>
      </c>
      <c r="D786" t="e">
        <f t="shared" si="86"/>
        <v>#VALUE!</v>
      </c>
      <c r="E786" t="e">
        <f t="shared" si="87"/>
        <v>#VALUE!</v>
      </c>
      <c r="F786" t="e">
        <f t="shared" si="88"/>
        <v>#VALUE!</v>
      </c>
      <c r="G786" t="e">
        <f t="shared" si="89"/>
        <v>#VALUE!</v>
      </c>
      <c r="H786" t="e">
        <f t="shared" si="90"/>
        <v>#VALUE!</v>
      </c>
    </row>
    <row r="787" spans="1:8" x14ac:dyDescent="0.25">
      <c r="A787" t="s">
        <v>5474</v>
      </c>
      <c r="B787" t="e">
        <f t="shared" si="84"/>
        <v>#VALUE!</v>
      </c>
      <c r="C787" t="e">
        <f t="shared" si="85"/>
        <v>#VALUE!</v>
      </c>
      <c r="D787" t="e">
        <f t="shared" si="86"/>
        <v>#VALUE!</v>
      </c>
      <c r="E787" t="e">
        <f t="shared" si="87"/>
        <v>#VALUE!</v>
      </c>
      <c r="F787" t="e">
        <f t="shared" si="88"/>
        <v>#VALUE!</v>
      </c>
      <c r="G787" t="e">
        <f t="shared" si="89"/>
        <v>#VALUE!</v>
      </c>
      <c r="H787" t="e">
        <f t="shared" si="90"/>
        <v>#VALUE!</v>
      </c>
    </row>
    <row r="788" spans="1:8" x14ac:dyDescent="0.25">
      <c r="A788" t="s">
        <v>4901</v>
      </c>
      <c r="B788" t="e">
        <f t="shared" si="84"/>
        <v>#VALUE!</v>
      </c>
      <c r="C788" t="e">
        <f t="shared" si="85"/>
        <v>#VALUE!</v>
      </c>
      <c r="D788" t="e">
        <f t="shared" si="86"/>
        <v>#VALUE!</v>
      </c>
      <c r="E788" t="e">
        <f t="shared" si="87"/>
        <v>#VALUE!</v>
      </c>
      <c r="F788" t="e">
        <f t="shared" si="88"/>
        <v>#VALUE!</v>
      </c>
      <c r="G788" t="e">
        <f t="shared" si="89"/>
        <v>#VALUE!</v>
      </c>
      <c r="H788" t="e">
        <f t="shared" si="90"/>
        <v>#VALUE!</v>
      </c>
    </row>
    <row r="789" spans="1:8" x14ac:dyDescent="0.25">
      <c r="A789" t="s">
        <v>5475</v>
      </c>
      <c r="B789" t="e">
        <f t="shared" si="84"/>
        <v>#VALUE!</v>
      </c>
      <c r="C789" t="e">
        <f t="shared" si="85"/>
        <v>#VALUE!</v>
      </c>
      <c r="D789" t="e">
        <f t="shared" si="86"/>
        <v>#VALUE!</v>
      </c>
      <c r="E789" t="e">
        <f t="shared" si="87"/>
        <v>#VALUE!</v>
      </c>
      <c r="F789" t="e">
        <f t="shared" si="88"/>
        <v>#VALUE!</v>
      </c>
      <c r="G789" t="e">
        <f t="shared" si="89"/>
        <v>#VALUE!</v>
      </c>
      <c r="H789" t="e">
        <f t="shared" si="90"/>
        <v>#VALUE!</v>
      </c>
    </row>
    <row r="790" spans="1:8" x14ac:dyDescent="0.25">
      <c r="A790" t="s">
        <v>4903</v>
      </c>
      <c r="B790" t="e">
        <f t="shared" si="84"/>
        <v>#VALUE!</v>
      </c>
      <c r="C790" t="e">
        <f t="shared" si="85"/>
        <v>#VALUE!</v>
      </c>
      <c r="D790" t="e">
        <f t="shared" si="86"/>
        <v>#VALUE!</v>
      </c>
      <c r="E790" t="e">
        <f t="shared" si="87"/>
        <v>#VALUE!</v>
      </c>
      <c r="F790" t="e">
        <f t="shared" si="88"/>
        <v>#VALUE!</v>
      </c>
      <c r="G790" t="e">
        <f t="shared" si="89"/>
        <v>#VALUE!</v>
      </c>
      <c r="H790" t="e">
        <f t="shared" si="90"/>
        <v>#VALUE!</v>
      </c>
    </row>
    <row r="791" spans="1:8" x14ac:dyDescent="0.25">
      <c r="A791" t="s">
        <v>4901</v>
      </c>
      <c r="B791" t="e">
        <f t="shared" si="84"/>
        <v>#VALUE!</v>
      </c>
      <c r="C791" t="e">
        <f t="shared" si="85"/>
        <v>#VALUE!</v>
      </c>
      <c r="D791" t="e">
        <f t="shared" si="86"/>
        <v>#VALUE!</v>
      </c>
      <c r="E791" t="e">
        <f t="shared" si="87"/>
        <v>#VALUE!</v>
      </c>
      <c r="F791" t="e">
        <f t="shared" si="88"/>
        <v>#VALUE!</v>
      </c>
      <c r="G791" t="e">
        <f t="shared" si="89"/>
        <v>#VALUE!</v>
      </c>
      <c r="H791" t="e">
        <f t="shared" si="90"/>
        <v>#VALUE!</v>
      </c>
    </row>
    <row r="792" spans="1:8" x14ac:dyDescent="0.25">
      <c r="A792" t="s">
        <v>5476</v>
      </c>
      <c r="B792" t="e">
        <f t="shared" si="84"/>
        <v>#VALUE!</v>
      </c>
      <c r="C792" t="e">
        <f t="shared" si="85"/>
        <v>#VALUE!</v>
      </c>
      <c r="D792" t="e">
        <f t="shared" si="86"/>
        <v>#VALUE!</v>
      </c>
      <c r="E792" t="e">
        <f t="shared" si="87"/>
        <v>#VALUE!</v>
      </c>
      <c r="F792" t="e">
        <f t="shared" si="88"/>
        <v>#VALUE!</v>
      </c>
      <c r="G792" t="e">
        <f t="shared" si="89"/>
        <v>#VALUE!</v>
      </c>
      <c r="H792" t="e">
        <f t="shared" si="90"/>
        <v>#VALUE!</v>
      </c>
    </row>
    <row r="793" spans="1:8" x14ac:dyDescent="0.25">
      <c r="A793" t="s">
        <v>5477</v>
      </c>
      <c r="B793" t="e">
        <f t="shared" si="84"/>
        <v>#VALUE!</v>
      </c>
      <c r="C793" t="e">
        <f t="shared" si="85"/>
        <v>#VALUE!</v>
      </c>
      <c r="D793" t="e">
        <f t="shared" si="86"/>
        <v>#VALUE!</v>
      </c>
      <c r="E793" t="e">
        <f t="shared" si="87"/>
        <v>#VALUE!</v>
      </c>
      <c r="F793" t="e">
        <f t="shared" si="88"/>
        <v>#VALUE!</v>
      </c>
      <c r="G793" t="e">
        <f t="shared" si="89"/>
        <v>#VALUE!</v>
      </c>
      <c r="H793" t="e">
        <f t="shared" si="90"/>
        <v>#VALUE!</v>
      </c>
    </row>
    <row r="794" spans="1:8" x14ac:dyDescent="0.25">
      <c r="A794" t="s">
        <v>5478</v>
      </c>
      <c r="B794" t="e">
        <f t="shared" si="84"/>
        <v>#VALUE!</v>
      </c>
      <c r="C794" t="e">
        <f t="shared" si="85"/>
        <v>#VALUE!</v>
      </c>
      <c r="D794" t="e">
        <f t="shared" si="86"/>
        <v>#VALUE!</v>
      </c>
      <c r="E794" t="e">
        <f t="shared" si="87"/>
        <v>#VALUE!</v>
      </c>
      <c r="F794" t="e">
        <f t="shared" si="88"/>
        <v>#VALUE!</v>
      </c>
      <c r="G794" t="e">
        <f t="shared" si="89"/>
        <v>#VALUE!</v>
      </c>
      <c r="H794" t="e">
        <f t="shared" si="90"/>
        <v>#VALUE!</v>
      </c>
    </row>
    <row r="795" spans="1:8" x14ac:dyDescent="0.25">
      <c r="A795" t="s">
        <v>4901</v>
      </c>
      <c r="B795" t="e">
        <f t="shared" si="84"/>
        <v>#VALUE!</v>
      </c>
      <c r="C795" t="e">
        <f t="shared" si="85"/>
        <v>#VALUE!</v>
      </c>
      <c r="D795" t="e">
        <f t="shared" si="86"/>
        <v>#VALUE!</v>
      </c>
      <c r="E795" t="e">
        <f t="shared" si="87"/>
        <v>#VALUE!</v>
      </c>
      <c r="F795" t="e">
        <f t="shared" si="88"/>
        <v>#VALUE!</v>
      </c>
      <c r="G795" t="e">
        <f t="shared" si="89"/>
        <v>#VALUE!</v>
      </c>
      <c r="H795" t="e">
        <f t="shared" si="90"/>
        <v>#VALUE!</v>
      </c>
    </row>
    <row r="796" spans="1:8" x14ac:dyDescent="0.25">
      <c r="A796" t="s">
        <v>5479</v>
      </c>
      <c r="B796" t="str">
        <f t="shared" si="84"/>
        <v>http://207.251.86.238/cctv20.jpg</v>
      </c>
      <c r="C796" t="str">
        <f t="shared" si="85"/>
        <v>40.75629482445485", "-73.98957252502441</v>
      </c>
      <c r="D796" t="str">
        <f t="shared" si="86"/>
        <v>40.75629482445485</v>
      </c>
      <c r="E796" t="str">
        <f t="shared" si="87"/>
        <v>-73.98957252502441</v>
      </c>
      <c r="F796" t="str">
        <f t="shared" si="88"/>
        <v>8 Ave @ 42 St</v>
      </c>
      <c r="G796" t="str">
        <f t="shared" si="89"/>
        <v>insert into webcam select name = '8 Ave @ 42 St', xcoord = -73.98957252502441, ycoord = 40.75629482445485, url = 'http://207.251.86.238/cctv20.jpg', radiusofvisibility = 500</v>
      </c>
      <c r="H796" t="str">
        <f t="shared" si="90"/>
        <v>insert into webcam select name = '8 Ave @ 42 St', xcoord = -73.98957252502441, ycoord = 40.75629482445485, url = 'http://207.251.86.238/cctv20.jpg', radiusofvisibility = 500</v>
      </c>
    </row>
    <row r="797" spans="1:8" x14ac:dyDescent="0.25">
      <c r="A797" t="s">
        <v>5480</v>
      </c>
      <c r="B797" t="e">
        <f t="shared" si="84"/>
        <v>#VALUE!</v>
      </c>
      <c r="C797" t="e">
        <f t="shared" si="85"/>
        <v>#VALUE!</v>
      </c>
      <c r="D797" t="e">
        <f t="shared" si="86"/>
        <v>#VALUE!</v>
      </c>
      <c r="E797" t="e">
        <f t="shared" si="87"/>
        <v>#VALUE!</v>
      </c>
      <c r="F797" t="e">
        <f t="shared" si="88"/>
        <v>#VALUE!</v>
      </c>
      <c r="G797" t="e">
        <f t="shared" si="89"/>
        <v>#VALUE!</v>
      </c>
      <c r="H797" t="e">
        <f t="shared" si="90"/>
        <v>#VALUE!</v>
      </c>
    </row>
    <row r="798" spans="1:8" x14ac:dyDescent="0.25">
      <c r="A798" t="s">
        <v>5481</v>
      </c>
      <c r="B798" t="e">
        <f t="shared" si="84"/>
        <v>#VALUE!</v>
      </c>
      <c r="C798" t="e">
        <f t="shared" si="85"/>
        <v>#VALUE!</v>
      </c>
      <c r="D798" t="e">
        <f t="shared" si="86"/>
        <v>#VALUE!</v>
      </c>
      <c r="E798" t="e">
        <f t="shared" si="87"/>
        <v>#VALUE!</v>
      </c>
      <c r="F798" t="e">
        <f t="shared" si="88"/>
        <v>#VALUE!</v>
      </c>
      <c r="G798" t="e">
        <f t="shared" si="89"/>
        <v>#VALUE!</v>
      </c>
      <c r="H798" t="e">
        <f t="shared" si="90"/>
        <v>#VALUE!</v>
      </c>
    </row>
    <row r="799" spans="1:8" x14ac:dyDescent="0.25">
      <c r="A799" t="s">
        <v>5482</v>
      </c>
      <c r="B799" t="e">
        <f t="shared" si="84"/>
        <v>#VALUE!</v>
      </c>
      <c r="C799" t="e">
        <f t="shared" si="85"/>
        <v>#VALUE!</v>
      </c>
      <c r="D799" t="e">
        <f t="shared" si="86"/>
        <v>#VALUE!</v>
      </c>
      <c r="E799" t="e">
        <f t="shared" si="87"/>
        <v>#VALUE!</v>
      </c>
      <c r="F799" t="e">
        <f t="shared" si="88"/>
        <v>#VALUE!</v>
      </c>
      <c r="G799" t="e">
        <f t="shared" si="89"/>
        <v>#VALUE!</v>
      </c>
      <c r="H799" t="e">
        <f t="shared" si="90"/>
        <v>#VALUE!</v>
      </c>
    </row>
    <row r="800" spans="1:8" x14ac:dyDescent="0.25">
      <c r="A800" t="s">
        <v>5483</v>
      </c>
      <c r="B800" t="e">
        <f t="shared" si="84"/>
        <v>#VALUE!</v>
      </c>
      <c r="C800" t="e">
        <f t="shared" si="85"/>
        <v>#VALUE!</v>
      </c>
      <c r="D800" t="e">
        <f t="shared" si="86"/>
        <v>#VALUE!</v>
      </c>
      <c r="E800" t="e">
        <f t="shared" si="87"/>
        <v>#VALUE!</v>
      </c>
      <c r="F800" t="e">
        <f t="shared" si="88"/>
        <v>#VALUE!</v>
      </c>
      <c r="G800" t="e">
        <f t="shared" si="89"/>
        <v>#VALUE!</v>
      </c>
      <c r="H800" t="e">
        <f t="shared" si="90"/>
        <v>#VALUE!</v>
      </c>
    </row>
    <row r="801" spans="1:8" x14ac:dyDescent="0.25">
      <c r="A801" t="s">
        <v>5484</v>
      </c>
      <c r="B801" t="e">
        <f t="shared" si="84"/>
        <v>#VALUE!</v>
      </c>
      <c r="C801" t="e">
        <f t="shared" si="85"/>
        <v>#VALUE!</v>
      </c>
      <c r="D801" t="e">
        <f t="shared" si="86"/>
        <v>#VALUE!</v>
      </c>
      <c r="E801" t="e">
        <f t="shared" si="87"/>
        <v>#VALUE!</v>
      </c>
      <c r="F801" t="e">
        <f t="shared" si="88"/>
        <v>#VALUE!</v>
      </c>
      <c r="G801" t="e">
        <f t="shared" si="89"/>
        <v>#VALUE!</v>
      </c>
      <c r="H801" t="e">
        <f t="shared" si="90"/>
        <v>#VALUE!</v>
      </c>
    </row>
    <row r="802" spans="1:8" x14ac:dyDescent="0.25">
      <c r="A802" t="s">
        <v>5485</v>
      </c>
      <c r="B802" t="e">
        <f t="shared" si="84"/>
        <v>#VALUE!</v>
      </c>
      <c r="C802" t="e">
        <f t="shared" si="85"/>
        <v>#VALUE!</v>
      </c>
      <c r="D802" t="e">
        <f t="shared" si="86"/>
        <v>#VALUE!</v>
      </c>
      <c r="E802" t="e">
        <f t="shared" si="87"/>
        <v>#VALUE!</v>
      </c>
      <c r="F802" t="e">
        <f t="shared" si="88"/>
        <v>#VALUE!</v>
      </c>
      <c r="G802" t="e">
        <f t="shared" si="89"/>
        <v>#VALUE!</v>
      </c>
      <c r="H802" t="e">
        <f t="shared" si="90"/>
        <v>#VALUE!</v>
      </c>
    </row>
    <row r="803" spans="1:8" x14ac:dyDescent="0.25">
      <c r="A803" t="s">
        <v>4901</v>
      </c>
      <c r="B803" t="e">
        <f t="shared" si="84"/>
        <v>#VALUE!</v>
      </c>
      <c r="C803" t="e">
        <f t="shared" si="85"/>
        <v>#VALUE!</v>
      </c>
      <c r="D803" t="e">
        <f t="shared" si="86"/>
        <v>#VALUE!</v>
      </c>
      <c r="E803" t="e">
        <f t="shared" si="87"/>
        <v>#VALUE!</v>
      </c>
      <c r="F803" t="e">
        <f t="shared" si="88"/>
        <v>#VALUE!</v>
      </c>
      <c r="G803" t="e">
        <f t="shared" si="89"/>
        <v>#VALUE!</v>
      </c>
      <c r="H803" t="e">
        <f t="shared" si="90"/>
        <v>#VALUE!</v>
      </c>
    </row>
    <row r="804" spans="1:8" x14ac:dyDescent="0.25">
      <c r="A804" t="s">
        <v>5486</v>
      </c>
      <c r="B804" t="e">
        <f t="shared" si="84"/>
        <v>#VALUE!</v>
      </c>
      <c r="C804" t="e">
        <f t="shared" si="85"/>
        <v>#VALUE!</v>
      </c>
      <c r="D804" t="e">
        <f t="shared" si="86"/>
        <v>#VALUE!</v>
      </c>
      <c r="E804" t="e">
        <f t="shared" si="87"/>
        <v>#VALUE!</v>
      </c>
      <c r="F804" t="e">
        <f t="shared" si="88"/>
        <v>#VALUE!</v>
      </c>
      <c r="G804" t="e">
        <f t="shared" si="89"/>
        <v>#VALUE!</v>
      </c>
      <c r="H804" t="e">
        <f t="shared" si="90"/>
        <v>#VALUE!</v>
      </c>
    </row>
    <row r="805" spans="1:8" x14ac:dyDescent="0.25">
      <c r="A805" t="s">
        <v>4903</v>
      </c>
      <c r="B805" t="e">
        <f t="shared" si="84"/>
        <v>#VALUE!</v>
      </c>
      <c r="C805" t="e">
        <f t="shared" si="85"/>
        <v>#VALUE!</v>
      </c>
      <c r="D805" t="e">
        <f t="shared" si="86"/>
        <v>#VALUE!</v>
      </c>
      <c r="E805" t="e">
        <f t="shared" si="87"/>
        <v>#VALUE!</v>
      </c>
      <c r="F805" t="e">
        <f t="shared" si="88"/>
        <v>#VALUE!</v>
      </c>
      <c r="G805" t="e">
        <f t="shared" si="89"/>
        <v>#VALUE!</v>
      </c>
      <c r="H805" t="e">
        <f t="shared" si="90"/>
        <v>#VALUE!</v>
      </c>
    </row>
    <row r="806" spans="1:8" x14ac:dyDescent="0.25">
      <c r="A806" t="s">
        <v>4901</v>
      </c>
      <c r="B806" t="e">
        <f t="shared" si="84"/>
        <v>#VALUE!</v>
      </c>
      <c r="C806" t="e">
        <f t="shared" si="85"/>
        <v>#VALUE!</v>
      </c>
      <c r="D806" t="e">
        <f t="shared" si="86"/>
        <v>#VALUE!</v>
      </c>
      <c r="E806" t="e">
        <f t="shared" si="87"/>
        <v>#VALUE!</v>
      </c>
      <c r="F806" t="e">
        <f t="shared" si="88"/>
        <v>#VALUE!</v>
      </c>
      <c r="G806" t="e">
        <f t="shared" si="89"/>
        <v>#VALUE!</v>
      </c>
      <c r="H806" t="e">
        <f t="shared" si="90"/>
        <v>#VALUE!</v>
      </c>
    </row>
    <row r="807" spans="1:8" x14ac:dyDescent="0.25">
      <c r="A807" t="s">
        <v>5487</v>
      </c>
      <c r="B807" t="e">
        <f t="shared" si="84"/>
        <v>#VALUE!</v>
      </c>
      <c r="C807" t="e">
        <f t="shared" si="85"/>
        <v>#VALUE!</v>
      </c>
      <c r="D807" t="e">
        <f t="shared" si="86"/>
        <v>#VALUE!</v>
      </c>
      <c r="E807" t="e">
        <f t="shared" si="87"/>
        <v>#VALUE!</v>
      </c>
      <c r="F807" t="e">
        <f t="shared" si="88"/>
        <v>#VALUE!</v>
      </c>
      <c r="G807" t="e">
        <f t="shared" si="89"/>
        <v>#VALUE!</v>
      </c>
      <c r="H807" t="e">
        <f t="shared" si="90"/>
        <v>#VALUE!</v>
      </c>
    </row>
    <row r="808" spans="1:8" x14ac:dyDescent="0.25">
      <c r="A808" t="s">
        <v>5488</v>
      </c>
      <c r="B808" t="e">
        <f t="shared" si="84"/>
        <v>#VALUE!</v>
      </c>
      <c r="C808" t="e">
        <f t="shared" si="85"/>
        <v>#VALUE!</v>
      </c>
      <c r="D808" t="e">
        <f t="shared" si="86"/>
        <v>#VALUE!</v>
      </c>
      <c r="E808" t="e">
        <f t="shared" si="87"/>
        <v>#VALUE!</v>
      </c>
      <c r="F808" t="e">
        <f t="shared" si="88"/>
        <v>#VALUE!</v>
      </c>
      <c r="G808" t="e">
        <f t="shared" si="89"/>
        <v>#VALUE!</v>
      </c>
      <c r="H808" t="e">
        <f t="shared" si="90"/>
        <v>#VALUE!</v>
      </c>
    </row>
    <row r="809" spans="1:8" x14ac:dyDescent="0.25">
      <c r="A809" t="s">
        <v>5489</v>
      </c>
      <c r="B809" t="e">
        <f t="shared" si="84"/>
        <v>#VALUE!</v>
      </c>
      <c r="C809" t="e">
        <f t="shared" si="85"/>
        <v>#VALUE!</v>
      </c>
      <c r="D809" t="e">
        <f t="shared" si="86"/>
        <v>#VALUE!</v>
      </c>
      <c r="E809" t="e">
        <f t="shared" si="87"/>
        <v>#VALUE!</v>
      </c>
      <c r="F809" t="e">
        <f t="shared" si="88"/>
        <v>#VALUE!</v>
      </c>
      <c r="G809" t="e">
        <f t="shared" si="89"/>
        <v>#VALUE!</v>
      </c>
      <c r="H809" t="e">
        <f t="shared" si="90"/>
        <v>#VALUE!</v>
      </c>
    </row>
    <row r="810" spans="1:8" x14ac:dyDescent="0.25">
      <c r="A810" t="s">
        <v>4901</v>
      </c>
      <c r="B810" t="e">
        <f t="shared" si="84"/>
        <v>#VALUE!</v>
      </c>
      <c r="C810" t="e">
        <f t="shared" si="85"/>
        <v>#VALUE!</v>
      </c>
      <c r="D810" t="e">
        <f t="shared" si="86"/>
        <v>#VALUE!</v>
      </c>
      <c r="E810" t="e">
        <f t="shared" si="87"/>
        <v>#VALUE!</v>
      </c>
      <c r="F810" t="e">
        <f t="shared" si="88"/>
        <v>#VALUE!</v>
      </c>
      <c r="G810" t="e">
        <f t="shared" si="89"/>
        <v>#VALUE!</v>
      </c>
      <c r="H810" t="e">
        <f t="shared" si="90"/>
        <v>#VALUE!</v>
      </c>
    </row>
    <row r="811" spans="1:8" x14ac:dyDescent="0.25">
      <c r="A811" t="s">
        <v>5490</v>
      </c>
      <c r="B811" t="str">
        <f t="shared" si="84"/>
        <v>http://207.251.86.238/cctv437.jpg</v>
      </c>
      <c r="C811" t="str">
        <f t="shared" si="85"/>
        <v>40.760813294591514", "-73.98639678955078</v>
      </c>
      <c r="D811" t="str">
        <f t="shared" si="86"/>
        <v>40.760813294591514</v>
      </c>
      <c r="E811" t="str">
        <f t="shared" si="87"/>
        <v>-73.98639678955078</v>
      </c>
      <c r="F811" t="str">
        <f t="shared" si="88"/>
        <v>8 Ave @ 49 St</v>
      </c>
      <c r="G811" t="str">
        <f t="shared" si="89"/>
        <v>insert into webcam select name = '8 Ave @ 49 St', xcoord = -73.98639678955078, ycoord = 40.760813294591514, url = 'http://207.251.86.238/cctv437.jpg', radiusofvisibility = 500</v>
      </c>
      <c r="H811" t="str">
        <f t="shared" si="90"/>
        <v>insert into webcam select name = '8 Ave @ 49 St', xcoord = -73.98639678955078, ycoord = 40.760813294591514, url = 'http://207.251.86.238/cctv437.jpg', radiusofvisibility = 500</v>
      </c>
    </row>
    <row r="812" spans="1:8" x14ac:dyDescent="0.25">
      <c r="A812" t="s">
        <v>5491</v>
      </c>
      <c r="B812" t="e">
        <f t="shared" si="84"/>
        <v>#VALUE!</v>
      </c>
      <c r="C812" t="e">
        <f t="shared" si="85"/>
        <v>#VALUE!</v>
      </c>
      <c r="D812" t="e">
        <f t="shared" si="86"/>
        <v>#VALUE!</v>
      </c>
      <c r="E812" t="e">
        <f t="shared" si="87"/>
        <v>#VALUE!</v>
      </c>
      <c r="F812" t="e">
        <f t="shared" si="88"/>
        <v>#VALUE!</v>
      </c>
      <c r="G812" t="e">
        <f t="shared" si="89"/>
        <v>#VALUE!</v>
      </c>
      <c r="H812" t="e">
        <f t="shared" si="90"/>
        <v>#VALUE!</v>
      </c>
    </row>
    <row r="813" spans="1:8" x14ac:dyDescent="0.25">
      <c r="A813" t="s">
        <v>5492</v>
      </c>
      <c r="B813" t="e">
        <f t="shared" si="84"/>
        <v>#VALUE!</v>
      </c>
      <c r="C813" t="e">
        <f t="shared" si="85"/>
        <v>#VALUE!</v>
      </c>
      <c r="D813" t="e">
        <f t="shared" si="86"/>
        <v>#VALUE!</v>
      </c>
      <c r="E813" t="e">
        <f t="shared" si="87"/>
        <v>#VALUE!</v>
      </c>
      <c r="F813" t="e">
        <f t="shared" si="88"/>
        <v>#VALUE!</v>
      </c>
      <c r="G813" t="e">
        <f t="shared" si="89"/>
        <v>#VALUE!</v>
      </c>
      <c r="H813" t="e">
        <f t="shared" si="90"/>
        <v>#VALUE!</v>
      </c>
    </row>
    <row r="814" spans="1:8" x14ac:dyDescent="0.25">
      <c r="A814" t="s">
        <v>5493</v>
      </c>
      <c r="B814" t="e">
        <f t="shared" si="84"/>
        <v>#VALUE!</v>
      </c>
      <c r="C814" t="e">
        <f t="shared" si="85"/>
        <v>#VALUE!</v>
      </c>
      <c r="D814" t="e">
        <f t="shared" si="86"/>
        <v>#VALUE!</v>
      </c>
      <c r="E814" t="e">
        <f t="shared" si="87"/>
        <v>#VALUE!</v>
      </c>
      <c r="F814" t="e">
        <f t="shared" si="88"/>
        <v>#VALUE!</v>
      </c>
      <c r="G814" t="e">
        <f t="shared" si="89"/>
        <v>#VALUE!</v>
      </c>
      <c r="H814" t="e">
        <f t="shared" si="90"/>
        <v>#VALUE!</v>
      </c>
    </row>
    <row r="815" spans="1:8" x14ac:dyDescent="0.25">
      <c r="A815" t="s">
        <v>5494</v>
      </c>
      <c r="B815" t="e">
        <f t="shared" si="84"/>
        <v>#VALUE!</v>
      </c>
      <c r="C815" t="e">
        <f t="shared" si="85"/>
        <v>#VALUE!</v>
      </c>
      <c r="D815" t="e">
        <f t="shared" si="86"/>
        <v>#VALUE!</v>
      </c>
      <c r="E815" t="e">
        <f t="shared" si="87"/>
        <v>#VALUE!</v>
      </c>
      <c r="F815" t="e">
        <f t="shared" si="88"/>
        <v>#VALUE!</v>
      </c>
      <c r="G815" t="e">
        <f t="shared" si="89"/>
        <v>#VALUE!</v>
      </c>
      <c r="H815" t="e">
        <f t="shared" si="90"/>
        <v>#VALUE!</v>
      </c>
    </row>
    <row r="816" spans="1:8" x14ac:dyDescent="0.25">
      <c r="A816" t="s">
        <v>5495</v>
      </c>
      <c r="B816" t="e">
        <f t="shared" si="84"/>
        <v>#VALUE!</v>
      </c>
      <c r="C816" t="e">
        <f t="shared" si="85"/>
        <v>#VALUE!</v>
      </c>
      <c r="D816" t="e">
        <f t="shared" si="86"/>
        <v>#VALUE!</v>
      </c>
      <c r="E816" t="e">
        <f t="shared" si="87"/>
        <v>#VALUE!</v>
      </c>
      <c r="F816" t="e">
        <f t="shared" si="88"/>
        <v>#VALUE!</v>
      </c>
      <c r="G816" t="e">
        <f t="shared" si="89"/>
        <v>#VALUE!</v>
      </c>
      <c r="H816" t="e">
        <f t="shared" si="90"/>
        <v>#VALUE!</v>
      </c>
    </row>
    <row r="817" spans="1:8" x14ac:dyDescent="0.25">
      <c r="A817" t="s">
        <v>5496</v>
      </c>
      <c r="B817" t="e">
        <f t="shared" si="84"/>
        <v>#VALUE!</v>
      </c>
      <c r="C817" t="e">
        <f t="shared" si="85"/>
        <v>#VALUE!</v>
      </c>
      <c r="D817" t="e">
        <f t="shared" si="86"/>
        <v>#VALUE!</v>
      </c>
      <c r="E817" t="e">
        <f t="shared" si="87"/>
        <v>#VALUE!</v>
      </c>
      <c r="F817" t="e">
        <f t="shared" si="88"/>
        <v>#VALUE!</v>
      </c>
      <c r="G817" t="e">
        <f t="shared" si="89"/>
        <v>#VALUE!</v>
      </c>
      <c r="H817" t="e">
        <f t="shared" si="90"/>
        <v>#VALUE!</v>
      </c>
    </row>
    <row r="818" spans="1:8" x14ac:dyDescent="0.25">
      <c r="A818" t="s">
        <v>4901</v>
      </c>
      <c r="B818" t="e">
        <f t="shared" si="84"/>
        <v>#VALUE!</v>
      </c>
      <c r="C818" t="e">
        <f t="shared" si="85"/>
        <v>#VALUE!</v>
      </c>
      <c r="D818" t="e">
        <f t="shared" si="86"/>
        <v>#VALUE!</v>
      </c>
      <c r="E818" t="e">
        <f t="shared" si="87"/>
        <v>#VALUE!</v>
      </c>
      <c r="F818" t="e">
        <f t="shared" si="88"/>
        <v>#VALUE!</v>
      </c>
      <c r="G818" t="e">
        <f t="shared" si="89"/>
        <v>#VALUE!</v>
      </c>
      <c r="H818" t="e">
        <f t="shared" si="90"/>
        <v>#VALUE!</v>
      </c>
    </row>
    <row r="819" spans="1:8" x14ac:dyDescent="0.25">
      <c r="A819" t="s">
        <v>5497</v>
      </c>
      <c r="B819" t="e">
        <f t="shared" si="84"/>
        <v>#VALUE!</v>
      </c>
      <c r="C819" t="e">
        <f t="shared" si="85"/>
        <v>#VALUE!</v>
      </c>
      <c r="D819" t="e">
        <f t="shared" si="86"/>
        <v>#VALUE!</v>
      </c>
      <c r="E819" t="e">
        <f t="shared" si="87"/>
        <v>#VALUE!</v>
      </c>
      <c r="F819" t="e">
        <f t="shared" si="88"/>
        <v>#VALUE!</v>
      </c>
      <c r="G819" t="e">
        <f t="shared" si="89"/>
        <v>#VALUE!</v>
      </c>
      <c r="H819" t="e">
        <f t="shared" si="90"/>
        <v>#VALUE!</v>
      </c>
    </row>
    <row r="820" spans="1:8" x14ac:dyDescent="0.25">
      <c r="A820" t="s">
        <v>4903</v>
      </c>
      <c r="B820" t="e">
        <f t="shared" si="84"/>
        <v>#VALUE!</v>
      </c>
      <c r="C820" t="e">
        <f t="shared" si="85"/>
        <v>#VALUE!</v>
      </c>
      <c r="D820" t="e">
        <f t="shared" si="86"/>
        <v>#VALUE!</v>
      </c>
      <c r="E820" t="e">
        <f t="shared" si="87"/>
        <v>#VALUE!</v>
      </c>
      <c r="F820" t="e">
        <f t="shared" si="88"/>
        <v>#VALUE!</v>
      </c>
      <c r="G820" t="e">
        <f t="shared" si="89"/>
        <v>#VALUE!</v>
      </c>
      <c r="H820" t="e">
        <f t="shared" si="90"/>
        <v>#VALUE!</v>
      </c>
    </row>
    <row r="821" spans="1:8" x14ac:dyDescent="0.25">
      <c r="A821" t="s">
        <v>4901</v>
      </c>
      <c r="B821" t="e">
        <f t="shared" si="84"/>
        <v>#VALUE!</v>
      </c>
      <c r="C821" t="e">
        <f t="shared" si="85"/>
        <v>#VALUE!</v>
      </c>
      <c r="D821" t="e">
        <f t="shared" si="86"/>
        <v>#VALUE!</v>
      </c>
      <c r="E821" t="e">
        <f t="shared" si="87"/>
        <v>#VALUE!</v>
      </c>
      <c r="F821" t="e">
        <f t="shared" si="88"/>
        <v>#VALUE!</v>
      </c>
      <c r="G821" t="e">
        <f t="shared" si="89"/>
        <v>#VALUE!</v>
      </c>
      <c r="H821" t="e">
        <f t="shared" si="90"/>
        <v>#VALUE!</v>
      </c>
    </row>
    <row r="822" spans="1:8" x14ac:dyDescent="0.25">
      <c r="A822" t="s">
        <v>5498</v>
      </c>
      <c r="B822" t="e">
        <f t="shared" si="84"/>
        <v>#VALUE!</v>
      </c>
      <c r="C822" t="e">
        <f t="shared" si="85"/>
        <v>#VALUE!</v>
      </c>
      <c r="D822" t="e">
        <f t="shared" si="86"/>
        <v>#VALUE!</v>
      </c>
      <c r="E822" t="e">
        <f t="shared" si="87"/>
        <v>#VALUE!</v>
      </c>
      <c r="F822" t="e">
        <f t="shared" si="88"/>
        <v>#VALUE!</v>
      </c>
      <c r="G822" t="e">
        <f t="shared" si="89"/>
        <v>#VALUE!</v>
      </c>
      <c r="H822" t="e">
        <f t="shared" si="90"/>
        <v>#VALUE!</v>
      </c>
    </row>
    <row r="823" spans="1:8" x14ac:dyDescent="0.25">
      <c r="A823" t="s">
        <v>5499</v>
      </c>
      <c r="B823" t="e">
        <f t="shared" si="84"/>
        <v>#VALUE!</v>
      </c>
      <c r="C823" t="e">
        <f t="shared" si="85"/>
        <v>#VALUE!</v>
      </c>
      <c r="D823" t="e">
        <f t="shared" si="86"/>
        <v>#VALUE!</v>
      </c>
      <c r="E823" t="e">
        <f t="shared" si="87"/>
        <v>#VALUE!</v>
      </c>
      <c r="F823" t="e">
        <f t="shared" si="88"/>
        <v>#VALUE!</v>
      </c>
      <c r="G823" t="e">
        <f t="shared" si="89"/>
        <v>#VALUE!</v>
      </c>
      <c r="H823" t="e">
        <f t="shared" si="90"/>
        <v>#VALUE!</v>
      </c>
    </row>
    <row r="824" spans="1:8" x14ac:dyDescent="0.25">
      <c r="A824" t="s">
        <v>5500</v>
      </c>
      <c r="B824" t="e">
        <f t="shared" si="84"/>
        <v>#VALUE!</v>
      </c>
      <c r="C824" t="e">
        <f t="shared" si="85"/>
        <v>#VALUE!</v>
      </c>
      <c r="D824" t="e">
        <f t="shared" si="86"/>
        <v>#VALUE!</v>
      </c>
      <c r="E824" t="e">
        <f t="shared" si="87"/>
        <v>#VALUE!</v>
      </c>
      <c r="F824" t="e">
        <f t="shared" si="88"/>
        <v>#VALUE!</v>
      </c>
      <c r="G824" t="e">
        <f t="shared" si="89"/>
        <v>#VALUE!</v>
      </c>
      <c r="H824" t="e">
        <f t="shared" si="90"/>
        <v>#VALUE!</v>
      </c>
    </row>
    <row r="825" spans="1:8" x14ac:dyDescent="0.25">
      <c r="A825" t="s">
        <v>4901</v>
      </c>
      <c r="B825" t="e">
        <f t="shared" si="84"/>
        <v>#VALUE!</v>
      </c>
      <c r="C825" t="e">
        <f t="shared" si="85"/>
        <v>#VALUE!</v>
      </c>
      <c r="D825" t="e">
        <f t="shared" si="86"/>
        <v>#VALUE!</v>
      </c>
      <c r="E825" t="e">
        <f t="shared" si="87"/>
        <v>#VALUE!</v>
      </c>
      <c r="F825" t="e">
        <f t="shared" si="88"/>
        <v>#VALUE!</v>
      </c>
      <c r="G825" t="e">
        <f t="shared" si="89"/>
        <v>#VALUE!</v>
      </c>
      <c r="H825" t="e">
        <f t="shared" si="90"/>
        <v>#VALUE!</v>
      </c>
    </row>
    <row r="826" spans="1:8" x14ac:dyDescent="0.25">
      <c r="A826" t="s">
        <v>5501</v>
      </c>
      <c r="B826" t="str">
        <f t="shared" si="84"/>
        <v>http://207.251.86.238/cctv18.jpg</v>
      </c>
      <c r="C826" t="str">
        <f t="shared" si="85"/>
        <v>40.766969", "-73.982265</v>
      </c>
      <c r="D826" t="str">
        <f t="shared" si="86"/>
        <v>40.766969</v>
      </c>
      <c r="E826" t="str">
        <f t="shared" si="87"/>
        <v>-73.982265</v>
      </c>
      <c r="F826" t="str">
        <f t="shared" si="88"/>
        <v>8 Ave @ Columbus Cr South</v>
      </c>
      <c r="G826" t="str">
        <f t="shared" si="89"/>
        <v>insert into webcam select name = '8 Ave @ Columbus Cr South', xcoord = -73.982265, ycoord = 40.766969, url = 'http://207.251.86.238/cctv18.jpg', radiusofvisibility = 500</v>
      </c>
      <c r="H826" t="str">
        <f t="shared" si="90"/>
        <v>insert into webcam select name = '8 Ave @ Columbus Cr South', xcoord = -73.982265, ycoord = 40.766969, url = 'http://207.251.86.238/cctv18.jpg', radiusofvisibility = 500</v>
      </c>
    </row>
    <row r="827" spans="1:8" x14ac:dyDescent="0.25">
      <c r="A827" t="s">
        <v>5502</v>
      </c>
      <c r="B827" t="e">
        <f t="shared" si="84"/>
        <v>#VALUE!</v>
      </c>
      <c r="C827" t="e">
        <f t="shared" si="85"/>
        <v>#VALUE!</v>
      </c>
      <c r="D827" t="e">
        <f t="shared" si="86"/>
        <v>#VALUE!</v>
      </c>
      <c r="E827" t="e">
        <f t="shared" si="87"/>
        <v>#VALUE!</v>
      </c>
      <c r="F827" t="e">
        <f t="shared" si="88"/>
        <v>#VALUE!</v>
      </c>
      <c r="G827" t="e">
        <f t="shared" si="89"/>
        <v>#VALUE!</v>
      </c>
      <c r="H827" t="e">
        <f t="shared" si="90"/>
        <v>#VALUE!</v>
      </c>
    </row>
    <row r="828" spans="1:8" x14ac:dyDescent="0.25">
      <c r="A828" t="s">
        <v>5503</v>
      </c>
      <c r="B828" t="e">
        <f t="shared" si="84"/>
        <v>#VALUE!</v>
      </c>
      <c r="C828" t="e">
        <f t="shared" si="85"/>
        <v>#VALUE!</v>
      </c>
      <c r="D828" t="e">
        <f t="shared" si="86"/>
        <v>#VALUE!</v>
      </c>
      <c r="E828" t="e">
        <f t="shared" si="87"/>
        <v>#VALUE!</v>
      </c>
      <c r="F828" t="e">
        <f t="shared" si="88"/>
        <v>#VALUE!</v>
      </c>
      <c r="G828" t="e">
        <f t="shared" si="89"/>
        <v>#VALUE!</v>
      </c>
      <c r="H828" t="e">
        <f t="shared" si="90"/>
        <v>#VALUE!</v>
      </c>
    </row>
    <row r="829" spans="1:8" x14ac:dyDescent="0.25">
      <c r="A829" t="s">
        <v>5504</v>
      </c>
      <c r="B829" t="e">
        <f t="shared" si="84"/>
        <v>#VALUE!</v>
      </c>
      <c r="C829" t="e">
        <f t="shared" si="85"/>
        <v>#VALUE!</v>
      </c>
      <c r="D829" t="e">
        <f t="shared" si="86"/>
        <v>#VALUE!</v>
      </c>
      <c r="E829" t="e">
        <f t="shared" si="87"/>
        <v>#VALUE!</v>
      </c>
      <c r="F829" t="e">
        <f t="shared" si="88"/>
        <v>#VALUE!</v>
      </c>
      <c r="G829" t="e">
        <f t="shared" si="89"/>
        <v>#VALUE!</v>
      </c>
      <c r="H829" t="e">
        <f t="shared" si="90"/>
        <v>#VALUE!</v>
      </c>
    </row>
    <row r="830" spans="1:8" x14ac:dyDescent="0.25">
      <c r="A830" t="s">
        <v>5505</v>
      </c>
      <c r="B830" t="e">
        <f t="shared" si="84"/>
        <v>#VALUE!</v>
      </c>
      <c r="C830" t="e">
        <f t="shared" si="85"/>
        <v>#VALUE!</v>
      </c>
      <c r="D830" t="e">
        <f t="shared" si="86"/>
        <v>#VALUE!</v>
      </c>
      <c r="E830" t="e">
        <f t="shared" si="87"/>
        <v>#VALUE!</v>
      </c>
      <c r="F830" t="e">
        <f t="shared" si="88"/>
        <v>#VALUE!</v>
      </c>
      <c r="G830" t="e">
        <f t="shared" si="89"/>
        <v>#VALUE!</v>
      </c>
      <c r="H830" t="e">
        <f t="shared" si="90"/>
        <v>#VALUE!</v>
      </c>
    </row>
    <row r="831" spans="1:8" x14ac:dyDescent="0.25">
      <c r="A831" t="s">
        <v>5506</v>
      </c>
      <c r="B831" t="e">
        <f t="shared" si="84"/>
        <v>#VALUE!</v>
      </c>
      <c r="C831" t="e">
        <f t="shared" si="85"/>
        <v>#VALUE!</v>
      </c>
      <c r="D831" t="e">
        <f t="shared" si="86"/>
        <v>#VALUE!</v>
      </c>
      <c r="E831" t="e">
        <f t="shared" si="87"/>
        <v>#VALUE!</v>
      </c>
      <c r="F831" t="e">
        <f t="shared" si="88"/>
        <v>#VALUE!</v>
      </c>
      <c r="G831" t="e">
        <f t="shared" si="89"/>
        <v>#VALUE!</v>
      </c>
      <c r="H831" t="e">
        <f t="shared" si="90"/>
        <v>#VALUE!</v>
      </c>
    </row>
    <row r="832" spans="1:8" x14ac:dyDescent="0.25">
      <c r="A832" t="s">
        <v>5507</v>
      </c>
      <c r="B832" t="e">
        <f t="shared" si="84"/>
        <v>#VALUE!</v>
      </c>
      <c r="C832" t="e">
        <f t="shared" si="85"/>
        <v>#VALUE!</v>
      </c>
      <c r="D832" t="e">
        <f t="shared" si="86"/>
        <v>#VALUE!</v>
      </c>
      <c r="E832" t="e">
        <f t="shared" si="87"/>
        <v>#VALUE!</v>
      </c>
      <c r="F832" t="e">
        <f t="shared" si="88"/>
        <v>#VALUE!</v>
      </c>
      <c r="G832" t="e">
        <f t="shared" si="89"/>
        <v>#VALUE!</v>
      </c>
      <c r="H832" t="e">
        <f t="shared" si="90"/>
        <v>#VALUE!</v>
      </c>
    </row>
    <row r="833" spans="1:8" x14ac:dyDescent="0.25">
      <c r="A833" t="s">
        <v>4901</v>
      </c>
      <c r="B833" t="e">
        <f t="shared" si="84"/>
        <v>#VALUE!</v>
      </c>
      <c r="C833" t="e">
        <f t="shared" si="85"/>
        <v>#VALUE!</v>
      </c>
      <c r="D833" t="e">
        <f t="shared" si="86"/>
        <v>#VALUE!</v>
      </c>
      <c r="E833" t="e">
        <f t="shared" si="87"/>
        <v>#VALUE!</v>
      </c>
      <c r="F833" t="e">
        <f t="shared" si="88"/>
        <v>#VALUE!</v>
      </c>
      <c r="G833" t="e">
        <f t="shared" si="89"/>
        <v>#VALUE!</v>
      </c>
      <c r="H833" t="e">
        <f t="shared" si="90"/>
        <v>#VALUE!</v>
      </c>
    </row>
    <row r="834" spans="1:8" x14ac:dyDescent="0.25">
      <c r="A834" t="s">
        <v>5508</v>
      </c>
      <c r="B834" t="e">
        <f t="shared" ref="B834:B897" si="91">LEFT(MID(A837, SEARCH("http", A837), 1000), SEARCH("jpg", MID(A837, SEARCH("http", A837), 1000))+2)</f>
        <v>#VALUE!</v>
      </c>
      <c r="C834" t="e">
        <f t="shared" ref="C834:C897" si="92">LEFT(MID(A834, SEARCH("GLatLng(", A834)+9, 1000), SEARCH("),baseIcon", MID(A834, SEARCH("GLatLng(", A834), 1000))-11)</f>
        <v>#VALUE!</v>
      </c>
      <c r="D834" t="e">
        <f t="shared" ref="D834:D897" si="93">LEFT(C834, SEARCH(", ", C834)-2)</f>
        <v>#VALUE!</v>
      </c>
      <c r="E834" t="e">
        <f t="shared" ref="E834:E897" si="94">RIGHT(MID(C834, SEARCH("-", C834), 1000), 1000)</f>
        <v>#VALUE!</v>
      </c>
      <c r="F834" t="e">
        <f t="shared" ref="F834:F897" si="95">LEFT(MID(A837, SEARCH(CHAR(34), A837)+1, 1000), SEARCH("&lt;br", MID(A837, SEARCH(CHAR(34), A837), 1000))-2)</f>
        <v>#VALUE!</v>
      </c>
      <c r="G834" t="e">
        <f t="shared" ref="G834:G897" si="96">"insert into webcam select name = '"&amp;F834&amp;"', xcoord = "&amp;E834&amp;", ycoord = "&amp;D834&amp;", url = '"&amp;B834&amp;"', radiusofvisibility = 500"</f>
        <v>#VALUE!</v>
      </c>
      <c r="H834" t="e">
        <f t="shared" ref="H834:H897" si="97">IF(LEN(G834) &lt; 2, " ", G834)</f>
        <v>#VALUE!</v>
      </c>
    </row>
    <row r="835" spans="1:8" x14ac:dyDescent="0.25">
      <c r="A835" t="s">
        <v>4903</v>
      </c>
      <c r="B835" t="e">
        <f t="shared" si="91"/>
        <v>#VALUE!</v>
      </c>
      <c r="C835" t="e">
        <f t="shared" si="92"/>
        <v>#VALUE!</v>
      </c>
      <c r="D835" t="e">
        <f t="shared" si="93"/>
        <v>#VALUE!</v>
      </c>
      <c r="E835" t="e">
        <f t="shared" si="94"/>
        <v>#VALUE!</v>
      </c>
      <c r="F835" t="e">
        <f t="shared" si="95"/>
        <v>#VALUE!</v>
      </c>
      <c r="G835" t="e">
        <f t="shared" si="96"/>
        <v>#VALUE!</v>
      </c>
      <c r="H835" t="e">
        <f t="shared" si="97"/>
        <v>#VALUE!</v>
      </c>
    </row>
    <row r="836" spans="1:8" x14ac:dyDescent="0.25">
      <c r="A836" t="s">
        <v>4901</v>
      </c>
      <c r="B836" t="e">
        <f t="shared" si="91"/>
        <v>#VALUE!</v>
      </c>
      <c r="C836" t="e">
        <f t="shared" si="92"/>
        <v>#VALUE!</v>
      </c>
      <c r="D836" t="e">
        <f t="shared" si="93"/>
        <v>#VALUE!</v>
      </c>
      <c r="E836" t="e">
        <f t="shared" si="94"/>
        <v>#VALUE!</v>
      </c>
      <c r="F836" t="e">
        <f t="shared" si="95"/>
        <v>#VALUE!</v>
      </c>
      <c r="G836" t="e">
        <f t="shared" si="96"/>
        <v>#VALUE!</v>
      </c>
      <c r="H836" t="e">
        <f t="shared" si="97"/>
        <v>#VALUE!</v>
      </c>
    </row>
    <row r="837" spans="1:8" x14ac:dyDescent="0.25">
      <c r="A837" t="s">
        <v>5509</v>
      </c>
      <c r="B837" t="e">
        <f t="shared" si="91"/>
        <v>#VALUE!</v>
      </c>
      <c r="C837" t="e">
        <f t="shared" si="92"/>
        <v>#VALUE!</v>
      </c>
      <c r="D837" t="e">
        <f t="shared" si="93"/>
        <v>#VALUE!</v>
      </c>
      <c r="E837" t="e">
        <f t="shared" si="94"/>
        <v>#VALUE!</v>
      </c>
      <c r="F837" t="e">
        <f t="shared" si="95"/>
        <v>#VALUE!</v>
      </c>
      <c r="G837" t="e">
        <f t="shared" si="96"/>
        <v>#VALUE!</v>
      </c>
      <c r="H837" t="e">
        <f t="shared" si="97"/>
        <v>#VALUE!</v>
      </c>
    </row>
    <row r="838" spans="1:8" x14ac:dyDescent="0.25">
      <c r="A838" t="s">
        <v>5510</v>
      </c>
      <c r="B838" t="e">
        <f t="shared" si="91"/>
        <v>#VALUE!</v>
      </c>
      <c r="C838" t="e">
        <f t="shared" si="92"/>
        <v>#VALUE!</v>
      </c>
      <c r="D838" t="e">
        <f t="shared" si="93"/>
        <v>#VALUE!</v>
      </c>
      <c r="E838" t="e">
        <f t="shared" si="94"/>
        <v>#VALUE!</v>
      </c>
      <c r="F838" t="e">
        <f t="shared" si="95"/>
        <v>#VALUE!</v>
      </c>
      <c r="G838" t="e">
        <f t="shared" si="96"/>
        <v>#VALUE!</v>
      </c>
      <c r="H838" t="e">
        <f t="shared" si="97"/>
        <v>#VALUE!</v>
      </c>
    </row>
    <row r="839" spans="1:8" x14ac:dyDescent="0.25">
      <c r="A839" t="s">
        <v>5511</v>
      </c>
      <c r="B839" t="e">
        <f t="shared" si="91"/>
        <v>#VALUE!</v>
      </c>
      <c r="C839" t="e">
        <f t="shared" si="92"/>
        <v>#VALUE!</v>
      </c>
      <c r="D839" t="e">
        <f t="shared" si="93"/>
        <v>#VALUE!</v>
      </c>
      <c r="E839" t="e">
        <f t="shared" si="94"/>
        <v>#VALUE!</v>
      </c>
      <c r="F839" t="e">
        <f t="shared" si="95"/>
        <v>#VALUE!</v>
      </c>
      <c r="G839" t="e">
        <f t="shared" si="96"/>
        <v>#VALUE!</v>
      </c>
      <c r="H839" t="e">
        <f t="shared" si="97"/>
        <v>#VALUE!</v>
      </c>
    </row>
    <row r="840" spans="1:8" x14ac:dyDescent="0.25">
      <c r="A840" t="s">
        <v>4901</v>
      </c>
      <c r="B840" t="e">
        <f t="shared" si="91"/>
        <v>#VALUE!</v>
      </c>
      <c r="C840" t="e">
        <f t="shared" si="92"/>
        <v>#VALUE!</v>
      </c>
      <c r="D840" t="e">
        <f t="shared" si="93"/>
        <v>#VALUE!</v>
      </c>
      <c r="E840" t="e">
        <f t="shared" si="94"/>
        <v>#VALUE!</v>
      </c>
      <c r="F840" t="e">
        <f t="shared" si="95"/>
        <v>#VALUE!</v>
      </c>
      <c r="G840" t="e">
        <f t="shared" si="96"/>
        <v>#VALUE!</v>
      </c>
      <c r="H840" t="e">
        <f t="shared" si="97"/>
        <v>#VALUE!</v>
      </c>
    </row>
    <row r="841" spans="1:8" x14ac:dyDescent="0.25">
      <c r="A841" t="s">
        <v>5512</v>
      </c>
      <c r="B841" t="str">
        <f t="shared" si="91"/>
        <v>http://207.251.86.238/cctv441.jpg</v>
      </c>
      <c r="C841" t="str">
        <f t="shared" si="92"/>
        <v>40.744395800976775", "-73.99811267852783</v>
      </c>
      <c r="D841" t="str">
        <f t="shared" si="93"/>
        <v>40.744395800976775</v>
      </c>
      <c r="E841" t="str">
        <f t="shared" si="94"/>
        <v>-73.99811267852783</v>
      </c>
      <c r="F841" t="str">
        <f t="shared" si="95"/>
        <v>8th Ave @ 23 St</v>
      </c>
      <c r="G841" t="str">
        <f t="shared" si="96"/>
        <v>insert into webcam select name = '8th Ave @ 23 St', xcoord = -73.99811267852783, ycoord = 40.744395800976775, url = 'http://207.251.86.238/cctv441.jpg', radiusofvisibility = 500</v>
      </c>
      <c r="H841" t="str">
        <f t="shared" si="97"/>
        <v>insert into webcam select name = '8th Ave @ 23 St', xcoord = -73.99811267852783, ycoord = 40.744395800976775, url = 'http://207.251.86.238/cctv441.jpg', radiusofvisibility = 500</v>
      </c>
    </row>
    <row r="842" spans="1:8" x14ac:dyDescent="0.25">
      <c r="A842" t="s">
        <v>5513</v>
      </c>
      <c r="B842" t="e">
        <f t="shared" si="91"/>
        <v>#VALUE!</v>
      </c>
      <c r="C842" t="e">
        <f t="shared" si="92"/>
        <v>#VALUE!</v>
      </c>
      <c r="D842" t="e">
        <f t="shared" si="93"/>
        <v>#VALUE!</v>
      </c>
      <c r="E842" t="e">
        <f t="shared" si="94"/>
        <v>#VALUE!</v>
      </c>
      <c r="F842" t="e">
        <f t="shared" si="95"/>
        <v>#VALUE!</v>
      </c>
      <c r="G842" t="e">
        <f t="shared" si="96"/>
        <v>#VALUE!</v>
      </c>
      <c r="H842" t="e">
        <f t="shared" si="97"/>
        <v>#VALUE!</v>
      </c>
    </row>
    <row r="843" spans="1:8" x14ac:dyDescent="0.25">
      <c r="A843" t="s">
        <v>5514</v>
      </c>
      <c r="B843" t="e">
        <f t="shared" si="91"/>
        <v>#VALUE!</v>
      </c>
      <c r="C843" t="e">
        <f t="shared" si="92"/>
        <v>#VALUE!</v>
      </c>
      <c r="D843" t="e">
        <f t="shared" si="93"/>
        <v>#VALUE!</v>
      </c>
      <c r="E843" t="e">
        <f t="shared" si="94"/>
        <v>#VALUE!</v>
      </c>
      <c r="F843" t="e">
        <f t="shared" si="95"/>
        <v>#VALUE!</v>
      </c>
      <c r="G843" t="e">
        <f t="shared" si="96"/>
        <v>#VALUE!</v>
      </c>
      <c r="H843" t="e">
        <f t="shared" si="97"/>
        <v>#VALUE!</v>
      </c>
    </row>
    <row r="844" spans="1:8" x14ac:dyDescent="0.25">
      <c r="A844" t="s">
        <v>5515</v>
      </c>
      <c r="B844" t="e">
        <f t="shared" si="91"/>
        <v>#VALUE!</v>
      </c>
      <c r="C844" t="e">
        <f t="shared" si="92"/>
        <v>#VALUE!</v>
      </c>
      <c r="D844" t="e">
        <f t="shared" si="93"/>
        <v>#VALUE!</v>
      </c>
      <c r="E844" t="e">
        <f t="shared" si="94"/>
        <v>#VALUE!</v>
      </c>
      <c r="F844" t="e">
        <f t="shared" si="95"/>
        <v>#VALUE!</v>
      </c>
      <c r="G844" t="e">
        <f t="shared" si="96"/>
        <v>#VALUE!</v>
      </c>
      <c r="H844" t="e">
        <f t="shared" si="97"/>
        <v>#VALUE!</v>
      </c>
    </row>
    <row r="845" spans="1:8" x14ac:dyDescent="0.25">
      <c r="A845" t="s">
        <v>5516</v>
      </c>
      <c r="B845" t="e">
        <f t="shared" si="91"/>
        <v>#VALUE!</v>
      </c>
      <c r="C845" t="e">
        <f t="shared" si="92"/>
        <v>#VALUE!</v>
      </c>
      <c r="D845" t="e">
        <f t="shared" si="93"/>
        <v>#VALUE!</v>
      </c>
      <c r="E845" t="e">
        <f t="shared" si="94"/>
        <v>#VALUE!</v>
      </c>
      <c r="F845" t="e">
        <f t="shared" si="95"/>
        <v>#VALUE!</v>
      </c>
      <c r="G845" t="e">
        <f t="shared" si="96"/>
        <v>#VALUE!</v>
      </c>
      <c r="H845" t="e">
        <f t="shared" si="97"/>
        <v>#VALUE!</v>
      </c>
    </row>
    <row r="846" spans="1:8" x14ac:dyDescent="0.25">
      <c r="A846" t="s">
        <v>5517</v>
      </c>
      <c r="B846" t="e">
        <f t="shared" si="91"/>
        <v>#VALUE!</v>
      </c>
      <c r="C846" t="e">
        <f t="shared" si="92"/>
        <v>#VALUE!</v>
      </c>
      <c r="D846" t="e">
        <f t="shared" si="93"/>
        <v>#VALUE!</v>
      </c>
      <c r="E846" t="e">
        <f t="shared" si="94"/>
        <v>#VALUE!</v>
      </c>
      <c r="F846" t="e">
        <f t="shared" si="95"/>
        <v>#VALUE!</v>
      </c>
      <c r="G846" t="e">
        <f t="shared" si="96"/>
        <v>#VALUE!</v>
      </c>
      <c r="H846" t="e">
        <f t="shared" si="97"/>
        <v>#VALUE!</v>
      </c>
    </row>
    <row r="847" spans="1:8" x14ac:dyDescent="0.25">
      <c r="A847" t="s">
        <v>5518</v>
      </c>
      <c r="B847" t="e">
        <f t="shared" si="91"/>
        <v>#VALUE!</v>
      </c>
      <c r="C847" t="e">
        <f t="shared" si="92"/>
        <v>#VALUE!</v>
      </c>
      <c r="D847" t="e">
        <f t="shared" si="93"/>
        <v>#VALUE!</v>
      </c>
      <c r="E847" t="e">
        <f t="shared" si="94"/>
        <v>#VALUE!</v>
      </c>
      <c r="F847" t="e">
        <f t="shared" si="95"/>
        <v>#VALUE!</v>
      </c>
      <c r="G847" t="e">
        <f t="shared" si="96"/>
        <v>#VALUE!</v>
      </c>
      <c r="H847" t="e">
        <f t="shared" si="97"/>
        <v>#VALUE!</v>
      </c>
    </row>
    <row r="848" spans="1:8" x14ac:dyDescent="0.25">
      <c r="A848" t="s">
        <v>4901</v>
      </c>
      <c r="B848" t="e">
        <f t="shared" si="91"/>
        <v>#VALUE!</v>
      </c>
      <c r="C848" t="e">
        <f t="shared" si="92"/>
        <v>#VALUE!</v>
      </c>
      <c r="D848" t="e">
        <f t="shared" si="93"/>
        <v>#VALUE!</v>
      </c>
      <c r="E848" t="e">
        <f t="shared" si="94"/>
        <v>#VALUE!</v>
      </c>
      <c r="F848" t="e">
        <f t="shared" si="95"/>
        <v>#VALUE!</v>
      </c>
      <c r="G848" t="e">
        <f t="shared" si="96"/>
        <v>#VALUE!</v>
      </c>
      <c r="H848" t="e">
        <f t="shared" si="97"/>
        <v>#VALUE!</v>
      </c>
    </row>
    <row r="849" spans="1:8" x14ac:dyDescent="0.25">
      <c r="A849" t="s">
        <v>5519</v>
      </c>
      <c r="B849" t="e">
        <f t="shared" si="91"/>
        <v>#VALUE!</v>
      </c>
      <c r="C849" t="e">
        <f t="shared" si="92"/>
        <v>#VALUE!</v>
      </c>
      <c r="D849" t="e">
        <f t="shared" si="93"/>
        <v>#VALUE!</v>
      </c>
      <c r="E849" t="e">
        <f t="shared" si="94"/>
        <v>#VALUE!</v>
      </c>
      <c r="F849" t="e">
        <f t="shared" si="95"/>
        <v>#VALUE!</v>
      </c>
      <c r="G849" t="e">
        <f t="shared" si="96"/>
        <v>#VALUE!</v>
      </c>
      <c r="H849" t="e">
        <f t="shared" si="97"/>
        <v>#VALUE!</v>
      </c>
    </row>
    <row r="850" spans="1:8" x14ac:dyDescent="0.25">
      <c r="A850" t="s">
        <v>4903</v>
      </c>
      <c r="B850" t="e">
        <f t="shared" si="91"/>
        <v>#VALUE!</v>
      </c>
      <c r="C850" t="e">
        <f t="shared" si="92"/>
        <v>#VALUE!</v>
      </c>
      <c r="D850" t="e">
        <f t="shared" si="93"/>
        <v>#VALUE!</v>
      </c>
      <c r="E850" t="e">
        <f t="shared" si="94"/>
        <v>#VALUE!</v>
      </c>
      <c r="F850" t="e">
        <f t="shared" si="95"/>
        <v>#VALUE!</v>
      </c>
      <c r="G850" t="e">
        <f t="shared" si="96"/>
        <v>#VALUE!</v>
      </c>
      <c r="H850" t="e">
        <f t="shared" si="97"/>
        <v>#VALUE!</v>
      </c>
    </row>
    <row r="851" spans="1:8" x14ac:dyDescent="0.25">
      <c r="A851" t="s">
        <v>4901</v>
      </c>
      <c r="B851" t="e">
        <f t="shared" si="91"/>
        <v>#VALUE!</v>
      </c>
      <c r="C851" t="e">
        <f t="shared" si="92"/>
        <v>#VALUE!</v>
      </c>
      <c r="D851" t="e">
        <f t="shared" si="93"/>
        <v>#VALUE!</v>
      </c>
      <c r="E851" t="e">
        <f t="shared" si="94"/>
        <v>#VALUE!</v>
      </c>
      <c r="F851" t="e">
        <f t="shared" si="95"/>
        <v>#VALUE!</v>
      </c>
      <c r="G851" t="e">
        <f t="shared" si="96"/>
        <v>#VALUE!</v>
      </c>
      <c r="H851" t="e">
        <f t="shared" si="97"/>
        <v>#VALUE!</v>
      </c>
    </row>
    <row r="852" spans="1:8" x14ac:dyDescent="0.25">
      <c r="A852" t="s">
        <v>5520</v>
      </c>
      <c r="B852" t="e">
        <f t="shared" si="91"/>
        <v>#VALUE!</v>
      </c>
      <c r="C852" t="e">
        <f t="shared" si="92"/>
        <v>#VALUE!</v>
      </c>
      <c r="D852" t="e">
        <f t="shared" si="93"/>
        <v>#VALUE!</v>
      </c>
      <c r="E852" t="e">
        <f t="shared" si="94"/>
        <v>#VALUE!</v>
      </c>
      <c r="F852" t="e">
        <f t="shared" si="95"/>
        <v>#VALUE!</v>
      </c>
      <c r="G852" t="e">
        <f t="shared" si="96"/>
        <v>#VALUE!</v>
      </c>
      <c r="H852" t="e">
        <f t="shared" si="97"/>
        <v>#VALUE!</v>
      </c>
    </row>
    <row r="853" spans="1:8" x14ac:dyDescent="0.25">
      <c r="A853" t="s">
        <v>5521</v>
      </c>
      <c r="B853" t="e">
        <f t="shared" si="91"/>
        <v>#VALUE!</v>
      </c>
      <c r="C853" t="e">
        <f t="shared" si="92"/>
        <v>#VALUE!</v>
      </c>
      <c r="D853" t="e">
        <f t="shared" si="93"/>
        <v>#VALUE!</v>
      </c>
      <c r="E853" t="e">
        <f t="shared" si="94"/>
        <v>#VALUE!</v>
      </c>
      <c r="F853" t="e">
        <f t="shared" si="95"/>
        <v>#VALUE!</v>
      </c>
      <c r="G853" t="e">
        <f t="shared" si="96"/>
        <v>#VALUE!</v>
      </c>
      <c r="H853" t="e">
        <f t="shared" si="97"/>
        <v>#VALUE!</v>
      </c>
    </row>
    <row r="854" spans="1:8" x14ac:dyDescent="0.25">
      <c r="A854" t="s">
        <v>5522</v>
      </c>
      <c r="B854" t="e">
        <f t="shared" si="91"/>
        <v>#VALUE!</v>
      </c>
      <c r="C854" t="e">
        <f t="shared" si="92"/>
        <v>#VALUE!</v>
      </c>
      <c r="D854" t="e">
        <f t="shared" si="93"/>
        <v>#VALUE!</v>
      </c>
      <c r="E854" t="e">
        <f t="shared" si="94"/>
        <v>#VALUE!</v>
      </c>
      <c r="F854" t="e">
        <f t="shared" si="95"/>
        <v>#VALUE!</v>
      </c>
      <c r="G854" t="e">
        <f t="shared" si="96"/>
        <v>#VALUE!</v>
      </c>
      <c r="H854" t="e">
        <f t="shared" si="97"/>
        <v>#VALUE!</v>
      </c>
    </row>
    <row r="855" spans="1:8" x14ac:dyDescent="0.25">
      <c r="A855" t="s">
        <v>4901</v>
      </c>
      <c r="B855" t="e">
        <f t="shared" si="91"/>
        <v>#VALUE!</v>
      </c>
      <c r="C855" t="e">
        <f t="shared" si="92"/>
        <v>#VALUE!</v>
      </c>
      <c r="D855" t="e">
        <f t="shared" si="93"/>
        <v>#VALUE!</v>
      </c>
      <c r="E855" t="e">
        <f t="shared" si="94"/>
        <v>#VALUE!</v>
      </c>
      <c r="F855" t="e">
        <f t="shared" si="95"/>
        <v>#VALUE!</v>
      </c>
      <c r="G855" t="e">
        <f t="shared" si="96"/>
        <v>#VALUE!</v>
      </c>
      <c r="H855" t="e">
        <f t="shared" si="97"/>
        <v>#VALUE!</v>
      </c>
    </row>
    <row r="856" spans="1:8" x14ac:dyDescent="0.25">
      <c r="A856" t="s">
        <v>5523</v>
      </c>
      <c r="B856" t="str">
        <f t="shared" si="91"/>
        <v>http://207.251.86.238/cctv355.jpg</v>
      </c>
      <c r="C856" t="str">
        <f t="shared" si="92"/>
        <v>40.745793884066536", "-74.00120258331299</v>
      </c>
      <c r="D856" t="str">
        <f t="shared" si="93"/>
        <v>40.745793884066536</v>
      </c>
      <c r="E856" t="str">
        <f t="shared" si="94"/>
        <v>-74.00120258331299</v>
      </c>
      <c r="F856" t="str">
        <f t="shared" si="95"/>
        <v>9 Ave @ 23 St</v>
      </c>
      <c r="G856" t="str">
        <f t="shared" si="96"/>
        <v>insert into webcam select name = '9 Ave @ 23 St', xcoord = -74.00120258331299, ycoord = 40.745793884066536, url = 'http://207.251.86.238/cctv355.jpg', radiusofvisibility = 500</v>
      </c>
      <c r="H856" t="str">
        <f t="shared" si="97"/>
        <v>insert into webcam select name = '9 Ave @ 23 St', xcoord = -74.00120258331299, ycoord = 40.745793884066536, url = 'http://207.251.86.238/cctv355.jpg', radiusofvisibility = 500</v>
      </c>
    </row>
    <row r="857" spans="1:8" x14ac:dyDescent="0.25">
      <c r="A857" t="s">
        <v>5524</v>
      </c>
      <c r="B857" t="e">
        <f t="shared" si="91"/>
        <v>#VALUE!</v>
      </c>
      <c r="C857" t="e">
        <f t="shared" si="92"/>
        <v>#VALUE!</v>
      </c>
      <c r="D857" t="e">
        <f t="shared" si="93"/>
        <v>#VALUE!</v>
      </c>
      <c r="E857" t="e">
        <f t="shared" si="94"/>
        <v>#VALUE!</v>
      </c>
      <c r="F857" t="e">
        <f t="shared" si="95"/>
        <v>#VALUE!</v>
      </c>
      <c r="G857" t="e">
        <f t="shared" si="96"/>
        <v>#VALUE!</v>
      </c>
      <c r="H857" t="e">
        <f t="shared" si="97"/>
        <v>#VALUE!</v>
      </c>
    </row>
    <row r="858" spans="1:8" x14ac:dyDescent="0.25">
      <c r="A858" t="s">
        <v>5525</v>
      </c>
      <c r="B858" t="e">
        <f t="shared" si="91"/>
        <v>#VALUE!</v>
      </c>
      <c r="C858" t="e">
        <f t="shared" si="92"/>
        <v>#VALUE!</v>
      </c>
      <c r="D858" t="e">
        <f t="shared" si="93"/>
        <v>#VALUE!</v>
      </c>
      <c r="E858" t="e">
        <f t="shared" si="94"/>
        <v>#VALUE!</v>
      </c>
      <c r="F858" t="e">
        <f t="shared" si="95"/>
        <v>#VALUE!</v>
      </c>
      <c r="G858" t="e">
        <f t="shared" si="96"/>
        <v>#VALUE!</v>
      </c>
      <c r="H858" t="e">
        <f t="shared" si="97"/>
        <v>#VALUE!</v>
      </c>
    </row>
    <row r="859" spans="1:8" x14ac:dyDescent="0.25">
      <c r="A859" t="s">
        <v>5526</v>
      </c>
      <c r="B859" t="e">
        <f t="shared" si="91"/>
        <v>#VALUE!</v>
      </c>
      <c r="C859" t="e">
        <f t="shared" si="92"/>
        <v>#VALUE!</v>
      </c>
      <c r="D859" t="e">
        <f t="shared" si="93"/>
        <v>#VALUE!</v>
      </c>
      <c r="E859" t="e">
        <f t="shared" si="94"/>
        <v>#VALUE!</v>
      </c>
      <c r="F859" t="e">
        <f t="shared" si="95"/>
        <v>#VALUE!</v>
      </c>
      <c r="G859" t="e">
        <f t="shared" si="96"/>
        <v>#VALUE!</v>
      </c>
      <c r="H859" t="e">
        <f t="shared" si="97"/>
        <v>#VALUE!</v>
      </c>
    </row>
    <row r="860" spans="1:8" x14ac:dyDescent="0.25">
      <c r="A860" t="s">
        <v>5527</v>
      </c>
      <c r="B860" t="e">
        <f t="shared" si="91"/>
        <v>#VALUE!</v>
      </c>
      <c r="C860" t="e">
        <f t="shared" si="92"/>
        <v>#VALUE!</v>
      </c>
      <c r="D860" t="e">
        <f t="shared" si="93"/>
        <v>#VALUE!</v>
      </c>
      <c r="E860" t="e">
        <f t="shared" si="94"/>
        <v>#VALUE!</v>
      </c>
      <c r="F860" t="e">
        <f t="shared" si="95"/>
        <v>#VALUE!</v>
      </c>
      <c r="G860" t="e">
        <f t="shared" si="96"/>
        <v>#VALUE!</v>
      </c>
      <c r="H860" t="e">
        <f t="shared" si="97"/>
        <v>#VALUE!</v>
      </c>
    </row>
    <row r="861" spans="1:8" x14ac:dyDescent="0.25">
      <c r="A861" t="s">
        <v>5528</v>
      </c>
      <c r="B861" t="e">
        <f t="shared" si="91"/>
        <v>#VALUE!</v>
      </c>
      <c r="C861" t="e">
        <f t="shared" si="92"/>
        <v>#VALUE!</v>
      </c>
      <c r="D861" t="e">
        <f t="shared" si="93"/>
        <v>#VALUE!</v>
      </c>
      <c r="E861" t="e">
        <f t="shared" si="94"/>
        <v>#VALUE!</v>
      </c>
      <c r="F861" t="e">
        <f t="shared" si="95"/>
        <v>#VALUE!</v>
      </c>
      <c r="G861" t="e">
        <f t="shared" si="96"/>
        <v>#VALUE!</v>
      </c>
      <c r="H861" t="e">
        <f t="shared" si="97"/>
        <v>#VALUE!</v>
      </c>
    </row>
    <row r="862" spans="1:8" x14ac:dyDescent="0.25">
      <c r="A862" t="s">
        <v>5529</v>
      </c>
      <c r="B862" t="e">
        <f t="shared" si="91"/>
        <v>#VALUE!</v>
      </c>
      <c r="C862" t="e">
        <f t="shared" si="92"/>
        <v>#VALUE!</v>
      </c>
      <c r="D862" t="e">
        <f t="shared" si="93"/>
        <v>#VALUE!</v>
      </c>
      <c r="E862" t="e">
        <f t="shared" si="94"/>
        <v>#VALUE!</v>
      </c>
      <c r="F862" t="e">
        <f t="shared" si="95"/>
        <v>#VALUE!</v>
      </c>
      <c r="G862" t="e">
        <f t="shared" si="96"/>
        <v>#VALUE!</v>
      </c>
      <c r="H862" t="e">
        <f t="shared" si="97"/>
        <v>#VALUE!</v>
      </c>
    </row>
    <row r="863" spans="1:8" x14ac:dyDescent="0.25">
      <c r="A863" t="s">
        <v>4901</v>
      </c>
      <c r="B863" t="e">
        <f t="shared" si="91"/>
        <v>#VALUE!</v>
      </c>
      <c r="C863" t="e">
        <f t="shared" si="92"/>
        <v>#VALUE!</v>
      </c>
      <c r="D863" t="e">
        <f t="shared" si="93"/>
        <v>#VALUE!</v>
      </c>
      <c r="E863" t="e">
        <f t="shared" si="94"/>
        <v>#VALUE!</v>
      </c>
      <c r="F863" t="e">
        <f t="shared" si="95"/>
        <v>#VALUE!</v>
      </c>
      <c r="G863" t="e">
        <f t="shared" si="96"/>
        <v>#VALUE!</v>
      </c>
      <c r="H863" t="e">
        <f t="shared" si="97"/>
        <v>#VALUE!</v>
      </c>
    </row>
    <row r="864" spans="1:8" x14ac:dyDescent="0.25">
      <c r="A864" t="s">
        <v>5530</v>
      </c>
      <c r="B864" t="e">
        <f t="shared" si="91"/>
        <v>#VALUE!</v>
      </c>
      <c r="C864" t="e">
        <f t="shared" si="92"/>
        <v>#VALUE!</v>
      </c>
      <c r="D864" t="e">
        <f t="shared" si="93"/>
        <v>#VALUE!</v>
      </c>
      <c r="E864" t="e">
        <f t="shared" si="94"/>
        <v>#VALUE!</v>
      </c>
      <c r="F864" t="e">
        <f t="shared" si="95"/>
        <v>#VALUE!</v>
      </c>
      <c r="G864" t="e">
        <f t="shared" si="96"/>
        <v>#VALUE!</v>
      </c>
      <c r="H864" t="e">
        <f t="shared" si="97"/>
        <v>#VALUE!</v>
      </c>
    </row>
    <row r="865" spans="1:8" x14ac:dyDescent="0.25">
      <c r="A865" t="s">
        <v>4903</v>
      </c>
      <c r="B865" t="e">
        <f t="shared" si="91"/>
        <v>#VALUE!</v>
      </c>
      <c r="C865" t="e">
        <f t="shared" si="92"/>
        <v>#VALUE!</v>
      </c>
      <c r="D865" t="e">
        <f t="shared" si="93"/>
        <v>#VALUE!</v>
      </c>
      <c r="E865" t="e">
        <f t="shared" si="94"/>
        <v>#VALUE!</v>
      </c>
      <c r="F865" t="e">
        <f t="shared" si="95"/>
        <v>#VALUE!</v>
      </c>
      <c r="G865" t="e">
        <f t="shared" si="96"/>
        <v>#VALUE!</v>
      </c>
      <c r="H865" t="e">
        <f t="shared" si="97"/>
        <v>#VALUE!</v>
      </c>
    </row>
    <row r="866" spans="1:8" x14ac:dyDescent="0.25">
      <c r="A866" t="s">
        <v>4901</v>
      </c>
      <c r="B866" t="e">
        <f t="shared" si="91"/>
        <v>#VALUE!</v>
      </c>
      <c r="C866" t="e">
        <f t="shared" si="92"/>
        <v>#VALUE!</v>
      </c>
      <c r="D866" t="e">
        <f t="shared" si="93"/>
        <v>#VALUE!</v>
      </c>
      <c r="E866" t="e">
        <f t="shared" si="94"/>
        <v>#VALUE!</v>
      </c>
      <c r="F866" t="e">
        <f t="shared" si="95"/>
        <v>#VALUE!</v>
      </c>
      <c r="G866" t="e">
        <f t="shared" si="96"/>
        <v>#VALUE!</v>
      </c>
      <c r="H866" t="e">
        <f t="shared" si="97"/>
        <v>#VALUE!</v>
      </c>
    </row>
    <row r="867" spans="1:8" x14ac:dyDescent="0.25">
      <c r="A867" t="s">
        <v>5531</v>
      </c>
      <c r="B867" t="e">
        <f t="shared" si="91"/>
        <v>#VALUE!</v>
      </c>
      <c r="C867" t="e">
        <f t="shared" si="92"/>
        <v>#VALUE!</v>
      </c>
      <c r="D867" t="e">
        <f t="shared" si="93"/>
        <v>#VALUE!</v>
      </c>
      <c r="E867" t="e">
        <f t="shared" si="94"/>
        <v>#VALUE!</v>
      </c>
      <c r="F867" t="e">
        <f t="shared" si="95"/>
        <v>#VALUE!</v>
      </c>
      <c r="G867" t="e">
        <f t="shared" si="96"/>
        <v>#VALUE!</v>
      </c>
      <c r="H867" t="e">
        <f t="shared" si="97"/>
        <v>#VALUE!</v>
      </c>
    </row>
    <row r="868" spans="1:8" x14ac:dyDescent="0.25">
      <c r="A868" t="s">
        <v>5532</v>
      </c>
      <c r="B868" t="e">
        <f t="shared" si="91"/>
        <v>#VALUE!</v>
      </c>
      <c r="C868" t="e">
        <f t="shared" si="92"/>
        <v>#VALUE!</v>
      </c>
      <c r="D868" t="e">
        <f t="shared" si="93"/>
        <v>#VALUE!</v>
      </c>
      <c r="E868" t="e">
        <f t="shared" si="94"/>
        <v>#VALUE!</v>
      </c>
      <c r="F868" t="e">
        <f t="shared" si="95"/>
        <v>#VALUE!</v>
      </c>
      <c r="G868" t="e">
        <f t="shared" si="96"/>
        <v>#VALUE!</v>
      </c>
      <c r="H868" t="e">
        <f t="shared" si="97"/>
        <v>#VALUE!</v>
      </c>
    </row>
    <row r="869" spans="1:8" x14ac:dyDescent="0.25">
      <c r="A869" t="s">
        <v>5533</v>
      </c>
      <c r="B869" t="e">
        <f t="shared" si="91"/>
        <v>#VALUE!</v>
      </c>
      <c r="C869" t="e">
        <f t="shared" si="92"/>
        <v>#VALUE!</v>
      </c>
      <c r="D869" t="e">
        <f t="shared" si="93"/>
        <v>#VALUE!</v>
      </c>
      <c r="E869" t="e">
        <f t="shared" si="94"/>
        <v>#VALUE!</v>
      </c>
      <c r="F869" t="e">
        <f t="shared" si="95"/>
        <v>#VALUE!</v>
      </c>
      <c r="G869" t="e">
        <f t="shared" si="96"/>
        <v>#VALUE!</v>
      </c>
      <c r="H869" t="e">
        <f t="shared" si="97"/>
        <v>#VALUE!</v>
      </c>
    </row>
    <row r="870" spans="1:8" x14ac:dyDescent="0.25">
      <c r="A870" t="s">
        <v>4901</v>
      </c>
      <c r="B870" t="e">
        <f t="shared" si="91"/>
        <v>#VALUE!</v>
      </c>
      <c r="C870" t="e">
        <f t="shared" si="92"/>
        <v>#VALUE!</v>
      </c>
      <c r="D870" t="e">
        <f t="shared" si="93"/>
        <v>#VALUE!</v>
      </c>
      <c r="E870" t="e">
        <f t="shared" si="94"/>
        <v>#VALUE!</v>
      </c>
      <c r="F870" t="e">
        <f t="shared" si="95"/>
        <v>#VALUE!</v>
      </c>
      <c r="G870" t="e">
        <f t="shared" si="96"/>
        <v>#VALUE!</v>
      </c>
      <c r="H870" t="e">
        <f t="shared" si="97"/>
        <v>#VALUE!</v>
      </c>
    </row>
    <row r="871" spans="1:8" x14ac:dyDescent="0.25">
      <c r="A871" t="s">
        <v>5534</v>
      </c>
      <c r="B871" t="str">
        <f t="shared" si="91"/>
        <v>http://207.251.86.238/cctv354.jpg</v>
      </c>
      <c r="C871" t="str">
        <f t="shared" si="92"/>
        <v>40.75015051263462", "-73.99789810180664</v>
      </c>
      <c r="D871" t="str">
        <f t="shared" si="93"/>
        <v>40.75015051263462</v>
      </c>
      <c r="E871" t="str">
        <f t="shared" si="94"/>
        <v>-73.99789810180664</v>
      </c>
      <c r="F871" t="str">
        <f t="shared" si="95"/>
        <v>9 Ave @ 30 St</v>
      </c>
      <c r="G871" t="str">
        <f t="shared" si="96"/>
        <v>insert into webcam select name = '9 Ave @ 30 St', xcoord = -73.99789810180664, ycoord = 40.75015051263462, url = 'http://207.251.86.238/cctv354.jpg', radiusofvisibility = 500</v>
      </c>
      <c r="H871" t="str">
        <f t="shared" si="97"/>
        <v>insert into webcam select name = '9 Ave @ 30 St', xcoord = -73.99789810180664, ycoord = 40.75015051263462, url = 'http://207.251.86.238/cctv354.jpg', radiusofvisibility = 500</v>
      </c>
    </row>
    <row r="872" spans="1:8" x14ac:dyDescent="0.25">
      <c r="A872" t="s">
        <v>5535</v>
      </c>
      <c r="B872" t="e">
        <f t="shared" si="91"/>
        <v>#VALUE!</v>
      </c>
      <c r="C872" t="e">
        <f t="shared" si="92"/>
        <v>#VALUE!</v>
      </c>
      <c r="D872" t="e">
        <f t="shared" si="93"/>
        <v>#VALUE!</v>
      </c>
      <c r="E872" t="e">
        <f t="shared" si="94"/>
        <v>#VALUE!</v>
      </c>
      <c r="F872" t="e">
        <f t="shared" si="95"/>
        <v>#VALUE!</v>
      </c>
      <c r="G872" t="e">
        <f t="shared" si="96"/>
        <v>#VALUE!</v>
      </c>
      <c r="H872" t="e">
        <f t="shared" si="97"/>
        <v>#VALUE!</v>
      </c>
    </row>
    <row r="873" spans="1:8" x14ac:dyDescent="0.25">
      <c r="A873" t="s">
        <v>5536</v>
      </c>
      <c r="B873" t="e">
        <f t="shared" si="91"/>
        <v>#VALUE!</v>
      </c>
      <c r="C873" t="e">
        <f t="shared" si="92"/>
        <v>#VALUE!</v>
      </c>
      <c r="D873" t="e">
        <f t="shared" si="93"/>
        <v>#VALUE!</v>
      </c>
      <c r="E873" t="e">
        <f t="shared" si="94"/>
        <v>#VALUE!</v>
      </c>
      <c r="F873" t="e">
        <f t="shared" si="95"/>
        <v>#VALUE!</v>
      </c>
      <c r="G873" t="e">
        <f t="shared" si="96"/>
        <v>#VALUE!</v>
      </c>
      <c r="H873" t="e">
        <f t="shared" si="97"/>
        <v>#VALUE!</v>
      </c>
    </row>
    <row r="874" spans="1:8" x14ac:dyDescent="0.25">
      <c r="A874" t="s">
        <v>5537</v>
      </c>
      <c r="B874" t="e">
        <f t="shared" si="91"/>
        <v>#VALUE!</v>
      </c>
      <c r="C874" t="e">
        <f t="shared" si="92"/>
        <v>#VALUE!</v>
      </c>
      <c r="D874" t="e">
        <f t="shared" si="93"/>
        <v>#VALUE!</v>
      </c>
      <c r="E874" t="e">
        <f t="shared" si="94"/>
        <v>#VALUE!</v>
      </c>
      <c r="F874" t="e">
        <f t="shared" si="95"/>
        <v>#VALUE!</v>
      </c>
      <c r="G874" t="e">
        <f t="shared" si="96"/>
        <v>#VALUE!</v>
      </c>
      <c r="H874" t="e">
        <f t="shared" si="97"/>
        <v>#VALUE!</v>
      </c>
    </row>
    <row r="875" spans="1:8" x14ac:dyDescent="0.25">
      <c r="A875" t="s">
        <v>5538</v>
      </c>
      <c r="B875" t="e">
        <f t="shared" si="91"/>
        <v>#VALUE!</v>
      </c>
      <c r="C875" t="e">
        <f t="shared" si="92"/>
        <v>#VALUE!</v>
      </c>
      <c r="D875" t="e">
        <f t="shared" si="93"/>
        <v>#VALUE!</v>
      </c>
      <c r="E875" t="e">
        <f t="shared" si="94"/>
        <v>#VALUE!</v>
      </c>
      <c r="F875" t="e">
        <f t="shared" si="95"/>
        <v>#VALUE!</v>
      </c>
      <c r="G875" t="e">
        <f t="shared" si="96"/>
        <v>#VALUE!</v>
      </c>
      <c r="H875" t="e">
        <f t="shared" si="97"/>
        <v>#VALUE!</v>
      </c>
    </row>
    <row r="876" spans="1:8" x14ac:dyDescent="0.25">
      <c r="A876" t="s">
        <v>5539</v>
      </c>
      <c r="B876" t="e">
        <f t="shared" si="91"/>
        <v>#VALUE!</v>
      </c>
      <c r="C876" t="e">
        <f t="shared" si="92"/>
        <v>#VALUE!</v>
      </c>
      <c r="D876" t="e">
        <f t="shared" si="93"/>
        <v>#VALUE!</v>
      </c>
      <c r="E876" t="e">
        <f t="shared" si="94"/>
        <v>#VALUE!</v>
      </c>
      <c r="F876" t="e">
        <f t="shared" si="95"/>
        <v>#VALUE!</v>
      </c>
      <c r="G876" t="e">
        <f t="shared" si="96"/>
        <v>#VALUE!</v>
      </c>
      <c r="H876" t="e">
        <f t="shared" si="97"/>
        <v>#VALUE!</v>
      </c>
    </row>
    <row r="877" spans="1:8" x14ac:dyDescent="0.25">
      <c r="A877" t="s">
        <v>5540</v>
      </c>
      <c r="B877" t="e">
        <f t="shared" si="91"/>
        <v>#VALUE!</v>
      </c>
      <c r="C877" t="e">
        <f t="shared" si="92"/>
        <v>#VALUE!</v>
      </c>
      <c r="D877" t="e">
        <f t="shared" si="93"/>
        <v>#VALUE!</v>
      </c>
      <c r="E877" t="e">
        <f t="shared" si="94"/>
        <v>#VALUE!</v>
      </c>
      <c r="F877" t="e">
        <f t="shared" si="95"/>
        <v>#VALUE!</v>
      </c>
      <c r="G877" t="e">
        <f t="shared" si="96"/>
        <v>#VALUE!</v>
      </c>
      <c r="H877" t="e">
        <f t="shared" si="97"/>
        <v>#VALUE!</v>
      </c>
    </row>
    <row r="878" spans="1:8" x14ac:dyDescent="0.25">
      <c r="A878" t="s">
        <v>4901</v>
      </c>
      <c r="B878" t="e">
        <f t="shared" si="91"/>
        <v>#VALUE!</v>
      </c>
      <c r="C878" t="e">
        <f t="shared" si="92"/>
        <v>#VALUE!</v>
      </c>
      <c r="D878" t="e">
        <f t="shared" si="93"/>
        <v>#VALUE!</v>
      </c>
      <c r="E878" t="e">
        <f t="shared" si="94"/>
        <v>#VALUE!</v>
      </c>
      <c r="F878" t="e">
        <f t="shared" si="95"/>
        <v>#VALUE!</v>
      </c>
      <c r="G878" t="e">
        <f t="shared" si="96"/>
        <v>#VALUE!</v>
      </c>
      <c r="H878" t="e">
        <f t="shared" si="97"/>
        <v>#VALUE!</v>
      </c>
    </row>
    <row r="879" spans="1:8" x14ac:dyDescent="0.25">
      <c r="A879" t="s">
        <v>5541</v>
      </c>
      <c r="B879" t="e">
        <f t="shared" si="91"/>
        <v>#VALUE!</v>
      </c>
      <c r="C879" t="e">
        <f t="shared" si="92"/>
        <v>#VALUE!</v>
      </c>
      <c r="D879" t="e">
        <f t="shared" si="93"/>
        <v>#VALUE!</v>
      </c>
      <c r="E879" t="e">
        <f t="shared" si="94"/>
        <v>#VALUE!</v>
      </c>
      <c r="F879" t="e">
        <f t="shared" si="95"/>
        <v>#VALUE!</v>
      </c>
      <c r="G879" t="e">
        <f t="shared" si="96"/>
        <v>#VALUE!</v>
      </c>
      <c r="H879" t="e">
        <f t="shared" si="97"/>
        <v>#VALUE!</v>
      </c>
    </row>
    <row r="880" spans="1:8" x14ac:dyDescent="0.25">
      <c r="A880" t="s">
        <v>4903</v>
      </c>
      <c r="B880" t="e">
        <f t="shared" si="91"/>
        <v>#VALUE!</v>
      </c>
      <c r="C880" t="e">
        <f t="shared" si="92"/>
        <v>#VALUE!</v>
      </c>
      <c r="D880" t="e">
        <f t="shared" si="93"/>
        <v>#VALUE!</v>
      </c>
      <c r="E880" t="e">
        <f t="shared" si="94"/>
        <v>#VALUE!</v>
      </c>
      <c r="F880" t="e">
        <f t="shared" si="95"/>
        <v>#VALUE!</v>
      </c>
      <c r="G880" t="e">
        <f t="shared" si="96"/>
        <v>#VALUE!</v>
      </c>
      <c r="H880" t="e">
        <f t="shared" si="97"/>
        <v>#VALUE!</v>
      </c>
    </row>
    <row r="881" spans="1:8" x14ac:dyDescent="0.25">
      <c r="A881" t="s">
        <v>4901</v>
      </c>
      <c r="B881" t="e">
        <f t="shared" si="91"/>
        <v>#VALUE!</v>
      </c>
      <c r="C881" t="e">
        <f t="shared" si="92"/>
        <v>#VALUE!</v>
      </c>
      <c r="D881" t="e">
        <f t="shared" si="93"/>
        <v>#VALUE!</v>
      </c>
      <c r="E881" t="e">
        <f t="shared" si="94"/>
        <v>#VALUE!</v>
      </c>
      <c r="F881" t="e">
        <f t="shared" si="95"/>
        <v>#VALUE!</v>
      </c>
      <c r="G881" t="e">
        <f t="shared" si="96"/>
        <v>#VALUE!</v>
      </c>
      <c r="H881" t="e">
        <f t="shared" si="97"/>
        <v>#VALUE!</v>
      </c>
    </row>
    <row r="882" spans="1:8" x14ac:dyDescent="0.25">
      <c r="A882" t="s">
        <v>5542</v>
      </c>
      <c r="B882" t="e">
        <f t="shared" si="91"/>
        <v>#VALUE!</v>
      </c>
      <c r="C882" t="e">
        <f t="shared" si="92"/>
        <v>#VALUE!</v>
      </c>
      <c r="D882" t="e">
        <f t="shared" si="93"/>
        <v>#VALUE!</v>
      </c>
      <c r="E882" t="e">
        <f t="shared" si="94"/>
        <v>#VALUE!</v>
      </c>
      <c r="F882" t="e">
        <f t="shared" si="95"/>
        <v>#VALUE!</v>
      </c>
      <c r="G882" t="e">
        <f t="shared" si="96"/>
        <v>#VALUE!</v>
      </c>
      <c r="H882" t="e">
        <f t="shared" si="97"/>
        <v>#VALUE!</v>
      </c>
    </row>
    <row r="883" spans="1:8" x14ac:dyDescent="0.25">
      <c r="A883" t="s">
        <v>5543</v>
      </c>
      <c r="B883" t="e">
        <f t="shared" si="91"/>
        <v>#VALUE!</v>
      </c>
      <c r="C883" t="e">
        <f t="shared" si="92"/>
        <v>#VALUE!</v>
      </c>
      <c r="D883" t="e">
        <f t="shared" si="93"/>
        <v>#VALUE!</v>
      </c>
      <c r="E883" t="e">
        <f t="shared" si="94"/>
        <v>#VALUE!</v>
      </c>
      <c r="F883" t="e">
        <f t="shared" si="95"/>
        <v>#VALUE!</v>
      </c>
      <c r="G883" t="e">
        <f t="shared" si="96"/>
        <v>#VALUE!</v>
      </c>
      <c r="H883" t="e">
        <f t="shared" si="97"/>
        <v>#VALUE!</v>
      </c>
    </row>
    <row r="884" spans="1:8" x14ac:dyDescent="0.25">
      <c r="A884" t="s">
        <v>5544</v>
      </c>
      <c r="B884" t="e">
        <f t="shared" si="91"/>
        <v>#VALUE!</v>
      </c>
      <c r="C884" t="e">
        <f t="shared" si="92"/>
        <v>#VALUE!</v>
      </c>
      <c r="D884" t="e">
        <f t="shared" si="93"/>
        <v>#VALUE!</v>
      </c>
      <c r="E884" t="e">
        <f t="shared" si="94"/>
        <v>#VALUE!</v>
      </c>
      <c r="F884" t="e">
        <f t="shared" si="95"/>
        <v>#VALUE!</v>
      </c>
      <c r="G884" t="e">
        <f t="shared" si="96"/>
        <v>#VALUE!</v>
      </c>
      <c r="H884" t="e">
        <f t="shared" si="97"/>
        <v>#VALUE!</v>
      </c>
    </row>
    <row r="885" spans="1:8" x14ac:dyDescent="0.25">
      <c r="A885" t="s">
        <v>4901</v>
      </c>
      <c r="B885" t="e">
        <f t="shared" si="91"/>
        <v>#VALUE!</v>
      </c>
      <c r="C885" t="e">
        <f t="shared" si="92"/>
        <v>#VALUE!</v>
      </c>
      <c r="D885" t="e">
        <f t="shared" si="93"/>
        <v>#VALUE!</v>
      </c>
      <c r="E885" t="e">
        <f t="shared" si="94"/>
        <v>#VALUE!</v>
      </c>
      <c r="F885" t="e">
        <f t="shared" si="95"/>
        <v>#VALUE!</v>
      </c>
      <c r="G885" t="e">
        <f t="shared" si="96"/>
        <v>#VALUE!</v>
      </c>
      <c r="H885" t="e">
        <f t="shared" si="97"/>
        <v>#VALUE!</v>
      </c>
    </row>
    <row r="886" spans="1:8" x14ac:dyDescent="0.25">
      <c r="A886" t="s">
        <v>5545</v>
      </c>
      <c r="B886" t="str">
        <f t="shared" si="91"/>
        <v>http://207.251.86.238/cctv352.jpg</v>
      </c>
      <c r="C886" t="str">
        <f t="shared" si="92"/>
        <v>40.75245875985304", "-73.99613857269287</v>
      </c>
      <c r="D886" t="str">
        <f t="shared" si="93"/>
        <v>40.75245875985304</v>
      </c>
      <c r="E886" t="str">
        <f t="shared" si="94"/>
        <v>-73.99613857269287</v>
      </c>
      <c r="F886" t="str">
        <f t="shared" si="95"/>
        <v>9 Ave @ 34 St</v>
      </c>
      <c r="G886" t="str">
        <f t="shared" si="96"/>
        <v>insert into webcam select name = '9 Ave @ 34 St', xcoord = -73.99613857269287, ycoord = 40.75245875985304, url = 'http://207.251.86.238/cctv352.jpg', radiusofvisibility = 500</v>
      </c>
      <c r="H886" t="str">
        <f t="shared" si="97"/>
        <v>insert into webcam select name = '9 Ave @ 34 St', xcoord = -73.99613857269287, ycoord = 40.75245875985304, url = 'http://207.251.86.238/cctv352.jpg', radiusofvisibility = 500</v>
      </c>
    </row>
    <row r="887" spans="1:8" x14ac:dyDescent="0.25">
      <c r="A887" t="s">
        <v>5546</v>
      </c>
      <c r="B887" t="e">
        <f t="shared" si="91"/>
        <v>#VALUE!</v>
      </c>
      <c r="C887" t="e">
        <f t="shared" si="92"/>
        <v>#VALUE!</v>
      </c>
      <c r="D887" t="e">
        <f t="shared" si="93"/>
        <v>#VALUE!</v>
      </c>
      <c r="E887" t="e">
        <f t="shared" si="94"/>
        <v>#VALUE!</v>
      </c>
      <c r="F887" t="e">
        <f t="shared" si="95"/>
        <v>#VALUE!</v>
      </c>
      <c r="G887" t="e">
        <f t="shared" si="96"/>
        <v>#VALUE!</v>
      </c>
      <c r="H887" t="e">
        <f t="shared" si="97"/>
        <v>#VALUE!</v>
      </c>
    </row>
    <row r="888" spans="1:8" x14ac:dyDescent="0.25">
      <c r="A888" t="s">
        <v>5547</v>
      </c>
      <c r="B888" t="e">
        <f t="shared" si="91"/>
        <v>#VALUE!</v>
      </c>
      <c r="C888" t="e">
        <f t="shared" si="92"/>
        <v>#VALUE!</v>
      </c>
      <c r="D888" t="e">
        <f t="shared" si="93"/>
        <v>#VALUE!</v>
      </c>
      <c r="E888" t="e">
        <f t="shared" si="94"/>
        <v>#VALUE!</v>
      </c>
      <c r="F888" t="e">
        <f t="shared" si="95"/>
        <v>#VALUE!</v>
      </c>
      <c r="G888" t="e">
        <f t="shared" si="96"/>
        <v>#VALUE!</v>
      </c>
      <c r="H888" t="e">
        <f t="shared" si="97"/>
        <v>#VALUE!</v>
      </c>
    </row>
    <row r="889" spans="1:8" x14ac:dyDescent="0.25">
      <c r="A889" t="s">
        <v>5548</v>
      </c>
      <c r="B889" t="e">
        <f t="shared" si="91"/>
        <v>#VALUE!</v>
      </c>
      <c r="C889" t="e">
        <f t="shared" si="92"/>
        <v>#VALUE!</v>
      </c>
      <c r="D889" t="e">
        <f t="shared" si="93"/>
        <v>#VALUE!</v>
      </c>
      <c r="E889" t="e">
        <f t="shared" si="94"/>
        <v>#VALUE!</v>
      </c>
      <c r="F889" t="e">
        <f t="shared" si="95"/>
        <v>#VALUE!</v>
      </c>
      <c r="G889" t="e">
        <f t="shared" si="96"/>
        <v>#VALUE!</v>
      </c>
      <c r="H889" t="e">
        <f t="shared" si="97"/>
        <v>#VALUE!</v>
      </c>
    </row>
    <row r="890" spans="1:8" x14ac:dyDescent="0.25">
      <c r="A890" t="s">
        <v>5549</v>
      </c>
      <c r="B890" t="e">
        <f t="shared" si="91"/>
        <v>#VALUE!</v>
      </c>
      <c r="C890" t="e">
        <f t="shared" si="92"/>
        <v>#VALUE!</v>
      </c>
      <c r="D890" t="e">
        <f t="shared" si="93"/>
        <v>#VALUE!</v>
      </c>
      <c r="E890" t="e">
        <f t="shared" si="94"/>
        <v>#VALUE!</v>
      </c>
      <c r="F890" t="e">
        <f t="shared" si="95"/>
        <v>#VALUE!</v>
      </c>
      <c r="G890" t="e">
        <f t="shared" si="96"/>
        <v>#VALUE!</v>
      </c>
      <c r="H890" t="e">
        <f t="shared" si="97"/>
        <v>#VALUE!</v>
      </c>
    </row>
    <row r="891" spans="1:8" x14ac:dyDescent="0.25">
      <c r="A891" t="s">
        <v>5550</v>
      </c>
      <c r="B891" t="e">
        <f t="shared" si="91"/>
        <v>#VALUE!</v>
      </c>
      <c r="C891" t="e">
        <f t="shared" si="92"/>
        <v>#VALUE!</v>
      </c>
      <c r="D891" t="e">
        <f t="shared" si="93"/>
        <v>#VALUE!</v>
      </c>
      <c r="E891" t="e">
        <f t="shared" si="94"/>
        <v>#VALUE!</v>
      </c>
      <c r="F891" t="e">
        <f t="shared" si="95"/>
        <v>#VALUE!</v>
      </c>
      <c r="G891" t="e">
        <f t="shared" si="96"/>
        <v>#VALUE!</v>
      </c>
      <c r="H891" t="e">
        <f t="shared" si="97"/>
        <v>#VALUE!</v>
      </c>
    </row>
    <row r="892" spans="1:8" x14ac:dyDescent="0.25">
      <c r="A892" t="s">
        <v>5551</v>
      </c>
      <c r="B892" t="e">
        <f t="shared" si="91"/>
        <v>#VALUE!</v>
      </c>
      <c r="C892" t="e">
        <f t="shared" si="92"/>
        <v>#VALUE!</v>
      </c>
      <c r="D892" t="e">
        <f t="shared" si="93"/>
        <v>#VALUE!</v>
      </c>
      <c r="E892" t="e">
        <f t="shared" si="94"/>
        <v>#VALUE!</v>
      </c>
      <c r="F892" t="e">
        <f t="shared" si="95"/>
        <v>#VALUE!</v>
      </c>
      <c r="G892" t="e">
        <f t="shared" si="96"/>
        <v>#VALUE!</v>
      </c>
      <c r="H892" t="e">
        <f t="shared" si="97"/>
        <v>#VALUE!</v>
      </c>
    </row>
    <row r="893" spans="1:8" x14ac:dyDescent="0.25">
      <c r="A893" t="s">
        <v>4901</v>
      </c>
      <c r="B893" t="e">
        <f t="shared" si="91"/>
        <v>#VALUE!</v>
      </c>
      <c r="C893" t="e">
        <f t="shared" si="92"/>
        <v>#VALUE!</v>
      </c>
      <c r="D893" t="e">
        <f t="shared" si="93"/>
        <v>#VALUE!</v>
      </c>
      <c r="E893" t="e">
        <f t="shared" si="94"/>
        <v>#VALUE!</v>
      </c>
      <c r="F893" t="e">
        <f t="shared" si="95"/>
        <v>#VALUE!</v>
      </c>
      <c r="G893" t="e">
        <f t="shared" si="96"/>
        <v>#VALUE!</v>
      </c>
      <c r="H893" t="e">
        <f t="shared" si="97"/>
        <v>#VALUE!</v>
      </c>
    </row>
    <row r="894" spans="1:8" x14ac:dyDescent="0.25">
      <c r="A894" t="s">
        <v>5552</v>
      </c>
      <c r="B894" t="e">
        <f t="shared" si="91"/>
        <v>#VALUE!</v>
      </c>
      <c r="C894" t="e">
        <f t="shared" si="92"/>
        <v>#VALUE!</v>
      </c>
      <c r="D894" t="e">
        <f t="shared" si="93"/>
        <v>#VALUE!</v>
      </c>
      <c r="E894" t="e">
        <f t="shared" si="94"/>
        <v>#VALUE!</v>
      </c>
      <c r="F894" t="e">
        <f t="shared" si="95"/>
        <v>#VALUE!</v>
      </c>
      <c r="G894" t="e">
        <f t="shared" si="96"/>
        <v>#VALUE!</v>
      </c>
      <c r="H894" t="e">
        <f t="shared" si="97"/>
        <v>#VALUE!</v>
      </c>
    </row>
    <row r="895" spans="1:8" x14ac:dyDescent="0.25">
      <c r="A895" t="s">
        <v>4903</v>
      </c>
      <c r="B895" t="e">
        <f t="shared" si="91"/>
        <v>#VALUE!</v>
      </c>
      <c r="C895" t="e">
        <f t="shared" si="92"/>
        <v>#VALUE!</v>
      </c>
      <c r="D895" t="e">
        <f t="shared" si="93"/>
        <v>#VALUE!</v>
      </c>
      <c r="E895" t="e">
        <f t="shared" si="94"/>
        <v>#VALUE!</v>
      </c>
      <c r="F895" t="e">
        <f t="shared" si="95"/>
        <v>#VALUE!</v>
      </c>
      <c r="G895" t="e">
        <f t="shared" si="96"/>
        <v>#VALUE!</v>
      </c>
      <c r="H895" t="e">
        <f t="shared" si="97"/>
        <v>#VALUE!</v>
      </c>
    </row>
    <row r="896" spans="1:8" x14ac:dyDescent="0.25">
      <c r="A896" t="s">
        <v>4901</v>
      </c>
      <c r="B896" t="e">
        <f t="shared" si="91"/>
        <v>#VALUE!</v>
      </c>
      <c r="C896" t="e">
        <f t="shared" si="92"/>
        <v>#VALUE!</v>
      </c>
      <c r="D896" t="e">
        <f t="shared" si="93"/>
        <v>#VALUE!</v>
      </c>
      <c r="E896" t="e">
        <f t="shared" si="94"/>
        <v>#VALUE!</v>
      </c>
      <c r="F896" t="e">
        <f t="shared" si="95"/>
        <v>#VALUE!</v>
      </c>
      <c r="G896" t="e">
        <f t="shared" si="96"/>
        <v>#VALUE!</v>
      </c>
      <c r="H896" t="e">
        <f t="shared" si="97"/>
        <v>#VALUE!</v>
      </c>
    </row>
    <row r="897" spans="1:8" x14ac:dyDescent="0.25">
      <c r="A897" t="s">
        <v>5553</v>
      </c>
      <c r="B897" t="e">
        <f t="shared" si="91"/>
        <v>#VALUE!</v>
      </c>
      <c r="C897" t="e">
        <f t="shared" si="92"/>
        <v>#VALUE!</v>
      </c>
      <c r="D897" t="e">
        <f t="shared" si="93"/>
        <v>#VALUE!</v>
      </c>
      <c r="E897" t="e">
        <f t="shared" si="94"/>
        <v>#VALUE!</v>
      </c>
      <c r="F897" t="e">
        <f t="shared" si="95"/>
        <v>#VALUE!</v>
      </c>
      <c r="G897" t="e">
        <f t="shared" si="96"/>
        <v>#VALUE!</v>
      </c>
      <c r="H897" t="e">
        <f t="shared" si="97"/>
        <v>#VALUE!</v>
      </c>
    </row>
    <row r="898" spans="1:8" x14ac:dyDescent="0.25">
      <c r="A898" t="s">
        <v>5554</v>
      </c>
      <c r="B898" t="e">
        <f t="shared" ref="B898:B961" si="98">LEFT(MID(A901, SEARCH("http", A901), 1000), SEARCH("jpg", MID(A901, SEARCH("http", A901), 1000))+2)</f>
        <v>#VALUE!</v>
      </c>
      <c r="C898" t="e">
        <f t="shared" ref="C898:C961" si="99">LEFT(MID(A898, SEARCH("GLatLng(", A898)+9, 1000), SEARCH("),baseIcon", MID(A898, SEARCH("GLatLng(", A898), 1000))-11)</f>
        <v>#VALUE!</v>
      </c>
      <c r="D898" t="e">
        <f t="shared" ref="D898:D961" si="100">LEFT(C898, SEARCH(", ", C898)-2)</f>
        <v>#VALUE!</v>
      </c>
      <c r="E898" t="e">
        <f t="shared" ref="E898:E961" si="101">RIGHT(MID(C898, SEARCH("-", C898), 1000), 1000)</f>
        <v>#VALUE!</v>
      </c>
      <c r="F898" t="e">
        <f t="shared" ref="F898:F961" si="102">LEFT(MID(A901, SEARCH(CHAR(34), A901)+1, 1000), SEARCH("&lt;br", MID(A901, SEARCH(CHAR(34), A901), 1000))-2)</f>
        <v>#VALUE!</v>
      </c>
      <c r="G898" t="e">
        <f t="shared" ref="G898:G961" si="103">"insert into webcam select name = '"&amp;F898&amp;"', xcoord = "&amp;E898&amp;", ycoord = "&amp;D898&amp;", url = '"&amp;B898&amp;"', radiusofvisibility = 500"</f>
        <v>#VALUE!</v>
      </c>
      <c r="H898" t="e">
        <f t="shared" ref="H898:H961" si="104">IF(LEN(G898) &lt; 2, " ", G898)</f>
        <v>#VALUE!</v>
      </c>
    </row>
    <row r="899" spans="1:8" x14ac:dyDescent="0.25">
      <c r="A899" t="s">
        <v>5555</v>
      </c>
      <c r="B899" t="e">
        <f t="shared" si="98"/>
        <v>#VALUE!</v>
      </c>
      <c r="C899" t="e">
        <f t="shared" si="99"/>
        <v>#VALUE!</v>
      </c>
      <c r="D899" t="e">
        <f t="shared" si="100"/>
        <v>#VALUE!</v>
      </c>
      <c r="E899" t="e">
        <f t="shared" si="101"/>
        <v>#VALUE!</v>
      </c>
      <c r="F899" t="e">
        <f t="shared" si="102"/>
        <v>#VALUE!</v>
      </c>
      <c r="G899" t="e">
        <f t="shared" si="103"/>
        <v>#VALUE!</v>
      </c>
      <c r="H899" t="e">
        <f t="shared" si="104"/>
        <v>#VALUE!</v>
      </c>
    </row>
    <row r="900" spans="1:8" x14ac:dyDescent="0.25">
      <c r="A900" t="s">
        <v>4901</v>
      </c>
      <c r="B900" t="e">
        <f t="shared" si="98"/>
        <v>#VALUE!</v>
      </c>
      <c r="C900" t="e">
        <f t="shared" si="99"/>
        <v>#VALUE!</v>
      </c>
      <c r="D900" t="e">
        <f t="shared" si="100"/>
        <v>#VALUE!</v>
      </c>
      <c r="E900" t="e">
        <f t="shared" si="101"/>
        <v>#VALUE!</v>
      </c>
      <c r="F900" t="e">
        <f t="shared" si="102"/>
        <v>#VALUE!</v>
      </c>
      <c r="G900" t="e">
        <f t="shared" si="103"/>
        <v>#VALUE!</v>
      </c>
      <c r="H900" t="e">
        <f t="shared" si="104"/>
        <v>#VALUE!</v>
      </c>
    </row>
    <row r="901" spans="1:8" x14ac:dyDescent="0.25">
      <c r="A901" t="s">
        <v>5556</v>
      </c>
      <c r="B901" t="str">
        <f t="shared" si="98"/>
        <v>http://207.251.86.238/cctv353.jpg</v>
      </c>
      <c r="C901" t="str">
        <f t="shared" si="99"/>
        <v>40.75447434681541", "-73.99463653564453</v>
      </c>
      <c r="D901" t="str">
        <f t="shared" si="100"/>
        <v>40.75447434681541</v>
      </c>
      <c r="E901" t="str">
        <f t="shared" si="101"/>
        <v>-73.99463653564453</v>
      </c>
      <c r="F901" t="str">
        <f t="shared" si="102"/>
        <v>9 Ave @ 37 St</v>
      </c>
      <c r="G901" t="str">
        <f t="shared" si="103"/>
        <v>insert into webcam select name = '9 Ave @ 37 St', xcoord = -73.99463653564453, ycoord = 40.75447434681541, url = 'http://207.251.86.238/cctv353.jpg', radiusofvisibility = 500</v>
      </c>
      <c r="H901" t="str">
        <f t="shared" si="104"/>
        <v>insert into webcam select name = '9 Ave @ 37 St', xcoord = -73.99463653564453, ycoord = 40.75447434681541, url = 'http://207.251.86.238/cctv353.jpg', radiusofvisibility = 500</v>
      </c>
    </row>
    <row r="902" spans="1:8" x14ac:dyDescent="0.25">
      <c r="A902" t="s">
        <v>5557</v>
      </c>
      <c r="B902" t="e">
        <f t="shared" si="98"/>
        <v>#VALUE!</v>
      </c>
      <c r="C902" t="e">
        <f t="shared" si="99"/>
        <v>#VALUE!</v>
      </c>
      <c r="D902" t="e">
        <f t="shared" si="100"/>
        <v>#VALUE!</v>
      </c>
      <c r="E902" t="e">
        <f t="shared" si="101"/>
        <v>#VALUE!</v>
      </c>
      <c r="F902" t="e">
        <f t="shared" si="102"/>
        <v>#VALUE!</v>
      </c>
      <c r="G902" t="e">
        <f t="shared" si="103"/>
        <v>#VALUE!</v>
      </c>
      <c r="H902" t="e">
        <f t="shared" si="104"/>
        <v>#VALUE!</v>
      </c>
    </row>
    <row r="903" spans="1:8" x14ac:dyDescent="0.25">
      <c r="A903" t="s">
        <v>5558</v>
      </c>
      <c r="B903" t="e">
        <f t="shared" si="98"/>
        <v>#VALUE!</v>
      </c>
      <c r="C903" t="e">
        <f t="shared" si="99"/>
        <v>#VALUE!</v>
      </c>
      <c r="D903" t="e">
        <f t="shared" si="100"/>
        <v>#VALUE!</v>
      </c>
      <c r="E903" t="e">
        <f t="shared" si="101"/>
        <v>#VALUE!</v>
      </c>
      <c r="F903" t="e">
        <f t="shared" si="102"/>
        <v>#VALUE!</v>
      </c>
      <c r="G903" t="e">
        <f t="shared" si="103"/>
        <v>#VALUE!</v>
      </c>
      <c r="H903" t="e">
        <f t="shared" si="104"/>
        <v>#VALUE!</v>
      </c>
    </row>
    <row r="904" spans="1:8" x14ac:dyDescent="0.25">
      <c r="A904" t="s">
        <v>5559</v>
      </c>
      <c r="B904" t="e">
        <f t="shared" si="98"/>
        <v>#VALUE!</v>
      </c>
      <c r="C904" t="e">
        <f t="shared" si="99"/>
        <v>#VALUE!</v>
      </c>
      <c r="D904" t="e">
        <f t="shared" si="100"/>
        <v>#VALUE!</v>
      </c>
      <c r="E904" t="e">
        <f t="shared" si="101"/>
        <v>#VALUE!</v>
      </c>
      <c r="F904" t="e">
        <f t="shared" si="102"/>
        <v>#VALUE!</v>
      </c>
      <c r="G904" t="e">
        <f t="shared" si="103"/>
        <v>#VALUE!</v>
      </c>
      <c r="H904" t="e">
        <f t="shared" si="104"/>
        <v>#VALUE!</v>
      </c>
    </row>
    <row r="905" spans="1:8" x14ac:dyDescent="0.25">
      <c r="A905" t="s">
        <v>5560</v>
      </c>
      <c r="B905" t="e">
        <f t="shared" si="98"/>
        <v>#VALUE!</v>
      </c>
      <c r="C905" t="e">
        <f t="shared" si="99"/>
        <v>#VALUE!</v>
      </c>
      <c r="D905" t="e">
        <f t="shared" si="100"/>
        <v>#VALUE!</v>
      </c>
      <c r="E905" t="e">
        <f t="shared" si="101"/>
        <v>#VALUE!</v>
      </c>
      <c r="F905" t="e">
        <f t="shared" si="102"/>
        <v>#VALUE!</v>
      </c>
      <c r="G905" t="e">
        <f t="shared" si="103"/>
        <v>#VALUE!</v>
      </c>
      <c r="H905" t="e">
        <f t="shared" si="104"/>
        <v>#VALUE!</v>
      </c>
    </row>
    <row r="906" spans="1:8" x14ac:dyDescent="0.25">
      <c r="A906" t="s">
        <v>5561</v>
      </c>
      <c r="B906" t="e">
        <f t="shared" si="98"/>
        <v>#VALUE!</v>
      </c>
      <c r="C906" t="e">
        <f t="shared" si="99"/>
        <v>#VALUE!</v>
      </c>
      <c r="D906" t="e">
        <f t="shared" si="100"/>
        <v>#VALUE!</v>
      </c>
      <c r="E906" t="e">
        <f t="shared" si="101"/>
        <v>#VALUE!</v>
      </c>
      <c r="F906" t="e">
        <f t="shared" si="102"/>
        <v>#VALUE!</v>
      </c>
      <c r="G906" t="e">
        <f t="shared" si="103"/>
        <v>#VALUE!</v>
      </c>
      <c r="H906" t="e">
        <f t="shared" si="104"/>
        <v>#VALUE!</v>
      </c>
    </row>
    <row r="907" spans="1:8" x14ac:dyDescent="0.25">
      <c r="A907" t="s">
        <v>5562</v>
      </c>
      <c r="B907" t="e">
        <f t="shared" si="98"/>
        <v>#VALUE!</v>
      </c>
      <c r="C907" t="e">
        <f t="shared" si="99"/>
        <v>#VALUE!</v>
      </c>
      <c r="D907" t="e">
        <f t="shared" si="100"/>
        <v>#VALUE!</v>
      </c>
      <c r="E907" t="e">
        <f t="shared" si="101"/>
        <v>#VALUE!</v>
      </c>
      <c r="F907" t="e">
        <f t="shared" si="102"/>
        <v>#VALUE!</v>
      </c>
      <c r="G907" t="e">
        <f t="shared" si="103"/>
        <v>#VALUE!</v>
      </c>
      <c r="H907" t="e">
        <f t="shared" si="104"/>
        <v>#VALUE!</v>
      </c>
    </row>
    <row r="908" spans="1:8" x14ac:dyDescent="0.25">
      <c r="A908" t="s">
        <v>4901</v>
      </c>
      <c r="B908" t="e">
        <f t="shared" si="98"/>
        <v>#VALUE!</v>
      </c>
      <c r="C908" t="e">
        <f t="shared" si="99"/>
        <v>#VALUE!</v>
      </c>
      <c r="D908" t="e">
        <f t="shared" si="100"/>
        <v>#VALUE!</v>
      </c>
      <c r="E908" t="e">
        <f t="shared" si="101"/>
        <v>#VALUE!</v>
      </c>
      <c r="F908" t="e">
        <f t="shared" si="102"/>
        <v>#VALUE!</v>
      </c>
      <c r="G908" t="e">
        <f t="shared" si="103"/>
        <v>#VALUE!</v>
      </c>
      <c r="H908" t="e">
        <f t="shared" si="104"/>
        <v>#VALUE!</v>
      </c>
    </row>
    <row r="909" spans="1:8" x14ac:dyDescent="0.25">
      <c r="A909" t="s">
        <v>5563</v>
      </c>
      <c r="B909" t="e">
        <f t="shared" si="98"/>
        <v>#VALUE!</v>
      </c>
      <c r="C909" t="e">
        <f t="shared" si="99"/>
        <v>#VALUE!</v>
      </c>
      <c r="D909" t="e">
        <f t="shared" si="100"/>
        <v>#VALUE!</v>
      </c>
      <c r="E909" t="e">
        <f t="shared" si="101"/>
        <v>#VALUE!</v>
      </c>
      <c r="F909" t="e">
        <f t="shared" si="102"/>
        <v>#VALUE!</v>
      </c>
      <c r="G909" t="e">
        <f t="shared" si="103"/>
        <v>#VALUE!</v>
      </c>
      <c r="H909" t="e">
        <f t="shared" si="104"/>
        <v>#VALUE!</v>
      </c>
    </row>
    <row r="910" spans="1:8" x14ac:dyDescent="0.25">
      <c r="A910" t="s">
        <v>4903</v>
      </c>
      <c r="B910" t="e">
        <f t="shared" si="98"/>
        <v>#VALUE!</v>
      </c>
      <c r="C910" t="e">
        <f t="shared" si="99"/>
        <v>#VALUE!</v>
      </c>
      <c r="D910" t="e">
        <f t="shared" si="100"/>
        <v>#VALUE!</v>
      </c>
      <c r="E910" t="e">
        <f t="shared" si="101"/>
        <v>#VALUE!</v>
      </c>
      <c r="F910" t="e">
        <f t="shared" si="102"/>
        <v>#VALUE!</v>
      </c>
      <c r="G910" t="e">
        <f t="shared" si="103"/>
        <v>#VALUE!</v>
      </c>
      <c r="H910" t="e">
        <f t="shared" si="104"/>
        <v>#VALUE!</v>
      </c>
    </row>
    <row r="911" spans="1:8" x14ac:dyDescent="0.25">
      <c r="A911" t="s">
        <v>4901</v>
      </c>
      <c r="B911" t="e">
        <f t="shared" si="98"/>
        <v>#VALUE!</v>
      </c>
      <c r="C911" t="e">
        <f t="shared" si="99"/>
        <v>#VALUE!</v>
      </c>
      <c r="D911" t="e">
        <f t="shared" si="100"/>
        <v>#VALUE!</v>
      </c>
      <c r="E911" t="e">
        <f t="shared" si="101"/>
        <v>#VALUE!</v>
      </c>
      <c r="F911" t="e">
        <f t="shared" si="102"/>
        <v>#VALUE!</v>
      </c>
      <c r="G911" t="e">
        <f t="shared" si="103"/>
        <v>#VALUE!</v>
      </c>
      <c r="H911" t="e">
        <f t="shared" si="104"/>
        <v>#VALUE!</v>
      </c>
    </row>
    <row r="912" spans="1:8" x14ac:dyDescent="0.25">
      <c r="A912" t="s">
        <v>5564</v>
      </c>
      <c r="B912" t="e">
        <f t="shared" si="98"/>
        <v>#VALUE!</v>
      </c>
      <c r="C912" t="e">
        <f t="shared" si="99"/>
        <v>#VALUE!</v>
      </c>
      <c r="D912" t="e">
        <f t="shared" si="100"/>
        <v>#VALUE!</v>
      </c>
      <c r="E912" t="e">
        <f t="shared" si="101"/>
        <v>#VALUE!</v>
      </c>
      <c r="F912" t="e">
        <f t="shared" si="102"/>
        <v>#VALUE!</v>
      </c>
      <c r="G912" t="e">
        <f t="shared" si="103"/>
        <v>#VALUE!</v>
      </c>
      <c r="H912" t="e">
        <f t="shared" si="104"/>
        <v>#VALUE!</v>
      </c>
    </row>
    <row r="913" spans="1:8" x14ac:dyDescent="0.25">
      <c r="A913" t="s">
        <v>5565</v>
      </c>
      <c r="B913" t="e">
        <f t="shared" si="98"/>
        <v>#VALUE!</v>
      </c>
      <c r="C913" t="e">
        <f t="shared" si="99"/>
        <v>#VALUE!</v>
      </c>
      <c r="D913" t="e">
        <f t="shared" si="100"/>
        <v>#VALUE!</v>
      </c>
      <c r="E913" t="e">
        <f t="shared" si="101"/>
        <v>#VALUE!</v>
      </c>
      <c r="F913" t="e">
        <f t="shared" si="102"/>
        <v>#VALUE!</v>
      </c>
      <c r="G913" t="e">
        <f t="shared" si="103"/>
        <v>#VALUE!</v>
      </c>
      <c r="H913" t="e">
        <f t="shared" si="104"/>
        <v>#VALUE!</v>
      </c>
    </row>
    <row r="914" spans="1:8" x14ac:dyDescent="0.25">
      <c r="A914" t="s">
        <v>5566</v>
      </c>
      <c r="B914" t="e">
        <f t="shared" si="98"/>
        <v>#VALUE!</v>
      </c>
      <c r="C914" t="e">
        <f t="shared" si="99"/>
        <v>#VALUE!</v>
      </c>
      <c r="D914" t="e">
        <f t="shared" si="100"/>
        <v>#VALUE!</v>
      </c>
      <c r="E914" t="e">
        <f t="shared" si="101"/>
        <v>#VALUE!</v>
      </c>
      <c r="F914" t="e">
        <f t="shared" si="102"/>
        <v>#VALUE!</v>
      </c>
      <c r="G914" t="e">
        <f t="shared" si="103"/>
        <v>#VALUE!</v>
      </c>
      <c r="H914" t="e">
        <f t="shared" si="104"/>
        <v>#VALUE!</v>
      </c>
    </row>
    <row r="915" spans="1:8" x14ac:dyDescent="0.25">
      <c r="A915" t="s">
        <v>4901</v>
      </c>
      <c r="B915" t="e">
        <f t="shared" si="98"/>
        <v>#VALUE!</v>
      </c>
      <c r="C915" t="e">
        <f t="shared" si="99"/>
        <v>#VALUE!</v>
      </c>
      <c r="D915" t="e">
        <f t="shared" si="100"/>
        <v>#VALUE!</v>
      </c>
      <c r="E915" t="e">
        <f t="shared" si="101"/>
        <v>#VALUE!</v>
      </c>
      <c r="F915" t="e">
        <f t="shared" si="102"/>
        <v>#VALUE!</v>
      </c>
      <c r="G915" t="e">
        <f t="shared" si="103"/>
        <v>#VALUE!</v>
      </c>
      <c r="H915" t="e">
        <f t="shared" si="104"/>
        <v>#VALUE!</v>
      </c>
    </row>
    <row r="916" spans="1:8" x14ac:dyDescent="0.25">
      <c r="A916" t="s">
        <v>5567</v>
      </c>
      <c r="B916" t="e">
        <f t="shared" si="98"/>
        <v>#VALUE!</v>
      </c>
      <c r="C916" t="str">
        <f t="shared" si="99"/>
        <v>40.757595135105426", "-73.99244785308838</v>
      </c>
      <c r="D916" t="str">
        <f t="shared" si="100"/>
        <v>40.757595135105426</v>
      </c>
      <c r="E916" t="str">
        <f t="shared" si="101"/>
        <v>-73.99244785308838</v>
      </c>
      <c r="F916" t="str">
        <f t="shared" si="102"/>
        <v>9 Ave @ 42 St</v>
      </c>
      <c r="G916" t="e">
        <f t="shared" si="103"/>
        <v>#VALUE!</v>
      </c>
      <c r="H916" t="e">
        <f t="shared" si="104"/>
        <v>#VALUE!</v>
      </c>
    </row>
    <row r="917" spans="1:8" x14ac:dyDescent="0.25">
      <c r="A917" t="s">
        <v>5568</v>
      </c>
      <c r="B917" t="e">
        <f t="shared" si="98"/>
        <v>#VALUE!</v>
      </c>
      <c r="C917" t="e">
        <f t="shared" si="99"/>
        <v>#VALUE!</v>
      </c>
      <c r="D917" t="e">
        <f t="shared" si="100"/>
        <v>#VALUE!</v>
      </c>
      <c r="E917" t="e">
        <f t="shared" si="101"/>
        <v>#VALUE!</v>
      </c>
      <c r="F917" t="e">
        <f t="shared" si="102"/>
        <v>#VALUE!</v>
      </c>
      <c r="G917" t="e">
        <f t="shared" si="103"/>
        <v>#VALUE!</v>
      </c>
      <c r="H917" t="e">
        <f t="shared" si="104"/>
        <v>#VALUE!</v>
      </c>
    </row>
    <row r="918" spans="1:8" x14ac:dyDescent="0.25">
      <c r="A918" t="s">
        <v>5569</v>
      </c>
      <c r="B918" t="e">
        <f t="shared" si="98"/>
        <v>#VALUE!</v>
      </c>
      <c r="C918" t="e">
        <f t="shared" si="99"/>
        <v>#VALUE!</v>
      </c>
      <c r="D918" t="e">
        <f t="shared" si="100"/>
        <v>#VALUE!</v>
      </c>
      <c r="E918" t="e">
        <f t="shared" si="101"/>
        <v>#VALUE!</v>
      </c>
      <c r="F918" t="e">
        <f t="shared" si="102"/>
        <v>#VALUE!</v>
      </c>
      <c r="G918" t="e">
        <f t="shared" si="103"/>
        <v>#VALUE!</v>
      </c>
      <c r="H918" t="e">
        <f t="shared" si="104"/>
        <v>#VALUE!</v>
      </c>
    </row>
    <row r="919" spans="1:8" x14ac:dyDescent="0.25">
      <c r="A919" t="s">
        <v>5570</v>
      </c>
      <c r="B919" t="e">
        <f t="shared" si="98"/>
        <v>#VALUE!</v>
      </c>
      <c r="C919" t="e">
        <f t="shared" si="99"/>
        <v>#VALUE!</v>
      </c>
      <c r="D919" t="e">
        <f t="shared" si="100"/>
        <v>#VALUE!</v>
      </c>
      <c r="E919" t="e">
        <f t="shared" si="101"/>
        <v>#VALUE!</v>
      </c>
      <c r="F919" t="e">
        <f t="shared" si="102"/>
        <v>#VALUE!</v>
      </c>
      <c r="G919" t="e">
        <f t="shared" si="103"/>
        <v>#VALUE!</v>
      </c>
      <c r="H919" t="e">
        <f t="shared" si="104"/>
        <v>#VALUE!</v>
      </c>
    </row>
    <row r="920" spans="1:8" x14ac:dyDescent="0.25">
      <c r="A920" t="s">
        <v>5571</v>
      </c>
      <c r="B920" t="e">
        <f t="shared" si="98"/>
        <v>#VALUE!</v>
      </c>
      <c r="C920" t="e">
        <f t="shared" si="99"/>
        <v>#VALUE!</v>
      </c>
      <c r="D920" t="e">
        <f t="shared" si="100"/>
        <v>#VALUE!</v>
      </c>
      <c r="E920" t="e">
        <f t="shared" si="101"/>
        <v>#VALUE!</v>
      </c>
      <c r="F920" t="e">
        <f t="shared" si="102"/>
        <v>#VALUE!</v>
      </c>
      <c r="G920" t="e">
        <f t="shared" si="103"/>
        <v>#VALUE!</v>
      </c>
      <c r="H920" t="e">
        <f t="shared" si="104"/>
        <v>#VALUE!</v>
      </c>
    </row>
    <row r="921" spans="1:8" x14ac:dyDescent="0.25">
      <c r="A921" t="s">
        <v>5572</v>
      </c>
      <c r="B921" t="e">
        <f t="shared" si="98"/>
        <v>#VALUE!</v>
      </c>
      <c r="C921" t="e">
        <f t="shared" si="99"/>
        <v>#VALUE!</v>
      </c>
      <c r="D921" t="e">
        <f t="shared" si="100"/>
        <v>#VALUE!</v>
      </c>
      <c r="E921" t="e">
        <f t="shared" si="101"/>
        <v>#VALUE!</v>
      </c>
      <c r="F921" t="e">
        <f t="shared" si="102"/>
        <v>#VALUE!</v>
      </c>
      <c r="G921" t="e">
        <f t="shared" si="103"/>
        <v>#VALUE!</v>
      </c>
      <c r="H921" t="e">
        <f t="shared" si="104"/>
        <v>#VALUE!</v>
      </c>
    </row>
    <row r="922" spans="1:8" x14ac:dyDescent="0.25">
      <c r="A922" t="s">
        <v>5573</v>
      </c>
      <c r="B922" t="e">
        <f t="shared" si="98"/>
        <v>#VALUE!</v>
      </c>
      <c r="C922" t="e">
        <f t="shared" si="99"/>
        <v>#VALUE!</v>
      </c>
      <c r="D922" t="e">
        <f t="shared" si="100"/>
        <v>#VALUE!</v>
      </c>
      <c r="E922" t="e">
        <f t="shared" si="101"/>
        <v>#VALUE!</v>
      </c>
      <c r="F922" t="e">
        <f t="shared" si="102"/>
        <v>#VALUE!</v>
      </c>
      <c r="G922" t="e">
        <f t="shared" si="103"/>
        <v>#VALUE!</v>
      </c>
      <c r="H922" t="e">
        <f t="shared" si="104"/>
        <v>#VALUE!</v>
      </c>
    </row>
    <row r="923" spans="1:8" x14ac:dyDescent="0.25">
      <c r="A923" t="s">
        <v>4901</v>
      </c>
      <c r="B923" t="e">
        <f t="shared" si="98"/>
        <v>#VALUE!</v>
      </c>
      <c r="C923" t="e">
        <f t="shared" si="99"/>
        <v>#VALUE!</v>
      </c>
      <c r="D923" t="e">
        <f t="shared" si="100"/>
        <v>#VALUE!</v>
      </c>
      <c r="E923" t="e">
        <f t="shared" si="101"/>
        <v>#VALUE!</v>
      </c>
      <c r="F923" t="e">
        <f t="shared" si="102"/>
        <v>#VALUE!</v>
      </c>
      <c r="G923" t="e">
        <f t="shared" si="103"/>
        <v>#VALUE!</v>
      </c>
      <c r="H923" t="e">
        <f t="shared" si="104"/>
        <v>#VALUE!</v>
      </c>
    </row>
    <row r="924" spans="1:8" x14ac:dyDescent="0.25">
      <c r="A924" t="s">
        <v>5574</v>
      </c>
      <c r="B924" t="e">
        <f t="shared" si="98"/>
        <v>#VALUE!</v>
      </c>
      <c r="C924" t="e">
        <f t="shared" si="99"/>
        <v>#VALUE!</v>
      </c>
      <c r="D924" t="e">
        <f t="shared" si="100"/>
        <v>#VALUE!</v>
      </c>
      <c r="E924" t="e">
        <f t="shared" si="101"/>
        <v>#VALUE!</v>
      </c>
      <c r="F924" t="e">
        <f t="shared" si="102"/>
        <v>#VALUE!</v>
      </c>
      <c r="G924" t="e">
        <f t="shared" si="103"/>
        <v>#VALUE!</v>
      </c>
      <c r="H924" t="e">
        <f t="shared" si="104"/>
        <v>#VALUE!</v>
      </c>
    </row>
    <row r="925" spans="1:8" x14ac:dyDescent="0.25">
      <c r="A925" t="s">
        <v>4903</v>
      </c>
      <c r="B925" t="e">
        <f t="shared" si="98"/>
        <v>#VALUE!</v>
      </c>
      <c r="C925" t="e">
        <f t="shared" si="99"/>
        <v>#VALUE!</v>
      </c>
      <c r="D925" t="e">
        <f t="shared" si="100"/>
        <v>#VALUE!</v>
      </c>
      <c r="E925" t="e">
        <f t="shared" si="101"/>
        <v>#VALUE!</v>
      </c>
      <c r="F925" t="e">
        <f t="shared" si="102"/>
        <v>#VALUE!</v>
      </c>
      <c r="G925" t="e">
        <f t="shared" si="103"/>
        <v>#VALUE!</v>
      </c>
      <c r="H925" t="e">
        <f t="shared" si="104"/>
        <v>#VALUE!</v>
      </c>
    </row>
    <row r="926" spans="1:8" x14ac:dyDescent="0.25">
      <c r="A926" t="s">
        <v>4901</v>
      </c>
      <c r="B926" t="e">
        <f t="shared" si="98"/>
        <v>#VALUE!</v>
      </c>
      <c r="C926" t="e">
        <f t="shared" si="99"/>
        <v>#VALUE!</v>
      </c>
      <c r="D926" t="e">
        <f t="shared" si="100"/>
        <v>#VALUE!</v>
      </c>
      <c r="E926" t="e">
        <f t="shared" si="101"/>
        <v>#VALUE!</v>
      </c>
      <c r="F926" t="e">
        <f t="shared" si="102"/>
        <v>#VALUE!</v>
      </c>
      <c r="G926" t="e">
        <f t="shared" si="103"/>
        <v>#VALUE!</v>
      </c>
      <c r="H926" t="e">
        <f t="shared" si="104"/>
        <v>#VALUE!</v>
      </c>
    </row>
    <row r="927" spans="1:8" x14ac:dyDescent="0.25">
      <c r="A927" t="s">
        <v>5575</v>
      </c>
      <c r="B927" t="e">
        <f t="shared" si="98"/>
        <v>#VALUE!</v>
      </c>
      <c r="C927" t="e">
        <f t="shared" si="99"/>
        <v>#VALUE!</v>
      </c>
      <c r="D927" t="e">
        <f t="shared" si="100"/>
        <v>#VALUE!</v>
      </c>
      <c r="E927" t="e">
        <f t="shared" si="101"/>
        <v>#VALUE!</v>
      </c>
      <c r="F927" t="e">
        <f t="shared" si="102"/>
        <v>#VALUE!</v>
      </c>
      <c r="G927" t="e">
        <f t="shared" si="103"/>
        <v>#VALUE!</v>
      </c>
      <c r="H927" t="e">
        <f t="shared" si="104"/>
        <v>#VALUE!</v>
      </c>
    </row>
    <row r="928" spans="1:8" x14ac:dyDescent="0.25">
      <c r="A928" t="s">
        <v>5576</v>
      </c>
      <c r="B928" t="e">
        <f t="shared" si="98"/>
        <v>#VALUE!</v>
      </c>
      <c r="C928" t="e">
        <f t="shared" si="99"/>
        <v>#VALUE!</v>
      </c>
      <c r="D928" t="e">
        <f t="shared" si="100"/>
        <v>#VALUE!</v>
      </c>
      <c r="E928" t="e">
        <f t="shared" si="101"/>
        <v>#VALUE!</v>
      </c>
      <c r="F928" t="e">
        <f t="shared" si="102"/>
        <v>#VALUE!</v>
      </c>
      <c r="G928" t="e">
        <f t="shared" si="103"/>
        <v>#VALUE!</v>
      </c>
      <c r="H928" t="e">
        <f t="shared" si="104"/>
        <v>#VALUE!</v>
      </c>
    </row>
    <row r="929" spans="1:8" x14ac:dyDescent="0.25">
      <c r="A929" t="s">
        <v>5577</v>
      </c>
      <c r="B929" t="e">
        <f t="shared" si="98"/>
        <v>#VALUE!</v>
      </c>
      <c r="C929" t="e">
        <f t="shared" si="99"/>
        <v>#VALUE!</v>
      </c>
      <c r="D929" t="e">
        <f t="shared" si="100"/>
        <v>#VALUE!</v>
      </c>
      <c r="E929" t="e">
        <f t="shared" si="101"/>
        <v>#VALUE!</v>
      </c>
      <c r="F929" t="e">
        <f t="shared" si="102"/>
        <v>#VALUE!</v>
      </c>
      <c r="G929" t="e">
        <f t="shared" si="103"/>
        <v>#VALUE!</v>
      </c>
      <c r="H929" t="e">
        <f t="shared" si="104"/>
        <v>#VALUE!</v>
      </c>
    </row>
    <row r="930" spans="1:8" x14ac:dyDescent="0.25">
      <c r="A930" t="s">
        <v>4901</v>
      </c>
      <c r="B930" t="e">
        <f t="shared" si="98"/>
        <v>#VALUE!</v>
      </c>
      <c r="C930" t="e">
        <f t="shared" si="99"/>
        <v>#VALUE!</v>
      </c>
      <c r="D930" t="e">
        <f t="shared" si="100"/>
        <v>#VALUE!</v>
      </c>
      <c r="E930" t="e">
        <f t="shared" si="101"/>
        <v>#VALUE!</v>
      </c>
      <c r="F930" t="e">
        <f t="shared" si="102"/>
        <v>#VALUE!</v>
      </c>
      <c r="G930" t="e">
        <f t="shared" si="103"/>
        <v>#VALUE!</v>
      </c>
      <c r="H930" t="e">
        <f t="shared" si="104"/>
        <v>#VALUE!</v>
      </c>
    </row>
    <row r="931" spans="1:8" x14ac:dyDescent="0.25">
      <c r="A931" t="s">
        <v>5578</v>
      </c>
      <c r="B931" t="e">
        <f t="shared" si="98"/>
        <v>#VALUE!</v>
      </c>
      <c r="C931" t="str">
        <f t="shared" si="99"/>
        <v>40.76136589216275", "-73.98965835571289</v>
      </c>
      <c r="D931" t="str">
        <f t="shared" si="100"/>
        <v>40.76136589216275</v>
      </c>
      <c r="E931" t="str">
        <f t="shared" si="101"/>
        <v>-73.98965835571289</v>
      </c>
      <c r="F931" t="str">
        <f t="shared" si="102"/>
        <v>9 Ave @ 48 St</v>
      </c>
      <c r="G931" t="e">
        <f t="shared" si="103"/>
        <v>#VALUE!</v>
      </c>
      <c r="H931" t="e">
        <f t="shared" si="104"/>
        <v>#VALUE!</v>
      </c>
    </row>
    <row r="932" spans="1:8" x14ac:dyDescent="0.25">
      <c r="A932" t="s">
        <v>5579</v>
      </c>
      <c r="B932" t="e">
        <f t="shared" si="98"/>
        <v>#VALUE!</v>
      </c>
      <c r="C932" t="e">
        <f t="shared" si="99"/>
        <v>#VALUE!</v>
      </c>
      <c r="D932" t="e">
        <f t="shared" si="100"/>
        <v>#VALUE!</v>
      </c>
      <c r="E932" t="e">
        <f t="shared" si="101"/>
        <v>#VALUE!</v>
      </c>
      <c r="F932" t="e">
        <f t="shared" si="102"/>
        <v>#VALUE!</v>
      </c>
      <c r="G932" t="e">
        <f t="shared" si="103"/>
        <v>#VALUE!</v>
      </c>
      <c r="H932" t="e">
        <f t="shared" si="104"/>
        <v>#VALUE!</v>
      </c>
    </row>
    <row r="933" spans="1:8" x14ac:dyDescent="0.25">
      <c r="A933" t="s">
        <v>5580</v>
      </c>
      <c r="B933" t="e">
        <f t="shared" si="98"/>
        <v>#VALUE!</v>
      </c>
      <c r="C933" t="e">
        <f t="shared" si="99"/>
        <v>#VALUE!</v>
      </c>
      <c r="D933" t="e">
        <f t="shared" si="100"/>
        <v>#VALUE!</v>
      </c>
      <c r="E933" t="e">
        <f t="shared" si="101"/>
        <v>#VALUE!</v>
      </c>
      <c r="F933" t="e">
        <f t="shared" si="102"/>
        <v>#VALUE!</v>
      </c>
      <c r="G933" t="e">
        <f t="shared" si="103"/>
        <v>#VALUE!</v>
      </c>
      <c r="H933" t="e">
        <f t="shared" si="104"/>
        <v>#VALUE!</v>
      </c>
    </row>
    <row r="934" spans="1:8" x14ac:dyDescent="0.25">
      <c r="A934" t="s">
        <v>5581</v>
      </c>
      <c r="B934" t="e">
        <f t="shared" si="98"/>
        <v>#VALUE!</v>
      </c>
      <c r="C934" t="e">
        <f t="shared" si="99"/>
        <v>#VALUE!</v>
      </c>
      <c r="D934" t="e">
        <f t="shared" si="100"/>
        <v>#VALUE!</v>
      </c>
      <c r="E934" t="e">
        <f t="shared" si="101"/>
        <v>#VALUE!</v>
      </c>
      <c r="F934" t="e">
        <f t="shared" si="102"/>
        <v>#VALUE!</v>
      </c>
      <c r="G934" t="e">
        <f t="shared" si="103"/>
        <v>#VALUE!</v>
      </c>
      <c r="H934" t="e">
        <f t="shared" si="104"/>
        <v>#VALUE!</v>
      </c>
    </row>
    <row r="935" spans="1:8" x14ac:dyDescent="0.25">
      <c r="A935" t="s">
        <v>5582</v>
      </c>
      <c r="B935" t="e">
        <f t="shared" si="98"/>
        <v>#VALUE!</v>
      </c>
      <c r="C935" t="e">
        <f t="shared" si="99"/>
        <v>#VALUE!</v>
      </c>
      <c r="D935" t="e">
        <f t="shared" si="100"/>
        <v>#VALUE!</v>
      </c>
      <c r="E935" t="e">
        <f t="shared" si="101"/>
        <v>#VALUE!</v>
      </c>
      <c r="F935" t="e">
        <f t="shared" si="102"/>
        <v>#VALUE!</v>
      </c>
      <c r="G935" t="e">
        <f t="shared" si="103"/>
        <v>#VALUE!</v>
      </c>
      <c r="H935" t="e">
        <f t="shared" si="104"/>
        <v>#VALUE!</v>
      </c>
    </row>
    <row r="936" spans="1:8" x14ac:dyDescent="0.25">
      <c r="A936" t="s">
        <v>5583</v>
      </c>
      <c r="B936" t="e">
        <f t="shared" si="98"/>
        <v>#VALUE!</v>
      </c>
      <c r="C936" t="e">
        <f t="shared" si="99"/>
        <v>#VALUE!</v>
      </c>
      <c r="D936" t="e">
        <f t="shared" si="100"/>
        <v>#VALUE!</v>
      </c>
      <c r="E936" t="e">
        <f t="shared" si="101"/>
        <v>#VALUE!</v>
      </c>
      <c r="F936" t="e">
        <f t="shared" si="102"/>
        <v>#VALUE!</v>
      </c>
      <c r="G936" t="e">
        <f t="shared" si="103"/>
        <v>#VALUE!</v>
      </c>
      <c r="H936" t="e">
        <f t="shared" si="104"/>
        <v>#VALUE!</v>
      </c>
    </row>
    <row r="937" spans="1:8" x14ac:dyDescent="0.25">
      <c r="A937" t="s">
        <v>5584</v>
      </c>
      <c r="B937" t="e">
        <f t="shared" si="98"/>
        <v>#VALUE!</v>
      </c>
      <c r="C937" t="e">
        <f t="shared" si="99"/>
        <v>#VALUE!</v>
      </c>
      <c r="D937" t="e">
        <f t="shared" si="100"/>
        <v>#VALUE!</v>
      </c>
      <c r="E937" t="e">
        <f t="shared" si="101"/>
        <v>#VALUE!</v>
      </c>
      <c r="F937" t="e">
        <f t="shared" si="102"/>
        <v>#VALUE!</v>
      </c>
      <c r="G937" t="e">
        <f t="shared" si="103"/>
        <v>#VALUE!</v>
      </c>
      <c r="H937" t="e">
        <f t="shared" si="104"/>
        <v>#VALUE!</v>
      </c>
    </row>
    <row r="938" spans="1:8" x14ac:dyDescent="0.25">
      <c r="A938" t="s">
        <v>4901</v>
      </c>
      <c r="B938" t="e">
        <f t="shared" si="98"/>
        <v>#VALUE!</v>
      </c>
      <c r="C938" t="e">
        <f t="shared" si="99"/>
        <v>#VALUE!</v>
      </c>
      <c r="D938" t="e">
        <f t="shared" si="100"/>
        <v>#VALUE!</v>
      </c>
      <c r="E938" t="e">
        <f t="shared" si="101"/>
        <v>#VALUE!</v>
      </c>
      <c r="F938" t="e">
        <f t="shared" si="102"/>
        <v>#VALUE!</v>
      </c>
      <c r="G938" t="e">
        <f t="shared" si="103"/>
        <v>#VALUE!</v>
      </c>
      <c r="H938" t="e">
        <f t="shared" si="104"/>
        <v>#VALUE!</v>
      </c>
    </row>
    <row r="939" spans="1:8" x14ac:dyDescent="0.25">
      <c r="A939" t="s">
        <v>5585</v>
      </c>
      <c r="B939" t="e">
        <f t="shared" si="98"/>
        <v>#VALUE!</v>
      </c>
      <c r="C939" t="e">
        <f t="shared" si="99"/>
        <v>#VALUE!</v>
      </c>
      <c r="D939" t="e">
        <f t="shared" si="100"/>
        <v>#VALUE!</v>
      </c>
      <c r="E939" t="e">
        <f t="shared" si="101"/>
        <v>#VALUE!</v>
      </c>
      <c r="F939" t="e">
        <f t="shared" si="102"/>
        <v>#VALUE!</v>
      </c>
      <c r="G939" t="e">
        <f t="shared" si="103"/>
        <v>#VALUE!</v>
      </c>
      <c r="H939" t="e">
        <f t="shared" si="104"/>
        <v>#VALUE!</v>
      </c>
    </row>
    <row r="940" spans="1:8" x14ac:dyDescent="0.25">
      <c r="A940" t="s">
        <v>4903</v>
      </c>
      <c r="B940" t="e">
        <f t="shared" si="98"/>
        <v>#VALUE!</v>
      </c>
      <c r="C940" t="e">
        <f t="shared" si="99"/>
        <v>#VALUE!</v>
      </c>
      <c r="D940" t="e">
        <f t="shared" si="100"/>
        <v>#VALUE!</v>
      </c>
      <c r="E940" t="e">
        <f t="shared" si="101"/>
        <v>#VALUE!</v>
      </c>
      <c r="F940" t="e">
        <f t="shared" si="102"/>
        <v>#VALUE!</v>
      </c>
      <c r="G940" t="e">
        <f t="shared" si="103"/>
        <v>#VALUE!</v>
      </c>
      <c r="H940" t="e">
        <f t="shared" si="104"/>
        <v>#VALUE!</v>
      </c>
    </row>
    <row r="941" spans="1:8" x14ac:dyDescent="0.25">
      <c r="A941" t="s">
        <v>4901</v>
      </c>
      <c r="B941" t="e">
        <f t="shared" si="98"/>
        <v>#VALUE!</v>
      </c>
      <c r="C941" t="e">
        <f t="shared" si="99"/>
        <v>#VALUE!</v>
      </c>
      <c r="D941" t="e">
        <f t="shared" si="100"/>
        <v>#VALUE!</v>
      </c>
      <c r="E941" t="e">
        <f t="shared" si="101"/>
        <v>#VALUE!</v>
      </c>
      <c r="F941" t="e">
        <f t="shared" si="102"/>
        <v>#VALUE!</v>
      </c>
      <c r="G941" t="e">
        <f t="shared" si="103"/>
        <v>#VALUE!</v>
      </c>
      <c r="H941" t="e">
        <f t="shared" si="104"/>
        <v>#VALUE!</v>
      </c>
    </row>
    <row r="942" spans="1:8" x14ac:dyDescent="0.25">
      <c r="A942" t="s">
        <v>5586</v>
      </c>
      <c r="B942" t="e">
        <f t="shared" si="98"/>
        <v>#VALUE!</v>
      </c>
      <c r="C942" t="e">
        <f t="shared" si="99"/>
        <v>#VALUE!</v>
      </c>
      <c r="D942" t="e">
        <f t="shared" si="100"/>
        <v>#VALUE!</v>
      </c>
      <c r="E942" t="e">
        <f t="shared" si="101"/>
        <v>#VALUE!</v>
      </c>
      <c r="F942" t="e">
        <f t="shared" si="102"/>
        <v>#VALUE!</v>
      </c>
      <c r="G942" t="e">
        <f t="shared" si="103"/>
        <v>#VALUE!</v>
      </c>
      <c r="H942" t="e">
        <f t="shared" si="104"/>
        <v>#VALUE!</v>
      </c>
    </row>
    <row r="943" spans="1:8" x14ac:dyDescent="0.25">
      <c r="A943" t="s">
        <v>5587</v>
      </c>
      <c r="B943" t="e">
        <f t="shared" si="98"/>
        <v>#VALUE!</v>
      </c>
      <c r="C943" t="e">
        <f t="shared" si="99"/>
        <v>#VALUE!</v>
      </c>
      <c r="D943" t="e">
        <f t="shared" si="100"/>
        <v>#VALUE!</v>
      </c>
      <c r="E943" t="e">
        <f t="shared" si="101"/>
        <v>#VALUE!</v>
      </c>
      <c r="F943" t="e">
        <f t="shared" si="102"/>
        <v>#VALUE!</v>
      </c>
      <c r="G943" t="e">
        <f t="shared" si="103"/>
        <v>#VALUE!</v>
      </c>
      <c r="H943" t="e">
        <f t="shared" si="104"/>
        <v>#VALUE!</v>
      </c>
    </row>
    <row r="944" spans="1:8" x14ac:dyDescent="0.25">
      <c r="A944" t="s">
        <v>5588</v>
      </c>
      <c r="B944" t="e">
        <f t="shared" si="98"/>
        <v>#VALUE!</v>
      </c>
      <c r="C944" t="e">
        <f t="shared" si="99"/>
        <v>#VALUE!</v>
      </c>
      <c r="D944" t="e">
        <f t="shared" si="100"/>
        <v>#VALUE!</v>
      </c>
      <c r="E944" t="e">
        <f t="shared" si="101"/>
        <v>#VALUE!</v>
      </c>
      <c r="F944" t="e">
        <f t="shared" si="102"/>
        <v>#VALUE!</v>
      </c>
      <c r="G944" t="e">
        <f t="shared" si="103"/>
        <v>#VALUE!</v>
      </c>
      <c r="H944" t="e">
        <f t="shared" si="104"/>
        <v>#VALUE!</v>
      </c>
    </row>
    <row r="945" spans="1:8" x14ac:dyDescent="0.25">
      <c r="A945" t="s">
        <v>4901</v>
      </c>
      <c r="B945" t="e">
        <f t="shared" si="98"/>
        <v>#VALUE!</v>
      </c>
      <c r="C945" t="e">
        <f t="shared" si="99"/>
        <v>#VALUE!</v>
      </c>
      <c r="D945" t="e">
        <f t="shared" si="100"/>
        <v>#VALUE!</v>
      </c>
      <c r="E945" t="e">
        <f t="shared" si="101"/>
        <v>#VALUE!</v>
      </c>
      <c r="F945" t="e">
        <f t="shared" si="102"/>
        <v>#VALUE!</v>
      </c>
      <c r="G945" t="e">
        <f t="shared" si="103"/>
        <v>#VALUE!</v>
      </c>
      <c r="H945" t="e">
        <f t="shared" si="104"/>
        <v>#VALUE!</v>
      </c>
    </row>
    <row r="946" spans="1:8" x14ac:dyDescent="0.25">
      <c r="A946" t="s">
        <v>5589</v>
      </c>
      <c r="B946" t="str">
        <f t="shared" si="98"/>
        <v>http://207.251.86.238/cctv350.jpg</v>
      </c>
      <c r="C946" t="str">
        <f t="shared" si="99"/>
        <v>40.76198349577638", "-73.98922920227051</v>
      </c>
      <c r="D946" t="str">
        <f t="shared" si="100"/>
        <v>40.76198349577638</v>
      </c>
      <c r="E946" t="str">
        <f t="shared" si="101"/>
        <v>-73.98922920227051</v>
      </c>
      <c r="F946" t="str">
        <f t="shared" si="102"/>
        <v>9 Ave @ 49 St</v>
      </c>
      <c r="G946" t="str">
        <f t="shared" si="103"/>
        <v>insert into webcam select name = '9 Ave @ 49 St', xcoord = -73.98922920227051, ycoord = 40.76198349577638, url = 'http://207.251.86.238/cctv350.jpg', radiusofvisibility = 500</v>
      </c>
      <c r="H946" t="str">
        <f t="shared" si="104"/>
        <v>insert into webcam select name = '9 Ave @ 49 St', xcoord = -73.98922920227051, ycoord = 40.76198349577638, url = 'http://207.251.86.238/cctv350.jpg', radiusofvisibility = 500</v>
      </c>
    </row>
    <row r="947" spans="1:8" x14ac:dyDescent="0.25">
      <c r="A947" t="s">
        <v>5590</v>
      </c>
      <c r="B947" t="e">
        <f t="shared" si="98"/>
        <v>#VALUE!</v>
      </c>
      <c r="C947" t="e">
        <f t="shared" si="99"/>
        <v>#VALUE!</v>
      </c>
      <c r="D947" t="e">
        <f t="shared" si="100"/>
        <v>#VALUE!</v>
      </c>
      <c r="E947" t="e">
        <f t="shared" si="101"/>
        <v>#VALUE!</v>
      </c>
      <c r="F947" t="e">
        <f t="shared" si="102"/>
        <v>#VALUE!</v>
      </c>
      <c r="G947" t="e">
        <f t="shared" si="103"/>
        <v>#VALUE!</v>
      </c>
      <c r="H947" t="e">
        <f t="shared" si="104"/>
        <v>#VALUE!</v>
      </c>
    </row>
    <row r="948" spans="1:8" x14ac:dyDescent="0.25">
      <c r="A948" t="s">
        <v>5591</v>
      </c>
      <c r="B948" t="e">
        <f t="shared" si="98"/>
        <v>#VALUE!</v>
      </c>
      <c r="C948" t="e">
        <f t="shared" si="99"/>
        <v>#VALUE!</v>
      </c>
      <c r="D948" t="e">
        <f t="shared" si="100"/>
        <v>#VALUE!</v>
      </c>
      <c r="E948" t="e">
        <f t="shared" si="101"/>
        <v>#VALUE!</v>
      </c>
      <c r="F948" t="e">
        <f t="shared" si="102"/>
        <v>#VALUE!</v>
      </c>
      <c r="G948" t="e">
        <f t="shared" si="103"/>
        <v>#VALUE!</v>
      </c>
      <c r="H948" t="e">
        <f t="shared" si="104"/>
        <v>#VALUE!</v>
      </c>
    </row>
    <row r="949" spans="1:8" x14ac:dyDescent="0.25">
      <c r="A949" t="s">
        <v>5592</v>
      </c>
      <c r="B949" t="e">
        <f t="shared" si="98"/>
        <v>#VALUE!</v>
      </c>
      <c r="C949" t="e">
        <f t="shared" si="99"/>
        <v>#VALUE!</v>
      </c>
      <c r="D949" t="e">
        <f t="shared" si="100"/>
        <v>#VALUE!</v>
      </c>
      <c r="E949" t="e">
        <f t="shared" si="101"/>
        <v>#VALUE!</v>
      </c>
      <c r="F949" t="e">
        <f t="shared" si="102"/>
        <v>#VALUE!</v>
      </c>
      <c r="G949" t="e">
        <f t="shared" si="103"/>
        <v>#VALUE!</v>
      </c>
      <c r="H949" t="e">
        <f t="shared" si="104"/>
        <v>#VALUE!</v>
      </c>
    </row>
    <row r="950" spans="1:8" x14ac:dyDescent="0.25">
      <c r="A950" t="s">
        <v>5593</v>
      </c>
      <c r="B950" t="e">
        <f t="shared" si="98"/>
        <v>#VALUE!</v>
      </c>
      <c r="C950" t="e">
        <f t="shared" si="99"/>
        <v>#VALUE!</v>
      </c>
      <c r="D950" t="e">
        <f t="shared" si="100"/>
        <v>#VALUE!</v>
      </c>
      <c r="E950" t="e">
        <f t="shared" si="101"/>
        <v>#VALUE!</v>
      </c>
      <c r="F950" t="e">
        <f t="shared" si="102"/>
        <v>#VALUE!</v>
      </c>
      <c r="G950" t="e">
        <f t="shared" si="103"/>
        <v>#VALUE!</v>
      </c>
      <c r="H950" t="e">
        <f t="shared" si="104"/>
        <v>#VALUE!</v>
      </c>
    </row>
    <row r="951" spans="1:8" x14ac:dyDescent="0.25">
      <c r="A951" t="s">
        <v>5594</v>
      </c>
      <c r="B951" t="e">
        <f t="shared" si="98"/>
        <v>#VALUE!</v>
      </c>
      <c r="C951" t="e">
        <f t="shared" si="99"/>
        <v>#VALUE!</v>
      </c>
      <c r="D951" t="e">
        <f t="shared" si="100"/>
        <v>#VALUE!</v>
      </c>
      <c r="E951" t="e">
        <f t="shared" si="101"/>
        <v>#VALUE!</v>
      </c>
      <c r="F951" t="e">
        <f t="shared" si="102"/>
        <v>#VALUE!</v>
      </c>
      <c r="G951" t="e">
        <f t="shared" si="103"/>
        <v>#VALUE!</v>
      </c>
      <c r="H951" t="e">
        <f t="shared" si="104"/>
        <v>#VALUE!</v>
      </c>
    </row>
    <row r="952" spans="1:8" x14ac:dyDescent="0.25">
      <c r="A952" t="s">
        <v>5595</v>
      </c>
      <c r="B952" t="e">
        <f t="shared" si="98"/>
        <v>#VALUE!</v>
      </c>
      <c r="C952" t="e">
        <f t="shared" si="99"/>
        <v>#VALUE!</v>
      </c>
      <c r="D952" t="e">
        <f t="shared" si="100"/>
        <v>#VALUE!</v>
      </c>
      <c r="E952" t="e">
        <f t="shared" si="101"/>
        <v>#VALUE!</v>
      </c>
      <c r="F952" t="e">
        <f t="shared" si="102"/>
        <v>#VALUE!</v>
      </c>
      <c r="G952" t="e">
        <f t="shared" si="103"/>
        <v>#VALUE!</v>
      </c>
      <c r="H952" t="e">
        <f t="shared" si="104"/>
        <v>#VALUE!</v>
      </c>
    </row>
    <row r="953" spans="1:8" x14ac:dyDescent="0.25">
      <c r="A953" t="s">
        <v>4901</v>
      </c>
      <c r="B953" t="e">
        <f t="shared" si="98"/>
        <v>#VALUE!</v>
      </c>
      <c r="C953" t="e">
        <f t="shared" si="99"/>
        <v>#VALUE!</v>
      </c>
      <c r="D953" t="e">
        <f t="shared" si="100"/>
        <v>#VALUE!</v>
      </c>
      <c r="E953" t="e">
        <f t="shared" si="101"/>
        <v>#VALUE!</v>
      </c>
      <c r="F953" t="e">
        <f t="shared" si="102"/>
        <v>#VALUE!</v>
      </c>
      <c r="G953" t="e">
        <f t="shared" si="103"/>
        <v>#VALUE!</v>
      </c>
      <c r="H953" t="e">
        <f t="shared" si="104"/>
        <v>#VALUE!</v>
      </c>
    </row>
    <row r="954" spans="1:8" x14ac:dyDescent="0.25">
      <c r="A954" t="s">
        <v>5596</v>
      </c>
      <c r="B954" t="e">
        <f t="shared" si="98"/>
        <v>#VALUE!</v>
      </c>
      <c r="C954" t="e">
        <f t="shared" si="99"/>
        <v>#VALUE!</v>
      </c>
      <c r="D954" t="e">
        <f t="shared" si="100"/>
        <v>#VALUE!</v>
      </c>
      <c r="E954" t="e">
        <f t="shared" si="101"/>
        <v>#VALUE!</v>
      </c>
      <c r="F954" t="e">
        <f t="shared" si="102"/>
        <v>#VALUE!</v>
      </c>
      <c r="G954" t="e">
        <f t="shared" si="103"/>
        <v>#VALUE!</v>
      </c>
      <c r="H954" t="e">
        <f t="shared" si="104"/>
        <v>#VALUE!</v>
      </c>
    </row>
    <row r="955" spans="1:8" x14ac:dyDescent="0.25">
      <c r="A955" t="s">
        <v>4903</v>
      </c>
      <c r="B955" t="e">
        <f t="shared" si="98"/>
        <v>#VALUE!</v>
      </c>
      <c r="C955" t="e">
        <f t="shared" si="99"/>
        <v>#VALUE!</v>
      </c>
      <c r="D955" t="e">
        <f t="shared" si="100"/>
        <v>#VALUE!</v>
      </c>
      <c r="E955" t="e">
        <f t="shared" si="101"/>
        <v>#VALUE!</v>
      </c>
      <c r="F955" t="e">
        <f t="shared" si="102"/>
        <v>#VALUE!</v>
      </c>
      <c r="G955" t="e">
        <f t="shared" si="103"/>
        <v>#VALUE!</v>
      </c>
      <c r="H955" t="e">
        <f t="shared" si="104"/>
        <v>#VALUE!</v>
      </c>
    </row>
    <row r="956" spans="1:8" x14ac:dyDescent="0.25">
      <c r="A956" t="s">
        <v>4901</v>
      </c>
      <c r="B956" t="e">
        <f t="shared" si="98"/>
        <v>#VALUE!</v>
      </c>
      <c r="C956" t="e">
        <f t="shared" si="99"/>
        <v>#VALUE!</v>
      </c>
      <c r="D956" t="e">
        <f t="shared" si="100"/>
        <v>#VALUE!</v>
      </c>
      <c r="E956" t="e">
        <f t="shared" si="101"/>
        <v>#VALUE!</v>
      </c>
      <c r="F956" t="e">
        <f t="shared" si="102"/>
        <v>#VALUE!</v>
      </c>
      <c r="G956" t="e">
        <f t="shared" si="103"/>
        <v>#VALUE!</v>
      </c>
      <c r="H956" t="e">
        <f t="shared" si="104"/>
        <v>#VALUE!</v>
      </c>
    </row>
    <row r="957" spans="1:8" x14ac:dyDescent="0.25">
      <c r="A957" t="s">
        <v>5597</v>
      </c>
      <c r="B957" t="e">
        <f t="shared" si="98"/>
        <v>#VALUE!</v>
      </c>
      <c r="C957" t="e">
        <f t="shared" si="99"/>
        <v>#VALUE!</v>
      </c>
      <c r="D957" t="e">
        <f t="shared" si="100"/>
        <v>#VALUE!</v>
      </c>
      <c r="E957" t="e">
        <f t="shared" si="101"/>
        <v>#VALUE!</v>
      </c>
      <c r="F957" t="e">
        <f t="shared" si="102"/>
        <v>#VALUE!</v>
      </c>
      <c r="G957" t="e">
        <f t="shared" si="103"/>
        <v>#VALUE!</v>
      </c>
      <c r="H957" t="e">
        <f t="shared" si="104"/>
        <v>#VALUE!</v>
      </c>
    </row>
    <row r="958" spans="1:8" x14ac:dyDescent="0.25">
      <c r="A958" t="s">
        <v>5598</v>
      </c>
      <c r="B958" t="e">
        <f t="shared" si="98"/>
        <v>#VALUE!</v>
      </c>
      <c r="C958" t="e">
        <f t="shared" si="99"/>
        <v>#VALUE!</v>
      </c>
      <c r="D958" t="e">
        <f t="shared" si="100"/>
        <v>#VALUE!</v>
      </c>
      <c r="E958" t="e">
        <f t="shared" si="101"/>
        <v>#VALUE!</v>
      </c>
      <c r="F958" t="e">
        <f t="shared" si="102"/>
        <v>#VALUE!</v>
      </c>
      <c r="G958" t="e">
        <f t="shared" si="103"/>
        <v>#VALUE!</v>
      </c>
      <c r="H958" t="e">
        <f t="shared" si="104"/>
        <v>#VALUE!</v>
      </c>
    </row>
    <row r="959" spans="1:8" x14ac:dyDescent="0.25">
      <c r="A959" t="s">
        <v>5599</v>
      </c>
      <c r="B959" t="e">
        <f t="shared" si="98"/>
        <v>#VALUE!</v>
      </c>
      <c r="C959" t="e">
        <f t="shared" si="99"/>
        <v>#VALUE!</v>
      </c>
      <c r="D959" t="e">
        <f t="shared" si="100"/>
        <v>#VALUE!</v>
      </c>
      <c r="E959" t="e">
        <f t="shared" si="101"/>
        <v>#VALUE!</v>
      </c>
      <c r="F959" t="e">
        <f t="shared" si="102"/>
        <v>#VALUE!</v>
      </c>
      <c r="G959" t="e">
        <f t="shared" si="103"/>
        <v>#VALUE!</v>
      </c>
      <c r="H959" t="e">
        <f t="shared" si="104"/>
        <v>#VALUE!</v>
      </c>
    </row>
    <row r="960" spans="1:8" x14ac:dyDescent="0.25">
      <c r="A960" t="s">
        <v>4901</v>
      </c>
      <c r="B960" t="e">
        <f t="shared" si="98"/>
        <v>#VALUE!</v>
      </c>
      <c r="C960" t="e">
        <f t="shared" si="99"/>
        <v>#VALUE!</v>
      </c>
      <c r="D960" t="e">
        <f t="shared" si="100"/>
        <v>#VALUE!</v>
      </c>
      <c r="E960" t="e">
        <f t="shared" si="101"/>
        <v>#VALUE!</v>
      </c>
      <c r="F960" t="e">
        <f t="shared" si="102"/>
        <v>#VALUE!</v>
      </c>
      <c r="G960" t="e">
        <f t="shared" si="103"/>
        <v>#VALUE!</v>
      </c>
      <c r="H960" t="e">
        <f t="shared" si="104"/>
        <v>#VALUE!</v>
      </c>
    </row>
    <row r="961" spans="1:8" x14ac:dyDescent="0.25">
      <c r="A961" t="s">
        <v>5600</v>
      </c>
      <c r="B961" t="str">
        <f t="shared" si="98"/>
        <v>http://207.251.86.238/cctv349.jpg</v>
      </c>
      <c r="C961" t="str">
        <f t="shared" si="99"/>
        <v>40.767119135122165", "-73.98549556732178</v>
      </c>
      <c r="D961" t="str">
        <f t="shared" si="100"/>
        <v>40.767119135122165</v>
      </c>
      <c r="E961" t="str">
        <f t="shared" si="101"/>
        <v>-73.98549556732178</v>
      </c>
      <c r="F961" t="str">
        <f t="shared" si="102"/>
        <v>9 Ave @ 57 St</v>
      </c>
      <c r="G961" t="str">
        <f t="shared" si="103"/>
        <v>insert into webcam select name = '9 Ave @ 57 St', xcoord = -73.98549556732178, ycoord = 40.767119135122165, url = 'http://207.251.86.238/cctv349.jpg', radiusofvisibility = 500</v>
      </c>
      <c r="H961" t="str">
        <f t="shared" si="104"/>
        <v>insert into webcam select name = '9 Ave @ 57 St', xcoord = -73.98549556732178, ycoord = 40.767119135122165, url = 'http://207.251.86.238/cctv349.jpg', radiusofvisibility = 500</v>
      </c>
    </row>
    <row r="962" spans="1:8" x14ac:dyDescent="0.25">
      <c r="A962" t="s">
        <v>5601</v>
      </c>
      <c r="B962" t="e">
        <f t="shared" ref="B962:B1025" si="105">LEFT(MID(A965, SEARCH("http", A965), 1000), SEARCH("jpg", MID(A965, SEARCH("http", A965), 1000))+2)</f>
        <v>#VALUE!</v>
      </c>
      <c r="C962" t="e">
        <f t="shared" ref="C962:C1025" si="106">LEFT(MID(A962, SEARCH("GLatLng(", A962)+9, 1000), SEARCH("),baseIcon", MID(A962, SEARCH("GLatLng(", A962), 1000))-11)</f>
        <v>#VALUE!</v>
      </c>
      <c r="D962" t="e">
        <f t="shared" ref="D962:D1025" si="107">LEFT(C962, SEARCH(", ", C962)-2)</f>
        <v>#VALUE!</v>
      </c>
      <c r="E962" t="e">
        <f t="shared" ref="E962:E1025" si="108">RIGHT(MID(C962, SEARCH("-", C962), 1000), 1000)</f>
        <v>#VALUE!</v>
      </c>
      <c r="F962" t="e">
        <f t="shared" ref="F962:F1025" si="109">LEFT(MID(A965, SEARCH(CHAR(34), A965)+1, 1000), SEARCH("&lt;br", MID(A965, SEARCH(CHAR(34), A965), 1000))-2)</f>
        <v>#VALUE!</v>
      </c>
      <c r="G962" t="e">
        <f t="shared" ref="G962:G1025" si="110">"insert into webcam select name = '"&amp;F962&amp;"', xcoord = "&amp;E962&amp;", ycoord = "&amp;D962&amp;", url = '"&amp;B962&amp;"', radiusofvisibility = 500"</f>
        <v>#VALUE!</v>
      </c>
      <c r="H962" t="e">
        <f t="shared" ref="H962:H1025" si="111">IF(LEN(G962) &lt; 2, " ", G962)</f>
        <v>#VALUE!</v>
      </c>
    </row>
    <row r="963" spans="1:8" x14ac:dyDescent="0.25">
      <c r="A963" t="s">
        <v>5602</v>
      </c>
      <c r="B963" t="e">
        <f t="shared" si="105"/>
        <v>#VALUE!</v>
      </c>
      <c r="C963" t="e">
        <f t="shared" si="106"/>
        <v>#VALUE!</v>
      </c>
      <c r="D963" t="e">
        <f t="shared" si="107"/>
        <v>#VALUE!</v>
      </c>
      <c r="E963" t="e">
        <f t="shared" si="108"/>
        <v>#VALUE!</v>
      </c>
      <c r="F963" t="e">
        <f t="shared" si="109"/>
        <v>#VALUE!</v>
      </c>
      <c r="G963" t="e">
        <f t="shared" si="110"/>
        <v>#VALUE!</v>
      </c>
      <c r="H963" t="e">
        <f t="shared" si="111"/>
        <v>#VALUE!</v>
      </c>
    </row>
    <row r="964" spans="1:8" x14ac:dyDescent="0.25">
      <c r="A964" t="s">
        <v>5603</v>
      </c>
      <c r="B964" t="e">
        <f t="shared" si="105"/>
        <v>#VALUE!</v>
      </c>
      <c r="C964" t="e">
        <f t="shared" si="106"/>
        <v>#VALUE!</v>
      </c>
      <c r="D964" t="e">
        <f t="shared" si="107"/>
        <v>#VALUE!</v>
      </c>
      <c r="E964" t="e">
        <f t="shared" si="108"/>
        <v>#VALUE!</v>
      </c>
      <c r="F964" t="e">
        <f t="shared" si="109"/>
        <v>#VALUE!</v>
      </c>
      <c r="G964" t="e">
        <f t="shared" si="110"/>
        <v>#VALUE!</v>
      </c>
      <c r="H964" t="e">
        <f t="shared" si="111"/>
        <v>#VALUE!</v>
      </c>
    </row>
    <row r="965" spans="1:8" x14ac:dyDescent="0.25">
      <c r="A965" t="s">
        <v>5604</v>
      </c>
      <c r="B965" t="e">
        <f t="shared" si="105"/>
        <v>#VALUE!</v>
      </c>
      <c r="C965" t="e">
        <f t="shared" si="106"/>
        <v>#VALUE!</v>
      </c>
      <c r="D965" t="e">
        <f t="shared" si="107"/>
        <v>#VALUE!</v>
      </c>
      <c r="E965" t="e">
        <f t="shared" si="108"/>
        <v>#VALUE!</v>
      </c>
      <c r="F965" t="e">
        <f t="shared" si="109"/>
        <v>#VALUE!</v>
      </c>
      <c r="G965" t="e">
        <f t="shared" si="110"/>
        <v>#VALUE!</v>
      </c>
      <c r="H965" t="e">
        <f t="shared" si="111"/>
        <v>#VALUE!</v>
      </c>
    </row>
    <row r="966" spans="1:8" x14ac:dyDescent="0.25">
      <c r="A966" t="s">
        <v>5605</v>
      </c>
      <c r="B966" t="e">
        <f t="shared" si="105"/>
        <v>#VALUE!</v>
      </c>
      <c r="C966" t="e">
        <f t="shared" si="106"/>
        <v>#VALUE!</v>
      </c>
      <c r="D966" t="e">
        <f t="shared" si="107"/>
        <v>#VALUE!</v>
      </c>
      <c r="E966" t="e">
        <f t="shared" si="108"/>
        <v>#VALUE!</v>
      </c>
      <c r="F966" t="e">
        <f t="shared" si="109"/>
        <v>#VALUE!</v>
      </c>
      <c r="G966" t="e">
        <f t="shared" si="110"/>
        <v>#VALUE!</v>
      </c>
      <c r="H966" t="e">
        <f t="shared" si="111"/>
        <v>#VALUE!</v>
      </c>
    </row>
    <row r="967" spans="1:8" x14ac:dyDescent="0.25">
      <c r="A967" t="s">
        <v>5606</v>
      </c>
      <c r="B967" t="e">
        <f t="shared" si="105"/>
        <v>#VALUE!</v>
      </c>
      <c r="C967" t="e">
        <f t="shared" si="106"/>
        <v>#VALUE!</v>
      </c>
      <c r="D967" t="e">
        <f t="shared" si="107"/>
        <v>#VALUE!</v>
      </c>
      <c r="E967" t="e">
        <f t="shared" si="108"/>
        <v>#VALUE!</v>
      </c>
      <c r="F967" t="e">
        <f t="shared" si="109"/>
        <v>#VALUE!</v>
      </c>
      <c r="G967" t="e">
        <f t="shared" si="110"/>
        <v>#VALUE!</v>
      </c>
      <c r="H967" t="e">
        <f t="shared" si="111"/>
        <v>#VALUE!</v>
      </c>
    </row>
    <row r="968" spans="1:8" x14ac:dyDescent="0.25">
      <c r="A968" t="s">
        <v>4901</v>
      </c>
      <c r="B968" t="e">
        <f t="shared" si="105"/>
        <v>#VALUE!</v>
      </c>
      <c r="C968" t="e">
        <f t="shared" si="106"/>
        <v>#VALUE!</v>
      </c>
      <c r="D968" t="e">
        <f t="shared" si="107"/>
        <v>#VALUE!</v>
      </c>
      <c r="E968" t="e">
        <f t="shared" si="108"/>
        <v>#VALUE!</v>
      </c>
      <c r="F968" t="e">
        <f t="shared" si="109"/>
        <v>#VALUE!</v>
      </c>
      <c r="G968" t="e">
        <f t="shared" si="110"/>
        <v>#VALUE!</v>
      </c>
      <c r="H968" t="e">
        <f t="shared" si="111"/>
        <v>#VALUE!</v>
      </c>
    </row>
    <row r="969" spans="1:8" x14ac:dyDescent="0.25">
      <c r="A969" t="s">
        <v>5607</v>
      </c>
      <c r="B969" t="e">
        <f t="shared" si="105"/>
        <v>#VALUE!</v>
      </c>
      <c r="C969" t="e">
        <f t="shared" si="106"/>
        <v>#VALUE!</v>
      </c>
      <c r="D969" t="e">
        <f t="shared" si="107"/>
        <v>#VALUE!</v>
      </c>
      <c r="E969" t="e">
        <f t="shared" si="108"/>
        <v>#VALUE!</v>
      </c>
      <c r="F969" t="e">
        <f t="shared" si="109"/>
        <v>#VALUE!</v>
      </c>
      <c r="G969" t="e">
        <f t="shared" si="110"/>
        <v>#VALUE!</v>
      </c>
      <c r="H969" t="e">
        <f t="shared" si="111"/>
        <v>#VALUE!</v>
      </c>
    </row>
    <row r="970" spans="1:8" x14ac:dyDescent="0.25">
      <c r="A970" t="s">
        <v>4903</v>
      </c>
      <c r="B970" t="e">
        <f t="shared" si="105"/>
        <v>#VALUE!</v>
      </c>
      <c r="C970" t="e">
        <f t="shared" si="106"/>
        <v>#VALUE!</v>
      </c>
      <c r="D970" t="e">
        <f t="shared" si="107"/>
        <v>#VALUE!</v>
      </c>
      <c r="E970" t="e">
        <f t="shared" si="108"/>
        <v>#VALUE!</v>
      </c>
      <c r="F970" t="e">
        <f t="shared" si="109"/>
        <v>#VALUE!</v>
      </c>
      <c r="G970" t="e">
        <f t="shared" si="110"/>
        <v>#VALUE!</v>
      </c>
      <c r="H970" t="e">
        <f t="shared" si="111"/>
        <v>#VALUE!</v>
      </c>
    </row>
    <row r="971" spans="1:8" x14ac:dyDescent="0.25">
      <c r="A971" t="s">
        <v>4901</v>
      </c>
      <c r="B971" t="e">
        <f t="shared" si="105"/>
        <v>#VALUE!</v>
      </c>
      <c r="C971" t="e">
        <f t="shared" si="106"/>
        <v>#VALUE!</v>
      </c>
      <c r="D971" t="e">
        <f t="shared" si="107"/>
        <v>#VALUE!</v>
      </c>
      <c r="E971" t="e">
        <f t="shared" si="108"/>
        <v>#VALUE!</v>
      </c>
      <c r="F971" t="e">
        <f t="shared" si="109"/>
        <v>#VALUE!</v>
      </c>
      <c r="G971" t="e">
        <f t="shared" si="110"/>
        <v>#VALUE!</v>
      </c>
      <c r="H971" t="e">
        <f t="shared" si="111"/>
        <v>#VALUE!</v>
      </c>
    </row>
    <row r="972" spans="1:8" x14ac:dyDescent="0.25">
      <c r="A972" t="s">
        <v>5608</v>
      </c>
      <c r="B972" t="e">
        <f t="shared" si="105"/>
        <v>#VALUE!</v>
      </c>
      <c r="C972" t="e">
        <f t="shared" si="106"/>
        <v>#VALUE!</v>
      </c>
      <c r="D972" t="e">
        <f t="shared" si="107"/>
        <v>#VALUE!</v>
      </c>
      <c r="E972" t="e">
        <f t="shared" si="108"/>
        <v>#VALUE!</v>
      </c>
      <c r="F972" t="e">
        <f t="shared" si="109"/>
        <v>#VALUE!</v>
      </c>
      <c r="G972" t="e">
        <f t="shared" si="110"/>
        <v>#VALUE!</v>
      </c>
      <c r="H972" t="e">
        <f t="shared" si="111"/>
        <v>#VALUE!</v>
      </c>
    </row>
    <row r="973" spans="1:8" x14ac:dyDescent="0.25">
      <c r="A973" t="s">
        <v>5609</v>
      </c>
      <c r="B973" t="e">
        <f t="shared" si="105"/>
        <v>#VALUE!</v>
      </c>
      <c r="C973" t="e">
        <f t="shared" si="106"/>
        <v>#VALUE!</v>
      </c>
      <c r="D973" t="e">
        <f t="shared" si="107"/>
        <v>#VALUE!</v>
      </c>
      <c r="E973" t="e">
        <f t="shared" si="108"/>
        <v>#VALUE!</v>
      </c>
      <c r="F973" t="e">
        <f t="shared" si="109"/>
        <v>#VALUE!</v>
      </c>
      <c r="G973" t="e">
        <f t="shared" si="110"/>
        <v>#VALUE!</v>
      </c>
      <c r="H973" t="e">
        <f t="shared" si="111"/>
        <v>#VALUE!</v>
      </c>
    </row>
    <row r="974" spans="1:8" x14ac:dyDescent="0.25">
      <c r="A974" t="s">
        <v>5610</v>
      </c>
      <c r="B974" t="e">
        <f t="shared" si="105"/>
        <v>#VALUE!</v>
      </c>
      <c r="C974" t="e">
        <f t="shared" si="106"/>
        <v>#VALUE!</v>
      </c>
      <c r="D974" t="e">
        <f t="shared" si="107"/>
        <v>#VALUE!</v>
      </c>
      <c r="E974" t="e">
        <f t="shared" si="108"/>
        <v>#VALUE!</v>
      </c>
      <c r="F974" t="e">
        <f t="shared" si="109"/>
        <v>#VALUE!</v>
      </c>
      <c r="G974" t="e">
        <f t="shared" si="110"/>
        <v>#VALUE!</v>
      </c>
      <c r="H974" t="e">
        <f t="shared" si="111"/>
        <v>#VALUE!</v>
      </c>
    </row>
    <row r="975" spans="1:8" x14ac:dyDescent="0.25">
      <c r="A975" t="s">
        <v>4901</v>
      </c>
      <c r="B975" t="e">
        <f t="shared" si="105"/>
        <v>#VALUE!</v>
      </c>
      <c r="C975" t="e">
        <f t="shared" si="106"/>
        <v>#VALUE!</v>
      </c>
      <c r="D975" t="e">
        <f t="shared" si="107"/>
        <v>#VALUE!</v>
      </c>
      <c r="E975" t="e">
        <f t="shared" si="108"/>
        <v>#VALUE!</v>
      </c>
      <c r="F975" t="e">
        <f t="shared" si="109"/>
        <v>#VALUE!</v>
      </c>
      <c r="G975" t="e">
        <f t="shared" si="110"/>
        <v>#VALUE!</v>
      </c>
      <c r="H975" t="e">
        <f t="shared" si="111"/>
        <v>#VALUE!</v>
      </c>
    </row>
    <row r="976" spans="1:8" x14ac:dyDescent="0.25">
      <c r="A976" t="s">
        <v>5611</v>
      </c>
      <c r="B976" t="e">
        <f t="shared" si="105"/>
        <v>#VALUE!</v>
      </c>
      <c r="C976" t="str">
        <f t="shared" si="106"/>
        <v>40.69554199204517", "-73.98837089538574</v>
      </c>
      <c r="D976" t="str">
        <f t="shared" si="107"/>
        <v>40.69554199204517</v>
      </c>
      <c r="E976" t="str">
        <f t="shared" si="108"/>
        <v>-73.98837089538574</v>
      </c>
      <c r="F976" t="str">
        <f t="shared" si="109"/>
        <v>Adams @ Tillary</v>
      </c>
      <c r="G976" t="e">
        <f t="shared" si="110"/>
        <v>#VALUE!</v>
      </c>
      <c r="H976" t="e">
        <f t="shared" si="111"/>
        <v>#VALUE!</v>
      </c>
    </row>
    <row r="977" spans="1:8" x14ac:dyDescent="0.25">
      <c r="A977" t="s">
        <v>5612</v>
      </c>
      <c r="B977" t="e">
        <f t="shared" si="105"/>
        <v>#VALUE!</v>
      </c>
      <c r="C977" t="e">
        <f t="shared" si="106"/>
        <v>#VALUE!</v>
      </c>
      <c r="D977" t="e">
        <f t="shared" si="107"/>
        <v>#VALUE!</v>
      </c>
      <c r="E977" t="e">
        <f t="shared" si="108"/>
        <v>#VALUE!</v>
      </c>
      <c r="F977" t="e">
        <f t="shared" si="109"/>
        <v>#VALUE!</v>
      </c>
      <c r="G977" t="e">
        <f t="shared" si="110"/>
        <v>#VALUE!</v>
      </c>
      <c r="H977" t="e">
        <f t="shared" si="111"/>
        <v>#VALUE!</v>
      </c>
    </row>
    <row r="978" spans="1:8" x14ac:dyDescent="0.25">
      <c r="A978" t="s">
        <v>5613</v>
      </c>
      <c r="B978" t="e">
        <f t="shared" si="105"/>
        <v>#VALUE!</v>
      </c>
      <c r="C978" t="e">
        <f t="shared" si="106"/>
        <v>#VALUE!</v>
      </c>
      <c r="D978" t="e">
        <f t="shared" si="107"/>
        <v>#VALUE!</v>
      </c>
      <c r="E978" t="e">
        <f t="shared" si="108"/>
        <v>#VALUE!</v>
      </c>
      <c r="F978" t="e">
        <f t="shared" si="109"/>
        <v>#VALUE!</v>
      </c>
      <c r="G978" t="e">
        <f t="shared" si="110"/>
        <v>#VALUE!</v>
      </c>
      <c r="H978" t="e">
        <f t="shared" si="111"/>
        <v>#VALUE!</v>
      </c>
    </row>
    <row r="979" spans="1:8" x14ac:dyDescent="0.25">
      <c r="A979" t="s">
        <v>5614</v>
      </c>
      <c r="B979" t="e">
        <f t="shared" si="105"/>
        <v>#VALUE!</v>
      </c>
      <c r="C979" t="e">
        <f t="shared" si="106"/>
        <v>#VALUE!</v>
      </c>
      <c r="D979" t="e">
        <f t="shared" si="107"/>
        <v>#VALUE!</v>
      </c>
      <c r="E979" t="e">
        <f t="shared" si="108"/>
        <v>#VALUE!</v>
      </c>
      <c r="F979" t="e">
        <f t="shared" si="109"/>
        <v>#VALUE!</v>
      </c>
      <c r="G979" t="e">
        <f t="shared" si="110"/>
        <v>#VALUE!</v>
      </c>
      <c r="H979" t="e">
        <f t="shared" si="111"/>
        <v>#VALUE!</v>
      </c>
    </row>
    <row r="980" spans="1:8" x14ac:dyDescent="0.25">
      <c r="A980" t="s">
        <v>5615</v>
      </c>
      <c r="B980" t="e">
        <f t="shared" si="105"/>
        <v>#VALUE!</v>
      </c>
      <c r="C980" t="e">
        <f t="shared" si="106"/>
        <v>#VALUE!</v>
      </c>
      <c r="D980" t="e">
        <f t="shared" si="107"/>
        <v>#VALUE!</v>
      </c>
      <c r="E980" t="e">
        <f t="shared" si="108"/>
        <v>#VALUE!</v>
      </c>
      <c r="F980" t="e">
        <f t="shared" si="109"/>
        <v>#VALUE!</v>
      </c>
      <c r="G980" t="e">
        <f t="shared" si="110"/>
        <v>#VALUE!</v>
      </c>
      <c r="H980" t="e">
        <f t="shared" si="111"/>
        <v>#VALUE!</v>
      </c>
    </row>
    <row r="981" spans="1:8" x14ac:dyDescent="0.25">
      <c r="A981" t="s">
        <v>5616</v>
      </c>
      <c r="B981" t="e">
        <f t="shared" si="105"/>
        <v>#VALUE!</v>
      </c>
      <c r="C981" t="e">
        <f t="shared" si="106"/>
        <v>#VALUE!</v>
      </c>
      <c r="D981" t="e">
        <f t="shared" si="107"/>
        <v>#VALUE!</v>
      </c>
      <c r="E981" t="e">
        <f t="shared" si="108"/>
        <v>#VALUE!</v>
      </c>
      <c r="F981" t="e">
        <f t="shared" si="109"/>
        <v>#VALUE!</v>
      </c>
      <c r="G981" t="e">
        <f t="shared" si="110"/>
        <v>#VALUE!</v>
      </c>
      <c r="H981" t="e">
        <f t="shared" si="111"/>
        <v>#VALUE!</v>
      </c>
    </row>
    <row r="982" spans="1:8" x14ac:dyDescent="0.25">
      <c r="A982" t="s">
        <v>5617</v>
      </c>
      <c r="B982" t="e">
        <f t="shared" si="105"/>
        <v>#VALUE!</v>
      </c>
      <c r="C982" t="e">
        <f t="shared" si="106"/>
        <v>#VALUE!</v>
      </c>
      <c r="D982" t="e">
        <f t="shared" si="107"/>
        <v>#VALUE!</v>
      </c>
      <c r="E982" t="e">
        <f t="shared" si="108"/>
        <v>#VALUE!</v>
      </c>
      <c r="F982" t="e">
        <f t="shared" si="109"/>
        <v>#VALUE!</v>
      </c>
      <c r="G982" t="e">
        <f t="shared" si="110"/>
        <v>#VALUE!</v>
      </c>
      <c r="H982" t="e">
        <f t="shared" si="111"/>
        <v>#VALUE!</v>
      </c>
    </row>
    <row r="983" spans="1:8" x14ac:dyDescent="0.25">
      <c r="A983" t="s">
        <v>4901</v>
      </c>
      <c r="B983" t="e">
        <f t="shared" si="105"/>
        <v>#VALUE!</v>
      </c>
      <c r="C983" t="e">
        <f t="shared" si="106"/>
        <v>#VALUE!</v>
      </c>
      <c r="D983" t="e">
        <f t="shared" si="107"/>
        <v>#VALUE!</v>
      </c>
      <c r="E983" t="e">
        <f t="shared" si="108"/>
        <v>#VALUE!</v>
      </c>
      <c r="F983" t="e">
        <f t="shared" si="109"/>
        <v>#VALUE!</v>
      </c>
      <c r="G983" t="e">
        <f t="shared" si="110"/>
        <v>#VALUE!</v>
      </c>
      <c r="H983" t="e">
        <f t="shared" si="111"/>
        <v>#VALUE!</v>
      </c>
    </row>
    <row r="984" spans="1:8" x14ac:dyDescent="0.25">
      <c r="A984" t="s">
        <v>5618</v>
      </c>
      <c r="B984" t="e">
        <f t="shared" si="105"/>
        <v>#VALUE!</v>
      </c>
      <c r="C984" t="e">
        <f t="shared" si="106"/>
        <v>#VALUE!</v>
      </c>
      <c r="D984" t="e">
        <f t="shared" si="107"/>
        <v>#VALUE!</v>
      </c>
      <c r="E984" t="e">
        <f t="shared" si="108"/>
        <v>#VALUE!</v>
      </c>
      <c r="F984" t="e">
        <f t="shared" si="109"/>
        <v>#VALUE!</v>
      </c>
      <c r="G984" t="e">
        <f t="shared" si="110"/>
        <v>#VALUE!</v>
      </c>
      <c r="H984" t="e">
        <f t="shared" si="111"/>
        <v>#VALUE!</v>
      </c>
    </row>
    <row r="985" spans="1:8" x14ac:dyDescent="0.25">
      <c r="A985" t="s">
        <v>4903</v>
      </c>
      <c r="B985" t="e">
        <f t="shared" si="105"/>
        <v>#VALUE!</v>
      </c>
      <c r="C985" t="e">
        <f t="shared" si="106"/>
        <v>#VALUE!</v>
      </c>
      <c r="D985" t="e">
        <f t="shared" si="107"/>
        <v>#VALUE!</v>
      </c>
      <c r="E985" t="e">
        <f t="shared" si="108"/>
        <v>#VALUE!</v>
      </c>
      <c r="F985" t="e">
        <f t="shared" si="109"/>
        <v>#VALUE!</v>
      </c>
      <c r="G985" t="e">
        <f t="shared" si="110"/>
        <v>#VALUE!</v>
      </c>
      <c r="H985" t="e">
        <f t="shared" si="111"/>
        <v>#VALUE!</v>
      </c>
    </row>
    <row r="986" spans="1:8" x14ac:dyDescent="0.25">
      <c r="A986" t="s">
        <v>4901</v>
      </c>
      <c r="B986" t="e">
        <f t="shared" si="105"/>
        <v>#VALUE!</v>
      </c>
      <c r="C986" t="e">
        <f t="shared" si="106"/>
        <v>#VALUE!</v>
      </c>
      <c r="D986" t="e">
        <f t="shared" si="107"/>
        <v>#VALUE!</v>
      </c>
      <c r="E986" t="e">
        <f t="shared" si="108"/>
        <v>#VALUE!</v>
      </c>
      <c r="F986" t="e">
        <f t="shared" si="109"/>
        <v>#VALUE!</v>
      </c>
      <c r="G986" t="e">
        <f t="shared" si="110"/>
        <v>#VALUE!</v>
      </c>
      <c r="H986" t="e">
        <f t="shared" si="111"/>
        <v>#VALUE!</v>
      </c>
    </row>
    <row r="987" spans="1:8" x14ac:dyDescent="0.25">
      <c r="A987" t="s">
        <v>5619</v>
      </c>
      <c r="B987" t="e">
        <f t="shared" si="105"/>
        <v>#VALUE!</v>
      </c>
      <c r="C987" t="e">
        <f t="shared" si="106"/>
        <v>#VALUE!</v>
      </c>
      <c r="D987" t="e">
        <f t="shared" si="107"/>
        <v>#VALUE!</v>
      </c>
      <c r="E987" t="e">
        <f t="shared" si="108"/>
        <v>#VALUE!</v>
      </c>
      <c r="F987" t="e">
        <f t="shared" si="109"/>
        <v>#VALUE!</v>
      </c>
      <c r="G987" t="e">
        <f t="shared" si="110"/>
        <v>#VALUE!</v>
      </c>
      <c r="H987" t="e">
        <f t="shared" si="111"/>
        <v>#VALUE!</v>
      </c>
    </row>
    <row r="988" spans="1:8" x14ac:dyDescent="0.25">
      <c r="A988" t="s">
        <v>5620</v>
      </c>
      <c r="B988" t="e">
        <f t="shared" si="105"/>
        <v>#VALUE!</v>
      </c>
      <c r="C988" t="e">
        <f t="shared" si="106"/>
        <v>#VALUE!</v>
      </c>
      <c r="D988" t="e">
        <f t="shared" si="107"/>
        <v>#VALUE!</v>
      </c>
      <c r="E988" t="e">
        <f t="shared" si="108"/>
        <v>#VALUE!</v>
      </c>
      <c r="F988" t="e">
        <f t="shared" si="109"/>
        <v>#VALUE!</v>
      </c>
      <c r="G988" t="e">
        <f t="shared" si="110"/>
        <v>#VALUE!</v>
      </c>
      <c r="H988" t="e">
        <f t="shared" si="111"/>
        <v>#VALUE!</v>
      </c>
    </row>
    <row r="989" spans="1:8" x14ac:dyDescent="0.25">
      <c r="A989" t="s">
        <v>5621</v>
      </c>
      <c r="B989" t="e">
        <f t="shared" si="105"/>
        <v>#VALUE!</v>
      </c>
      <c r="C989" t="e">
        <f t="shared" si="106"/>
        <v>#VALUE!</v>
      </c>
      <c r="D989" t="e">
        <f t="shared" si="107"/>
        <v>#VALUE!</v>
      </c>
      <c r="E989" t="e">
        <f t="shared" si="108"/>
        <v>#VALUE!</v>
      </c>
      <c r="F989" t="e">
        <f t="shared" si="109"/>
        <v>#VALUE!</v>
      </c>
      <c r="G989" t="e">
        <f t="shared" si="110"/>
        <v>#VALUE!</v>
      </c>
      <c r="H989" t="e">
        <f t="shared" si="111"/>
        <v>#VALUE!</v>
      </c>
    </row>
    <row r="990" spans="1:8" x14ac:dyDescent="0.25">
      <c r="A990" t="s">
        <v>4901</v>
      </c>
      <c r="B990" t="e">
        <f t="shared" si="105"/>
        <v>#VALUE!</v>
      </c>
      <c r="C990" t="e">
        <f t="shared" si="106"/>
        <v>#VALUE!</v>
      </c>
      <c r="D990" t="e">
        <f t="shared" si="107"/>
        <v>#VALUE!</v>
      </c>
      <c r="E990" t="e">
        <f t="shared" si="108"/>
        <v>#VALUE!</v>
      </c>
      <c r="F990" t="e">
        <f t="shared" si="109"/>
        <v>#VALUE!</v>
      </c>
      <c r="G990" t="e">
        <f t="shared" si="110"/>
        <v>#VALUE!</v>
      </c>
      <c r="H990" t="e">
        <f t="shared" si="111"/>
        <v>#VALUE!</v>
      </c>
    </row>
    <row r="991" spans="1:8" x14ac:dyDescent="0.25">
      <c r="A991" t="s">
        <v>5622</v>
      </c>
      <c r="B991" t="str">
        <f t="shared" si="105"/>
        <v>http://207.251.86.238/cctv112.jpg</v>
      </c>
      <c r="C991" t="str">
        <f t="shared" si="106"/>
        <v>40.850354", "-73.940604</v>
      </c>
      <c r="D991" t="str">
        <f t="shared" si="107"/>
        <v>40.850354</v>
      </c>
      <c r="E991" t="str">
        <f t="shared" si="108"/>
        <v>-73.940604</v>
      </c>
      <c r="F991" t="str">
        <f t="shared" si="109"/>
        <v>Amsterdam @ 178 St</v>
      </c>
      <c r="G991" t="str">
        <f t="shared" si="110"/>
        <v>insert into webcam select name = 'Amsterdam @ 178 St', xcoord = -73.940604, ycoord = 40.850354, url = 'http://207.251.86.238/cctv112.jpg', radiusofvisibility = 500</v>
      </c>
      <c r="H991" t="str">
        <f t="shared" si="111"/>
        <v>insert into webcam select name = 'Amsterdam @ 178 St', xcoord = -73.940604, ycoord = 40.850354, url = 'http://207.251.86.238/cctv112.jpg', radiusofvisibility = 500</v>
      </c>
    </row>
    <row r="992" spans="1:8" x14ac:dyDescent="0.25">
      <c r="A992" t="s">
        <v>5623</v>
      </c>
      <c r="B992" t="e">
        <f t="shared" si="105"/>
        <v>#VALUE!</v>
      </c>
      <c r="C992" t="e">
        <f t="shared" si="106"/>
        <v>#VALUE!</v>
      </c>
      <c r="D992" t="e">
        <f t="shared" si="107"/>
        <v>#VALUE!</v>
      </c>
      <c r="E992" t="e">
        <f t="shared" si="108"/>
        <v>#VALUE!</v>
      </c>
      <c r="F992" t="e">
        <f t="shared" si="109"/>
        <v>#VALUE!</v>
      </c>
      <c r="G992" t="e">
        <f t="shared" si="110"/>
        <v>#VALUE!</v>
      </c>
      <c r="H992" t="e">
        <f t="shared" si="111"/>
        <v>#VALUE!</v>
      </c>
    </row>
    <row r="993" spans="1:8" x14ac:dyDescent="0.25">
      <c r="A993" t="s">
        <v>5624</v>
      </c>
      <c r="B993" t="e">
        <f t="shared" si="105"/>
        <v>#VALUE!</v>
      </c>
      <c r="C993" t="e">
        <f t="shared" si="106"/>
        <v>#VALUE!</v>
      </c>
      <c r="D993" t="e">
        <f t="shared" si="107"/>
        <v>#VALUE!</v>
      </c>
      <c r="E993" t="e">
        <f t="shared" si="108"/>
        <v>#VALUE!</v>
      </c>
      <c r="F993" t="e">
        <f t="shared" si="109"/>
        <v>#VALUE!</v>
      </c>
      <c r="G993" t="e">
        <f t="shared" si="110"/>
        <v>#VALUE!</v>
      </c>
      <c r="H993" t="e">
        <f t="shared" si="111"/>
        <v>#VALUE!</v>
      </c>
    </row>
    <row r="994" spans="1:8" x14ac:dyDescent="0.25">
      <c r="A994" t="s">
        <v>5625</v>
      </c>
      <c r="B994" t="e">
        <f t="shared" si="105"/>
        <v>#VALUE!</v>
      </c>
      <c r="C994" t="e">
        <f t="shared" si="106"/>
        <v>#VALUE!</v>
      </c>
      <c r="D994" t="e">
        <f t="shared" si="107"/>
        <v>#VALUE!</v>
      </c>
      <c r="E994" t="e">
        <f t="shared" si="108"/>
        <v>#VALUE!</v>
      </c>
      <c r="F994" t="e">
        <f t="shared" si="109"/>
        <v>#VALUE!</v>
      </c>
      <c r="G994" t="e">
        <f t="shared" si="110"/>
        <v>#VALUE!</v>
      </c>
      <c r="H994" t="e">
        <f t="shared" si="111"/>
        <v>#VALUE!</v>
      </c>
    </row>
    <row r="995" spans="1:8" x14ac:dyDescent="0.25">
      <c r="A995" t="s">
        <v>5626</v>
      </c>
      <c r="B995" t="e">
        <f t="shared" si="105"/>
        <v>#VALUE!</v>
      </c>
      <c r="C995" t="e">
        <f t="shared" si="106"/>
        <v>#VALUE!</v>
      </c>
      <c r="D995" t="e">
        <f t="shared" si="107"/>
        <v>#VALUE!</v>
      </c>
      <c r="E995" t="e">
        <f t="shared" si="108"/>
        <v>#VALUE!</v>
      </c>
      <c r="F995" t="e">
        <f t="shared" si="109"/>
        <v>#VALUE!</v>
      </c>
      <c r="G995" t="e">
        <f t="shared" si="110"/>
        <v>#VALUE!</v>
      </c>
      <c r="H995" t="e">
        <f t="shared" si="111"/>
        <v>#VALUE!</v>
      </c>
    </row>
    <row r="996" spans="1:8" x14ac:dyDescent="0.25">
      <c r="A996" t="s">
        <v>5627</v>
      </c>
      <c r="B996" t="e">
        <f t="shared" si="105"/>
        <v>#VALUE!</v>
      </c>
      <c r="C996" t="e">
        <f t="shared" si="106"/>
        <v>#VALUE!</v>
      </c>
      <c r="D996" t="e">
        <f t="shared" si="107"/>
        <v>#VALUE!</v>
      </c>
      <c r="E996" t="e">
        <f t="shared" si="108"/>
        <v>#VALUE!</v>
      </c>
      <c r="F996" t="e">
        <f t="shared" si="109"/>
        <v>#VALUE!</v>
      </c>
      <c r="G996" t="e">
        <f t="shared" si="110"/>
        <v>#VALUE!</v>
      </c>
      <c r="H996" t="e">
        <f t="shared" si="111"/>
        <v>#VALUE!</v>
      </c>
    </row>
    <row r="997" spans="1:8" x14ac:dyDescent="0.25">
      <c r="A997" t="s">
        <v>5628</v>
      </c>
      <c r="B997" t="e">
        <f t="shared" si="105"/>
        <v>#VALUE!</v>
      </c>
      <c r="C997" t="e">
        <f t="shared" si="106"/>
        <v>#VALUE!</v>
      </c>
      <c r="D997" t="e">
        <f t="shared" si="107"/>
        <v>#VALUE!</v>
      </c>
      <c r="E997" t="e">
        <f t="shared" si="108"/>
        <v>#VALUE!</v>
      </c>
      <c r="F997" t="e">
        <f t="shared" si="109"/>
        <v>#VALUE!</v>
      </c>
      <c r="G997" t="e">
        <f t="shared" si="110"/>
        <v>#VALUE!</v>
      </c>
      <c r="H997" t="e">
        <f t="shared" si="111"/>
        <v>#VALUE!</v>
      </c>
    </row>
    <row r="998" spans="1:8" x14ac:dyDescent="0.25">
      <c r="A998" t="s">
        <v>4901</v>
      </c>
      <c r="B998" t="e">
        <f t="shared" si="105"/>
        <v>#VALUE!</v>
      </c>
      <c r="C998" t="e">
        <f t="shared" si="106"/>
        <v>#VALUE!</v>
      </c>
      <c r="D998" t="e">
        <f t="shared" si="107"/>
        <v>#VALUE!</v>
      </c>
      <c r="E998" t="e">
        <f t="shared" si="108"/>
        <v>#VALUE!</v>
      </c>
      <c r="F998" t="e">
        <f t="shared" si="109"/>
        <v>#VALUE!</v>
      </c>
      <c r="G998" t="e">
        <f t="shared" si="110"/>
        <v>#VALUE!</v>
      </c>
      <c r="H998" t="e">
        <f t="shared" si="111"/>
        <v>#VALUE!</v>
      </c>
    </row>
    <row r="999" spans="1:8" x14ac:dyDescent="0.25">
      <c r="A999" t="s">
        <v>5629</v>
      </c>
      <c r="B999" t="e">
        <f t="shared" si="105"/>
        <v>#VALUE!</v>
      </c>
      <c r="C999" t="e">
        <f t="shared" si="106"/>
        <v>#VALUE!</v>
      </c>
      <c r="D999" t="e">
        <f t="shared" si="107"/>
        <v>#VALUE!</v>
      </c>
      <c r="E999" t="e">
        <f t="shared" si="108"/>
        <v>#VALUE!</v>
      </c>
      <c r="F999" t="e">
        <f t="shared" si="109"/>
        <v>#VALUE!</v>
      </c>
      <c r="G999" t="e">
        <f t="shared" si="110"/>
        <v>#VALUE!</v>
      </c>
      <c r="H999" t="e">
        <f t="shared" si="111"/>
        <v>#VALUE!</v>
      </c>
    </row>
    <row r="1000" spans="1:8" x14ac:dyDescent="0.25">
      <c r="A1000" t="s">
        <v>4903</v>
      </c>
      <c r="B1000" t="e">
        <f t="shared" si="105"/>
        <v>#VALUE!</v>
      </c>
      <c r="C1000" t="e">
        <f t="shared" si="106"/>
        <v>#VALUE!</v>
      </c>
      <c r="D1000" t="e">
        <f t="shared" si="107"/>
        <v>#VALUE!</v>
      </c>
      <c r="E1000" t="e">
        <f t="shared" si="108"/>
        <v>#VALUE!</v>
      </c>
      <c r="F1000" t="e">
        <f t="shared" si="109"/>
        <v>#VALUE!</v>
      </c>
      <c r="G1000" t="e">
        <f t="shared" si="110"/>
        <v>#VALUE!</v>
      </c>
      <c r="H1000" t="e">
        <f t="shared" si="111"/>
        <v>#VALUE!</v>
      </c>
    </row>
    <row r="1001" spans="1:8" x14ac:dyDescent="0.25">
      <c r="A1001" t="s">
        <v>4901</v>
      </c>
      <c r="B1001" t="e">
        <f t="shared" si="105"/>
        <v>#VALUE!</v>
      </c>
      <c r="C1001" t="e">
        <f t="shared" si="106"/>
        <v>#VALUE!</v>
      </c>
      <c r="D1001" t="e">
        <f t="shared" si="107"/>
        <v>#VALUE!</v>
      </c>
      <c r="E1001" t="e">
        <f t="shared" si="108"/>
        <v>#VALUE!</v>
      </c>
      <c r="F1001" t="e">
        <f t="shared" si="109"/>
        <v>#VALUE!</v>
      </c>
      <c r="G1001" t="e">
        <f t="shared" si="110"/>
        <v>#VALUE!</v>
      </c>
      <c r="H1001" t="e">
        <f t="shared" si="111"/>
        <v>#VALUE!</v>
      </c>
    </row>
    <row r="1002" spans="1:8" x14ac:dyDescent="0.25">
      <c r="A1002" t="s">
        <v>5630</v>
      </c>
      <c r="B1002" t="e">
        <f t="shared" si="105"/>
        <v>#VALUE!</v>
      </c>
      <c r="C1002" t="e">
        <f t="shared" si="106"/>
        <v>#VALUE!</v>
      </c>
      <c r="D1002" t="e">
        <f t="shared" si="107"/>
        <v>#VALUE!</v>
      </c>
      <c r="E1002" t="e">
        <f t="shared" si="108"/>
        <v>#VALUE!</v>
      </c>
      <c r="F1002" t="e">
        <f t="shared" si="109"/>
        <v>#VALUE!</v>
      </c>
      <c r="G1002" t="e">
        <f t="shared" si="110"/>
        <v>#VALUE!</v>
      </c>
      <c r="H1002" t="e">
        <f t="shared" si="111"/>
        <v>#VALUE!</v>
      </c>
    </row>
    <row r="1003" spans="1:8" x14ac:dyDescent="0.25">
      <c r="A1003" t="s">
        <v>5631</v>
      </c>
      <c r="B1003" t="e">
        <f t="shared" si="105"/>
        <v>#VALUE!</v>
      </c>
      <c r="C1003" t="e">
        <f t="shared" si="106"/>
        <v>#VALUE!</v>
      </c>
      <c r="D1003" t="e">
        <f t="shared" si="107"/>
        <v>#VALUE!</v>
      </c>
      <c r="E1003" t="e">
        <f t="shared" si="108"/>
        <v>#VALUE!</v>
      </c>
      <c r="F1003" t="e">
        <f t="shared" si="109"/>
        <v>#VALUE!</v>
      </c>
      <c r="G1003" t="e">
        <f t="shared" si="110"/>
        <v>#VALUE!</v>
      </c>
      <c r="H1003" t="e">
        <f t="shared" si="111"/>
        <v>#VALUE!</v>
      </c>
    </row>
    <row r="1004" spans="1:8" x14ac:dyDescent="0.25">
      <c r="A1004" t="s">
        <v>5632</v>
      </c>
      <c r="B1004" t="e">
        <f t="shared" si="105"/>
        <v>#VALUE!</v>
      </c>
      <c r="C1004" t="e">
        <f t="shared" si="106"/>
        <v>#VALUE!</v>
      </c>
      <c r="D1004" t="e">
        <f t="shared" si="107"/>
        <v>#VALUE!</v>
      </c>
      <c r="E1004" t="e">
        <f t="shared" si="108"/>
        <v>#VALUE!</v>
      </c>
      <c r="F1004" t="e">
        <f t="shared" si="109"/>
        <v>#VALUE!</v>
      </c>
      <c r="G1004" t="e">
        <f t="shared" si="110"/>
        <v>#VALUE!</v>
      </c>
      <c r="H1004" t="e">
        <f t="shared" si="111"/>
        <v>#VALUE!</v>
      </c>
    </row>
    <row r="1005" spans="1:8" x14ac:dyDescent="0.25">
      <c r="A1005" t="s">
        <v>4901</v>
      </c>
      <c r="B1005" t="e">
        <f t="shared" si="105"/>
        <v>#VALUE!</v>
      </c>
      <c r="C1005" t="e">
        <f t="shared" si="106"/>
        <v>#VALUE!</v>
      </c>
      <c r="D1005" t="e">
        <f t="shared" si="107"/>
        <v>#VALUE!</v>
      </c>
      <c r="E1005" t="e">
        <f t="shared" si="108"/>
        <v>#VALUE!</v>
      </c>
      <c r="F1005" t="e">
        <f t="shared" si="109"/>
        <v>#VALUE!</v>
      </c>
      <c r="G1005" t="e">
        <f t="shared" si="110"/>
        <v>#VALUE!</v>
      </c>
      <c r="H1005" t="e">
        <f t="shared" si="111"/>
        <v>#VALUE!</v>
      </c>
    </row>
    <row r="1006" spans="1:8" x14ac:dyDescent="0.25">
      <c r="A1006" t="s">
        <v>5633</v>
      </c>
      <c r="B1006" t="str">
        <f t="shared" si="105"/>
        <v>http://207.251.86.238/cctv468.jpg</v>
      </c>
      <c r="C1006" t="str">
        <f t="shared" si="106"/>
        <v>40.77787668796429", "-73.98141860961914</v>
      </c>
      <c r="D1006" t="str">
        <f t="shared" si="107"/>
        <v>40.77787668796429</v>
      </c>
      <c r="E1006" t="str">
        <f t="shared" si="108"/>
        <v>-73.98141860961914</v>
      </c>
      <c r="F1006" t="str">
        <f t="shared" si="109"/>
        <v>Amsterdam @ 72 St</v>
      </c>
      <c r="G1006" t="str">
        <f t="shared" si="110"/>
        <v>insert into webcam select name = 'Amsterdam @ 72 St', xcoord = -73.98141860961914, ycoord = 40.77787668796429, url = 'http://207.251.86.238/cctv468.jpg', radiusofvisibility = 500</v>
      </c>
      <c r="H1006" t="str">
        <f t="shared" si="111"/>
        <v>insert into webcam select name = 'Amsterdam @ 72 St', xcoord = -73.98141860961914, ycoord = 40.77787668796429, url = 'http://207.251.86.238/cctv468.jpg', radiusofvisibility = 500</v>
      </c>
    </row>
    <row r="1007" spans="1:8" x14ac:dyDescent="0.25">
      <c r="A1007" t="s">
        <v>5634</v>
      </c>
      <c r="B1007" t="e">
        <f t="shared" si="105"/>
        <v>#VALUE!</v>
      </c>
      <c r="C1007" t="e">
        <f t="shared" si="106"/>
        <v>#VALUE!</v>
      </c>
      <c r="D1007" t="e">
        <f t="shared" si="107"/>
        <v>#VALUE!</v>
      </c>
      <c r="E1007" t="e">
        <f t="shared" si="108"/>
        <v>#VALUE!</v>
      </c>
      <c r="F1007" t="e">
        <f t="shared" si="109"/>
        <v>#VALUE!</v>
      </c>
      <c r="G1007" t="e">
        <f t="shared" si="110"/>
        <v>#VALUE!</v>
      </c>
      <c r="H1007" t="e">
        <f t="shared" si="111"/>
        <v>#VALUE!</v>
      </c>
    </row>
    <row r="1008" spans="1:8" x14ac:dyDescent="0.25">
      <c r="A1008" t="s">
        <v>5635</v>
      </c>
      <c r="B1008" t="e">
        <f t="shared" si="105"/>
        <v>#VALUE!</v>
      </c>
      <c r="C1008" t="e">
        <f t="shared" si="106"/>
        <v>#VALUE!</v>
      </c>
      <c r="D1008" t="e">
        <f t="shared" si="107"/>
        <v>#VALUE!</v>
      </c>
      <c r="E1008" t="e">
        <f t="shared" si="108"/>
        <v>#VALUE!</v>
      </c>
      <c r="F1008" t="e">
        <f t="shared" si="109"/>
        <v>#VALUE!</v>
      </c>
      <c r="G1008" t="e">
        <f t="shared" si="110"/>
        <v>#VALUE!</v>
      </c>
      <c r="H1008" t="e">
        <f t="shared" si="111"/>
        <v>#VALUE!</v>
      </c>
    </row>
    <row r="1009" spans="1:8" x14ac:dyDescent="0.25">
      <c r="A1009" t="s">
        <v>5636</v>
      </c>
      <c r="B1009" t="e">
        <f t="shared" si="105"/>
        <v>#VALUE!</v>
      </c>
      <c r="C1009" t="e">
        <f t="shared" si="106"/>
        <v>#VALUE!</v>
      </c>
      <c r="D1009" t="e">
        <f t="shared" si="107"/>
        <v>#VALUE!</v>
      </c>
      <c r="E1009" t="e">
        <f t="shared" si="108"/>
        <v>#VALUE!</v>
      </c>
      <c r="F1009" t="e">
        <f t="shared" si="109"/>
        <v>#VALUE!</v>
      </c>
      <c r="G1009" t="e">
        <f t="shared" si="110"/>
        <v>#VALUE!</v>
      </c>
      <c r="H1009" t="e">
        <f t="shared" si="111"/>
        <v>#VALUE!</v>
      </c>
    </row>
    <row r="1010" spans="1:8" x14ac:dyDescent="0.25">
      <c r="A1010" t="s">
        <v>5637</v>
      </c>
      <c r="B1010" t="e">
        <f t="shared" si="105"/>
        <v>#VALUE!</v>
      </c>
      <c r="C1010" t="e">
        <f t="shared" si="106"/>
        <v>#VALUE!</v>
      </c>
      <c r="D1010" t="e">
        <f t="shared" si="107"/>
        <v>#VALUE!</v>
      </c>
      <c r="E1010" t="e">
        <f t="shared" si="108"/>
        <v>#VALUE!</v>
      </c>
      <c r="F1010" t="e">
        <f t="shared" si="109"/>
        <v>#VALUE!</v>
      </c>
      <c r="G1010" t="e">
        <f t="shared" si="110"/>
        <v>#VALUE!</v>
      </c>
      <c r="H1010" t="e">
        <f t="shared" si="111"/>
        <v>#VALUE!</v>
      </c>
    </row>
    <row r="1011" spans="1:8" x14ac:dyDescent="0.25">
      <c r="A1011" t="s">
        <v>5638</v>
      </c>
      <c r="B1011" t="e">
        <f t="shared" si="105"/>
        <v>#VALUE!</v>
      </c>
      <c r="C1011" t="e">
        <f t="shared" si="106"/>
        <v>#VALUE!</v>
      </c>
      <c r="D1011" t="e">
        <f t="shared" si="107"/>
        <v>#VALUE!</v>
      </c>
      <c r="E1011" t="e">
        <f t="shared" si="108"/>
        <v>#VALUE!</v>
      </c>
      <c r="F1011" t="e">
        <f t="shared" si="109"/>
        <v>#VALUE!</v>
      </c>
      <c r="G1011" t="e">
        <f t="shared" si="110"/>
        <v>#VALUE!</v>
      </c>
      <c r="H1011" t="e">
        <f t="shared" si="111"/>
        <v>#VALUE!</v>
      </c>
    </row>
    <row r="1012" spans="1:8" x14ac:dyDescent="0.25">
      <c r="A1012" t="s">
        <v>5639</v>
      </c>
      <c r="B1012" t="e">
        <f t="shared" si="105"/>
        <v>#VALUE!</v>
      </c>
      <c r="C1012" t="e">
        <f t="shared" si="106"/>
        <v>#VALUE!</v>
      </c>
      <c r="D1012" t="e">
        <f t="shared" si="107"/>
        <v>#VALUE!</v>
      </c>
      <c r="E1012" t="e">
        <f t="shared" si="108"/>
        <v>#VALUE!</v>
      </c>
      <c r="F1012" t="e">
        <f t="shared" si="109"/>
        <v>#VALUE!</v>
      </c>
      <c r="G1012" t="e">
        <f t="shared" si="110"/>
        <v>#VALUE!</v>
      </c>
      <c r="H1012" t="e">
        <f t="shared" si="111"/>
        <v>#VALUE!</v>
      </c>
    </row>
    <row r="1013" spans="1:8" x14ac:dyDescent="0.25">
      <c r="A1013" t="s">
        <v>4901</v>
      </c>
      <c r="B1013" t="e">
        <f t="shared" si="105"/>
        <v>#VALUE!</v>
      </c>
      <c r="C1013" t="e">
        <f t="shared" si="106"/>
        <v>#VALUE!</v>
      </c>
      <c r="D1013" t="e">
        <f t="shared" si="107"/>
        <v>#VALUE!</v>
      </c>
      <c r="E1013" t="e">
        <f t="shared" si="108"/>
        <v>#VALUE!</v>
      </c>
      <c r="F1013" t="e">
        <f t="shared" si="109"/>
        <v>#VALUE!</v>
      </c>
      <c r="G1013" t="e">
        <f t="shared" si="110"/>
        <v>#VALUE!</v>
      </c>
      <c r="H1013" t="e">
        <f t="shared" si="111"/>
        <v>#VALUE!</v>
      </c>
    </row>
    <row r="1014" spans="1:8" x14ac:dyDescent="0.25">
      <c r="A1014" t="s">
        <v>5640</v>
      </c>
      <c r="B1014" t="e">
        <f t="shared" si="105"/>
        <v>#VALUE!</v>
      </c>
      <c r="C1014" t="e">
        <f t="shared" si="106"/>
        <v>#VALUE!</v>
      </c>
      <c r="D1014" t="e">
        <f t="shared" si="107"/>
        <v>#VALUE!</v>
      </c>
      <c r="E1014" t="e">
        <f t="shared" si="108"/>
        <v>#VALUE!</v>
      </c>
      <c r="F1014" t="e">
        <f t="shared" si="109"/>
        <v>#VALUE!</v>
      </c>
      <c r="G1014" t="e">
        <f t="shared" si="110"/>
        <v>#VALUE!</v>
      </c>
      <c r="H1014" t="e">
        <f t="shared" si="111"/>
        <v>#VALUE!</v>
      </c>
    </row>
    <row r="1015" spans="1:8" x14ac:dyDescent="0.25">
      <c r="A1015" t="s">
        <v>4903</v>
      </c>
      <c r="B1015" t="e">
        <f t="shared" si="105"/>
        <v>#VALUE!</v>
      </c>
      <c r="C1015" t="e">
        <f t="shared" si="106"/>
        <v>#VALUE!</v>
      </c>
      <c r="D1015" t="e">
        <f t="shared" si="107"/>
        <v>#VALUE!</v>
      </c>
      <c r="E1015" t="e">
        <f t="shared" si="108"/>
        <v>#VALUE!</v>
      </c>
      <c r="F1015" t="e">
        <f t="shared" si="109"/>
        <v>#VALUE!</v>
      </c>
      <c r="G1015" t="e">
        <f t="shared" si="110"/>
        <v>#VALUE!</v>
      </c>
      <c r="H1015" t="e">
        <f t="shared" si="111"/>
        <v>#VALUE!</v>
      </c>
    </row>
    <row r="1016" spans="1:8" x14ac:dyDescent="0.25">
      <c r="A1016" t="s">
        <v>4901</v>
      </c>
      <c r="B1016" t="e">
        <f t="shared" si="105"/>
        <v>#VALUE!</v>
      </c>
      <c r="C1016" t="e">
        <f t="shared" si="106"/>
        <v>#VALUE!</v>
      </c>
      <c r="D1016" t="e">
        <f t="shared" si="107"/>
        <v>#VALUE!</v>
      </c>
      <c r="E1016" t="e">
        <f t="shared" si="108"/>
        <v>#VALUE!</v>
      </c>
      <c r="F1016" t="e">
        <f t="shared" si="109"/>
        <v>#VALUE!</v>
      </c>
      <c r="G1016" t="e">
        <f t="shared" si="110"/>
        <v>#VALUE!</v>
      </c>
      <c r="H1016" t="e">
        <f t="shared" si="111"/>
        <v>#VALUE!</v>
      </c>
    </row>
    <row r="1017" spans="1:8" x14ac:dyDescent="0.25">
      <c r="A1017" t="s">
        <v>5641</v>
      </c>
      <c r="B1017" t="e">
        <f t="shared" si="105"/>
        <v>#VALUE!</v>
      </c>
      <c r="C1017" t="e">
        <f t="shared" si="106"/>
        <v>#VALUE!</v>
      </c>
      <c r="D1017" t="e">
        <f t="shared" si="107"/>
        <v>#VALUE!</v>
      </c>
      <c r="E1017" t="e">
        <f t="shared" si="108"/>
        <v>#VALUE!</v>
      </c>
      <c r="F1017" t="e">
        <f t="shared" si="109"/>
        <v>#VALUE!</v>
      </c>
      <c r="G1017" t="e">
        <f t="shared" si="110"/>
        <v>#VALUE!</v>
      </c>
      <c r="H1017" t="e">
        <f t="shared" si="111"/>
        <v>#VALUE!</v>
      </c>
    </row>
    <row r="1018" spans="1:8" x14ac:dyDescent="0.25">
      <c r="A1018" t="s">
        <v>5642</v>
      </c>
      <c r="B1018" t="e">
        <f t="shared" si="105"/>
        <v>#VALUE!</v>
      </c>
      <c r="C1018" t="e">
        <f t="shared" si="106"/>
        <v>#VALUE!</v>
      </c>
      <c r="D1018" t="e">
        <f t="shared" si="107"/>
        <v>#VALUE!</v>
      </c>
      <c r="E1018" t="e">
        <f t="shared" si="108"/>
        <v>#VALUE!</v>
      </c>
      <c r="F1018" t="e">
        <f t="shared" si="109"/>
        <v>#VALUE!</v>
      </c>
      <c r="G1018" t="e">
        <f t="shared" si="110"/>
        <v>#VALUE!</v>
      </c>
      <c r="H1018" t="e">
        <f t="shared" si="111"/>
        <v>#VALUE!</v>
      </c>
    </row>
    <row r="1019" spans="1:8" x14ac:dyDescent="0.25">
      <c r="A1019" t="s">
        <v>5643</v>
      </c>
      <c r="B1019" t="e">
        <f t="shared" si="105"/>
        <v>#VALUE!</v>
      </c>
      <c r="C1019" t="e">
        <f t="shared" si="106"/>
        <v>#VALUE!</v>
      </c>
      <c r="D1019" t="e">
        <f t="shared" si="107"/>
        <v>#VALUE!</v>
      </c>
      <c r="E1019" t="e">
        <f t="shared" si="108"/>
        <v>#VALUE!</v>
      </c>
      <c r="F1019" t="e">
        <f t="shared" si="109"/>
        <v>#VALUE!</v>
      </c>
      <c r="G1019" t="e">
        <f t="shared" si="110"/>
        <v>#VALUE!</v>
      </c>
      <c r="H1019" t="e">
        <f t="shared" si="111"/>
        <v>#VALUE!</v>
      </c>
    </row>
    <row r="1020" spans="1:8" x14ac:dyDescent="0.25">
      <c r="A1020" t="s">
        <v>4901</v>
      </c>
      <c r="B1020" t="e">
        <f t="shared" si="105"/>
        <v>#VALUE!</v>
      </c>
      <c r="C1020" t="e">
        <f t="shared" si="106"/>
        <v>#VALUE!</v>
      </c>
      <c r="D1020" t="e">
        <f t="shared" si="107"/>
        <v>#VALUE!</v>
      </c>
      <c r="E1020" t="e">
        <f t="shared" si="108"/>
        <v>#VALUE!</v>
      </c>
      <c r="F1020" t="e">
        <f t="shared" si="109"/>
        <v>#VALUE!</v>
      </c>
      <c r="G1020" t="e">
        <f t="shared" si="110"/>
        <v>#VALUE!</v>
      </c>
      <c r="H1020" t="e">
        <f t="shared" si="111"/>
        <v>#VALUE!</v>
      </c>
    </row>
    <row r="1021" spans="1:8" x14ac:dyDescent="0.25">
      <c r="A1021" t="s">
        <v>5644</v>
      </c>
      <c r="B1021" t="str">
        <f t="shared" si="105"/>
        <v>http://207.251.86.238/cctv469.jpg</v>
      </c>
      <c r="C1021" t="str">
        <f t="shared" si="106"/>
        <v>40.78687789346236", "-73.97489547729492</v>
      </c>
      <c r="D1021" t="str">
        <f t="shared" si="107"/>
        <v>40.78687789346236</v>
      </c>
      <c r="E1021" t="str">
        <f t="shared" si="108"/>
        <v>-73.97489547729492</v>
      </c>
      <c r="F1021" t="str">
        <f t="shared" si="109"/>
        <v>Amsterdam @ 86 St</v>
      </c>
      <c r="G1021" t="str">
        <f t="shared" si="110"/>
        <v>insert into webcam select name = 'Amsterdam @ 86 St', xcoord = -73.97489547729492, ycoord = 40.78687789346236, url = 'http://207.251.86.238/cctv469.jpg', radiusofvisibility = 500</v>
      </c>
      <c r="H1021" t="str">
        <f t="shared" si="111"/>
        <v>insert into webcam select name = 'Amsterdam @ 86 St', xcoord = -73.97489547729492, ycoord = 40.78687789346236, url = 'http://207.251.86.238/cctv469.jpg', radiusofvisibility = 500</v>
      </c>
    </row>
    <row r="1022" spans="1:8" x14ac:dyDescent="0.25">
      <c r="A1022" t="s">
        <v>5645</v>
      </c>
      <c r="B1022" t="e">
        <f t="shared" si="105"/>
        <v>#VALUE!</v>
      </c>
      <c r="C1022" t="e">
        <f t="shared" si="106"/>
        <v>#VALUE!</v>
      </c>
      <c r="D1022" t="e">
        <f t="shared" si="107"/>
        <v>#VALUE!</v>
      </c>
      <c r="E1022" t="e">
        <f t="shared" si="108"/>
        <v>#VALUE!</v>
      </c>
      <c r="F1022" t="e">
        <f t="shared" si="109"/>
        <v>#VALUE!</v>
      </c>
      <c r="G1022" t="e">
        <f t="shared" si="110"/>
        <v>#VALUE!</v>
      </c>
      <c r="H1022" t="e">
        <f t="shared" si="111"/>
        <v>#VALUE!</v>
      </c>
    </row>
    <row r="1023" spans="1:8" x14ac:dyDescent="0.25">
      <c r="A1023" t="s">
        <v>5646</v>
      </c>
      <c r="B1023" t="e">
        <f t="shared" si="105"/>
        <v>#VALUE!</v>
      </c>
      <c r="C1023" t="e">
        <f t="shared" si="106"/>
        <v>#VALUE!</v>
      </c>
      <c r="D1023" t="e">
        <f t="shared" si="107"/>
        <v>#VALUE!</v>
      </c>
      <c r="E1023" t="e">
        <f t="shared" si="108"/>
        <v>#VALUE!</v>
      </c>
      <c r="F1023" t="e">
        <f t="shared" si="109"/>
        <v>#VALUE!</v>
      </c>
      <c r="G1023" t="e">
        <f t="shared" si="110"/>
        <v>#VALUE!</v>
      </c>
      <c r="H1023" t="e">
        <f t="shared" si="111"/>
        <v>#VALUE!</v>
      </c>
    </row>
    <row r="1024" spans="1:8" x14ac:dyDescent="0.25">
      <c r="A1024" t="s">
        <v>5647</v>
      </c>
      <c r="B1024" t="e">
        <f t="shared" si="105"/>
        <v>#VALUE!</v>
      </c>
      <c r="C1024" t="e">
        <f t="shared" si="106"/>
        <v>#VALUE!</v>
      </c>
      <c r="D1024" t="e">
        <f t="shared" si="107"/>
        <v>#VALUE!</v>
      </c>
      <c r="E1024" t="e">
        <f t="shared" si="108"/>
        <v>#VALUE!</v>
      </c>
      <c r="F1024" t="e">
        <f t="shared" si="109"/>
        <v>#VALUE!</v>
      </c>
      <c r="G1024" t="e">
        <f t="shared" si="110"/>
        <v>#VALUE!</v>
      </c>
      <c r="H1024" t="e">
        <f t="shared" si="111"/>
        <v>#VALUE!</v>
      </c>
    </row>
    <row r="1025" spans="1:8" x14ac:dyDescent="0.25">
      <c r="A1025" t="s">
        <v>5648</v>
      </c>
      <c r="B1025" t="e">
        <f t="shared" si="105"/>
        <v>#VALUE!</v>
      </c>
      <c r="C1025" t="e">
        <f t="shared" si="106"/>
        <v>#VALUE!</v>
      </c>
      <c r="D1025" t="e">
        <f t="shared" si="107"/>
        <v>#VALUE!</v>
      </c>
      <c r="E1025" t="e">
        <f t="shared" si="108"/>
        <v>#VALUE!</v>
      </c>
      <c r="F1025" t="e">
        <f t="shared" si="109"/>
        <v>#VALUE!</v>
      </c>
      <c r="G1025" t="e">
        <f t="shared" si="110"/>
        <v>#VALUE!</v>
      </c>
      <c r="H1025" t="e">
        <f t="shared" si="111"/>
        <v>#VALUE!</v>
      </c>
    </row>
    <row r="1026" spans="1:8" x14ac:dyDescent="0.25">
      <c r="A1026" t="s">
        <v>5649</v>
      </c>
      <c r="B1026" t="e">
        <f t="shared" ref="B1026:B1089" si="112">LEFT(MID(A1029, SEARCH("http", A1029), 1000), SEARCH("jpg", MID(A1029, SEARCH("http", A1029), 1000))+2)</f>
        <v>#VALUE!</v>
      </c>
      <c r="C1026" t="e">
        <f t="shared" ref="C1026:C1089" si="113">LEFT(MID(A1026, SEARCH("GLatLng(", A1026)+9, 1000), SEARCH("),baseIcon", MID(A1026, SEARCH("GLatLng(", A1026), 1000))-11)</f>
        <v>#VALUE!</v>
      </c>
      <c r="D1026" t="e">
        <f t="shared" ref="D1026:D1089" si="114">LEFT(C1026, SEARCH(", ", C1026)-2)</f>
        <v>#VALUE!</v>
      </c>
      <c r="E1026" t="e">
        <f t="shared" ref="E1026:E1089" si="115">RIGHT(MID(C1026, SEARCH("-", C1026), 1000), 1000)</f>
        <v>#VALUE!</v>
      </c>
      <c r="F1026" t="e">
        <f t="shared" ref="F1026:F1089" si="116">LEFT(MID(A1029, SEARCH(CHAR(34), A1029)+1, 1000), SEARCH("&lt;br", MID(A1029, SEARCH(CHAR(34), A1029), 1000))-2)</f>
        <v>#VALUE!</v>
      </c>
      <c r="G1026" t="e">
        <f t="shared" ref="G1026:G1089" si="117">"insert into webcam select name = '"&amp;F1026&amp;"', xcoord = "&amp;E1026&amp;", ycoord = "&amp;D1026&amp;", url = '"&amp;B1026&amp;"', radiusofvisibility = 500"</f>
        <v>#VALUE!</v>
      </c>
      <c r="H1026" t="e">
        <f t="shared" ref="H1026:H1089" si="118">IF(LEN(G1026) &lt; 2, " ", G1026)</f>
        <v>#VALUE!</v>
      </c>
    </row>
    <row r="1027" spans="1:8" x14ac:dyDescent="0.25">
      <c r="A1027" t="s">
        <v>5650</v>
      </c>
      <c r="B1027" t="e">
        <f t="shared" si="112"/>
        <v>#VALUE!</v>
      </c>
      <c r="C1027" t="e">
        <f t="shared" si="113"/>
        <v>#VALUE!</v>
      </c>
      <c r="D1027" t="e">
        <f t="shared" si="114"/>
        <v>#VALUE!</v>
      </c>
      <c r="E1027" t="e">
        <f t="shared" si="115"/>
        <v>#VALUE!</v>
      </c>
      <c r="F1027" t="e">
        <f t="shared" si="116"/>
        <v>#VALUE!</v>
      </c>
      <c r="G1027" t="e">
        <f t="shared" si="117"/>
        <v>#VALUE!</v>
      </c>
      <c r="H1027" t="e">
        <f t="shared" si="118"/>
        <v>#VALUE!</v>
      </c>
    </row>
    <row r="1028" spans="1:8" x14ac:dyDescent="0.25">
      <c r="A1028" t="s">
        <v>4901</v>
      </c>
      <c r="B1028" t="e">
        <f t="shared" si="112"/>
        <v>#VALUE!</v>
      </c>
      <c r="C1028" t="e">
        <f t="shared" si="113"/>
        <v>#VALUE!</v>
      </c>
      <c r="D1028" t="e">
        <f t="shared" si="114"/>
        <v>#VALUE!</v>
      </c>
      <c r="E1028" t="e">
        <f t="shared" si="115"/>
        <v>#VALUE!</v>
      </c>
      <c r="F1028" t="e">
        <f t="shared" si="116"/>
        <v>#VALUE!</v>
      </c>
      <c r="G1028" t="e">
        <f t="shared" si="117"/>
        <v>#VALUE!</v>
      </c>
      <c r="H1028" t="e">
        <f t="shared" si="118"/>
        <v>#VALUE!</v>
      </c>
    </row>
    <row r="1029" spans="1:8" x14ac:dyDescent="0.25">
      <c r="A1029" t="s">
        <v>5651</v>
      </c>
      <c r="B1029" t="e">
        <f t="shared" si="112"/>
        <v>#VALUE!</v>
      </c>
      <c r="C1029" t="e">
        <f t="shared" si="113"/>
        <v>#VALUE!</v>
      </c>
      <c r="D1029" t="e">
        <f t="shared" si="114"/>
        <v>#VALUE!</v>
      </c>
      <c r="E1029" t="e">
        <f t="shared" si="115"/>
        <v>#VALUE!</v>
      </c>
      <c r="F1029" t="e">
        <f t="shared" si="116"/>
        <v>#VALUE!</v>
      </c>
      <c r="G1029" t="e">
        <f t="shared" si="117"/>
        <v>#VALUE!</v>
      </c>
      <c r="H1029" t="e">
        <f t="shared" si="118"/>
        <v>#VALUE!</v>
      </c>
    </row>
    <row r="1030" spans="1:8" x14ac:dyDescent="0.25">
      <c r="A1030" t="s">
        <v>4903</v>
      </c>
      <c r="B1030" t="e">
        <f t="shared" si="112"/>
        <v>#VALUE!</v>
      </c>
      <c r="C1030" t="e">
        <f t="shared" si="113"/>
        <v>#VALUE!</v>
      </c>
      <c r="D1030" t="e">
        <f t="shared" si="114"/>
        <v>#VALUE!</v>
      </c>
      <c r="E1030" t="e">
        <f t="shared" si="115"/>
        <v>#VALUE!</v>
      </c>
      <c r="F1030" t="e">
        <f t="shared" si="116"/>
        <v>#VALUE!</v>
      </c>
      <c r="G1030" t="e">
        <f t="shared" si="117"/>
        <v>#VALUE!</v>
      </c>
      <c r="H1030" t="e">
        <f t="shared" si="118"/>
        <v>#VALUE!</v>
      </c>
    </row>
    <row r="1031" spans="1:8" x14ac:dyDescent="0.25">
      <c r="A1031" t="s">
        <v>4901</v>
      </c>
      <c r="B1031" t="e">
        <f t="shared" si="112"/>
        <v>#VALUE!</v>
      </c>
      <c r="C1031" t="e">
        <f t="shared" si="113"/>
        <v>#VALUE!</v>
      </c>
      <c r="D1031" t="e">
        <f t="shared" si="114"/>
        <v>#VALUE!</v>
      </c>
      <c r="E1031" t="e">
        <f t="shared" si="115"/>
        <v>#VALUE!</v>
      </c>
      <c r="F1031" t="e">
        <f t="shared" si="116"/>
        <v>#VALUE!</v>
      </c>
      <c r="G1031" t="e">
        <f t="shared" si="117"/>
        <v>#VALUE!</v>
      </c>
      <c r="H1031" t="e">
        <f t="shared" si="118"/>
        <v>#VALUE!</v>
      </c>
    </row>
    <row r="1032" spans="1:8" x14ac:dyDescent="0.25">
      <c r="A1032" t="s">
        <v>5652</v>
      </c>
      <c r="B1032" t="e">
        <f t="shared" si="112"/>
        <v>#VALUE!</v>
      </c>
      <c r="C1032" t="e">
        <f t="shared" si="113"/>
        <v>#VALUE!</v>
      </c>
      <c r="D1032" t="e">
        <f t="shared" si="114"/>
        <v>#VALUE!</v>
      </c>
      <c r="E1032" t="e">
        <f t="shared" si="115"/>
        <v>#VALUE!</v>
      </c>
      <c r="F1032" t="e">
        <f t="shared" si="116"/>
        <v>#VALUE!</v>
      </c>
      <c r="G1032" t="e">
        <f t="shared" si="117"/>
        <v>#VALUE!</v>
      </c>
      <c r="H1032" t="e">
        <f t="shared" si="118"/>
        <v>#VALUE!</v>
      </c>
    </row>
    <row r="1033" spans="1:8" x14ac:dyDescent="0.25">
      <c r="A1033" t="s">
        <v>5653</v>
      </c>
      <c r="B1033" t="e">
        <f t="shared" si="112"/>
        <v>#VALUE!</v>
      </c>
      <c r="C1033" t="e">
        <f t="shared" si="113"/>
        <v>#VALUE!</v>
      </c>
      <c r="D1033" t="e">
        <f t="shared" si="114"/>
        <v>#VALUE!</v>
      </c>
      <c r="E1033" t="e">
        <f t="shared" si="115"/>
        <v>#VALUE!</v>
      </c>
      <c r="F1033" t="e">
        <f t="shared" si="116"/>
        <v>#VALUE!</v>
      </c>
      <c r="G1033" t="e">
        <f t="shared" si="117"/>
        <v>#VALUE!</v>
      </c>
      <c r="H1033" t="e">
        <f t="shared" si="118"/>
        <v>#VALUE!</v>
      </c>
    </row>
    <row r="1034" spans="1:8" x14ac:dyDescent="0.25">
      <c r="A1034" t="s">
        <v>5654</v>
      </c>
      <c r="B1034" t="e">
        <f t="shared" si="112"/>
        <v>#VALUE!</v>
      </c>
      <c r="C1034" t="e">
        <f t="shared" si="113"/>
        <v>#VALUE!</v>
      </c>
      <c r="D1034" t="e">
        <f t="shared" si="114"/>
        <v>#VALUE!</v>
      </c>
      <c r="E1034" t="e">
        <f t="shared" si="115"/>
        <v>#VALUE!</v>
      </c>
      <c r="F1034" t="e">
        <f t="shared" si="116"/>
        <v>#VALUE!</v>
      </c>
      <c r="G1034" t="e">
        <f t="shared" si="117"/>
        <v>#VALUE!</v>
      </c>
      <c r="H1034" t="e">
        <f t="shared" si="118"/>
        <v>#VALUE!</v>
      </c>
    </row>
    <row r="1035" spans="1:8" x14ac:dyDescent="0.25">
      <c r="A1035" t="s">
        <v>4901</v>
      </c>
      <c r="B1035" t="e">
        <f t="shared" si="112"/>
        <v>#VALUE!</v>
      </c>
      <c r="C1035" t="e">
        <f t="shared" si="113"/>
        <v>#VALUE!</v>
      </c>
      <c r="D1035" t="e">
        <f t="shared" si="114"/>
        <v>#VALUE!</v>
      </c>
      <c r="E1035" t="e">
        <f t="shared" si="115"/>
        <v>#VALUE!</v>
      </c>
      <c r="F1035" t="e">
        <f t="shared" si="116"/>
        <v>#VALUE!</v>
      </c>
      <c r="G1035" t="e">
        <f t="shared" si="117"/>
        <v>#VALUE!</v>
      </c>
      <c r="H1035" t="e">
        <f t="shared" si="118"/>
        <v>#VALUE!</v>
      </c>
    </row>
    <row r="1036" spans="1:8" x14ac:dyDescent="0.25">
      <c r="A1036" t="s">
        <v>5655</v>
      </c>
      <c r="B1036" t="str">
        <f t="shared" si="112"/>
        <v>http://207.251.86.238/cctv689.jpg</v>
      </c>
      <c r="C1036" t="str">
        <f t="shared" si="113"/>
        <v>40.813323", "-73.956265</v>
      </c>
      <c r="D1036" t="str">
        <f t="shared" si="114"/>
        <v>40.813323</v>
      </c>
      <c r="E1036" t="str">
        <f t="shared" si="115"/>
        <v>-73.956265</v>
      </c>
      <c r="F1036" t="str">
        <f t="shared" si="116"/>
        <v>Amsterdam Ave @ 125 St</v>
      </c>
      <c r="G1036" t="str">
        <f t="shared" si="117"/>
        <v>insert into webcam select name = 'Amsterdam Ave @ 125 St', xcoord = -73.956265, ycoord = 40.813323, url = 'http://207.251.86.238/cctv689.jpg', radiusofvisibility = 500</v>
      </c>
      <c r="H1036" t="str">
        <f t="shared" si="118"/>
        <v>insert into webcam select name = 'Amsterdam Ave @ 125 St', xcoord = -73.956265, ycoord = 40.813323, url = 'http://207.251.86.238/cctv689.jpg', radiusofvisibility = 500</v>
      </c>
    </row>
    <row r="1037" spans="1:8" x14ac:dyDescent="0.25">
      <c r="A1037" t="s">
        <v>5656</v>
      </c>
      <c r="B1037" t="e">
        <f t="shared" si="112"/>
        <v>#VALUE!</v>
      </c>
      <c r="C1037" t="e">
        <f t="shared" si="113"/>
        <v>#VALUE!</v>
      </c>
      <c r="D1037" t="e">
        <f t="shared" si="114"/>
        <v>#VALUE!</v>
      </c>
      <c r="E1037" t="e">
        <f t="shared" si="115"/>
        <v>#VALUE!</v>
      </c>
      <c r="F1037" t="e">
        <f t="shared" si="116"/>
        <v>#VALUE!</v>
      </c>
      <c r="G1037" t="e">
        <f t="shared" si="117"/>
        <v>#VALUE!</v>
      </c>
      <c r="H1037" t="e">
        <f t="shared" si="118"/>
        <v>#VALUE!</v>
      </c>
    </row>
    <row r="1038" spans="1:8" x14ac:dyDescent="0.25">
      <c r="A1038" t="s">
        <v>5657</v>
      </c>
      <c r="B1038" t="e">
        <f t="shared" si="112"/>
        <v>#VALUE!</v>
      </c>
      <c r="C1038" t="e">
        <f t="shared" si="113"/>
        <v>#VALUE!</v>
      </c>
      <c r="D1038" t="e">
        <f t="shared" si="114"/>
        <v>#VALUE!</v>
      </c>
      <c r="E1038" t="e">
        <f t="shared" si="115"/>
        <v>#VALUE!</v>
      </c>
      <c r="F1038" t="e">
        <f t="shared" si="116"/>
        <v>#VALUE!</v>
      </c>
      <c r="G1038" t="e">
        <f t="shared" si="117"/>
        <v>#VALUE!</v>
      </c>
      <c r="H1038" t="e">
        <f t="shared" si="118"/>
        <v>#VALUE!</v>
      </c>
    </row>
    <row r="1039" spans="1:8" x14ac:dyDescent="0.25">
      <c r="A1039" t="s">
        <v>5658</v>
      </c>
      <c r="B1039" t="e">
        <f t="shared" si="112"/>
        <v>#VALUE!</v>
      </c>
      <c r="C1039" t="e">
        <f t="shared" si="113"/>
        <v>#VALUE!</v>
      </c>
      <c r="D1039" t="e">
        <f t="shared" si="114"/>
        <v>#VALUE!</v>
      </c>
      <c r="E1039" t="e">
        <f t="shared" si="115"/>
        <v>#VALUE!</v>
      </c>
      <c r="F1039" t="e">
        <f t="shared" si="116"/>
        <v>#VALUE!</v>
      </c>
      <c r="G1039" t="e">
        <f t="shared" si="117"/>
        <v>#VALUE!</v>
      </c>
      <c r="H1039" t="e">
        <f t="shared" si="118"/>
        <v>#VALUE!</v>
      </c>
    </row>
    <row r="1040" spans="1:8" x14ac:dyDescent="0.25">
      <c r="A1040" t="s">
        <v>5659</v>
      </c>
      <c r="B1040" t="e">
        <f t="shared" si="112"/>
        <v>#VALUE!</v>
      </c>
      <c r="C1040" t="e">
        <f t="shared" si="113"/>
        <v>#VALUE!</v>
      </c>
      <c r="D1040" t="e">
        <f t="shared" si="114"/>
        <v>#VALUE!</v>
      </c>
      <c r="E1040" t="e">
        <f t="shared" si="115"/>
        <v>#VALUE!</v>
      </c>
      <c r="F1040" t="e">
        <f t="shared" si="116"/>
        <v>#VALUE!</v>
      </c>
      <c r="G1040" t="e">
        <f t="shared" si="117"/>
        <v>#VALUE!</v>
      </c>
      <c r="H1040" t="e">
        <f t="shared" si="118"/>
        <v>#VALUE!</v>
      </c>
    </row>
    <row r="1041" spans="1:8" x14ac:dyDescent="0.25">
      <c r="A1041" t="s">
        <v>5660</v>
      </c>
      <c r="B1041" t="e">
        <f t="shared" si="112"/>
        <v>#VALUE!</v>
      </c>
      <c r="C1041" t="e">
        <f t="shared" si="113"/>
        <v>#VALUE!</v>
      </c>
      <c r="D1041" t="e">
        <f t="shared" si="114"/>
        <v>#VALUE!</v>
      </c>
      <c r="E1041" t="e">
        <f t="shared" si="115"/>
        <v>#VALUE!</v>
      </c>
      <c r="F1041" t="e">
        <f t="shared" si="116"/>
        <v>#VALUE!</v>
      </c>
      <c r="G1041" t="e">
        <f t="shared" si="117"/>
        <v>#VALUE!</v>
      </c>
      <c r="H1041" t="e">
        <f t="shared" si="118"/>
        <v>#VALUE!</v>
      </c>
    </row>
    <row r="1042" spans="1:8" x14ac:dyDescent="0.25">
      <c r="A1042" t="s">
        <v>5661</v>
      </c>
      <c r="B1042" t="e">
        <f t="shared" si="112"/>
        <v>#VALUE!</v>
      </c>
      <c r="C1042" t="e">
        <f t="shared" si="113"/>
        <v>#VALUE!</v>
      </c>
      <c r="D1042" t="e">
        <f t="shared" si="114"/>
        <v>#VALUE!</v>
      </c>
      <c r="E1042" t="e">
        <f t="shared" si="115"/>
        <v>#VALUE!</v>
      </c>
      <c r="F1042" t="e">
        <f t="shared" si="116"/>
        <v>#VALUE!</v>
      </c>
      <c r="G1042" t="e">
        <f t="shared" si="117"/>
        <v>#VALUE!</v>
      </c>
      <c r="H1042" t="e">
        <f t="shared" si="118"/>
        <v>#VALUE!</v>
      </c>
    </row>
    <row r="1043" spans="1:8" x14ac:dyDescent="0.25">
      <c r="A1043" t="s">
        <v>4901</v>
      </c>
      <c r="B1043" t="e">
        <f t="shared" si="112"/>
        <v>#VALUE!</v>
      </c>
      <c r="C1043" t="e">
        <f t="shared" si="113"/>
        <v>#VALUE!</v>
      </c>
      <c r="D1043" t="e">
        <f t="shared" si="114"/>
        <v>#VALUE!</v>
      </c>
      <c r="E1043" t="e">
        <f t="shared" si="115"/>
        <v>#VALUE!</v>
      </c>
      <c r="F1043" t="e">
        <f t="shared" si="116"/>
        <v>#VALUE!</v>
      </c>
      <c r="G1043" t="e">
        <f t="shared" si="117"/>
        <v>#VALUE!</v>
      </c>
      <c r="H1043" t="e">
        <f t="shared" si="118"/>
        <v>#VALUE!</v>
      </c>
    </row>
    <row r="1044" spans="1:8" x14ac:dyDescent="0.25">
      <c r="A1044" t="s">
        <v>5662</v>
      </c>
      <c r="B1044" t="e">
        <f t="shared" si="112"/>
        <v>#VALUE!</v>
      </c>
      <c r="C1044" t="e">
        <f t="shared" si="113"/>
        <v>#VALUE!</v>
      </c>
      <c r="D1044" t="e">
        <f t="shared" si="114"/>
        <v>#VALUE!</v>
      </c>
      <c r="E1044" t="e">
        <f t="shared" si="115"/>
        <v>#VALUE!</v>
      </c>
      <c r="F1044" t="e">
        <f t="shared" si="116"/>
        <v>#VALUE!</v>
      </c>
      <c r="G1044" t="e">
        <f t="shared" si="117"/>
        <v>#VALUE!</v>
      </c>
      <c r="H1044" t="e">
        <f t="shared" si="118"/>
        <v>#VALUE!</v>
      </c>
    </row>
    <row r="1045" spans="1:8" x14ac:dyDescent="0.25">
      <c r="A1045" t="s">
        <v>4903</v>
      </c>
      <c r="B1045" t="e">
        <f t="shared" si="112"/>
        <v>#VALUE!</v>
      </c>
      <c r="C1045" t="e">
        <f t="shared" si="113"/>
        <v>#VALUE!</v>
      </c>
      <c r="D1045" t="e">
        <f t="shared" si="114"/>
        <v>#VALUE!</v>
      </c>
      <c r="E1045" t="e">
        <f t="shared" si="115"/>
        <v>#VALUE!</v>
      </c>
      <c r="F1045" t="e">
        <f t="shared" si="116"/>
        <v>#VALUE!</v>
      </c>
      <c r="G1045" t="e">
        <f t="shared" si="117"/>
        <v>#VALUE!</v>
      </c>
      <c r="H1045" t="e">
        <f t="shared" si="118"/>
        <v>#VALUE!</v>
      </c>
    </row>
    <row r="1046" spans="1:8" x14ac:dyDescent="0.25">
      <c r="A1046" t="s">
        <v>4901</v>
      </c>
      <c r="B1046" t="e">
        <f t="shared" si="112"/>
        <v>#VALUE!</v>
      </c>
      <c r="C1046" t="e">
        <f t="shared" si="113"/>
        <v>#VALUE!</v>
      </c>
      <c r="D1046" t="e">
        <f t="shared" si="114"/>
        <v>#VALUE!</v>
      </c>
      <c r="E1046" t="e">
        <f t="shared" si="115"/>
        <v>#VALUE!</v>
      </c>
      <c r="F1046" t="e">
        <f t="shared" si="116"/>
        <v>#VALUE!</v>
      </c>
      <c r="G1046" t="e">
        <f t="shared" si="117"/>
        <v>#VALUE!</v>
      </c>
      <c r="H1046" t="e">
        <f t="shared" si="118"/>
        <v>#VALUE!</v>
      </c>
    </row>
    <row r="1047" spans="1:8" x14ac:dyDescent="0.25">
      <c r="A1047" t="s">
        <v>5663</v>
      </c>
      <c r="B1047" t="e">
        <f t="shared" si="112"/>
        <v>#VALUE!</v>
      </c>
      <c r="C1047" t="e">
        <f t="shared" si="113"/>
        <v>#VALUE!</v>
      </c>
      <c r="D1047" t="e">
        <f t="shared" si="114"/>
        <v>#VALUE!</v>
      </c>
      <c r="E1047" t="e">
        <f t="shared" si="115"/>
        <v>#VALUE!</v>
      </c>
      <c r="F1047" t="e">
        <f t="shared" si="116"/>
        <v>#VALUE!</v>
      </c>
      <c r="G1047" t="e">
        <f t="shared" si="117"/>
        <v>#VALUE!</v>
      </c>
      <c r="H1047" t="e">
        <f t="shared" si="118"/>
        <v>#VALUE!</v>
      </c>
    </row>
    <row r="1048" spans="1:8" x14ac:dyDescent="0.25">
      <c r="A1048" t="s">
        <v>5664</v>
      </c>
      <c r="B1048" t="e">
        <f t="shared" si="112"/>
        <v>#VALUE!</v>
      </c>
      <c r="C1048" t="e">
        <f t="shared" si="113"/>
        <v>#VALUE!</v>
      </c>
      <c r="D1048" t="e">
        <f t="shared" si="114"/>
        <v>#VALUE!</v>
      </c>
      <c r="E1048" t="e">
        <f t="shared" si="115"/>
        <v>#VALUE!</v>
      </c>
      <c r="F1048" t="e">
        <f t="shared" si="116"/>
        <v>#VALUE!</v>
      </c>
      <c r="G1048" t="e">
        <f t="shared" si="117"/>
        <v>#VALUE!</v>
      </c>
      <c r="H1048" t="e">
        <f t="shared" si="118"/>
        <v>#VALUE!</v>
      </c>
    </row>
    <row r="1049" spans="1:8" x14ac:dyDescent="0.25">
      <c r="A1049" t="s">
        <v>5665</v>
      </c>
      <c r="B1049" t="e">
        <f t="shared" si="112"/>
        <v>#VALUE!</v>
      </c>
      <c r="C1049" t="e">
        <f t="shared" si="113"/>
        <v>#VALUE!</v>
      </c>
      <c r="D1049" t="e">
        <f t="shared" si="114"/>
        <v>#VALUE!</v>
      </c>
      <c r="E1049" t="e">
        <f t="shared" si="115"/>
        <v>#VALUE!</v>
      </c>
      <c r="F1049" t="e">
        <f t="shared" si="116"/>
        <v>#VALUE!</v>
      </c>
      <c r="G1049" t="e">
        <f t="shared" si="117"/>
        <v>#VALUE!</v>
      </c>
      <c r="H1049" t="e">
        <f t="shared" si="118"/>
        <v>#VALUE!</v>
      </c>
    </row>
    <row r="1050" spans="1:8" x14ac:dyDescent="0.25">
      <c r="A1050" t="s">
        <v>4901</v>
      </c>
      <c r="B1050" t="e">
        <f t="shared" si="112"/>
        <v>#VALUE!</v>
      </c>
      <c r="C1050" t="e">
        <f t="shared" si="113"/>
        <v>#VALUE!</v>
      </c>
      <c r="D1050" t="e">
        <f t="shared" si="114"/>
        <v>#VALUE!</v>
      </c>
      <c r="E1050" t="e">
        <f t="shared" si="115"/>
        <v>#VALUE!</v>
      </c>
      <c r="F1050" t="e">
        <f t="shared" si="116"/>
        <v>#VALUE!</v>
      </c>
      <c r="G1050" t="e">
        <f t="shared" si="117"/>
        <v>#VALUE!</v>
      </c>
      <c r="H1050" t="e">
        <f t="shared" si="118"/>
        <v>#VALUE!</v>
      </c>
    </row>
    <row r="1051" spans="1:8" x14ac:dyDescent="0.25">
      <c r="A1051" t="s">
        <v>5666</v>
      </c>
      <c r="B1051" t="e">
        <f t="shared" si="112"/>
        <v>#VALUE!</v>
      </c>
      <c r="C1051" t="str">
        <f t="shared" si="113"/>
        <v>40.77020682849771", "-73.9868688583374</v>
      </c>
      <c r="D1051" t="str">
        <f t="shared" si="114"/>
        <v>40.77020682849771</v>
      </c>
      <c r="E1051" t="str">
        <f t="shared" si="115"/>
        <v>-73.9868688583374</v>
      </c>
      <c r="F1051" t="str">
        <f t="shared" si="116"/>
        <v>Amsterdam Ave @ 60 St</v>
      </c>
      <c r="G1051" t="e">
        <f t="shared" si="117"/>
        <v>#VALUE!</v>
      </c>
      <c r="H1051" t="e">
        <f t="shared" si="118"/>
        <v>#VALUE!</v>
      </c>
    </row>
    <row r="1052" spans="1:8" x14ac:dyDescent="0.25">
      <c r="A1052" t="s">
        <v>5667</v>
      </c>
      <c r="B1052" t="e">
        <f t="shared" si="112"/>
        <v>#VALUE!</v>
      </c>
      <c r="C1052" t="e">
        <f t="shared" si="113"/>
        <v>#VALUE!</v>
      </c>
      <c r="D1052" t="e">
        <f t="shared" si="114"/>
        <v>#VALUE!</v>
      </c>
      <c r="E1052" t="e">
        <f t="shared" si="115"/>
        <v>#VALUE!</v>
      </c>
      <c r="F1052" t="e">
        <f t="shared" si="116"/>
        <v>#VALUE!</v>
      </c>
      <c r="G1052" t="e">
        <f t="shared" si="117"/>
        <v>#VALUE!</v>
      </c>
      <c r="H1052" t="e">
        <f t="shared" si="118"/>
        <v>#VALUE!</v>
      </c>
    </row>
    <row r="1053" spans="1:8" x14ac:dyDescent="0.25">
      <c r="A1053" t="s">
        <v>5668</v>
      </c>
      <c r="B1053" t="e">
        <f t="shared" si="112"/>
        <v>#VALUE!</v>
      </c>
      <c r="C1053" t="e">
        <f t="shared" si="113"/>
        <v>#VALUE!</v>
      </c>
      <c r="D1053" t="e">
        <f t="shared" si="114"/>
        <v>#VALUE!</v>
      </c>
      <c r="E1053" t="e">
        <f t="shared" si="115"/>
        <v>#VALUE!</v>
      </c>
      <c r="F1053" t="e">
        <f t="shared" si="116"/>
        <v>#VALUE!</v>
      </c>
      <c r="G1053" t="e">
        <f t="shared" si="117"/>
        <v>#VALUE!</v>
      </c>
      <c r="H1053" t="e">
        <f t="shared" si="118"/>
        <v>#VALUE!</v>
      </c>
    </row>
    <row r="1054" spans="1:8" x14ac:dyDescent="0.25">
      <c r="A1054" t="s">
        <v>5669</v>
      </c>
      <c r="B1054" t="e">
        <f t="shared" si="112"/>
        <v>#VALUE!</v>
      </c>
      <c r="C1054" t="e">
        <f t="shared" si="113"/>
        <v>#VALUE!</v>
      </c>
      <c r="D1054" t="e">
        <f t="shared" si="114"/>
        <v>#VALUE!</v>
      </c>
      <c r="E1054" t="e">
        <f t="shared" si="115"/>
        <v>#VALUE!</v>
      </c>
      <c r="F1054" t="e">
        <f t="shared" si="116"/>
        <v>#VALUE!</v>
      </c>
      <c r="G1054" t="e">
        <f t="shared" si="117"/>
        <v>#VALUE!</v>
      </c>
      <c r="H1054" t="e">
        <f t="shared" si="118"/>
        <v>#VALUE!</v>
      </c>
    </row>
    <row r="1055" spans="1:8" x14ac:dyDescent="0.25">
      <c r="A1055" t="s">
        <v>5670</v>
      </c>
      <c r="B1055" t="e">
        <f t="shared" si="112"/>
        <v>#VALUE!</v>
      </c>
      <c r="C1055" t="e">
        <f t="shared" si="113"/>
        <v>#VALUE!</v>
      </c>
      <c r="D1055" t="e">
        <f t="shared" si="114"/>
        <v>#VALUE!</v>
      </c>
      <c r="E1055" t="e">
        <f t="shared" si="115"/>
        <v>#VALUE!</v>
      </c>
      <c r="F1055" t="e">
        <f t="shared" si="116"/>
        <v>#VALUE!</v>
      </c>
      <c r="G1055" t="e">
        <f t="shared" si="117"/>
        <v>#VALUE!</v>
      </c>
      <c r="H1055" t="e">
        <f t="shared" si="118"/>
        <v>#VALUE!</v>
      </c>
    </row>
    <row r="1056" spans="1:8" x14ac:dyDescent="0.25">
      <c r="A1056" t="s">
        <v>5671</v>
      </c>
      <c r="B1056" t="e">
        <f t="shared" si="112"/>
        <v>#VALUE!</v>
      </c>
      <c r="C1056" t="e">
        <f t="shared" si="113"/>
        <v>#VALUE!</v>
      </c>
      <c r="D1056" t="e">
        <f t="shared" si="114"/>
        <v>#VALUE!</v>
      </c>
      <c r="E1056" t="e">
        <f t="shared" si="115"/>
        <v>#VALUE!</v>
      </c>
      <c r="F1056" t="e">
        <f t="shared" si="116"/>
        <v>#VALUE!</v>
      </c>
      <c r="G1056" t="e">
        <f t="shared" si="117"/>
        <v>#VALUE!</v>
      </c>
      <c r="H1056" t="e">
        <f t="shared" si="118"/>
        <v>#VALUE!</v>
      </c>
    </row>
    <row r="1057" spans="1:8" x14ac:dyDescent="0.25">
      <c r="A1057" t="s">
        <v>5672</v>
      </c>
      <c r="B1057" t="e">
        <f t="shared" si="112"/>
        <v>#VALUE!</v>
      </c>
      <c r="C1057" t="e">
        <f t="shared" si="113"/>
        <v>#VALUE!</v>
      </c>
      <c r="D1057" t="e">
        <f t="shared" si="114"/>
        <v>#VALUE!</v>
      </c>
      <c r="E1057" t="e">
        <f t="shared" si="115"/>
        <v>#VALUE!</v>
      </c>
      <c r="F1057" t="e">
        <f t="shared" si="116"/>
        <v>#VALUE!</v>
      </c>
      <c r="G1057" t="e">
        <f t="shared" si="117"/>
        <v>#VALUE!</v>
      </c>
      <c r="H1057" t="e">
        <f t="shared" si="118"/>
        <v>#VALUE!</v>
      </c>
    </row>
    <row r="1058" spans="1:8" x14ac:dyDescent="0.25">
      <c r="A1058" t="s">
        <v>4901</v>
      </c>
      <c r="B1058" t="e">
        <f t="shared" si="112"/>
        <v>#VALUE!</v>
      </c>
      <c r="C1058" t="e">
        <f t="shared" si="113"/>
        <v>#VALUE!</v>
      </c>
      <c r="D1058" t="e">
        <f t="shared" si="114"/>
        <v>#VALUE!</v>
      </c>
      <c r="E1058" t="e">
        <f t="shared" si="115"/>
        <v>#VALUE!</v>
      </c>
      <c r="F1058" t="e">
        <f t="shared" si="116"/>
        <v>#VALUE!</v>
      </c>
      <c r="G1058" t="e">
        <f t="shared" si="117"/>
        <v>#VALUE!</v>
      </c>
      <c r="H1058" t="e">
        <f t="shared" si="118"/>
        <v>#VALUE!</v>
      </c>
    </row>
    <row r="1059" spans="1:8" x14ac:dyDescent="0.25">
      <c r="A1059" t="s">
        <v>5673</v>
      </c>
      <c r="B1059" t="e">
        <f t="shared" si="112"/>
        <v>#VALUE!</v>
      </c>
      <c r="C1059" t="e">
        <f t="shared" si="113"/>
        <v>#VALUE!</v>
      </c>
      <c r="D1059" t="e">
        <f t="shared" si="114"/>
        <v>#VALUE!</v>
      </c>
      <c r="E1059" t="e">
        <f t="shared" si="115"/>
        <v>#VALUE!</v>
      </c>
      <c r="F1059" t="e">
        <f t="shared" si="116"/>
        <v>#VALUE!</v>
      </c>
      <c r="G1059" t="e">
        <f t="shared" si="117"/>
        <v>#VALUE!</v>
      </c>
      <c r="H1059" t="e">
        <f t="shared" si="118"/>
        <v>#VALUE!</v>
      </c>
    </row>
    <row r="1060" spans="1:8" x14ac:dyDescent="0.25">
      <c r="A1060" t="s">
        <v>4903</v>
      </c>
      <c r="B1060" t="e">
        <f t="shared" si="112"/>
        <v>#VALUE!</v>
      </c>
      <c r="C1060" t="e">
        <f t="shared" si="113"/>
        <v>#VALUE!</v>
      </c>
      <c r="D1060" t="e">
        <f t="shared" si="114"/>
        <v>#VALUE!</v>
      </c>
      <c r="E1060" t="e">
        <f t="shared" si="115"/>
        <v>#VALUE!</v>
      </c>
      <c r="F1060" t="e">
        <f t="shared" si="116"/>
        <v>#VALUE!</v>
      </c>
      <c r="G1060" t="e">
        <f t="shared" si="117"/>
        <v>#VALUE!</v>
      </c>
      <c r="H1060" t="e">
        <f t="shared" si="118"/>
        <v>#VALUE!</v>
      </c>
    </row>
    <row r="1061" spans="1:8" x14ac:dyDescent="0.25">
      <c r="A1061" t="s">
        <v>4901</v>
      </c>
      <c r="B1061" t="e">
        <f t="shared" si="112"/>
        <v>#VALUE!</v>
      </c>
      <c r="C1061" t="e">
        <f t="shared" si="113"/>
        <v>#VALUE!</v>
      </c>
      <c r="D1061" t="e">
        <f t="shared" si="114"/>
        <v>#VALUE!</v>
      </c>
      <c r="E1061" t="e">
        <f t="shared" si="115"/>
        <v>#VALUE!</v>
      </c>
      <c r="F1061" t="e">
        <f t="shared" si="116"/>
        <v>#VALUE!</v>
      </c>
      <c r="G1061" t="e">
        <f t="shared" si="117"/>
        <v>#VALUE!</v>
      </c>
      <c r="H1061" t="e">
        <f t="shared" si="118"/>
        <v>#VALUE!</v>
      </c>
    </row>
    <row r="1062" spans="1:8" x14ac:dyDescent="0.25">
      <c r="A1062" t="s">
        <v>5674</v>
      </c>
      <c r="B1062" t="e">
        <f t="shared" si="112"/>
        <v>#VALUE!</v>
      </c>
      <c r="C1062" t="e">
        <f t="shared" si="113"/>
        <v>#VALUE!</v>
      </c>
      <c r="D1062" t="e">
        <f t="shared" si="114"/>
        <v>#VALUE!</v>
      </c>
      <c r="E1062" t="e">
        <f t="shared" si="115"/>
        <v>#VALUE!</v>
      </c>
      <c r="F1062" t="e">
        <f t="shared" si="116"/>
        <v>#VALUE!</v>
      </c>
      <c r="G1062" t="e">
        <f t="shared" si="117"/>
        <v>#VALUE!</v>
      </c>
      <c r="H1062" t="e">
        <f t="shared" si="118"/>
        <v>#VALUE!</v>
      </c>
    </row>
    <row r="1063" spans="1:8" x14ac:dyDescent="0.25">
      <c r="A1063" t="s">
        <v>5675</v>
      </c>
      <c r="B1063" t="e">
        <f t="shared" si="112"/>
        <v>#VALUE!</v>
      </c>
      <c r="C1063" t="e">
        <f t="shared" si="113"/>
        <v>#VALUE!</v>
      </c>
      <c r="D1063" t="e">
        <f t="shared" si="114"/>
        <v>#VALUE!</v>
      </c>
      <c r="E1063" t="e">
        <f t="shared" si="115"/>
        <v>#VALUE!</v>
      </c>
      <c r="F1063" t="e">
        <f t="shared" si="116"/>
        <v>#VALUE!</v>
      </c>
      <c r="G1063" t="e">
        <f t="shared" si="117"/>
        <v>#VALUE!</v>
      </c>
      <c r="H1063" t="e">
        <f t="shared" si="118"/>
        <v>#VALUE!</v>
      </c>
    </row>
    <row r="1064" spans="1:8" x14ac:dyDescent="0.25">
      <c r="A1064" t="s">
        <v>5676</v>
      </c>
      <c r="B1064" t="e">
        <f t="shared" si="112"/>
        <v>#VALUE!</v>
      </c>
      <c r="C1064" t="e">
        <f t="shared" si="113"/>
        <v>#VALUE!</v>
      </c>
      <c r="D1064" t="e">
        <f t="shared" si="114"/>
        <v>#VALUE!</v>
      </c>
      <c r="E1064" t="e">
        <f t="shared" si="115"/>
        <v>#VALUE!</v>
      </c>
      <c r="F1064" t="e">
        <f t="shared" si="116"/>
        <v>#VALUE!</v>
      </c>
      <c r="G1064" t="e">
        <f t="shared" si="117"/>
        <v>#VALUE!</v>
      </c>
      <c r="H1064" t="e">
        <f t="shared" si="118"/>
        <v>#VALUE!</v>
      </c>
    </row>
    <row r="1065" spans="1:8" x14ac:dyDescent="0.25">
      <c r="A1065" t="s">
        <v>4901</v>
      </c>
      <c r="B1065" t="e">
        <f t="shared" si="112"/>
        <v>#VALUE!</v>
      </c>
      <c r="C1065" t="e">
        <f t="shared" si="113"/>
        <v>#VALUE!</v>
      </c>
      <c r="D1065" t="e">
        <f t="shared" si="114"/>
        <v>#VALUE!</v>
      </c>
      <c r="E1065" t="e">
        <f t="shared" si="115"/>
        <v>#VALUE!</v>
      </c>
      <c r="F1065" t="e">
        <f t="shared" si="116"/>
        <v>#VALUE!</v>
      </c>
      <c r="G1065" t="e">
        <f t="shared" si="117"/>
        <v>#VALUE!</v>
      </c>
      <c r="H1065" t="e">
        <f t="shared" si="118"/>
        <v>#VALUE!</v>
      </c>
    </row>
    <row r="1066" spans="1:8" x14ac:dyDescent="0.25">
      <c r="A1066" t="s">
        <v>5677</v>
      </c>
      <c r="B1066" t="str">
        <f t="shared" si="112"/>
        <v>http://207.251.86.238/cctv424.jpg</v>
      </c>
      <c r="C1066" t="str">
        <f t="shared" si="113"/>
        <v>40.68841583861248", "-73.99025917053223</v>
      </c>
      <c r="D1066" t="str">
        <f t="shared" si="114"/>
        <v>40.68841583861248</v>
      </c>
      <c r="E1066" t="str">
        <f t="shared" si="115"/>
        <v>-73.99025917053223</v>
      </c>
      <c r="F1066" t="str">
        <f t="shared" si="116"/>
        <v>Atlantic Ave @ Boerum St</v>
      </c>
      <c r="G1066" t="str">
        <f t="shared" si="117"/>
        <v>insert into webcam select name = 'Atlantic Ave @ Boerum St', xcoord = -73.99025917053223, ycoord = 40.68841583861248, url = 'http://207.251.86.238/cctv424.jpg', radiusofvisibility = 500</v>
      </c>
      <c r="H1066" t="str">
        <f t="shared" si="118"/>
        <v>insert into webcam select name = 'Atlantic Ave @ Boerum St', xcoord = -73.99025917053223, ycoord = 40.68841583861248, url = 'http://207.251.86.238/cctv424.jpg', radiusofvisibility = 500</v>
      </c>
    </row>
    <row r="1067" spans="1:8" x14ac:dyDescent="0.25">
      <c r="A1067" t="s">
        <v>5678</v>
      </c>
      <c r="B1067" t="e">
        <f t="shared" si="112"/>
        <v>#VALUE!</v>
      </c>
      <c r="C1067" t="e">
        <f t="shared" si="113"/>
        <v>#VALUE!</v>
      </c>
      <c r="D1067" t="e">
        <f t="shared" si="114"/>
        <v>#VALUE!</v>
      </c>
      <c r="E1067" t="e">
        <f t="shared" si="115"/>
        <v>#VALUE!</v>
      </c>
      <c r="F1067" t="e">
        <f t="shared" si="116"/>
        <v>#VALUE!</v>
      </c>
      <c r="G1067" t="e">
        <f t="shared" si="117"/>
        <v>#VALUE!</v>
      </c>
      <c r="H1067" t="e">
        <f t="shared" si="118"/>
        <v>#VALUE!</v>
      </c>
    </row>
    <row r="1068" spans="1:8" x14ac:dyDescent="0.25">
      <c r="A1068" t="s">
        <v>5679</v>
      </c>
      <c r="B1068" t="e">
        <f t="shared" si="112"/>
        <v>#VALUE!</v>
      </c>
      <c r="C1068" t="e">
        <f t="shared" si="113"/>
        <v>#VALUE!</v>
      </c>
      <c r="D1068" t="e">
        <f t="shared" si="114"/>
        <v>#VALUE!</v>
      </c>
      <c r="E1068" t="e">
        <f t="shared" si="115"/>
        <v>#VALUE!</v>
      </c>
      <c r="F1068" t="e">
        <f t="shared" si="116"/>
        <v>#VALUE!</v>
      </c>
      <c r="G1068" t="e">
        <f t="shared" si="117"/>
        <v>#VALUE!</v>
      </c>
      <c r="H1068" t="e">
        <f t="shared" si="118"/>
        <v>#VALUE!</v>
      </c>
    </row>
    <row r="1069" spans="1:8" x14ac:dyDescent="0.25">
      <c r="A1069" t="s">
        <v>5680</v>
      </c>
      <c r="B1069" t="e">
        <f t="shared" si="112"/>
        <v>#VALUE!</v>
      </c>
      <c r="C1069" t="e">
        <f t="shared" si="113"/>
        <v>#VALUE!</v>
      </c>
      <c r="D1069" t="e">
        <f t="shared" si="114"/>
        <v>#VALUE!</v>
      </c>
      <c r="E1069" t="e">
        <f t="shared" si="115"/>
        <v>#VALUE!</v>
      </c>
      <c r="F1069" t="e">
        <f t="shared" si="116"/>
        <v>#VALUE!</v>
      </c>
      <c r="G1069" t="e">
        <f t="shared" si="117"/>
        <v>#VALUE!</v>
      </c>
      <c r="H1069" t="e">
        <f t="shared" si="118"/>
        <v>#VALUE!</v>
      </c>
    </row>
    <row r="1070" spans="1:8" x14ac:dyDescent="0.25">
      <c r="A1070" t="s">
        <v>5681</v>
      </c>
      <c r="B1070" t="e">
        <f t="shared" si="112"/>
        <v>#VALUE!</v>
      </c>
      <c r="C1070" t="e">
        <f t="shared" si="113"/>
        <v>#VALUE!</v>
      </c>
      <c r="D1070" t="e">
        <f t="shared" si="114"/>
        <v>#VALUE!</v>
      </c>
      <c r="E1070" t="e">
        <f t="shared" si="115"/>
        <v>#VALUE!</v>
      </c>
      <c r="F1070" t="e">
        <f t="shared" si="116"/>
        <v>#VALUE!</v>
      </c>
      <c r="G1070" t="e">
        <f t="shared" si="117"/>
        <v>#VALUE!</v>
      </c>
      <c r="H1070" t="e">
        <f t="shared" si="118"/>
        <v>#VALUE!</v>
      </c>
    </row>
    <row r="1071" spans="1:8" x14ac:dyDescent="0.25">
      <c r="A1071" t="s">
        <v>5682</v>
      </c>
      <c r="B1071" t="e">
        <f t="shared" si="112"/>
        <v>#VALUE!</v>
      </c>
      <c r="C1071" t="e">
        <f t="shared" si="113"/>
        <v>#VALUE!</v>
      </c>
      <c r="D1071" t="e">
        <f t="shared" si="114"/>
        <v>#VALUE!</v>
      </c>
      <c r="E1071" t="e">
        <f t="shared" si="115"/>
        <v>#VALUE!</v>
      </c>
      <c r="F1071" t="e">
        <f t="shared" si="116"/>
        <v>#VALUE!</v>
      </c>
      <c r="G1071" t="e">
        <f t="shared" si="117"/>
        <v>#VALUE!</v>
      </c>
      <c r="H1071" t="e">
        <f t="shared" si="118"/>
        <v>#VALUE!</v>
      </c>
    </row>
    <row r="1072" spans="1:8" x14ac:dyDescent="0.25">
      <c r="A1072" t="s">
        <v>5683</v>
      </c>
      <c r="B1072" t="e">
        <f t="shared" si="112"/>
        <v>#VALUE!</v>
      </c>
      <c r="C1072" t="e">
        <f t="shared" si="113"/>
        <v>#VALUE!</v>
      </c>
      <c r="D1072" t="e">
        <f t="shared" si="114"/>
        <v>#VALUE!</v>
      </c>
      <c r="E1072" t="e">
        <f t="shared" si="115"/>
        <v>#VALUE!</v>
      </c>
      <c r="F1072" t="e">
        <f t="shared" si="116"/>
        <v>#VALUE!</v>
      </c>
      <c r="G1072" t="e">
        <f t="shared" si="117"/>
        <v>#VALUE!</v>
      </c>
      <c r="H1072" t="e">
        <f t="shared" si="118"/>
        <v>#VALUE!</v>
      </c>
    </row>
    <row r="1073" spans="1:8" x14ac:dyDescent="0.25">
      <c r="A1073" t="s">
        <v>4901</v>
      </c>
      <c r="B1073" t="e">
        <f t="shared" si="112"/>
        <v>#VALUE!</v>
      </c>
      <c r="C1073" t="e">
        <f t="shared" si="113"/>
        <v>#VALUE!</v>
      </c>
      <c r="D1073" t="e">
        <f t="shared" si="114"/>
        <v>#VALUE!</v>
      </c>
      <c r="E1073" t="e">
        <f t="shared" si="115"/>
        <v>#VALUE!</v>
      </c>
      <c r="F1073" t="e">
        <f t="shared" si="116"/>
        <v>#VALUE!</v>
      </c>
      <c r="G1073" t="e">
        <f t="shared" si="117"/>
        <v>#VALUE!</v>
      </c>
      <c r="H1073" t="e">
        <f t="shared" si="118"/>
        <v>#VALUE!</v>
      </c>
    </row>
    <row r="1074" spans="1:8" x14ac:dyDescent="0.25">
      <c r="A1074" t="s">
        <v>5684</v>
      </c>
      <c r="B1074" t="e">
        <f t="shared" si="112"/>
        <v>#VALUE!</v>
      </c>
      <c r="C1074" t="e">
        <f t="shared" si="113"/>
        <v>#VALUE!</v>
      </c>
      <c r="D1074" t="e">
        <f t="shared" si="114"/>
        <v>#VALUE!</v>
      </c>
      <c r="E1074" t="e">
        <f t="shared" si="115"/>
        <v>#VALUE!</v>
      </c>
      <c r="F1074" t="e">
        <f t="shared" si="116"/>
        <v>#VALUE!</v>
      </c>
      <c r="G1074" t="e">
        <f t="shared" si="117"/>
        <v>#VALUE!</v>
      </c>
      <c r="H1074" t="e">
        <f t="shared" si="118"/>
        <v>#VALUE!</v>
      </c>
    </row>
    <row r="1075" spans="1:8" x14ac:dyDescent="0.25">
      <c r="A1075" t="s">
        <v>4903</v>
      </c>
      <c r="B1075" t="e">
        <f t="shared" si="112"/>
        <v>#VALUE!</v>
      </c>
      <c r="C1075" t="e">
        <f t="shared" si="113"/>
        <v>#VALUE!</v>
      </c>
      <c r="D1075" t="e">
        <f t="shared" si="114"/>
        <v>#VALUE!</v>
      </c>
      <c r="E1075" t="e">
        <f t="shared" si="115"/>
        <v>#VALUE!</v>
      </c>
      <c r="F1075" t="e">
        <f t="shared" si="116"/>
        <v>#VALUE!</v>
      </c>
      <c r="G1075" t="e">
        <f t="shared" si="117"/>
        <v>#VALUE!</v>
      </c>
      <c r="H1075" t="e">
        <f t="shared" si="118"/>
        <v>#VALUE!</v>
      </c>
    </row>
    <row r="1076" spans="1:8" x14ac:dyDescent="0.25">
      <c r="A1076" t="s">
        <v>4901</v>
      </c>
      <c r="B1076" t="e">
        <f t="shared" si="112"/>
        <v>#VALUE!</v>
      </c>
      <c r="C1076" t="e">
        <f t="shared" si="113"/>
        <v>#VALUE!</v>
      </c>
      <c r="D1076" t="e">
        <f t="shared" si="114"/>
        <v>#VALUE!</v>
      </c>
      <c r="E1076" t="e">
        <f t="shared" si="115"/>
        <v>#VALUE!</v>
      </c>
      <c r="F1076" t="e">
        <f t="shared" si="116"/>
        <v>#VALUE!</v>
      </c>
      <c r="G1076" t="e">
        <f t="shared" si="117"/>
        <v>#VALUE!</v>
      </c>
      <c r="H1076" t="e">
        <f t="shared" si="118"/>
        <v>#VALUE!</v>
      </c>
    </row>
    <row r="1077" spans="1:8" x14ac:dyDescent="0.25">
      <c r="A1077" t="s">
        <v>5685</v>
      </c>
      <c r="B1077" t="e">
        <f t="shared" si="112"/>
        <v>#VALUE!</v>
      </c>
      <c r="C1077" t="e">
        <f t="shared" si="113"/>
        <v>#VALUE!</v>
      </c>
      <c r="D1077" t="e">
        <f t="shared" si="114"/>
        <v>#VALUE!</v>
      </c>
      <c r="E1077" t="e">
        <f t="shared" si="115"/>
        <v>#VALUE!</v>
      </c>
      <c r="F1077" t="e">
        <f t="shared" si="116"/>
        <v>#VALUE!</v>
      </c>
      <c r="G1077" t="e">
        <f t="shared" si="117"/>
        <v>#VALUE!</v>
      </c>
      <c r="H1077" t="e">
        <f t="shared" si="118"/>
        <v>#VALUE!</v>
      </c>
    </row>
    <row r="1078" spans="1:8" x14ac:dyDescent="0.25">
      <c r="A1078" t="s">
        <v>5686</v>
      </c>
      <c r="B1078" t="e">
        <f t="shared" si="112"/>
        <v>#VALUE!</v>
      </c>
      <c r="C1078" t="e">
        <f t="shared" si="113"/>
        <v>#VALUE!</v>
      </c>
      <c r="D1078" t="e">
        <f t="shared" si="114"/>
        <v>#VALUE!</v>
      </c>
      <c r="E1078" t="e">
        <f t="shared" si="115"/>
        <v>#VALUE!</v>
      </c>
      <c r="F1078" t="e">
        <f t="shared" si="116"/>
        <v>#VALUE!</v>
      </c>
      <c r="G1078" t="e">
        <f t="shared" si="117"/>
        <v>#VALUE!</v>
      </c>
      <c r="H1078" t="e">
        <f t="shared" si="118"/>
        <v>#VALUE!</v>
      </c>
    </row>
    <row r="1079" spans="1:8" x14ac:dyDescent="0.25">
      <c r="A1079" t="s">
        <v>5687</v>
      </c>
      <c r="B1079" t="e">
        <f t="shared" si="112"/>
        <v>#VALUE!</v>
      </c>
      <c r="C1079" t="e">
        <f t="shared" si="113"/>
        <v>#VALUE!</v>
      </c>
      <c r="D1079" t="e">
        <f t="shared" si="114"/>
        <v>#VALUE!</v>
      </c>
      <c r="E1079" t="e">
        <f t="shared" si="115"/>
        <v>#VALUE!</v>
      </c>
      <c r="F1079" t="e">
        <f t="shared" si="116"/>
        <v>#VALUE!</v>
      </c>
      <c r="G1079" t="e">
        <f t="shared" si="117"/>
        <v>#VALUE!</v>
      </c>
      <c r="H1079" t="e">
        <f t="shared" si="118"/>
        <v>#VALUE!</v>
      </c>
    </row>
    <row r="1080" spans="1:8" x14ac:dyDescent="0.25">
      <c r="A1080" t="s">
        <v>4901</v>
      </c>
      <c r="B1080" t="e">
        <f t="shared" si="112"/>
        <v>#VALUE!</v>
      </c>
      <c r="C1080" t="e">
        <f t="shared" si="113"/>
        <v>#VALUE!</v>
      </c>
      <c r="D1080" t="e">
        <f t="shared" si="114"/>
        <v>#VALUE!</v>
      </c>
      <c r="E1080" t="e">
        <f t="shared" si="115"/>
        <v>#VALUE!</v>
      </c>
      <c r="F1080" t="e">
        <f t="shared" si="116"/>
        <v>#VALUE!</v>
      </c>
      <c r="G1080" t="e">
        <f t="shared" si="117"/>
        <v>#VALUE!</v>
      </c>
      <c r="H1080" t="e">
        <f t="shared" si="118"/>
        <v>#VALUE!</v>
      </c>
    </row>
    <row r="1081" spans="1:8" x14ac:dyDescent="0.25">
      <c r="A1081" t="s">
        <v>5688</v>
      </c>
      <c r="B1081" t="e">
        <f t="shared" si="112"/>
        <v>#VALUE!</v>
      </c>
      <c r="C1081" t="str">
        <f t="shared" si="113"/>
        <v>40.69075876767013", "-73.9984130859375</v>
      </c>
      <c r="D1081" t="str">
        <f t="shared" si="114"/>
        <v>40.69075876767013</v>
      </c>
      <c r="E1081" t="str">
        <f t="shared" si="115"/>
        <v>-73.9984130859375</v>
      </c>
      <c r="F1081" t="str">
        <f t="shared" si="116"/>
        <v>Atlantic Ave @ BQE</v>
      </c>
      <c r="G1081" t="e">
        <f t="shared" si="117"/>
        <v>#VALUE!</v>
      </c>
      <c r="H1081" t="e">
        <f t="shared" si="118"/>
        <v>#VALUE!</v>
      </c>
    </row>
    <row r="1082" spans="1:8" x14ac:dyDescent="0.25">
      <c r="A1082" t="s">
        <v>5689</v>
      </c>
      <c r="B1082" t="e">
        <f t="shared" si="112"/>
        <v>#VALUE!</v>
      </c>
      <c r="C1082" t="e">
        <f t="shared" si="113"/>
        <v>#VALUE!</v>
      </c>
      <c r="D1082" t="e">
        <f t="shared" si="114"/>
        <v>#VALUE!</v>
      </c>
      <c r="E1082" t="e">
        <f t="shared" si="115"/>
        <v>#VALUE!</v>
      </c>
      <c r="F1082" t="e">
        <f t="shared" si="116"/>
        <v>#VALUE!</v>
      </c>
      <c r="G1082" t="e">
        <f t="shared" si="117"/>
        <v>#VALUE!</v>
      </c>
      <c r="H1082" t="e">
        <f t="shared" si="118"/>
        <v>#VALUE!</v>
      </c>
    </row>
    <row r="1083" spans="1:8" x14ac:dyDescent="0.25">
      <c r="A1083" t="s">
        <v>5690</v>
      </c>
      <c r="B1083" t="e">
        <f t="shared" si="112"/>
        <v>#VALUE!</v>
      </c>
      <c r="C1083" t="e">
        <f t="shared" si="113"/>
        <v>#VALUE!</v>
      </c>
      <c r="D1083" t="e">
        <f t="shared" si="114"/>
        <v>#VALUE!</v>
      </c>
      <c r="E1083" t="e">
        <f t="shared" si="115"/>
        <v>#VALUE!</v>
      </c>
      <c r="F1083" t="e">
        <f t="shared" si="116"/>
        <v>#VALUE!</v>
      </c>
      <c r="G1083" t="e">
        <f t="shared" si="117"/>
        <v>#VALUE!</v>
      </c>
      <c r="H1083" t="e">
        <f t="shared" si="118"/>
        <v>#VALUE!</v>
      </c>
    </row>
    <row r="1084" spans="1:8" x14ac:dyDescent="0.25">
      <c r="A1084" t="s">
        <v>5691</v>
      </c>
      <c r="B1084" t="e">
        <f t="shared" si="112"/>
        <v>#VALUE!</v>
      </c>
      <c r="C1084" t="e">
        <f t="shared" si="113"/>
        <v>#VALUE!</v>
      </c>
      <c r="D1084" t="e">
        <f t="shared" si="114"/>
        <v>#VALUE!</v>
      </c>
      <c r="E1084" t="e">
        <f t="shared" si="115"/>
        <v>#VALUE!</v>
      </c>
      <c r="F1084" t="e">
        <f t="shared" si="116"/>
        <v>#VALUE!</v>
      </c>
      <c r="G1084" t="e">
        <f t="shared" si="117"/>
        <v>#VALUE!</v>
      </c>
      <c r="H1084" t="e">
        <f t="shared" si="118"/>
        <v>#VALUE!</v>
      </c>
    </row>
    <row r="1085" spans="1:8" x14ac:dyDescent="0.25">
      <c r="A1085" t="s">
        <v>5692</v>
      </c>
      <c r="B1085" t="e">
        <f t="shared" si="112"/>
        <v>#VALUE!</v>
      </c>
      <c r="C1085" t="e">
        <f t="shared" si="113"/>
        <v>#VALUE!</v>
      </c>
      <c r="D1085" t="e">
        <f t="shared" si="114"/>
        <v>#VALUE!</v>
      </c>
      <c r="E1085" t="e">
        <f t="shared" si="115"/>
        <v>#VALUE!</v>
      </c>
      <c r="F1085" t="e">
        <f t="shared" si="116"/>
        <v>#VALUE!</v>
      </c>
      <c r="G1085" t="e">
        <f t="shared" si="117"/>
        <v>#VALUE!</v>
      </c>
      <c r="H1085" t="e">
        <f t="shared" si="118"/>
        <v>#VALUE!</v>
      </c>
    </row>
    <row r="1086" spans="1:8" x14ac:dyDescent="0.25">
      <c r="A1086" t="s">
        <v>5693</v>
      </c>
      <c r="B1086" t="e">
        <f t="shared" si="112"/>
        <v>#VALUE!</v>
      </c>
      <c r="C1086" t="e">
        <f t="shared" si="113"/>
        <v>#VALUE!</v>
      </c>
      <c r="D1086" t="e">
        <f t="shared" si="114"/>
        <v>#VALUE!</v>
      </c>
      <c r="E1086" t="e">
        <f t="shared" si="115"/>
        <v>#VALUE!</v>
      </c>
      <c r="F1086" t="e">
        <f t="shared" si="116"/>
        <v>#VALUE!</v>
      </c>
      <c r="G1086" t="e">
        <f t="shared" si="117"/>
        <v>#VALUE!</v>
      </c>
      <c r="H1086" t="e">
        <f t="shared" si="118"/>
        <v>#VALUE!</v>
      </c>
    </row>
    <row r="1087" spans="1:8" x14ac:dyDescent="0.25">
      <c r="A1087" t="s">
        <v>5694</v>
      </c>
      <c r="B1087" t="e">
        <f t="shared" si="112"/>
        <v>#VALUE!</v>
      </c>
      <c r="C1087" t="e">
        <f t="shared" si="113"/>
        <v>#VALUE!</v>
      </c>
      <c r="D1087" t="e">
        <f t="shared" si="114"/>
        <v>#VALUE!</v>
      </c>
      <c r="E1087" t="e">
        <f t="shared" si="115"/>
        <v>#VALUE!</v>
      </c>
      <c r="F1087" t="e">
        <f t="shared" si="116"/>
        <v>#VALUE!</v>
      </c>
      <c r="G1087" t="e">
        <f t="shared" si="117"/>
        <v>#VALUE!</v>
      </c>
      <c r="H1087" t="e">
        <f t="shared" si="118"/>
        <v>#VALUE!</v>
      </c>
    </row>
    <row r="1088" spans="1:8" x14ac:dyDescent="0.25">
      <c r="A1088" t="s">
        <v>4901</v>
      </c>
      <c r="B1088" t="e">
        <f t="shared" si="112"/>
        <v>#VALUE!</v>
      </c>
      <c r="C1088" t="e">
        <f t="shared" si="113"/>
        <v>#VALUE!</v>
      </c>
      <c r="D1088" t="e">
        <f t="shared" si="114"/>
        <v>#VALUE!</v>
      </c>
      <c r="E1088" t="e">
        <f t="shared" si="115"/>
        <v>#VALUE!</v>
      </c>
      <c r="F1088" t="e">
        <f t="shared" si="116"/>
        <v>#VALUE!</v>
      </c>
      <c r="G1088" t="e">
        <f t="shared" si="117"/>
        <v>#VALUE!</v>
      </c>
      <c r="H1088" t="e">
        <f t="shared" si="118"/>
        <v>#VALUE!</v>
      </c>
    </row>
    <row r="1089" spans="1:8" x14ac:dyDescent="0.25">
      <c r="A1089" t="s">
        <v>5695</v>
      </c>
      <c r="B1089" t="e">
        <f t="shared" si="112"/>
        <v>#VALUE!</v>
      </c>
      <c r="C1089" t="e">
        <f t="shared" si="113"/>
        <v>#VALUE!</v>
      </c>
      <c r="D1089" t="e">
        <f t="shared" si="114"/>
        <v>#VALUE!</v>
      </c>
      <c r="E1089" t="e">
        <f t="shared" si="115"/>
        <v>#VALUE!</v>
      </c>
      <c r="F1089" t="e">
        <f t="shared" si="116"/>
        <v>#VALUE!</v>
      </c>
      <c r="G1089" t="e">
        <f t="shared" si="117"/>
        <v>#VALUE!</v>
      </c>
      <c r="H1089" t="e">
        <f t="shared" si="118"/>
        <v>#VALUE!</v>
      </c>
    </row>
    <row r="1090" spans="1:8" x14ac:dyDescent="0.25">
      <c r="A1090" t="s">
        <v>4903</v>
      </c>
      <c r="B1090" t="e">
        <f t="shared" ref="B1090:B1153" si="119">LEFT(MID(A1093, SEARCH("http", A1093), 1000), SEARCH("jpg", MID(A1093, SEARCH("http", A1093), 1000))+2)</f>
        <v>#VALUE!</v>
      </c>
      <c r="C1090" t="e">
        <f t="shared" ref="C1090:C1153" si="120">LEFT(MID(A1090, SEARCH("GLatLng(", A1090)+9, 1000), SEARCH("),baseIcon", MID(A1090, SEARCH("GLatLng(", A1090), 1000))-11)</f>
        <v>#VALUE!</v>
      </c>
      <c r="D1090" t="e">
        <f t="shared" ref="D1090:D1153" si="121">LEFT(C1090, SEARCH(", ", C1090)-2)</f>
        <v>#VALUE!</v>
      </c>
      <c r="E1090" t="e">
        <f t="shared" ref="E1090:E1153" si="122">RIGHT(MID(C1090, SEARCH("-", C1090), 1000), 1000)</f>
        <v>#VALUE!</v>
      </c>
      <c r="F1090" t="e">
        <f t="shared" ref="F1090:F1153" si="123">LEFT(MID(A1093, SEARCH(CHAR(34), A1093)+1, 1000), SEARCH("&lt;br", MID(A1093, SEARCH(CHAR(34), A1093), 1000))-2)</f>
        <v>#VALUE!</v>
      </c>
      <c r="G1090" t="e">
        <f t="shared" ref="G1090:G1153" si="124">"insert into webcam select name = '"&amp;F1090&amp;"', xcoord = "&amp;E1090&amp;", ycoord = "&amp;D1090&amp;", url = '"&amp;B1090&amp;"', radiusofvisibility = 500"</f>
        <v>#VALUE!</v>
      </c>
      <c r="H1090" t="e">
        <f t="shared" ref="H1090:H1153" si="125">IF(LEN(G1090) &lt; 2, " ", G1090)</f>
        <v>#VALUE!</v>
      </c>
    </row>
    <row r="1091" spans="1:8" x14ac:dyDescent="0.25">
      <c r="A1091" t="s">
        <v>4901</v>
      </c>
      <c r="B1091" t="e">
        <f t="shared" si="119"/>
        <v>#VALUE!</v>
      </c>
      <c r="C1091" t="e">
        <f t="shared" si="120"/>
        <v>#VALUE!</v>
      </c>
      <c r="D1091" t="e">
        <f t="shared" si="121"/>
        <v>#VALUE!</v>
      </c>
      <c r="E1091" t="e">
        <f t="shared" si="122"/>
        <v>#VALUE!</v>
      </c>
      <c r="F1091" t="e">
        <f t="shared" si="123"/>
        <v>#VALUE!</v>
      </c>
      <c r="G1091" t="e">
        <f t="shared" si="124"/>
        <v>#VALUE!</v>
      </c>
      <c r="H1091" t="e">
        <f t="shared" si="125"/>
        <v>#VALUE!</v>
      </c>
    </row>
    <row r="1092" spans="1:8" x14ac:dyDescent="0.25">
      <c r="A1092" t="s">
        <v>5696</v>
      </c>
      <c r="B1092" t="e">
        <f t="shared" si="119"/>
        <v>#VALUE!</v>
      </c>
      <c r="C1092" t="e">
        <f t="shared" si="120"/>
        <v>#VALUE!</v>
      </c>
      <c r="D1092" t="e">
        <f t="shared" si="121"/>
        <v>#VALUE!</v>
      </c>
      <c r="E1092" t="e">
        <f t="shared" si="122"/>
        <v>#VALUE!</v>
      </c>
      <c r="F1092" t="e">
        <f t="shared" si="123"/>
        <v>#VALUE!</v>
      </c>
      <c r="G1092" t="e">
        <f t="shared" si="124"/>
        <v>#VALUE!</v>
      </c>
      <c r="H1092" t="e">
        <f t="shared" si="125"/>
        <v>#VALUE!</v>
      </c>
    </row>
    <row r="1093" spans="1:8" x14ac:dyDescent="0.25">
      <c r="A1093" t="s">
        <v>5697</v>
      </c>
      <c r="B1093" t="e">
        <f t="shared" si="119"/>
        <v>#VALUE!</v>
      </c>
      <c r="C1093" t="e">
        <f t="shared" si="120"/>
        <v>#VALUE!</v>
      </c>
      <c r="D1093" t="e">
        <f t="shared" si="121"/>
        <v>#VALUE!</v>
      </c>
      <c r="E1093" t="e">
        <f t="shared" si="122"/>
        <v>#VALUE!</v>
      </c>
      <c r="F1093" t="e">
        <f t="shared" si="123"/>
        <v>#VALUE!</v>
      </c>
      <c r="G1093" t="e">
        <f t="shared" si="124"/>
        <v>#VALUE!</v>
      </c>
      <c r="H1093" t="e">
        <f t="shared" si="125"/>
        <v>#VALUE!</v>
      </c>
    </row>
    <row r="1094" spans="1:8" x14ac:dyDescent="0.25">
      <c r="A1094" t="s">
        <v>5698</v>
      </c>
      <c r="B1094" t="e">
        <f t="shared" si="119"/>
        <v>#VALUE!</v>
      </c>
      <c r="C1094" t="e">
        <f t="shared" si="120"/>
        <v>#VALUE!</v>
      </c>
      <c r="D1094" t="e">
        <f t="shared" si="121"/>
        <v>#VALUE!</v>
      </c>
      <c r="E1094" t="e">
        <f t="shared" si="122"/>
        <v>#VALUE!</v>
      </c>
      <c r="F1094" t="e">
        <f t="shared" si="123"/>
        <v>#VALUE!</v>
      </c>
      <c r="G1094" t="e">
        <f t="shared" si="124"/>
        <v>#VALUE!</v>
      </c>
      <c r="H1094" t="e">
        <f t="shared" si="125"/>
        <v>#VALUE!</v>
      </c>
    </row>
    <row r="1095" spans="1:8" x14ac:dyDescent="0.25">
      <c r="A1095" t="s">
        <v>4901</v>
      </c>
      <c r="B1095" t="e">
        <f t="shared" si="119"/>
        <v>#VALUE!</v>
      </c>
      <c r="C1095" t="e">
        <f t="shared" si="120"/>
        <v>#VALUE!</v>
      </c>
      <c r="D1095" t="e">
        <f t="shared" si="121"/>
        <v>#VALUE!</v>
      </c>
      <c r="E1095" t="e">
        <f t="shared" si="122"/>
        <v>#VALUE!</v>
      </c>
      <c r="F1095" t="e">
        <f t="shared" si="123"/>
        <v>#VALUE!</v>
      </c>
      <c r="G1095" t="e">
        <f t="shared" si="124"/>
        <v>#VALUE!</v>
      </c>
      <c r="H1095" t="e">
        <f t="shared" si="125"/>
        <v>#VALUE!</v>
      </c>
    </row>
    <row r="1096" spans="1:8" x14ac:dyDescent="0.25">
      <c r="A1096" t="s">
        <v>5699</v>
      </c>
      <c r="B1096" t="e">
        <f t="shared" si="119"/>
        <v>#VALUE!</v>
      </c>
      <c r="C1096" t="str">
        <f t="shared" si="120"/>
        <v>40.68096347493155", "-73.96704196929932</v>
      </c>
      <c r="D1096" t="str">
        <f t="shared" si="121"/>
        <v>40.68096347493155</v>
      </c>
      <c r="E1096" t="str">
        <f t="shared" si="122"/>
        <v>-73.96704196929932</v>
      </c>
      <c r="F1096" t="str">
        <f t="shared" si="123"/>
        <v>Atlantic Ave @ Vanderbilt Ave</v>
      </c>
      <c r="G1096" t="e">
        <f t="shared" si="124"/>
        <v>#VALUE!</v>
      </c>
      <c r="H1096" t="e">
        <f t="shared" si="125"/>
        <v>#VALUE!</v>
      </c>
    </row>
    <row r="1097" spans="1:8" x14ac:dyDescent="0.25">
      <c r="A1097" t="s">
        <v>5700</v>
      </c>
      <c r="B1097" t="e">
        <f t="shared" si="119"/>
        <v>#VALUE!</v>
      </c>
      <c r="C1097" t="e">
        <f t="shared" si="120"/>
        <v>#VALUE!</v>
      </c>
      <c r="D1097" t="e">
        <f t="shared" si="121"/>
        <v>#VALUE!</v>
      </c>
      <c r="E1097" t="e">
        <f t="shared" si="122"/>
        <v>#VALUE!</v>
      </c>
      <c r="F1097" t="e">
        <f t="shared" si="123"/>
        <v>#VALUE!</v>
      </c>
      <c r="G1097" t="e">
        <f t="shared" si="124"/>
        <v>#VALUE!</v>
      </c>
      <c r="H1097" t="e">
        <f t="shared" si="125"/>
        <v>#VALUE!</v>
      </c>
    </row>
    <row r="1098" spans="1:8" x14ac:dyDescent="0.25">
      <c r="A1098" t="s">
        <v>5701</v>
      </c>
      <c r="B1098" t="e">
        <f t="shared" si="119"/>
        <v>#VALUE!</v>
      </c>
      <c r="C1098" t="e">
        <f t="shared" si="120"/>
        <v>#VALUE!</v>
      </c>
      <c r="D1098" t="e">
        <f t="shared" si="121"/>
        <v>#VALUE!</v>
      </c>
      <c r="E1098" t="e">
        <f t="shared" si="122"/>
        <v>#VALUE!</v>
      </c>
      <c r="F1098" t="e">
        <f t="shared" si="123"/>
        <v>#VALUE!</v>
      </c>
      <c r="G1098" t="e">
        <f t="shared" si="124"/>
        <v>#VALUE!</v>
      </c>
      <c r="H1098" t="e">
        <f t="shared" si="125"/>
        <v>#VALUE!</v>
      </c>
    </row>
    <row r="1099" spans="1:8" x14ac:dyDescent="0.25">
      <c r="A1099" t="s">
        <v>5702</v>
      </c>
      <c r="B1099" t="e">
        <f t="shared" si="119"/>
        <v>#VALUE!</v>
      </c>
      <c r="C1099" t="e">
        <f t="shared" si="120"/>
        <v>#VALUE!</v>
      </c>
      <c r="D1099" t="e">
        <f t="shared" si="121"/>
        <v>#VALUE!</v>
      </c>
      <c r="E1099" t="e">
        <f t="shared" si="122"/>
        <v>#VALUE!</v>
      </c>
      <c r="F1099" t="e">
        <f t="shared" si="123"/>
        <v>#VALUE!</v>
      </c>
      <c r="G1099" t="e">
        <f t="shared" si="124"/>
        <v>#VALUE!</v>
      </c>
      <c r="H1099" t="e">
        <f t="shared" si="125"/>
        <v>#VALUE!</v>
      </c>
    </row>
    <row r="1100" spans="1:8" x14ac:dyDescent="0.25">
      <c r="A1100" t="s">
        <v>5703</v>
      </c>
      <c r="B1100" t="e">
        <f t="shared" si="119"/>
        <v>#VALUE!</v>
      </c>
      <c r="C1100" t="e">
        <f t="shared" si="120"/>
        <v>#VALUE!</v>
      </c>
      <c r="D1100" t="e">
        <f t="shared" si="121"/>
        <v>#VALUE!</v>
      </c>
      <c r="E1100" t="e">
        <f t="shared" si="122"/>
        <v>#VALUE!</v>
      </c>
      <c r="F1100" t="e">
        <f t="shared" si="123"/>
        <v>#VALUE!</v>
      </c>
      <c r="G1100" t="e">
        <f t="shared" si="124"/>
        <v>#VALUE!</v>
      </c>
      <c r="H1100" t="e">
        <f t="shared" si="125"/>
        <v>#VALUE!</v>
      </c>
    </row>
    <row r="1101" spans="1:8" x14ac:dyDescent="0.25">
      <c r="A1101" t="s">
        <v>5704</v>
      </c>
      <c r="B1101" t="e">
        <f t="shared" si="119"/>
        <v>#VALUE!</v>
      </c>
      <c r="C1101" t="e">
        <f t="shared" si="120"/>
        <v>#VALUE!</v>
      </c>
      <c r="D1101" t="e">
        <f t="shared" si="121"/>
        <v>#VALUE!</v>
      </c>
      <c r="E1101" t="e">
        <f t="shared" si="122"/>
        <v>#VALUE!</v>
      </c>
      <c r="F1101" t="e">
        <f t="shared" si="123"/>
        <v>#VALUE!</v>
      </c>
      <c r="G1101" t="e">
        <f t="shared" si="124"/>
        <v>#VALUE!</v>
      </c>
      <c r="H1101" t="e">
        <f t="shared" si="125"/>
        <v>#VALUE!</v>
      </c>
    </row>
    <row r="1102" spans="1:8" x14ac:dyDescent="0.25">
      <c r="A1102" t="s">
        <v>5705</v>
      </c>
      <c r="B1102" t="e">
        <f t="shared" si="119"/>
        <v>#VALUE!</v>
      </c>
      <c r="C1102" t="e">
        <f t="shared" si="120"/>
        <v>#VALUE!</v>
      </c>
      <c r="D1102" t="e">
        <f t="shared" si="121"/>
        <v>#VALUE!</v>
      </c>
      <c r="E1102" t="e">
        <f t="shared" si="122"/>
        <v>#VALUE!</v>
      </c>
      <c r="F1102" t="e">
        <f t="shared" si="123"/>
        <v>#VALUE!</v>
      </c>
      <c r="G1102" t="e">
        <f t="shared" si="124"/>
        <v>#VALUE!</v>
      </c>
      <c r="H1102" t="e">
        <f t="shared" si="125"/>
        <v>#VALUE!</v>
      </c>
    </row>
    <row r="1103" spans="1:8" x14ac:dyDescent="0.25">
      <c r="A1103" t="s">
        <v>4901</v>
      </c>
      <c r="B1103" t="e">
        <f t="shared" si="119"/>
        <v>#VALUE!</v>
      </c>
      <c r="C1103" t="e">
        <f t="shared" si="120"/>
        <v>#VALUE!</v>
      </c>
      <c r="D1103" t="e">
        <f t="shared" si="121"/>
        <v>#VALUE!</v>
      </c>
      <c r="E1103" t="e">
        <f t="shared" si="122"/>
        <v>#VALUE!</v>
      </c>
      <c r="F1103" t="e">
        <f t="shared" si="123"/>
        <v>#VALUE!</v>
      </c>
      <c r="G1103" t="e">
        <f t="shared" si="124"/>
        <v>#VALUE!</v>
      </c>
      <c r="H1103" t="e">
        <f t="shared" si="125"/>
        <v>#VALUE!</v>
      </c>
    </row>
    <row r="1104" spans="1:8" x14ac:dyDescent="0.25">
      <c r="A1104" t="s">
        <v>5706</v>
      </c>
      <c r="B1104" t="e">
        <f t="shared" si="119"/>
        <v>#VALUE!</v>
      </c>
      <c r="C1104" t="e">
        <f t="shared" si="120"/>
        <v>#VALUE!</v>
      </c>
      <c r="D1104" t="e">
        <f t="shared" si="121"/>
        <v>#VALUE!</v>
      </c>
      <c r="E1104" t="e">
        <f t="shared" si="122"/>
        <v>#VALUE!</v>
      </c>
      <c r="F1104" t="e">
        <f t="shared" si="123"/>
        <v>#VALUE!</v>
      </c>
      <c r="G1104" t="e">
        <f t="shared" si="124"/>
        <v>#VALUE!</v>
      </c>
      <c r="H1104" t="e">
        <f t="shared" si="125"/>
        <v>#VALUE!</v>
      </c>
    </row>
    <row r="1105" spans="1:8" x14ac:dyDescent="0.25">
      <c r="A1105" t="s">
        <v>4903</v>
      </c>
      <c r="B1105" t="e">
        <f t="shared" si="119"/>
        <v>#VALUE!</v>
      </c>
      <c r="C1105" t="e">
        <f t="shared" si="120"/>
        <v>#VALUE!</v>
      </c>
      <c r="D1105" t="e">
        <f t="shared" si="121"/>
        <v>#VALUE!</v>
      </c>
      <c r="E1105" t="e">
        <f t="shared" si="122"/>
        <v>#VALUE!</v>
      </c>
      <c r="F1105" t="e">
        <f t="shared" si="123"/>
        <v>#VALUE!</v>
      </c>
      <c r="G1105" t="e">
        <f t="shared" si="124"/>
        <v>#VALUE!</v>
      </c>
      <c r="H1105" t="e">
        <f t="shared" si="125"/>
        <v>#VALUE!</v>
      </c>
    </row>
    <row r="1106" spans="1:8" x14ac:dyDescent="0.25">
      <c r="A1106" t="s">
        <v>4901</v>
      </c>
      <c r="B1106" t="e">
        <f t="shared" si="119"/>
        <v>#VALUE!</v>
      </c>
      <c r="C1106" t="e">
        <f t="shared" si="120"/>
        <v>#VALUE!</v>
      </c>
      <c r="D1106" t="e">
        <f t="shared" si="121"/>
        <v>#VALUE!</v>
      </c>
      <c r="E1106" t="e">
        <f t="shared" si="122"/>
        <v>#VALUE!</v>
      </c>
      <c r="F1106" t="e">
        <f t="shared" si="123"/>
        <v>#VALUE!</v>
      </c>
      <c r="G1106" t="e">
        <f t="shared" si="124"/>
        <v>#VALUE!</v>
      </c>
      <c r="H1106" t="e">
        <f t="shared" si="125"/>
        <v>#VALUE!</v>
      </c>
    </row>
    <row r="1107" spans="1:8" x14ac:dyDescent="0.25">
      <c r="A1107" t="s">
        <v>5707</v>
      </c>
      <c r="B1107" t="e">
        <f t="shared" si="119"/>
        <v>#VALUE!</v>
      </c>
      <c r="C1107" t="e">
        <f t="shared" si="120"/>
        <v>#VALUE!</v>
      </c>
      <c r="D1107" t="e">
        <f t="shared" si="121"/>
        <v>#VALUE!</v>
      </c>
      <c r="E1107" t="e">
        <f t="shared" si="122"/>
        <v>#VALUE!</v>
      </c>
      <c r="F1107" t="e">
        <f t="shared" si="123"/>
        <v>#VALUE!</v>
      </c>
      <c r="G1107" t="e">
        <f t="shared" si="124"/>
        <v>#VALUE!</v>
      </c>
      <c r="H1107" t="e">
        <f t="shared" si="125"/>
        <v>#VALUE!</v>
      </c>
    </row>
    <row r="1108" spans="1:8" x14ac:dyDescent="0.25">
      <c r="A1108" t="s">
        <v>5708</v>
      </c>
      <c r="B1108" t="e">
        <f t="shared" si="119"/>
        <v>#VALUE!</v>
      </c>
      <c r="C1108" t="e">
        <f t="shared" si="120"/>
        <v>#VALUE!</v>
      </c>
      <c r="D1108" t="e">
        <f t="shared" si="121"/>
        <v>#VALUE!</v>
      </c>
      <c r="E1108" t="e">
        <f t="shared" si="122"/>
        <v>#VALUE!</v>
      </c>
      <c r="F1108" t="e">
        <f t="shared" si="123"/>
        <v>#VALUE!</v>
      </c>
      <c r="G1108" t="e">
        <f t="shared" si="124"/>
        <v>#VALUE!</v>
      </c>
      <c r="H1108" t="e">
        <f t="shared" si="125"/>
        <v>#VALUE!</v>
      </c>
    </row>
    <row r="1109" spans="1:8" x14ac:dyDescent="0.25">
      <c r="A1109" t="s">
        <v>5709</v>
      </c>
      <c r="B1109" t="e">
        <f t="shared" si="119"/>
        <v>#VALUE!</v>
      </c>
      <c r="C1109" t="e">
        <f t="shared" si="120"/>
        <v>#VALUE!</v>
      </c>
      <c r="D1109" t="e">
        <f t="shared" si="121"/>
        <v>#VALUE!</v>
      </c>
      <c r="E1109" t="e">
        <f t="shared" si="122"/>
        <v>#VALUE!</v>
      </c>
      <c r="F1109" t="e">
        <f t="shared" si="123"/>
        <v>#VALUE!</v>
      </c>
      <c r="G1109" t="e">
        <f t="shared" si="124"/>
        <v>#VALUE!</v>
      </c>
      <c r="H1109" t="e">
        <f t="shared" si="125"/>
        <v>#VALUE!</v>
      </c>
    </row>
    <row r="1110" spans="1:8" x14ac:dyDescent="0.25">
      <c r="A1110" t="s">
        <v>4901</v>
      </c>
      <c r="B1110" t="e">
        <f t="shared" si="119"/>
        <v>#VALUE!</v>
      </c>
      <c r="C1110" t="e">
        <f t="shared" si="120"/>
        <v>#VALUE!</v>
      </c>
      <c r="D1110" t="e">
        <f t="shared" si="121"/>
        <v>#VALUE!</v>
      </c>
      <c r="E1110" t="e">
        <f t="shared" si="122"/>
        <v>#VALUE!</v>
      </c>
      <c r="F1110" t="e">
        <f t="shared" si="123"/>
        <v>#VALUE!</v>
      </c>
      <c r="G1110" t="e">
        <f t="shared" si="124"/>
        <v>#VALUE!</v>
      </c>
      <c r="H1110" t="e">
        <f t="shared" si="125"/>
        <v>#VALUE!</v>
      </c>
    </row>
    <row r="1111" spans="1:8" x14ac:dyDescent="0.25">
      <c r="A1111" t="s">
        <v>5710</v>
      </c>
      <c r="B1111" t="str">
        <f t="shared" si="119"/>
        <v>http://207.251.86.238/cctv11.jpg</v>
      </c>
      <c r="C1111" t="str">
        <f t="shared" si="120"/>
        <v>40.71662313269983", "-73.99918556213379</v>
      </c>
      <c r="D1111" t="str">
        <f t="shared" si="121"/>
        <v>40.71662313269983</v>
      </c>
      <c r="E1111" t="str">
        <f t="shared" si="122"/>
        <v>-73.99918556213379</v>
      </c>
      <c r="F1111" t="str">
        <f t="shared" si="123"/>
        <v>Baxter St @ Canal Street</v>
      </c>
      <c r="G1111" t="str">
        <f t="shared" si="124"/>
        <v>insert into webcam select name = 'Baxter St @ Canal Street', xcoord = -73.99918556213379, ycoord = 40.71662313269983, url = 'http://207.251.86.238/cctv11.jpg', radiusofvisibility = 500</v>
      </c>
      <c r="H1111" t="str">
        <f t="shared" si="125"/>
        <v>insert into webcam select name = 'Baxter St @ Canal Street', xcoord = -73.99918556213379, ycoord = 40.71662313269983, url = 'http://207.251.86.238/cctv11.jpg', radiusofvisibility = 500</v>
      </c>
    </row>
    <row r="1112" spans="1:8" x14ac:dyDescent="0.25">
      <c r="A1112" t="s">
        <v>5711</v>
      </c>
      <c r="B1112" t="e">
        <f t="shared" si="119"/>
        <v>#VALUE!</v>
      </c>
      <c r="C1112" t="e">
        <f t="shared" si="120"/>
        <v>#VALUE!</v>
      </c>
      <c r="D1112" t="e">
        <f t="shared" si="121"/>
        <v>#VALUE!</v>
      </c>
      <c r="E1112" t="e">
        <f t="shared" si="122"/>
        <v>#VALUE!</v>
      </c>
      <c r="F1112" t="e">
        <f t="shared" si="123"/>
        <v>#VALUE!</v>
      </c>
      <c r="G1112" t="e">
        <f t="shared" si="124"/>
        <v>#VALUE!</v>
      </c>
      <c r="H1112" t="e">
        <f t="shared" si="125"/>
        <v>#VALUE!</v>
      </c>
    </row>
    <row r="1113" spans="1:8" x14ac:dyDescent="0.25">
      <c r="A1113" t="s">
        <v>5712</v>
      </c>
      <c r="B1113" t="e">
        <f t="shared" si="119"/>
        <v>#VALUE!</v>
      </c>
      <c r="C1113" t="e">
        <f t="shared" si="120"/>
        <v>#VALUE!</v>
      </c>
      <c r="D1113" t="e">
        <f t="shared" si="121"/>
        <v>#VALUE!</v>
      </c>
      <c r="E1113" t="e">
        <f t="shared" si="122"/>
        <v>#VALUE!</v>
      </c>
      <c r="F1113" t="e">
        <f t="shared" si="123"/>
        <v>#VALUE!</v>
      </c>
      <c r="G1113" t="e">
        <f t="shared" si="124"/>
        <v>#VALUE!</v>
      </c>
      <c r="H1113" t="e">
        <f t="shared" si="125"/>
        <v>#VALUE!</v>
      </c>
    </row>
    <row r="1114" spans="1:8" x14ac:dyDescent="0.25">
      <c r="A1114" t="s">
        <v>5713</v>
      </c>
      <c r="B1114" t="e">
        <f t="shared" si="119"/>
        <v>#VALUE!</v>
      </c>
      <c r="C1114" t="e">
        <f t="shared" si="120"/>
        <v>#VALUE!</v>
      </c>
      <c r="D1114" t="e">
        <f t="shared" si="121"/>
        <v>#VALUE!</v>
      </c>
      <c r="E1114" t="e">
        <f t="shared" si="122"/>
        <v>#VALUE!</v>
      </c>
      <c r="F1114" t="e">
        <f t="shared" si="123"/>
        <v>#VALUE!</v>
      </c>
      <c r="G1114" t="e">
        <f t="shared" si="124"/>
        <v>#VALUE!</v>
      </c>
      <c r="H1114" t="e">
        <f t="shared" si="125"/>
        <v>#VALUE!</v>
      </c>
    </row>
    <row r="1115" spans="1:8" x14ac:dyDescent="0.25">
      <c r="A1115" t="s">
        <v>5714</v>
      </c>
      <c r="B1115" t="e">
        <f t="shared" si="119"/>
        <v>#VALUE!</v>
      </c>
      <c r="C1115" t="e">
        <f t="shared" si="120"/>
        <v>#VALUE!</v>
      </c>
      <c r="D1115" t="e">
        <f t="shared" si="121"/>
        <v>#VALUE!</v>
      </c>
      <c r="E1115" t="e">
        <f t="shared" si="122"/>
        <v>#VALUE!</v>
      </c>
      <c r="F1115" t="e">
        <f t="shared" si="123"/>
        <v>#VALUE!</v>
      </c>
      <c r="G1115" t="e">
        <f t="shared" si="124"/>
        <v>#VALUE!</v>
      </c>
      <c r="H1115" t="e">
        <f t="shared" si="125"/>
        <v>#VALUE!</v>
      </c>
    </row>
    <row r="1116" spans="1:8" x14ac:dyDescent="0.25">
      <c r="A1116" t="s">
        <v>5715</v>
      </c>
      <c r="B1116" t="e">
        <f t="shared" si="119"/>
        <v>#VALUE!</v>
      </c>
      <c r="C1116" t="e">
        <f t="shared" si="120"/>
        <v>#VALUE!</v>
      </c>
      <c r="D1116" t="e">
        <f t="shared" si="121"/>
        <v>#VALUE!</v>
      </c>
      <c r="E1116" t="e">
        <f t="shared" si="122"/>
        <v>#VALUE!</v>
      </c>
      <c r="F1116" t="e">
        <f t="shared" si="123"/>
        <v>#VALUE!</v>
      </c>
      <c r="G1116" t="e">
        <f t="shared" si="124"/>
        <v>#VALUE!</v>
      </c>
      <c r="H1116" t="e">
        <f t="shared" si="125"/>
        <v>#VALUE!</v>
      </c>
    </row>
    <row r="1117" spans="1:8" x14ac:dyDescent="0.25">
      <c r="A1117" t="s">
        <v>5716</v>
      </c>
      <c r="B1117" t="e">
        <f t="shared" si="119"/>
        <v>#VALUE!</v>
      </c>
      <c r="C1117" t="e">
        <f t="shared" si="120"/>
        <v>#VALUE!</v>
      </c>
      <c r="D1117" t="e">
        <f t="shared" si="121"/>
        <v>#VALUE!</v>
      </c>
      <c r="E1117" t="e">
        <f t="shared" si="122"/>
        <v>#VALUE!</v>
      </c>
      <c r="F1117" t="e">
        <f t="shared" si="123"/>
        <v>#VALUE!</v>
      </c>
      <c r="G1117" t="e">
        <f t="shared" si="124"/>
        <v>#VALUE!</v>
      </c>
      <c r="H1117" t="e">
        <f t="shared" si="125"/>
        <v>#VALUE!</v>
      </c>
    </row>
    <row r="1118" spans="1:8" x14ac:dyDescent="0.25">
      <c r="A1118" t="s">
        <v>4901</v>
      </c>
      <c r="B1118" t="e">
        <f t="shared" si="119"/>
        <v>#VALUE!</v>
      </c>
      <c r="C1118" t="e">
        <f t="shared" si="120"/>
        <v>#VALUE!</v>
      </c>
      <c r="D1118" t="e">
        <f t="shared" si="121"/>
        <v>#VALUE!</v>
      </c>
      <c r="E1118" t="e">
        <f t="shared" si="122"/>
        <v>#VALUE!</v>
      </c>
      <c r="F1118" t="e">
        <f t="shared" si="123"/>
        <v>#VALUE!</v>
      </c>
      <c r="G1118" t="e">
        <f t="shared" si="124"/>
        <v>#VALUE!</v>
      </c>
      <c r="H1118" t="e">
        <f t="shared" si="125"/>
        <v>#VALUE!</v>
      </c>
    </row>
    <row r="1119" spans="1:8" x14ac:dyDescent="0.25">
      <c r="A1119" t="s">
        <v>5717</v>
      </c>
      <c r="B1119" t="e">
        <f t="shared" si="119"/>
        <v>#VALUE!</v>
      </c>
      <c r="C1119" t="e">
        <f t="shared" si="120"/>
        <v>#VALUE!</v>
      </c>
      <c r="D1119" t="e">
        <f t="shared" si="121"/>
        <v>#VALUE!</v>
      </c>
      <c r="E1119" t="e">
        <f t="shared" si="122"/>
        <v>#VALUE!</v>
      </c>
      <c r="F1119" t="e">
        <f t="shared" si="123"/>
        <v>#VALUE!</v>
      </c>
      <c r="G1119" t="e">
        <f t="shared" si="124"/>
        <v>#VALUE!</v>
      </c>
      <c r="H1119" t="e">
        <f t="shared" si="125"/>
        <v>#VALUE!</v>
      </c>
    </row>
    <row r="1120" spans="1:8" x14ac:dyDescent="0.25">
      <c r="A1120" t="s">
        <v>4903</v>
      </c>
      <c r="B1120" t="e">
        <f t="shared" si="119"/>
        <v>#VALUE!</v>
      </c>
      <c r="C1120" t="e">
        <f t="shared" si="120"/>
        <v>#VALUE!</v>
      </c>
      <c r="D1120" t="e">
        <f t="shared" si="121"/>
        <v>#VALUE!</v>
      </c>
      <c r="E1120" t="e">
        <f t="shared" si="122"/>
        <v>#VALUE!</v>
      </c>
      <c r="F1120" t="e">
        <f t="shared" si="123"/>
        <v>#VALUE!</v>
      </c>
      <c r="G1120" t="e">
        <f t="shared" si="124"/>
        <v>#VALUE!</v>
      </c>
      <c r="H1120" t="e">
        <f t="shared" si="125"/>
        <v>#VALUE!</v>
      </c>
    </row>
    <row r="1121" spans="1:8" x14ac:dyDescent="0.25">
      <c r="A1121" t="s">
        <v>4901</v>
      </c>
      <c r="B1121" t="e">
        <f t="shared" si="119"/>
        <v>#VALUE!</v>
      </c>
      <c r="C1121" t="e">
        <f t="shared" si="120"/>
        <v>#VALUE!</v>
      </c>
      <c r="D1121" t="e">
        <f t="shared" si="121"/>
        <v>#VALUE!</v>
      </c>
      <c r="E1121" t="e">
        <f t="shared" si="122"/>
        <v>#VALUE!</v>
      </c>
      <c r="F1121" t="e">
        <f t="shared" si="123"/>
        <v>#VALUE!</v>
      </c>
      <c r="G1121" t="e">
        <f t="shared" si="124"/>
        <v>#VALUE!</v>
      </c>
      <c r="H1121" t="e">
        <f t="shared" si="125"/>
        <v>#VALUE!</v>
      </c>
    </row>
    <row r="1122" spans="1:8" x14ac:dyDescent="0.25">
      <c r="A1122" t="s">
        <v>5718</v>
      </c>
      <c r="B1122" t="e">
        <f t="shared" si="119"/>
        <v>#VALUE!</v>
      </c>
      <c r="C1122" t="e">
        <f t="shared" si="120"/>
        <v>#VALUE!</v>
      </c>
      <c r="D1122" t="e">
        <f t="shared" si="121"/>
        <v>#VALUE!</v>
      </c>
      <c r="E1122" t="e">
        <f t="shared" si="122"/>
        <v>#VALUE!</v>
      </c>
      <c r="F1122" t="e">
        <f t="shared" si="123"/>
        <v>#VALUE!</v>
      </c>
      <c r="G1122" t="e">
        <f t="shared" si="124"/>
        <v>#VALUE!</v>
      </c>
      <c r="H1122" t="e">
        <f t="shared" si="125"/>
        <v>#VALUE!</v>
      </c>
    </row>
    <row r="1123" spans="1:8" x14ac:dyDescent="0.25">
      <c r="A1123" t="s">
        <v>5719</v>
      </c>
      <c r="B1123" t="e">
        <f t="shared" si="119"/>
        <v>#VALUE!</v>
      </c>
      <c r="C1123" t="e">
        <f t="shared" si="120"/>
        <v>#VALUE!</v>
      </c>
      <c r="D1123" t="e">
        <f t="shared" si="121"/>
        <v>#VALUE!</v>
      </c>
      <c r="E1123" t="e">
        <f t="shared" si="122"/>
        <v>#VALUE!</v>
      </c>
      <c r="F1123" t="e">
        <f t="shared" si="123"/>
        <v>#VALUE!</v>
      </c>
      <c r="G1123" t="e">
        <f t="shared" si="124"/>
        <v>#VALUE!</v>
      </c>
      <c r="H1123" t="e">
        <f t="shared" si="125"/>
        <v>#VALUE!</v>
      </c>
    </row>
    <row r="1124" spans="1:8" x14ac:dyDescent="0.25">
      <c r="A1124" t="s">
        <v>5720</v>
      </c>
      <c r="B1124" t="e">
        <f t="shared" si="119"/>
        <v>#VALUE!</v>
      </c>
      <c r="C1124" t="e">
        <f t="shared" si="120"/>
        <v>#VALUE!</v>
      </c>
      <c r="D1124" t="e">
        <f t="shared" si="121"/>
        <v>#VALUE!</v>
      </c>
      <c r="E1124" t="e">
        <f t="shared" si="122"/>
        <v>#VALUE!</v>
      </c>
      <c r="F1124" t="e">
        <f t="shared" si="123"/>
        <v>#VALUE!</v>
      </c>
      <c r="G1124" t="e">
        <f t="shared" si="124"/>
        <v>#VALUE!</v>
      </c>
      <c r="H1124" t="e">
        <f t="shared" si="125"/>
        <v>#VALUE!</v>
      </c>
    </row>
    <row r="1125" spans="1:8" x14ac:dyDescent="0.25">
      <c r="A1125" t="s">
        <v>4901</v>
      </c>
      <c r="B1125" t="e">
        <f t="shared" si="119"/>
        <v>#VALUE!</v>
      </c>
      <c r="C1125" t="e">
        <f t="shared" si="120"/>
        <v>#VALUE!</v>
      </c>
      <c r="D1125" t="e">
        <f t="shared" si="121"/>
        <v>#VALUE!</v>
      </c>
      <c r="E1125" t="e">
        <f t="shared" si="122"/>
        <v>#VALUE!</v>
      </c>
      <c r="F1125" t="e">
        <f t="shared" si="123"/>
        <v>#VALUE!</v>
      </c>
      <c r="G1125" t="e">
        <f t="shared" si="124"/>
        <v>#VALUE!</v>
      </c>
      <c r="H1125" t="e">
        <f t="shared" si="125"/>
        <v>#VALUE!</v>
      </c>
    </row>
    <row r="1126" spans="1:8" x14ac:dyDescent="0.25">
      <c r="A1126" t="s">
        <v>5721</v>
      </c>
      <c r="B1126" t="str">
        <f t="shared" si="119"/>
        <v>http://207.251.86.238/cctv159.jpg</v>
      </c>
      <c r="C1126" t="str">
        <f t="shared" si="120"/>
        <v>40.666600", "-73.810400</v>
      </c>
      <c r="D1126" t="str">
        <f t="shared" si="121"/>
        <v>40.666600</v>
      </c>
      <c r="E1126" t="str">
        <f t="shared" si="122"/>
        <v>-73.810400</v>
      </c>
      <c r="F1126" t="str">
        <f t="shared" si="123"/>
        <v>Belt Pkwy @ 130 St</v>
      </c>
      <c r="G1126" t="str">
        <f t="shared" si="124"/>
        <v>insert into webcam select name = 'Belt Pkwy @ 130 St', xcoord = -73.810400, ycoord = 40.666600, url = 'http://207.251.86.238/cctv159.jpg', radiusofvisibility = 500</v>
      </c>
      <c r="H1126" t="str">
        <f t="shared" si="125"/>
        <v>insert into webcam select name = 'Belt Pkwy @ 130 St', xcoord = -73.810400, ycoord = 40.666600, url = 'http://207.251.86.238/cctv159.jpg', radiusofvisibility = 500</v>
      </c>
    </row>
    <row r="1127" spans="1:8" x14ac:dyDescent="0.25">
      <c r="A1127" t="s">
        <v>5722</v>
      </c>
      <c r="B1127" t="e">
        <f t="shared" si="119"/>
        <v>#VALUE!</v>
      </c>
      <c r="C1127" t="e">
        <f t="shared" si="120"/>
        <v>#VALUE!</v>
      </c>
      <c r="D1127" t="e">
        <f t="shared" si="121"/>
        <v>#VALUE!</v>
      </c>
      <c r="E1127" t="e">
        <f t="shared" si="122"/>
        <v>#VALUE!</v>
      </c>
      <c r="F1127" t="e">
        <f t="shared" si="123"/>
        <v>#VALUE!</v>
      </c>
      <c r="G1127" t="e">
        <f t="shared" si="124"/>
        <v>#VALUE!</v>
      </c>
      <c r="H1127" t="e">
        <f t="shared" si="125"/>
        <v>#VALUE!</v>
      </c>
    </row>
    <row r="1128" spans="1:8" x14ac:dyDescent="0.25">
      <c r="A1128" t="s">
        <v>5723</v>
      </c>
      <c r="B1128" t="e">
        <f t="shared" si="119"/>
        <v>#VALUE!</v>
      </c>
      <c r="C1128" t="e">
        <f t="shared" si="120"/>
        <v>#VALUE!</v>
      </c>
      <c r="D1128" t="e">
        <f t="shared" si="121"/>
        <v>#VALUE!</v>
      </c>
      <c r="E1128" t="e">
        <f t="shared" si="122"/>
        <v>#VALUE!</v>
      </c>
      <c r="F1128" t="e">
        <f t="shared" si="123"/>
        <v>#VALUE!</v>
      </c>
      <c r="G1128" t="e">
        <f t="shared" si="124"/>
        <v>#VALUE!</v>
      </c>
      <c r="H1128" t="e">
        <f t="shared" si="125"/>
        <v>#VALUE!</v>
      </c>
    </row>
    <row r="1129" spans="1:8" x14ac:dyDescent="0.25">
      <c r="A1129" t="s">
        <v>5724</v>
      </c>
      <c r="B1129" t="e">
        <f t="shared" si="119"/>
        <v>#VALUE!</v>
      </c>
      <c r="C1129" t="e">
        <f t="shared" si="120"/>
        <v>#VALUE!</v>
      </c>
      <c r="D1129" t="e">
        <f t="shared" si="121"/>
        <v>#VALUE!</v>
      </c>
      <c r="E1129" t="e">
        <f t="shared" si="122"/>
        <v>#VALUE!</v>
      </c>
      <c r="F1129" t="e">
        <f t="shared" si="123"/>
        <v>#VALUE!</v>
      </c>
      <c r="G1129" t="e">
        <f t="shared" si="124"/>
        <v>#VALUE!</v>
      </c>
      <c r="H1129" t="e">
        <f t="shared" si="125"/>
        <v>#VALUE!</v>
      </c>
    </row>
    <row r="1130" spans="1:8" x14ac:dyDescent="0.25">
      <c r="A1130" t="s">
        <v>5725</v>
      </c>
      <c r="B1130" t="e">
        <f t="shared" si="119"/>
        <v>#VALUE!</v>
      </c>
      <c r="C1130" t="e">
        <f t="shared" si="120"/>
        <v>#VALUE!</v>
      </c>
      <c r="D1130" t="e">
        <f t="shared" si="121"/>
        <v>#VALUE!</v>
      </c>
      <c r="E1130" t="e">
        <f t="shared" si="122"/>
        <v>#VALUE!</v>
      </c>
      <c r="F1130" t="e">
        <f t="shared" si="123"/>
        <v>#VALUE!</v>
      </c>
      <c r="G1130" t="e">
        <f t="shared" si="124"/>
        <v>#VALUE!</v>
      </c>
      <c r="H1130" t="e">
        <f t="shared" si="125"/>
        <v>#VALUE!</v>
      </c>
    </row>
    <row r="1131" spans="1:8" x14ac:dyDescent="0.25">
      <c r="A1131" t="s">
        <v>5726</v>
      </c>
      <c r="B1131" t="e">
        <f t="shared" si="119"/>
        <v>#VALUE!</v>
      </c>
      <c r="C1131" t="e">
        <f t="shared" si="120"/>
        <v>#VALUE!</v>
      </c>
      <c r="D1131" t="e">
        <f t="shared" si="121"/>
        <v>#VALUE!</v>
      </c>
      <c r="E1131" t="e">
        <f t="shared" si="122"/>
        <v>#VALUE!</v>
      </c>
      <c r="F1131" t="e">
        <f t="shared" si="123"/>
        <v>#VALUE!</v>
      </c>
      <c r="G1131" t="e">
        <f t="shared" si="124"/>
        <v>#VALUE!</v>
      </c>
      <c r="H1131" t="e">
        <f t="shared" si="125"/>
        <v>#VALUE!</v>
      </c>
    </row>
    <row r="1132" spans="1:8" x14ac:dyDescent="0.25">
      <c r="A1132" t="s">
        <v>5727</v>
      </c>
      <c r="B1132" t="e">
        <f t="shared" si="119"/>
        <v>#VALUE!</v>
      </c>
      <c r="C1132" t="e">
        <f t="shared" si="120"/>
        <v>#VALUE!</v>
      </c>
      <c r="D1132" t="e">
        <f t="shared" si="121"/>
        <v>#VALUE!</v>
      </c>
      <c r="E1132" t="e">
        <f t="shared" si="122"/>
        <v>#VALUE!</v>
      </c>
      <c r="F1132" t="e">
        <f t="shared" si="123"/>
        <v>#VALUE!</v>
      </c>
      <c r="G1132" t="e">
        <f t="shared" si="124"/>
        <v>#VALUE!</v>
      </c>
      <c r="H1132" t="e">
        <f t="shared" si="125"/>
        <v>#VALUE!</v>
      </c>
    </row>
    <row r="1133" spans="1:8" x14ac:dyDescent="0.25">
      <c r="A1133" t="s">
        <v>4901</v>
      </c>
      <c r="B1133" t="e">
        <f t="shared" si="119"/>
        <v>#VALUE!</v>
      </c>
      <c r="C1133" t="e">
        <f t="shared" si="120"/>
        <v>#VALUE!</v>
      </c>
      <c r="D1133" t="e">
        <f t="shared" si="121"/>
        <v>#VALUE!</v>
      </c>
      <c r="E1133" t="e">
        <f t="shared" si="122"/>
        <v>#VALUE!</v>
      </c>
      <c r="F1133" t="e">
        <f t="shared" si="123"/>
        <v>#VALUE!</v>
      </c>
      <c r="G1133" t="e">
        <f t="shared" si="124"/>
        <v>#VALUE!</v>
      </c>
      <c r="H1133" t="e">
        <f t="shared" si="125"/>
        <v>#VALUE!</v>
      </c>
    </row>
    <row r="1134" spans="1:8" x14ac:dyDescent="0.25">
      <c r="A1134" t="s">
        <v>5728</v>
      </c>
      <c r="B1134" t="e">
        <f t="shared" si="119"/>
        <v>#VALUE!</v>
      </c>
      <c r="C1134" t="e">
        <f t="shared" si="120"/>
        <v>#VALUE!</v>
      </c>
      <c r="D1134" t="e">
        <f t="shared" si="121"/>
        <v>#VALUE!</v>
      </c>
      <c r="E1134" t="e">
        <f t="shared" si="122"/>
        <v>#VALUE!</v>
      </c>
      <c r="F1134" t="e">
        <f t="shared" si="123"/>
        <v>#VALUE!</v>
      </c>
      <c r="G1134" t="e">
        <f t="shared" si="124"/>
        <v>#VALUE!</v>
      </c>
      <c r="H1134" t="e">
        <f t="shared" si="125"/>
        <v>#VALUE!</v>
      </c>
    </row>
    <row r="1135" spans="1:8" x14ac:dyDescent="0.25">
      <c r="A1135" t="s">
        <v>4903</v>
      </c>
      <c r="B1135" t="e">
        <f t="shared" si="119"/>
        <v>#VALUE!</v>
      </c>
      <c r="C1135" t="e">
        <f t="shared" si="120"/>
        <v>#VALUE!</v>
      </c>
      <c r="D1135" t="e">
        <f t="shared" si="121"/>
        <v>#VALUE!</v>
      </c>
      <c r="E1135" t="e">
        <f t="shared" si="122"/>
        <v>#VALUE!</v>
      </c>
      <c r="F1135" t="e">
        <f t="shared" si="123"/>
        <v>#VALUE!</v>
      </c>
      <c r="G1135" t="e">
        <f t="shared" si="124"/>
        <v>#VALUE!</v>
      </c>
      <c r="H1135" t="e">
        <f t="shared" si="125"/>
        <v>#VALUE!</v>
      </c>
    </row>
    <row r="1136" spans="1:8" x14ac:dyDescent="0.25">
      <c r="A1136" t="s">
        <v>4901</v>
      </c>
      <c r="B1136" t="e">
        <f t="shared" si="119"/>
        <v>#VALUE!</v>
      </c>
      <c r="C1136" t="e">
        <f t="shared" si="120"/>
        <v>#VALUE!</v>
      </c>
      <c r="D1136" t="e">
        <f t="shared" si="121"/>
        <v>#VALUE!</v>
      </c>
      <c r="E1136" t="e">
        <f t="shared" si="122"/>
        <v>#VALUE!</v>
      </c>
      <c r="F1136" t="e">
        <f t="shared" si="123"/>
        <v>#VALUE!</v>
      </c>
      <c r="G1136" t="e">
        <f t="shared" si="124"/>
        <v>#VALUE!</v>
      </c>
      <c r="H1136" t="e">
        <f t="shared" si="125"/>
        <v>#VALUE!</v>
      </c>
    </row>
    <row r="1137" spans="1:8" x14ac:dyDescent="0.25">
      <c r="A1137" t="s">
        <v>5729</v>
      </c>
      <c r="B1137" t="e">
        <f t="shared" si="119"/>
        <v>#VALUE!</v>
      </c>
      <c r="C1137" t="e">
        <f t="shared" si="120"/>
        <v>#VALUE!</v>
      </c>
      <c r="D1137" t="e">
        <f t="shared" si="121"/>
        <v>#VALUE!</v>
      </c>
      <c r="E1137" t="e">
        <f t="shared" si="122"/>
        <v>#VALUE!</v>
      </c>
      <c r="F1137" t="e">
        <f t="shared" si="123"/>
        <v>#VALUE!</v>
      </c>
      <c r="G1137" t="e">
        <f t="shared" si="124"/>
        <v>#VALUE!</v>
      </c>
      <c r="H1137" t="e">
        <f t="shared" si="125"/>
        <v>#VALUE!</v>
      </c>
    </row>
    <row r="1138" spans="1:8" x14ac:dyDescent="0.25">
      <c r="A1138" t="s">
        <v>5730</v>
      </c>
      <c r="B1138" t="e">
        <f t="shared" si="119"/>
        <v>#VALUE!</v>
      </c>
      <c r="C1138" t="e">
        <f t="shared" si="120"/>
        <v>#VALUE!</v>
      </c>
      <c r="D1138" t="e">
        <f t="shared" si="121"/>
        <v>#VALUE!</v>
      </c>
      <c r="E1138" t="e">
        <f t="shared" si="122"/>
        <v>#VALUE!</v>
      </c>
      <c r="F1138" t="e">
        <f t="shared" si="123"/>
        <v>#VALUE!</v>
      </c>
      <c r="G1138" t="e">
        <f t="shared" si="124"/>
        <v>#VALUE!</v>
      </c>
      <c r="H1138" t="e">
        <f t="shared" si="125"/>
        <v>#VALUE!</v>
      </c>
    </row>
    <row r="1139" spans="1:8" x14ac:dyDescent="0.25">
      <c r="A1139" t="s">
        <v>5731</v>
      </c>
      <c r="B1139" t="e">
        <f t="shared" si="119"/>
        <v>#VALUE!</v>
      </c>
      <c r="C1139" t="e">
        <f t="shared" si="120"/>
        <v>#VALUE!</v>
      </c>
      <c r="D1139" t="e">
        <f t="shared" si="121"/>
        <v>#VALUE!</v>
      </c>
      <c r="E1139" t="e">
        <f t="shared" si="122"/>
        <v>#VALUE!</v>
      </c>
      <c r="F1139" t="e">
        <f t="shared" si="123"/>
        <v>#VALUE!</v>
      </c>
      <c r="G1139" t="e">
        <f t="shared" si="124"/>
        <v>#VALUE!</v>
      </c>
      <c r="H1139" t="e">
        <f t="shared" si="125"/>
        <v>#VALUE!</v>
      </c>
    </row>
    <row r="1140" spans="1:8" x14ac:dyDescent="0.25">
      <c r="A1140" t="s">
        <v>4901</v>
      </c>
      <c r="B1140" t="e">
        <f t="shared" si="119"/>
        <v>#VALUE!</v>
      </c>
      <c r="C1140" t="e">
        <f t="shared" si="120"/>
        <v>#VALUE!</v>
      </c>
      <c r="D1140" t="e">
        <f t="shared" si="121"/>
        <v>#VALUE!</v>
      </c>
      <c r="E1140" t="e">
        <f t="shared" si="122"/>
        <v>#VALUE!</v>
      </c>
      <c r="F1140" t="e">
        <f t="shared" si="123"/>
        <v>#VALUE!</v>
      </c>
      <c r="G1140" t="e">
        <f t="shared" si="124"/>
        <v>#VALUE!</v>
      </c>
      <c r="H1140" t="e">
        <f t="shared" si="125"/>
        <v>#VALUE!</v>
      </c>
    </row>
    <row r="1141" spans="1:8" x14ac:dyDescent="0.25">
      <c r="A1141" t="s">
        <v>5732</v>
      </c>
      <c r="B1141" t="e">
        <f t="shared" si="119"/>
        <v>#VALUE!</v>
      </c>
      <c r="C1141" t="str">
        <f t="shared" si="120"/>
        <v>40.667592", "-73.771721</v>
      </c>
      <c r="D1141" t="str">
        <f t="shared" si="121"/>
        <v>40.667592</v>
      </c>
      <c r="E1141" t="str">
        <f t="shared" si="122"/>
        <v>-73.771721</v>
      </c>
      <c r="F1141" t="str">
        <f t="shared" si="123"/>
        <v>Belt Pkwy @ 150th St</v>
      </c>
      <c r="G1141" t="e">
        <f t="shared" si="124"/>
        <v>#VALUE!</v>
      </c>
      <c r="H1141" t="e">
        <f t="shared" si="125"/>
        <v>#VALUE!</v>
      </c>
    </row>
    <row r="1142" spans="1:8" x14ac:dyDescent="0.25">
      <c r="A1142" t="s">
        <v>5733</v>
      </c>
      <c r="B1142" t="e">
        <f t="shared" si="119"/>
        <v>#VALUE!</v>
      </c>
      <c r="C1142" t="e">
        <f t="shared" si="120"/>
        <v>#VALUE!</v>
      </c>
      <c r="D1142" t="e">
        <f t="shared" si="121"/>
        <v>#VALUE!</v>
      </c>
      <c r="E1142" t="e">
        <f t="shared" si="122"/>
        <v>#VALUE!</v>
      </c>
      <c r="F1142" t="e">
        <f t="shared" si="123"/>
        <v>#VALUE!</v>
      </c>
      <c r="G1142" t="e">
        <f t="shared" si="124"/>
        <v>#VALUE!</v>
      </c>
      <c r="H1142" t="e">
        <f t="shared" si="125"/>
        <v>#VALUE!</v>
      </c>
    </row>
    <row r="1143" spans="1:8" x14ac:dyDescent="0.25">
      <c r="A1143" t="s">
        <v>5734</v>
      </c>
      <c r="B1143" t="e">
        <f t="shared" si="119"/>
        <v>#VALUE!</v>
      </c>
      <c r="C1143" t="e">
        <f t="shared" si="120"/>
        <v>#VALUE!</v>
      </c>
      <c r="D1143" t="e">
        <f t="shared" si="121"/>
        <v>#VALUE!</v>
      </c>
      <c r="E1143" t="e">
        <f t="shared" si="122"/>
        <v>#VALUE!</v>
      </c>
      <c r="F1143" t="e">
        <f t="shared" si="123"/>
        <v>#VALUE!</v>
      </c>
      <c r="G1143" t="e">
        <f t="shared" si="124"/>
        <v>#VALUE!</v>
      </c>
      <c r="H1143" t="e">
        <f t="shared" si="125"/>
        <v>#VALUE!</v>
      </c>
    </row>
    <row r="1144" spans="1:8" x14ac:dyDescent="0.25">
      <c r="A1144" t="s">
        <v>5735</v>
      </c>
      <c r="B1144" t="e">
        <f t="shared" si="119"/>
        <v>#VALUE!</v>
      </c>
      <c r="C1144" t="e">
        <f t="shared" si="120"/>
        <v>#VALUE!</v>
      </c>
      <c r="D1144" t="e">
        <f t="shared" si="121"/>
        <v>#VALUE!</v>
      </c>
      <c r="E1144" t="e">
        <f t="shared" si="122"/>
        <v>#VALUE!</v>
      </c>
      <c r="F1144" t="e">
        <f t="shared" si="123"/>
        <v>#VALUE!</v>
      </c>
      <c r="G1144" t="e">
        <f t="shared" si="124"/>
        <v>#VALUE!</v>
      </c>
      <c r="H1144" t="e">
        <f t="shared" si="125"/>
        <v>#VALUE!</v>
      </c>
    </row>
    <row r="1145" spans="1:8" x14ac:dyDescent="0.25">
      <c r="A1145" t="s">
        <v>5736</v>
      </c>
      <c r="B1145" t="e">
        <f t="shared" si="119"/>
        <v>#VALUE!</v>
      </c>
      <c r="C1145" t="e">
        <f t="shared" si="120"/>
        <v>#VALUE!</v>
      </c>
      <c r="D1145" t="e">
        <f t="shared" si="121"/>
        <v>#VALUE!</v>
      </c>
      <c r="E1145" t="e">
        <f t="shared" si="122"/>
        <v>#VALUE!</v>
      </c>
      <c r="F1145" t="e">
        <f t="shared" si="123"/>
        <v>#VALUE!</v>
      </c>
      <c r="G1145" t="e">
        <f t="shared" si="124"/>
        <v>#VALUE!</v>
      </c>
      <c r="H1145" t="e">
        <f t="shared" si="125"/>
        <v>#VALUE!</v>
      </c>
    </row>
    <row r="1146" spans="1:8" x14ac:dyDescent="0.25">
      <c r="A1146" t="s">
        <v>5737</v>
      </c>
      <c r="B1146" t="e">
        <f t="shared" si="119"/>
        <v>#VALUE!</v>
      </c>
      <c r="C1146" t="e">
        <f t="shared" si="120"/>
        <v>#VALUE!</v>
      </c>
      <c r="D1146" t="e">
        <f t="shared" si="121"/>
        <v>#VALUE!</v>
      </c>
      <c r="E1146" t="e">
        <f t="shared" si="122"/>
        <v>#VALUE!</v>
      </c>
      <c r="F1146" t="e">
        <f t="shared" si="123"/>
        <v>#VALUE!</v>
      </c>
      <c r="G1146" t="e">
        <f t="shared" si="124"/>
        <v>#VALUE!</v>
      </c>
      <c r="H1146" t="e">
        <f t="shared" si="125"/>
        <v>#VALUE!</v>
      </c>
    </row>
    <row r="1147" spans="1:8" x14ac:dyDescent="0.25">
      <c r="A1147" t="s">
        <v>5738</v>
      </c>
      <c r="B1147" t="e">
        <f t="shared" si="119"/>
        <v>#VALUE!</v>
      </c>
      <c r="C1147" t="e">
        <f t="shared" si="120"/>
        <v>#VALUE!</v>
      </c>
      <c r="D1147" t="e">
        <f t="shared" si="121"/>
        <v>#VALUE!</v>
      </c>
      <c r="E1147" t="e">
        <f t="shared" si="122"/>
        <v>#VALUE!</v>
      </c>
      <c r="F1147" t="e">
        <f t="shared" si="123"/>
        <v>#VALUE!</v>
      </c>
      <c r="G1147" t="e">
        <f t="shared" si="124"/>
        <v>#VALUE!</v>
      </c>
      <c r="H1147" t="e">
        <f t="shared" si="125"/>
        <v>#VALUE!</v>
      </c>
    </row>
    <row r="1148" spans="1:8" x14ac:dyDescent="0.25">
      <c r="A1148" t="s">
        <v>4901</v>
      </c>
      <c r="B1148" t="e">
        <f t="shared" si="119"/>
        <v>#VALUE!</v>
      </c>
      <c r="C1148" t="e">
        <f t="shared" si="120"/>
        <v>#VALUE!</v>
      </c>
      <c r="D1148" t="e">
        <f t="shared" si="121"/>
        <v>#VALUE!</v>
      </c>
      <c r="E1148" t="e">
        <f t="shared" si="122"/>
        <v>#VALUE!</v>
      </c>
      <c r="F1148" t="e">
        <f t="shared" si="123"/>
        <v>#VALUE!</v>
      </c>
      <c r="G1148" t="e">
        <f t="shared" si="124"/>
        <v>#VALUE!</v>
      </c>
      <c r="H1148" t="e">
        <f t="shared" si="125"/>
        <v>#VALUE!</v>
      </c>
    </row>
    <row r="1149" spans="1:8" x14ac:dyDescent="0.25">
      <c r="A1149" t="s">
        <v>5739</v>
      </c>
      <c r="B1149" t="e">
        <f t="shared" si="119"/>
        <v>#VALUE!</v>
      </c>
      <c r="C1149" t="e">
        <f t="shared" si="120"/>
        <v>#VALUE!</v>
      </c>
      <c r="D1149" t="e">
        <f t="shared" si="121"/>
        <v>#VALUE!</v>
      </c>
      <c r="E1149" t="e">
        <f t="shared" si="122"/>
        <v>#VALUE!</v>
      </c>
      <c r="F1149" t="e">
        <f t="shared" si="123"/>
        <v>#VALUE!</v>
      </c>
      <c r="G1149" t="e">
        <f t="shared" si="124"/>
        <v>#VALUE!</v>
      </c>
      <c r="H1149" t="e">
        <f t="shared" si="125"/>
        <v>#VALUE!</v>
      </c>
    </row>
    <row r="1150" spans="1:8" x14ac:dyDescent="0.25">
      <c r="A1150" t="s">
        <v>4903</v>
      </c>
      <c r="B1150" t="e">
        <f t="shared" si="119"/>
        <v>#VALUE!</v>
      </c>
      <c r="C1150" t="e">
        <f t="shared" si="120"/>
        <v>#VALUE!</v>
      </c>
      <c r="D1150" t="e">
        <f t="shared" si="121"/>
        <v>#VALUE!</v>
      </c>
      <c r="E1150" t="e">
        <f t="shared" si="122"/>
        <v>#VALUE!</v>
      </c>
      <c r="F1150" t="e">
        <f t="shared" si="123"/>
        <v>#VALUE!</v>
      </c>
      <c r="G1150" t="e">
        <f t="shared" si="124"/>
        <v>#VALUE!</v>
      </c>
      <c r="H1150" t="e">
        <f t="shared" si="125"/>
        <v>#VALUE!</v>
      </c>
    </row>
    <row r="1151" spans="1:8" x14ac:dyDescent="0.25">
      <c r="A1151" t="s">
        <v>4901</v>
      </c>
      <c r="B1151" t="e">
        <f t="shared" si="119"/>
        <v>#VALUE!</v>
      </c>
      <c r="C1151" t="e">
        <f t="shared" si="120"/>
        <v>#VALUE!</v>
      </c>
      <c r="D1151" t="e">
        <f t="shared" si="121"/>
        <v>#VALUE!</v>
      </c>
      <c r="E1151" t="e">
        <f t="shared" si="122"/>
        <v>#VALUE!</v>
      </c>
      <c r="F1151" t="e">
        <f t="shared" si="123"/>
        <v>#VALUE!</v>
      </c>
      <c r="G1151" t="e">
        <f t="shared" si="124"/>
        <v>#VALUE!</v>
      </c>
      <c r="H1151" t="e">
        <f t="shared" si="125"/>
        <v>#VALUE!</v>
      </c>
    </row>
    <row r="1152" spans="1:8" x14ac:dyDescent="0.25">
      <c r="A1152" t="s">
        <v>5740</v>
      </c>
      <c r="B1152" t="e">
        <f t="shared" si="119"/>
        <v>#VALUE!</v>
      </c>
      <c r="C1152" t="e">
        <f t="shared" si="120"/>
        <v>#VALUE!</v>
      </c>
      <c r="D1152" t="e">
        <f t="shared" si="121"/>
        <v>#VALUE!</v>
      </c>
      <c r="E1152" t="e">
        <f t="shared" si="122"/>
        <v>#VALUE!</v>
      </c>
      <c r="F1152" t="e">
        <f t="shared" si="123"/>
        <v>#VALUE!</v>
      </c>
      <c r="G1152" t="e">
        <f t="shared" si="124"/>
        <v>#VALUE!</v>
      </c>
      <c r="H1152" t="e">
        <f t="shared" si="125"/>
        <v>#VALUE!</v>
      </c>
    </row>
    <row r="1153" spans="1:8" x14ac:dyDescent="0.25">
      <c r="A1153" t="s">
        <v>5741</v>
      </c>
      <c r="B1153" t="e">
        <f t="shared" si="119"/>
        <v>#VALUE!</v>
      </c>
      <c r="C1153" t="e">
        <f t="shared" si="120"/>
        <v>#VALUE!</v>
      </c>
      <c r="D1153" t="e">
        <f t="shared" si="121"/>
        <v>#VALUE!</v>
      </c>
      <c r="E1153" t="e">
        <f t="shared" si="122"/>
        <v>#VALUE!</v>
      </c>
      <c r="F1153" t="e">
        <f t="shared" si="123"/>
        <v>#VALUE!</v>
      </c>
      <c r="G1153" t="e">
        <f t="shared" si="124"/>
        <v>#VALUE!</v>
      </c>
      <c r="H1153" t="e">
        <f t="shared" si="125"/>
        <v>#VALUE!</v>
      </c>
    </row>
    <row r="1154" spans="1:8" x14ac:dyDescent="0.25">
      <c r="A1154" t="s">
        <v>5742</v>
      </c>
      <c r="B1154" t="e">
        <f t="shared" ref="B1154:B1217" si="126">LEFT(MID(A1157, SEARCH("http", A1157), 1000), SEARCH("jpg", MID(A1157, SEARCH("http", A1157), 1000))+2)</f>
        <v>#VALUE!</v>
      </c>
      <c r="C1154" t="e">
        <f t="shared" ref="C1154:C1217" si="127">LEFT(MID(A1154, SEARCH("GLatLng(", A1154)+9, 1000), SEARCH("),baseIcon", MID(A1154, SEARCH("GLatLng(", A1154), 1000))-11)</f>
        <v>#VALUE!</v>
      </c>
      <c r="D1154" t="e">
        <f t="shared" ref="D1154:D1217" si="128">LEFT(C1154, SEARCH(", ", C1154)-2)</f>
        <v>#VALUE!</v>
      </c>
      <c r="E1154" t="e">
        <f t="shared" ref="E1154:E1217" si="129">RIGHT(MID(C1154, SEARCH("-", C1154), 1000), 1000)</f>
        <v>#VALUE!</v>
      </c>
      <c r="F1154" t="e">
        <f t="shared" ref="F1154:F1217" si="130">LEFT(MID(A1157, SEARCH(CHAR(34), A1157)+1, 1000), SEARCH("&lt;br", MID(A1157, SEARCH(CHAR(34), A1157), 1000))-2)</f>
        <v>#VALUE!</v>
      </c>
      <c r="G1154" t="e">
        <f t="shared" ref="G1154:G1217" si="131">"insert into webcam select name = '"&amp;F1154&amp;"', xcoord = "&amp;E1154&amp;", ycoord = "&amp;D1154&amp;", url = '"&amp;B1154&amp;"', radiusofvisibility = 500"</f>
        <v>#VALUE!</v>
      </c>
      <c r="H1154" t="e">
        <f t="shared" ref="H1154:H1217" si="132">IF(LEN(G1154) &lt; 2, " ", G1154)</f>
        <v>#VALUE!</v>
      </c>
    </row>
    <row r="1155" spans="1:8" x14ac:dyDescent="0.25">
      <c r="A1155" t="s">
        <v>4901</v>
      </c>
      <c r="B1155" t="e">
        <f t="shared" si="126"/>
        <v>#VALUE!</v>
      </c>
      <c r="C1155" t="e">
        <f t="shared" si="127"/>
        <v>#VALUE!</v>
      </c>
      <c r="D1155" t="e">
        <f t="shared" si="128"/>
        <v>#VALUE!</v>
      </c>
      <c r="E1155" t="e">
        <f t="shared" si="129"/>
        <v>#VALUE!</v>
      </c>
      <c r="F1155" t="e">
        <f t="shared" si="130"/>
        <v>#VALUE!</v>
      </c>
      <c r="G1155" t="e">
        <f t="shared" si="131"/>
        <v>#VALUE!</v>
      </c>
      <c r="H1155" t="e">
        <f t="shared" si="132"/>
        <v>#VALUE!</v>
      </c>
    </row>
    <row r="1156" spans="1:8" x14ac:dyDescent="0.25">
      <c r="A1156" t="s">
        <v>5743</v>
      </c>
      <c r="B1156" t="str">
        <f t="shared" si="126"/>
        <v>http://207.251.86.238/cctv162.jpg</v>
      </c>
      <c r="C1156" t="str">
        <f t="shared" si="127"/>
        <v>40.659301", "-73.854457</v>
      </c>
      <c r="D1156" t="str">
        <f t="shared" si="128"/>
        <v>40.659301</v>
      </c>
      <c r="E1156" t="str">
        <f t="shared" si="129"/>
        <v>-73.854457</v>
      </c>
      <c r="F1156" t="str">
        <f t="shared" si="130"/>
        <v>Belt Pkwy @ 158 St</v>
      </c>
      <c r="G1156" t="str">
        <f t="shared" si="131"/>
        <v>insert into webcam select name = 'Belt Pkwy @ 158 St', xcoord = -73.854457, ycoord = 40.659301, url = 'http://207.251.86.238/cctv162.jpg', radiusofvisibility = 500</v>
      </c>
      <c r="H1156" t="str">
        <f t="shared" si="132"/>
        <v>insert into webcam select name = 'Belt Pkwy @ 158 St', xcoord = -73.854457, ycoord = 40.659301, url = 'http://207.251.86.238/cctv162.jpg', radiusofvisibility = 500</v>
      </c>
    </row>
    <row r="1157" spans="1:8" x14ac:dyDescent="0.25">
      <c r="A1157" t="s">
        <v>5744</v>
      </c>
      <c r="B1157" t="e">
        <f t="shared" si="126"/>
        <v>#VALUE!</v>
      </c>
      <c r="C1157" t="e">
        <f t="shared" si="127"/>
        <v>#VALUE!</v>
      </c>
      <c r="D1157" t="e">
        <f t="shared" si="128"/>
        <v>#VALUE!</v>
      </c>
      <c r="E1157" t="e">
        <f t="shared" si="129"/>
        <v>#VALUE!</v>
      </c>
      <c r="F1157" t="e">
        <f t="shared" si="130"/>
        <v>#VALUE!</v>
      </c>
      <c r="G1157" t="e">
        <f t="shared" si="131"/>
        <v>#VALUE!</v>
      </c>
      <c r="H1157" t="e">
        <f t="shared" si="132"/>
        <v>#VALUE!</v>
      </c>
    </row>
    <row r="1158" spans="1:8" x14ac:dyDescent="0.25">
      <c r="A1158" t="s">
        <v>5745</v>
      </c>
      <c r="B1158" t="e">
        <f t="shared" si="126"/>
        <v>#VALUE!</v>
      </c>
      <c r="C1158" t="e">
        <f t="shared" si="127"/>
        <v>#VALUE!</v>
      </c>
      <c r="D1158" t="e">
        <f t="shared" si="128"/>
        <v>#VALUE!</v>
      </c>
      <c r="E1158" t="e">
        <f t="shared" si="129"/>
        <v>#VALUE!</v>
      </c>
      <c r="F1158" t="e">
        <f t="shared" si="130"/>
        <v>#VALUE!</v>
      </c>
      <c r="G1158" t="e">
        <f t="shared" si="131"/>
        <v>#VALUE!</v>
      </c>
      <c r="H1158" t="e">
        <f t="shared" si="132"/>
        <v>#VALUE!</v>
      </c>
    </row>
    <row r="1159" spans="1:8" x14ac:dyDescent="0.25">
      <c r="A1159" t="s">
        <v>5746</v>
      </c>
      <c r="B1159" t="e">
        <f t="shared" si="126"/>
        <v>#VALUE!</v>
      </c>
      <c r="C1159" t="e">
        <f t="shared" si="127"/>
        <v>#VALUE!</v>
      </c>
      <c r="D1159" t="e">
        <f t="shared" si="128"/>
        <v>#VALUE!</v>
      </c>
      <c r="E1159" t="e">
        <f t="shared" si="129"/>
        <v>#VALUE!</v>
      </c>
      <c r="F1159" t="e">
        <f t="shared" si="130"/>
        <v>#VALUE!</v>
      </c>
      <c r="G1159" t="e">
        <f t="shared" si="131"/>
        <v>#VALUE!</v>
      </c>
      <c r="H1159" t="e">
        <f t="shared" si="132"/>
        <v>#VALUE!</v>
      </c>
    </row>
    <row r="1160" spans="1:8" x14ac:dyDescent="0.25">
      <c r="A1160" t="s">
        <v>5747</v>
      </c>
      <c r="B1160" t="e">
        <f t="shared" si="126"/>
        <v>#VALUE!</v>
      </c>
      <c r="C1160" t="e">
        <f t="shared" si="127"/>
        <v>#VALUE!</v>
      </c>
      <c r="D1160" t="e">
        <f t="shared" si="128"/>
        <v>#VALUE!</v>
      </c>
      <c r="E1160" t="e">
        <f t="shared" si="129"/>
        <v>#VALUE!</v>
      </c>
      <c r="F1160" t="e">
        <f t="shared" si="130"/>
        <v>#VALUE!</v>
      </c>
      <c r="G1160" t="e">
        <f t="shared" si="131"/>
        <v>#VALUE!</v>
      </c>
      <c r="H1160" t="e">
        <f t="shared" si="132"/>
        <v>#VALUE!</v>
      </c>
    </row>
    <row r="1161" spans="1:8" x14ac:dyDescent="0.25">
      <c r="A1161" t="s">
        <v>5748</v>
      </c>
      <c r="B1161" t="e">
        <f t="shared" si="126"/>
        <v>#VALUE!</v>
      </c>
      <c r="C1161" t="e">
        <f t="shared" si="127"/>
        <v>#VALUE!</v>
      </c>
      <c r="D1161" t="e">
        <f t="shared" si="128"/>
        <v>#VALUE!</v>
      </c>
      <c r="E1161" t="e">
        <f t="shared" si="129"/>
        <v>#VALUE!</v>
      </c>
      <c r="F1161" t="e">
        <f t="shared" si="130"/>
        <v>#VALUE!</v>
      </c>
      <c r="G1161" t="e">
        <f t="shared" si="131"/>
        <v>#VALUE!</v>
      </c>
      <c r="H1161" t="e">
        <f t="shared" si="132"/>
        <v>#VALUE!</v>
      </c>
    </row>
    <row r="1162" spans="1:8" x14ac:dyDescent="0.25">
      <c r="A1162" t="s">
        <v>5749</v>
      </c>
      <c r="B1162" t="e">
        <f t="shared" si="126"/>
        <v>#VALUE!</v>
      </c>
      <c r="C1162" t="e">
        <f t="shared" si="127"/>
        <v>#VALUE!</v>
      </c>
      <c r="D1162" t="e">
        <f t="shared" si="128"/>
        <v>#VALUE!</v>
      </c>
      <c r="E1162" t="e">
        <f t="shared" si="129"/>
        <v>#VALUE!</v>
      </c>
      <c r="F1162" t="e">
        <f t="shared" si="130"/>
        <v>#VALUE!</v>
      </c>
      <c r="G1162" t="e">
        <f t="shared" si="131"/>
        <v>#VALUE!</v>
      </c>
      <c r="H1162" t="e">
        <f t="shared" si="132"/>
        <v>#VALUE!</v>
      </c>
    </row>
    <row r="1163" spans="1:8" x14ac:dyDescent="0.25">
      <c r="A1163" t="s">
        <v>4901</v>
      </c>
      <c r="B1163" t="e">
        <f t="shared" si="126"/>
        <v>#VALUE!</v>
      </c>
      <c r="C1163" t="e">
        <f t="shared" si="127"/>
        <v>#VALUE!</v>
      </c>
      <c r="D1163" t="e">
        <f t="shared" si="128"/>
        <v>#VALUE!</v>
      </c>
      <c r="E1163" t="e">
        <f t="shared" si="129"/>
        <v>#VALUE!</v>
      </c>
      <c r="F1163" t="e">
        <f t="shared" si="130"/>
        <v>#VALUE!</v>
      </c>
      <c r="G1163" t="e">
        <f t="shared" si="131"/>
        <v>#VALUE!</v>
      </c>
      <c r="H1163" t="e">
        <f t="shared" si="132"/>
        <v>#VALUE!</v>
      </c>
    </row>
    <row r="1164" spans="1:8" x14ac:dyDescent="0.25">
      <c r="A1164" t="s">
        <v>5750</v>
      </c>
      <c r="B1164" t="e">
        <f t="shared" si="126"/>
        <v>#VALUE!</v>
      </c>
      <c r="C1164" t="e">
        <f t="shared" si="127"/>
        <v>#VALUE!</v>
      </c>
      <c r="D1164" t="e">
        <f t="shared" si="128"/>
        <v>#VALUE!</v>
      </c>
      <c r="E1164" t="e">
        <f t="shared" si="129"/>
        <v>#VALUE!</v>
      </c>
      <c r="F1164" t="e">
        <f t="shared" si="130"/>
        <v>#VALUE!</v>
      </c>
      <c r="G1164" t="e">
        <f t="shared" si="131"/>
        <v>#VALUE!</v>
      </c>
      <c r="H1164" t="e">
        <f t="shared" si="132"/>
        <v>#VALUE!</v>
      </c>
    </row>
    <row r="1165" spans="1:8" x14ac:dyDescent="0.25">
      <c r="A1165" t="s">
        <v>4903</v>
      </c>
      <c r="B1165" t="e">
        <f t="shared" si="126"/>
        <v>#VALUE!</v>
      </c>
      <c r="C1165" t="e">
        <f t="shared" si="127"/>
        <v>#VALUE!</v>
      </c>
      <c r="D1165" t="e">
        <f t="shared" si="128"/>
        <v>#VALUE!</v>
      </c>
      <c r="E1165" t="e">
        <f t="shared" si="129"/>
        <v>#VALUE!</v>
      </c>
      <c r="F1165" t="e">
        <f t="shared" si="130"/>
        <v>#VALUE!</v>
      </c>
      <c r="G1165" t="e">
        <f t="shared" si="131"/>
        <v>#VALUE!</v>
      </c>
      <c r="H1165" t="e">
        <f t="shared" si="132"/>
        <v>#VALUE!</v>
      </c>
    </row>
    <row r="1166" spans="1:8" x14ac:dyDescent="0.25">
      <c r="A1166" t="s">
        <v>4901</v>
      </c>
      <c r="B1166" t="e">
        <f t="shared" si="126"/>
        <v>#VALUE!</v>
      </c>
      <c r="C1166" t="e">
        <f t="shared" si="127"/>
        <v>#VALUE!</v>
      </c>
      <c r="D1166" t="e">
        <f t="shared" si="128"/>
        <v>#VALUE!</v>
      </c>
      <c r="E1166" t="e">
        <f t="shared" si="129"/>
        <v>#VALUE!</v>
      </c>
      <c r="F1166" t="e">
        <f t="shared" si="130"/>
        <v>#VALUE!</v>
      </c>
      <c r="G1166" t="e">
        <f t="shared" si="131"/>
        <v>#VALUE!</v>
      </c>
      <c r="H1166" t="e">
        <f t="shared" si="132"/>
        <v>#VALUE!</v>
      </c>
    </row>
    <row r="1167" spans="1:8" x14ac:dyDescent="0.25">
      <c r="A1167" t="s">
        <v>5751</v>
      </c>
      <c r="B1167" t="e">
        <f t="shared" si="126"/>
        <v>#VALUE!</v>
      </c>
      <c r="C1167" t="e">
        <f t="shared" si="127"/>
        <v>#VALUE!</v>
      </c>
      <c r="D1167" t="e">
        <f t="shared" si="128"/>
        <v>#VALUE!</v>
      </c>
      <c r="E1167" t="e">
        <f t="shared" si="129"/>
        <v>#VALUE!</v>
      </c>
      <c r="F1167" t="e">
        <f t="shared" si="130"/>
        <v>#VALUE!</v>
      </c>
      <c r="G1167" t="e">
        <f t="shared" si="131"/>
        <v>#VALUE!</v>
      </c>
      <c r="H1167" t="e">
        <f t="shared" si="132"/>
        <v>#VALUE!</v>
      </c>
    </row>
    <row r="1168" spans="1:8" x14ac:dyDescent="0.25">
      <c r="A1168" t="s">
        <v>5752</v>
      </c>
      <c r="B1168" t="e">
        <f t="shared" si="126"/>
        <v>#VALUE!</v>
      </c>
      <c r="C1168" t="e">
        <f t="shared" si="127"/>
        <v>#VALUE!</v>
      </c>
      <c r="D1168" t="e">
        <f t="shared" si="128"/>
        <v>#VALUE!</v>
      </c>
      <c r="E1168" t="e">
        <f t="shared" si="129"/>
        <v>#VALUE!</v>
      </c>
      <c r="F1168" t="e">
        <f t="shared" si="130"/>
        <v>#VALUE!</v>
      </c>
      <c r="G1168" t="e">
        <f t="shared" si="131"/>
        <v>#VALUE!</v>
      </c>
      <c r="H1168" t="e">
        <f t="shared" si="132"/>
        <v>#VALUE!</v>
      </c>
    </row>
    <row r="1169" spans="1:8" x14ac:dyDescent="0.25">
      <c r="A1169" t="s">
        <v>5753</v>
      </c>
      <c r="B1169" t="e">
        <f t="shared" si="126"/>
        <v>#VALUE!</v>
      </c>
      <c r="C1169" t="e">
        <f t="shared" si="127"/>
        <v>#VALUE!</v>
      </c>
      <c r="D1169" t="e">
        <f t="shared" si="128"/>
        <v>#VALUE!</v>
      </c>
      <c r="E1169" t="e">
        <f t="shared" si="129"/>
        <v>#VALUE!</v>
      </c>
      <c r="F1169" t="e">
        <f t="shared" si="130"/>
        <v>#VALUE!</v>
      </c>
      <c r="G1169" t="e">
        <f t="shared" si="131"/>
        <v>#VALUE!</v>
      </c>
      <c r="H1169" t="e">
        <f t="shared" si="132"/>
        <v>#VALUE!</v>
      </c>
    </row>
    <row r="1170" spans="1:8" x14ac:dyDescent="0.25">
      <c r="A1170" t="s">
        <v>4901</v>
      </c>
      <c r="B1170" t="e">
        <f t="shared" si="126"/>
        <v>#VALUE!</v>
      </c>
      <c r="C1170" t="e">
        <f t="shared" si="127"/>
        <v>#VALUE!</v>
      </c>
      <c r="D1170" t="e">
        <f t="shared" si="128"/>
        <v>#VALUE!</v>
      </c>
      <c r="E1170" t="e">
        <f t="shared" si="129"/>
        <v>#VALUE!</v>
      </c>
      <c r="F1170" t="e">
        <f t="shared" si="130"/>
        <v>#VALUE!</v>
      </c>
      <c r="G1170" t="e">
        <f t="shared" si="131"/>
        <v>#VALUE!</v>
      </c>
      <c r="H1170" t="e">
        <f t="shared" si="132"/>
        <v>#VALUE!</v>
      </c>
    </row>
    <row r="1171" spans="1:8" x14ac:dyDescent="0.25">
      <c r="A1171" t="s">
        <v>5754</v>
      </c>
      <c r="B1171" t="str">
        <f t="shared" si="126"/>
        <v>http://207.251.86.238/cctv114.jpg</v>
      </c>
      <c r="C1171" t="str">
        <f t="shared" si="127"/>
        <v>40.639032474561056", "-74.03562068939209</v>
      </c>
      <c r="D1171" t="str">
        <f t="shared" si="128"/>
        <v>40.639032474561056</v>
      </c>
      <c r="E1171" t="str">
        <f t="shared" si="129"/>
        <v>-74.03562068939209</v>
      </c>
      <c r="F1171" t="str">
        <f t="shared" si="130"/>
        <v>Belt Pkwy @ 68 St</v>
      </c>
      <c r="G1171" t="str">
        <f t="shared" si="131"/>
        <v>insert into webcam select name = 'Belt Pkwy @ 68 St', xcoord = -74.03562068939209, ycoord = 40.639032474561056, url = 'http://207.251.86.238/cctv114.jpg', radiusofvisibility = 500</v>
      </c>
      <c r="H1171" t="str">
        <f t="shared" si="132"/>
        <v>insert into webcam select name = 'Belt Pkwy @ 68 St', xcoord = -74.03562068939209, ycoord = 40.639032474561056, url = 'http://207.251.86.238/cctv114.jpg', radiusofvisibility = 500</v>
      </c>
    </row>
    <row r="1172" spans="1:8" x14ac:dyDescent="0.25">
      <c r="A1172" t="s">
        <v>5755</v>
      </c>
      <c r="B1172" t="e">
        <f t="shared" si="126"/>
        <v>#VALUE!</v>
      </c>
      <c r="C1172" t="e">
        <f t="shared" si="127"/>
        <v>#VALUE!</v>
      </c>
      <c r="D1172" t="e">
        <f t="shared" si="128"/>
        <v>#VALUE!</v>
      </c>
      <c r="E1172" t="e">
        <f t="shared" si="129"/>
        <v>#VALUE!</v>
      </c>
      <c r="F1172" t="e">
        <f t="shared" si="130"/>
        <v>#VALUE!</v>
      </c>
      <c r="G1172" t="e">
        <f t="shared" si="131"/>
        <v>#VALUE!</v>
      </c>
      <c r="H1172" t="e">
        <f t="shared" si="132"/>
        <v>#VALUE!</v>
      </c>
    </row>
    <row r="1173" spans="1:8" x14ac:dyDescent="0.25">
      <c r="A1173" t="s">
        <v>5756</v>
      </c>
      <c r="B1173" t="e">
        <f t="shared" si="126"/>
        <v>#VALUE!</v>
      </c>
      <c r="C1173" t="e">
        <f t="shared" si="127"/>
        <v>#VALUE!</v>
      </c>
      <c r="D1173" t="e">
        <f t="shared" si="128"/>
        <v>#VALUE!</v>
      </c>
      <c r="E1173" t="e">
        <f t="shared" si="129"/>
        <v>#VALUE!</v>
      </c>
      <c r="F1173" t="e">
        <f t="shared" si="130"/>
        <v>#VALUE!</v>
      </c>
      <c r="G1173" t="e">
        <f t="shared" si="131"/>
        <v>#VALUE!</v>
      </c>
      <c r="H1173" t="e">
        <f t="shared" si="132"/>
        <v>#VALUE!</v>
      </c>
    </row>
    <row r="1174" spans="1:8" x14ac:dyDescent="0.25">
      <c r="A1174" t="s">
        <v>5757</v>
      </c>
      <c r="B1174" t="e">
        <f t="shared" si="126"/>
        <v>#VALUE!</v>
      </c>
      <c r="C1174" t="e">
        <f t="shared" si="127"/>
        <v>#VALUE!</v>
      </c>
      <c r="D1174" t="e">
        <f t="shared" si="128"/>
        <v>#VALUE!</v>
      </c>
      <c r="E1174" t="e">
        <f t="shared" si="129"/>
        <v>#VALUE!</v>
      </c>
      <c r="F1174" t="e">
        <f t="shared" si="130"/>
        <v>#VALUE!</v>
      </c>
      <c r="G1174" t="e">
        <f t="shared" si="131"/>
        <v>#VALUE!</v>
      </c>
      <c r="H1174" t="e">
        <f t="shared" si="132"/>
        <v>#VALUE!</v>
      </c>
    </row>
    <row r="1175" spans="1:8" x14ac:dyDescent="0.25">
      <c r="A1175" t="s">
        <v>5758</v>
      </c>
      <c r="B1175" t="e">
        <f t="shared" si="126"/>
        <v>#VALUE!</v>
      </c>
      <c r="C1175" t="e">
        <f t="shared" si="127"/>
        <v>#VALUE!</v>
      </c>
      <c r="D1175" t="e">
        <f t="shared" si="128"/>
        <v>#VALUE!</v>
      </c>
      <c r="E1175" t="e">
        <f t="shared" si="129"/>
        <v>#VALUE!</v>
      </c>
      <c r="F1175" t="e">
        <f t="shared" si="130"/>
        <v>#VALUE!</v>
      </c>
      <c r="G1175" t="e">
        <f t="shared" si="131"/>
        <v>#VALUE!</v>
      </c>
      <c r="H1175" t="e">
        <f t="shared" si="132"/>
        <v>#VALUE!</v>
      </c>
    </row>
    <row r="1176" spans="1:8" x14ac:dyDescent="0.25">
      <c r="A1176" t="s">
        <v>5759</v>
      </c>
      <c r="B1176" t="e">
        <f t="shared" si="126"/>
        <v>#VALUE!</v>
      </c>
      <c r="C1176" t="e">
        <f t="shared" si="127"/>
        <v>#VALUE!</v>
      </c>
      <c r="D1176" t="e">
        <f t="shared" si="128"/>
        <v>#VALUE!</v>
      </c>
      <c r="E1176" t="e">
        <f t="shared" si="129"/>
        <v>#VALUE!</v>
      </c>
      <c r="F1176" t="e">
        <f t="shared" si="130"/>
        <v>#VALUE!</v>
      </c>
      <c r="G1176" t="e">
        <f t="shared" si="131"/>
        <v>#VALUE!</v>
      </c>
      <c r="H1176" t="e">
        <f t="shared" si="132"/>
        <v>#VALUE!</v>
      </c>
    </row>
    <row r="1177" spans="1:8" x14ac:dyDescent="0.25">
      <c r="A1177" t="s">
        <v>5760</v>
      </c>
      <c r="B1177" t="e">
        <f t="shared" si="126"/>
        <v>#VALUE!</v>
      </c>
      <c r="C1177" t="e">
        <f t="shared" si="127"/>
        <v>#VALUE!</v>
      </c>
      <c r="D1177" t="e">
        <f t="shared" si="128"/>
        <v>#VALUE!</v>
      </c>
      <c r="E1177" t="e">
        <f t="shared" si="129"/>
        <v>#VALUE!</v>
      </c>
      <c r="F1177" t="e">
        <f t="shared" si="130"/>
        <v>#VALUE!</v>
      </c>
      <c r="G1177" t="e">
        <f t="shared" si="131"/>
        <v>#VALUE!</v>
      </c>
      <c r="H1177" t="e">
        <f t="shared" si="132"/>
        <v>#VALUE!</v>
      </c>
    </row>
    <row r="1178" spans="1:8" x14ac:dyDescent="0.25">
      <c r="A1178" t="s">
        <v>4901</v>
      </c>
      <c r="B1178" t="e">
        <f t="shared" si="126"/>
        <v>#VALUE!</v>
      </c>
      <c r="C1178" t="e">
        <f t="shared" si="127"/>
        <v>#VALUE!</v>
      </c>
      <c r="D1178" t="e">
        <f t="shared" si="128"/>
        <v>#VALUE!</v>
      </c>
      <c r="E1178" t="e">
        <f t="shared" si="129"/>
        <v>#VALUE!</v>
      </c>
      <c r="F1178" t="e">
        <f t="shared" si="130"/>
        <v>#VALUE!</v>
      </c>
      <c r="G1178" t="e">
        <f t="shared" si="131"/>
        <v>#VALUE!</v>
      </c>
      <c r="H1178" t="e">
        <f t="shared" si="132"/>
        <v>#VALUE!</v>
      </c>
    </row>
    <row r="1179" spans="1:8" x14ac:dyDescent="0.25">
      <c r="A1179" t="s">
        <v>5761</v>
      </c>
      <c r="B1179" t="e">
        <f t="shared" si="126"/>
        <v>#VALUE!</v>
      </c>
      <c r="C1179" t="e">
        <f t="shared" si="127"/>
        <v>#VALUE!</v>
      </c>
      <c r="D1179" t="e">
        <f t="shared" si="128"/>
        <v>#VALUE!</v>
      </c>
      <c r="E1179" t="e">
        <f t="shared" si="129"/>
        <v>#VALUE!</v>
      </c>
      <c r="F1179" t="e">
        <f t="shared" si="130"/>
        <v>#VALUE!</v>
      </c>
      <c r="G1179" t="e">
        <f t="shared" si="131"/>
        <v>#VALUE!</v>
      </c>
      <c r="H1179" t="e">
        <f t="shared" si="132"/>
        <v>#VALUE!</v>
      </c>
    </row>
    <row r="1180" spans="1:8" x14ac:dyDescent="0.25">
      <c r="A1180" t="s">
        <v>4903</v>
      </c>
      <c r="B1180" t="e">
        <f t="shared" si="126"/>
        <v>#VALUE!</v>
      </c>
      <c r="C1180" t="e">
        <f t="shared" si="127"/>
        <v>#VALUE!</v>
      </c>
      <c r="D1180" t="e">
        <f t="shared" si="128"/>
        <v>#VALUE!</v>
      </c>
      <c r="E1180" t="e">
        <f t="shared" si="129"/>
        <v>#VALUE!</v>
      </c>
      <c r="F1180" t="e">
        <f t="shared" si="130"/>
        <v>#VALUE!</v>
      </c>
      <c r="G1180" t="e">
        <f t="shared" si="131"/>
        <v>#VALUE!</v>
      </c>
      <c r="H1180" t="e">
        <f t="shared" si="132"/>
        <v>#VALUE!</v>
      </c>
    </row>
    <row r="1181" spans="1:8" x14ac:dyDescent="0.25">
      <c r="A1181" t="s">
        <v>4901</v>
      </c>
      <c r="B1181" t="e">
        <f t="shared" si="126"/>
        <v>#VALUE!</v>
      </c>
      <c r="C1181" t="e">
        <f t="shared" si="127"/>
        <v>#VALUE!</v>
      </c>
      <c r="D1181" t="e">
        <f t="shared" si="128"/>
        <v>#VALUE!</v>
      </c>
      <c r="E1181" t="e">
        <f t="shared" si="129"/>
        <v>#VALUE!</v>
      </c>
      <c r="F1181" t="e">
        <f t="shared" si="130"/>
        <v>#VALUE!</v>
      </c>
      <c r="G1181" t="e">
        <f t="shared" si="131"/>
        <v>#VALUE!</v>
      </c>
      <c r="H1181" t="e">
        <f t="shared" si="132"/>
        <v>#VALUE!</v>
      </c>
    </row>
    <row r="1182" spans="1:8" x14ac:dyDescent="0.25">
      <c r="A1182" t="s">
        <v>5762</v>
      </c>
      <c r="B1182" t="e">
        <f t="shared" si="126"/>
        <v>#VALUE!</v>
      </c>
      <c r="C1182" t="e">
        <f t="shared" si="127"/>
        <v>#VALUE!</v>
      </c>
      <c r="D1182" t="e">
        <f t="shared" si="128"/>
        <v>#VALUE!</v>
      </c>
      <c r="E1182" t="e">
        <f t="shared" si="129"/>
        <v>#VALUE!</v>
      </c>
      <c r="F1182" t="e">
        <f t="shared" si="130"/>
        <v>#VALUE!</v>
      </c>
      <c r="G1182" t="e">
        <f t="shared" si="131"/>
        <v>#VALUE!</v>
      </c>
      <c r="H1182" t="e">
        <f t="shared" si="132"/>
        <v>#VALUE!</v>
      </c>
    </row>
    <row r="1183" spans="1:8" x14ac:dyDescent="0.25">
      <c r="A1183" t="s">
        <v>5763</v>
      </c>
      <c r="B1183" t="e">
        <f t="shared" si="126"/>
        <v>#VALUE!</v>
      </c>
      <c r="C1183" t="e">
        <f t="shared" si="127"/>
        <v>#VALUE!</v>
      </c>
      <c r="D1183" t="e">
        <f t="shared" si="128"/>
        <v>#VALUE!</v>
      </c>
      <c r="E1183" t="e">
        <f t="shared" si="129"/>
        <v>#VALUE!</v>
      </c>
      <c r="F1183" t="e">
        <f t="shared" si="130"/>
        <v>#VALUE!</v>
      </c>
      <c r="G1183" t="e">
        <f t="shared" si="131"/>
        <v>#VALUE!</v>
      </c>
      <c r="H1183" t="e">
        <f t="shared" si="132"/>
        <v>#VALUE!</v>
      </c>
    </row>
    <row r="1184" spans="1:8" x14ac:dyDescent="0.25">
      <c r="A1184" t="s">
        <v>5764</v>
      </c>
      <c r="B1184" t="e">
        <f t="shared" si="126"/>
        <v>#VALUE!</v>
      </c>
      <c r="C1184" t="e">
        <f t="shared" si="127"/>
        <v>#VALUE!</v>
      </c>
      <c r="D1184" t="e">
        <f t="shared" si="128"/>
        <v>#VALUE!</v>
      </c>
      <c r="E1184" t="e">
        <f t="shared" si="129"/>
        <v>#VALUE!</v>
      </c>
      <c r="F1184" t="e">
        <f t="shared" si="130"/>
        <v>#VALUE!</v>
      </c>
      <c r="G1184" t="e">
        <f t="shared" si="131"/>
        <v>#VALUE!</v>
      </c>
      <c r="H1184" t="e">
        <f t="shared" si="132"/>
        <v>#VALUE!</v>
      </c>
    </row>
    <row r="1185" spans="1:8" x14ac:dyDescent="0.25">
      <c r="A1185" t="s">
        <v>4901</v>
      </c>
      <c r="B1185" t="e">
        <f t="shared" si="126"/>
        <v>#VALUE!</v>
      </c>
      <c r="C1185" t="e">
        <f t="shared" si="127"/>
        <v>#VALUE!</v>
      </c>
      <c r="D1185" t="e">
        <f t="shared" si="128"/>
        <v>#VALUE!</v>
      </c>
      <c r="E1185" t="e">
        <f t="shared" si="129"/>
        <v>#VALUE!</v>
      </c>
      <c r="F1185" t="e">
        <f t="shared" si="130"/>
        <v>#VALUE!</v>
      </c>
      <c r="G1185" t="e">
        <f t="shared" si="131"/>
        <v>#VALUE!</v>
      </c>
      <c r="H1185" t="e">
        <f t="shared" si="132"/>
        <v>#VALUE!</v>
      </c>
    </row>
    <row r="1186" spans="1:8" x14ac:dyDescent="0.25">
      <c r="A1186" t="s">
        <v>5765</v>
      </c>
      <c r="B1186" t="str">
        <f t="shared" si="126"/>
        <v>http://207.251.86.238/cctv461.jpg</v>
      </c>
      <c r="C1186" t="str">
        <f t="shared" si="127"/>
        <v>40.60439255008019", "-74.01698586190183</v>
      </c>
      <c r="D1186" t="str">
        <f t="shared" si="128"/>
        <v>40.60439255008019</v>
      </c>
      <c r="E1186" t="str">
        <f t="shared" si="129"/>
        <v>-74.01698586190183</v>
      </c>
      <c r="F1186" t="str">
        <f t="shared" si="130"/>
        <v>Belt Pkwy @ Bay 8th St</v>
      </c>
      <c r="G1186" t="str">
        <f t="shared" si="131"/>
        <v>insert into webcam select name = 'Belt Pkwy @ Bay 8th St', xcoord = -74.01698586190183, ycoord = 40.60439255008019, url = 'http://207.251.86.238/cctv461.jpg', radiusofvisibility = 500</v>
      </c>
      <c r="H1186" t="str">
        <f t="shared" si="132"/>
        <v>insert into webcam select name = 'Belt Pkwy @ Bay 8th St', xcoord = -74.01698586190183, ycoord = 40.60439255008019, url = 'http://207.251.86.238/cctv461.jpg', radiusofvisibility = 500</v>
      </c>
    </row>
    <row r="1187" spans="1:8" x14ac:dyDescent="0.25">
      <c r="A1187" t="s">
        <v>5766</v>
      </c>
      <c r="B1187" t="e">
        <f t="shared" si="126"/>
        <v>#VALUE!</v>
      </c>
      <c r="C1187" t="e">
        <f t="shared" si="127"/>
        <v>#VALUE!</v>
      </c>
      <c r="D1187" t="e">
        <f t="shared" si="128"/>
        <v>#VALUE!</v>
      </c>
      <c r="E1187" t="e">
        <f t="shared" si="129"/>
        <v>#VALUE!</v>
      </c>
      <c r="F1187" t="e">
        <f t="shared" si="130"/>
        <v>#VALUE!</v>
      </c>
      <c r="G1187" t="e">
        <f t="shared" si="131"/>
        <v>#VALUE!</v>
      </c>
      <c r="H1187" t="e">
        <f t="shared" si="132"/>
        <v>#VALUE!</v>
      </c>
    </row>
    <row r="1188" spans="1:8" x14ac:dyDescent="0.25">
      <c r="A1188" t="s">
        <v>5767</v>
      </c>
      <c r="B1188" t="e">
        <f t="shared" si="126"/>
        <v>#VALUE!</v>
      </c>
      <c r="C1188" t="e">
        <f t="shared" si="127"/>
        <v>#VALUE!</v>
      </c>
      <c r="D1188" t="e">
        <f t="shared" si="128"/>
        <v>#VALUE!</v>
      </c>
      <c r="E1188" t="e">
        <f t="shared" si="129"/>
        <v>#VALUE!</v>
      </c>
      <c r="F1188" t="e">
        <f t="shared" si="130"/>
        <v>#VALUE!</v>
      </c>
      <c r="G1188" t="e">
        <f t="shared" si="131"/>
        <v>#VALUE!</v>
      </c>
      <c r="H1188" t="e">
        <f t="shared" si="132"/>
        <v>#VALUE!</v>
      </c>
    </row>
    <row r="1189" spans="1:8" x14ac:dyDescent="0.25">
      <c r="A1189" t="s">
        <v>5768</v>
      </c>
      <c r="B1189" t="e">
        <f t="shared" si="126"/>
        <v>#VALUE!</v>
      </c>
      <c r="C1189" t="e">
        <f t="shared" si="127"/>
        <v>#VALUE!</v>
      </c>
      <c r="D1189" t="e">
        <f t="shared" si="128"/>
        <v>#VALUE!</v>
      </c>
      <c r="E1189" t="e">
        <f t="shared" si="129"/>
        <v>#VALUE!</v>
      </c>
      <c r="F1189" t="e">
        <f t="shared" si="130"/>
        <v>#VALUE!</v>
      </c>
      <c r="G1189" t="e">
        <f t="shared" si="131"/>
        <v>#VALUE!</v>
      </c>
      <c r="H1189" t="e">
        <f t="shared" si="132"/>
        <v>#VALUE!</v>
      </c>
    </row>
    <row r="1190" spans="1:8" x14ac:dyDescent="0.25">
      <c r="A1190" t="s">
        <v>5769</v>
      </c>
      <c r="B1190" t="e">
        <f t="shared" si="126"/>
        <v>#VALUE!</v>
      </c>
      <c r="C1190" t="e">
        <f t="shared" si="127"/>
        <v>#VALUE!</v>
      </c>
      <c r="D1190" t="e">
        <f t="shared" si="128"/>
        <v>#VALUE!</v>
      </c>
      <c r="E1190" t="e">
        <f t="shared" si="129"/>
        <v>#VALUE!</v>
      </c>
      <c r="F1190" t="e">
        <f t="shared" si="130"/>
        <v>#VALUE!</v>
      </c>
      <c r="G1190" t="e">
        <f t="shared" si="131"/>
        <v>#VALUE!</v>
      </c>
      <c r="H1190" t="e">
        <f t="shared" si="132"/>
        <v>#VALUE!</v>
      </c>
    </row>
    <row r="1191" spans="1:8" x14ac:dyDescent="0.25">
      <c r="A1191" t="s">
        <v>5770</v>
      </c>
      <c r="B1191" t="e">
        <f t="shared" si="126"/>
        <v>#VALUE!</v>
      </c>
      <c r="C1191" t="e">
        <f t="shared" si="127"/>
        <v>#VALUE!</v>
      </c>
      <c r="D1191" t="e">
        <f t="shared" si="128"/>
        <v>#VALUE!</v>
      </c>
      <c r="E1191" t="e">
        <f t="shared" si="129"/>
        <v>#VALUE!</v>
      </c>
      <c r="F1191" t="e">
        <f t="shared" si="130"/>
        <v>#VALUE!</v>
      </c>
      <c r="G1191" t="e">
        <f t="shared" si="131"/>
        <v>#VALUE!</v>
      </c>
      <c r="H1191" t="e">
        <f t="shared" si="132"/>
        <v>#VALUE!</v>
      </c>
    </row>
    <row r="1192" spans="1:8" x14ac:dyDescent="0.25">
      <c r="A1192" t="s">
        <v>5771</v>
      </c>
      <c r="B1192" t="e">
        <f t="shared" si="126"/>
        <v>#VALUE!</v>
      </c>
      <c r="C1192" t="e">
        <f t="shared" si="127"/>
        <v>#VALUE!</v>
      </c>
      <c r="D1192" t="e">
        <f t="shared" si="128"/>
        <v>#VALUE!</v>
      </c>
      <c r="E1192" t="e">
        <f t="shared" si="129"/>
        <v>#VALUE!</v>
      </c>
      <c r="F1192" t="e">
        <f t="shared" si="130"/>
        <v>#VALUE!</v>
      </c>
      <c r="G1192" t="e">
        <f t="shared" si="131"/>
        <v>#VALUE!</v>
      </c>
      <c r="H1192" t="e">
        <f t="shared" si="132"/>
        <v>#VALUE!</v>
      </c>
    </row>
    <row r="1193" spans="1:8" x14ac:dyDescent="0.25">
      <c r="A1193" t="s">
        <v>4901</v>
      </c>
      <c r="B1193" t="e">
        <f t="shared" si="126"/>
        <v>#VALUE!</v>
      </c>
      <c r="C1193" t="e">
        <f t="shared" si="127"/>
        <v>#VALUE!</v>
      </c>
      <c r="D1193" t="e">
        <f t="shared" si="128"/>
        <v>#VALUE!</v>
      </c>
      <c r="E1193" t="e">
        <f t="shared" si="129"/>
        <v>#VALUE!</v>
      </c>
      <c r="F1193" t="e">
        <f t="shared" si="130"/>
        <v>#VALUE!</v>
      </c>
      <c r="G1193" t="e">
        <f t="shared" si="131"/>
        <v>#VALUE!</v>
      </c>
      <c r="H1193" t="e">
        <f t="shared" si="132"/>
        <v>#VALUE!</v>
      </c>
    </row>
    <row r="1194" spans="1:8" x14ac:dyDescent="0.25">
      <c r="A1194" t="s">
        <v>5772</v>
      </c>
      <c r="B1194" t="e">
        <f t="shared" si="126"/>
        <v>#VALUE!</v>
      </c>
      <c r="C1194" t="e">
        <f t="shared" si="127"/>
        <v>#VALUE!</v>
      </c>
      <c r="D1194" t="e">
        <f t="shared" si="128"/>
        <v>#VALUE!</v>
      </c>
      <c r="E1194" t="e">
        <f t="shared" si="129"/>
        <v>#VALUE!</v>
      </c>
      <c r="F1194" t="e">
        <f t="shared" si="130"/>
        <v>#VALUE!</v>
      </c>
      <c r="G1194" t="e">
        <f t="shared" si="131"/>
        <v>#VALUE!</v>
      </c>
      <c r="H1194" t="e">
        <f t="shared" si="132"/>
        <v>#VALUE!</v>
      </c>
    </row>
    <row r="1195" spans="1:8" x14ac:dyDescent="0.25">
      <c r="A1195" t="s">
        <v>4903</v>
      </c>
      <c r="B1195" t="e">
        <f t="shared" si="126"/>
        <v>#VALUE!</v>
      </c>
      <c r="C1195" t="e">
        <f t="shared" si="127"/>
        <v>#VALUE!</v>
      </c>
      <c r="D1195" t="e">
        <f t="shared" si="128"/>
        <v>#VALUE!</v>
      </c>
      <c r="E1195" t="e">
        <f t="shared" si="129"/>
        <v>#VALUE!</v>
      </c>
      <c r="F1195" t="e">
        <f t="shared" si="130"/>
        <v>#VALUE!</v>
      </c>
      <c r="G1195" t="e">
        <f t="shared" si="131"/>
        <v>#VALUE!</v>
      </c>
      <c r="H1195" t="e">
        <f t="shared" si="132"/>
        <v>#VALUE!</v>
      </c>
    </row>
    <row r="1196" spans="1:8" x14ac:dyDescent="0.25">
      <c r="A1196" t="s">
        <v>4901</v>
      </c>
      <c r="B1196" t="e">
        <f t="shared" si="126"/>
        <v>#VALUE!</v>
      </c>
      <c r="C1196" t="e">
        <f t="shared" si="127"/>
        <v>#VALUE!</v>
      </c>
      <c r="D1196" t="e">
        <f t="shared" si="128"/>
        <v>#VALUE!</v>
      </c>
      <c r="E1196" t="e">
        <f t="shared" si="129"/>
        <v>#VALUE!</v>
      </c>
      <c r="F1196" t="e">
        <f t="shared" si="130"/>
        <v>#VALUE!</v>
      </c>
      <c r="G1196" t="e">
        <f t="shared" si="131"/>
        <v>#VALUE!</v>
      </c>
      <c r="H1196" t="e">
        <f t="shared" si="132"/>
        <v>#VALUE!</v>
      </c>
    </row>
    <row r="1197" spans="1:8" x14ac:dyDescent="0.25">
      <c r="A1197" t="s">
        <v>5773</v>
      </c>
      <c r="B1197" t="e">
        <f t="shared" si="126"/>
        <v>#VALUE!</v>
      </c>
      <c r="C1197" t="e">
        <f t="shared" si="127"/>
        <v>#VALUE!</v>
      </c>
      <c r="D1197" t="e">
        <f t="shared" si="128"/>
        <v>#VALUE!</v>
      </c>
      <c r="E1197" t="e">
        <f t="shared" si="129"/>
        <v>#VALUE!</v>
      </c>
      <c r="F1197" t="e">
        <f t="shared" si="130"/>
        <v>#VALUE!</v>
      </c>
      <c r="G1197" t="e">
        <f t="shared" si="131"/>
        <v>#VALUE!</v>
      </c>
      <c r="H1197" t="e">
        <f t="shared" si="132"/>
        <v>#VALUE!</v>
      </c>
    </row>
    <row r="1198" spans="1:8" x14ac:dyDescent="0.25">
      <c r="A1198" t="s">
        <v>5774</v>
      </c>
      <c r="B1198" t="e">
        <f t="shared" si="126"/>
        <v>#VALUE!</v>
      </c>
      <c r="C1198" t="e">
        <f t="shared" si="127"/>
        <v>#VALUE!</v>
      </c>
      <c r="D1198" t="e">
        <f t="shared" si="128"/>
        <v>#VALUE!</v>
      </c>
      <c r="E1198" t="e">
        <f t="shared" si="129"/>
        <v>#VALUE!</v>
      </c>
      <c r="F1198" t="e">
        <f t="shared" si="130"/>
        <v>#VALUE!</v>
      </c>
      <c r="G1198" t="e">
        <f t="shared" si="131"/>
        <v>#VALUE!</v>
      </c>
      <c r="H1198" t="e">
        <f t="shared" si="132"/>
        <v>#VALUE!</v>
      </c>
    </row>
    <row r="1199" spans="1:8" x14ac:dyDescent="0.25">
      <c r="A1199" t="s">
        <v>5775</v>
      </c>
      <c r="B1199" t="e">
        <f t="shared" si="126"/>
        <v>#VALUE!</v>
      </c>
      <c r="C1199" t="e">
        <f t="shared" si="127"/>
        <v>#VALUE!</v>
      </c>
      <c r="D1199" t="e">
        <f t="shared" si="128"/>
        <v>#VALUE!</v>
      </c>
      <c r="E1199" t="e">
        <f t="shared" si="129"/>
        <v>#VALUE!</v>
      </c>
      <c r="F1199" t="e">
        <f t="shared" si="130"/>
        <v>#VALUE!</v>
      </c>
      <c r="G1199" t="e">
        <f t="shared" si="131"/>
        <v>#VALUE!</v>
      </c>
      <c r="H1199" t="e">
        <f t="shared" si="132"/>
        <v>#VALUE!</v>
      </c>
    </row>
    <row r="1200" spans="1:8" x14ac:dyDescent="0.25">
      <c r="A1200" t="s">
        <v>4901</v>
      </c>
      <c r="B1200" t="e">
        <f t="shared" si="126"/>
        <v>#VALUE!</v>
      </c>
      <c r="C1200" t="e">
        <f t="shared" si="127"/>
        <v>#VALUE!</v>
      </c>
      <c r="D1200" t="e">
        <f t="shared" si="128"/>
        <v>#VALUE!</v>
      </c>
      <c r="E1200" t="e">
        <f t="shared" si="129"/>
        <v>#VALUE!</v>
      </c>
      <c r="F1200" t="e">
        <f t="shared" si="130"/>
        <v>#VALUE!</v>
      </c>
      <c r="G1200" t="e">
        <f t="shared" si="131"/>
        <v>#VALUE!</v>
      </c>
      <c r="H1200" t="e">
        <f t="shared" si="132"/>
        <v>#VALUE!</v>
      </c>
    </row>
    <row r="1201" spans="1:8" x14ac:dyDescent="0.25">
      <c r="A1201" t="s">
        <v>5776</v>
      </c>
      <c r="B1201" t="str">
        <f t="shared" si="126"/>
        <v>http://207.251.86.238/cctv335.jpg</v>
      </c>
      <c r="C1201" t="str">
        <f t="shared" si="127"/>
        <v>40.66527499112987", "-73.74040603637695</v>
      </c>
      <c r="D1201" t="str">
        <f t="shared" si="128"/>
        <v>40.66527499112987</v>
      </c>
      <c r="E1201" t="str">
        <f t="shared" si="129"/>
        <v>-73.74040603637695</v>
      </c>
      <c r="F1201" t="str">
        <f t="shared" si="130"/>
        <v>Belt Pkwy @ Brookville Blvd</v>
      </c>
      <c r="G1201" t="str">
        <f t="shared" si="131"/>
        <v>insert into webcam select name = 'Belt Pkwy @ Brookville Blvd', xcoord = -73.74040603637695, ycoord = 40.66527499112987, url = 'http://207.251.86.238/cctv335.jpg', radiusofvisibility = 500</v>
      </c>
      <c r="H1201" t="str">
        <f t="shared" si="132"/>
        <v>insert into webcam select name = 'Belt Pkwy @ Brookville Blvd', xcoord = -73.74040603637695, ycoord = 40.66527499112987, url = 'http://207.251.86.238/cctv335.jpg', radiusofvisibility = 500</v>
      </c>
    </row>
    <row r="1202" spans="1:8" x14ac:dyDescent="0.25">
      <c r="A1202" t="s">
        <v>5777</v>
      </c>
      <c r="B1202" t="e">
        <f t="shared" si="126"/>
        <v>#VALUE!</v>
      </c>
      <c r="C1202" t="e">
        <f t="shared" si="127"/>
        <v>#VALUE!</v>
      </c>
      <c r="D1202" t="e">
        <f t="shared" si="128"/>
        <v>#VALUE!</v>
      </c>
      <c r="E1202" t="e">
        <f t="shared" si="129"/>
        <v>#VALUE!</v>
      </c>
      <c r="F1202" t="e">
        <f t="shared" si="130"/>
        <v>#VALUE!</v>
      </c>
      <c r="G1202" t="e">
        <f t="shared" si="131"/>
        <v>#VALUE!</v>
      </c>
      <c r="H1202" t="e">
        <f t="shared" si="132"/>
        <v>#VALUE!</v>
      </c>
    </row>
    <row r="1203" spans="1:8" x14ac:dyDescent="0.25">
      <c r="A1203" t="s">
        <v>5778</v>
      </c>
      <c r="B1203" t="e">
        <f t="shared" si="126"/>
        <v>#VALUE!</v>
      </c>
      <c r="C1203" t="e">
        <f t="shared" si="127"/>
        <v>#VALUE!</v>
      </c>
      <c r="D1203" t="e">
        <f t="shared" si="128"/>
        <v>#VALUE!</v>
      </c>
      <c r="E1203" t="e">
        <f t="shared" si="129"/>
        <v>#VALUE!</v>
      </c>
      <c r="F1203" t="e">
        <f t="shared" si="130"/>
        <v>#VALUE!</v>
      </c>
      <c r="G1203" t="e">
        <f t="shared" si="131"/>
        <v>#VALUE!</v>
      </c>
      <c r="H1203" t="e">
        <f t="shared" si="132"/>
        <v>#VALUE!</v>
      </c>
    </row>
    <row r="1204" spans="1:8" x14ac:dyDescent="0.25">
      <c r="A1204" t="s">
        <v>5779</v>
      </c>
      <c r="B1204" t="e">
        <f t="shared" si="126"/>
        <v>#VALUE!</v>
      </c>
      <c r="C1204" t="e">
        <f t="shared" si="127"/>
        <v>#VALUE!</v>
      </c>
      <c r="D1204" t="e">
        <f t="shared" si="128"/>
        <v>#VALUE!</v>
      </c>
      <c r="E1204" t="e">
        <f t="shared" si="129"/>
        <v>#VALUE!</v>
      </c>
      <c r="F1204" t="e">
        <f t="shared" si="130"/>
        <v>#VALUE!</v>
      </c>
      <c r="G1204" t="e">
        <f t="shared" si="131"/>
        <v>#VALUE!</v>
      </c>
      <c r="H1204" t="e">
        <f t="shared" si="132"/>
        <v>#VALUE!</v>
      </c>
    </row>
    <row r="1205" spans="1:8" x14ac:dyDescent="0.25">
      <c r="A1205" t="s">
        <v>5780</v>
      </c>
      <c r="B1205" t="e">
        <f t="shared" si="126"/>
        <v>#VALUE!</v>
      </c>
      <c r="C1205" t="e">
        <f t="shared" si="127"/>
        <v>#VALUE!</v>
      </c>
      <c r="D1205" t="e">
        <f t="shared" si="128"/>
        <v>#VALUE!</v>
      </c>
      <c r="E1205" t="e">
        <f t="shared" si="129"/>
        <v>#VALUE!</v>
      </c>
      <c r="F1205" t="e">
        <f t="shared" si="130"/>
        <v>#VALUE!</v>
      </c>
      <c r="G1205" t="e">
        <f t="shared" si="131"/>
        <v>#VALUE!</v>
      </c>
      <c r="H1205" t="e">
        <f t="shared" si="132"/>
        <v>#VALUE!</v>
      </c>
    </row>
    <row r="1206" spans="1:8" x14ac:dyDescent="0.25">
      <c r="A1206" t="s">
        <v>5781</v>
      </c>
      <c r="B1206" t="e">
        <f t="shared" si="126"/>
        <v>#VALUE!</v>
      </c>
      <c r="C1206" t="e">
        <f t="shared" si="127"/>
        <v>#VALUE!</v>
      </c>
      <c r="D1206" t="e">
        <f t="shared" si="128"/>
        <v>#VALUE!</v>
      </c>
      <c r="E1206" t="e">
        <f t="shared" si="129"/>
        <v>#VALUE!</v>
      </c>
      <c r="F1206" t="e">
        <f t="shared" si="130"/>
        <v>#VALUE!</v>
      </c>
      <c r="G1206" t="e">
        <f t="shared" si="131"/>
        <v>#VALUE!</v>
      </c>
      <c r="H1206" t="e">
        <f t="shared" si="132"/>
        <v>#VALUE!</v>
      </c>
    </row>
    <row r="1207" spans="1:8" x14ac:dyDescent="0.25">
      <c r="A1207" t="s">
        <v>5782</v>
      </c>
      <c r="B1207" t="e">
        <f t="shared" si="126"/>
        <v>#VALUE!</v>
      </c>
      <c r="C1207" t="e">
        <f t="shared" si="127"/>
        <v>#VALUE!</v>
      </c>
      <c r="D1207" t="e">
        <f t="shared" si="128"/>
        <v>#VALUE!</v>
      </c>
      <c r="E1207" t="e">
        <f t="shared" si="129"/>
        <v>#VALUE!</v>
      </c>
      <c r="F1207" t="e">
        <f t="shared" si="130"/>
        <v>#VALUE!</v>
      </c>
      <c r="G1207" t="e">
        <f t="shared" si="131"/>
        <v>#VALUE!</v>
      </c>
      <c r="H1207" t="e">
        <f t="shared" si="132"/>
        <v>#VALUE!</v>
      </c>
    </row>
    <row r="1208" spans="1:8" x14ac:dyDescent="0.25">
      <c r="A1208" t="s">
        <v>4901</v>
      </c>
      <c r="B1208" t="e">
        <f t="shared" si="126"/>
        <v>#VALUE!</v>
      </c>
      <c r="C1208" t="e">
        <f t="shared" si="127"/>
        <v>#VALUE!</v>
      </c>
      <c r="D1208" t="e">
        <f t="shared" si="128"/>
        <v>#VALUE!</v>
      </c>
      <c r="E1208" t="e">
        <f t="shared" si="129"/>
        <v>#VALUE!</v>
      </c>
      <c r="F1208" t="e">
        <f t="shared" si="130"/>
        <v>#VALUE!</v>
      </c>
      <c r="G1208" t="e">
        <f t="shared" si="131"/>
        <v>#VALUE!</v>
      </c>
      <c r="H1208" t="e">
        <f t="shared" si="132"/>
        <v>#VALUE!</v>
      </c>
    </row>
    <row r="1209" spans="1:8" x14ac:dyDescent="0.25">
      <c r="A1209" t="s">
        <v>5783</v>
      </c>
      <c r="B1209" t="e">
        <f t="shared" si="126"/>
        <v>#VALUE!</v>
      </c>
      <c r="C1209" t="e">
        <f t="shared" si="127"/>
        <v>#VALUE!</v>
      </c>
      <c r="D1209" t="e">
        <f t="shared" si="128"/>
        <v>#VALUE!</v>
      </c>
      <c r="E1209" t="e">
        <f t="shared" si="129"/>
        <v>#VALUE!</v>
      </c>
      <c r="F1209" t="e">
        <f t="shared" si="130"/>
        <v>#VALUE!</v>
      </c>
      <c r="G1209" t="e">
        <f t="shared" si="131"/>
        <v>#VALUE!</v>
      </c>
      <c r="H1209" t="e">
        <f t="shared" si="132"/>
        <v>#VALUE!</v>
      </c>
    </row>
    <row r="1210" spans="1:8" x14ac:dyDescent="0.25">
      <c r="A1210" t="s">
        <v>4903</v>
      </c>
      <c r="B1210" t="e">
        <f t="shared" si="126"/>
        <v>#VALUE!</v>
      </c>
      <c r="C1210" t="e">
        <f t="shared" si="127"/>
        <v>#VALUE!</v>
      </c>
      <c r="D1210" t="e">
        <f t="shared" si="128"/>
        <v>#VALUE!</v>
      </c>
      <c r="E1210" t="e">
        <f t="shared" si="129"/>
        <v>#VALUE!</v>
      </c>
      <c r="F1210" t="e">
        <f t="shared" si="130"/>
        <v>#VALUE!</v>
      </c>
      <c r="G1210" t="e">
        <f t="shared" si="131"/>
        <v>#VALUE!</v>
      </c>
      <c r="H1210" t="e">
        <f t="shared" si="132"/>
        <v>#VALUE!</v>
      </c>
    </row>
    <row r="1211" spans="1:8" x14ac:dyDescent="0.25">
      <c r="A1211" t="s">
        <v>4901</v>
      </c>
      <c r="B1211" t="e">
        <f t="shared" si="126"/>
        <v>#VALUE!</v>
      </c>
      <c r="C1211" t="e">
        <f t="shared" si="127"/>
        <v>#VALUE!</v>
      </c>
      <c r="D1211" t="e">
        <f t="shared" si="128"/>
        <v>#VALUE!</v>
      </c>
      <c r="E1211" t="e">
        <f t="shared" si="129"/>
        <v>#VALUE!</v>
      </c>
      <c r="F1211" t="e">
        <f t="shared" si="130"/>
        <v>#VALUE!</v>
      </c>
      <c r="G1211" t="e">
        <f t="shared" si="131"/>
        <v>#VALUE!</v>
      </c>
      <c r="H1211" t="e">
        <f t="shared" si="132"/>
        <v>#VALUE!</v>
      </c>
    </row>
    <row r="1212" spans="1:8" x14ac:dyDescent="0.25">
      <c r="A1212" t="s">
        <v>5784</v>
      </c>
      <c r="B1212" t="e">
        <f t="shared" si="126"/>
        <v>#VALUE!</v>
      </c>
      <c r="C1212" t="e">
        <f t="shared" si="127"/>
        <v>#VALUE!</v>
      </c>
      <c r="D1212" t="e">
        <f t="shared" si="128"/>
        <v>#VALUE!</v>
      </c>
      <c r="E1212" t="e">
        <f t="shared" si="129"/>
        <v>#VALUE!</v>
      </c>
      <c r="F1212" t="e">
        <f t="shared" si="130"/>
        <v>#VALUE!</v>
      </c>
      <c r="G1212" t="e">
        <f t="shared" si="131"/>
        <v>#VALUE!</v>
      </c>
      <c r="H1212" t="e">
        <f t="shared" si="132"/>
        <v>#VALUE!</v>
      </c>
    </row>
    <row r="1213" spans="1:8" x14ac:dyDescent="0.25">
      <c r="A1213" t="s">
        <v>5785</v>
      </c>
      <c r="B1213" t="e">
        <f t="shared" si="126"/>
        <v>#VALUE!</v>
      </c>
      <c r="C1213" t="e">
        <f t="shared" si="127"/>
        <v>#VALUE!</v>
      </c>
      <c r="D1213" t="e">
        <f t="shared" si="128"/>
        <v>#VALUE!</v>
      </c>
      <c r="E1213" t="e">
        <f t="shared" si="129"/>
        <v>#VALUE!</v>
      </c>
      <c r="F1213" t="e">
        <f t="shared" si="130"/>
        <v>#VALUE!</v>
      </c>
      <c r="G1213" t="e">
        <f t="shared" si="131"/>
        <v>#VALUE!</v>
      </c>
      <c r="H1213" t="e">
        <f t="shared" si="132"/>
        <v>#VALUE!</v>
      </c>
    </row>
    <row r="1214" spans="1:8" x14ac:dyDescent="0.25">
      <c r="A1214" t="s">
        <v>5786</v>
      </c>
      <c r="B1214" t="e">
        <f t="shared" si="126"/>
        <v>#VALUE!</v>
      </c>
      <c r="C1214" t="e">
        <f t="shared" si="127"/>
        <v>#VALUE!</v>
      </c>
      <c r="D1214" t="e">
        <f t="shared" si="128"/>
        <v>#VALUE!</v>
      </c>
      <c r="E1214" t="e">
        <f t="shared" si="129"/>
        <v>#VALUE!</v>
      </c>
      <c r="F1214" t="e">
        <f t="shared" si="130"/>
        <v>#VALUE!</v>
      </c>
      <c r="G1214" t="e">
        <f t="shared" si="131"/>
        <v>#VALUE!</v>
      </c>
      <c r="H1214" t="e">
        <f t="shared" si="132"/>
        <v>#VALUE!</v>
      </c>
    </row>
    <row r="1215" spans="1:8" x14ac:dyDescent="0.25">
      <c r="A1215" t="s">
        <v>4901</v>
      </c>
      <c r="B1215" t="e">
        <f t="shared" si="126"/>
        <v>#VALUE!</v>
      </c>
      <c r="C1215" t="e">
        <f t="shared" si="127"/>
        <v>#VALUE!</v>
      </c>
      <c r="D1215" t="e">
        <f t="shared" si="128"/>
        <v>#VALUE!</v>
      </c>
      <c r="E1215" t="e">
        <f t="shared" si="129"/>
        <v>#VALUE!</v>
      </c>
      <c r="F1215" t="e">
        <f t="shared" si="130"/>
        <v>#VALUE!</v>
      </c>
      <c r="G1215" t="e">
        <f t="shared" si="131"/>
        <v>#VALUE!</v>
      </c>
      <c r="H1215" t="e">
        <f t="shared" si="132"/>
        <v>#VALUE!</v>
      </c>
    </row>
    <row r="1216" spans="1:8" x14ac:dyDescent="0.25">
      <c r="A1216" t="s">
        <v>5787</v>
      </c>
      <c r="B1216" t="str">
        <f t="shared" si="126"/>
        <v>http://207.251.86.238/cctv116.jpg</v>
      </c>
      <c r="C1216" t="str">
        <f t="shared" si="127"/>
        <v>40.650917771261284", "-73.86576175689697</v>
      </c>
      <c r="D1216" t="str">
        <f t="shared" si="128"/>
        <v>40.650917771261284</v>
      </c>
      <c r="E1216" t="str">
        <f t="shared" si="129"/>
        <v>-73.86576175689697</v>
      </c>
      <c r="F1216" t="str">
        <f t="shared" si="130"/>
        <v>Belt Pkwy @ Erskine</v>
      </c>
      <c r="G1216" t="str">
        <f t="shared" si="131"/>
        <v>insert into webcam select name = 'Belt Pkwy @ Erskine', xcoord = -73.86576175689697, ycoord = 40.650917771261284, url = 'http://207.251.86.238/cctv116.jpg', radiusofvisibility = 500</v>
      </c>
      <c r="H1216" t="str">
        <f t="shared" si="132"/>
        <v>insert into webcam select name = 'Belt Pkwy @ Erskine', xcoord = -73.86576175689697, ycoord = 40.650917771261284, url = 'http://207.251.86.238/cctv116.jpg', radiusofvisibility = 500</v>
      </c>
    </row>
    <row r="1217" spans="1:8" x14ac:dyDescent="0.25">
      <c r="A1217" t="s">
        <v>5788</v>
      </c>
      <c r="B1217" t="e">
        <f t="shared" si="126"/>
        <v>#VALUE!</v>
      </c>
      <c r="C1217" t="e">
        <f t="shared" si="127"/>
        <v>#VALUE!</v>
      </c>
      <c r="D1217" t="e">
        <f t="shared" si="128"/>
        <v>#VALUE!</v>
      </c>
      <c r="E1217" t="e">
        <f t="shared" si="129"/>
        <v>#VALUE!</v>
      </c>
      <c r="F1217" t="e">
        <f t="shared" si="130"/>
        <v>#VALUE!</v>
      </c>
      <c r="G1217" t="e">
        <f t="shared" si="131"/>
        <v>#VALUE!</v>
      </c>
      <c r="H1217" t="e">
        <f t="shared" si="132"/>
        <v>#VALUE!</v>
      </c>
    </row>
    <row r="1218" spans="1:8" x14ac:dyDescent="0.25">
      <c r="A1218" t="s">
        <v>5789</v>
      </c>
      <c r="B1218" t="e">
        <f t="shared" ref="B1218:B1281" si="133">LEFT(MID(A1221, SEARCH("http", A1221), 1000), SEARCH("jpg", MID(A1221, SEARCH("http", A1221), 1000))+2)</f>
        <v>#VALUE!</v>
      </c>
      <c r="C1218" t="e">
        <f t="shared" ref="C1218:C1281" si="134">LEFT(MID(A1218, SEARCH("GLatLng(", A1218)+9, 1000), SEARCH("),baseIcon", MID(A1218, SEARCH("GLatLng(", A1218), 1000))-11)</f>
        <v>#VALUE!</v>
      </c>
      <c r="D1218" t="e">
        <f t="shared" ref="D1218:D1281" si="135">LEFT(C1218, SEARCH(", ", C1218)-2)</f>
        <v>#VALUE!</v>
      </c>
      <c r="E1218" t="e">
        <f t="shared" ref="E1218:E1281" si="136">RIGHT(MID(C1218, SEARCH("-", C1218), 1000), 1000)</f>
        <v>#VALUE!</v>
      </c>
      <c r="F1218" t="e">
        <f t="shared" ref="F1218:F1281" si="137">LEFT(MID(A1221, SEARCH(CHAR(34), A1221)+1, 1000), SEARCH("&lt;br", MID(A1221, SEARCH(CHAR(34), A1221), 1000))-2)</f>
        <v>#VALUE!</v>
      </c>
      <c r="G1218" t="e">
        <f t="shared" ref="G1218:G1281" si="138">"insert into webcam select name = '"&amp;F1218&amp;"', xcoord = "&amp;E1218&amp;", ycoord = "&amp;D1218&amp;", url = '"&amp;B1218&amp;"', radiusofvisibility = 500"</f>
        <v>#VALUE!</v>
      </c>
      <c r="H1218" t="e">
        <f t="shared" ref="H1218:H1281" si="139">IF(LEN(G1218) &lt; 2, " ", G1218)</f>
        <v>#VALUE!</v>
      </c>
    </row>
    <row r="1219" spans="1:8" x14ac:dyDescent="0.25">
      <c r="A1219" t="s">
        <v>5790</v>
      </c>
      <c r="B1219" t="e">
        <f t="shared" si="133"/>
        <v>#VALUE!</v>
      </c>
      <c r="C1219" t="e">
        <f t="shared" si="134"/>
        <v>#VALUE!</v>
      </c>
      <c r="D1219" t="e">
        <f t="shared" si="135"/>
        <v>#VALUE!</v>
      </c>
      <c r="E1219" t="e">
        <f t="shared" si="136"/>
        <v>#VALUE!</v>
      </c>
      <c r="F1219" t="e">
        <f t="shared" si="137"/>
        <v>#VALUE!</v>
      </c>
      <c r="G1219" t="e">
        <f t="shared" si="138"/>
        <v>#VALUE!</v>
      </c>
      <c r="H1219" t="e">
        <f t="shared" si="139"/>
        <v>#VALUE!</v>
      </c>
    </row>
    <row r="1220" spans="1:8" x14ac:dyDescent="0.25">
      <c r="A1220" t="s">
        <v>5791</v>
      </c>
      <c r="B1220" t="e">
        <f t="shared" si="133"/>
        <v>#VALUE!</v>
      </c>
      <c r="C1220" t="e">
        <f t="shared" si="134"/>
        <v>#VALUE!</v>
      </c>
      <c r="D1220" t="e">
        <f t="shared" si="135"/>
        <v>#VALUE!</v>
      </c>
      <c r="E1220" t="e">
        <f t="shared" si="136"/>
        <v>#VALUE!</v>
      </c>
      <c r="F1220" t="e">
        <f t="shared" si="137"/>
        <v>#VALUE!</v>
      </c>
      <c r="G1220" t="e">
        <f t="shared" si="138"/>
        <v>#VALUE!</v>
      </c>
      <c r="H1220" t="e">
        <f t="shared" si="139"/>
        <v>#VALUE!</v>
      </c>
    </row>
    <row r="1221" spans="1:8" x14ac:dyDescent="0.25">
      <c r="A1221" t="s">
        <v>5792</v>
      </c>
      <c r="B1221" t="e">
        <f t="shared" si="133"/>
        <v>#VALUE!</v>
      </c>
      <c r="C1221" t="e">
        <f t="shared" si="134"/>
        <v>#VALUE!</v>
      </c>
      <c r="D1221" t="e">
        <f t="shared" si="135"/>
        <v>#VALUE!</v>
      </c>
      <c r="E1221" t="e">
        <f t="shared" si="136"/>
        <v>#VALUE!</v>
      </c>
      <c r="F1221" t="e">
        <f t="shared" si="137"/>
        <v>#VALUE!</v>
      </c>
      <c r="G1221" t="e">
        <f t="shared" si="138"/>
        <v>#VALUE!</v>
      </c>
      <c r="H1221" t="e">
        <f t="shared" si="139"/>
        <v>#VALUE!</v>
      </c>
    </row>
    <row r="1222" spans="1:8" x14ac:dyDescent="0.25">
      <c r="A1222" t="s">
        <v>5793</v>
      </c>
      <c r="B1222" t="e">
        <f t="shared" si="133"/>
        <v>#VALUE!</v>
      </c>
      <c r="C1222" t="e">
        <f t="shared" si="134"/>
        <v>#VALUE!</v>
      </c>
      <c r="D1222" t="e">
        <f t="shared" si="135"/>
        <v>#VALUE!</v>
      </c>
      <c r="E1222" t="e">
        <f t="shared" si="136"/>
        <v>#VALUE!</v>
      </c>
      <c r="F1222" t="e">
        <f t="shared" si="137"/>
        <v>#VALUE!</v>
      </c>
      <c r="G1222" t="e">
        <f t="shared" si="138"/>
        <v>#VALUE!</v>
      </c>
      <c r="H1222" t="e">
        <f t="shared" si="139"/>
        <v>#VALUE!</v>
      </c>
    </row>
    <row r="1223" spans="1:8" x14ac:dyDescent="0.25">
      <c r="A1223" t="s">
        <v>4901</v>
      </c>
      <c r="B1223" t="e">
        <f t="shared" si="133"/>
        <v>#VALUE!</v>
      </c>
      <c r="C1223" t="e">
        <f t="shared" si="134"/>
        <v>#VALUE!</v>
      </c>
      <c r="D1223" t="e">
        <f t="shared" si="135"/>
        <v>#VALUE!</v>
      </c>
      <c r="E1223" t="e">
        <f t="shared" si="136"/>
        <v>#VALUE!</v>
      </c>
      <c r="F1223" t="e">
        <f t="shared" si="137"/>
        <v>#VALUE!</v>
      </c>
      <c r="G1223" t="e">
        <f t="shared" si="138"/>
        <v>#VALUE!</v>
      </c>
      <c r="H1223" t="e">
        <f t="shared" si="139"/>
        <v>#VALUE!</v>
      </c>
    </row>
    <row r="1224" spans="1:8" x14ac:dyDescent="0.25">
      <c r="A1224" t="s">
        <v>5794</v>
      </c>
      <c r="B1224" t="e">
        <f t="shared" si="133"/>
        <v>#VALUE!</v>
      </c>
      <c r="C1224" t="e">
        <f t="shared" si="134"/>
        <v>#VALUE!</v>
      </c>
      <c r="D1224" t="e">
        <f t="shared" si="135"/>
        <v>#VALUE!</v>
      </c>
      <c r="E1224" t="e">
        <f t="shared" si="136"/>
        <v>#VALUE!</v>
      </c>
      <c r="F1224" t="e">
        <f t="shared" si="137"/>
        <v>#VALUE!</v>
      </c>
      <c r="G1224" t="e">
        <f t="shared" si="138"/>
        <v>#VALUE!</v>
      </c>
      <c r="H1224" t="e">
        <f t="shared" si="139"/>
        <v>#VALUE!</v>
      </c>
    </row>
    <row r="1225" spans="1:8" x14ac:dyDescent="0.25">
      <c r="A1225" t="s">
        <v>4903</v>
      </c>
      <c r="B1225" t="e">
        <f t="shared" si="133"/>
        <v>#VALUE!</v>
      </c>
      <c r="C1225" t="e">
        <f t="shared" si="134"/>
        <v>#VALUE!</v>
      </c>
      <c r="D1225" t="e">
        <f t="shared" si="135"/>
        <v>#VALUE!</v>
      </c>
      <c r="E1225" t="e">
        <f t="shared" si="136"/>
        <v>#VALUE!</v>
      </c>
      <c r="F1225" t="e">
        <f t="shared" si="137"/>
        <v>#VALUE!</v>
      </c>
      <c r="G1225" t="e">
        <f t="shared" si="138"/>
        <v>#VALUE!</v>
      </c>
      <c r="H1225" t="e">
        <f t="shared" si="139"/>
        <v>#VALUE!</v>
      </c>
    </row>
    <row r="1226" spans="1:8" x14ac:dyDescent="0.25">
      <c r="A1226" t="s">
        <v>4901</v>
      </c>
      <c r="B1226" t="e">
        <f t="shared" si="133"/>
        <v>#VALUE!</v>
      </c>
      <c r="C1226" t="e">
        <f t="shared" si="134"/>
        <v>#VALUE!</v>
      </c>
      <c r="D1226" t="e">
        <f t="shared" si="135"/>
        <v>#VALUE!</v>
      </c>
      <c r="E1226" t="e">
        <f t="shared" si="136"/>
        <v>#VALUE!</v>
      </c>
      <c r="F1226" t="e">
        <f t="shared" si="137"/>
        <v>#VALUE!</v>
      </c>
      <c r="G1226" t="e">
        <f t="shared" si="138"/>
        <v>#VALUE!</v>
      </c>
      <c r="H1226" t="e">
        <f t="shared" si="139"/>
        <v>#VALUE!</v>
      </c>
    </row>
    <row r="1227" spans="1:8" x14ac:dyDescent="0.25">
      <c r="A1227" t="s">
        <v>5795</v>
      </c>
      <c r="B1227" t="e">
        <f t="shared" si="133"/>
        <v>#VALUE!</v>
      </c>
      <c r="C1227" t="e">
        <f t="shared" si="134"/>
        <v>#VALUE!</v>
      </c>
      <c r="D1227" t="e">
        <f t="shared" si="135"/>
        <v>#VALUE!</v>
      </c>
      <c r="E1227" t="e">
        <f t="shared" si="136"/>
        <v>#VALUE!</v>
      </c>
      <c r="F1227" t="e">
        <f t="shared" si="137"/>
        <v>#VALUE!</v>
      </c>
      <c r="G1227" t="e">
        <f t="shared" si="138"/>
        <v>#VALUE!</v>
      </c>
      <c r="H1227" t="e">
        <f t="shared" si="139"/>
        <v>#VALUE!</v>
      </c>
    </row>
    <row r="1228" spans="1:8" x14ac:dyDescent="0.25">
      <c r="A1228" t="s">
        <v>5796</v>
      </c>
      <c r="B1228" t="e">
        <f t="shared" si="133"/>
        <v>#VALUE!</v>
      </c>
      <c r="C1228" t="e">
        <f t="shared" si="134"/>
        <v>#VALUE!</v>
      </c>
      <c r="D1228" t="e">
        <f t="shared" si="135"/>
        <v>#VALUE!</v>
      </c>
      <c r="E1228" t="e">
        <f t="shared" si="136"/>
        <v>#VALUE!</v>
      </c>
      <c r="F1228" t="e">
        <f t="shared" si="137"/>
        <v>#VALUE!</v>
      </c>
      <c r="G1228" t="e">
        <f t="shared" si="138"/>
        <v>#VALUE!</v>
      </c>
      <c r="H1228" t="e">
        <f t="shared" si="139"/>
        <v>#VALUE!</v>
      </c>
    </row>
    <row r="1229" spans="1:8" x14ac:dyDescent="0.25">
      <c r="A1229" t="s">
        <v>5797</v>
      </c>
      <c r="B1229" t="e">
        <f t="shared" si="133"/>
        <v>#VALUE!</v>
      </c>
      <c r="C1229" t="e">
        <f t="shared" si="134"/>
        <v>#VALUE!</v>
      </c>
      <c r="D1229" t="e">
        <f t="shared" si="135"/>
        <v>#VALUE!</v>
      </c>
      <c r="E1229" t="e">
        <f t="shared" si="136"/>
        <v>#VALUE!</v>
      </c>
      <c r="F1229" t="e">
        <f t="shared" si="137"/>
        <v>#VALUE!</v>
      </c>
      <c r="G1229" t="e">
        <f t="shared" si="138"/>
        <v>#VALUE!</v>
      </c>
      <c r="H1229" t="e">
        <f t="shared" si="139"/>
        <v>#VALUE!</v>
      </c>
    </row>
    <row r="1230" spans="1:8" x14ac:dyDescent="0.25">
      <c r="A1230" t="s">
        <v>4901</v>
      </c>
      <c r="B1230" t="e">
        <f t="shared" si="133"/>
        <v>#VALUE!</v>
      </c>
      <c r="C1230" t="e">
        <f t="shared" si="134"/>
        <v>#VALUE!</v>
      </c>
      <c r="D1230" t="e">
        <f t="shared" si="135"/>
        <v>#VALUE!</v>
      </c>
      <c r="E1230" t="e">
        <f t="shared" si="136"/>
        <v>#VALUE!</v>
      </c>
      <c r="F1230" t="e">
        <f t="shared" si="137"/>
        <v>#VALUE!</v>
      </c>
      <c r="G1230" t="e">
        <f t="shared" si="138"/>
        <v>#VALUE!</v>
      </c>
      <c r="H1230" t="e">
        <f t="shared" si="139"/>
        <v>#VALUE!</v>
      </c>
    </row>
    <row r="1231" spans="1:8" x14ac:dyDescent="0.25">
      <c r="A1231" t="s">
        <v>5798</v>
      </c>
      <c r="B1231" t="e">
        <f t="shared" si="133"/>
        <v>#VALUE!</v>
      </c>
      <c r="C1231" t="str">
        <f t="shared" si="134"/>
        <v>40.59564132857263", "-73.90764713287354</v>
      </c>
      <c r="D1231" t="str">
        <f t="shared" si="135"/>
        <v>40.59564132857263</v>
      </c>
      <c r="E1231" t="str">
        <f t="shared" si="136"/>
        <v>-73.90764713287354</v>
      </c>
      <c r="F1231" t="str">
        <f t="shared" si="137"/>
        <v>Belt Pkwy @ Flatbush</v>
      </c>
      <c r="G1231" t="e">
        <f t="shared" si="138"/>
        <v>#VALUE!</v>
      </c>
      <c r="H1231" t="e">
        <f t="shared" si="139"/>
        <v>#VALUE!</v>
      </c>
    </row>
    <row r="1232" spans="1:8" x14ac:dyDescent="0.25">
      <c r="A1232" t="s">
        <v>5799</v>
      </c>
      <c r="B1232" t="e">
        <f t="shared" si="133"/>
        <v>#VALUE!</v>
      </c>
      <c r="C1232" t="e">
        <f t="shared" si="134"/>
        <v>#VALUE!</v>
      </c>
      <c r="D1232" t="e">
        <f t="shared" si="135"/>
        <v>#VALUE!</v>
      </c>
      <c r="E1232" t="e">
        <f t="shared" si="136"/>
        <v>#VALUE!</v>
      </c>
      <c r="F1232" t="e">
        <f t="shared" si="137"/>
        <v>#VALUE!</v>
      </c>
      <c r="G1232" t="e">
        <f t="shared" si="138"/>
        <v>#VALUE!</v>
      </c>
      <c r="H1232" t="e">
        <f t="shared" si="139"/>
        <v>#VALUE!</v>
      </c>
    </row>
    <row r="1233" spans="1:8" x14ac:dyDescent="0.25">
      <c r="A1233" t="s">
        <v>5800</v>
      </c>
      <c r="B1233" t="e">
        <f t="shared" si="133"/>
        <v>#VALUE!</v>
      </c>
      <c r="C1233" t="e">
        <f t="shared" si="134"/>
        <v>#VALUE!</v>
      </c>
      <c r="D1233" t="e">
        <f t="shared" si="135"/>
        <v>#VALUE!</v>
      </c>
      <c r="E1233" t="e">
        <f t="shared" si="136"/>
        <v>#VALUE!</v>
      </c>
      <c r="F1233" t="e">
        <f t="shared" si="137"/>
        <v>#VALUE!</v>
      </c>
      <c r="G1233" t="e">
        <f t="shared" si="138"/>
        <v>#VALUE!</v>
      </c>
      <c r="H1233" t="e">
        <f t="shared" si="139"/>
        <v>#VALUE!</v>
      </c>
    </row>
    <row r="1234" spans="1:8" x14ac:dyDescent="0.25">
      <c r="A1234" t="s">
        <v>5801</v>
      </c>
      <c r="B1234" t="e">
        <f t="shared" si="133"/>
        <v>#VALUE!</v>
      </c>
      <c r="C1234" t="e">
        <f t="shared" si="134"/>
        <v>#VALUE!</v>
      </c>
      <c r="D1234" t="e">
        <f t="shared" si="135"/>
        <v>#VALUE!</v>
      </c>
      <c r="E1234" t="e">
        <f t="shared" si="136"/>
        <v>#VALUE!</v>
      </c>
      <c r="F1234" t="e">
        <f t="shared" si="137"/>
        <v>#VALUE!</v>
      </c>
      <c r="G1234" t="e">
        <f t="shared" si="138"/>
        <v>#VALUE!</v>
      </c>
      <c r="H1234" t="e">
        <f t="shared" si="139"/>
        <v>#VALUE!</v>
      </c>
    </row>
    <row r="1235" spans="1:8" x14ac:dyDescent="0.25">
      <c r="A1235" t="s">
        <v>5802</v>
      </c>
      <c r="B1235" t="e">
        <f t="shared" si="133"/>
        <v>#VALUE!</v>
      </c>
      <c r="C1235" t="e">
        <f t="shared" si="134"/>
        <v>#VALUE!</v>
      </c>
      <c r="D1235" t="e">
        <f t="shared" si="135"/>
        <v>#VALUE!</v>
      </c>
      <c r="E1235" t="e">
        <f t="shared" si="136"/>
        <v>#VALUE!</v>
      </c>
      <c r="F1235" t="e">
        <f t="shared" si="137"/>
        <v>#VALUE!</v>
      </c>
      <c r="G1235" t="e">
        <f t="shared" si="138"/>
        <v>#VALUE!</v>
      </c>
      <c r="H1235" t="e">
        <f t="shared" si="139"/>
        <v>#VALUE!</v>
      </c>
    </row>
    <row r="1236" spans="1:8" x14ac:dyDescent="0.25">
      <c r="A1236" t="s">
        <v>5803</v>
      </c>
      <c r="B1236" t="e">
        <f t="shared" si="133"/>
        <v>#VALUE!</v>
      </c>
      <c r="C1236" t="e">
        <f t="shared" si="134"/>
        <v>#VALUE!</v>
      </c>
      <c r="D1236" t="e">
        <f t="shared" si="135"/>
        <v>#VALUE!</v>
      </c>
      <c r="E1236" t="e">
        <f t="shared" si="136"/>
        <v>#VALUE!</v>
      </c>
      <c r="F1236" t="e">
        <f t="shared" si="137"/>
        <v>#VALUE!</v>
      </c>
      <c r="G1236" t="e">
        <f t="shared" si="138"/>
        <v>#VALUE!</v>
      </c>
      <c r="H1236" t="e">
        <f t="shared" si="139"/>
        <v>#VALUE!</v>
      </c>
    </row>
    <row r="1237" spans="1:8" x14ac:dyDescent="0.25">
      <c r="A1237" t="s">
        <v>5804</v>
      </c>
      <c r="B1237" t="e">
        <f t="shared" si="133"/>
        <v>#VALUE!</v>
      </c>
      <c r="C1237" t="e">
        <f t="shared" si="134"/>
        <v>#VALUE!</v>
      </c>
      <c r="D1237" t="e">
        <f t="shared" si="135"/>
        <v>#VALUE!</v>
      </c>
      <c r="E1237" t="e">
        <f t="shared" si="136"/>
        <v>#VALUE!</v>
      </c>
      <c r="F1237" t="e">
        <f t="shared" si="137"/>
        <v>#VALUE!</v>
      </c>
      <c r="G1237" t="e">
        <f t="shared" si="138"/>
        <v>#VALUE!</v>
      </c>
      <c r="H1237" t="e">
        <f t="shared" si="139"/>
        <v>#VALUE!</v>
      </c>
    </row>
    <row r="1238" spans="1:8" x14ac:dyDescent="0.25">
      <c r="A1238" t="s">
        <v>4901</v>
      </c>
      <c r="B1238" t="e">
        <f t="shared" si="133"/>
        <v>#VALUE!</v>
      </c>
      <c r="C1238" t="e">
        <f t="shared" si="134"/>
        <v>#VALUE!</v>
      </c>
      <c r="D1238" t="e">
        <f t="shared" si="135"/>
        <v>#VALUE!</v>
      </c>
      <c r="E1238" t="e">
        <f t="shared" si="136"/>
        <v>#VALUE!</v>
      </c>
      <c r="F1238" t="e">
        <f t="shared" si="137"/>
        <v>#VALUE!</v>
      </c>
      <c r="G1238" t="e">
        <f t="shared" si="138"/>
        <v>#VALUE!</v>
      </c>
      <c r="H1238" t="e">
        <f t="shared" si="139"/>
        <v>#VALUE!</v>
      </c>
    </row>
    <row r="1239" spans="1:8" x14ac:dyDescent="0.25">
      <c r="A1239" t="s">
        <v>5805</v>
      </c>
      <c r="B1239" t="e">
        <f t="shared" si="133"/>
        <v>#VALUE!</v>
      </c>
      <c r="C1239" t="e">
        <f t="shared" si="134"/>
        <v>#VALUE!</v>
      </c>
      <c r="D1239" t="e">
        <f t="shared" si="135"/>
        <v>#VALUE!</v>
      </c>
      <c r="E1239" t="e">
        <f t="shared" si="136"/>
        <v>#VALUE!</v>
      </c>
      <c r="F1239" t="e">
        <f t="shared" si="137"/>
        <v>#VALUE!</v>
      </c>
      <c r="G1239" t="e">
        <f t="shared" si="138"/>
        <v>#VALUE!</v>
      </c>
      <c r="H1239" t="e">
        <f t="shared" si="139"/>
        <v>#VALUE!</v>
      </c>
    </row>
    <row r="1240" spans="1:8" x14ac:dyDescent="0.25">
      <c r="A1240" t="s">
        <v>4903</v>
      </c>
      <c r="B1240" t="e">
        <f t="shared" si="133"/>
        <v>#VALUE!</v>
      </c>
      <c r="C1240" t="e">
        <f t="shared" si="134"/>
        <v>#VALUE!</v>
      </c>
      <c r="D1240" t="e">
        <f t="shared" si="135"/>
        <v>#VALUE!</v>
      </c>
      <c r="E1240" t="e">
        <f t="shared" si="136"/>
        <v>#VALUE!</v>
      </c>
      <c r="F1240" t="e">
        <f t="shared" si="137"/>
        <v>#VALUE!</v>
      </c>
      <c r="G1240" t="e">
        <f t="shared" si="138"/>
        <v>#VALUE!</v>
      </c>
      <c r="H1240" t="e">
        <f t="shared" si="139"/>
        <v>#VALUE!</v>
      </c>
    </row>
    <row r="1241" spans="1:8" x14ac:dyDescent="0.25">
      <c r="A1241" t="s">
        <v>4901</v>
      </c>
      <c r="B1241" t="e">
        <f t="shared" si="133"/>
        <v>#VALUE!</v>
      </c>
      <c r="C1241" t="e">
        <f t="shared" si="134"/>
        <v>#VALUE!</v>
      </c>
      <c r="D1241" t="e">
        <f t="shared" si="135"/>
        <v>#VALUE!</v>
      </c>
      <c r="E1241" t="e">
        <f t="shared" si="136"/>
        <v>#VALUE!</v>
      </c>
      <c r="F1241" t="e">
        <f t="shared" si="137"/>
        <v>#VALUE!</v>
      </c>
      <c r="G1241" t="e">
        <f t="shared" si="138"/>
        <v>#VALUE!</v>
      </c>
      <c r="H1241" t="e">
        <f t="shared" si="139"/>
        <v>#VALUE!</v>
      </c>
    </row>
    <row r="1242" spans="1:8" x14ac:dyDescent="0.25">
      <c r="A1242" t="s">
        <v>5806</v>
      </c>
      <c r="B1242" t="e">
        <f t="shared" si="133"/>
        <v>#VALUE!</v>
      </c>
      <c r="C1242" t="e">
        <f t="shared" si="134"/>
        <v>#VALUE!</v>
      </c>
      <c r="D1242" t="e">
        <f t="shared" si="135"/>
        <v>#VALUE!</v>
      </c>
      <c r="E1242" t="e">
        <f t="shared" si="136"/>
        <v>#VALUE!</v>
      </c>
      <c r="F1242" t="e">
        <f t="shared" si="137"/>
        <v>#VALUE!</v>
      </c>
      <c r="G1242" t="e">
        <f t="shared" si="138"/>
        <v>#VALUE!</v>
      </c>
      <c r="H1242" t="e">
        <f t="shared" si="139"/>
        <v>#VALUE!</v>
      </c>
    </row>
    <row r="1243" spans="1:8" x14ac:dyDescent="0.25">
      <c r="A1243" t="s">
        <v>5807</v>
      </c>
      <c r="B1243" t="e">
        <f t="shared" si="133"/>
        <v>#VALUE!</v>
      </c>
      <c r="C1243" t="e">
        <f t="shared" si="134"/>
        <v>#VALUE!</v>
      </c>
      <c r="D1243" t="e">
        <f t="shared" si="135"/>
        <v>#VALUE!</v>
      </c>
      <c r="E1243" t="e">
        <f t="shared" si="136"/>
        <v>#VALUE!</v>
      </c>
      <c r="F1243" t="e">
        <f t="shared" si="137"/>
        <v>#VALUE!</v>
      </c>
      <c r="G1243" t="e">
        <f t="shared" si="138"/>
        <v>#VALUE!</v>
      </c>
      <c r="H1243" t="e">
        <f t="shared" si="139"/>
        <v>#VALUE!</v>
      </c>
    </row>
    <row r="1244" spans="1:8" x14ac:dyDescent="0.25">
      <c r="A1244" t="s">
        <v>5808</v>
      </c>
      <c r="B1244" t="e">
        <f t="shared" si="133"/>
        <v>#VALUE!</v>
      </c>
      <c r="C1244" t="e">
        <f t="shared" si="134"/>
        <v>#VALUE!</v>
      </c>
      <c r="D1244" t="e">
        <f t="shared" si="135"/>
        <v>#VALUE!</v>
      </c>
      <c r="E1244" t="e">
        <f t="shared" si="136"/>
        <v>#VALUE!</v>
      </c>
      <c r="F1244" t="e">
        <f t="shared" si="137"/>
        <v>#VALUE!</v>
      </c>
      <c r="G1244" t="e">
        <f t="shared" si="138"/>
        <v>#VALUE!</v>
      </c>
      <c r="H1244" t="e">
        <f t="shared" si="139"/>
        <v>#VALUE!</v>
      </c>
    </row>
    <row r="1245" spans="1:8" x14ac:dyDescent="0.25">
      <c r="A1245" t="s">
        <v>4901</v>
      </c>
      <c r="B1245" t="e">
        <f t="shared" si="133"/>
        <v>#VALUE!</v>
      </c>
      <c r="C1245" t="e">
        <f t="shared" si="134"/>
        <v>#VALUE!</v>
      </c>
      <c r="D1245" t="e">
        <f t="shared" si="135"/>
        <v>#VALUE!</v>
      </c>
      <c r="E1245" t="e">
        <f t="shared" si="136"/>
        <v>#VALUE!</v>
      </c>
      <c r="F1245" t="e">
        <f t="shared" si="137"/>
        <v>#VALUE!</v>
      </c>
      <c r="G1245" t="e">
        <f t="shared" si="138"/>
        <v>#VALUE!</v>
      </c>
      <c r="H1245" t="e">
        <f t="shared" si="139"/>
        <v>#VALUE!</v>
      </c>
    </row>
    <row r="1246" spans="1:8" x14ac:dyDescent="0.25">
      <c r="A1246" t="s">
        <v>5809</v>
      </c>
      <c r="B1246" t="e">
        <f t="shared" si="133"/>
        <v>#VALUE!</v>
      </c>
      <c r="C1246" t="str">
        <f t="shared" si="134"/>
        <v>40.58325730655326", "-73.96665573120117</v>
      </c>
      <c r="D1246" t="str">
        <f t="shared" si="135"/>
        <v>40.58325730655326</v>
      </c>
      <c r="E1246" t="str">
        <f t="shared" si="136"/>
        <v>-73.96665573120117</v>
      </c>
      <c r="F1246" t="str">
        <f t="shared" si="137"/>
        <v>Belt Pkwy @ Ocean Pkwy</v>
      </c>
      <c r="G1246" t="e">
        <f t="shared" si="138"/>
        <v>#VALUE!</v>
      </c>
      <c r="H1246" t="e">
        <f t="shared" si="139"/>
        <v>#VALUE!</v>
      </c>
    </row>
    <row r="1247" spans="1:8" x14ac:dyDescent="0.25">
      <c r="A1247" t="s">
        <v>5810</v>
      </c>
      <c r="B1247" t="e">
        <f t="shared" si="133"/>
        <v>#VALUE!</v>
      </c>
      <c r="C1247" t="e">
        <f t="shared" si="134"/>
        <v>#VALUE!</v>
      </c>
      <c r="D1247" t="e">
        <f t="shared" si="135"/>
        <v>#VALUE!</v>
      </c>
      <c r="E1247" t="e">
        <f t="shared" si="136"/>
        <v>#VALUE!</v>
      </c>
      <c r="F1247" t="e">
        <f t="shared" si="137"/>
        <v>#VALUE!</v>
      </c>
      <c r="G1247" t="e">
        <f t="shared" si="138"/>
        <v>#VALUE!</v>
      </c>
      <c r="H1247" t="e">
        <f t="shared" si="139"/>
        <v>#VALUE!</v>
      </c>
    </row>
    <row r="1248" spans="1:8" x14ac:dyDescent="0.25">
      <c r="A1248" t="s">
        <v>5811</v>
      </c>
      <c r="B1248" t="e">
        <f t="shared" si="133"/>
        <v>#VALUE!</v>
      </c>
      <c r="C1248" t="e">
        <f t="shared" si="134"/>
        <v>#VALUE!</v>
      </c>
      <c r="D1248" t="e">
        <f t="shared" si="135"/>
        <v>#VALUE!</v>
      </c>
      <c r="E1248" t="e">
        <f t="shared" si="136"/>
        <v>#VALUE!</v>
      </c>
      <c r="F1248" t="e">
        <f t="shared" si="137"/>
        <v>#VALUE!</v>
      </c>
      <c r="G1248" t="e">
        <f t="shared" si="138"/>
        <v>#VALUE!</v>
      </c>
      <c r="H1248" t="e">
        <f t="shared" si="139"/>
        <v>#VALUE!</v>
      </c>
    </row>
    <row r="1249" spans="1:8" x14ac:dyDescent="0.25">
      <c r="A1249" t="s">
        <v>5812</v>
      </c>
      <c r="B1249" t="e">
        <f t="shared" si="133"/>
        <v>#VALUE!</v>
      </c>
      <c r="C1249" t="e">
        <f t="shared" si="134"/>
        <v>#VALUE!</v>
      </c>
      <c r="D1249" t="e">
        <f t="shared" si="135"/>
        <v>#VALUE!</v>
      </c>
      <c r="E1249" t="e">
        <f t="shared" si="136"/>
        <v>#VALUE!</v>
      </c>
      <c r="F1249" t="e">
        <f t="shared" si="137"/>
        <v>#VALUE!</v>
      </c>
      <c r="G1249" t="e">
        <f t="shared" si="138"/>
        <v>#VALUE!</v>
      </c>
      <c r="H1249" t="e">
        <f t="shared" si="139"/>
        <v>#VALUE!</v>
      </c>
    </row>
    <row r="1250" spans="1:8" x14ac:dyDescent="0.25">
      <c r="A1250" t="s">
        <v>5813</v>
      </c>
      <c r="B1250" t="e">
        <f t="shared" si="133"/>
        <v>#VALUE!</v>
      </c>
      <c r="C1250" t="e">
        <f t="shared" si="134"/>
        <v>#VALUE!</v>
      </c>
      <c r="D1250" t="e">
        <f t="shared" si="135"/>
        <v>#VALUE!</v>
      </c>
      <c r="E1250" t="e">
        <f t="shared" si="136"/>
        <v>#VALUE!</v>
      </c>
      <c r="F1250" t="e">
        <f t="shared" si="137"/>
        <v>#VALUE!</v>
      </c>
      <c r="G1250" t="e">
        <f t="shared" si="138"/>
        <v>#VALUE!</v>
      </c>
      <c r="H1250" t="e">
        <f t="shared" si="139"/>
        <v>#VALUE!</v>
      </c>
    </row>
    <row r="1251" spans="1:8" x14ac:dyDescent="0.25">
      <c r="A1251" t="s">
        <v>5814</v>
      </c>
      <c r="B1251" t="e">
        <f t="shared" si="133"/>
        <v>#VALUE!</v>
      </c>
      <c r="C1251" t="e">
        <f t="shared" si="134"/>
        <v>#VALUE!</v>
      </c>
      <c r="D1251" t="e">
        <f t="shared" si="135"/>
        <v>#VALUE!</v>
      </c>
      <c r="E1251" t="e">
        <f t="shared" si="136"/>
        <v>#VALUE!</v>
      </c>
      <c r="F1251" t="e">
        <f t="shared" si="137"/>
        <v>#VALUE!</v>
      </c>
      <c r="G1251" t="e">
        <f t="shared" si="138"/>
        <v>#VALUE!</v>
      </c>
      <c r="H1251" t="e">
        <f t="shared" si="139"/>
        <v>#VALUE!</v>
      </c>
    </row>
    <row r="1252" spans="1:8" x14ac:dyDescent="0.25">
      <c r="A1252" t="s">
        <v>5815</v>
      </c>
      <c r="B1252" t="e">
        <f t="shared" si="133"/>
        <v>#VALUE!</v>
      </c>
      <c r="C1252" t="e">
        <f t="shared" si="134"/>
        <v>#VALUE!</v>
      </c>
      <c r="D1252" t="e">
        <f t="shared" si="135"/>
        <v>#VALUE!</v>
      </c>
      <c r="E1252" t="e">
        <f t="shared" si="136"/>
        <v>#VALUE!</v>
      </c>
      <c r="F1252" t="e">
        <f t="shared" si="137"/>
        <v>#VALUE!</v>
      </c>
      <c r="G1252" t="e">
        <f t="shared" si="138"/>
        <v>#VALUE!</v>
      </c>
      <c r="H1252" t="e">
        <f t="shared" si="139"/>
        <v>#VALUE!</v>
      </c>
    </row>
    <row r="1253" spans="1:8" x14ac:dyDescent="0.25">
      <c r="A1253" t="s">
        <v>4901</v>
      </c>
      <c r="B1253" t="e">
        <f t="shared" si="133"/>
        <v>#VALUE!</v>
      </c>
      <c r="C1253" t="e">
        <f t="shared" si="134"/>
        <v>#VALUE!</v>
      </c>
      <c r="D1253" t="e">
        <f t="shared" si="135"/>
        <v>#VALUE!</v>
      </c>
      <c r="E1253" t="e">
        <f t="shared" si="136"/>
        <v>#VALUE!</v>
      </c>
      <c r="F1253" t="e">
        <f t="shared" si="137"/>
        <v>#VALUE!</v>
      </c>
      <c r="G1253" t="e">
        <f t="shared" si="138"/>
        <v>#VALUE!</v>
      </c>
      <c r="H1253" t="e">
        <f t="shared" si="139"/>
        <v>#VALUE!</v>
      </c>
    </row>
    <row r="1254" spans="1:8" x14ac:dyDescent="0.25">
      <c r="A1254" t="s">
        <v>5816</v>
      </c>
      <c r="B1254" t="e">
        <f t="shared" si="133"/>
        <v>#VALUE!</v>
      </c>
      <c r="C1254" t="e">
        <f t="shared" si="134"/>
        <v>#VALUE!</v>
      </c>
      <c r="D1254" t="e">
        <f t="shared" si="135"/>
        <v>#VALUE!</v>
      </c>
      <c r="E1254" t="e">
        <f t="shared" si="136"/>
        <v>#VALUE!</v>
      </c>
      <c r="F1254" t="e">
        <f t="shared" si="137"/>
        <v>#VALUE!</v>
      </c>
      <c r="G1254" t="e">
        <f t="shared" si="138"/>
        <v>#VALUE!</v>
      </c>
      <c r="H1254" t="e">
        <f t="shared" si="139"/>
        <v>#VALUE!</v>
      </c>
    </row>
    <row r="1255" spans="1:8" x14ac:dyDescent="0.25">
      <c r="A1255" t="s">
        <v>4903</v>
      </c>
      <c r="B1255" t="e">
        <f t="shared" si="133"/>
        <v>#VALUE!</v>
      </c>
      <c r="C1255" t="e">
        <f t="shared" si="134"/>
        <v>#VALUE!</v>
      </c>
      <c r="D1255" t="e">
        <f t="shared" si="135"/>
        <v>#VALUE!</v>
      </c>
      <c r="E1255" t="e">
        <f t="shared" si="136"/>
        <v>#VALUE!</v>
      </c>
      <c r="F1255" t="e">
        <f t="shared" si="137"/>
        <v>#VALUE!</v>
      </c>
      <c r="G1255" t="e">
        <f t="shared" si="138"/>
        <v>#VALUE!</v>
      </c>
      <c r="H1255" t="e">
        <f t="shared" si="139"/>
        <v>#VALUE!</v>
      </c>
    </row>
    <row r="1256" spans="1:8" x14ac:dyDescent="0.25">
      <c r="A1256" t="s">
        <v>4901</v>
      </c>
      <c r="B1256" t="e">
        <f t="shared" si="133"/>
        <v>#VALUE!</v>
      </c>
      <c r="C1256" t="e">
        <f t="shared" si="134"/>
        <v>#VALUE!</v>
      </c>
      <c r="D1256" t="e">
        <f t="shared" si="135"/>
        <v>#VALUE!</v>
      </c>
      <c r="E1256" t="e">
        <f t="shared" si="136"/>
        <v>#VALUE!</v>
      </c>
      <c r="F1256" t="e">
        <f t="shared" si="137"/>
        <v>#VALUE!</v>
      </c>
      <c r="G1256" t="e">
        <f t="shared" si="138"/>
        <v>#VALUE!</v>
      </c>
      <c r="H1256" t="e">
        <f t="shared" si="139"/>
        <v>#VALUE!</v>
      </c>
    </row>
    <row r="1257" spans="1:8" x14ac:dyDescent="0.25">
      <c r="A1257" t="s">
        <v>5817</v>
      </c>
      <c r="B1257" t="e">
        <f t="shared" si="133"/>
        <v>#VALUE!</v>
      </c>
      <c r="C1257" t="e">
        <f t="shared" si="134"/>
        <v>#VALUE!</v>
      </c>
      <c r="D1257" t="e">
        <f t="shared" si="135"/>
        <v>#VALUE!</v>
      </c>
      <c r="E1257" t="e">
        <f t="shared" si="136"/>
        <v>#VALUE!</v>
      </c>
      <c r="F1257" t="e">
        <f t="shared" si="137"/>
        <v>#VALUE!</v>
      </c>
      <c r="G1257" t="e">
        <f t="shared" si="138"/>
        <v>#VALUE!</v>
      </c>
      <c r="H1257" t="e">
        <f t="shared" si="139"/>
        <v>#VALUE!</v>
      </c>
    </row>
    <row r="1258" spans="1:8" x14ac:dyDescent="0.25">
      <c r="A1258" t="s">
        <v>5818</v>
      </c>
      <c r="B1258" t="e">
        <f t="shared" si="133"/>
        <v>#VALUE!</v>
      </c>
      <c r="C1258" t="e">
        <f t="shared" si="134"/>
        <v>#VALUE!</v>
      </c>
      <c r="D1258" t="e">
        <f t="shared" si="135"/>
        <v>#VALUE!</v>
      </c>
      <c r="E1258" t="e">
        <f t="shared" si="136"/>
        <v>#VALUE!</v>
      </c>
      <c r="F1258" t="e">
        <f t="shared" si="137"/>
        <v>#VALUE!</v>
      </c>
      <c r="G1258" t="e">
        <f t="shared" si="138"/>
        <v>#VALUE!</v>
      </c>
      <c r="H1258" t="e">
        <f t="shared" si="139"/>
        <v>#VALUE!</v>
      </c>
    </row>
    <row r="1259" spans="1:8" x14ac:dyDescent="0.25">
      <c r="A1259" t="s">
        <v>5819</v>
      </c>
      <c r="B1259" t="e">
        <f t="shared" si="133"/>
        <v>#VALUE!</v>
      </c>
      <c r="C1259" t="e">
        <f t="shared" si="134"/>
        <v>#VALUE!</v>
      </c>
      <c r="D1259" t="e">
        <f t="shared" si="135"/>
        <v>#VALUE!</v>
      </c>
      <c r="E1259" t="e">
        <f t="shared" si="136"/>
        <v>#VALUE!</v>
      </c>
      <c r="F1259" t="e">
        <f t="shared" si="137"/>
        <v>#VALUE!</v>
      </c>
      <c r="G1259" t="e">
        <f t="shared" si="138"/>
        <v>#VALUE!</v>
      </c>
      <c r="H1259" t="e">
        <f t="shared" si="139"/>
        <v>#VALUE!</v>
      </c>
    </row>
    <row r="1260" spans="1:8" x14ac:dyDescent="0.25">
      <c r="A1260" t="s">
        <v>4901</v>
      </c>
      <c r="B1260" t="e">
        <f t="shared" si="133"/>
        <v>#VALUE!</v>
      </c>
      <c r="C1260" t="e">
        <f t="shared" si="134"/>
        <v>#VALUE!</v>
      </c>
      <c r="D1260" t="e">
        <f t="shared" si="135"/>
        <v>#VALUE!</v>
      </c>
      <c r="E1260" t="e">
        <f t="shared" si="136"/>
        <v>#VALUE!</v>
      </c>
      <c r="F1260" t="e">
        <f t="shared" si="137"/>
        <v>#VALUE!</v>
      </c>
      <c r="G1260" t="e">
        <f t="shared" si="138"/>
        <v>#VALUE!</v>
      </c>
      <c r="H1260" t="e">
        <f t="shared" si="139"/>
        <v>#VALUE!</v>
      </c>
    </row>
    <row r="1261" spans="1:8" x14ac:dyDescent="0.25">
      <c r="A1261" t="s">
        <v>5820</v>
      </c>
      <c r="B1261" t="e">
        <f t="shared" si="133"/>
        <v>#VALUE!</v>
      </c>
      <c r="C1261" t="str">
        <f t="shared" si="134"/>
        <v>40.642516876713096", "-73.8758897781372</v>
      </c>
      <c r="D1261" t="str">
        <f t="shared" si="135"/>
        <v>40.642516876713096</v>
      </c>
      <c r="E1261" t="str">
        <f t="shared" si="136"/>
        <v>-73.8758897781372</v>
      </c>
      <c r="F1261" t="str">
        <f t="shared" si="137"/>
        <v>Belt Pkwy @ Pennsylvania Ave</v>
      </c>
      <c r="G1261" t="e">
        <f t="shared" si="138"/>
        <v>#VALUE!</v>
      </c>
      <c r="H1261" t="e">
        <f t="shared" si="139"/>
        <v>#VALUE!</v>
      </c>
    </row>
    <row r="1262" spans="1:8" x14ac:dyDescent="0.25">
      <c r="A1262" t="s">
        <v>5821</v>
      </c>
      <c r="B1262" t="e">
        <f t="shared" si="133"/>
        <v>#VALUE!</v>
      </c>
      <c r="C1262" t="e">
        <f t="shared" si="134"/>
        <v>#VALUE!</v>
      </c>
      <c r="D1262" t="e">
        <f t="shared" si="135"/>
        <v>#VALUE!</v>
      </c>
      <c r="E1262" t="e">
        <f t="shared" si="136"/>
        <v>#VALUE!</v>
      </c>
      <c r="F1262" t="e">
        <f t="shared" si="137"/>
        <v>#VALUE!</v>
      </c>
      <c r="G1262" t="e">
        <f t="shared" si="138"/>
        <v>#VALUE!</v>
      </c>
      <c r="H1262" t="e">
        <f t="shared" si="139"/>
        <v>#VALUE!</v>
      </c>
    </row>
    <row r="1263" spans="1:8" x14ac:dyDescent="0.25">
      <c r="A1263" t="s">
        <v>5822</v>
      </c>
      <c r="B1263" t="e">
        <f t="shared" si="133"/>
        <v>#VALUE!</v>
      </c>
      <c r="C1263" t="e">
        <f t="shared" si="134"/>
        <v>#VALUE!</v>
      </c>
      <c r="D1263" t="e">
        <f t="shared" si="135"/>
        <v>#VALUE!</v>
      </c>
      <c r="E1263" t="e">
        <f t="shared" si="136"/>
        <v>#VALUE!</v>
      </c>
      <c r="F1263" t="e">
        <f t="shared" si="137"/>
        <v>#VALUE!</v>
      </c>
      <c r="G1263" t="e">
        <f t="shared" si="138"/>
        <v>#VALUE!</v>
      </c>
      <c r="H1263" t="e">
        <f t="shared" si="139"/>
        <v>#VALUE!</v>
      </c>
    </row>
    <row r="1264" spans="1:8" x14ac:dyDescent="0.25">
      <c r="A1264" t="s">
        <v>5823</v>
      </c>
      <c r="B1264" t="e">
        <f t="shared" si="133"/>
        <v>#VALUE!</v>
      </c>
      <c r="C1264" t="e">
        <f t="shared" si="134"/>
        <v>#VALUE!</v>
      </c>
      <c r="D1264" t="e">
        <f t="shared" si="135"/>
        <v>#VALUE!</v>
      </c>
      <c r="E1264" t="e">
        <f t="shared" si="136"/>
        <v>#VALUE!</v>
      </c>
      <c r="F1264" t="e">
        <f t="shared" si="137"/>
        <v>#VALUE!</v>
      </c>
      <c r="G1264" t="e">
        <f t="shared" si="138"/>
        <v>#VALUE!</v>
      </c>
      <c r="H1264" t="e">
        <f t="shared" si="139"/>
        <v>#VALUE!</v>
      </c>
    </row>
    <row r="1265" spans="1:8" x14ac:dyDescent="0.25">
      <c r="A1265" t="s">
        <v>5824</v>
      </c>
      <c r="B1265" t="e">
        <f t="shared" si="133"/>
        <v>#VALUE!</v>
      </c>
      <c r="C1265" t="e">
        <f t="shared" si="134"/>
        <v>#VALUE!</v>
      </c>
      <c r="D1265" t="e">
        <f t="shared" si="135"/>
        <v>#VALUE!</v>
      </c>
      <c r="E1265" t="e">
        <f t="shared" si="136"/>
        <v>#VALUE!</v>
      </c>
      <c r="F1265" t="e">
        <f t="shared" si="137"/>
        <v>#VALUE!</v>
      </c>
      <c r="G1265" t="e">
        <f t="shared" si="138"/>
        <v>#VALUE!</v>
      </c>
      <c r="H1265" t="e">
        <f t="shared" si="139"/>
        <v>#VALUE!</v>
      </c>
    </row>
    <row r="1266" spans="1:8" x14ac:dyDescent="0.25">
      <c r="A1266" t="s">
        <v>5825</v>
      </c>
      <c r="B1266" t="e">
        <f t="shared" si="133"/>
        <v>#VALUE!</v>
      </c>
      <c r="C1266" t="e">
        <f t="shared" si="134"/>
        <v>#VALUE!</v>
      </c>
      <c r="D1266" t="e">
        <f t="shared" si="135"/>
        <v>#VALUE!</v>
      </c>
      <c r="E1266" t="e">
        <f t="shared" si="136"/>
        <v>#VALUE!</v>
      </c>
      <c r="F1266" t="e">
        <f t="shared" si="137"/>
        <v>#VALUE!</v>
      </c>
      <c r="G1266" t="e">
        <f t="shared" si="138"/>
        <v>#VALUE!</v>
      </c>
      <c r="H1266" t="e">
        <f t="shared" si="139"/>
        <v>#VALUE!</v>
      </c>
    </row>
    <row r="1267" spans="1:8" x14ac:dyDescent="0.25">
      <c r="A1267" t="s">
        <v>5826</v>
      </c>
      <c r="B1267" t="e">
        <f t="shared" si="133"/>
        <v>#VALUE!</v>
      </c>
      <c r="C1267" t="e">
        <f t="shared" si="134"/>
        <v>#VALUE!</v>
      </c>
      <c r="D1267" t="e">
        <f t="shared" si="135"/>
        <v>#VALUE!</v>
      </c>
      <c r="E1267" t="e">
        <f t="shared" si="136"/>
        <v>#VALUE!</v>
      </c>
      <c r="F1267" t="e">
        <f t="shared" si="137"/>
        <v>#VALUE!</v>
      </c>
      <c r="G1267" t="e">
        <f t="shared" si="138"/>
        <v>#VALUE!</v>
      </c>
      <c r="H1267" t="e">
        <f t="shared" si="139"/>
        <v>#VALUE!</v>
      </c>
    </row>
    <row r="1268" spans="1:8" x14ac:dyDescent="0.25">
      <c r="A1268" t="s">
        <v>4901</v>
      </c>
      <c r="B1268" t="e">
        <f t="shared" si="133"/>
        <v>#VALUE!</v>
      </c>
      <c r="C1268" t="e">
        <f t="shared" si="134"/>
        <v>#VALUE!</v>
      </c>
      <c r="D1268" t="e">
        <f t="shared" si="135"/>
        <v>#VALUE!</v>
      </c>
      <c r="E1268" t="e">
        <f t="shared" si="136"/>
        <v>#VALUE!</v>
      </c>
      <c r="F1268" t="e">
        <f t="shared" si="137"/>
        <v>#VALUE!</v>
      </c>
      <c r="G1268" t="e">
        <f t="shared" si="138"/>
        <v>#VALUE!</v>
      </c>
      <c r="H1268" t="e">
        <f t="shared" si="139"/>
        <v>#VALUE!</v>
      </c>
    </row>
    <row r="1269" spans="1:8" x14ac:dyDescent="0.25">
      <c r="A1269" t="s">
        <v>5827</v>
      </c>
      <c r="B1269" t="e">
        <f t="shared" si="133"/>
        <v>#VALUE!</v>
      </c>
      <c r="C1269" t="e">
        <f t="shared" si="134"/>
        <v>#VALUE!</v>
      </c>
      <c r="D1269" t="e">
        <f t="shared" si="135"/>
        <v>#VALUE!</v>
      </c>
      <c r="E1269" t="e">
        <f t="shared" si="136"/>
        <v>#VALUE!</v>
      </c>
      <c r="F1269" t="e">
        <f t="shared" si="137"/>
        <v>#VALUE!</v>
      </c>
      <c r="G1269" t="e">
        <f t="shared" si="138"/>
        <v>#VALUE!</v>
      </c>
      <c r="H1269" t="e">
        <f t="shared" si="139"/>
        <v>#VALUE!</v>
      </c>
    </row>
    <row r="1270" spans="1:8" x14ac:dyDescent="0.25">
      <c r="A1270" t="s">
        <v>4903</v>
      </c>
      <c r="B1270" t="e">
        <f t="shared" si="133"/>
        <v>#VALUE!</v>
      </c>
      <c r="C1270" t="e">
        <f t="shared" si="134"/>
        <v>#VALUE!</v>
      </c>
      <c r="D1270" t="e">
        <f t="shared" si="135"/>
        <v>#VALUE!</v>
      </c>
      <c r="E1270" t="e">
        <f t="shared" si="136"/>
        <v>#VALUE!</v>
      </c>
      <c r="F1270" t="e">
        <f t="shared" si="137"/>
        <v>#VALUE!</v>
      </c>
      <c r="G1270" t="e">
        <f t="shared" si="138"/>
        <v>#VALUE!</v>
      </c>
      <c r="H1270" t="e">
        <f t="shared" si="139"/>
        <v>#VALUE!</v>
      </c>
    </row>
    <row r="1271" spans="1:8" x14ac:dyDescent="0.25">
      <c r="A1271" t="s">
        <v>4901</v>
      </c>
      <c r="B1271" t="e">
        <f t="shared" si="133"/>
        <v>#VALUE!</v>
      </c>
      <c r="C1271" t="e">
        <f t="shared" si="134"/>
        <v>#VALUE!</v>
      </c>
      <c r="D1271" t="e">
        <f t="shared" si="135"/>
        <v>#VALUE!</v>
      </c>
      <c r="E1271" t="e">
        <f t="shared" si="136"/>
        <v>#VALUE!</v>
      </c>
      <c r="F1271" t="e">
        <f t="shared" si="137"/>
        <v>#VALUE!</v>
      </c>
      <c r="G1271" t="e">
        <f t="shared" si="138"/>
        <v>#VALUE!</v>
      </c>
      <c r="H1271" t="e">
        <f t="shared" si="139"/>
        <v>#VALUE!</v>
      </c>
    </row>
    <row r="1272" spans="1:8" x14ac:dyDescent="0.25">
      <c r="A1272" t="s">
        <v>5828</v>
      </c>
      <c r="B1272" t="e">
        <f t="shared" si="133"/>
        <v>#VALUE!</v>
      </c>
      <c r="C1272" t="e">
        <f t="shared" si="134"/>
        <v>#VALUE!</v>
      </c>
      <c r="D1272" t="e">
        <f t="shared" si="135"/>
        <v>#VALUE!</v>
      </c>
      <c r="E1272" t="e">
        <f t="shared" si="136"/>
        <v>#VALUE!</v>
      </c>
      <c r="F1272" t="e">
        <f t="shared" si="137"/>
        <v>#VALUE!</v>
      </c>
      <c r="G1272" t="e">
        <f t="shared" si="138"/>
        <v>#VALUE!</v>
      </c>
      <c r="H1272" t="e">
        <f t="shared" si="139"/>
        <v>#VALUE!</v>
      </c>
    </row>
    <row r="1273" spans="1:8" x14ac:dyDescent="0.25">
      <c r="A1273" t="s">
        <v>5829</v>
      </c>
      <c r="B1273" t="e">
        <f t="shared" si="133"/>
        <v>#VALUE!</v>
      </c>
      <c r="C1273" t="e">
        <f t="shared" si="134"/>
        <v>#VALUE!</v>
      </c>
      <c r="D1273" t="e">
        <f t="shared" si="135"/>
        <v>#VALUE!</v>
      </c>
      <c r="E1273" t="e">
        <f t="shared" si="136"/>
        <v>#VALUE!</v>
      </c>
      <c r="F1273" t="e">
        <f t="shared" si="137"/>
        <v>#VALUE!</v>
      </c>
      <c r="G1273" t="e">
        <f t="shared" si="138"/>
        <v>#VALUE!</v>
      </c>
      <c r="H1273" t="e">
        <f t="shared" si="139"/>
        <v>#VALUE!</v>
      </c>
    </row>
    <row r="1274" spans="1:8" x14ac:dyDescent="0.25">
      <c r="A1274" t="s">
        <v>5830</v>
      </c>
      <c r="B1274" t="e">
        <f t="shared" si="133"/>
        <v>#VALUE!</v>
      </c>
      <c r="C1274" t="e">
        <f t="shared" si="134"/>
        <v>#VALUE!</v>
      </c>
      <c r="D1274" t="e">
        <f t="shared" si="135"/>
        <v>#VALUE!</v>
      </c>
      <c r="E1274" t="e">
        <f t="shared" si="136"/>
        <v>#VALUE!</v>
      </c>
      <c r="F1274" t="e">
        <f t="shared" si="137"/>
        <v>#VALUE!</v>
      </c>
      <c r="G1274" t="e">
        <f t="shared" si="138"/>
        <v>#VALUE!</v>
      </c>
      <c r="H1274" t="e">
        <f t="shared" si="139"/>
        <v>#VALUE!</v>
      </c>
    </row>
    <row r="1275" spans="1:8" x14ac:dyDescent="0.25">
      <c r="A1275" t="s">
        <v>4901</v>
      </c>
      <c r="B1275" t="e">
        <f t="shared" si="133"/>
        <v>#VALUE!</v>
      </c>
      <c r="C1275" t="e">
        <f t="shared" si="134"/>
        <v>#VALUE!</v>
      </c>
      <c r="D1275" t="e">
        <f t="shared" si="135"/>
        <v>#VALUE!</v>
      </c>
      <c r="E1275" t="e">
        <f t="shared" si="136"/>
        <v>#VALUE!</v>
      </c>
      <c r="F1275" t="e">
        <f t="shared" si="137"/>
        <v>#VALUE!</v>
      </c>
      <c r="G1275" t="e">
        <f t="shared" si="138"/>
        <v>#VALUE!</v>
      </c>
      <c r="H1275" t="e">
        <f t="shared" si="139"/>
        <v>#VALUE!</v>
      </c>
    </row>
    <row r="1276" spans="1:8" x14ac:dyDescent="0.25">
      <c r="A1276" t="s">
        <v>5831</v>
      </c>
      <c r="B1276" t="e">
        <f t="shared" si="133"/>
        <v>#VALUE!</v>
      </c>
      <c r="C1276" t="str">
        <f t="shared" si="134"/>
        <v>40.66527499112987", "-73.75757217407227</v>
      </c>
      <c r="D1276" t="str">
        <f t="shared" si="135"/>
        <v>40.66527499112987</v>
      </c>
      <c r="E1276" t="str">
        <f t="shared" si="136"/>
        <v>-73.75757217407227</v>
      </c>
      <c r="F1276" t="str">
        <f t="shared" si="137"/>
        <v>Belt Pkwy @ Springfield Blvd</v>
      </c>
      <c r="G1276" t="e">
        <f t="shared" si="138"/>
        <v>#VALUE!</v>
      </c>
      <c r="H1276" t="e">
        <f t="shared" si="139"/>
        <v>#VALUE!</v>
      </c>
    </row>
    <row r="1277" spans="1:8" x14ac:dyDescent="0.25">
      <c r="A1277" t="s">
        <v>5832</v>
      </c>
      <c r="B1277" t="e">
        <f t="shared" si="133"/>
        <v>#VALUE!</v>
      </c>
      <c r="C1277" t="e">
        <f t="shared" si="134"/>
        <v>#VALUE!</v>
      </c>
      <c r="D1277" t="e">
        <f t="shared" si="135"/>
        <v>#VALUE!</v>
      </c>
      <c r="E1277" t="e">
        <f t="shared" si="136"/>
        <v>#VALUE!</v>
      </c>
      <c r="F1277" t="e">
        <f t="shared" si="137"/>
        <v>#VALUE!</v>
      </c>
      <c r="G1277" t="e">
        <f t="shared" si="138"/>
        <v>#VALUE!</v>
      </c>
      <c r="H1277" t="e">
        <f t="shared" si="139"/>
        <v>#VALUE!</v>
      </c>
    </row>
    <row r="1278" spans="1:8" x14ac:dyDescent="0.25">
      <c r="A1278" t="s">
        <v>5833</v>
      </c>
      <c r="B1278" t="e">
        <f t="shared" si="133"/>
        <v>#VALUE!</v>
      </c>
      <c r="C1278" t="e">
        <f t="shared" si="134"/>
        <v>#VALUE!</v>
      </c>
      <c r="D1278" t="e">
        <f t="shared" si="135"/>
        <v>#VALUE!</v>
      </c>
      <c r="E1278" t="e">
        <f t="shared" si="136"/>
        <v>#VALUE!</v>
      </c>
      <c r="F1278" t="e">
        <f t="shared" si="137"/>
        <v>#VALUE!</v>
      </c>
      <c r="G1278" t="e">
        <f t="shared" si="138"/>
        <v>#VALUE!</v>
      </c>
      <c r="H1278" t="e">
        <f t="shared" si="139"/>
        <v>#VALUE!</v>
      </c>
    </row>
    <row r="1279" spans="1:8" x14ac:dyDescent="0.25">
      <c r="A1279" t="s">
        <v>5834</v>
      </c>
      <c r="B1279" t="e">
        <f t="shared" si="133"/>
        <v>#VALUE!</v>
      </c>
      <c r="C1279" t="e">
        <f t="shared" si="134"/>
        <v>#VALUE!</v>
      </c>
      <c r="D1279" t="e">
        <f t="shared" si="135"/>
        <v>#VALUE!</v>
      </c>
      <c r="E1279" t="e">
        <f t="shared" si="136"/>
        <v>#VALUE!</v>
      </c>
      <c r="F1279" t="e">
        <f t="shared" si="137"/>
        <v>#VALUE!</v>
      </c>
      <c r="G1279" t="e">
        <f t="shared" si="138"/>
        <v>#VALUE!</v>
      </c>
      <c r="H1279" t="e">
        <f t="shared" si="139"/>
        <v>#VALUE!</v>
      </c>
    </row>
    <row r="1280" spans="1:8" x14ac:dyDescent="0.25">
      <c r="A1280" t="s">
        <v>5835</v>
      </c>
      <c r="B1280" t="e">
        <f t="shared" si="133"/>
        <v>#VALUE!</v>
      </c>
      <c r="C1280" t="e">
        <f t="shared" si="134"/>
        <v>#VALUE!</v>
      </c>
      <c r="D1280" t="e">
        <f t="shared" si="135"/>
        <v>#VALUE!</v>
      </c>
      <c r="E1280" t="e">
        <f t="shared" si="136"/>
        <v>#VALUE!</v>
      </c>
      <c r="F1280" t="e">
        <f t="shared" si="137"/>
        <v>#VALUE!</v>
      </c>
      <c r="G1280" t="e">
        <f t="shared" si="138"/>
        <v>#VALUE!</v>
      </c>
      <c r="H1280" t="e">
        <f t="shared" si="139"/>
        <v>#VALUE!</v>
      </c>
    </row>
    <row r="1281" spans="1:8" x14ac:dyDescent="0.25">
      <c r="A1281" t="s">
        <v>5836</v>
      </c>
      <c r="B1281" t="e">
        <f t="shared" si="133"/>
        <v>#VALUE!</v>
      </c>
      <c r="C1281" t="e">
        <f t="shared" si="134"/>
        <v>#VALUE!</v>
      </c>
      <c r="D1281" t="e">
        <f t="shared" si="135"/>
        <v>#VALUE!</v>
      </c>
      <c r="E1281" t="e">
        <f t="shared" si="136"/>
        <v>#VALUE!</v>
      </c>
      <c r="F1281" t="e">
        <f t="shared" si="137"/>
        <v>#VALUE!</v>
      </c>
      <c r="G1281" t="e">
        <f t="shared" si="138"/>
        <v>#VALUE!</v>
      </c>
      <c r="H1281" t="e">
        <f t="shared" si="139"/>
        <v>#VALUE!</v>
      </c>
    </row>
    <row r="1282" spans="1:8" x14ac:dyDescent="0.25">
      <c r="A1282" t="s">
        <v>5837</v>
      </c>
      <c r="B1282" t="e">
        <f t="shared" ref="B1282:B1345" si="140">LEFT(MID(A1285, SEARCH("http", A1285), 1000), SEARCH("jpg", MID(A1285, SEARCH("http", A1285), 1000))+2)</f>
        <v>#VALUE!</v>
      </c>
      <c r="C1282" t="e">
        <f t="shared" ref="C1282:C1345" si="141">LEFT(MID(A1282, SEARCH("GLatLng(", A1282)+9, 1000), SEARCH("),baseIcon", MID(A1282, SEARCH("GLatLng(", A1282), 1000))-11)</f>
        <v>#VALUE!</v>
      </c>
      <c r="D1282" t="e">
        <f t="shared" ref="D1282:D1345" si="142">LEFT(C1282, SEARCH(", ", C1282)-2)</f>
        <v>#VALUE!</v>
      </c>
      <c r="E1282" t="e">
        <f t="shared" ref="E1282:E1345" si="143">RIGHT(MID(C1282, SEARCH("-", C1282), 1000), 1000)</f>
        <v>#VALUE!</v>
      </c>
      <c r="F1282" t="e">
        <f t="shared" ref="F1282:F1345" si="144">LEFT(MID(A1285, SEARCH(CHAR(34), A1285)+1, 1000), SEARCH("&lt;br", MID(A1285, SEARCH(CHAR(34), A1285), 1000))-2)</f>
        <v>#VALUE!</v>
      </c>
      <c r="G1282" t="e">
        <f t="shared" ref="G1282:G1345" si="145">"insert into webcam select name = '"&amp;F1282&amp;"', xcoord = "&amp;E1282&amp;", ycoord = "&amp;D1282&amp;", url = '"&amp;B1282&amp;"', radiusofvisibility = 500"</f>
        <v>#VALUE!</v>
      </c>
      <c r="H1282" t="e">
        <f t="shared" ref="H1282:H1345" si="146">IF(LEN(G1282) &lt; 2, " ", G1282)</f>
        <v>#VALUE!</v>
      </c>
    </row>
    <row r="1283" spans="1:8" x14ac:dyDescent="0.25">
      <c r="A1283" t="s">
        <v>4901</v>
      </c>
      <c r="B1283" t="e">
        <f t="shared" si="140"/>
        <v>#VALUE!</v>
      </c>
      <c r="C1283" t="e">
        <f t="shared" si="141"/>
        <v>#VALUE!</v>
      </c>
      <c r="D1283" t="e">
        <f t="shared" si="142"/>
        <v>#VALUE!</v>
      </c>
      <c r="E1283" t="e">
        <f t="shared" si="143"/>
        <v>#VALUE!</v>
      </c>
      <c r="F1283" t="e">
        <f t="shared" si="144"/>
        <v>#VALUE!</v>
      </c>
      <c r="G1283" t="e">
        <f t="shared" si="145"/>
        <v>#VALUE!</v>
      </c>
      <c r="H1283" t="e">
        <f t="shared" si="146"/>
        <v>#VALUE!</v>
      </c>
    </row>
    <row r="1284" spans="1:8" x14ac:dyDescent="0.25">
      <c r="A1284" t="s">
        <v>5838</v>
      </c>
      <c r="B1284" t="e">
        <f t="shared" si="140"/>
        <v>#VALUE!</v>
      </c>
      <c r="C1284" t="e">
        <f t="shared" si="141"/>
        <v>#VALUE!</v>
      </c>
      <c r="D1284" t="e">
        <f t="shared" si="142"/>
        <v>#VALUE!</v>
      </c>
      <c r="E1284" t="e">
        <f t="shared" si="143"/>
        <v>#VALUE!</v>
      </c>
      <c r="F1284" t="e">
        <f t="shared" si="144"/>
        <v>#VALUE!</v>
      </c>
      <c r="G1284" t="e">
        <f t="shared" si="145"/>
        <v>#VALUE!</v>
      </c>
      <c r="H1284" t="e">
        <f t="shared" si="146"/>
        <v>#VALUE!</v>
      </c>
    </row>
    <row r="1285" spans="1:8" x14ac:dyDescent="0.25">
      <c r="A1285" t="s">
        <v>4903</v>
      </c>
      <c r="B1285" t="e">
        <f t="shared" si="140"/>
        <v>#VALUE!</v>
      </c>
      <c r="C1285" t="e">
        <f t="shared" si="141"/>
        <v>#VALUE!</v>
      </c>
      <c r="D1285" t="e">
        <f t="shared" si="142"/>
        <v>#VALUE!</v>
      </c>
      <c r="E1285" t="e">
        <f t="shared" si="143"/>
        <v>#VALUE!</v>
      </c>
      <c r="F1285" t="e">
        <f t="shared" si="144"/>
        <v>#VALUE!</v>
      </c>
      <c r="G1285" t="e">
        <f t="shared" si="145"/>
        <v>#VALUE!</v>
      </c>
      <c r="H1285" t="e">
        <f t="shared" si="146"/>
        <v>#VALUE!</v>
      </c>
    </row>
    <row r="1286" spans="1:8" x14ac:dyDescent="0.25">
      <c r="A1286" t="s">
        <v>4901</v>
      </c>
      <c r="B1286" t="e">
        <f t="shared" si="140"/>
        <v>#VALUE!</v>
      </c>
      <c r="C1286" t="e">
        <f t="shared" si="141"/>
        <v>#VALUE!</v>
      </c>
      <c r="D1286" t="e">
        <f t="shared" si="142"/>
        <v>#VALUE!</v>
      </c>
      <c r="E1286" t="e">
        <f t="shared" si="143"/>
        <v>#VALUE!</v>
      </c>
      <c r="F1286" t="e">
        <f t="shared" si="144"/>
        <v>#VALUE!</v>
      </c>
      <c r="G1286" t="e">
        <f t="shared" si="145"/>
        <v>#VALUE!</v>
      </c>
      <c r="H1286" t="e">
        <f t="shared" si="146"/>
        <v>#VALUE!</v>
      </c>
    </row>
    <row r="1287" spans="1:8" x14ac:dyDescent="0.25">
      <c r="A1287" t="s">
        <v>5839</v>
      </c>
      <c r="B1287" t="e">
        <f t="shared" si="140"/>
        <v>#VALUE!</v>
      </c>
      <c r="C1287" t="e">
        <f t="shared" si="141"/>
        <v>#VALUE!</v>
      </c>
      <c r="D1287" t="e">
        <f t="shared" si="142"/>
        <v>#VALUE!</v>
      </c>
      <c r="E1287" t="e">
        <f t="shared" si="143"/>
        <v>#VALUE!</v>
      </c>
      <c r="F1287" t="e">
        <f t="shared" si="144"/>
        <v>#VALUE!</v>
      </c>
      <c r="G1287" t="e">
        <f t="shared" si="145"/>
        <v>#VALUE!</v>
      </c>
      <c r="H1287" t="e">
        <f t="shared" si="146"/>
        <v>#VALUE!</v>
      </c>
    </row>
    <row r="1288" spans="1:8" x14ac:dyDescent="0.25">
      <c r="A1288" t="s">
        <v>5840</v>
      </c>
      <c r="B1288" t="e">
        <f t="shared" si="140"/>
        <v>#VALUE!</v>
      </c>
      <c r="C1288" t="e">
        <f t="shared" si="141"/>
        <v>#VALUE!</v>
      </c>
      <c r="D1288" t="e">
        <f t="shared" si="142"/>
        <v>#VALUE!</v>
      </c>
      <c r="E1288" t="e">
        <f t="shared" si="143"/>
        <v>#VALUE!</v>
      </c>
      <c r="F1288" t="e">
        <f t="shared" si="144"/>
        <v>#VALUE!</v>
      </c>
      <c r="G1288" t="e">
        <f t="shared" si="145"/>
        <v>#VALUE!</v>
      </c>
      <c r="H1288" t="e">
        <f t="shared" si="146"/>
        <v>#VALUE!</v>
      </c>
    </row>
    <row r="1289" spans="1:8" x14ac:dyDescent="0.25">
      <c r="A1289" t="s">
        <v>5841</v>
      </c>
      <c r="B1289" t="e">
        <f t="shared" si="140"/>
        <v>#VALUE!</v>
      </c>
      <c r="C1289" t="e">
        <f t="shared" si="141"/>
        <v>#VALUE!</v>
      </c>
      <c r="D1289" t="e">
        <f t="shared" si="142"/>
        <v>#VALUE!</v>
      </c>
      <c r="E1289" t="e">
        <f t="shared" si="143"/>
        <v>#VALUE!</v>
      </c>
      <c r="F1289" t="e">
        <f t="shared" si="144"/>
        <v>#VALUE!</v>
      </c>
      <c r="G1289" t="e">
        <f t="shared" si="145"/>
        <v>#VALUE!</v>
      </c>
      <c r="H1289" t="e">
        <f t="shared" si="146"/>
        <v>#VALUE!</v>
      </c>
    </row>
    <row r="1290" spans="1:8" x14ac:dyDescent="0.25">
      <c r="A1290" t="s">
        <v>4901</v>
      </c>
      <c r="B1290" t="e">
        <f t="shared" si="140"/>
        <v>#VALUE!</v>
      </c>
      <c r="C1290" t="e">
        <f t="shared" si="141"/>
        <v>#VALUE!</v>
      </c>
      <c r="D1290" t="e">
        <f t="shared" si="142"/>
        <v>#VALUE!</v>
      </c>
      <c r="E1290" t="e">
        <f t="shared" si="143"/>
        <v>#VALUE!</v>
      </c>
      <c r="F1290" t="e">
        <f t="shared" si="144"/>
        <v>#VALUE!</v>
      </c>
      <c r="G1290" t="e">
        <f t="shared" si="145"/>
        <v>#VALUE!</v>
      </c>
      <c r="H1290" t="e">
        <f t="shared" si="146"/>
        <v>#VALUE!</v>
      </c>
    </row>
    <row r="1291" spans="1:8" x14ac:dyDescent="0.25">
      <c r="A1291" t="s">
        <v>5842</v>
      </c>
      <c r="B1291" t="str">
        <f t="shared" si="140"/>
        <v>http://207.251.86.238/cctv550.jpg</v>
      </c>
      <c r="C1291" t="str">
        <f t="shared" si="141"/>
        <v>40.666453", "-73.841179</v>
      </c>
      <c r="D1291" t="str">
        <f t="shared" si="142"/>
        <v>40.666453</v>
      </c>
      <c r="E1291" t="str">
        <f t="shared" si="143"/>
        <v>-73.841179</v>
      </c>
      <c r="F1291" t="str">
        <f t="shared" si="144"/>
        <v>Belt Pkwy@ Cross Bay Blvd</v>
      </c>
      <c r="G1291" t="str">
        <f t="shared" si="145"/>
        <v>insert into webcam select name = 'Belt Pkwy@ Cross Bay Blvd', xcoord = -73.841179, ycoord = 40.666453, url = 'http://207.251.86.238/cctv550.jpg', radiusofvisibility = 500</v>
      </c>
      <c r="H1291" t="str">
        <f t="shared" si="146"/>
        <v>insert into webcam select name = 'Belt Pkwy@ Cross Bay Blvd', xcoord = -73.841179, ycoord = 40.666453, url = 'http://207.251.86.238/cctv550.jpg', radiusofvisibility = 500</v>
      </c>
    </row>
    <row r="1292" spans="1:8" x14ac:dyDescent="0.25">
      <c r="A1292" t="s">
        <v>5843</v>
      </c>
      <c r="B1292" t="e">
        <f t="shared" si="140"/>
        <v>#VALUE!</v>
      </c>
      <c r="C1292" t="e">
        <f t="shared" si="141"/>
        <v>#VALUE!</v>
      </c>
      <c r="D1292" t="e">
        <f t="shared" si="142"/>
        <v>#VALUE!</v>
      </c>
      <c r="E1292" t="e">
        <f t="shared" si="143"/>
        <v>#VALUE!</v>
      </c>
      <c r="F1292" t="e">
        <f t="shared" si="144"/>
        <v>#VALUE!</v>
      </c>
      <c r="G1292" t="e">
        <f t="shared" si="145"/>
        <v>#VALUE!</v>
      </c>
      <c r="H1292" t="e">
        <f t="shared" si="146"/>
        <v>#VALUE!</v>
      </c>
    </row>
    <row r="1293" spans="1:8" x14ac:dyDescent="0.25">
      <c r="A1293" t="s">
        <v>5844</v>
      </c>
      <c r="B1293" t="e">
        <f t="shared" si="140"/>
        <v>#VALUE!</v>
      </c>
      <c r="C1293" t="e">
        <f t="shared" si="141"/>
        <v>#VALUE!</v>
      </c>
      <c r="D1293" t="e">
        <f t="shared" si="142"/>
        <v>#VALUE!</v>
      </c>
      <c r="E1293" t="e">
        <f t="shared" si="143"/>
        <v>#VALUE!</v>
      </c>
      <c r="F1293" t="e">
        <f t="shared" si="144"/>
        <v>#VALUE!</v>
      </c>
      <c r="G1293" t="e">
        <f t="shared" si="145"/>
        <v>#VALUE!</v>
      </c>
      <c r="H1293" t="e">
        <f t="shared" si="146"/>
        <v>#VALUE!</v>
      </c>
    </row>
    <row r="1294" spans="1:8" x14ac:dyDescent="0.25">
      <c r="A1294" t="s">
        <v>5845</v>
      </c>
      <c r="B1294" t="e">
        <f t="shared" si="140"/>
        <v>#VALUE!</v>
      </c>
      <c r="C1294" t="e">
        <f t="shared" si="141"/>
        <v>#VALUE!</v>
      </c>
      <c r="D1294" t="e">
        <f t="shared" si="142"/>
        <v>#VALUE!</v>
      </c>
      <c r="E1294" t="e">
        <f t="shared" si="143"/>
        <v>#VALUE!</v>
      </c>
      <c r="F1294" t="e">
        <f t="shared" si="144"/>
        <v>#VALUE!</v>
      </c>
      <c r="G1294" t="e">
        <f t="shared" si="145"/>
        <v>#VALUE!</v>
      </c>
      <c r="H1294" t="e">
        <f t="shared" si="146"/>
        <v>#VALUE!</v>
      </c>
    </row>
    <row r="1295" spans="1:8" x14ac:dyDescent="0.25">
      <c r="A1295" t="s">
        <v>5846</v>
      </c>
      <c r="B1295" t="e">
        <f t="shared" si="140"/>
        <v>#VALUE!</v>
      </c>
      <c r="C1295" t="e">
        <f t="shared" si="141"/>
        <v>#VALUE!</v>
      </c>
      <c r="D1295" t="e">
        <f t="shared" si="142"/>
        <v>#VALUE!</v>
      </c>
      <c r="E1295" t="e">
        <f t="shared" si="143"/>
        <v>#VALUE!</v>
      </c>
      <c r="F1295" t="e">
        <f t="shared" si="144"/>
        <v>#VALUE!</v>
      </c>
      <c r="G1295" t="e">
        <f t="shared" si="145"/>
        <v>#VALUE!</v>
      </c>
      <c r="H1295" t="e">
        <f t="shared" si="146"/>
        <v>#VALUE!</v>
      </c>
    </row>
    <row r="1296" spans="1:8" x14ac:dyDescent="0.25">
      <c r="A1296" t="s">
        <v>5847</v>
      </c>
      <c r="B1296" t="e">
        <f t="shared" si="140"/>
        <v>#VALUE!</v>
      </c>
      <c r="C1296" t="e">
        <f t="shared" si="141"/>
        <v>#VALUE!</v>
      </c>
      <c r="D1296" t="e">
        <f t="shared" si="142"/>
        <v>#VALUE!</v>
      </c>
      <c r="E1296" t="e">
        <f t="shared" si="143"/>
        <v>#VALUE!</v>
      </c>
      <c r="F1296" t="e">
        <f t="shared" si="144"/>
        <v>#VALUE!</v>
      </c>
      <c r="G1296" t="e">
        <f t="shared" si="145"/>
        <v>#VALUE!</v>
      </c>
      <c r="H1296" t="e">
        <f t="shared" si="146"/>
        <v>#VALUE!</v>
      </c>
    </row>
    <row r="1297" spans="1:8" x14ac:dyDescent="0.25">
      <c r="A1297" t="s">
        <v>5848</v>
      </c>
      <c r="B1297" t="e">
        <f t="shared" si="140"/>
        <v>#VALUE!</v>
      </c>
      <c r="C1297" t="e">
        <f t="shared" si="141"/>
        <v>#VALUE!</v>
      </c>
      <c r="D1297" t="e">
        <f t="shared" si="142"/>
        <v>#VALUE!</v>
      </c>
      <c r="E1297" t="e">
        <f t="shared" si="143"/>
        <v>#VALUE!</v>
      </c>
      <c r="F1297" t="e">
        <f t="shared" si="144"/>
        <v>#VALUE!</v>
      </c>
      <c r="G1297" t="e">
        <f t="shared" si="145"/>
        <v>#VALUE!</v>
      </c>
      <c r="H1297" t="e">
        <f t="shared" si="146"/>
        <v>#VALUE!</v>
      </c>
    </row>
    <row r="1298" spans="1:8" x14ac:dyDescent="0.25">
      <c r="A1298" t="s">
        <v>4901</v>
      </c>
      <c r="B1298" t="e">
        <f t="shared" si="140"/>
        <v>#VALUE!</v>
      </c>
      <c r="C1298" t="e">
        <f t="shared" si="141"/>
        <v>#VALUE!</v>
      </c>
      <c r="D1298" t="e">
        <f t="shared" si="142"/>
        <v>#VALUE!</v>
      </c>
      <c r="E1298" t="e">
        <f t="shared" si="143"/>
        <v>#VALUE!</v>
      </c>
      <c r="F1298" t="e">
        <f t="shared" si="144"/>
        <v>#VALUE!</v>
      </c>
      <c r="G1298" t="e">
        <f t="shared" si="145"/>
        <v>#VALUE!</v>
      </c>
      <c r="H1298" t="e">
        <f t="shared" si="146"/>
        <v>#VALUE!</v>
      </c>
    </row>
    <row r="1299" spans="1:8" x14ac:dyDescent="0.25">
      <c r="A1299" t="s">
        <v>5849</v>
      </c>
      <c r="B1299" t="e">
        <f t="shared" si="140"/>
        <v>#VALUE!</v>
      </c>
      <c r="C1299" t="e">
        <f t="shared" si="141"/>
        <v>#VALUE!</v>
      </c>
      <c r="D1299" t="e">
        <f t="shared" si="142"/>
        <v>#VALUE!</v>
      </c>
      <c r="E1299" t="e">
        <f t="shared" si="143"/>
        <v>#VALUE!</v>
      </c>
      <c r="F1299" t="e">
        <f t="shared" si="144"/>
        <v>#VALUE!</v>
      </c>
      <c r="G1299" t="e">
        <f t="shared" si="145"/>
        <v>#VALUE!</v>
      </c>
      <c r="H1299" t="e">
        <f t="shared" si="146"/>
        <v>#VALUE!</v>
      </c>
    </row>
    <row r="1300" spans="1:8" x14ac:dyDescent="0.25">
      <c r="A1300" t="s">
        <v>4903</v>
      </c>
      <c r="B1300" t="e">
        <f t="shared" si="140"/>
        <v>#VALUE!</v>
      </c>
      <c r="C1300" t="e">
        <f t="shared" si="141"/>
        <v>#VALUE!</v>
      </c>
      <c r="D1300" t="e">
        <f t="shared" si="142"/>
        <v>#VALUE!</v>
      </c>
      <c r="E1300" t="e">
        <f t="shared" si="143"/>
        <v>#VALUE!</v>
      </c>
      <c r="F1300" t="e">
        <f t="shared" si="144"/>
        <v>#VALUE!</v>
      </c>
      <c r="G1300" t="e">
        <f t="shared" si="145"/>
        <v>#VALUE!</v>
      </c>
      <c r="H1300" t="e">
        <f t="shared" si="146"/>
        <v>#VALUE!</v>
      </c>
    </row>
    <row r="1301" spans="1:8" x14ac:dyDescent="0.25">
      <c r="A1301" t="s">
        <v>4901</v>
      </c>
      <c r="B1301" t="e">
        <f t="shared" si="140"/>
        <v>#VALUE!</v>
      </c>
      <c r="C1301" t="e">
        <f t="shared" si="141"/>
        <v>#VALUE!</v>
      </c>
      <c r="D1301" t="e">
        <f t="shared" si="142"/>
        <v>#VALUE!</v>
      </c>
      <c r="E1301" t="e">
        <f t="shared" si="143"/>
        <v>#VALUE!</v>
      </c>
      <c r="F1301" t="e">
        <f t="shared" si="144"/>
        <v>#VALUE!</v>
      </c>
      <c r="G1301" t="e">
        <f t="shared" si="145"/>
        <v>#VALUE!</v>
      </c>
      <c r="H1301" t="e">
        <f t="shared" si="146"/>
        <v>#VALUE!</v>
      </c>
    </row>
    <row r="1302" spans="1:8" x14ac:dyDescent="0.25">
      <c r="A1302" t="s">
        <v>5850</v>
      </c>
      <c r="B1302" t="e">
        <f t="shared" si="140"/>
        <v>#VALUE!</v>
      </c>
      <c r="C1302" t="e">
        <f t="shared" si="141"/>
        <v>#VALUE!</v>
      </c>
      <c r="D1302" t="e">
        <f t="shared" si="142"/>
        <v>#VALUE!</v>
      </c>
      <c r="E1302" t="e">
        <f t="shared" si="143"/>
        <v>#VALUE!</v>
      </c>
      <c r="F1302" t="e">
        <f t="shared" si="144"/>
        <v>#VALUE!</v>
      </c>
      <c r="G1302" t="e">
        <f t="shared" si="145"/>
        <v>#VALUE!</v>
      </c>
      <c r="H1302" t="e">
        <f t="shared" si="146"/>
        <v>#VALUE!</v>
      </c>
    </row>
    <row r="1303" spans="1:8" x14ac:dyDescent="0.25">
      <c r="A1303" t="s">
        <v>5851</v>
      </c>
      <c r="B1303" t="e">
        <f t="shared" si="140"/>
        <v>#VALUE!</v>
      </c>
      <c r="C1303" t="e">
        <f t="shared" si="141"/>
        <v>#VALUE!</v>
      </c>
      <c r="D1303" t="e">
        <f t="shared" si="142"/>
        <v>#VALUE!</v>
      </c>
      <c r="E1303" t="e">
        <f t="shared" si="143"/>
        <v>#VALUE!</v>
      </c>
      <c r="F1303" t="e">
        <f t="shared" si="144"/>
        <v>#VALUE!</v>
      </c>
      <c r="G1303" t="e">
        <f t="shared" si="145"/>
        <v>#VALUE!</v>
      </c>
      <c r="H1303" t="e">
        <f t="shared" si="146"/>
        <v>#VALUE!</v>
      </c>
    </row>
    <row r="1304" spans="1:8" x14ac:dyDescent="0.25">
      <c r="A1304" t="s">
        <v>5852</v>
      </c>
      <c r="B1304" t="e">
        <f t="shared" si="140"/>
        <v>#VALUE!</v>
      </c>
      <c r="C1304" t="e">
        <f t="shared" si="141"/>
        <v>#VALUE!</v>
      </c>
      <c r="D1304" t="e">
        <f t="shared" si="142"/>
        <v>#VALUE!</v>
      </c>
      <c r="E1304" t="e">
        <f t="shared" si="143"/>
        <v>#VALUE!</v>
      </c>
      <c r="F1304" t="e">
        <f t="shared" si="144"/>
        <v>#VALUE!</v>
      </c>
      <c r="G1304" t="e">
        <f t="shared" si="145"/>
        <v>#VALUE!</v>
      </c>
      <c r="H1304" t="e">
        <f t="shared" si="146"/>
        <v>#VALUE!</v>
      </c>
    </row>
    <row r="1305" spans="1:8" x14ac:dyDescent="0.25">
      <c r="A1305" t="s">
        <v>4901</v>
      </c>
      <c r="B1305" t="e">
        <f t="shared" si="140"/>
        <v>#VALUE!</v>
      </c>
      <c r="C1305" t="e">
        <f t="shared" si="141"/>
        <v>#VALUE!</v>
      </c>
      <c r="D1305" t="e">
        <f t="shared" si="142"/>
        <v>#VALUE!</v>
      </c>
      <c r="E1305" t="e">
        <f t="shared" si="143"/>
        <v>#VALUE!</v>
      </c>
      <c r="F1305" t="e">
        <f t="shared" si="144"/>
        <v>#VALUE!</v>
      </c>
      <c r="G1305" t="e">
        <f t="shared" si="145"/>
        <v>#VALUE!</v>
      </c>
      <c r="H1305" t="e">
        <f t="shared" si="146"/>
        <v>#VALUE!</v>
      </c>
    </row>
    <row r="1306" spans="1:8" x14ac:dyDescent="0.25">
      <c r="A1306" t="s">
        <v>5853</v>
      </c>
      <c r="B1306" t="str">
        <f t="shared" si="140"/>
        <v>http://207.251.86.238/cctv285.jpg</v>
      </c>
      <c r="C1306" t="str">
        <f t="shared" si="141"/>
        <v>40.7013334639529", "-73.99231910705566</v>
      </c>
      <c r="D1306" t="str">
        <f t="shared" si="142"/>
        <v>40.7013334639529</v>
      </c>
      <c r="E1306" t="str">
        <f t="shared" si="143"/>
        <v>-73.99231910705566</v>
      </c>
      <c r="F1306" t="str">
        <f t="shared" si="144"/>
        <v>BQE @ Cadman Plz Ent</v>
      </c>
      <c r="G1306" t="str">
        <f t="shared" si="145"/>
        <v>insert into webcam select name = 'BQE @ Cadman Plz Ent', xcoord = -73.99231910705566, ycoord = 40.7013334639529, url = 'http://207.251.86.238/cctv285.jpg', radiusofvisibility = 500</v>
      </c>
      <c r="H1306" t="str">
        <f t="shared" si="146"/>
        <v>insert into webcam select name = 'BQE @ Cadman Plz Ent', xcoord = -73.99231910705566, ycoord = 40.7013334639529, url = 'http://207.251.86.238/cctv285.jpg', radiusofvisibility = 500</v>
      </c>
    </row>
    <row r="1307" spans="1:8" x14ac:dyDescent="0.25">
      <c r="A1307" t="s">
        <v>5854</v>
      </c>
      <c r="B1307" t="e">
        <f t="shared" si="140"/>
        <v>#VALUE!</v>
      </c>
      <c r="C1307" t="e">
        <f t="shared" si="141"/>
        <v>#VALUE!</v>
      </c>
      <c r="D1307" t="e">
        <f t="shared" si="142"/>
        <v>#VALUE!</v>
      </c>
      <c r="E1307" t="e">
        <f t="shared" si="143"/>
        <v>#VALUE!</v>
      </c>
      <c r="F1307" t="e">
        <f t="shared" si="144"/>
        <v>#VALUE!</v>
      </c>
      <c r="G1307" t="e">
        <f t="shared" si="145"/>
        <v>#VALUE!</v>
      </c>
      <c r="H1307" t="e">
        <f t="shared" si="146"/>
        <v>#VALUE!</v>
      </c>
    </row>
    <row r="1308" spans="1:8" x14ac:dyDescent="0.25">
      <c r="A1308" t="s">
        <v>5855</v>
      </c>
      <c r="B1308" t="e">
        <f t="shared" si="140"/>
        <v>#VALUE!</v>
      </c>
      <c r="C1308" t="e">
        <f t="shared" si="141"/>
        <v>#VALUE!</v>
      </c>
      <c r="D1308" t="e">
        <f t="shared" si="142"/>
        <v>#VALUE!</v>
      </c>
      <c r="E1308" t="e">
        <f t="shared" si="143"/>
        <v>#VALUE!</v>
      </c>
      <c r="F1308" t="e">
        <f t="shared" si="144"/>
        <v>#VALUE!</v>
      </c>
      <c r="G1308" t="e">
        <f t="shared" si="145"/>
        <v>#VALUE!</v>
      </c>
      <c r="H1308" t="e">
        <f t="shared" si="146"/>
        <v>#VALUE!</v>
      </c>
    </row>
    <row r="1309" spans="1:8" x14ac:dyDescent="0.25">
      <c r="A1309" t="s">
        <v>5856</v>
      </c>
      <c r="B1309" t="e">
        <f t="shared" si="140"/>
        <v>#VALUE!</v>
      </c>
      <c r="C1309" t="e">
        <f t="shared" si="141"/>
        <v>#VALUE!</v>
      </c>
      <c r="D1309" t="e">
        <f t="shared" si="142"/>
        <v>#VALUE!</v>
      </c>
      <c r="E1309" t="e">
        <f t="shared" si="143"/>
        <v>#VALUE!</v>
      </c>
      <c r="F1309" t="e">
        <f t="shared" si="144"/>
        <v>#VALUE!</v>
      </c>
      <c r="G1309" t="e">
        <f t="shared" si="145"/>
        <v>#VALUE!</v>
      </c>
      <c r="H1309" t="e">
        <f t="shared" si="146"/>
        <v>#VALUE!</v>
      </c>
    </row>
    <row r="1310" spans="1:8" x14ac:dyDescent="0.25">
      <c r="A1310" t="s">
        <v>5857</v>
      </c>
      <c r="B1310" t="e">
        <f t="shared" si="140"/>
        <v>#VALUE!</v>
      </c>
      <c r="C1310" t="e">
        <f t="shared" si="141"/>
        <v>#VALUE!</v>
      </c>
      <c r="D1310" t="e">
        <f t="shared" si="142"/>
        <v>#VALUE!</v>
      </c>
      <c r="E1310" t="e">
        <f t="shared" si="143"/>
        <v>#VALUE!</v>
      </c>
      <c r="F1310" t="e">
        <f t="shared" si="144"/>
        <v>#VALUE!</v>
      </c>
      <c r="G1310" t="e">
        <f t="shared" si="145"/>
        <v>#VALUE!</v>
      </c>
      <c r="H1310" t="e">
        <f t="shared" si="146"/>
        <v>#VALUE!</v>
      </c>
    </row>
    <row r="1311" spans="1:8" x14ac:dyDescent="0.25">
      <c r="A1311" t="s">
        <v>5858</v>
      </c>
      <c r="B1311" t="e">
        <f t="shared" si="140"/>
        <v>#VALUE!</v>
      </c>
      <c r="C1311" t="e">
        <f t="shared" si="141"/>
        <v>#VALUE!</v>
      </c>
      <c r="D1311" t="e">
        <f t="shared" si="142"/>
        <v>#VALUE!</v>
      </c>
      <c r="E1311" t="e">
        <f t="shared" si="143"/>
        <v>#VALUE!</v>
      </c>
      <c r="F1311" t="e">
        <f t="shared" si="144"/>
        <v>#VALUE!</v>
      </c>
      <c r="G1311" t="e">
        <f t="shared" si="145"/>
        <v>#VALUE!</v>
      </c>
      <c r="H1311" t="e">
        <f t="shared" si="146"/>
        <v>#VALUE!</v>
      </c>
    </row>
    <row r="1312" spans="1:8" x14ac:dyDescent="0.25">
      <c r="A1312" t="s">
        <v>5859</v>
      </c>
      <c r="B1312" t="e">
        <f t="shared" si="140"/>
        <v>#VALUE!</v>
      </c>
      <c r="C1312" t="e">
        <f t="shared" si="141"/>
        <v>#VALUE!</v>
      </c>
      <c r="D1312" t="e">
        <f t="shared" si="142"/>
        <v>#VALUE!</v>
      </c>
      <c r="E1312" t="e">
        <f t="shared" si="143"/>
        <v>#VALUE!</v>
      </c>
      <c r="F1312" t="e">
        <f t="shared" si="144"/>
        <v>#VALUE!</v>
      </c>
      <c r="G1312" t="e">
        <f t="shared" si="145"/>
        <v>#VALUE!</v>
      </c>
      <c r="H1312" t="e">
        <f t="shared" si="146"/>
        <v>#VALUE!</v>
      </c>
    </row>
    <row r="1313" spans="1:8" x14ac:dyDescent="0.25">
      <c r="A1313" t="s">
        <v>4901</v>
      </c>
      <c r="B1313" t="e">
        <f t="shared" si="140"/>
        <v>#VALUE!</v>
      </c>
      <c r="C1313" t="e">
        <f t="shared" si="141"/>
        <v>#VALUE!</v>
      </c>
      <c r="D1313" t="e">
        <f t="shared" si="142"/>
        <v>#VALUE!</v>
      </c>
      <c r="E1313" t="e">
        <f t="shared" si="143"/>
        <v>#VALUE!</v>
      </c>
      <c r="F1313" t="e">
        <f t="shared" si="144"/>
        <v>#VALUE!</v>
      </c>
      <c r="G1313" t="e">
        <f t="shared" si="145"/>
        <v>#VALUE!</v>
      </c>
      <c r="H1313" t="e">
        <f t="shared" si="146"/>
        <v>#VALUE!</v>
      </c>
    </row>
    <row r="1314" spans="1:8" x14ac:dyDescent="0.25">
      <c r="A1314" t="s">
        <v>5860</v>
      </c>
      <c r="B1314" t="e">
        <f t="shared" si="140"/>
        <v>#VALUE!</v>
      </c>
      <c r="C1314" t="e">
        <f t="shared" si="141"/>
        <v>#VALUE!</v>
      </c>
      <c r="D1314" t="e">
        <f t="shared" si="142"/>
        <v>#VALUE!</v>
      </c>
      <c r="E1314" t="e">
        <f t="shared" si="143"/>
        <v>#VALUE!</v>
      </c>
      <c r="F1314" t="e">
        <f t="shared" si="144"/>
        <v>#VALUE!</v>
      </c>
      <c r="G1314" t="e">
        <f t="shared" si="145"/>
        <v>#VALUE!</v>
      </c>
      <c r="H1314" t="e">
        <f t="shared" si="146"/>
        <v>#VALUE!</v>
      </c>
    </row>
    <row r="1315" spans="1:8" x14ac:dyDescent="0.25">
      <c r="A1315" t="s">
        <v>4903</v>
      </c>
      <c r="B1315" t="e">
        <f t="shared" si="140"/>
        <v>#VALUE!</v>
      </c>
      <c r="C1315" t="e">
        <f t="shared" si="141"/>
        <v>#VALUE!</v>
      </c>
      <c r="D1315" t="e">
        <f t="shared" si="142"/>
        <v>#VALUE!</v>
      </c>
      <c r="E1315" t="e">
        <f t="shared" si="143"/>
        <v>#VALUE!</v>
      </c>
      <c r="F1315" t="e">
        <f t="shared" si="144"/>
        <v>#VALUE!</v>
      </c>
      <c r="G1315" t="e">
        <f t="shared" si="145"/>
        <v>#VALUE!</v>
      </c>
      <c r="H1315" t="e">
        <f t="shared" si="146"/>
        <v>#VALUE!</v>
      </c>
    </row>
    <row r="1316" spans="1:8" x14ac:dyDescent="0.25">
      <c r="A1316" t="s">
        <v>4901</v>
      </c>
      <c r="B1316" t="e">
        <f t="shared" si="140"/>
        <v>#VALUE!</v>
      </c>
      <c r="C1316" t="e">
        <f t="shared" si="141"/>
        <v>#VALUE!</v>
      </c>
      <c r="D1316" t="e">
        <f t="shared" si="142"/>
        <v>#VALUE!</v>
      </c>
      <c r="E1316" t="e">
        <f t="shared" si="143"/>
        <v>#VALUE!</v>
      </c>
      <c r="F1316" t="e">
        <f t="shared" si="144"/>
        <v>#VALUE!</v>
      </c>
      <c r="G1316" t="e">
        <f t="shared" si="145"/>
        <v>#VALUE!</v>
      </c>
      <c r="H1316" t="e">
        <f t="shared" si="146"/>
        <v>#VALUE!</v>
      </c>
    </row>
    <row r="1317" spans="1:8" x14ac:dyDescent="0.25">
      <c r="A1317" t="s">
        <v>5861</v>
      </c>
      <c r="B1317" t="e">
        <f t="shared" si="140"/>
        <v>#VALUE!</v>
      </c>
      <c r="C1317" t="e">
        <f t="shared" si="141"/>
        <v>#VALUE!</v>
      </c>
      <c r="D1317" t="e">
        <f t="shared" si="142"/>
        <v>#VALUE!</v>
      </c>
      <c r="E1317" t="e">
        <f t="shared" si="143"/>
        <v>#VALUE!</v>
      </c>
      <c r="F1317" t="e">
        <f t="shared" si="144"/>
        <v>#VALUE!</v>
      </c>
      <c r="G1317" t="e">
        <f t="shared" si="145"/>
        <v>#VALUE!</v>
      </c>
      <c r="H1317" t="e">
        <f t="shared" si="146"/>
        <v>#VALUE!</v>
      </c>
    </row>
    <row r="1318" spans="1:8" x14ac:dyDescent="0.25">
      <c r="A1318" t="s">
        <v>5862</v>
      </c>
      <c r="B1318" t="e">
        <f t="shared" si="140"/>
        <v>#VALUE!</v>
      </c>
      <c r="C1318" t="e">
        <f t="shared" si="141"/>
        <v>#VALUE!</v>
      </c>
      <c r="D1318" t="e">
        <f t="shared" si="142"/>
        <v>#VALUE!</v>
      </c>
      <c r="E1318" t="e">
        <f t="shared" si="143"/>
        <v>#VALUE!</v>
      </c>
      <c r="F1318" t="e">
        <f t="shared" si="144"/>
        <v>#VALUE!</v>
      </c>
      <c r="G1318" t="e">
        <f t="shared" si="145"/>
        <v>#VALUE!</v>
      </c>
      <c r="H1318" t="e">
        <f t="shared" si="146"/>
        <v>#VALUE!</v>
      </c>
    </row>
    <row r="1319" spans="1:8" x14ac:dyDescent="0.25">
      <c r="A1319" t="s">
        <v>5863</v>
      </c>
      <c r="B1319" t="e">
        <f t="shared" si="140"/>
        <v>#VALUE!</v>
      </c>
      <c r="C1319" t="e">
        <f t="shared" si="141"/>
        <v>#VALUE!</v>
      </c>
      <c r="D1319" t="e">
        <f t="shared" si="142"/>
        <v>#VALUE!</v>
      </c>
      <c r="E1319" t="e">
        <f t="shared" si="143"/>
        <v>#VALUE!</v>
      </c>
      <c r="F1319" t="e">
        <f t="shared" si="144"/>
        <v>#VALUE!</v>
      </c>
      <c r="G1319" t="e">
        <f t="shared" si="145"/>
        <v>#VALUE!</v>
      </c>
      <c r="H1319" t="e">
        <f t="shared" si="146"/>
        <v>#VALUE!</v>
      </c>
    </row>
    <row r="1320" spans="1:8" x14ac:dyDescent="0.25">
      <c r="A1320" t="s">
        <v>4901</v>
      </c>
      <c r="B1320" t="e">
        <f t="shared" si="140"/>
        <v>#VALUE!</v>
      </c>
      <c r="C1320" t="e">
        <f t="shared" si="141"/>
        <v>#VALUE!</v>
      </c>
      <c r="D1320" t="e">
        <f t="shared" si="142"/>
        <v>#VALUE!</v>
      </c>
      <c r="E1320" t="e">
        <f t="shared" si="143"/>
        <v>#VALUE!</v>
      </c>
      <c r="F1320" t="e">
        <f t="shared" si="144"/>
        <v>#VALUE!</v>
      </c>
      <c r="G1320" t="e">
        <f t="shared" si="145"/>
        <v>#VALUE!</v>
      </c>
      <c r="H1320" t="e">
        <f t="shared" si="146"/>
        <v>#VALUE!</v>
      </c>
    </row>
    <row r="1321" spans="1:8" x14ac:dyDescent="0.25">
      <c r="A1321" t="s">
        <v>5864</v>
      </c>
      <c r="B1321" t="e">
        <f t="shared" si="140"/>
        <v>#VALUE!</v>
      </c>
      <c r="C1321" t="str">
        <f t="shared" si="141"/>
        <v>40.6750400413786", "-74.00030136108398</v>
      </c>
      <c r="D1321" t="str">
        <f t="shared" si="142"/>
        <v>40.6750400413786</v>
      </c>
      <c r="E1321" t="str">
        <f t="shared" si="143"/>
        <v>-74.00030136108398</v>
      </c>
      <c r="F1321" t="str">
        <f t="shared" si="144"/>
        <v>BQE @ Hamilton Ave B-G Ramp</v>
      </c>
      <c r="G1321" t="e">
        <f t="shared" si="145"/>
        <v>#VALUE!</v>
      </c>
      <c r="H1321" t="e">
        <f t="shared" si="146"/>
        <v>#VALUE!</v>
      </c>
    </row>
    <row r="1322" spans="1:8" x14ac:dyDescent="0.25">
      <c r="A1322" t="s">
        <v>5865</v>
      </c>
      <c r="B1322" t="e">
        <f t="shared" si="140"/>
        <v>#VALUE!</v>
      </c>
      <c r="C1322" t="e">
        <f t="shared" si="141"/>
        <v>#VALUE!</v>
      </c>
      <c r="D1322" t="e">
        <f t="shared" si="142"/>
        <v>#VALUE!</v>
      </c>
      <c r="E1322" t="e">
        <f t="shared" si="143"/>
        <v>#VALUE!</v>
      </c>
      <c r="F1322" t="e">
        <f t="shared" si="144"/>
        <v>#VALUE!</v>
      </c>
      <c r="G1322" t="e">
        <f t="shared" si="145"/>
        <v>#VALUE!</v>
      </c>
      <c r="H1322" t="e">
        <f t="shared" si="146"/>
        <v>#VALUE!</v>
      </c>
    </row>
    <row r="1323" spans="1:8" x14ac:dyDescent="0.25">
      <c r="A1323" t="s">
        <v>5866</v>
      </c>
      <c r="B1323" t="e">
        <f t="shared" si="140"/>
        <v>#VALUE!</v>
      </c>
      <c r="C1323" t="e">
        <f t="shared" si="141"/>
        <v>#VALUE!</v>
      </c>
      <c r="D1323" t="e">
        <f t="shared" si="142"/>
        <v>#VALUE!</v>
      </c>
      <c r="E1323" t="e">
        <f t="shared" si="143"/>
        <v>#VALUE!</v>
      </c>
      <c r="F1323" t="e">
        <f t="shared" si="144"/>
        <v>#VALUE!</v>
      </c>
      <c r="G1323" t="e">
        <f t="shared" si="145"/>
        <v>#VALUE!</v>
      </c>
      <c r="H1323" t="e">
        <f t="shared" si="146"/>
        <v>#VALUE!</v>
      </c>
    </row>
    <row r="1324" spans="1:8" x14ac:dyDescent="0.25">
      <c r="A1324" t="s">
        <v>5867</v>
      </c>
      <c r="B1324" t="e">
        <f t="shared" si="140"/>
        <v>#VALUE!</v>
      </c>
      <c r="C1324" t="e">
        <f t="shared" si="141"/>
        <v>#VALUE!</v>
      </c>
      <c r="D1324" t="e">
        <f t="shared" si="142"/>
        <v>#VALUE!</v>
      </c>
      <c r="E1324" t="e">
        <f t="shared" si="143"/>
        <v>#VALUE!</v>
      </c>
      <c r="F1324" t="e">
        <f t="shared" si="144"/>
        <v>#VALUE!</v>
      </c>
      <c r="G1324" t="e">
        <f t="shared" si="145"/>
        <v>#VALUE!</v>
      </c>
      <c r="H1324" t="e">
        <f t="shared" si="146"/>
        <v>#VALUE!</v>
      </c>
    </row>
    <row r="1325" spans="1:8" x14ac:dyDescent="0.25">
      <c r="A1325" t="s">
        <v>5868</v>
      </c>
      <c r="B1325" t="e">
        <f t="shared" si="140"/>
        <v>#VALUE!</v>
      </c>
      <c r="C1325" t="e">
        <f t="shared" si="141"/>
        <v>#VALUE!</v>
      </c>
      <c r="D1325" t="e">
        <f t="shared" si="142"/>
        <v>#VALUE!</v>
      </c>
      <c r="E1325" t="e">
        <f t="shared" si="143"/>
        <v>#VALUE!</v>
      </c>
      <c r="F1325" t="e">
        <f t="shared" si="144"/>
        <v>#VALUE!</v>
      </c>
      <c r="G1325" t="e">
        <f t="shared" si="145"/>
        <v>#VALUE!</v>
      </c>
      <c r="H1325" t="e">
        <f t="shared" si="146"/>
        <v>#VALUE!</v>
      </c>
    </row>
    <row r="1326" spans="1:8" x14ac:dyDescent="0.25">
      <c r="A1326" t="s">
        <v>5869</v>
      </c>
      <c r="B1326" t="e">
        <f t="shared" si="140"/>
        <v>#VALUE!</v>
      </c>
      <c r="C1326" t="e">
        <f t="shared" si="141"/>
        <v>#VALUE!</v>
      </c>
      <c r="D1326" t="e">
        <f t="shared" si="142"/>
        <v>#VALUE!</v>
      </c>
      <c r="E1326" t="e">
        <f t="shared" si="143"/>
        <v>#VALUE!</v>
      </c>
      <c r="F1326" t="e">
        <f t="shared" si="144"/>
        <v>#VALUE!</v>
      </c>
      <c r="G1326" t="e">
        <f t="shared" si="145"/>
        <v>#VALUE!</v>
      </c>
      <c r="H1326" t="e">
        <f t="shared" si="146"/>
        <v>#VALUE!</v>
      </c>
    </row>
    <row r="1327" spans="1:8" x14ac:dyDescent="0.25">
      <c r="A1327" t="s">
        <v>5870</v>
      </c>
      <c r="B1327" t="e">
        <f t="shared" si="140"/>
        <v>#VALUE!</v>
      </c>
      <c r="C1327" t="e">
        <f t="shared" si="141"/>
        <v>#VALUE!</v>
      </c>
      <c r="D1327" t="e">
        <f t="shared" si="142"/>
        <v>#VALUE!</v>
      </c>
      <c r="E1327" t="e">
        <f t="shared" si="143"/>
        <v>#VALUE!</v>
      </c>
      <c r="F1327" t="e">
        <f t="shared" si="144"/>
        <v>#VALUE!</v>
      </c>
      <c r="G1327" t="e">
        <f t="shared" si="145"/>
        <v>#VALUE!</v>
      </c>
      <c r="H1327" t="e">
        <f t="shared" si="146"/>
        <v>#VALUE!</v>
      </c>
    </row>
    <row r="1328" spans="1:8" x14ac:dyDescent="0.25">
      <c r="A1328" t="s">
        <v>4901</v>
      </c>
      <c r="B1328" t="e">
        <f t="shared" si="140"/>
        <v>#VALUE!</v>
      </c>
      <c r="C1328" t="e">
        <f t="shared" si="141"/>
        <v>#VALUE!</v>
      </c>
      <c r="D1328" t="e">
        <f t="shared" si="142"/>
        <v>#VALUE!</v>
      </c>
      <c r="E1328" t="e">
        <f t="shared" si="143"/>
        <v>#VALUE!</v>
      </c>
      <c r="F1328" t="e">
        <f t="shared" si="144"/>
        <v>#VALUE!</v>
      </c>
      <c r="G1328" t="e">
        <f t="shared" si="145"/>
        <v>#VALUE!</v>
      </c>
      <c r="H1328" t="e">
        <f t="shared" si="146"/>
        <v>#VALUE!</v>
      </c>
    </row>
    <row r="1329" spans="1:8" x14ac:dyDescent="0.25">
      <c r="A1329" t="s">
        <v>5871</v>
      </c>
      <c r="B1329" t="e">
        <f t="shared" si="140"/>
        <v>#VALUE!</v>
      </c>
      <c r="C1329" t="e">
        <f t="shared" si="141"/>
        <v>#VALUE!</v>
      </c>
      <c r="D1329" t="e">
        <f t="shared" si="142"/>
        <v>#VALUE!</v>
      </c>
      <c r="E1329" t="e">
        <f t="shared" si="143"/>
        <v>#VALUE!</v>
      </c>
      <c r="F1329" t="e">
        <f t="shared" si="144"/>
        <v>#VALUE!</v>
      </c>
      <c r="G1329" t="e">
        <f t="shared" si="145"/>
        <v>#VALUE!</v>
      </c>
      <c r="H1329" t="e">
        <f t="shared" si="146"/>
        <v>#VALUE!</v>
      </c>
    </row>
    <row r="1330" spans="1:8" x14ac:dyDescent="0.25">
      <c r="A1330" t="s">
        <v>4903</v>
      </c>
      <c r="B1330" t="e">
        <f t="shared" si="140"/>
        <v>#VALUE!</v>
      </c>
      <c r="C1330" t="e">
        <f t="shared" si="141"/>
        <v>#VALUE!</v>
      </c>
      <c r="D1330" t="e">
        <f t="shared" si="142"/>
        <v>#VALUE!</v>
      </c>
      <c r="E1330" t="e">
        <f t="shared" si="143"/>
        <v>#VALUE!</v>
      </c>
      <c r="F1330" t="e">
        <f t="shared" si="144"/>
        <v>#VALUE!</v>
      </c>
      <c r="G1330" t="e">
        <f t="shared" si="145"/>
        <v>#VALUE!</v>
      </c>
      <c r="H1330" t="e">
        <f t="shared" si="146"/>
        <v>#VALUE!</v>
      </c>
    </row>
    <row r="1331" spans="1:8" x14ac:dyDescent="0.25">
      <c r="A1331" t="s">
        <v>4901</v>
      </c>
      <c r="B1331" t="e">
        <f t="shared" si="140"/>
        <v>#VALUE!</v>
      </c>
      <c r="C1331" t="e">
        <f t="shared" si="141"/>
        <v>#VALUE!</v>
      </c>
      <c r="D1331" t="e">
        <f t="shared" si="142"/>
        <v>#VALUE!</v>
      </c>
      <c r="E1331" t="e">
        <f t="shared" si="143"/>
        <v>#VALUE!</v>
      </c>
      <c r="F1331" t="e">
        <f t="shared" si="144"/>
        <v>#VALUE!</v>
      </c>
      <c r="G1331" t="e">
        <f t="shared" si="145"/>
        <v>#VALUE!</v>
      </c>
      <c r="H1331" t="e">
        <f t="shared" si="146"/>
        <v>#VALUE!</v>
      </c>
    </row>
    <row r="1332" spans="1:8" x14ac:dyDescent="0.25">
      <c r="A1332" t="s">
        <v>5872</v>
      </c>
      <c r="B1332" t="e">
        <f t="shared" si="140"/>
        <v>#VALUE!</v>
      </c>
      <c r="C1332" t="e">
        <f t="shared" si="141"/>
        <v>#VALUE!</v>
      </c>
      <c r="D1332" t="e">
        <f t="shared" si="142"/>
        <v>#VALUE!</v>
      </c>
      <c r="E1332" t="e">
        <f t="shared" si="143"/>
        <v>#VALUE!</v>
      </c>
      <c r="F1332" t="e">
        <f t="shared" si="144"/>
        <v>#VALUE!</v>
      </c>
      <c r="G1332" t="e">
        <f t="shared" si="145"/>
        <v>#VALUE!</v>
      </c>
      <c r="H1332" t="e">
        <f t="shared" si="146"/>
        <v>#VALUE!</v>
      </c>
    </row>
    <row r="1333" spans="1:8" x14ac:dyDescent="0.25">
      <c r="A1333" t="s">
        <v>5873</v>
      </c>
      <c r="B1333" t="e">
        <f t="shared" si="140"/>
        <v>#VALUE!</v>
      </c>
      <c r="C1333" t="e">
        <f t="shared" si="141"/>
        <v>#VALUE!</v>
      </c>
      <c r="D1333" t="e">
        <f t="shared" si="142"/>
        <v>#VALUE!</v>
      </c>
      <c r="E1333" t="e">
        <f t="shared" si="143"/>
        <v>#VALUE!</v>
      </c>
      <c r="F1333" t="e">
        <f t="shared" si="144"/>
        <v>#VALUE!</v>
      </c>
      <c r="G1333" t="e">
        <f t="shared" si="145"/>
        <v>#VALUE!</v>
      </c>
      <c r="H1333" t="e">
        <f t="shared" si="146"/>
        <v>#VALUE!</v>
      </c>
    </row>
    <row r="1334" spans="1:8" x14ac:dyDescent="0.25">
      <c r="A1334" t="s">
        <v>5874</v>
      </c>
      <c r="B1334" t="e">
        <f t="shared" si="140"/>
        <v>#VALUE!</v>
      </c>
      <c r="C1334" t="e">
        <f t="shared" si="141"/>
        <v>#VALUE!</v>
      </c>
      <c r="D1334" t="e">
        <f t="shared" si="142"/>
        <v>#VALUE!</v>
      </c>
      <c r="E1334" t="e">
        <f t="shared" si="143"/>
        <v>#VALUE!</v>
      </c>
      <c r="F1334" t="e">
        <f t="shared" si="144"/>
        <v>#VALUE!</v>
      </c>
      <c r="G1334" t="e">
        <f t="shared" si="145"/>
        <v>#VALUE!</v>
      </c>
      <c r="H1334" t="e">
        <f t="shared" si="146"/>
        <v>#VALUE!</v>
      </c>
    </row>
    <row r="1335" spans="1:8" x14ac:dyDescent="0.25">
      <c r="A1335" t="s">
        <v>4901</v>
      </c>
      <c r="B1335" t="e">
        <f t="shared" si="140"/>
        <v>#VALUE!</v>
      </c>
      <c r="C1335" t="e">
        <f t="shared" si="141"/>
        <v>#VALUE!</v>
      </c>
      <c r="D1335" t="e">
        <f t="shared" si="142"/>
        <v>#VALUE!</v>
      </c>
      <c r="E1335" t="e">
        <f t="shared" si="143"/>
        <v>#VALUE!</v>
      </c>
      <c r="F1335" t="e">
        <f t="shared" si="144"/>
        <v>#VALUE!</v>
      </c>
      <c r="G1335" t="e">
        <f t="shared" si="145"/>
        <v>#VALUE!</v>
      </c>
      <c r="H1335" t="e">
        <f t="shared" si="146"/>
        <v>#VALUE!</v>
      </c>
    </row>
    <row r="1336" spans="1:8" x14ac:dyDescent="0.25">
      <c r="A1336" t="s">
        <v>5875</v>
      </c>
      <c r="B1336" t="e">
        <f t="shared" si="140"/>
        <v>#VALUE!</v>
      </c>
      <c r="C1336" t="str">
        <f t="shared" si="141"/>
        <v>40.724364221722716", "-73.93446922302246</v>
      </c>
      <c r="D1336" t="str">
        <f t="shared" si="142"/>
        <v>40.724364221722716</v>
      </c>
      <c r="E1336" t="str">
        <f t="shared" si="143"/>
        <v>-73.93446922302246</v>
      </c>
      <c r="F1336" t="str">
        <f t="shared" si="144"/>
        <v>BQE @ Varick St</v>
      </c>
      <c r="G1336" t="e">
        <f t="shared" si="145"/>
        <v>#VALUE!</v>
      </c>
      <c r="H1336" t="e">
        <f t="shared" si="146"/>
        <v>#VALUE!</v>
      </c>
    </row>
    <row r="1337" spans="1:8" x14ac:dyDescent="0.25">
      <c r="A1337" t="s">
        <v>5876</v>
      </c>
      <c r="B1337" t="e">
        <f t="shared" si="140"/>
        <v>#VALUE!</v>
      </c>
      <c r="C1337" t="e">
        <f t="shared" si="141"/>
        <v>#VALUE!</v>
      </c>
      <c r="D1337" t="e">
        <f t="shared" si="142"/>
        <v>#VALUE!</v>
      </c>
      <c r="E1337" t="e">
        <f t="shared" si="143"/>
        <v>#VALUE!</v>
      </c>
      <c r="F1337" t="e">
        <f t="shared" si="144"/>
        <v>#VALUE!</v>
      </c>
      <c r="G1337" t="e">
        <f t="shared" si="145"/>
        <v>#VALUE!</v>
      </c>
      <c r="H1337" t="e">
        <f t="shared" si="146"/>
        <v>#VALUE!</v>
      </c>
    </row>
    <row r="1338" spans="1:8" x14ac:dyDescent="0.25">
      <c r="A1338" t="s">
        <v>5877</v>
      </c>
      <c r="B1338" t="e">
        <f t="shared" si="140"/>
        <v>#VALUE!</v>
      </c>
      <c r="C1338" t="e">
        <f t="shared" si="141"/>
        <v>#VALUE!</v>
      </c>
      <c r="D1338" t="e">
        <f t="shared" si="142"/>
        <v>#VALUE!</v>
      </c>
      <c r="E1338" t="e">
        <f t="shared" si="143"/>
        <v>#VALUE!</v>
      </c>
      <c r="F1338" t="e">
        <f t="shared" si="144"/>
        <v>#VALUE!</v>
      </c>
      <c r="G1338" t="e">
        <f t="shared" si="145"/>
        <v>#VALUE!</v>
      </c>
      <c r="H1338" t="e">
        <f t="shared" si="146"/>
        <v>#VALUE!</v>
      </c>
    </row>
    <row r="1339" spans="1:8" x14ac:dyDescent="0.25">
      <c r="A1339" t="s">
        <v>5878</v>
      </c>
      <c r="B1339" t="e">
        <f t="shared" si="140"/>
        <v>#VALUE!</v>
      </c>
      <c r="C1339" t="e">
        <f t="shared" si="141"/>
        <v>#VALUE!</v>
      </c>
      <c r="D1339" t="e">
        <f t="shared" si="142"/>
        <v>#VALUE!</v>
      </c>
      <c r="E1339" t="e">
        <f t="shared" si="143"/>
        <v>#VALUE!</v>
      </c>
      <c r="F1339" t="e">
        <f t="shared" si="144"/>
        <v>#VALUE!</v>
      </c>
      <c r="G1339" t="e">
        <f t="shared" si="145"/>
        <v>#VALUE!</v>
      </c>
      <c r="H1339" t="e">
        <f t="shared" si="146"/>
        <v>#VALUE!</v>
      </c>
    </row>
    <row r="1340" spans="1:8" x14ac:dyDescent="0.25">
      <c r="A1340" t="s">
        <v>5879</v>
      </c>
      <c r="B1340" t="e">
        <f t="shared" si="140"/>
        <v>#VALUE!</v>
      </c>
      <c r="C1340" t="e">
        <f t="shared" si="141"/>
        <v>#VALUE!</v>
      </c>
      <c r="D1340" t="e">
        <f t="shared" si="142"/>
        <v>#VALUE!</v>
      </c>
      <c r="E1340" t="e">
        <f t="shared" si="143"/>
        <v>#VALUE!</v>
      </c>
      <c r="F1340" t="e">
        <f t="shared" si="144"/>
        <v>#VALUE!</v>
      </c>
      <c r="G1340" t="e">
        <f t="shared" si="145"/>
        <v>#VALUE!</v>
      </c>
      <c r="H1340" t="e">
        <f t="shared" si="146"/>
        <v>#VALUE!</v>
      </c>
    </row>
    <row r="1341" spans="1:8" x14ac:dyDescent="0.25">
      <c r="A1341" t="s">
        <v>5880</v>
      </c>
      <c r="B1341" t="e">
        <f t="shared" si="140"/>
        <v>#VALUE!</v>
      </c>
      <c r="C1341" t="e">
        <f t="shared" si="141"/>
        <v>#VALUE!</v>
      </c>
      <c r="D1341" t="e">
        <f t="shared" si="142"/>
        <v>#VALUE!</v>
      </c>
      <c r="E1341" t="e">
        <f t="shared" si="143"/>
        <v>#VALUE!</v>
      </c>
      <c r="F1341" t="e">
        <f t="shared" si="144"/>
        <v>#VALUE!</v>
      </c>
      <c r="G1341" t="e">
        <f t="shared" si="145"/>
        <v>#VALUE!</v>
      </c>
      <c r="H1341" t="e">
        <f t="shared" si="146"/>
        <v>#VALUE!</v>
      </c>
    </row>
    <row r="1342" spans="1:8" x14ac:dyDescent="0.25">
      <c r="A1342" t="s">
        <v>5881</v>
      </c>
      <c r="B1342" t="e">
        <f t="shared" si="140"/>
        <v>#VALUE!</v>
      </c>
      <c r="C1342" t="e">
        <f t="shared" si="141"/>
        <v>#VALUE!</v>
      </c>
      <c r="D1342" t="e">
        <f t="shared" si="142"/>
        <v>#VALUE!</v>
      </c>
      <c r="E1342" t="e">
        <f t="shared" si="143"/>
        <v>#VALUE!</v>
      </c>
      <c r="F1342" t="e">
        <f t="shared" si="144"/>
        <v>#VALUE!</v>
      </c>
      <c r="G1342" t="e">
        <f t="shared" si="145"/>
        <v>#VALUE!</v>
      </c>
      <c r="H1342" t="e">
        <f t="shared" si="146"/>
        <v>#VALUE!</v>
      </c>
    </row>
    <row r="1343" spans="1:8" x14ac:dyDescent="0.25">
      <c r="A1343" t="s">
        <v>4901</v>
      </c>
      <c r="B1343" t="e">
        <f t="shared" si="140"/>
        <v>#VALUE!</v>
      </c>
      <c r="C1343" t="e">
        <f t="shared" si="141"/>
        <v>#VALUE!</v>
      </c>
      <c r="D1343" t="e">
        <f t="shared" si="142"/>
        <v>#VALUE!</v>
      </c>
      <c r="E1343" t="e">
        <f t="shared" si="143"/>
        <v>#VALUE!</v>
      </c>
      <c r="F1343" t="e">
        <f t="shared" si="144"/>
        <v>#VALUE!</v>
      </c>
      <c r="G1343" t="e">
        <f t="shared" si="145"/>
        <v>#VALUE!</v>
      </c>
      <c r="H1343" t="e">
        <f t="shared" si="146"/>
        <v>#VALUE!</v>
      </c>
    </row>
    <row r="1344" spans="1:8" x14ac:dyDescent="0.25">
      <c r="A1344" t="s">
        <v>5882</v>
      </c>
      <c r="B1344" t="e">
        <f t="shared" si="140"/>
        <v>#VALUE!</v>
      </c>
      <c r="C1344" t="e">
        <f t="shared" si="141"/>
        <v>#VALUE!</v>
      </c>
      <c r="D1344" t="e">
        <f t="shared" si="142"/>
        <v>#VALUE!</v>
      </c>
      <c r="E1344" t="e">
        <f t="shared" si="143"/>
        <v>#VALUE!</v>
      </c>
      <c r="F1344" t="e">
        <f t="shared" si="144"/>
        <v>#VALUE!</v>
      </c>
      <c r="G1344" t="e">
        <f t="shared" si="145"/>
        <v>#VALUE!</v>
      </c>
      <c r="H1344" t="e">
        <f t="shared" si="146"/>
        <v>#VALUE!</v>
      </c>
    </row>
    <row r="1345" spans="1:8" x14ac:dyDescent="0.25">
      <c r="A1345" t="s">
        <v>4903</v>
      </c>
      <c r="B1345" t="e">
        <f t="shared" si="140"/>
        <v>#VALUE!</v>
      </c>
      <c r="C1345" t="e">
        <f t="shared" si="141"/>
        <v>#VALUE!</v>
      </c>
      <c r="D1345" t="e">
        <f t="shared" si="142"/>
        <v>#VALUE!</v>
      </c>
      <c r="E1345" t="e">
        <f t="shared" si="143"/>
        <v>#VALUE!</v>
      </c>
      <c r="F1345" t="e">
        <f t="shared" si="144"/>
        <v>#VALUE!</v>
      </c>
      <c r="G1345" t="e">
        <f t="shared" si="145"/>
        <v>#VALUE!</v>
      </c>
      <c r="H1345" t="e">
        <f t="shared" si="146"/>
        <v>#VALUE!</v>
      </c>
    </row>
    <row r="1346" spans="1:8" x14ac:dyDescent="0.25">
      <c r="A1346" t="s">
        <v>4901</v>
      </c>
      <c r="B1346" t="e">
        <f t="shared" ref="B1346:B1409" si="147">LEFT(MID(A1349, SEARCH("http", A1349), 1000), SEARCH("jpg", MID(A1349, SEARCH("http", A1349), 1000))+2)</f>
        <v>#VALUE!</v>
      </c>
      <c r="C1346" t="e">
        <f t="shared" ref="C1346:C1409" si="148">LEFT(MID(A1346, SEARCH("GLatLng(", A1346)+9, 1000), SEARCH("),baseIcon", MID(A1346, SEARCH("GLatLng(", A1346), 1000))-11)</f>
        <v>#VALUE!</v>
      </c>
      <c r="D1346" t="e">
        <f t="shared" ref="D1346:D1409" si="149">LEFT(C1346, SEARCH(", ", C1346)-2)</f>
        <v>#VALUE!</v>
      </c>
      <c r="E1346" t="e">
        <f t="shared" ref="E1346:E1409" si="150">RIGHT(MID(C1346, SEARCH("-", C1346), 1000), 1000)</f>
        <v>#VALUE!</v>
      </c>
      <c r="F1346" t="e">
        <f t="shared" ref="F1346:F1409" si="151">LEFT(MID(A1349, SEARCH(CHAR(34), A1349)+1, 1000), SEARCH("&lt;br", MID(A1349, SEARCH(CHAR(34), A1349), 1000))-2)</f>
        <v>#VALUE!</v>
      </c>
      <c r="G1346" t="e">
        <f t="shared" ref="G1346:G1409" si="152">"insert into webcam select name = '"&amp;F1346&amp;"', xcoord = "&amp;E1346&amp;", ycoord = "&amp;D1346&amp;", url = '"&amp;B1346&amp;"', radiusofvisibility = 500"</f>
        <v>#VALUE!</v>
      </c>
      <c r="H1346" t="e">
        <f t="shared" ref="H1346:H1409" si="153">IF(LEN(G1346) &lt; 2, " ", G1346)</f>
        <v>#VALUE!</v>
      </c>
    </row>
    <row r="1347" spans="1:8" x14ac:dyDescent="0.25">
      <c r="A1347" t="s">
        <v>5883</v>
      </c>
      <c r="B1347" t="e">
        <f t="shared" si="147"/>
        <v>#VALUE!</v>
      </c>
      <c r="C1347" t="e">
        <f t="shared" si="148"/>
        <v>#VALUE!</v>
      </c>
      <c r="D1347" t="e">
        <f t="shared" si="149"/>
        <v>#VALUE!</v>
      </c>
      <c r="E1347" t="e">
        <f t="shared" si="150"/>
        <v>#VALUE!</v>
      </c>
      <c r="F1347" t="e">
        <f t="shared" si="151"/>
        <v>#VALUE!</v>
      </c>
      <c r="G1347" t="e">
        <f t="shared" si="152"/>
        <v>#VALUE!</v>
      </c>
      <c r="H1347" t="e">
        <f t="shared" si="153"/>
        <v>#VALUE!</v>
      </c>
    </row>
    <row r="1348" spans="1:8" x14ac:dyDescent="0.25">
      <c r="A1348" t="s">
        <v>5884</v>
      </c>
      <c r="B1348" t="e">
        <f t="shared" si="147"/>
        <v>#VALUE!</v>
      </c>
      <c r="C1348" t="e">
        <f t="shared" si="148"/>
        <v>#VALUE!</v>
      </c>
      <c r="D1348" t="e">
        <f t="shared" si="149"/>
        <v>#VALUE!</v>
      </c>
      <c r="E1348" t="e">
        <f t="shared" si="150"/>
        <v>#VALUE!</v>
      </c>
      <c r="F1348" t="e">
        <f t="shared" si="151"/>
        <v>#VALUE!</v>
      </c>
      <c r="G1348" t="e">
        <f t="shared" si="152"/>
        <v>#VALUE!</v>
      </c>
      <c r="H1348" t="e">
        <f t="shared" si="153"/>
        <v>#VALUE!</v>
      </c>
    </row>
    <row r="1349" spans="1:8" x14ac:dyDescent="0.25">
      <c r="A1349" t="s">
        <v>5885</v>
      </c>
      <c r="B1349" t="e">
        <f t="shared" si="147"/>
        <v>#VALUE!</v>
      </c>
      <c r="C1349" t="e">
        <f t="shared" si="148"/>
        <v>#VALUE!</v>
      </c>
      <c r="D1349" t="e">
        <f t="shared" si="149"/>
        <v>#VALUE!</v>
      </c>
      <c r="E1349" t="e">
        <f t="shared" si="150"/>
        <v>#VALUE!</v>
      </c>
      <c r="F1349" t="e">
        <f t="shared" si="151"/>
        <v>#VALUE!</v>
      </c>
      <c r="G1349" t="e">
        <f t="shared" si="152"/>
        <v>#VALUE!</v>
      </c>
      <c r="H1349" t="e">
        <f t="shared" si="153"/>
        <v>#VALUE!</v>
      </c>
    </row>
    <row r="1350" spans="1:8" x14ac:dyDescent="0.25">
      <c r="A1350" t="s">
        <v>4901</v>
      </c>
      <c r="B1350" t="e">
        <f t="shared" si="147"/>
        <v>#VALUE!</v>
      </c>
      <c r="C1350" t="e">
        <f t="shared" si="148"/>
        <v>#VALUE!</v>
      </c>
      <c r="D1350" t="e">
        <f t="shared" si="149"/>
        <v>#VALUE!</v>
      </c>
      <c r="E1350" t="e">
        <f t="shared" si="150"/>
        <v>#VALUE!</v>
      </c>
      <c r="F1350" t="e">
        <f t="shared" si="151"/>
        <v>#VALUE!</v>
      </c>
      <c r="G1350" t="e">
        <f t="shared" si="152"/>
        <v>#VALUE!</v>
      </c>
      <c r="H1350" t="e">
        <f t="shared" si="153"/>
        <v>#VALUE!</v>
      </c>
    </row>
    <row r="1351" spans="1:8" x14ac:dyDescent="0.25">
      <c r="A1351" t="s">
        <v>5886</v>
      </c>
      <c r="B1351" t="e">
        <f t="shared" si="147"/>
        <v>#VALUE!</v>
      </c>
      <c r="C1351" t="str">
        <f t="shared" si="148"/>
        <v>40.732381", "-73.925285</v>
      </c>
      <c r="D1351" t="str">
        <f t="shared" si="149"/>
        <v>40.732381</v>
      </c>
      <c r="E1351" t="str">
        <f t="shared" si="150"/>
        <v>-73.925285</v>
      </c>
      <c r="F1351" t="str">
        <f t="shared" si="151"/>
        <v>BQE31 - EB at 54th Ave - Ex35</v>
      </c>
      <c r="G1351" t="e">
        <f t="shared" si="152"/>
        <v>#VALUE!</v>
      </c>
      <c r="H1351" t="e">
        <f t="shared" si="153"/>
        <v>#VALUE!</v>
      </c>
    </row>
    <row r="1352" spans="1:8" x14ac:dyDescent="0.25">
      <c r="A1352" t="s">
        <v>5887</v>
      </c>
      <c r="B1352" t="e">
        <f t="shared" si="147"/>
        <v>#VALUE!</v>
      </c>
      <c r="C1352" t="e">
        <f t="shared" si="148"/>
        <v>#VALUE!</v>
      </c>
      <c r="D1352" t="e">
        <f t="shared" si="149"/>
        <v>#VALUE!</v>
      </c>
      <c r="E1352" t="e">
        <f t="shared" si="150"/>
        <v>#VALUE!</v>
      </c>
      <c r="F1352" t="e">
        <f t="shared" si="151"/>
        <v>#VALUE!</v>
      </c>
      <c r="G1352" t="e">
        <f t="shared" si="152"/>
        <v>#VALUE!</v>
      </c>
      <c r="H1352" t="e">
        <f t="shared" si="153"/>
        <v>#VALUE!</v>
      </c>
    </row>
    <row r="1353" spans="1:8" x14ac:dyDescent="0.25">
      <c r="A1353" t="s">
        <v>5888</v>
      </c>
      <c r="B1353" t="e">
        <f t="shared" si="147"/>
        <v>#VALUE!</v>
      </c>
      <c r="C1353" t="e">
        <f t="shared" si="148"/>
        <v>#VALUE!</v>
      </c>
      <c r="D1353" t="e">
        <f t="shared" si="149"/>
        <v>#VALUE!</v>
      </c>
      <c r="E1353" t="e">
        <f t="shared" si="150"/>
        <v>#VALUE!</v>
      </c>
      <c r="F1353" t="e">
        <f t="shared" si="151"/>
        <v>#VALUE!</v>
      </c>
      <c r="G1353" t="e">
        <f t="shared" si="152"/>
        <v>#VALUE!</v>
      </c>
      <c r="H1353" t="e">
        <f t="shared" si="153"/>
        <v>#VALUE!</v>
      </c>
    </row>
    <row r="1354" spans="1:8" x14ac:dyDescent="0.25">
      <c r="A1354" t="s">
        <v>5889</v>
      </c>
      <c r="B1354" t="e">
        <f t="shared" si="147"/>
        <v>#VALUE!</v>
      </c>
      <c r="C1354" t="e">
        <f t="shared" si="148"/>
        <v>#VALUE!</v>
      </c>
      <c r="D1354" t="e">
        <f t="shared" si="149"/>
        <v>#VALUE!</v>
      </c>
      <c r="E1354" t="e">
        <f t="shared" si="150"/>
        <v>#VALUE!</v>
      </c>
      <c r="F1354" t="e">
        <f t="shared" si="151"/>
        <v>#VALUE!</v>
      </c>
      <c r="G1354" t="e">
        <f t="shared" si="152"/>
        <v>#VALUE!</v>
      </c>
      <c r="H1354" t="e">
        <f t="shared" si="153"/>
        <v>#VALUE!</v>
      </c>
    </row>
    <row r="1355" spans="1:8" x14ac:dyDescent="0.25">
      <c r="A1355" t="s">
        <v>5890</v>
      </c>
      <c r="B1355" t="e">
        <f t="shared" si="147"/>
        <v>#VALUE!</v>
      </c>
      <c r="C1355" t="e">
        <f t="shared" si="148"/>
        <v>#VALUE!</v>
      </c>
      <c r="D1355" t="e">
        <f t="shared" si="149"/>
        <v>#VALUE!</v>
      </c>
      <c r="E1355" t="e">
        <f t="shared" si="150"/>
        <v>#VALUE!</v>
      </c>
      <c r="F1355" t="e">
        <f t="shared" si="151"/>
        <v>#VALUE!</v>
      </c>
      <c r="G1355" t="e">
        <f t="shared" si="152"/>
        <v>#VALUE!</v>
      </c>
      <c r="H1355" t="e">
        <f t="shared" si="153"/>
        <v>#VALUE!</v>
      </c>
    </row>
    <row r="1356" spans="1:8" x14ac:dyDescent="0.25">
      <c r="A1356" t="s">
        <v>5891</v>
      </c>
      <c r="B1356" t="e">
        <f t="shared" si="147"/>
        <v>#VALUE!</v>
      </c>
      <c r="C1356" t="e">
        <f t="shared" si="148"/>
        <v>#VALUE!</v>
      </c>
      <c r="D1356" t="e">
        <f t="shared" si="149"/>
        <v>#VALUE!</v>
      </c>
      <c r="E1356" t="e">
        <f t="shared" si="150"/>
        <v>#VALUE!</v>
      </c>
      <c r="F1356" t="e">
        <f t="shared" si="151"/>
        <v>#VALUE!</v>
      </c>
      <c r="G1356" t="e">
        <f t="shared" si="152"/>
        <v>#VALUE!</v>
      </c>
      <c r="H1356" t="e">
        <f t="shared" si="153"/>
        <v>#VALUE!</v>
      </c>
    </row>
    <row r="1357" spans="1:8" x14ac:dyDescent="0.25">
      <c r="A1357" t="s">
        <v>5892</v>
      </c>
      <c r="B1357" t="e">
        <f t="shared" si="147"/>
        <v>#VALUE!</v>
      </c>
      <c r="C1357" t="e">
        <f t="shared" si="148"/>
        <v>#VALUE!</v>
      </c>
      <c r="D1357" t="e">
        <f t="shared" si="149"/>
        <v>#VALUE!</v>
      </c>
      <c r="E1357" t="e">
        <f t="shared" si="150"/>
        <v>#VALUE!</v>
      </c>
      <c r="F1357" t="e">
        <f t="shared" si="151"/>
        <v>#VALUE!</v>
      </c>
      <c r="G1357" t="e">
        <f t="shared" si="152"/>
        <v>#VALUE!</v>
      </c>
      <c r="H1357" t="e">
        <f t="shared" si="153"/>
        <v>#VALUE!</v>
      </c>
    </row>
    <row r="1358" spans="1:8" x14ac:dyDescent="0.25">
      <c r="A1358" t="s">
        <v>4901</v>
      </c>
      <c r="B1358" t="e">
        <f t="shared" si="147"/>
        <v>#VALUE!</v>
      </c>
      <c r="C1358" t="e">
        <f t="shared" si="148"/>
        <v>#VALUE!</v>
      </c>
      <c r="D1358" t="e">
        <f t="shared" si="149"/>
        <v>#VALUE!</v>
      </c>
      <c r="E1358" t="e">
        <f t="shared" si="150"/>
        <v>#VALUE!</v>
      </c>
      <c r="F1358" t="e">
        <f t="shared" si="151"/>
        <v>#VALUE!</v>
      </c>
      <c r="G1358" t="e">
        <f t="shared" si="152"/>
        <v>#VALUE!</v>
      </c>
      <c r="H1358" t="e">
        <f t="shared" si="153"/>
        <v>#VALUE!</v>
      </c>
    </row>
    <row r="1359" spans="1:8" x14ac:dyDescent="0.25">
      <c r="A1359" t="s">
        <v>5893</v>
      </c>
      <c r="B1359" t="e">
        <f t="shared" si="147"/>
        <v>#VALUE!</v>
      </c>
      <c r="C1359" t="e">
        <f t="shared" si="148"/>
        <v>#VALUE!</v>
      </c>
      <c r="D1359" t="e">
        <f t="shared" si="149"/>
        <v>#VALUE!</v>
      </c>
      <c r="E1359" t="e">
        <f t="shared" si="150"/>
        <v>#VALUE!</v>
      </c>
      <c r="F1359" t="e">
        <f t="shared" si="151"/>
        <v>#VALUE!</v>
      </c>
      <c r="G1359" t="e">
        <f t="shared" si="152"/>
        <v>#VALUE!</v>
      </c>
      <c r="H1359" t="e">
        <f t="shared" si="153"/>
        <v>#VALUE!</v>
      </c>
    </row>
    <row r="1360" spans="1:8" x14ac:dyDescent="0.25">
      <c r="A1360" t="s">
        <v>4903</v>
      </c>
      <c r="B1360" t="e">
        <f t="shared" si="147"/>
        <v>#VALUE!</v>
      </c>
      <c r="C1360" t="e">
        <f t="shared" si="148"/>
        <v>#VALUE!</v>
      </c>
      <c r="D1360" t="e">
        <f t="shared" si="149"/>
        <v>#VALUE!</v>
      </c>
      <c r="E1360" t="e">
        <f t="shared" si="150"/>
        <v>#VALUE!</v>
      </c>
      <c r="F1360" t="e">
        <f t="shared" si="151"/>
        <v>#VALUE!</v>
      </c>
      <c r="G1360" t="e">
        <f t="shared" si="152"/>
        <v>#VALUE!</v>
      </c>
      <c r="H1360" t="e">
        <f t="shared" si="153"/>
        <v>#VALUE!</v>
      </c>
    </row>
    <row r="1361" spans="1:8" x14ac:dyDescent="0.25">
      <c r="A1361" t="s">
        <v>4901</v>
      </c>
      <c r="B1361" t="e">
        <f t="shared" si="147"/>
        <v>#VALUE!</v>
      </c>
      <c r="C1361" t="e">
        <f t="shared" si="148"/>
        <v>#VALUE!</v>
      </c>
      <c r="D1361" t="e">
        <f t="shared" si="149"/>
        <v>#VALUE!</v>
      </c>
      <c r="E1361" t="e">
        <f t="shared" si="150"/>
        <v>#VALUE!</v>
      </c>
      <c r="F1361" t="e">
        <f t="shared" si="151"/>
        <v>#VALUE!</v>
      </c>
      <c r="G1361" t="e">
        <f t="shared" si="152"/>
        <v>#VALUE!</v>
      </c>
      <c r="H1361" t="e">
        <f t="shared" si="153"/>
        <v>#VALUE!</v>
      </c>
    </row>
    <row r="1362" spans="1:8" x14ac:dyDescent="0.25">
      <c r="A1362" t="s">
        <v>5894</v>
      </c>
      <c r="B1362" t="e">
        <f t="shared" si="147"/>
        <v>#VALUE!</v>
      </c>
      <c r="C1362" t="e">
        <f t="shared" si="148"/>
        <v>#VALUE!</v>
      </c>
      <c r="D1362" t="e">
        <f t="shared" si="149"/>
        <v>#VALUE!</v>
      </c>
      <c r="E1362" t="e">
        <f t="shared" si="150"/>
        <v>#VALUE!</v>
      </c>
      <c r="F1362" t="e">
        <f t="shared" si="151"/>
        <v>#VALUE!</v>
      </c>
      <c r="G1362" t="e">
        <f t="shared" si="152"/>
        <v>#VALUE!</v>
      </c>
      <c r="H1362" t="e">
        <f t="shared" si="153"/>
        <v>#VALUE!</v>
      </c>
    </row>
    <row r="1363" spans="1:8" x14ac:dyDescent="0.25">
      <c r="A1363" t="s">
        <v>5895</v>
      </c>
      <c r="B1363" t="e">
        <f t="shared" si="147"/>
        <v>#VALUE!</v>
      </c>
      <c r="C1363" t="e">
        <f t="shared" si="148"/>
        <v>#VALUE!</v>
      </c>
      <c r="D1363" t="e">
        <f t="shared" si="149"/>
        <v>#VALUE!</v>
      </c>
      <c r="E1363" t="e">
        <f t="shared" si="150"/>
        <v>#VALUE!</v>
      </c>
      <c r="F1363" t="e">
        <f t="shared" si="151"/>
        <v>#VALUE!</v>
      </c>
      <c r="G1363" t="e">
        <f t="shared" si="152"/>
        <v>#VALUE!</v>
      </c>
      <c r="H1363" t="e">
        <f t="shared" si="153"/>
        <v>#VALUE!</v>
      </c>
    </row>
    <row r="1364" spans="1:8" x14ac:dyDescent="0.25">
      <c r="A1364" t="s">
        <v>5896</v>
      </c>
      <c r="B1364" t="e">
        <f t="shared" si="147"/>
        <v>#VALUE!</v>
      </c>
      <c r="C1364" t="e">
        <f t="shared" si="148"/>
        <v>#VALUE!</v>
      </c>
      <c r="D1364" t="e">
        <f t="shared" si="149"/>
        <v>#VALUE!</v>
      </c>
      <c r="E1364" t="e">
        <f t="shared" si="150"/>
        <v>#VALUE!</v>
      </c>
      <c r="F1364" t="e">
        <f t="shared" si="151"/>
        <v>#VALUE!</v>
      </c>
      <c r="G1364" t="e">
        <f t="shared" si="152"/>
        <v>#VALUE!</v>
      </c>
      <c r="H1364" t="e">
        <f t="shared" si="153"/>
        <v>#VALUE!</v>
      </c>
    </row>
    <row r="1365" spans="1:8" x14ac:dyDescent="0.25">
      <c r="A1365" t="s">
        <v>4901</v>
      </c>
      <c r="B1365" t="e">
        <f t="shared" si="147"/>
        <v>#VALUE!</v>
      </c>
      <c r="C1365" t="e">
        <f t="shared" si="148"/>
        <v>#VALUE!</v>
      </c>
      <c r="D1365" t="e">
        <f t="shared" si="149"/>
        <v>#VALUE!</v>
      </c>
      <c r="E1365" t="e">
        <f t="shared" si="150"/>
        <v>#VALUE!</v>
      </c>
      <c r="F1365" t="e">
        <f t="shared" si="151"/>
        <v>#VALUE!</v>
      </c>
      <c r="G1365" t="e">
        <f t="shared" si="152"/>
        <v>#VALUE!</v>
      </c>
      <c r="H1365" t="e">
        <f t="shared" si="153"/>
        <v>#VALUE!</v>
      </c>
    </row>
    <row r="1366" spans="1:8" x14ac:dyDescent="0.25">
      <c r="A1366" t="s">
        <v>5897</v>
      </c>
      <c r="B1366" t="e">
        <f t="shared" si="147"/>
        <v>#VALUE!</v>
      </c>
      <c r="C1366" t="str">
        <f t="shared" si="148"/>
        <v>40.734787", "-73.921208</v>
      </c>
      <c r="D1366" t="str">
        <f t="shared" si="149"/>
        <v>40.734787</v>
      </c>
      <c r="E1366" t="str">
        <f t="shared" si="150"/>
        <v>-73.921208</v>
      </c>
      <c r="F1366" t="str">
        <f t="shared" si="151"/>
        <v>BQE33 WB at 45th St - Ex35</v>
      </c>
      <c r="G1366" t="e">
        <f t="shared" si="152"/>
        <v>#VALUE!</v>
      </c>
      <c r="H1366" t="e">
        <f t="shared" si="153"/>
        <v>#VALUE!</v>
      </c>
    </row>
    <row r="1367" spans="1:8" x14ac:dyDescent="0.25">
      <c r="A1367" t="s">
        <v>5898</v>
      </c>
      <c r="B1367" t="e">
        <f t="shared" si="147"/>
        <v>#VALUE!</v>
      </c>
      <c r="C1367" t="e">
        <f t="shared" si="148"/>
        <v>#VALUE!</v>
      </c>
      <c r="D1367" t="e">
        <f t="shared" si="149"/>
        <v>#VALUE!</v>
      </c>
      <c r="E1367" t="e">
        <f t="shared" si="150"/>
        <v>#VALUE!</v>
      </c>
      <c r="F1367" t="e">
        <f t="shared" si="151"/>
        <v>#VALUE!</v>
      </c>
      <c r="G1367" t="e">
        <f t="shared" si="152"/>
        <v>#VALUE!</v>
      </c>
      <c r="H1367" t="e">
        <f t="shared" si="153"/>
        <v>#VALUE!</v>
      </c>
    </row>
    <row r="1368" spans="1:8" x14ac:dyDescent="0.25">
      <c r="A1368" t="s">
        <v>5899</v>
      </c>
      <c r="B1368" t="e">
        <f t="shared" si="147"/>
        <v>#VALUE!</v>
      </c>
      <c r="C1368" t="e">
        <f t="shared" si="148"/>
        <v>#VALUE!</v>
      </c>
      <c r="D1368" t="e">
        <f t="shared" si="149"/>
        <v>#VALUE!</v>
      </c>
      <c r="E1368" t="e">
        <f t="shared" si="150"/>
        <v>#VALUE!</v>
      </c>
      <c r="F1368" t="e">
        <f t="shared" si="151"/>
        <v>#VALUE!</v>
      </c>
      <c r="G1368" t="e">
        <f t="shared" si="152"/>
        <v>#VALUE!</v>
      </c>
      <c r="H1368" t="e">
        <f t="shared" si="153"/>
        <v>#VALUE!</v>
      </c>
    </row>
    <row r="1369" spans="1:8" x14ac:dyDescent="0.25">
      <c r="A1369" t="s">
        <v>5900</v>
      </c>
      <c r="B1369" t="e">
        <f t="shared" si="147"/>
        <v>#VALUE!</v>
      </c>
      <c r="C1369" t="e">
        <f t="shared" si="148"/>
        <v>#VALUE!</v>
      </c>
      <c r="D1369" t="e">
        <f t="shared" si="149"/>
        <v>#VALUE!</v>
      </c>
      <c r="E1369" t="e">
        <f t="shared" si="150"/>
        <v>#VALUE!</v>
      </c>
      <c r="F1369" t="e">
        <f t="shared" si="151"/>
        <v>#VALUE!</v>
      </c>
      <c r="G1369" t="e">
        <f t="shared" si="152"/>
        <v>#VALUE!</v>
      </c>
      <c r="H1369" t="e">
        <f t="shared" si="153"/>
        <v>#VALUE!</v>
      </c>
    </row>
    <row r="1370" spans="1:8" x14ac:dyDescent="0.25">
      <c r="A1370" t="s">
        <v>5901</v>
      </c>
      <c r="B1370" t="e">
        <f t="shared" si="147"/>
        <v>#VALUE!</v>
      </c>
      <c r="C1370" t="e">
        <f t="shared" si="148"/>
        <v>#VALUE!</v>
      </c>
      <c r="D1370" t="e">
        <f t="shared" si="149"/>
        <v>#VALUE!</v>
      </c>
      <c r="E1370" t="e">
        <f t="shared" si="150"/>
        <v>#VALUE!</v>
      </c>
      <c r="F1370" t="e">
        <f t="shared" si="151"/>
        <v>#VALUE!</v>
      </c>
      <c r="G1370" t="e">
        <f t="shared" si="152"/>
        <v>#VALUE!</v>
      </c>
      <c r="H1370" t="e">
        <f t="shared" si="153"/>
        <v>#VALUE!</v>
      </c>
    </row>
    <row r="1371" spans="1:8" x14ac:dyDescent="0.25">
      <c r="A1371" t="s">
        <v>5902</v>
      </c>
      <c r="B1371" t="e">
        <f t="shared" si="147"/>
        <v>#VALUE!</v>
      </c>
      <c r="C1371" t="e">
        <f t="shared" si="148"/>
        <v>#VALUE!</v>
      </c>
      <c r="D1371" t="e">
        <f t="shared" si="149"/>
        <v>#VALUE!</v>
      </c>
      <c r="E1371" t="e">
        <f t="shared" si="150"/>
        <v>#VALUE!</v>
      </c>
      <c r="F1371" t="e">
        <f t="shared" si="151"/>
        <v>#VALUE!</v>
      </c>
      <c r="G1371" t="e">
        <f t="shared" si="152"/>
        <v>#VALUE!</v>
      </c>
      <c r="H1371" t="e">
        <f t="shared" si="153"/>
        <v>#VALUE!</v>
      </c>
    </row>
    <row r="1372" spans="1:8" x14ac:dyDescent="0.25">
      <c r="A1372" t="s">
        <v>5903</v>
      </c>
      <c r="B1372" t="e">
        <f t="shared" si="147"/>
        <v>#VALUE!</v>
      </c>
      <c r="C1372" t="e">
        <f t="shared" si="148"/>
        <v>#VALUE!</v>
      </c>
      <c r="D1372" t="e">
        <f t="shared" si="149"/>
        <v>#VALUE!</v>
      </c>
      <c r="E1372" t="e">
        <f t="shared" si="150"/>
        <v>#VALUE!</v>
      </c>
      <c r="F1372" t="e">
        <f t="shared" si="151"/>
        <v>#VALUE!</v>
      </c>
      <c r="G1372" t="e">
        <f t="shared" si="152"/>
        <v>#VALUE!</v>
      </c>
      <c r="H1372" t="e">
        <f t="shared" si="153"/>
        <v>#VALUE!</v>
      </c>
    </row>
    <row r="1373" spans="1:8" x14ac:dyDescent="0.25">
      <c r="A1373" t="s">
        <v>4901</v>
      </c>
      <c r="B1373" t="e">
        <f t="shared" si="147"/>
        <v>#VALUE!</v>
      </c>
      <c r="C1373" t="e">
        <f t="shared" si="148"/>
        <v>#VALUE!</v>
      </c>
      <c r="D1373" t="e">
        <f t="shared" si="149"/>
        <v>#VALUE!</v>
      </c>
      <c r="E1373" t="e">
        <f t="shared" si="150"/>
        <v>#VALUE!</v>
      </c>
      <c r="F1373" t="e">
        <f t="shared" si="151"/>
        <v>#VALUE!</v>
      </c>
      <c r="G1373" t="e">
        <f t="shared" si="152"/>
        <v>#VALUE!</v>
      </c>
      <c r="H1373" t="e">
        <f t="shared" si="153"/>
        <v>#VALUE!</v>
      </c>
    </row>
    <row r="1374" spans="1:8" x14ac:dyDescent="0.25">
      <c r="A1374" t="s">
        <v>5904</v>
      </c>
      <c r="B1374" t="e">
        <f t="shared" si="147"/>
        <v>#VALUE!</v>
      </c>
      <c r="C1374" t="e">
        <f t="shared" si="148"/>
        <v>#VALUE!</v>
      </c>
      <c r="D1374" t="e">
        <f t="shared" si="149"/>
        <v>#VALUE!</v>
      </c>
      <c r="E1374" t="e">
        <f t="shared" si="150"/>
        <v>#VALUE!</v>
      </c>
      <c r="F1374" t="e">
        <f t="shared" si="151"/>
        <v>#VALUE!</v>
      </c>
      <c r="G1374" t="e">
        <f t="shared" si="152"/>
        <v>#VALUE!</v>
      </c>
      <c r="H1374" t="e">
        <f t="shared" si="153"/>
        <v>#VALUE!</v>
      </c>
    </row>
    <row r="1375" spans="1:8" x14ac:dyDescent="0.25">
      <c r="A1375" t="s">
        <v>4903</v>
      </c>
      <c r="B1375" t="e">
        <f t="shared" si="147"/>
        <v>#VALUE!</v>
      </c>
      <c r="C1375" t="e">
        <f t="shared" si="148"/>
        <v>#VALUE!</v>
      </c>
      <c r="D1375" t="e">
        <f t="shared" si="149"/>
        <v>#VALUE!</v>
      </c>
      <c r="E1375" t="e">
        <f t="shared" si="150"/>
        <v>#VALUE!</v>
      </c>
      <c r="F1375" t="e">
        <f t="shared" si="151"/>
        <v>#VALUE!</v>
      </c>
      <c r="G1375" t="e">
        <f t="shared" si="152"/>
        <v>#VALUE!</v>
      </c>
      <c r="H1375" t="e">
        <f t="shared" si="153"/>
        <v>#VALUE!</v>
      </c>
    </row>
    <row r="1376" spans="1:8" x14ac:dyDescent="0.25">
      <c r="A1376" t="s">
        <v>4901</v>
      </c>
      <c r="B1376" t="e">
        <f t="shared" si="147"/>
        <v>#VALUE!</v>
      </c>
      <c r="C1376" t="e">
        <f t="shared" si="148"/>
        <v>#VALUE!</v>
      </c>
      <c r="D1376" t="e">
        <f t="shared" si="149"/>
        <v>#VALUE!</v>
      </c>
      <c r="E1376" t="e">
        <f t="shared" si="150"/>
        <v>#VALUE!</v>
      </c>
      <c r="F1376" t="e">
        <f t="shared" si="151"/>
        <v>#VALUE!</v>
      </c>
      <c r="G1376" t="e">
        <f t="shared" si="152"/>
        <v>#VALUE!</v>
      </c>
      <c r="H1376" t="e">
        <f t="shared" si="153"/>
        <v>#VALUE!</v>
      </c>
    </row>
    <row r="1377" spans="1:8" x14ac:dyDescent="0.25">
      <c r="A1377" t="s">
        <v>5905</v>
      </c>
      <c r="B1377" t="e">
        <f t="shared" si="147"/>
        <v>#VALUE!</v>
      </c>
      <c r="C1377" t="e">
        <f t="shared" si="148"/>
        <v>#VALUE!</v>
      </c>
      <c r="D1377" t="e">
        <f t="shared" si="149"/>
        <v>#VALUE!</v>
      </c>
      <c r="E1377" t="e">
        <f t="shared" si="150"/>
        <v>#VALUE!</v>
      </c>
      <c r="F1377" t="e">
        <f t="shared" si="151"/>
        <v>#VALUE!</v>
      </c>
      <c r="G1377" t="e">
        <f t="shared" si="152"/>
        <v>#VALUE!</v>
      </c>
      <c r="H1377" t="e">
        <f t="shared" si="153"/>
        <v>#VALUE!</v>
      </c>
    </row>
    <row r="1378" spans="1:8" x14ac:dyDescent="0.25">
      <c r="A1378" t="s">
        <v>5906</v>
      </c>
      <c r="B1378" t="e">
        <f t="shared" si="147"/>
        <v>#VALUE!</v>
      </c>
      <c r="C1378" t="e">
        <f t="shared" si="148"/>
        <v>#VALUE!</v>
      </c>
      <c r="D1378" t="e">
        <f t="shared" si="149"/>
        <v>#VALUE!</v>
      </c>
      <c r="E1378" t="e">
        <f t="shared" si="150"/>
        <v>#VALUE!</v>
      </c>
      <c r="F1378" t="e">
        <f t="shared" si="151"/>
        <v>#VALUE!</v>
      </c>
      <c r="G1378" t="e">
        <f t="shared" si="152"/>
        <v>#VALUE!</v>
      </c>
      <c r="H1378" t="e">
        <f t="shared" si="153"/>
        <v>#VALUE!</v>
      </c>
    </row>
    <row r="1379" spans="1:8" x14ac:dyDescent="0.25">
      <c r="A1379" t="s">
        <v>5907</v>
      </c>
      <c r="B1379" t="e">
        <f t="shared" si="147"/>
        <v>#VALUE!</v>
      </c>
      <c r="C1379" t="e">
        <f t="shared" si="148"/>
        <v>#VALUE!</v>
      </c>
      <c r="D1379" t="e">
        <f t="shared" si="149"/>
        <v>#VALUE!</v>
      </c>
      <c r="E1379" t="e">
        <f t="shared" si="150"/>
        <v>#VALUE!</v>
      </c>
      <c r="F1379" t="e">
        <f t="shared" si="151"/>
        <v>#VALUE!</v>
      </c>
      <c r="G1379" t="e">
        <f t="shared" si="152"/>
        <v>#VALUE!</v>
      </c>
      <c r="H1379" t="e">
        <f t="shared" si="153"/>
        <v>#VALUE!</v>
      </c>
    </row>
    <row r="1380" spans="1:8" x14ac:dyDescent="0.25">
      <c r="A1380" t="s">
        <v>4901</v>
      </c>
      <c r="B1380" t="e">
        <f t="shared" si="147"/>
        <v>#VALUE!</v>
      </c>
      <c r="C1380" t="e">
        <f t="shared" si="148"/>
        <v>#VALUE!</v>
      </c>
      <c r="D1380" t="e">
        <f t="shared" si="149"/>
        <v>#VALUE!</v>
      </c>
      <c r="E1380" t="e">
        <f t="shared" si="150"/>
        <v>#VALUE!</v>
      </c>
      <c r="F1380" t="e">
        <f t="shared" si="151"/>
        <v>#VALUE!</v>
      </c>
      <c r="G1380" t="e">
        <f t="shared" si="152"/>
        <v>#VALUE!</v>
      </c>
      <c r="H1380" t="e">
        <f t="shared" si="153"/>
        <v>#VALUE!</v>
      </c>
    </row>
    <row r="1381" spans="1:8" x14ac:dyDescent="0.25">
      <c r="A1381" t="s">
        <v>5908</v>
      </c>
      <c r="B1381" t="e">
        <f t="shared" si="147"/>
        <v>#VALUE!</v>
      </c>
      <c r="C1381" t="str">
        <f t="shared" si="148"/>
        <v>40.73825", "-73.903635</v>
      </c>
      <c r="D1381" t="str">
        <f t="shared" si="149"/>
        <v>40.73825</v>
      </c>
      <c r="E1381" t="str">
        <f t="shared" si="150"/>
        <v>-73.903635</v>
      </c>
      <c r="F1381" t="str">
        <f t="shared" si="151"/>
        <v>BQE35 EB at 61st St - Ex39</v>
      </c>
      <c r="G1381" t="e">
        <f t="shared" si="152"/>
        <v>#VALUE!</v>
      </c>
      <c r="H1381" t="e">
        <f t="shared" si="153"/>
        <v>#VALUE!</v>
      </c>
    </row>
    <row r="1382" spans="1:8" x14ac:dyDescent="0.25">
      <c r="A1382" t="s">
        <v>5909</v>
      </c>
      <c r="B1382" t="e">
        <f t="shared" si="147"/>
        <v>#VALUE!</v>
      </c>
      <c r="C1382" t="e">
        <f t="shared" si="148"/>
        <v>#VALUE!</v>
      </c>
      <c r="D1382" t="e">
        <f t="shared" si="149"/>
        <v>#VALUE!</v>
      </c>
      <c r="E1382" t="e">
        <f t="shared" si="150"/>
        <v>#VALUE!</v>
      </c>
      <c r="F1382" t="e">
        <f t="shared" si="151"/>
        <v>#VALUE!</v>
      </c>
      <c r="G1382" t="e">
        <f t="shared" si="152"/>
        <v>#VALUE!</v>
      </c>
      <c r="H1382" t="e">
        <f t="shared" si="153"/>
        <v>#VALUE!</v>
      </c>
    </row>
    <row r="1383" spans="1:8" x14ac:dyDescent="0.25">
      <c r="A1383" t="s">
        <v>5910</v>
      </c>
      <c r="B1383" t="e">
        <f t="shared" si="147"/>
        <v>#VALUE!</v>
      </c>
      <c r="C1383" t="e">
        <f t="shared" si="148"/>
        <v>#VALUE!</v>
      </c>
      <c r="D1383" t="e">
        <f t="shared" si="149"/>
        <v>#VALUE!</v>
      </c>
      <c r="E1383" t="e">
        <f t="shared" si="150"/>
        <v>#VALUE!</v>
      </c>
      <c r="F1383" t="e">
        <f t="shared" si="151"/>
        <v>#VALUE!</v>
      </c>
      <c r="G1383" t="e">
        <f t="shared" si="152"/>
        <v>#VALUE!</v>
      </c>
      <c r="H1383" t="e">
        <f t="shared" si="153"/>
        <v>#VALUE!</v>
      </c>
    </row>
    <row r="1384" spans="1:8" x14ac:dyDescent="0.25">
      <c r="A1384" t="s">
        <v>5911</v>
      </c>
      <c r="B1384" t="e">
        <f t="shared" si="147"/>
        <v>#VALUE!</v>
      </c>
      <c r="C1384" t="e">
        <f t="shared" si="148"/>
        <v>#VALUE!</v>
      </c>
      <c r="D1384" t="e">
        <f t="shared" si="149"/>
        <v>#VALUE!</v>
      </c>
      <c r="E1384" t="e">
        <f t="shared" si="150"/>
        <v>#VALUE!</v>
      </c>
      <c r="F1384" t="e">
        <f t="shared" si="151"/>
        <v>#VALUE!</v>
      </c>
      <c r="G1384" t="e">
        <f t="shared" si="152"/>
        <v>#VALUE!</v>
      </c>
      <c r="H1384" t="e">
        <f t="shared" si="153"/>
        <v>#VALUE!</v>
      </c>
    </row>
    <row r="1385" spans="1:8" x14ac:dyDescent="0.25">
      <c r="A1385" t="s">
        <v>5912</v>
      </c>
      <c r="B1385" t="e">
        <f t="shared" si="147"/>
        <v>#VALUE!</v>
      </c>
      <c r="C1385" t="e">
        <f t="shared" si="148"/>
        <v>#VALUE!</v>
      </c>
      <c r="D1385" t="e">
        <f t="shared" si="149"/>
        <v>#VALUE!</v>
      </c>
      <c r="E1385" t="e">
        <f t="shared" si="150"/>
        <v>#VALUE!</v>
      </c>
      <c r="F1385" t="e">
        <f t="shared" si="151"/>
        <v>#VALUE!</v>
      </c>
      <c r="G1385" t="e">
        <f t="shared" si="152"/>
        <v>#VALUE!</v>
      </c>
      <c r="H1385" t="e">
        <f t="shared" si="153"/>
        <v>#VALUE!</v>
      </c>
    </row>
    <row r="1386" spans="1:8" x14ac:dyDescent="0.25">
      <c r="A1386" t="s">
        <v>5913</v>
      </c>
      <c r="B1386" t="e">
        <f t="shared" si="147"/>
        <v>#VALUE!</v>
      </c>
      <c r="C1386" t="e">
        <f t="shared" si="148"/>
        <v>#VALUE!</v>
      </c>
      <c r="D1386" t="e">
        <f t="shared" si="149"/>
        <v>#VALUE!</v>
      </c>
      <c r="E1386" t="e">
        <f t="shared" si="150"/>
        <v>#VALUE!</v>
      </c>
      <c r="F1386" t="e">
        <f t="shared" si="151"/>
        <v>#VALUE!</v>
      </c>
      <c r="G1386" t="e">
        <f t="shared" si="152"/>
        <v>#VALUE!</v>
      </c>
      <c r="H1386" t="e">
        <f t="shared" si="153"/>
        <v>#VALUE!</v>
      </c>
    </row>
    <row r="1387" spans="1:8" x14ac:dyDescent="0.25">
      <c r="A1387" t="s">
        <v>5914</v>
      </c>
      <c r="B1387" t="e">
        <f t="shared" si="147"/>
        <v>#VALUE!</v>
      </c>
      <c r="C1387" t="e">
        <f t="shared" si="148"/>
        <v>#VALUE!</v>
      </c>
      <c r="D1387" t="e">
        <f t="shared" si="149"/>
        <v>#VALUE!</v>
      </c>
      <c r="E1387" t="e">
        <f t="shared" si="150"/>
        <v>#VALUE!</v>
      </c>
      <c r="F1387" t="e">
        <f t="shared" si="151"/>
        <v>#VALUE!</v>
      </c>
      <c r="G1387" t="e">
        <f t="shared" si="152"/>
        <v>#VALUE!</v>
      </c>
      <c r="H1387" t="e">
        <f t="shared" si="153"/>
        <v>#VALUE!</v>
      </c>
    </row>
    <row r="1388" spans="1:8" x14ac:dyDescent="0.25">
      <c r="A1388" t="s">
        <v>4901</v>
      </c>
      <c r="B1388" t="e">
        <f t="shared" si="147"/>
        <v>#VALUE!</v>
      </c>
      <c r="C1388" t="e">
        <f t="shared" si="148"/>
        <v>#VALUE!</v>
      </c>
      <c r="D1388" t="e">
        <f t="shared" si="149"/>
        <v>#VALUE!</v>
      </c>
      <c r="E1388" t="e">
        <f t="shared" si="150"/>
        <v>#VALUE!</v>
      </c>
      <c r="F1388" t="e">
        <f t="shared" si="151"/>
        <v>#VALUE!</v>
      </c>
      <c r="G1388" t="e">
        <f t="shared" si="152"/>
        <v>#VALUE!</v>
      </c>
      <c r="H1388" t="e">
        <f t="shared" si="153"/>
        <v>#VALUE!</v>
      </c>
    </row>
    <row r="1389" spans="1:8" x14ac:dyDescent="0.25">
      <c r="A1389" t="s">
        <v>5915</v>
      </c>
      <c r="B1389" t="e">
        <f t="shared" si="147"/>
        <v>#VALUE!</v>
      </c>
      <c r="C1389" t="e">
        <f t="shared" si="148"/>
        <v>#VALUE!</v>
      </c>
      <c r="D1389" t="e">
        <f t="shared" si="149"/>
        <v>#VALUE!</v>
      </c>
      <c r="E1389" t="e">
        <f t="shared" si="150"/>
        <v>#VALUE!</v>
      </c>
      <c r="F1389" t="e">
        <f t="shared" si="151"/>
        <v>#VALUE!</v>
      </c>
      <c r="G1389" t="e">
        <f t="shared" si="152"/>
        <v>#VALUE!</v>
      </c>
      <c r="H1389" t="e">
        <f t="shared" si="153"/>
        <v>#VALUE!</v>
      </c>
    </row>
    <row r="1390" spans="1:8" x14ac:dyDescent="0.25">
      <c r="A1390" t="s">
        <v>4903</v>
      </c>
      <c r="B1390" t="e">
        <f t="shared" si="147"/>
        <v>#VALUE!</v>
      </c>
      <c r="C1390" t="e">
        <f t="shared" si="148"/>
        <v>#VALUE!</v>
      </c>
      <c r="D1390" t="e">
        <f t="shared" si="149"/>
        <v>#VALUE!</v>
      </c>
      <c r="E1390" t="e">
        <f t="shared" si="150"/>
        <v>#VALUE!</v>
      </c>
      <c r="F1390" t="e">
        <f t="shared" si="151"/>
        <v>#VALUE!</v>
      </c>
      <c r="G1390" t="e">
        <f t="shared" si="152"/>
        <v>#VALUE!</v>
      </c>
      <c r="H1390" t="e">
        <f t="shared" si="153"/>
        <v>#VALUE!</v>
      </c>
    </row>
    <row r="1391" spans="1:8" x14ac:dyDescent="0.25">
      <c r="A1391" t="s">
        <v>4901</v>
      </c>
      <c r="B1391" t="e">
        <f t="shared" si="147"/>
        <v>#VALUE!</v>
      </c>
      <c r="C1391" t="e">
        <f t="shared" si="148"/>
        <v>#VALUE!</v>
      </c>
      <c r="D1391" t="e">
        <f t="shared" si="149"/>
        <v>#VALUE!</v>
      </c>
      <c r="E1391" t="e">
        <f t="shared" si="150"/>
        <v>#VALUE!</v>
      </c>
      <c r="F1391" t="e">
        <f t="shared" si="151"/>
        <v>#VALUE!</v>
      </c>
      <c r="G1391" t="e">
        <f t="shared" si="152"/>
        <v>#VALUE!</v>
      </c>
      <c r="H1391" t="e">
        <f t="shared" si="153"/>
        <v>#VALUE!</v>
      </c>
    </row>
    <row r="1392" spans="1:8" x14ac:dyDescent="0.25">
      <c r="A1392" t="s">
        <v>5916</v>
      </c>
      <c r="B1392" t="e">
        <f t="shared" si="147"/>
        <v>#VALUE!</v>
      </c>
      <c r="C1392" t="e">
        <f t="shared" si="148"/>
        <v>#VALUE!</v>
      </c>
      <c r="D1392" t="e">
        <f t="shared" si="149"/>
        <v>#VALUE!</v>
      </c>
      <c r="E1392" t="e">
        <f t="shared" si="150"/>
        <v>#VALUE!</v>
      </c>
      <c r="F1392" t="e">
        <f t="shared" si="151"/>
        <v>#VALUE!</v>
      </c>
      <c r="G1392" t="e">
        <f t="shared" si="152"/>
        <v>#VALUE!</v>
      </c>
      <c r="H1392" t="e">
        <f t="shared" si="153"/>
        <v>#VALUE!</v>
      </c>
    </row>
    <row r="1393" spans="1:8" x14ac:dyDescent="0.25">
      <c r="A1393" t="s">
        <v>5917</v>
      </c>
      <c r="B1393" t="e">
        <f t="shared" si="147"/>
        <v>#VALUE!</v>
      </c>
      <c r="C1393" t="e">
        <f t="shared" si="148"/>
        <v>#VALUE!</v>
      </c>
      <c r="D1393" t="e">
        <f t="shared" si="149"/>
        <v>#VALUE!</v>
      </c>
      <c r="E1393" t="e">
        <f t="shared" si="150"/>
        <v>#VALUE!</v>
      </c>
      <c r="F1393" t="e">
        <f t="shared" si="151"/>
        <v>#VALUE!</v>
      </c>
      <c r="G1393" t="e">
        <f t="shared" si="152"/>
        <v>#VALUE!</v>
      </c>
      <c r="H1393" t="e">
        <f t="shared" si="153"/>
        <v>#VALUE!</v>
      </c>
    </row>
    <row r="1394" spans="1:8" x14ac:dyDescent="0.25">
      <c r="A1394" t="s">
        <v>5918</v>
      </c>
      <c r="B1394" t="e">
        <f t="shared" si="147"/>
        <v>#VALUE!</v>
      </c>
      <c r="C1394" t="e">
        <f t="shared" si="148"/>
        <v>#VALUE!</v>
      </c>
      <c r="D1394" t="e">
        <f t="shared" si="149"/>
        <v>#VALUE!</v>
      </c>
      <c r="E1394" t="e">
        <f t="shared" si="150"/>
        <v>#VALUE!</v>
      </c>
      <c r="F1394" t="e">
        <f t="shared" si="151"/>
        <v>#VALUE!</v>
      </c>
      <c r="G1394" t="e">
        <f t="shared" si="152"/>
        <v>#VALUE!</v>
      </c>
      <c r="H1394" t="e">
        <f t="shared" si="153"/>
        <v>#VALUE!</v>
      </c>
    </row>
    <row r="1395" spans="1:8" x14ac:dyDescent="0.25">
      <c r="A1395" t="s">
        <v>4901</v>
      </c>
      <c r="B1395" t="e">
        <f t="shared" si="147"/>
        <v>#VALUE!</v>
      </c>
      <c r="C1395" t="e">
        <f t="shared" si="148"/>
        <v>#VALUE!</v>
      </c>
      <c r="D1395" t="e">
        <f t="shared" si="149"/>
        <v>#VALUE!</v>
      </c>
      <c r="E1395" t="e">
        <f t="shared" si="150"/>
        <v>#VALUE!</v>
      </c>
      <c r="F1395" t="e">
        <f t="shared" si="151"/>
        <v>#VALUE!</v>
      </c>
      <c r="G1395" t="e">
        <f t="shared" si="152"/>
        <v>#VALUE!</v>
      </c>
      <c r="H1395" t="e">
        <f t="shared" si="153"/>
        <v>#VALUE!</v>
      </c>
    </row>
    <row r="1396" spans="1:8" x14ac:dyDescent="0.25">
      <c r="A1396" t="s">
        <v>5919</v>
      </c>
      <c r="B1396" t="e">
        <f t="shared" si="147"/>
        <v>#VALUE!</v>
      </c>
      <c r="C1396" t="str">
        <f t="shared" si="148"/>
        <v>40.748801", "-73.896317</v>
      </c>
      <c r="D1396" t="str">
        <f t="shared" si="149"/>
        <v>40.748801</v>
      </c>
      <c r="E1396" t="str">
        <f t="shared" si="150"/>
        <v>-73.896317</v>
      </c>
      <c r="F1396" t="str">
        <f t="shared" si="151"/>
        <v>BQE39 WB at Broadway - Ex40</v>
      </c>
      <c r="G1396" t="e">
        <f t="shared" si="152"/>
        <v>#VALUE!</v>
      </c>
      <c r="H1396" t="e">
        <f t="shared" si="153"/>
        <v>#VALUE!</v>
      </c>
    </row>
    <row r="1397" spans="1:8" x14ac:dyDescent="0.25">
      <c r="A1397" t="s">
        <v>5920</v>
      </c>
      <c r="B1397" t="e">
        <f t="shared" si="147"/>
        <v>#VALUE!</v>
      </c>
      <c r="C1397" t="e">
        <f t="shared" si="148"/>
        <v>#VALUE!</v>
      </c>
      <c r="D1397" t="e">
        <f t="shared" si="149"/>
        <v>#VALUE!</v>
      </c>
      <c r="E1397" t="e">
        <f t="shared" si="150"/>
        <v>#VALUE!</v>
      </c>
      <c r="F1397" t="e">
        <f t="shared" si="151"/>
        <v>#VALUE!</v>
      </c>
      <c r="G1397" t="e">
        <f t="shared" si="152"/>
        <v>#VALUE!</v>
      </c>
      <c r="H1397" t="e">
        <f t="shared" si="153"/>
        <v>#VALUE!</v>
      </c>
    </row>
    <row r="1398" spans="1:8" x14ac:dyDescent="0.25">
      <c r="A1398" t="s">
        <v>5921</v>
      </c>
      <c r="B1398" t="e">
        <f t="shared" si="147"/>
        <v>#VALUE!</v>
      </c>
      <c r="C1398" t="e">
        <f t="shared" si="148"/>
        <v>#VALUE!</v>
      </c>
      <c r="D1398" t="e">
        <f t="shared" si="149"/>
        <v>#VALUE!</v>
      </c>
      <c r="E1398" t="e">
        <f t="shared" si="150"/>
        <v>#VALUE!</v>
      </c>
      <c r="F1398" t="e">
        <f t="shared" si="151"/>
        <v>#VALUE!</v>
      </c>
      <c r="G1398" t="e">
        <f t="shared" si="152"/>
        <v>#VALUE!</v>
      </c>
      <c r="H1398" t="e">
        <f t="shared" si="153"/>
        <v>#VALUE!</v>
      </c>
    </row>
    <row r="1399" spans="1:8" x14ac:dyDescent="0.25">
      <c r="A1399" t="s">
        <v>5922</v>
      </c>
      <c r="B1399" t="e">
        <f t="shared" si="147"/>
        <v>#VALUE!</v>
      </c>
      <c r="C1399" t="e">
        <f t="shared" si="148"/>
        <v>#VALUE!</v>
      </c>
      <c r="D1399" t="e">
        <f t="shared" si="149"/>
        <v>#VALUE!</v>
      </c>
      <c r="E1399" t="e">
        <f t="shared" si="150"/>
        <v>#VALUE!</v>
      </c>
      <c r="F1399" t="e">
        <f t="shared" si="151"/>
        <v>#VALUE!</v>
      </c>
      <c r="G1399" t="e">
        <f t="shared" si="152"/>
        <v>#VALUE!</v>
      </c>
      <c r="H1399" t="e">
        <f t="shared" si="153"/>
        <v>#VALUE!</v>
      </c>
    </row>
    <row r="1400" spans="1:8" x14ac:dyDescent="0.25">
      <c r="A1400" t="s">
        <v>5923</v>
      </c>
      <c r="B1400" t="e">
        <f t="shared" si="147"/>
        <v>#VALUE!</v>
      </c>
      <c r="C1400" t="e">
        <f t="shared" si="148"/>
        <v>#VALUE!</v>
      </c>
      <c r="D1400" t="e">
        <f t="shared" si="149"/>
        <v>#VALUE!</v>
      </c>
      <c r="E1400" t="e">
        <f t="shared" si="150"/>
        <v>#VALUE!</v>
      </c>
      <c r="F1400" t="e">
        <f t="shared" si="151"/>
        <v>#VALUE!</v>
      </c>
      <c r="G1400" t="e">
        <f t="shared" si="152"/>
        <v>#VALUE!</v>
      </c>
      <c r="H1400" t="e">
        <f t="shared" si="153"/>
        <v>#VALUE!</v>
      </c>
    </row>
    <row r="1401" spans="1:8" x14ac:dyDescent="0.25">
      <c r="A1401" t="s">
        <v>5924</v>
      </c>
      <c r="B1401" t="e">
        <f t="shared" si="147"/>
        <v>#VALUE!</v>
      </c>
      <c r="C1401" t="e">
        <f t="shared" si="148"/>
        <v>#VALUE!</v>
      </c>
      <c r="D1401" t="e">
        <f t="shared" si="149"/>
        <v>#VALUE!</v>
      </c>
      <c r="E1401" t="e">
        <f t="shared" si="150"/>
        <v>#VALUE!</v>
      </c>
      <c r="F1401" t="e">
        <f t="shared" si="151"/>
        <v>#VALUE!</v>
      </c>
      <c r="G1401" t="e">
        <f t="shared" si="152"/>
        <v>#VALUE!</v>
      </c>
      <c r="H1401" t="e">
        <f t="shared" si="153"/>
        <v>#VALUE!</v>
      </c>
    </row>
    <row r="1402" spans="1:8" x14ac:dyDescent="0.25">
      <c r="A1402" t="s">
        <v>5925</v>
      </c>
      <c r="B1402" t="e">
        <f t="shared" si="147"/>
        <v>#VALUE!</v>
      </c>
      <c r="C1402" t="e">
        <f t="shared" si="148"/>
        <v>#VALUE!</v>
      </c>
      <c r="D1402" t="e">
        <f t="shared" si="149"/>
        <v>#VALUE!</v>
      </c>
      <c r="E1402" t="e">
        <f t="shared" si="150"/>
        <v>#VALUE!</v>
      </c>
      <c r="F1402" t="e">
        <f t="shared" si="151"/>
        <v>#VALUE!</v>
      </c>
      <c r="G1402" t="e">
        <f t="shared" si="152"/>
        <v>#VALUE!</v>
      </c>
      <c r="H1402" t="e">
        <f t="shared" si="153"/>
        <v>#VALUE!</v>
      </c>
    </row>
    <row r="1403" spans="1:8" x14ac:dyDescent="0.25">
      <c r="A1403" t="s">
        <v>4901</v>
      </c>
      <c r="B1403" t="e">
        <f t="shared" si="147"/>
        <v>#VALUE!</v>
      </c>
      <c r="C1403" t="e">
        <f t="shared" si="148"/>
        <v>#VALUE!</v>
      </c>
      <c r="D1403" t="e">
        <f t="shared" si="149"/>
        <v>#VALUE!</v>
      </c>
      <c r="E1403" t="e">
        <f t="shared" si="150"/>
        <v>#VALUE!</v>
      </c>
      <c r="F1403" t="e">
        <f t="shared" si="151"/>
        <v>#VALUE!</v>
      </c>
      <c r="G1403" t="e">
        <f t="shared" si="152"/>
        <v>#VALUE!</v>
      </c>
      <c r="H1403" t="e">
        <f t="shared" si="153"/>
        <v>#VALUE!</v>
      </c>
    </row>
    <row r="1404" spans="1:8" x14ac:dyDescent="0.25">
      <c r="A1404" t="s">
        <v>5926</v>
      </c>
      <c r="B1404" t="e">
        <f t="shared" si="147"/>
        <v>#VALUE!</v>
      </c>
      <c r="C1404" t="e">
        <f t="shared" si="148"/>
        <v>#VALUE!</v>
      </c>
      <c r="D1404" t="e">
        <f t="shared" si="149"/>
        <v>#VALUE!</v>
      </c>
      <c r="E1404" t="e">
        <f t="shared" si="150"/>
        <v>#VALUE!</v>
      </c>
      <c r="F1404" t="e">
        <f t="shared" si="151"/>
        <v>#VALUE!</v>
      </c>
      <c r="G1404" t="e">
        <f t="shared" si="152"/>
        <v>#VALUE!</v>
      </c>
      <c r="H1404" t="e">
        <f t="shared" si="153"/>
        <v>#VALUE!</v>
      </c>
    </row>
    <row r="1405" spans="1:8" x14ac:dyDescent="0.25">
      <c r="A1405" t="s">
        <v>4903</v>
      </c>
      <c r="B1405" t="e">
        <f t="shared" si="147"/>
        <v>#VALUE!</v>
      </c>
      <c r="C1405" t="e">
        <f t="shared" si="148"/>
        <v>#VALUE!</v>
      </c>
      <c r="D1405" t="e">
        <f t="shared" si="149"/>
        <v>#VALUE!</v>
      </c>
      <c r="E1405" t="e">
        <f t="shared" si="150"/>
        <v>#VALUE!</v>
      </c>
      <c r="F1405" t="e">
        <f t="shared" si="151"/>
        <v>#VALUE!</v>
      </c>
      <c r="G1405" t="e">
        <f t="shared" si="152"/>
        <v>#VALUE!</v>
      </c>
      <c r="H1405" t="e">
        <f t="shared" si="153"/>
        <v>#VALUE!</v>
      </c>
    </row>
    <row r="1406" spans="1:8" x14ac:dyDescent="0.25">
      <c r="A1406" t="s">
        <v>4901</v>
      </c>
      <c r="B1406" t="e">
        <f t="shared" si="147"/>
        <v>#VALUE!</v>
      </c>
      <c r="C1406" t="e">
        <f t="shared" si="148"/>
        <v>#VALUE!</v>
      </c>
      <c r="D1406" t="e">
        <f t="shared" si="149"/>
        <v>#VALUE!</v>
      </c>
      <c r="E1406" t="e">
        <f t="shared" si="150"/>
        <v>#VALUE!</v>
      </c>
      <c r="F1406" t="e">
        <f t="shared" si="151"/>
        <v>#VALUE!</v>
      </c>
      <c r="G1406" t="e">
        <f t="shared" si="152"/>
        <v>#VALUE!</v>
      </c>
      <c r="H1406" t="e">
        <f t="shared" si="153"/>
        <v>#VALUE!</v>
      </c>
    </row>
    <row r="1407" spans="1:8" x14ac:dyDescent="0.25">
      <c r="A1407" t="s">
        <v>5927</v>
      </c>
      <c r="B1407" t="e">
        <f t="shared" si="147"/>
        <v>#VALUE!</v>
      </c>
      <c r="C1407" t="e">
        <f t="shared" si="148"/>
        <v>#VALUE!</v>
      </c>
      <c r="D1407" t="e">
        <f t="shared" si="149"/>
        <v>#VALUE!</v>
      </c>
      <c r="E1407" t="e">
        <f t="shared" si="150"/>
        <v>#VALUE!</v>
      </c>
      <c r="F1407" t="e">
        <f t="shared" si="151"/>
        <v>#VALUE!</v>
      </c>
      <c r="G1407" t="e">
        <f t="shared" si="152"/>
        <v>#VALUE!</v>
      </c>
      <c r="H1407" t="e">
        <f t="shared" si="153"/>
        <v>#VALUE!</v>
      </c>
    </row>
    <row r="1408" spans="1:8" x14ac:dyDescent="0.25">
      <c r="A1408" t="s">
        <v>5928</v>
      </c>
      <c r="B1408" t="e">
        <f t="shared" si="147"/>
        <v>#VALUE!</v>
      </c>
      <c r="C1408" t="e">
        <f t="shared" si="148"/>
        <v>#VALUE!</v>
      </c>
      <c r="D1408" t="e">
        <f t="shared" si="149"/>
        <v>#VALUE!</v>
      </c>
      <c r="E1408" t="e">
        <f t="shared" si="150"/>
        <v>#VALUE!</v>
      </c>
      <c r="F1408" t="e">
        <f t="shared" si="151"/>
        <v>#VALUE!</v>
      </c>
      <c r="G1408" t="e">
        <f t="shared" si="152"/>
        <v>#VALUE!</v>
      </c>
      <c r="H1408" t="e">
        <f t="shared" si="153"/>
        <v>#VALUE!</v>
      </c>
    </row>
    <row r="1409" spans="1:8" x14ac:dyDescent="0.25">
      <c r="A1409" t="s">
        <v>5929</v>
      </c>
      <c r="B1409" t="e">
        <f t="shared" si="147"/>
        <v>#VALUE!</v>
      </c>
      <c r="C1409" t="e">
        <f t="shared" si="148"/>
        <v>#VALUE!</v>
      </c>
      <c r="D1409" t="e">
        <f t="shared" si="149"/>
        <v>#VALUE!</v>
      </c>
      <c r="E1409" t="e">
        <f t="shared" si="150"/>
        <v>#VALUE!</v>
      </c>
      <c r="F1409" t="e">
        <f t="shared" si="151"/>
        <v>#VALUE!</v>
      </c>
      <c r="G1409" t="e">
        <f t="shared" si="152"/>
        <v>#VALUE!</v>
      </c>
      <c r="H1409" t="e">
        <f t="shared" si="153"/>
        <v>#VALUE!</v>
      </c>
    </row>
    <row r="1410" spans="1:8" x14ac:dyDescent="0.25">
      <c r="A1410" t="s">
        <v>4901</v>
      </c>
      <c r="B1410" t="e">
        <f t="shared" ref="B1410:B1473" si="154">LEFT(MID(A1413, SEARCH("http", A1413), 1000), SEARCH("jpg", MID(A1413, SEARCH("http", A1413), 1000))+2)</f>
        <v>#VALUE!</v>
      </c>
      <c r="C1410" t="e">
        <f t="shared" ref="C1410:C1473" si="155">LEFT(MID(A1410, SEARCH("GLatLng(", A1410)+9, 1000), SEARCH("),baseIcon", MID(A1410, SEARCH("GLatLng(", A1410), 1000))-11)</f>
        <v>#VALUE!</v>
      </c>
      <c r="D1410" t="e">
        <f t="shared" ref="D1410:D1473" si="156">LEFT(C1410, SEARCH(", ", C1410)-2)</f>
        <v>#VALUE!</v>
      </c>
      <c r="E1410" t="e">
        <f t="shared" ref="E1410:E1473" si="157">RIGHT(MID(C1410, SEARCH("-", C1410), 1000), 1000)</f>
        <v>#VALUE!</v>
      </c>
      <c r="F1410" t="e">
        <f t="shared" ref="F1410:F1473" si="158">LEFT(MID(A1413, SEARCH(CHAR(34), A1413)+1, 1000), SEARCH("&lt;br", MID(A1413, SEARCH(CHAR(34), A1413), 1000))-2)</f>
        <v>#VALUE!</v>
      </c>
      <c r="G1410" t="e">
        <f t="shared" ref="G1410:G1473" si="159">"insert into webcam select name = '"&amp;F1410&amp;"', xcoord = "&amp;E1410&amp;", ycoord = "&amp;D1410&amp;", url = '"&amp;B1410&amp;"', radiusofvisibility = 500"</f>
        <v>#VALUE!</v>
      </c>
      <c r="H1410" t="e">
        <f t="shared" ref="H1410:H1473" si="160">IF(LEN(G1410) &lt; 2, " ", G1410)</f>
        <v>#VALUE!</v>
      </c>
    </row>
    <row r="1411" spans="1:8" x14ac:dyDescent="0.25">
      <c r="A1411" t="s">
        <v>5930</v>
      </c>
      <c r="B1411" t="e">
        <f t="shared" si="154"/>
        <v>#VALUE!</v>
      </c>
      <c r="C1411" t="str">
        <f t="shared" si="155"/>
        <v>40.754149", "-73.898635</v>
      </c>
      <c r="D1411" t="str">
        <f t="shared" si="156"/>
        <v>40.754149</v>
      </c>
      <c r="E1411" t="str">
        <f t="shared" si="157"/>
        <v>-73.898635</v>
      </c>
      <c r="F1411" t="str">
        <f t="shared" si="158"/>
        <v>BQE40 WB at Northern Blvd - Ex41</v>
      </c>
      <c r="G1411" t="e">
        <f t="shared" si="159"/>
        <v>#VALUE!</v>
      </c>
      <c r="H1411" t="e">
        <f t="shared" si="160"/>
        <v>#VALUE!</v>
      </c>
    </row>
    <row r="1412" spans="1:8" x14ac:dyDescent="0.25">
      <c r="A1412" t="s">
        <v>5931</v>
      </c>
      <c r="B1412" t="e">
        <f t="shared" si="154"/>
        <v>#VALUE!</v>
      </c>
      <c r="C1412" t="e">
        <f t="shared" si="155"/>
        <v>#VALUE!</v>
      </c>
      <c r="D1412" t="e">
        <f t="shared" si="156"/>
        <v>#VALUE!</v>
      </c>
      <c r="E1412" t="e">
        <f t="shared" si="157"/>
        <v>#VALUE!</v>
      </c>
      <c r="F1412" t="e">
        <f t="shared" si="158"/>
        <v>#VALUE!</v>
      </c>
      <c r="G1412" t="e">
        <f t="shared" si="159"/>
        <v>#VALUE!</v>
      </c>
      <c r="H1412" t="e">
        <f t="shared" si="160"/>
        <v>#VALUE!</v>
      </c>
    </row>
    <row r="1413" spans="1:8" x14ac:dyDescent="0.25">
      <c r="A1413" t="s">
        <v>5932</v>
      </c>
      <c r="B1413" t="e">
        <f t="shared" si="154"/>
        <v>#VALUE!</v>
      </c>
      <c r="C1413" t="e">
        <f t="shared" si="155"/>
        <v>#VALUE!</v>
      </c>
      <c r="D1413" t="e">
        <f t="shared" si="156"/>
        <v>#VALUE!</v>
      </c>
      <c r="E1413" t="e">
        <f t="shared" si="157"/>
        <v>#VALUE!</v>
      </c>
      <c r="F1413" t="e">
        <f t="shared" si="158"/>
        <v>#VALUE!</v>
      </c>
      <c r="G1413" t="e">
        <f t="shared" si="159"/>
        <v>#VALUE!</v>
      </c>
      <c r="H1413" t="e">
        <f t="shared" si="160"/>
        <v>#VALUE!</v>
      </c>
    </row>
    <row r="1414" spans="1:8" x14ac:dyDescent="0.25">
      <c r="A1414" t="s">
        <v>5933</v>
      </c>
      <c r="B1414" t="e">
        <f t="shared" si="154"/>
        <v>#VALUE!</v>
      </c>
      <c r="C1414" t="e">
        <f t="shared" si="155"/>
        <v>#VALUE!</v>
      </c>
      <c r="D1414" t="e">
        <f t="shared" si="156"/>
        <v>#VALUE!</v>
      </c>
      <c r="E1414" t="e">
        <f t="shared" si="157"/>
        <v>#VALUE!</v>
      </c>
      <c r="F1414" t="e">
        <f t="shared" si="158"/>
        <v>#VALUE!</v>
      </c>
      <c r="G1414" t="e">
        <f t="shared" si="159"/>
        <v>#VALUE!</v>
      </c>
      <c r="H1414" t="e">
        <f t="shared" si="160"/>
        <v>#VALUE!</v>
      </c>
    </row>
    <row r="1415" spans="1:8" x14ac:dyDescent="0.25">
      <c r="A1415" t="s">
        <v>5934</v>
      </c>
      <c r="B1415" t="e">
        <f t="shared" si="154"/>
        <v>#VALUE!</v>
      </c>
      <c r="C1415" t="e">
        <f t="shared" si="155"/>
        <v>#VALUE!</v>
      </c>
      <c r="D1415" t="e">
        <f t="shared" si="156"/>
        <v>#VALUE!</v>
      </c>
      <c r="E1415" t="e">
        <f t="shared" si="157"/>
        <v>#VALUE!</v>
      </c>
      <c r="F1415" t="e">
        <f t="shared" si="158"/>
        <v>#VALUE!</v>
      </c>
      <c r="G1415" t="e">
        <f t="shared" si="159"/>
        <v>#VALUE!</v>
      </c>
      <c r="H1415" t="e">
        <f t="shared" si="160"/>
        <v>#VALUE!</v>
      </c>
    </row>
    <row r="1416" spans="1:8" x14ac:dyDescent="0.25">
      <c r="A1416" t="s">
        <v>5935</v>
      </c>
      <c r="B1416" t="e">
        <f t="shared" si="154"/>
        <v>#VALUE!</v>
      </c>
      <c r="C1416" t="e">
        <f t="shared" si="155"/>
        <v>#VALUE!</v>
      </c>
      <c r="D1416" t="e">
        <f t="shared" si="156"/>
        <v>#VALUE!</v>
      </c>
      <c r="E1416" t="e">
        <f t="shared" si="157"/>
        <v>#VALUE!</v>
      </c>
      <c r="F1416" t="e">
        <f t="shared" si="158"/>
        <v>#VALUE!</v>
      </c>
      <c r="G1416" t="e">
        <f t="shared" si="159"/>
        <v>#VALUE!</v>
      </c>
      <c r="H1416" t="e">
        <f t="shared" si="160"/>
        <v>#VALUE!</v>
      </c>
    </row>
    <row r="1417" spans="1:8" x14ac:dyDescent="0.25">
      <c r="A1417" t="s">
        <v>5936</v>
      </c>
      <c r="B1417" t="e">
        <f t="shared" si="154"/>
        <v>#VALUE!</v>
      </c>
      <c r="C1417" t="e">
        <f t="shared" si="155"/>
        <v>#VALUE!</v>
      </c>
      <c r="D1417" t="e">
        <f t="shared" si="156"/>
        <v>#VALUE!</v>
      </c>
      <c r="E1417" t="e">
        <f t="shared" si="157"/>
        <v>#VALUE!</v>
      </c>
      <c r="F1417" t="e">
        <f t="shared" si="158"/>
        <v>#VALUE!</v>
      </c>
      <c r="G1417" t="e">
        <f t="shared" si="159"/>
        <v>#VALUE!</v>
      </c>
      <c r="H1417" t="e">
        <f t="shared" si="160"/>
        <v>#VALUE!</v>
      </c>
    </row>
    <row r="1418" spans="1:8" x14ac:dyDescent="0.25">
      <c r="A1418" t="s">
        <v>4901</v>
      </c>
      <c r="B1418" t="e">
        <f t="shared" si="154"/>
        <v>#VALUE!</v>
      </c>
      <c r="C1418" t="e">
        <f t="shared" si="155"/>
        <v>#VALUE!</v>
      </c>
      <c r="D1418" t="e">
        <f t="shared" si="156"/>
        <v>#VALUE!</v>
      </c>
      <c r="E1418" t="e">
        <f t="shared" si="157"/>
        <v>#VALUE!</v>
      </c>
      <c r="F1418" t="e">
        <f t="shared" si="158"/>
        <v>#VALUE!</v>
      </c>
      <c r="G1418" t="e">
        <f t="shared" si="159"/>
        <v>#VALUE!</v>
      </c>
      <c r="H1418" t="e">
        <f t="shared" si="160"/>
        <v>#VALUE!</v>
      </c>
    </row>
    <row r="1419" spans="1:8" x14ac:dyDescent="0.25">
      <c r="A1419" t="s">
        <v>5937</v>
      </c>
      <c r="B1419" t="e">
        <f t="shared" si="154"/>
        <v>#VALUE!</v>
      </c>
      <c r="C1419" t="e">
        <f t="shared" si="155"/>
        <v>#VALUE!</v>
      </c>
      <c r="D1419" t="e">
        <f t="shared" si="156"/>
        <v>#VALUE!</v>
      </c>
      <c r="E1419" t="e">
        <f t="shared" si="157"/>
        <v>#VALUE!</v>
      </c>
      <c r="F1419" t="e">
        <f t="shared" si="158"/>
        <v>#VALUE!</v>
      </c>
      <c r="G1419" t="e">
        <f t="shared" si="159"/>
        <v>#VALUE!</v>
      </c>
      <c r="H1419" t="e">
        <f t="shared" si="160"/>
        <v>#VALUE!</v>
      </c>
    </row>
    <row r="1420" spans="1:8" x14ac:dyDescent="0.25">
      <c r="A1420" t="s">
        <v>4903</v>
      </c>
      <c r="B1420" t="e">
        <f t="shared" si="154"/>
        <v>#VALUE!</v>
      </c>
      <c r="C1420" t="e">
        <f t="shared" si="155"/>
        <v>#VALUE!</v>
      </c>
      <c r="D1420" t="e">
        <f t="shared" si="156"/>
        <v>#VALUE!</v>
      </c>
      <c r="E1420" t="e">
        <f t="shared" si="157"/>
        <v>#VALUE!</v>
      </c>
      <c r="F1420" t="e">
        <f t="shared" si="158"/>
        <v>#VALUE!</v>
      </c>
      <c r="G1420" t="e">
        <f t="shared" si="159"/>
        <v>#VALUE!</v>
      </c>
      <c r="H1420" t="e">
        <f t="shared" si="160"/>
        <v>#VALUE!</v>
      </c>
    </row>
    <row r="1421" spans="1:8" x14ac:dyDescent="0.25">
      <c r="A1421" t="s">
        <v>4901</v>
      </c>
      <c r="B1421" t="e">
        <f t="shared" si="154"/>
        <v>#VALUE!</v>
      </c>
      <c r="C1421" t="e">
        <f t="shared" si="155"/>
        <v>#VALUE!</v>
      </c>
      <c r="D1421" t="e">
        <f t="shared" si="156"/>
        <v>#VALUE!</v>
      </c>
      <c r="E1421" t="e">
        <f t="shared" si="157"/>
        <v>#VALUE!</v>
      </c>
      <c r="F1421" t="e">
        <f t="shared" si="158"/>
        <v>#VALUE!</v>
      </c>
      <c r="G1421" t="e">
        <f t="shared" si="159"/>
        <v>#VALUE!</v>
      </c>
      <c r="H1421" t="e">
        <f t="shared" si="160"/>
        <v>#VALUE!</v>
      </c>
    </row>
    <row r="1422" spans="1:8" x14ac:dyDescent="0.25">
      <c r="A1422" t="s">
        <v>5938</v>
      </c>
      <c r="B1422" t="e">
        <f t="shared" si="154"/>
        <v>#VALUE!</v>
      </c>
      <c r="C1422" t="e">
        <f t="shared" si="155"/>
        <v>#VALUE!</v>
      </c>
      <c r="D1422" t="e">
        <f t="shared" si="156"/>
        <v>#VALUE!</v>
      </c>
      <c r="E1422" t="e">
        <f t="shared" si="157"/>
        <v>#VALUE!</v>
      </c>
      <c r="F1422" t="e">
        <f t="shared" si="158"/>
        <v>#VALUE!</v>
      </c>
      <c r="G1422" t="e">
        <f t="shared" si="159"/>
        <v>#VALUE!</v>
      </c>
      <c r="H1422" t="e">
        <f t="shared" si="160"/>
        <v>#VALUE!</v>
      </c>
    </row>
    <row r="1423" spans="1:8" x14ac:dyDescent="0.25">
      <c r="A1423" t="s">
        <v>5939</v>
      </c>
      <c r="B1423" t="e">
        <f t="shared" si="154"/>
        <v>#VALUE!</v>
      </c>
      <c r="C1423" t="e">
        <f t="shared" si="155"/>
        <v>#VALUE!</v>
      </c>
      <c r="D1423" t="e">
        <f t="shared" si="156"/>
        <v>#VALUE!</v>
      </c>
      <c r="E1423" t="e">
        <f t="shared" si="157"/>
        <v>#VALUE!</v>
      </c>
      <c r="F1423" t="e">
        <f t="shared" si="158"/>
        <v>#VALUE!</v>
      </c>
      <c r="G1423" t="e">
        <f t="shared" si="159"/>
        <v>#VALUE!</v>
      </c>
      <c r="H1423" t="e">
        <f t="shared" si="160"/>
        <v>#VALUE!</v>
      </c>
    </row>
    <row r="1424" spans="1:8" x14ac:dyDescent="0.25">
      <c r="A1424" t="s">
        <v>5940</v>
      </c>
      <c r="B1424" t="e">
        <f t="shared" si="154"/>
        <v>#VALUE!</v>
      </c>
      <c r="C1424" t="e">
        <f t="shared" si="155"/>
        <v>#VALUE!</v>
      </c>
      <c r="D1424" t="e">
        <f t="shared" si="156"/>
        <v>#VALUE!</v>
      </c>
      <c r="E1424" t="e">
        <f t="shared" si="157"/>
        <v>#VALUE!</v>
      </c>
      <c r="F1424" t="e">
        <f t="shared" si="158"/>
        <v>#VALUE!</v>
      </c>
      <c r="G1424" t="e">
        <f t="shared" si="159"/>
        <v>#VALUE!</v>
      </c>
      <c r="H1424" t="e">
        <f t="shared" si="160"/>
        <v>#VALUE!</v>
      </c>
    </row>
    <row r="1425" spans="1:8" x14ac:dyDescent="0.25">
      <c r="A1425" t="s">
        <v>4901</v>
      </c>
      <c r="B1425" t="e">
        <f t="shared" si="154"/>
        <v>#VALUE!</v>
      </c>
      <c r="C1425" t="e">
        <f t="shared" si="155"/>
        <v>#VALUE!</v>
      </c>
      <c r="D1425" t="e">
        <f t="shared" si="156"/>
        <v>#VALUE!</v>
      </c>
      <c r="E1425" t="e">
        <f t="shared" si="157"/>
        <v>#VALUE!</v>
      </c>
      <c r="F1425" t="e">
        <f t="shared" si="158"/>
        <v>#VALUE!</v>
      </c>
      <c r="G1425" t="e">
        <f t="shared" si="159"/>
        <v>#VALUE!</v>
      </c>
      <c r="H1425" t="e">
        <f t="shared" si="160"/>
        <v>#VALUE!</v>
      </c>
    </row>
    <row r="1426" spans="1:8" x14ac:dyDescent="0.25">
      <c r="A1426" t="s">
        <v>5941</v>
      </c>
      <c r="B1426" t="e">
        <f t="shared" si="154"/>
        <v>#VALUE!</v>
      </c>
      <c r="C1426" t="str">
        <f t="shared" si="155"/>
        <v>40.82253", "-73.886962</v>
      </c>
      <c r="D1426" t="str">
        <f t="shared" si="156"/>
        <v>40.82253</v>
      </c>
      <c r="E1426" t="str">
        <f t="shared" si="157"/>
        <v>-73.886962</v>
      </c>
      <c r="F1426" t="str">
        <f t="shared" si="158"/>
        <v>BRE04 WB at Bronx Rvr Pkwy Ex51</v>
      </c>
      <c r="G1426" t="e">
        <f t="shared" si="159"/>
        <v>#VALUE!</v>
      </c>
      <c r="H1426" t="e">
        <f t="shared" si="160"/>
        <v>#VALUE!</v>
      </c>
    </row>
    <row r="1427" spans="1:8" x14ac:dyDescent="0.25">
      <c r="A1427" t="s">
        <v>5942</v>
      </c>
      <c r="B1427" t="e">
        <f t="shared" si="154"/>
        <v>#VALUE!</v>
      </c>
      <c r="C1427" t="e">
        <f t="shared" si="155"/>
        <v>#VALUE!</v>
      </c>
      <c r="D1427" t="e">
        <f t="shared" si="156"/>
        <v>#VALUE!</v>
      </c>
      <c r="E1427" t="e">
        <f t="shared" si="157"/>
        <v>#VALUE!</v>
      </c>
      <c r="F1427" t="e">
        <f t="shared" si="158"/>
        <v>#VALUE!</v>
      </c>
      <c r="G1427" t="e">
        <f t="shared" si="159"/>
        <v>#VALUE!</v>
      </c>
      <c r="H1427" t="e">
        <f t="shared" si="160"/>
        <v>#VALUE!</v>
      </c>
    </row>
    <row r="1428" spans="1:8" x14ac:dyDescent="0.25">
      <c r="A1428" t="s">
        <v>5943</v>
      </c>
      <c r="B1428" t="e">
        <f t="shared" si="154"/>
        <v>#VALUE!</v>
      </c>
      <c r="C1428" t="e">
        <f t="shared" si="155"/>
        <v>#VALUE!</v>
      </c>
      <c r="D1428" t="e">
        <f t="shared" si="156"/>
        <v>#VALUE!</v>
      </c>
      <c r="E1428" t="e">
        <f t="shared" si="157"/>
        <v>#VALUE!</v>
      </c>
      <c r="F1428" t="e">
        <f t="shared" si="158"/>
        <v>#VALUE!</v>
      </c>
      <c r="G1428" t="e">
        <f t="shared" si="159"/>
        <v>#VALUE!</v>
      </c>
      <c r="H1428" t="e">
        <f t="shared" si="160"/>
        <v>#VALUE!</v>
      </c>
    </row>
    <row r="1429" spans="1:8" x14ac:dyDescent="0.25">
      <c r="A1429" t="s">
        <v>5944</v>
      </c>
      <c r="B1429" t="e">
        <f t="shared" si="154"/>
        <v>#VALUE!</v>
      </c>
      <c r="C1429" t="e">
        <f t="shared" si="155"/>
        <v>#VALUE!</v>
      </c>
      <c r="D1429" t="e">
        <f t="shared" si="156"/>
        <v>#VALUE!</v>
      </c>
      <c r="E1429" t="e">
        <f t="shared" si="157"/>
        <v>#VALUE!</v>
      </c>
      <c r="F1429" t="e">
        <f t="shared" si="158"/>
        <v>#VALUE!</v>
      </c>
      <c r="G1429" t="e">
        <f t="shared" si="159"/>
        <v>#VALUE!</v>
      </c>
      <c r="H1429" t="e">
        <f t="shared" si="160"/>
        <v>#VALUE!</v>
      </c>
    </row>
    <row r="1430" spans="1:8" x14ac:dyDescent="0.25">
      <c r="A1430" t="s">
        <v>5945</v>
      </c>
      <c r="B1430" t="e">
        <f t="shared" si="154"/>
        <v>#VALUE!</v>
      </c>
      <c r="C1430" t="e">
        <f t="shared" si="155"/>
        <v>#VALUE!</v>
      </c>
      <c r="D1430" t="e">
        <f t="shared" si="156"/>
        <v>#VALUE!</v>
      </c>
      <c r="E1430" t="e">
        <f t="shared" si="157"/>
        <v>#VALUE!</v>
      </c>
      <c r="F1430" t="e">
        <f t="shared" si="158"/>
        <v>#VALUE!</v>
      </c>
      <c r="G1430" t="e">
        <f t="shared" si="159"/>
        <v>#VALUE!</v>
      </c>
      <c r="H1430" t="e">
        <f t="shared" si="160"/>
        <v>#VALUE!</v>
      </c>
    </row>
    <row r="1431" spans="1:8" x14ac:dyDescent="0.25">
      <c r="A1431" t="s">
        <v>5946</v>
      </c>
      <c r="B1431" t="e">
        <f t="shared" si="154"/>
        <v>#VALUE!</v>
      </c>
      <c r="C1431" t="e">
        <f t="shared" si="155"/>
        <v>#VALUE!</v>
      </c>
      <c r="D1431" t="e">
        <f t="shared" si="156"/>
        <v>#VALUE!</v>
      </c>
      <c r="E1431" t="e">
        <f t="shared" si="157"/>
        <v>#VALUE!</v>
      </c>
      <c r="F1431" t="e">
        <f t="shared" si="158"/>
        <v>#VALUE!</v>
      </c>
      <c r="G1431" t="e">
        <f t="shared" si="159"/>
        <v>#VALUE!</v>
      </c>
      <c r="H1431" t="e">
        <f t="shared" si="160"/>
        <v>#VALUE!</v>
      </c>
    </row>
    <row r="1432" spans="1:8" x14ac:dyDescent="0.25">
      <c r="A1432" t="s">
        <v>5947</v>
      </c>
      <c r="B1432" t="e">
        <f t="shared" si="154"/>
        <v>#VALUE!</v>
      </c>
      <c r="C1432" t="e">
        <f t="shared" si="155"/>
        <v>#VALUE!</v>
      </c>
      <c r="D1432" t="e">
        <f t="shared" si="156"/>
        <v>#VALUE!</v>
      </c>
      <c r="E1432" t="e">
        <f t="shared" si="157"/>
        <v>#VALUE!</v>
      </c>
      <c r="F1432" t="e">
        <f t="shared" si="158"/>
        <v>#VALUE!</v>
      </c>
      <c r="G1432" t="e">
        <f t="shared" si="159"/>
        <v>#VALUE!</v>
      </c>
      <c r="H1432" t="e">
        <f t="shared" si="160"/>
        <v>#VALUE!</v>
      </c>
    </row>
    <row r="1433" spans="1:8" x14ac:dyDescent="0.25">
      <c r="A1433" t="s">
        <v>4901</v>
      </c>
      <c r="B1433" t="e">
        <f t="shared" si="154"/>
        <v>#VALUE!</v>
      </c>
      <c r="C1433" t="e">
        <f t="shared" si="155"/>
        <v>#VALUE!</v>
      </c>
      <c r="D1433" t="e">
        <f t="shared" si="156"/>
        <v>#VALUE!</v>
      </c>
      <c r="E1433" t="e">
        <f t="shared" si="157"/>
        <v>#VALUE!</v>
      </c>
      <c r="F1433" t="e">
        <f t="shared" si="158"/>
        <v>#VALUE!</v>
      </c>
      <c r="G1433" t="e">
        <f t="shared" si="159"/>
        <v>#VALUE!</v>
      </c>
      <c r="H1433" t="e">
        <f t="shared" si="160"/>
        <v>#VALUE!</v>
      </c>
    </row>
    <row r="1434" spans="1:8" x14ac:dyDescent="0.25">
      <c r="A1434" t="s">
        <v>5948</v>
      </c>
      <c r="B1434" t="e">
        <f t="shared" si="154"/>
        <v>#VALUE!</v>
      </c>
      <c r="C1434" t="e">
        <f t="shared" si="155"/>
        <v>#VALUE!</v>
      </c>
      <c r="D1434" t="e">
        <f t="shared" si="156"/>
        <v>#VALUE!</v>
      </c>
      <c r="E1434" t="e">
        <f t="shared" si="157"/>
        <v>#VALUE!</v>
      </c>
      <c r="F1434" t="e">
        <f t="shared" si="158"/>
        <v>#VALUE!</v>
      </c>
      <c r="G1434" t="e">
        <f t="shared" si="159"/>
        <v>#VALUE!</v>
      </c>
      <c r="H1434" t="e">
        <f t="shared" si="160"/>
        <v>#VALUE!</v>
      </c>
    </row>
    <row r="1435" spans="1:8" x14ac:dyDescent="0.25">
      <c r="A1435" t="s">
        <v>4903</v>
      </c>
      <c r="B1435" t="e">
        <f t="shared" si="154"/>
        <v>#VALUE!</v>
      </c>
      <c r="C1435" t="e">
        <f t="shared" si="155"/>
        <v>#VALUE!</v>
      </c>
      <c r="D1435" t="e">
        <f t="shared" si="156"/>
        <v>#VALUE!</v>
      </c>
      <c r="E1435" t="e">
        <f t="shared" si="157"/>
        <v>#VALUE!</v>
      </c>
      <c r="F1435" t="e">
        <f t="shared" si="158"/>
        <v>#VALUE!</v>
      </c>
      <c r="G1435" t="e">
        <f t="shared" si="159"/>
        <v>#VALUE!</v>
      </c>
      <c r="H1435" t="e">
        <f t="shared" si="160"/>
        <v>#VALUE!</v>
      </c>
    </row>
    <row r="1436" spans="1:8" x14ac:dyDescent="0.25">
      <c r="A1436" t="s">
        <v>4901</v>
      </c>
      <c r="B1436" t="e">
        <f t="shared" si="154"/>
        <v>#VALUE!</v>
      </c>
      <c r="C1436" t="e">
        <f t="shared" si="155"/>
        <v>#VALUE!</v>
      </c>
      <c r="D1436" t="e">
        <f t="shared" si="156"/>
        <v>#VALUE!</v>
      </c>
      <c r="E1436" t="e">
        <f t="shared" si="157"/>
        <v>#VALUE!</v>
      </c>
      <c r="F1436" t="e">
        <f t="shared" si="158"/>
        <v>#VALUE!</v>
      </c>
      <c r="G1436" t="e">
        <f t="shared" si="159"/>
        <v>#VALUE!</v>
      </c>
      <c r="H1436" t="e">
        <f t="shared" si="160"/>
        <v>#VALUE!</v>
      </c>
    </row>
    <row r="1437" spans="1:8" x14ac:dyDescent="0.25">
      <c r="A1437" t="s">
        <v>5949</v>
      </c>
      <c r="B1437" t="e">
        <f t="shared" si="154"/>
        <v>#VALUE!</v>
      </c>
      <c r="C1437" t="e">
        <f t="shared" si="155"/>
        <v>#VALUE!</v>
      </c>
      <c r="D1437" t="e">
        <f t="shared" si="156"/>
        <v>#VALUE!</v>
      </c>
      <c r="E1437" t="e">
        <f t="shared" si="157"/>
        <v>#VALUE!</v>
      </c>
      <c r="F1437" t="e">
        <f t="shared" si="158"/>
        <v>#VALUE!</v>
      </c>
      <c r="G1437" t="e">
        <f t="shared" si="159"/>
        <v>#VALUE!</v>
      </c>
      <c r="H1437" t="e">
        <f t="shared" si="160"/>
        <v>#VALUE!</v>
      </c>
    </row>
    <row r="1438" spans="1:8" x14ac:dyDescent="0.25">
      <c r="A1438" t="s">
        <v>5950</v>
      </c>
      <c r="B1438" t="e">
        <f t="shared" si="154"/>
        <v>#VALUE!</v>
      </c>
      <c r="C1438" t="e">
        <f t="shared" si="155"/>
        <v>#VALUE!</v>
      </c>
      <c r="D1438" t="e">
        <f t="shared" si="156"/>
        <v>#VALUE!</v>
      </c>
      <c r="E1438" t="e">
        <f t="shared" si="157"/>
        <v>#VALUE!</v>
      </c>
      <c r="F1438" t="e">
        <f t="shared" si="158"/>
        <v>#VALUE!</v>
      </c>
      <c r="G1438" t="e">
        <f t="shared" si="159"/>
        <v>#VALUE!</v>
      </c>
      <c r="H1438" t="e">
        <f t="shared" si="160"/>
        <v>#VALUE!</v>
      </c>
    </row>
    <row r="1439" spans="1:8" x14ac:dyDescent="0.25">
      <c r="A1439" t="s">
        <v>5951</v>
      </c>
      <c r="B1439" t="e">
        <f t="shared" si="154"/>
        <v>#VALUE!</v>
      </c>
      <c r="C1439" t="e">
        <f t="shared" si="155"/>
        <v>#VALUE!</v>
      </c>
      <c r="D1439" t="e">
        <f t="shared" si="156"/>
        <v>#VALUE!</v>
      </c>
      <c r="E1439" t="e">
        <f t="shared" si="157"/>
        <v>#VALUE!</v>
      </c>
      <c r="F1439" t="e">
        <f t="shared" si="158"/>
        <v>#VALUE!</v>
      </c>
      <c r="G1439" t="e">
        <f t="shared" si="159"/>
        <v>#VALUE!</v>
      </c>
      <c r="H1439" t="e">
        <f t="shared" si="160"/>
        <v>#VALUE!</v>
      </c>
    </row>
    <row r="1440" spans="1:8" x14ac:dyDescent="0.25">
      <c r="A1440" t="s">
        <v>4901</v>
      </c>
      <c r="B1440" t="e">
        <f t="shared" si="154"/>
        <v>#VALUE!</v>
      </c>
      <c r="C1440" t="e">
        <f t="shared" si="155"/>
        <v>#VALUE!</v>
      </c>
      <c r="D1440" t="e">
        <f t="shared" si="156"/>
        <v>#VALUE!</v>
      </c>
      <c r="E1440" t="e">
        <f t="shared" si="157"/>
        <v>#VALUE!</v>
      </c>
      <c r="F1440" t="e">
        <f t="shared" si="158"/>
        <v>#VALUE!</v>
      </c>
      <c r="G1440" t="e">
        <f t="shared" si="159"/>
        <v>#VALUE!</v>
      </c>
      <c r="H1440" t="e">
        <f t="shared" si="160"/>
        <v>#VALUE!</v>
      </c>
    </row>
    <row r="1441" spans="1:8" x14ac:dyDescent="0.25">
      <c r="A1441" t="s">
        <v>5952</v>
      </c>
      <c r="B1441" t="str">
        <f t="shared" si="154"/>
        <v>http://207.251.86.238/cctv637.jpg</v>
      </c>
      <c r="C1441" t="str">
        <f t="shared" si="155"/>
        <v>40.827303", "-73.849905</v>
      </c>
      <c r="D1441" t="str">
        <f t="shared" si="156"/>
        <v>40.827303</v>
      </c>
      <c r="E1441" t="str">
        <f t="shared" si="157"/>
        <v>-73.849905</v>
      </c>
      <c r="F1441" t="str">
        <f t="shared" si="158"/>
        <v>BRE05 WB at Castle Hill Ave Ex52</v>
      </c>
      <c r="G1441" t="str">
        <f t="shared" si="159"/>
        <v>insert into webcam select name = 'BRE05 WB at Castle Hill Ave Ex52', xcoord = -73.849905, ycoord = 40.827303, url = 'http://207.251.86.238/cctv637.jpg', radiusofvisibility = 500</v>
      </c>
      <c r="H1441" t="str">
        <f t="shared" si="160"/>
        <v>insert into webcam select name = 'BRE05 WB at Castle Hill Ave Ex52', xcoord = -73.849905, ycoord = 40.827303, url = 'http://207.251.86.238/cctv637.jpg', radiusofvisibility = 500</v>
      </c>
    </row>
    <row r="1442" spans="1:8" x14ac:dyDescent="0.25">
      <c r="A1442" t="s">
        <v>5953</v>
      </c>
      <c r="B1442" t="e">
        <f t="shared" si="154"/>
        <v>#VALUE!</v>
      </c>
      <c r="C1442" t="e">
        <f t="shared" si="155"/>
        <v>#VALUE!</v>
      </c>
      <c r="D1442" t="e">
        <f t="shared" si="156"/>
        <v>#VALUE!</v>
      </c>
      <c r="E1442" t="e">
        <f t="shared" si="157"/>
        <v>#VALUE!</v>
      </c>
      <c r="F1442" t="e">
        <f t="shared" si="158"/>
        <v>#VALUE!</v>
      </c>
      <c r="G1442" t="e">
        <f t="shared" si="159"/>
        <v>#VALUE!</v>
      </c>
      <c r="H1442" t="e">
        <f t="shared" si="160"/>
        <v>#VALUE!</v>
      </c>
    </row>
    <row r="1443" spans="1:8" x14ac:dyDescent="0.25">
      <c r="A1443" t="s">
        <v>5954</v>
      </c>
      <c r="B1443" t="e">
        <f t="shared" si="154"/>
        <v>#VALUE!</v>
      </c>
      <c r="C1443" t="e">
        <f t="shared" si="155"/>
        <v>#VALUE!</v>
      </c>
      <c r="D1443" t="e">
        <f t="shared" si="156"/>
        <v>#VALUE!</v>
      </c>
      <c r="E1443" t="e">
        <f t="shared" si="157"/>
        <v>#VALUE!</v>
      </c>
      <c r="F1443" t="e">
        <f t="shared" si="158"/>
        <v>#VALUE!</v>
      </c>
      <c r="G1443" t="e">
        <f t="shared" si="159"/>
        <v>#VALUE!</v>
      </c>
      <c r="H1443" t="e">
        <f t="shared" si="160"/>
        <v>#VALUE!</v>
      </c>
    </row>
    <row r="1444" spans="1:8" x14ac:dyDescent="0.25">
      <c r="A1444" t="s">
        <v>5955</v>
      </c>
      <c r="B1444" t="e">
        <f t="shared" si="154"/>
        <v>#VALUE!</v>
      </c>
      <c r="C1444" t="e">
        <f t="shared" si="155"/>
        <v>#VALUE!</v>
      </c>
      <c r="D1444" t="e">
        <f t="shared" si="156"/>
        <v>#VALUE!</v>
      </c>
      <c r="E1444" t="e">
        <f t="shared" si="157"/>
        <v>#VALUE!</v>
      </c>
      <c r="F1444" t="e">
        <f t="shared" si="158"/>
        <v>#VALUE!</v>
      </c>
      <c r="G1444" t="e">
        <f t="shared" si="159"/>
        <v>#VALUE!</v>
      </c>
      <c r="H1444" t="e">
        <f t="shared" si="160"/>
        <v>#VALUE!</v>
      </c>
    </row>
    <row r="1445" spans="1:8" x14ac:dyDescent="0.25">
      <c r="A1445" t="s">
        <v>5956</v>
      </c>
      <c r="B1445" t="e">
        <f t="shared" si="154"/>
        <v>#VALUE!</v>
      </c>
      <c r="C1445" t="e">
        <f t="shared" si="155"/>
        <v>#VALUE!</v>
      </c>
      <c r="D1445" t="e">
        <f t="shared" si="156"/>
        <v>#VALUE!</v>
      </c>
      <c r="E1445" t="e">
        <f t="shared" si="157"/>
        <v>#VALUE!</v>
      </c>
      <c r="F1445" t="e">
        <f t="shared" si="158"/>
        <v>#VALUE!</v>
      </c>
      <c r="G1445" t="e">
        <f t="shared" si="159"/>
        <v>#VALUE!</v>
      </c>
      <c r="H1445" t="e">
        <f t="shared" si="160"/>
        <v>#VALUE!</v>
      </c>
    </row>
    <row r="1446" spans="1:8" x14ac:dyDescent="0.25">
      <c r="A1446" t="s">
        <v>5957</v>
      </c>
      <c r="B1446" t="e">
        <f t="shared" si="154"/>
        <v>#VALUE!</v>
      </c>
      <c r="C1446" t="e">
        <f t="shared" si="155"/>
        <v>#VALUE!</v>
      </c>
      <c r="D1446" t="e">
        <f t="shared" si="156"/>
        <v>#VALUE!</v>
      </c>
      <c r="E1446" t="e">
        <f t="shared" si="157"/>
        <v>#VALUE!</v>
      </c>
      <c r="F1446" t="e">
        <f t="shared" si="158"/>
        <v>#VALUE!</v>
      </c>
      <c r="G1446" t="e">
        <f t="shared" si="159"/>
        <v>#VALUE!</v>
      </c>
      <c r="H1446" t="e">
        <f t="shared" si="160"/>
        <v>#VALUE!</v>
      </c>
    </row>
    <row r="1447" spans="1:8" x14ac:dyDescent="0.25">
      <c r="A1447" t="s">
        <v>5958</v>
      </c>
      <c r="B1447" t="e">
        <f t="shared" si="154"/>
        <v>#VALUE!</v>
      </c>
      <c r="C1447" t="e">
        <f t="shared" si="155"/>
        <v>#VALUE!</v>
      </c>
      <c r="D1447" t="e">
        <f t="shared" si="156"/>
        <v>#VALUE!</v>
      </c>
      <c r="E1447" t="e">
        <f t="shared" si="157"/>
        <v>#VALUE!</v>
      </c>
      <c r="F1447" t="e">
        <f t="shared" si="158"/>
        <v>#VALUE!</v>
      </c>
      <c r="G1447" t="e">
        <f t="shared" si="159"/>
        <v>#VALUE!</v>
      </c>
      <c r="H1447" t="e">
        <f t="shared" si="160"/>
        <v>#VALUE!</v>
      </c>
    </row>
    <row r="1448" spans="1:8" x14ac:dyDescent="0.25">
      <c r="A1448" t="s">
        <v>4901</v>
      </c>
      <c r="B1448" t="e">
        <f t="shared" si="154"/>
        <v>#VALUE!</v>
      </c>
      <c r="C1448" t="e">
        <f t="shared" si="155"/>
        <v>#VALUE!</v>
      </c>
      <c r="D1448" t="e">
        <f t="shared" si="156"/>
        <v>#VALUE!</v>
      </c>
      <c r="E1448" t="e">
        <f t="shared" si="157"/>
        <v>#VALUE!</v>
      </c>
      <c r="F1448" t="e">
        <f t="shared" si="158"/>
        <v>#VALUE!</v>
      </c>
      <c r="G1448" t="e">
        <f t="shared" si="159"/>
        <v>#VALUE!</v>
      </c>
      <c r="H1448" t="e">
        <f t="shared" si="160"/>
        <v>#VALUE!</v>
      </c>
    </row>
    <row r="1449" spans="1:8" x14ac:dyDescent="0.25">
      <c r="A1449" t="s">
        <v>5959</v>
      </c>
      <c r="B1449" t="e">
        <f t="shared" si="154"/>
        <v>#VALUE!</v>
      </c>
      <c r="C1449" t="e">
        <f t="shared" si="155"/>
        <v>#VALUE!</v>
      </c>
      <c r="D1449" t="e">
        <f t="shared" si="156"/>
        <v>#VALUE!</v>
      </c>
      <c r="E1449" t="e">
        <f t="shared" si="157"/>
        <v>#VALUE!</v>
      </c>
      <c r="F1449" t="e">
        <f t="shared" si="158"/>
        <v>#VALUE!</v>
      </c>
      <c r="G1449" t="e">
        <f t="shared" si="159"/>
        <v>#VALUE!</v>
      </c>
      <c r="H1449" t="e">
        <f t="shared" si="160"/>
        <v>#VALUE!</v>
      </c>
    </row>
    <row r="1450" spans="1:8" x14ac:dyDescent="0.25">
      <c r="A1450" t="s">
        <v>4903</v>
      </c>
      <c r="B1450" t="e">
        <f t="shared" si="154"/>
        <v>#VALUE!</v>
      </c>
      <c r="C1450" t="e">
        <f t="shared" si="155"/>
        <v>#VALUE!</v>
      </c>
      <c r="D1450" t="e">
        <f t="shared" si="156"/>
        <v>#VALUE!</v>
      </c>
      <c r="E1450" t="e">
        <f t="shared" si="157"/>
        <v>#VALUE!</v>
      </c>
      <c r="F1450" t="e">
        <f t="shared" si="158"/>
        <v>#VALUE!</v>
      </c>
      <c r="G1450" t="e">
        <f t="shared" si="159"/>
        <v>#VALUE!</v>
      </c>
      <c r="H1450" t="e">
        <f t="shared" si="160"/>
        <v>#VALUE!</v>
      </c>
    </row>
    <row r="1451" spans="1:8" x14ac:dyDescent="0.25">
      <c r="A1451" t="s">
        <v>4901</v>
      </c>
      <c r="B1451" t="e">
        <f t="shared" si="154"/>
        <v>#VALUE!</v>
      </c>
      <c r="C1451" t="e">
        <f t="shared" si="155"/>
        <v>#VALUE!</v>
      </c>
      <c r="D1451" t="e">
        <f t="shared" si="156"/>
        <v>#VALUE!</v>
      </c>
      <c r="E1451" t="e">
        <f t="shared" si="157"/>
        <v>#VALUE!</v>
      </c>
      <c r="F1451" t="e">
        <f t="shared" si="158"/>
        <v>#VALUE!</v>
      </c>
      <c r="G1451" t="e">
        <f t="shared" si="159"/>
        <v>#VALUE!</v>
      </c>
      <c r="H1451" t="e">
        <f t="shared" si="160"/>
        <v>#VALUE!</v>
      </c>
    </row>
    <row r="1452" spans="1:8" x14ac:dyDescent="0.25">
      <c r="A1452" t="s">
        <v>5960</v>
      </c>
      <c r="B1452" t="e">
        <f t="shared" si="154"/>
        <v>#VALUE!</v>
      </c>
      <c r="C1452" t="e">
        <f t="shared" si="155"/>
        <v>#VALUE!</v>
      </c>
      <c r="D1452" t="e">
        <f t="shared" si="156"/>
        <v>#VALUE!</v>
      </c>
      <c r="E1452" t="e">
        <f t="shared" si="157"/>
        <v>#VALUE!</v>
      </c>
      <c r="F1452" t="e">
        <f t="shared" si="158"/>
        <v>#VALUE!</v>
      </c>
      <c r="G1452" t="e">
        <f t="shared" si="159"/>
        <v>#VALUE!</v>
      </c>
      <c r="H1452" t="e">
        <f t="shared" si="160"/>
        <v>#VALUE!</v>
      </c>
    </row>
    <row r="1453" spans="1:8" x14ac:dyDescent="0.25">
      <c r="A1453" t="s">
        <v>5961</v>
      </c>
      <c r="B1453" t="e">
        <f t="shared" si="154"/>
        <v>#VALUE!</v>
      </c>
      <c r="C1453" t="e">
        <f t="shared" si="155"/>
        <v>#VALUE!</v>
      </c>
      <c r="D1453" t="e">
        <f t="shared" si="156"/>
        <v>#VALUE!</v>
      </c>
      <c r="E1453" t="e">
        <f t="shared" si="157"/>
        <v>#VALUE!</v>
      </c>
      <c r="F1453" t="e">
        <f t="shared" si="158"/>
        <v>#VALUE!</v>
      </c>
      <c r="G1453" t="e">
        <f t="shared" si="159"/>
        <v>#VALUE!</v>
      </c>
      <c r="H1453" t="e">
        <f t="shared" si="160"/>
        <v>#VALUE!</v>
      </c>
    </row>
    <row r="1454" spans="1:8" x14ac:dyDescent="0.25">
      <c r="A1454" t="s">
        <v>5962</v>
      </c>
      <c r="B1454" t="e">
        <f t="shared" si="154"/>
        <v>#VALUE!</v>
      </c>
      <c r="C1454" t="e">
        <f t="shared" si="155"/>
        <v>#VALUE!</v>
      </c>
      <c r="D1454" t="e">
        <f t="shared" si="156"/>
        <v>#VALUE!</v>
      </c>
      <c r="E1454" t="e">
        <f t="shared" si="157"/>
        <v>#VALUE!</v>
      </c>
      <c r="F1454" t="e">
        <f t="shared" si="158"/>
        <v>#VALUE!</v>
      </c>
      <c r="G1454" t="e">
        <f t="shared" si="159"/>
        <v>#VALUE!</v>
      </c>
      <c r="H1454" t="e">
        <f t="shared" si="160"/>
        <v>#VALUE!</v>
      </c>
    </row>
    <row r="1455" spans="1:8" x14ac:dyDescent="0.25">
      <c r="A1455" t="s">
        <v>4901</v>
      </c>
      <c r="B1455" t="e">
        <f t="shared" si="154"/>
        <v>#VALUE!</v>
      </c>
      <c r="C1455" t="e">
        <f t="shared" si="155"/>
        <v>#VALUE!</v>
      </c>
      <c r="D1455" t="e">
        <f t="shared" si="156"/>
        <v>#VALUE!</v>
      </c>
      <c r="E1455" t="e">
        <f t="shared" si="157"/>
        <v>#VALUE!</v>
      </c>
      <c r="F1455" t="e">
        <f t="shared" si="158"/>
        <v>#VALUE!</v>
      </c>
      <c r="G1455" t="e">
        <f t="shared" si="159"/>
        <v>#VALUE!</v>
      </c>
      <c r="H1455" t="e">
        <f t="shared" si="160"/>
        <v>#VALUE!</v>
      </c>
    </row>
    <row r="1456" spans="1:8" x14ac:dyDescent="0.25">
      <c r="A1456" t="s">
        <v>5963</v>
      </c>
      <c r="B1456" t="str">
        <f t="shared" si="154"/>
        <v>http://207.251.86.238/cctv638.jpg</v>
      </c>
      <c r="C1456" t="str">
        <f t="shared" si="155"/>
        <v>40.831866", "-73.830421</v>
      </c>
      <c r="D1456" t="str">
        <f t="shared" si="156"/>
        <v>40.831866</v>
      </c>
      <c r="E1456" t="str">
        <f t="shared" si="157"/>
        <v>-73.830421</v>
      </c>
      <c r="F1456" t="str">
        <f t="shared" si="158"/>
        <v>BRE07 NB at Quincy Ave - Ex7B</v>
      </c>
      <c r="G1456" t="str">
        <f t="shared" si="159"/>
        <v>insert into webcam select name = 'BRE07 NB at Quincy Ave - Ex7B', xcoord = -73.830421, ycoord = 40.831866, url = 'http://207.251.86.238/cctv638.jpg', radiusofvisibility = 500</v>
      </c>
      <c r="H1456" t="str">
        <f t="shared" si="160"/>
        <v>insert into webcam select name = 'BRE07 NB at Quincy Ave - Ex7B', xcoord = -73.830421, ycoord = 40.831866, url = 'http://207.251.86.238/cctv638.jpg', radiusofvisibility = 500</v>
      </c>
    </row>
    <row r="1457" spans="1:8" x14ac:dyDescent="0.25">
      <c r="A1457" t="s">
        <v>5964</v>
      </c>
      <c r="B1457" t="e">
        <f t="shared" si="154"/>
        <v>#VALUE!</v>
      </c>
      <c r="C1457" t="e">
        <f t="shared" si="155"/>
        <v>#VALUE!</v>
      </c>
      <c r="D1457" t="e">
        <f t="shared" si="156"/>
        <v>#VALUE!</v>
      </c>
      <c r="E1457" t="e">
        <f t="shared" si="157"/>
        <v>#VALUE!</v>
      </c>
      <c r="F1457" t="e">
        <f t="shared" si="158"/>
        <v>#VALUE!</v>
      </c>
      <c r="G1457" t="e">
        <f t="shared" si="159"/>
        <v>#VALUE!</v>
      </c>
      <c r="H1457" t="e">
        <f t="shared" si="160"/>
        <v>#VALUE!</v>
      </c>
    </row>
    <row r="1458" spans="1:8" x14ac:dyDescent="0.25">
      <c r="A1458" t="s">
        <v>5965</v>
      </c>
      <c r="B1458" t="e">
        <f t="shared" si="154"/>
        <v>#VALUE!</v>
      </c>
      <c r="C1458" t="e">
        <f t="shared" si="155"/>
        <v>#VALUE!</v>
      </c>
      <c r="D1458" t="e">
        <f t="shared" si="156"/>
        <v>#VALUE!</v>
      </c>
      <c r="E1458" t="e">
        <f t="shared" si="157"/>
        <v>#VALUE!</v>
      </c>
      <c r="F1458" t="e">
        <f t="shared" si="158"/>
        <v>#VALUE!</v>
      </c>
      <c r="G1458" t="e">
        <f t="shared" si="159"/>
        <v>#VALUE!</v>
      </c>
      <c r="H1458" t="e">
        <f t="shared" si="160"/>
        <v>#VALUE!</v>
      </c>
    </row>
    <row r="1459" spans="1:8" x14ac:dyDescent="0.25">
      <c r="A1459" t="s">
        <v>5966</v>
      </c>
      <c r="B1459" t="e">
        <f t="shared" si="154"/>
        <v>#VALUE!</v>
      </c>
      <c r="C1459" t="e">
        <f t="shared" si="155"/>
        <v>#VALUE!</v>
      </c>
      <c r="D1459" t="e">
        <f t="shared" si="156"/>
        <v>#VALUE!</v>
      </c>
      <c r="E1459" t="e">
        <f t="shared" si="157"/>
        <v>#VALUE!</v>
      </c>
      <c r="F1459" t="e">
        <f t="shared" si="158"/>
        <v>#VALUE!</v>
      </c>
      <c r="G1459" t="e">
        <f t="shared" si="159"/>
        <v>#VALUE!</v>
      </c>
      <c r="H1459" t="e">
        <f t="shared" si="160"/>
        <v>#VALUE!</v>
      </c>
    </row>
    <row r="1460" spans="1:8" x14ac:dyDescent="0.25">
      <c r="A1460" t="s">
        <v>5967</v>
      </c>
      <c r="B1460" t="e">
        <f t="shared" si="154"/>
        <v>#VALUE!</v>
      </c>
      <c r="C1460" t="e">
        <f t="shared" si="155"/>
        <v>#VALUE!</v>
      </c>
      <c r="D1460" t="e">
        <f t="shared" si="156"/>
        <v>#VALUE!</v>
      </c>
      <c r="E1460" t="e">
        <f t="shared" si="157"/>
        <v>#VALUE!</v>
      </c>
      <c r="F1460" t="e">
        <f t="shared" si="158"/>
        <v>#VALUE!</v>
      </c>
      <c r="G1460" t="e">
        <f t="shared" si="159"/>
        <v>#VALUE!</v>
      </c>
      <c r="H1460" t="e">
        <f t="shared" si="160"/>
        <v>#VALUE!</v>
      </c>
    </row>
    <row r="1461" spans="1:8" x14ac:dyDescent="0.25">
      <c r="A1461" t="s">
        <v>5968</v>
      </c>
      <c r="B1461" t="e">
        <f t="shared" si="154"/>
        <v>#VALUE!</v>
      </c>
      <c r="C1461" t="e">
        <f t="shared" si="155"/>
        <v>#VALUE!</v>
      </c>
      <c r="D1461" t="e">
        <f t="shared" si="156"/>
        <v>#VALUE!</v>
      </c>
      <c r="E1461" t="e">
        <f t="shared" si="157"/>
        <v>#VALUE!</v>
      </c>
      <c r="F1461" t="e">
        <f t="shared" si="158"/>
        <v>#VALUE!</v>
      </c>
      <c r="G1461" t="e">
        <f t="shared" si="159"/>
        <v>#VALUE!</v>
      </c>
      <c r="H1461" t="e">
        <f t="shared" si="160"/>
        <v>#VALUE!</v>
      </c>
    </row>
    <row r="1462" spans="1:8" x14ac:dyDescent="0.25">
      <c r="A1462" t="s">
        <v>5969</v>
      </c>
      <c r="B1462" t="e">
        <f t="shared" si="154"/>
        <v>#VALUE!</v>
      </c>
      <c r="C1462" t="e">
        <f t="shared" si="155"/>
        <v>#VALUE!</v>
      </c>
      <c r="D1462" t="e">
        <f t="shared" si="156"/>
        <v>#VALUE!</v>
      </c>
      <c r="E1462" t="e">
        <f t="shared" si="157"/>
        <v>#VALUE!</v>
      </c>
      <c r="F1462" t="e">
        <f t="shared" si="158"/>
        <v>#VALUE!</v>
      </c>
      <c r="G1462" t="e">
        <f t="shared" si="159"/>
        <v>#VALUE!</v>
      </c>
      <c r="H1462" t="e">
        <f t="shared" si="160"/>
        <v>#VALUE!</v>
      </c>
    </row>
    <row r="1463" spans="1:8" x14ac:dyDescent="0.25">
      <c r="A1463" t="s">
        <v>4901</v>
      </c>
      <c r="B1463" t="e">
        <f t="shared" si="154"/>
        <v>#VALUE!</v>
      </c>
      <c r="C1463" t="e">
        <f t="shared" si="155"/>
        <v>#VALUE!</v>
      </c>
      <c r="D1463" t="e">
        <f t="shared" si="156"/>
        <v>#VALUE!</v>
      </c>
      <c r="E1463" t="e">
        <f t="shared" si="157"/>
        <v>#VALUE!</v>
      </c>
      <c r="F1463" t="e">
        <f t="shared" si="158"/>
        <v>#VALUE!</v>
      </c>
      <c r="G1463" t="e">
        <f t="shared" si="159"/>
        <v>#VALUE!</v>
      </c>
      <c r="H1463" t="e">
        <f t="shared" si="160"/>
        <v>#VALUE!</v>
      </c>
    </row>
    <row r="1464" spans="1:8" x14ac:dyDescent="0.25">
      <c r="A1464" t="s">
        <v>5970</v>
      </c>
      <c r="B1464" t="e">
        <f t="shared" si="154"/>
        <v>#VALUE!</v>
      </c>
      <c r="C1464" t="e">
        <f t="shared" si="155"/>
        <v>#VALUE!</v>
      </c>
      <c r="D1464" t="e">
        <f t="shared" si="156"/>
        <v>#VALUE!</v>
      </c>
      <c r="E1464" t="e">
        <f t="shared" si="157"/>
        <v>#VALUE!</v>
      </c>
      <c r="F1464" t="e">
        <f t="shared" si="158"/>
        <v>#VALUE!</v>
      </c>
      <c r="G1464" t="e">
        <f t="shared" si="159"/>
        <v>#VALUE!</v>
      </c>
      <c r="H1464" t="e">
        <f t="shared" si="160"/>
        <v>#VALUE!</v>
      </c>
    </row>
    <row r="1465" spans="1:8" x14ac:dyDescent="0.25">
      <c r="A1465" t="s">
        <v>4903</v>
      </c>
      <c r="B1465" t="e">
        <f t="shared" si="154"/>
        <v>#VALUE!</v>
      </c>
      <c r="C1465" t="e">
        <f t="shared" si="155"/>
        <v>#VALUE!</v>
      </c>
      <c r="D1465" t="e">
        <f t="shared" si="156"/>
        <v>#VALUE!</v>
      </c>
      <c r="E1465" t="e">
        <f t="shared" si="157"/>
        <v>#VALUE!</v>
      </c>
      <c r="F1465" t="e">
        <f t="shared" si="158"/>
        <v>#VALUE!</v>
      </c>
      <c r="G1465" t="e">
        <f t="shared" si="159"/>
        <v>#VALUE!</v>
      </c>
      <c r="H1465" t="e">
        <f t="shared" si="160"/>
        <v>#VALUE!</v>
      </c>
    </row>
    <row r="1466" spans="1:8" x14ac:dyDescent="0.25">
      <c r="A1466" t="s">
        <v>4901</v>
      </c>
      <c r="B1466" t="e">
        <f t="shared" si="154"/>
        <v>#VALUE!</v>
      </c>
      <c r="C1466" t="e">
        <f t="shared" si="155"/>
        <v>#VALUE!</v>
      </c>
      <c r="D1466" t="e">
        <f t="shared" si="156"/>
        <v>#VALUE!</v>
      </c>
      <c r="E1466" t="e">
        <f t="shared" si="157"/>
        <v>#VALUE!</v>
      </c>
      <c r="F1466" t="e">
        <f t="shared" si="158"/>
        <v>#VALUE!</v>
      </c>
      <c r="G1466" t="e">
        <f t="shared" si="159"/>
        <v>#VALUE!</v>
      </c>
      <c r="H1466" t="e">
        <f t="shared" si="160"/>
        <v>#VALUE!</v>
      </c>
    </row>
    <row r="1467" spans="1:8" x14ac:dyDescent="0.25">
      <c r="A1467" t="s">
        <v>5971</v>
      </c>
      <c r="B1467" t="e">
        <f t="shared" si="154"/>
        <v>#VALUE!</v>
      </c>
      <c r="C1467" t="e">
        <f t="shared" si="155"/>
        <v>#VALUE!</v>
      </c>
      <c r="D1467" t="e">
        <f t="shared" si="156"/>
        <v>#VALUE!</v>
      </c>
      <c r="E1467" t="e">
        <f t="shared" si="157"/>
        <v>#VALUE!</v>
      </c>
      <c r="F1467" t="e">
        <f t="shared" si="158"/>
        <v>#VALUE!</v>
      </c>
      <c r="G1467" t="e">
        <f t="shared" si="159"/>
        <v>#VALUE!</v>
      </c>
      <c r="H1467" t="e">
        <f t="shared" si="160"/>
        <v>#VALUE!</v>
      </c>
    </row>
    <row r="1468" spans="1:8" x14ac:dyDescent="0.25">
      <c r="A1468" t="s">
        <v>5972</v>
      </c>
      <c r="B1468" t="e">
        <f t="shared" si="154"/>
        <v>#VALUE!</v>
      </c>
      <c r="C1468" t="e">
        <f t="shared" si="155"/>
        <v>#VALUE!</v>
      </c>
      <c r="D1468" t="e">
        <f t="shared" si="156"/>
        <v>#VALUE!</v>
      </c>
      <c r="E1468" t="e">
        <f t="shared" si="157"/>
        <v>#VALUE!</v>
      </c>
      <c r="F1468" t="e">
        <f t="shared" si="158"/>
        <v>#VALUE!</v>
      </c>
      <c r="G1468" t="e">
        <f t="shared" si="159"/>
        <v>#VALUE!</v>
      </c>
      <c r="H1468" t="e">
        <f t="shared" si="160"/>
        <v>#VALUE!</v>
      </c>
    </row>
    <row r="1469" spans="1:8" x14ac:dyDescent="0.25">
      <c r="A1469" t="s">
        <v>5973</v>
      </c>
      <c r="B1469" t="e">
        <f t="shared" si="154"/>
        <v>#VALUE!</v>
      </c>
      <c r="C1469" t="e">
        <f t="shared" si="155"/>
        <v>#VALUE!</v>
      </c>
      <c r="D1469" t="e">
        <f t="shared" si="156"/>
        <v>#VALUE!</v>
      </c>
      <c r="E1469" t="e">
        <f t="shared" si="157"/>
        <v>#VALUE!</v>
      </c>
      <c r="F1469" t="e">
        <f t="shared" si="158"/>
        <v>#VALUE!</v>
      </c>
      <c r="G1469" t="e">
        <f t="shared" si="159"/>
        <v>#VALUE!</v>
      </c>
      <c r="H1469" t="e">
        <f t="shared" si="160"/>
        <v>#VALUE!</v>
      </c>
    </row>
    <row r="1470" spans="1:8" x14ac:dyDescent="0.25">
      <c r="A1470" t="s">
        <v>4901</v>
      </c>
      <c r="B1470" t="e">
        <f t="shared" si="154"/>
        <v>#VALUE!</v>
      </c>
      <c r="C1470" t="e">
        <f t="shared" si="155"/>
        <v>#VALUE!</v>
      </c>
      <c r="D1470" t="e">
        <f t="shared" si="156"/>
        <v>#VALUE!</v>
      </c>
      <c r="E1470" t="e">
        <f t="shared" si="157"/>
        <v>#VALUE!</v>
      </c>
      <c r="F1470" t="e">
        <f t="shared" si="158"/>
        <v>#VALUE!</v>
      </c>
      <c r="G1470" t="e">
        <f t="shared" si="159"/>
        <v>#VALUE!</v>
      </c>
      <c r="H1470" t="e">
        <f t="shared" si="160"/>
        <v>#VALUE!</v>
      </c>
    </row>
    <row r="1471" spans="1:8" x14ac:dyDescent="0.25">
      <c r="A1471" t="s">
        <v>5974</v>
      </c>
      <c r="B1471" t="e">
        <f t="shared" si="154"/>
        <v>#VALUE!</v>
      </c>
      <c r="C1471" t="str">
        <f t="shared" si="155"/>
        <v>40.815466", "-73.958282</v>
      </c>
      <c r="D1471" t="str">
        <f t="shared" si="156"/>
        <v>40.815466</v>
      </c>
      <c r="E1471" t="str">
        <f t="shared" si="157"/>
        <v>-73.958282</v>
      </c>
      <c r="F1471" t="str">
        <f t="shared" si="158"/>
        <v>Broadway @ 125 St</v>
      </c>
      <c r="G1471" t="e">
        <f t="shared" si="159"/>
        <v>#VALUE!</v>
      </c>
      <c r="H1471" t="e">
        <f t="shared" si="160"/>
        <v>#VALUE!</v>
      </c>
    </row>
    <row r="1472" spans="1:8" x14ac:dyDescent="0.25">
      <c r="A1472" t="s">
        <v>5975</v>
      </c>
      <c r="B1472" t="e">
        <f t="shared" si="154"/>
        <v>#VALUE!</v>
      </c>
      <c r="C1472" t="e">
        <f t="shared" si="155"/>
        <v>#VALUE!</v>
      </c>
      <c r="D1472" t="e">
        <f t="shared" si="156"/>
        <v>#VALUE!</v>
      </c>
      <c r="E1472" t="e">
        <f t="shared" si="157"/>
        <v>#VALUE!</v>
      </c>
      <c r="F1472" t="e">
        <f t="shared" si="158"/>
        <v>#VALUE!</v>
      </c>
      <c r="G1472" t="e">
        <f t="shared" si="159"/>
        <v>#VALUE!</v>
      </c>
      <c r="H1472" t="e">
        <f t="shared" si="160"/>
        <v>#VALUE!</v>
      </c>
    </row>
    <row r="1473" spans="1:8" x14ac:dyDescent="0.25">
      <c r="A1473" t="s">
        <v>5976</v>
      </c>
      <c r="B1473" t="e">
        <f t="shared" si="154"/>
        <v>#VALUE!</v>
      </c>
      <c r="C1473" t="e">
        <f t="shared" si="155"/>
        <v>#VALUE!</v>
      </c>
      <c r="D1473" t="e">
        <f t="shared" si="156"/>
        <v>#VALUE!</v>
      </c>
      <c r="E1473" t="e">
        <f t="shared" si="157"/>
        <v>#VALUE!</v>
      </c>
      <c r="F1473" t="e">
        <f t="shared" si="158"/>
        <v>#VALUE!</v>
      </c>
      <c r="G1473" t="e">
        <f t="shared" si="159"/>
        <v>#VALUE!</v>
      </c>
      <c r="H1473" t="e">
        <f t="shared" si="160"/>
        <v>#VALUE!</v>
      </c>
    </row>
    <row r="1474" spans="1:8" x14ac:dyDescent="0.25">
      <c r="A1474" t="s">
        <v>5977</v>
      </c>
      <c r="B1474" t="e">
        <f t="shared" ref="B1474:B1537" si="161">LEFT(MID(A1477, SEARCH("http", A1477), 1000), SEARCH("jpg", MID(A1477, SEARCH("http", A1477), 1000))+2)</f>
        <v>#VALUE!</v>
      </c>
      <c r="C1474" t="e">
        <f t="shared" ref="C1474:C1537" si="162">LEFT(MID(A1474, SEARCH("GLatLng(", A1474)+9, 1000), SEARCH("),baseIcon", MID(A1474, SEARCH("GLatLng(", A1474), 1000))-11)</f>
        <v>#VALUE!</v>
      </c>
      <c r="D1474" t="e">
        <f t="shared" ref="D1474:D1537" si="163">LEFT(C1474, SEARCH(", ", C1474)-2)</f>
        <v>#VALUE!</v>
      </c>
      <c r="E1474" t="e">
        <f t="shared" ref="E1474:E1537" si="164">RIGHT(MID(C1474, SEARCH("-", C1474), 1000), 1000)</f>
        <v>#VALUE!</v>
      </c>
      <c r="F1474" t="e">
        <f t="shared" ref="F1474:F1537" si="165">LEFT(MID(A1477, SEARCH(CHAR(34), A1477)+1, 1000), SEARCH("&lt;br", MID(A1477, SEARCH(CHAR(34), A1477), 1000))-2)</f>
        <v>#VALUE!</v>
      </c>
      <c r="G1474" t="e">
        <f t="shared" ref="G1474:G1537" si="166">"insert into webcam select name = '"&amp;F1474&amp;"', xcoord = "&amp;E1474&amp;", ycoord = "&amp;D1474&amp;", url = '"&amp;B1474&amp;"', radiusofvisibility = 500"</f>
        <v>#VALUE!</v>
      </c>
      <c r="H1474" t="e">
        <f t="shared" ref="H1474:H1537" si="167">IF(LEN(G1474) &lt; 2, " ", G1474)</f>
        <v>#VALUE!</v>
      </c>
    </row>
    <row r="1475" spans="1:8" x14ac:dyDescent="0.25">
      <c r="A1475" t="s">
        <v>5978</v>
      </c>
      <c r="B1475" t="e">
        <f t="shared" si="161"/>
        <v>#VALUE!</v>
      </c>
      <c r="C1475" t="e">
        <f t="shared" si="162"/>
        <v>#VALUE!</v>
      </c>
      <c r="D1475" t="e">
        <f t="shared" si="163"/>
        <v>#VALUE!</v>
      </c>
      <c r="E1475" t="e">
        <f t="shared" si="164"/>
        <v>#VALUE!</v>
      </c>
      <c r="F1475" t="e">
        <f t="shared" si="165"/>
        <v>#VALUE!</v>
      </c>
      <c r="G1475" t="e">
        <f t="shared" si="166"/>
        <v>#VALUE!</v>
      </c>
      <c r="H1475" t="e">
        <f t="shared" si="167"/>
        <v>#VALUE!</v>
      </c>
    </row>
    <row r="1476" spans="1:8" x14ac:dyDescent="0.25">
      <c r="A1476" t="s">
        <v>5979</v>
      </c>
      <c r="B1476" t="e">
        <f t="shared" si="161"/>
        <v>#VALUE!</v>
      </c>
      <c r="C1476" t="e">
        <f t="shared" si="162"/>
        <v>#VALUE!</v>
      </c>
      <c r="D1476" t="e">
        <f t="shared" si="163"/>
        <v>#VALUE!</v>
      </c>
      <c r="E1476" t="e">
        <f t="shared" si="164"/>
        <v>#VALUE!</v>
      </c>
      <c r="F1476" t="e">
        <f t="shared" si="165"/>
        <v>#VALUE!</v>
      </c>
      <c r="G1476" t="e">
        <f t="shared" si="166"/>
        <v>#VALUE!</v>
      </c>
      <c r="H1476" t="e">
        <f t="shared" si="167"/>
        <v>#VALUE!</v>
      </c>
    </row>
    <row r="1477" spans="1:8" x14ac:dyDescent="0.25">
      <c r="A1477" t="s">
        <v>5980</v>
      </c>
      <c r="B1477" t="e">
        <f t="shared" si="161"/>
        <v>#VALUE!</v>
      </c>
      <c r="C1477" t="e">
        <f t="shared" si="162"/>
        <v>#VALUE!</v>
      </c>
      <c r="D1477" t="e">
        <f t="shared" si="163"/>
        <v>#VALUE!</v>
      </c>
      <c r="E1477" t="e">
        <f t="shared" si="164"/>
        <v>#VALUE!</v>
      </c>
      <c r="F1477" t="e">
        <f t="shared" si="165"/>
        <v>#VALUE!</v>
      </c>
      <c r="G1477" t="e">
        <f t="shared" si="166"/>
        <v>#VALUE!</v>
      </c>
      <c r="H1477" t="e">
        <f t="shared" si="167"/>
        <v>#VALUE!</v>
      </c>
    </row>
    <row r="1478" spans="1:8" x14ac:dyDescent="0.25">
      <c r="A1478" t="s">
        <v>4901</v>
      </c>
      <c r="B1478" t="e">
        <f t="shared" si="161"/>
        <v>#VALUE!</v>
      </c>
      <c r="C1478" t="e">
        <f t="shared" si="162"/>
        <v>#VALUE!</v>
      </c>
      <c r="D1478" t="e">
        <f t="shared" si="163"/>
        <v>#VALUE!</v>
      </c>
      <c r="E1478" t="e">
        <f t="shared" si="164"/>
        <v>#VALUE!</v>
      </c>
      <c r="F1478" t="e">
        <f t="shared" si="165"/>
        <v>#VALUE!</v>
      </c>
      <c r="G1478" t="e">
        <f t="shared" si="166"/>
        <v>#VALUE!</v>
      </c>
      <c r="H1478" t="e">
        <f t="shared" si="167"/>
        <v>#VALUE!</v>
      </c>
    </row>
    <row r="1479" spans="1:8" x14ac:dyDescent="0.25">
      <c r="A1479" t="s">
        <v>5981</v>
      </c>
      <c r="B1479" t="e">
        <f t="shared" si="161"/>
        <v>#VALUE!</v>
      </c>
      <c r="C1479" t="e">
        <f t="shared" si="162"/>
        <v>#VALUE!</v>
      </c>
      <c r="D1479" t="e">
        <f t="shared" si="163"/>
        <v>#VALUE!</v>
      </c>
      <c r="E1479" t="e">
        <f t="shared" si="164"/>
        <v>#VALUE!</v>
      </c>
      <c r="F1479" t="e">
        <f t="shared" si="165"/>
        <v>#VALUE!</v>
      </c>
      <c r="G1479" t="e">
        <f t="shared" si="166"/>
        <v>#VALUE!</v>
      </c>
      <c r="H1479" t="e">
        <f t="shared" si="167"/>
        <v>#VALUE!</v>
      </c>
    </row>
    <row r="1480" spans="1:8" x14ac:dyDescent="0.25">
      <c r="A1480" t="s">
        <v>4903</v>
      </c>
      <c r="B1480" t="e">
        <f t="shared" si="161"/>
        <v>#VALUE!</v>
      </c>
      <c r="C1480" t="e">
        <f t="shared" si="162"/>
        <v>#VALUE!</v>
      </c>
      <c r="D1480" t="e">
        <f t="shared" si="163"/>
        <v>#VALUE!</v>
      </c>
      <c r="E1480" t="e">
        <f t="shared" si="164"/>
        <v>#VALUE!</v>
      </c>
      <c r="F1480" t="e">
        <f t="shared" si="165"/>
        <v>#VALUE!</v>
      </c>
      <c r="G1480" t="e">
        <f t="shared" si="166"/>
        <v>#VALUE!</v>
      </c>
      <c r="H1480" t="e">
        <f t="shared" si="167"/>
        <v>#VALUE!</v>
      </c>
    </row>
    <row r="1481" spans="1:8" x14ac:dyDescent="0.25">
      <c r="A1481" t="s">
        <v>4901</v>
      </c>
      <c r="B1481" t="e">
        <f t="shared" si="161"/>
        <v>#VALUE!</v>
      </c>
      <c r="C1481" t="e">
        <f t="shared" si="162"/>
        <v>#VALUE!</v>
      </c>
      <c r="D1481" t="e">
        <f t="shared" si="163"/>
        <v>#VALUE!</v>
      </c>
      <c r="E1481" t="e">
        <f t="shared" si="164"/>
        <v>#VALUE!</v>
      </c>
      <c r="F1481" t="e">
        <f t="shared" si="165"/>
        <v>#VALUE!</v>
      </c>
      <c r="G1481" t="e">
        <f t="shared" si="166"/>
        <v>#VALUE!</v>
      </c>
      <c r="H1481" t="e">
        <f t="shared" si="167"/>
        <v>#VALUE!</v>
      </c>
    </row>
    <row r="1482" spans="1:8" x14ac:dyDescent="0.25">
      <c r="A1482" t="s">
        <v>5982</v>
      </c>
      <c r="B1482" t="e">
        <f t="shared" si="161"/>
        <v>#VALUE!</v>
      </c>
      <c r="C1482" t="e">
        <f t="shared" si="162"/>
        <v>#VALUE!</v>
      </c>
      <c r="D1482" t="e">
        <f t="shared" si="163"/>
        <v>#VALUE!</v>
      </c>
      <c r="E1482" t="e">
        <f t="shared" si="164"/>
        <v>#VALUE!</v>
      </c>
      <c r="F1482" t="e">
        <f t="shared" si="165"/>
        <v>#VALUE!</v>
      </c>
      <c r="G1482" t="e">
        <f t="shared" si="166"/>
        <v>#VALUE!</v>
      </c>
      <c r="H1482" t="e">
        <f t="shared" si="167"/>
        <v>#VALUE!</v>
      </c>
    </row>
    <row r="1483" spans="1:8" x14ac:dyDescent="0.25">
      <c r="A1483" t="s">
        <v>5983</v>
      </c>
      <c r="B1483" t="e">
        <f t="shared" si="161"/>
        <v>#VALUE!</v>
      </c>
      <c r="C1483" t="e">
        <f t="shared" si="162"/>
        <v>#VALUE!</v>
      </c>
      <c r="D1483" t="e">
        <f t="shared" si="163"/>
        <v>#VALUE!</v>
      </c>
      <c r="E1483" t="e">
        <f t="shared" si="164"/>
        <v>#VALUE!</v>
      </c>
      <c r="F1483" t="e">
        <f t="shared" si="165"/>
        <v>#VALUE!</v>
      </c>
      <c r="G1483" t="e">
        <f t="shared" si="166"/>
        <v>#VALUE!</v>
      </c>
      <c r="H1483" t="e">
        <f t="shared" si="167"/>
        <v>#VALUE!</v>
      </c>
    </row>
    <row r="1484" spans="1:8" x14ac:dyDescent="0.25">
      <c r="A1484" t="s">
        <v>5984</v>
      </c>
      <c r="B1484" t="e">
        <f t="shared" si="161"/>
        <v>#VALUE!</v>
      </c>
      <c r="C1484" t="e">
        <f t="shared" si="162"/>
        <v>#VALUE!</v>
      </c>
      <c r="D1484" t="e">
        <f t="shared" si="163"/>
        <v>#VALUE!</v>
      </c>
      <c r="E1484" t="e">
        <f t="shared" si="164"/>
        <v>#VALUE!</v>
      </c>
      <c r="F1484" t="e">
        <f t="shared" si="165"/>
        <v>#VALUE!</v>
      </c>
      <c r="G1484" t="e">
        <f t="shared" si="166"/>
        <v>#VALUE!</v>
      </c>
      <c r="H1484" t="e">
        <f t="shared" si="167"/>
        <v>#VALUE!</v>
      </c>
    </row>
    <row r="1485" spans="1:8" x14ac:dyDescent="0.25">
      <c r="A1485" t="s">
        <v>4901</v>
      </c>
      <c r="B1485" t="e">
        <f t="shared" si="161"/>
        <v>#VALUE!</v>
      </c>
      <c r="C1485" t="e">
        <f t="shared" si="162"/>
        <v>#VALUE!</v>
      </c>
      <c r="D1485" t="e">
        <f t="shared" si="163"/>
        <v>#VALUE!</v>
      </c>
      <c r="E1485" t="e">
        <f t="shared" si="164"/>
        <v>#VALUE!</v>
      </c>
      <c r="F1485" t="e">
        <f t="shared" si="165"/>
        <v>#VALUE!</v>
      </c>
      <c r="G1485" t="e">
        <f t="shared" si="166"/>
        <v>#VALUE!</v>
      </c>
      <c r="H1485" t="e">
        <f t="shared" si="167"/>
        <v>#VALUE!</v>
      </c>
    </row>
    <row r="1486" spans="1:8" x14ac:dyDescent="0.25">
      <c r="A1486" t="s">
        <v>5985</v>
      </c>
      <c r="B1486" t="str">
        <f t="shared" si="161"/>
        <v>http://207.251.86.238/cctv65.jpg</v>
      </c>
      <c r="C1486" t="str">
        <f t="shared" si="162"/>
        <v>40.84085950690562", "-73.93914699554443</v>
      </c>
      <c r="D1486" t="str">
        <f t="shared" si="163"/>
        <v>40.84085950690562</v>
      </c>
      <c r="E1486" t="str">
        <f t="shared" si="164"/>
        <v>-73.93914699554443</v>
      </c>
      <c r="F1486" t="str">
        <f t="shared" si="165"/>
        <v>Broadway @ 169 Street</v>
      </c>
      <c r="G1486" t="str">
        <f t="shared" si="166"/>
        <v>insert into webcam select name = 'Broadway @ 169 Street', xcoord = -73.93914699554443, ycoord = 40.84085950690562, url = 'http://207.251.86.238/cctv65.jpg', radiusofvisibility = 500</v>
      </c>
      <c r="H1486" t="str">
        <f t="shared" si="167"/>
        <v>insert into webcam select name = 'Broadway @ 169 Street', xcoord = -73.93914699554443, ycoord = 40.84085950690562, url = 'http://207.251.86.238/cctv65.jpg', radiusofvisibility = 500</v>
      </c>
    </row>
    <row r="1487" spans="1:8" x14ac:dyDescent="0.25">
      <c r="A1487" t="s">
        <v>5986</v>
      </c>
      <c r="B1487" t="e">
        <f t="shared" si="161"/>
        <v>#VALUE!</v>
      </c>
      <c r="C1487" t="e">
        <f t="shared" si="162"/>
        <v>#VALUE!</v>
      </c>
      <c r="D1487" t="e">
        <f t="shared" si="163"/>
        <v>#VALUE!</v>
      </c>
      <c r="E1487" t="e">
        <f t="shared" si="164"/>
        <v>#VALUE!</v>
      </c>
      <c r="F1487" t="e">
        <f t="shared" si="165"/>
        <v>#VALUE!</v>
      </c>
      <c r="G1487" t="e">
        <f t="shared" si="166"/>
        <v>#VALUE!</v>
      </c>
      <c r="H1487" t="e">
        <f t="shared" si="167"/>
        <v>#VALUE!</v>
      </c>
    </row>
    <row r="1488" spans="1:8" x14ac:dyDescent="0.25">
      <c r="A1488" t="s">
        <v>5987</v>
      </c>
      <c r="B1488" t="e">
        <f t="shared" si="161"/>
        <v>#VALUE!</v>
      </c>
      <c r="C1488" t="e">
        <f t="shared" si="162"/>
        <v>#VALUE!</v>
      </c>
      <c r="D1488" t="e">
        <f t="shared" si="163"/>
        <v>#VALUE!</v>
      </c>
      <c r="E1488" t="e">
        <f t="shared" si="164"/>
        <v>#VALUE!</v>
      </c>
      <c r="F1488" t="e">
        <f t="shared" si="165"/>
        <v>#VALUE!</v>
      </c>
      <c r="G1488" t="e">
        <f t="shared" si="166"/>
        <v>#VALUE!</v>
      </c>
      <c r="H1488" t="e">
        <f t="shared" si="167"/>
        <v>#VALUE!</v>
      </c>
    </row>
    <row r="1489" spans="1:8" x14ac:dyDescent="0.25">
      <c r="A1489" t="s">
        <v>5988</v>
      </c>
      <c r="B1489" t="e">
        <f t="shared" si="161"/>
        <v>#VALUE!</v>
      </c>
      <c r="C1489" t="e">
        <f t="shared" si="162"/>
        <v>#VALUE!</v>
      </c>
      <c r="D1489" t="e">
        <f t="shared" si="163"/>
        <v>#VALUE!</v>
      </c>
      <c r="E1489" t="e">
        <f t="shared" si="164"/>
        <v>#VALUE!</v>
      </c>
      <c r="F1489" t="e">
        <f t="shared" si="165"/>
        <v>#VALUE!</v>
      </c>
      <c r="G1489" t="e">
        <f t="shared" si="166"/>
        <v>#VALUE!</v>
      </c>
      <c r="H1489" t="e">
        <f t="shared" si="167"/>
        <v>#VALUE!</v>
      </c>
    </row>
    <row r="1490" spans="1:8" x14ac:dyDescent="0.25">
      <c r="A1490" t="s">
        <v>5989</v>
      </c>
      <c r="B1490" t="e">
        <f t="shared" si="161"/>
        <v>#VALUE!</v>
      </c>
      <c r="C1490" t="e">
        <f t="shared" si="162"/>
        <v>#VALUE!</v>
      </c>
      <c r="D1490" t="e">
        <f t="shared" si="163"/>
        <v>#VALUE!</v>
      </c>
      <c r="E1490" t="e">
        <f t="shared" si="164"/>
        <v>#VALUE!</v>
      </c>
      <c r="F1490" t="e">
        <f t="shared" si="165"/>
        <v>#VALUE!</v>
      </c>
      <c r="G1490" t="e">
        <f t="shared" si="166"/>
        <v>#VALUE!</v>
      </c>
      <c r="H1490" t="e">
        <f t="shared" si="167"/>
        <v>#VALUE!</v>
      </c>
    </row>
    <row r="1491" spans="1:8" x14ac:dyDescent="0.25">
      <c r="A1491" t="s">
        <v>5990</v>
      </c>
      <c r="B1491" t="e">
        <f t="shared" si="161"/>
        <v>#VALUE!</v>
      </c>
      <c r="C1491" t="e">
        <f t="shared" si="162"/>
        <v>#VALUE!</v>
      </c>
      <c r="D1491" t="e">
        <f t="shared" si="163"/>
        <v>#VALUE!</v>
      </c>
      <c r="E1491" t="e">
        <f t="shared" si="164"/>
        <v>#VALUE!</v>
      </c>
      <c r="F1491" t="e">
        <f t="shared" si="165"/>
        <v>#VALUE!</v>
      </c>
      <c r="G1491" t="e">
        <f t="shared" si="166"/>
        <v>#VALUE!</v>
      </c>
      <c r="H1491" t="e">
        <f t="shared" si="167"/>
        <v>#VALUE!</v>
      </c>
    </row>
    <row r="1492" spans="1:8" x14ac:dyDescent="0.25">
      <c r="A1492" t="s">
        <v>5991</v>
      </c>
      <c r="B1492" t="e">
        <f t="shared" si="161"/>
        <v>#VALUE!</v>
      </c>
      <c r="C1492" t="e">
        <f t="shared" si="162"/>
        <v>#VALUE!</v>
      </c>
      <c r="D1492" t="e">
        <f t="shared" si="163"/>
        <v>#VALUE!</v>
      </c>
      <c r="E1492" t="e">
        <f t="shared" si="164"/>
        <v>#VALUE!</v>
      </c>
      <c r="F1492" t="e">
        <f t="shared" si="165"/>
        <v>#VALUE!</v>
      </c>
      <c r="G1492" t="e">
        <f t="shared" si="166"/>
        <v>#VALUE!</v>
      </c>
      <c r="H1492" t="e">
        <f t="shared" si="167"/>
        <v>#VALUE!</v>
      </c>
    </row>
    <row r="1493" spans="1:8" x14ac:dyDescent="0.25">
      <c r="A1493" t="s">
        <v>4901</v>
      </c>
      <c r="B1493" t="e">
        <f t="shared" si="161"/>
        <v>#VALUE!</v>
      </c>
      <c r="C1493" t="e">
        <f t="shared" si="162"/>
        <v>#VALUE!</v>
      </c>
      <c r="D1493" t="e">
        <f t="shared" si="163"/>
        <v>#VALUE!</v>
      </c>
      <c r="E1493" t="e">
        <f t="shared" si="164"/>
        <v>#VALUE!</v>
      </c>
      <c r="F1493" t="e">
        <f t="shared" si="165"/>
        <v>#VALUE!</v>
      </c>
      <c r="G1493" t="e">
        <f t="shared" si="166"/>
        <v>#VALUE!</v>
      </c>
      <c r="H1493" t="e">
        <f t="shared" si="167"/>
        <v>#VALUE!</v>
      </c>
    </row>
    <row r="1494" spans="1:8" x14ac:dyDescent="0.25">
      <c r="A1494" t="s">
        <v>5992</v>
      </c>
      <c r="B1494" t="e">
        <f t="shared" si="161"/>
        <v>#VALUE!</v>
      </c>
      <c r="C1494" t="e">
        <f t="shared" si="162"/>
        <v>#VALUE!</v>
      </c>
      <c r="D1494" t="e">
        <f t="shared" si="163"/>
        <v>#VALUE!</v>
      </c>
      <c r="E1494" t="e">
        <f t="shared" si="164"/>
        <v>#VALUE!</v>
      </c>
      <c r="F1494" t="e">
        <f t="shared" si="165"/>
        <v>#VALUE!</v>
      </c>
      <c r="G1494" t="e">
        <f t="shared" si="166"/>
        <v>#VALUE!</v>
      </c>
      <c r="H1494" t="e">
        <f t="shared" si="167"/>
        <v>#VALUE!</v>
      </c>
    </row>
    <row r="1495" spans="1:8" x14ac:dyDescent="0.25">
      <c r="A1495" t="s">
        <v>4903</v>
      </c>
      <c r="B1495" t="e">
        <f t="shared" si="161"/>
        <v>#VALUE!</v>
      </c>
      <c r="C1495" t="e">
        <f t="shared" si="162"/>
        <v>#VALUE!</v>
      </c>
      <c r="D1495" t="e">
        <f t="shared" si="163"/>
        <v>#VALUE!</v>
      </c>
      <c r="E1495" t="e">
        <f t="shared" si="164"/>
        <v>#VALUE!</v>
      </c>
      <c r="F1495" t="e">
        <f t="shared" si="165"/>
        <v>#VALUE!</v>
      </c>
      <c r="G1495" t="e">
        <f t="shared" si="166"/>
        <v>#VALUE!</v>
      </c>
      <c r="H1495" t="e">
        <f t="shared" si="167"/>
        <v>#VALUE!</v>
      </c>
    </row>
    <row r="1496" spans="1:8" x14ac:dyDescent="0.25">
      <c r="A1496" t="s">
        <v>4901</v>
      </c>
      <c r="B1496" t="e">
        <f t="shared" si="161"/>
        <v>#VALUE!</v>
      </c>
      <c r="C1496" t="e">
        <f t="shared" si="162"/>
        <v>#VALUE!</v>
      </c>
      <c r="D1496" t="e">
        <f t="shared" si="163"/>
        <v>#VALUE!</v>
      </c>
      <c r="E1496" t="e">
        <f t="shared" si="164"/>
        <v>#VALUE!</v>
      </c>
      <c r="F1496" t="e">
        <f t="shared" si="165"/>
        <v>#VALUE!</v>
      </c>
      <c r="G1496" t="e">
        <f t="shared" si="166"/>
        <v>#VALUE!</v>
      </c>
      <c r="H1496" t="e">
        <f t="shared" si="167"/>
        <v>#VALUE!</v>
      </c>
    </row>
    <row r="1497" spans="1:8" x14ac:dyDescent="0.25">
      <c r="A1497" t="s">
        <v>5993</v>
      </c>
      <c r="B1497" t="e">
        <f t="shared" si="161"/>
        <v>#VALUE!</v>
      </c>
      <c r="C1497" t="e">
        <f t="shared" si="162"/>
        <v>#VALUE!</v>
      </c>
      <c r="D1497" t="e">
        <f t="shared" si="163"/>
        <v>#VALUE!</v>
      </c>
      <c r="E1497" t="e">
        <f t="shared" si="164"/>
        <v>#VALUE!</v>
      </c>
      <c r="F1497" t="e">
        <f t="shared" si="165"/>
        <v>#VALUE!</v>
      </c>
      <c r="G1497" t="e">
        <f t="shared" si="166"/>
        <v>#VALUE!</v>
      </c>
      <c r="H1497" t="e">
        <f t="shared" si="167"/>
        <v>#VALUE!</v>
      </c>
    </row>
    <row r="1498" spans="1:8" x14ac:dyDescent="0.25">
      <c r="A1498" t="s">
        <v>5994</v>
      </c>
      <c r="B1498" t="e">
        <f t="shared" si="161"/>
        <v>#VALUE!</v>
      </c>
      <c r="C1498" t="e">
        <f t="shared" si="162"/>
        <v>#VALUE!</v>
      </c>
      <c r="D1498" t="e">
        <f t="shared" si="163"/>
        <v>#VALUE!</v>
      </c>
      <c r="E1498" t="e">
        <f t="shared" si="164"/>
        <v>#VALUE!</v>
      </c>
      <c r="F1498" t="e">
        <f t="shared" si="165"/>
        <v>#VALUE!</v>
      </c>
      <c r="G1498" t="e">
        <f t="shared" si="166"/>
        <v>#VALUE!</v>
      </c>
      <c r="H1498" t="e">
        <f t="shared" si="167"/>
        <v>#VALUE!</v>
      </c>
    </row>
    <row r="1499" spans="1:8" x14ac:dyDescent="0.25">
      <c r="A1499" t="s">
        <v>5995</v>
      </c>
      <c r="B1499" t="e">
        <f t="shared" si="161"/>
        <v>#VALUE!</v>
      </c>
      <c r="C1499" t="e">
        <f t="shared" si="162"/>
        <v>#VALUE!</v>
      </c>
      <c r="D1499" t="e">
        <f t="shared" si="163"/>
        <v>#VALUE!</v>
      </c>
      <c r="E1499" t="e">
        <f t="shared" si="164"/>
        <v>#VALUE!</v>
      </c>
      <c r="F1499" t="e">
        <f t="shared" si="165"/>
        <v>#VALUE!</v>
      </c>
      <c r="G1499" t="e">
        <f t="shared" si="166"/>
        <v>#VALUE!</v>
      </c>
      <c r="H1499" t="e">
        <f t="shared" si="167"/>
        <v>#VALUE!</v>
      </c>
    </row>
    <row r="1500" spans="1:8" x14ac:dyDescent="0.25">
      <c r="A1500" t="s">
        <v>4901</v>
      </c>
      <c r="B1500" t="e">
        <f t="shared" si="161"/>
        <v>#VALUE!</v>
      </c>
      <c r="C1500" t="e">
        <f t="shared" si="162"/>
        <v>#VALUE!</v>
      </c>
      <c r="D1500" t="e">
        <f t="shared" si="163"/>
        <v>#VALUE!</v>
      </c>
      <c r="E1500" t="e">
        <f t="shared" si="164"/>
        <v>#VALUE!</v>
      </c>
      <c r="F1500" t="e">
        <f t="shared" si="165"/>
        <v>#VALUE!</v>
      </c>
      <c r="G1500" t="e">
        <f t="shared" si="166"/>
        <v>#VALUE!</v>
      </c>
      <c r="H1500" t="e">
        <f t="shared" si="167"/>
        <v>#VALUE!</v>
      </c>
    </row>
    <row r="1501" spans="1:8" x14ac:dyDescent="0.25">
      <c r="A1501" t="s">
        <v>5996</v>
      </c>
      <c r="B1501" t="e">
        <f t="shared" si="161"/>
        <v>#VALUE!</v>
      </c>
      <c r="C1501" t="str">
        <f t="shared" si="162"/>
        <v>40.755092014459095", "-73.98674011230469</v>
      </c>
      <c r="D1501" t="str">
        <f t="shared" si="163"/>
        <v>40.755092014459095</v>
      </c>
      <c r="E1501" t="str">
        <f t="shared" si="164"/>
        <v>-73.98674011230469</v>
      </c>
      <c r="F1501" t="str">
        <f t="shared" si="165"/>
        <v>Broadway @ 42 St</v>
      </c>
      <c r="G1501" t="e">
        <f t="shared" si="166"/>
        <v>#VALUE!</v>
      </c>
      <c r="H1501" t="e">
        <f t="shared" si="167"/>
        <v>#VALUE!</v>
      </c>
    </row>
    <row r="1502" spans="1:8" x14ac:dyDescent="0.25">
      <c r="A1502" t="s">
        <v>5997</v>
      </c>
      <c r="B1502" t="e">
        <f t="shared" si="161"/>
        <v>#VALUE!</v>
      </c>
      <c r="C1502" t="e">
        <f t="shared" si="162"/>
        <v>#VALUE!</v>
      </c>
      <c r="D1502" t="e">
        <f t="shared" si="163"/>
        <v>#VALUE!</v>
      </c>
      <c r="E1502" t="e">
        <f t="shared" si="164"/>
        <v>#VALUE!</v>
      </c>
      <c r="F1502" t="e">
        <f t="shared" si="165"/>
        <v>#VALUE!</v>
      </c>
      <c r="G1502" t="e">
        <f t="shared" si="166"/>
        <v>#VALUE!</v>
      </c>
      <c r="H1502" t="e">
        <f t="shared" si="167"/>
        <v>#VALUE!</v>
      </c>
    </row>
    <row r="1503" spans="1:8" x14ac:dyDescent="0.25">
      <c r="A1503" t="s">
        <v>5998</v>
      </c>
      <c r="B1503" t="e">
        <f t="shared" si="161"/>
        <v>#VALUE!</v>
      </c>
      <c r="C1503" t="e">
        <f t="shared" si="162"/>
        <v>#VALUE!</v>
      </c>
      <c r="D1503" t="e">
        <f t="shared" si="163"/>
        <v>#VALUE!</v>
      </c>
      <c r="E1503" t="e">
        <f t="shared" si="164"/>
        <v>#VALUE!</v>
      </c>
      <c r="F1503" t="e">
        <f t="shared" si="165"/>
        <v>#VALUE!</v>
      </c>
      <c r="G1503" t="e">
        <f t="shared" si="166"/>
        <v>#VALUE!</v>
      </c>
      <c r="H1503" t="e">
        <f t="shared" si="167"/>
        <v>#VALUE!</v>
      </c>
    </row>
    <row r="1504" spans="1:8" x14ac:dyDescent="0.25">
      <c r="A1504" t="s">
        <v>5999</v>
      </c>
      <c r="B1504" t="e">
        <f t="shared" si="161"/>
        <v>#VALUE!</v>
      </c>
      <c r="C1504" t="e">
        <f t="shared" si="162"/>
        <v>#VALUE!</v>
      </c>
      <c r="D1504" t="e">
        <f t="shared" si="163"/>
        <v>#VALUE!</v>
      </c>
      <c r="E1504" t="e">
        <f t="shared" si="164"/>
        <v>#VALUE!</v>
      </c>
      <c r="F1504" t="e">
        <f t="shared" si="165"/>
        <v>#VALUE!</v>
      </c>
      <c r="G1504" t="e">
        <f t="shared" si="166"/>
        <v>#VALUE!</v>
      </c>
      <c r="H1504" t="e">
        <f t="shared" si="167"/>
        <v>#VALUE!</v>
      </c>
    </row>
    <row r="1505" spans="1:8" x14ac:dyDescent="0.25">
      <c r="A1505" t="s">
        <v>6000</v>
      </c>
      <c r="B1505" t="e">
        <f t="shared" si="161"/>
        <v>#VALUE!</v>
      </c>
      <c r="C1505" t="e">
        <f t="shared" si="162"/>
        <v>#VALUE!</v>
      </c>
      <c r="D1505" t="e">
        <f t="shared" si="163"/>
        <v>#VALUE!</v>
      </c>
      <c r="E1505" t="e">
        <f t="shared" si="164"/>
        <v>#VALUE!</v>
      </c>
      <c r="F1505" t="e">
        <f t="shared" si="165"/>
        <v>#VALUE!</v>
      </c>
      <c r="G1505" t="e">
        <f t="shared" si="166"/>
        <v>#VALUE!</v>
      </c>
      <c r="H1505" t="e">
        <f t="shared" si="167"/>
        <v>#VALUE!</v>
      </c>
    </row>
    <row r="1506" spans="1:8" x14ac:dyDescent="0.25">
      <c r="A1506" t="s">
        <v>6001</v>
      </c>
      <c r="B1506" t="e">
        <f t="shared" si="161"/>
        <v>#VALUE!</v>
      </c>
      <c r="C1506" t="e">
        <f t="shared" si="162"/>
        <v>#VALUE!</v>
      </c>
      <c r="D1506" t="e">
        <f t="shared" si="163"/>
        <v>#VALUE!</v>
      </c>
      <c r="E1506" t="e">
        <f t="shared" si="164"/>
        <v>#VALUE!</v>
      </c>
      <c r="F1506" t="e">
        <f t="shared" si="165"/>
        <v>#VALUE!</v>
      </c>
      <c r="G1506" t="e">
        <f t="shared" si="166"/>
        <v>#VALUE!</v>
      </c>
      <c r="H1506" t="e">
        <f t="shared" si="167"/>
        <v>#VALUE!</v>
      </c>
    </row>
    <row r="1507" spans="1:8" x14ac:dyDescent="0.25">
      <c r="A1507" t="s">
        <v>6002</v>
      </c>
      <c r="B1507" t="e">
        <f t="shared" si="161"/>
        <v>#VALUE!</v>
      </c>
      <c r="C1507" t="e">
        <f t="shared" si="162"/>
        <v>#VALUE!</v>
      </c>
      <c r="D1507" t="e">
        <f t="shared" si="163"/>
        <v>#VALUE!</v>
      </c>
      <c r="E1507" t="e">
        <f t="shared" si="164"/>
        <v>#VALUE!</v>
      </c>
      <c r="F1507" t="e">
        <f t="shared" si="165"/>
        <v>#VALUE!</v>
      </c>
      <c r="G1507" t="e">
        <f t="shared" si="166"/>
        <v>#VALUE!</v>
      </c>
      <c r="H1507" t="e">
        <f t="shared" si="167"/>
        <v>#VALUE!</v>
      </c>
    </row>
    <row r="1508" spans="1:8" x14ac:dyDescent="0.25">
      <c r="A1508" t="s">
        <v>4901</v>
      </c>
      <c r="B1508" t="e">
        <f t="shared" si="161"/>
        <v>#VALUE!</v>
      </c>
      <c r="C1508" t="e">
        <f t="shared" si="162"/>
        <v>#VALUE!</v>
      </c>
      <c r="D1508" t="e">
        <f t="shared" si="163"/>
        <v>#VALUE!</v>
      </c>
      <c r="E1508" t="e">
        <f t="shared" si="164"/>
        <v>#VALUE!</v>
      </c>
      <c r="F1508" t="e">
        <f t="shared" si="165"/>
        <v>#VALUE!</v>
      </c>
      <c r="G1508" t="e">
        <f t="shared" si="166"/>
        <v>#VALUE!</v>
      </c>
      <c r="H1508" t="e">
        <f t="shared" si="167"/>
        <v>#VALUE!</v>
      </c>
    </row>
    <row r="1509" spans="1:8" x14ac:dyDescent="0.25">
      <c r="A1509" t="s">
        <v>6003</v>
      </c>
      <c r="B1509" t="e">
        <f t="shared" si="161"/>
        <v>#VALUE!</v>
      </c>
      <c r="C1509" t="e">
        <f t="shared" si="162"/>
        <v>#VALUE!</v>
      </c>
      <c r="D1509" t="e">
        <f t="shared" si="163"/>
        <v>#VALUE!</v>
      </c>
      <c r="E1509" t="e">
        <f t="shared" si="164"/>
        <v>#VALUE!</v>
      </c>
      <c r="F1509" t="e">
        <f t="shared" si="165"/>
        <v>#VALUE!</v>
      </c>
      <c r="G1509" t="e">
        <f t="shared" si="166"/>
        <v>#VALUE!</v>
      </c>
      <c r="H1509" t="e">
        <f t="shared" si="167"/>
        <v>#VALUE!</v>
      </c>
    </row>
    <row r="1510" spans="1:8" x14ac:dyDescent="0.25">
      <c r="A1510" t="s">
        <v>4903</v>
      </c>
      <c r="B1510" t="e">
        <f t="shared" si="161"/>
        <v>#VALUE!</v>
      </c>
      <c r="C1510" t="e">
        <f t="shared" si="162"/>
        <v>#VALUE!</v>
      </c>
      <c r="D1510" t="e">
        <f t="shared" si="163"/>
        <v>#VALUE!</v>
      </c>
      <c r="E1510" t="e">
        <f t="shared" si="164"/>
        <v>#VALUE!</v>
      </c>
      <c r="F1510" t="e">
        <f t="shared" si="165"/>
        <v>#VALUE!</v>
      </c>
      <c r="G1510" t="e">
        <f t="shared" si="166"/>
        <v>#VALUE!</v>
      </c>
      <c r="H1510" t="e">
        <f t="shared" si="167"/>
        <v>#VALUE!</v>
      </c>
    </row>
    <row r="1511" spans="1:8" x14ac:dyDescent="0.25">
      <c r="A1511" t="s">
        <v>4901</v>
      </c>
      <c r="B1511" t="e">
        <f t="shared" si="161"/>
        <v>#VALUE!</v>
      </c>
      <c r="C1511" t="e">
        <f t="shared" si="162"/>
        <v>#VALUE!</v>
      </c>
      <c r="D1511" t="e">
        <f t="shared" si="163"/>
        <v>#VALUE!</v>
      </c>
      <c r="E1511" t="e">
        <f t="shared" si="164"/>
        <v>#VALUE!</v>
      </c>
      <c r="F1511" t="e">
        <f t="shared" si="165"/>
        <v>#VALUE!</v>
      </c>
      <c r="G1511" t="e">
        <f t="shared" si="166"/>
        <v>#VALUE!</v>
      </c>
      <c r="H1511" t="e">
        <f t="shared" si="167"/>
        <v>#VALUE!</v>
      </c>
    </row>
    <row r="1512" spans="1:8" x14ac:dyDescent="0.25">
      <c r="A1512" t="s">
        <v>6004</v>
      </c>
      <c r="B1512" t="e">
        <f t="shared" si="161"/>
        <v>#VALUE!</v>
      </c>
      <c r="C1512" t="e">
        <f t="shared" si="162"/>
        <v>#VALUE!</v>
      </c>
      <c r="D1512" t="e">
        <f t="shared" si="163"/>
        <v>#VALUE!</v>
      </c>
      <c r="E1512" t="e">
        <f t="shared" si="164"/>
        <v>#VALUE!</v>
      </c>
      <c r="F1512" t="e">
        <f t="shared" si="165"/>
        <v>#VALUE!</v>
      </c>
      <c r="G1512" t="e">
        <f t="shared" si="166"/>
        <v>#VALUE!</v>
      </c>
      <c r="H1512" t="e">
        <f t="shared" si="167"/>
        <v>#VALUE!</v>
      </c>
    </row>
    <row r="1513" spans="1:8" x14ac:dyDescent="0.25">
      <c r="A1513" t="s">
        <v>6005</v>
      </c>
      <c r="B1513" t="e">
        <f t="shared" si="161"/>
        <v>#VALUE!</v>
      </c>
      <c r="C1513" t="e">
        <f t="shared" si="162"/>
        <v>#VALUE!</v>
      </c>
      <c r="D1513" t="e">
        <f t="shared" si="163"/>
        <v>#VALUE!</v>
      </c>
      <c r="E1513" t="e">
        <f t="shared" si="164"/>
        <v>#VALUE!</v>
      </c>
      <c r="F1513" t="e">
        <f t="shared" si="165"/>
        <v>#VALUE!</v>
      </c>
      <c r="G1513" t="e">
        <f t="shared" si="166"/>
        <v>#VALUE!</v>
      </c>
      <c r="H1513" t="e">
        <f t="shared" si="167"/>
        <v>#VALUE!</v>
      </c>
    </row>
    <row r="1514" spans="1:8" x14ac:dyDescent="0.25">
      <c r="A1514" t="s">
        <v>6006</v>
      </c>
      <c r="B1514" t="e">
        <f t="shared" si="161"/>
        <v>#VALUE!</v>
      </c>
      <c r="C1514" t="e">
        <f t="shared" si="162"/>
        <v>#VALUE!</v>
      </c>
      <c r="D1514" t="e">
        <f t="shared" si="163"/>
        <v>#VALUE!</v>
      </c>
      <c r="E1514" t="e">
        <f t="shared" si="164"/>
        <v>#VALUE!</v>
      </c>
      <c r="F1514" t="e">
        <f t="shared" si="165"/>
        <v>#VALUE!</v>
      </c>
      <c r="G1514" t="e">
        <f t="shared" si="166"/>
        <v>#VALUE!</v>
      </c>
      <c r="H1514" t="e">
        <f t="shared" si="167"/>
        <v>#VALUE!</v>
      </c>
    </row>
    <row r="1515" spans="1:8" x14ac:dyDescent="0.25">
      <c r="A1515" t="s">
        <v>4901</v>
      </c>
      <c r="B1515" t="e">
        <f t="shared" si="161"/>
        <v>#VALUE!</v>
      </c>
      <c r="C1515" t="e">
        <f t="shared" si="162"/>
        <v>#VALUE!</v>
      </c>
      <c r="D1515" t="e">
        <f t="shared" si="163"/>
        <v>#VALUE!</v>
      </c>
      <c r="E1515" t="e">
        <f t="shared" si="164"/>
        <v>#VALUE!</v>
      </c>
      <c r="F1515" t="e">
        <f t="shared" si="165"/>
        <v>#VALUE!</v>
      </c>
      <c r="G1515" t="e">
        <f t="shared" si="166"/>
        <v>#VALUE!</v>
      </c>
      <c r="H1515" t="e">
        <f t="shared" si="167"/>
        <v>#VALUE!</v>
      </c>
    </row>
    <row r="1516" spans="1:8" x14ac:dyDescent="0.25">
      <c r="A1516" t="s">
        <v>6007</v>
      </c>
      <c r="B1516" t="e">
        <f t="shared" si="161"/>
        <v>#VALUE!</v>
      </c>
      <c r="C1516" t="str">
        <f t="shared" si="162"/>
        <v>40.7578877014967", "-73.98536682128906</v>
      </c>
      <c r="D1516" t="str">
        <f t="shared" si="163"/>
        <v>40.7578877014967</v>
      </c>
      <c r="E1516" t="str">
        <f t="shared" si="164"/>
        <v>-73.98536682128906</v>
      </c>
      <c r="F1516" t="str">
        <f t="shared" si="165"/>
        <v>Broadway @ 46 Street</v>
      </c>
      <c r="G1516" t="e">
        <f t="shared" si="166"/>
        <v>#VALUE!</v>
      </c>
      <c r="H1516" t="e">
        <f t="shared" si="167"/>
        <v>#VALUE!</v>
      </c>
    </row>
    <row r="1517" spans="1:8" x14ac:dyDescent="0.25">
      <c r="A1517" t="s">
        <v>6008</v>
      </c>
      <c r="B1517" t="e">
        <f t="shared" si="161"/>
        <v>#VALUE!</v>
      </c>
      <c r="C1517" t="e">
        <f t="shared" si="162"/>
        <v>#VALUE!</v>
      </c>
      <c r="D1517" t="e">
        <f t="shared" si="163"/>
        <v>#VALUE!</v>
      </c>
      <c r="E1517" t="e">
        <f t="shared" si="164"/>
        <v>#VALUE!</v>
      </c>
      <c r="F1517" t="e">
        <f t="shared" si="165"/>
        <v>#VALUE!</v>
      </c>
      <c r="G1517" t="e">
        <f t="shared" si="166"/>
        <v>#VALUE!</v>
      </c>
      <c r="H1517" t="e">
        <f t="shared" si="167"/>
        <v>#VALUE!</v>
      </c>
    </row>
    <row r="1518" spans="1:8" x14ac:dyDescent="0.25">
      <c r="A1518" t="s">
        <v>6009</v>
      </c>
      <c r="B1518" t="e">
        <f t="shared" si="161"/>
        <v>#VALUE!</v>
      </c>
      <c r="C1518" t="e">
        <f t="shared" si="162"/>
        <v>#VALUE!</v>
      </c>
      <c r="D1518" t="e">
        <f t="shared" si="163"/>
        <v>#VALUE!</v>
      </c>
      <c r="E1518" t="e">
        <f t="shared" si="164"/>
        <v>#VALUE!</v>
      </c>
      <c r="F1518" t="e">
        <f t="shared" si="165"/>
        <v>#VALUE!</v>
      </c>
      <c r="G1518" t="e">
        <f t="shared" si="166"/>
        <v>#VALUE!</v>
      </c>
      <c r="H1518" t="e">
        <f t="shared" si="167"/>
        <v>#VALUE!</v>
      </c>
    </row>
    <row r="1519" spans="1:8" x14ac:dyDescent="0.25">
      <c r="A1519" t="s">
        <v>6010</v>
      </c>
      <c r="B1519" t="e">
        <f t="shared" si="161"/>
        <v>#VALUE!</v>
      </c>
      <c r="C1519" t="e">
        <f t="shared" si="162"/>
        <v>#VALUE!</v>
      </c>
      <c r="D1519" t="e">
        <f t="shared" si="163"/>
        <v>#VALUE!</v>
      </c>
      <c r="E1519" t="e">
        <f t="shared" si="164"/>
        <v>#VALUE!</v>
      </c>
      <c r="F1519" t="e">
        <f t="shared" si="165"/>
        <v>#VALUE!</v>
      </c>
      <c r="G1519" t="e">
        <f t="shared" si="166"/>
        <v>#VALUE!</v>
      </c>
      <c r="H1519" t="e">
        <f t="shared" si="167"/>
        <v>#VALUE!</v>
      </c>
    </row>
    <row r="1520" spans="1:8" x14ac:dyDescent="0.25">
      <c r="A1520" t="s">
        <v>6011</v>
      </c>
      <c r="B1520" t="e">
        <f t="shared" si="161"/>
        <v>#VALUE!</v>
      </c>
      <c r="C1520" t="e">
        <f t="shared" si="162"/>
        <v>#VALUE!</v>
      </c>
      <c r="D1520" t="e">
        <f t="shared" si="163"/>
        <v>#VALUE!</v>
      </c>
      <c r="E1520" t="e">
        <f t="shared" si="164"/>
        <v>#VALUE!</v>
      </c>
      <c r="F1520" t="e">
        <f t="shared" si="165"/>
        <v>#VALUE!</v>
      </c>
      <c r="G1520" t="e">
        <f t="shared" si="166"/>
        <v>#VALUE!</v>
      </c>
      <c r="H1520" t="e">
        <f t="shared" si="167"/>
        <v>#VALUE!</v>
      </c>
    </row>
    <row r="1521" spans="1:8" x14ac:dyDescent="0.25">
      <c r="A1521" t="s">
        <v>6012</v>
      </c>
      <c r="B1521" t="e">
        <f t="shared" si="161"/>
        <v>#VALUE!</v>
      </c>
      <c r="C1521" t="e">
        <f t="shared" si="162"/>
        <v>#VALUE!</v>
      </c>
      <c r="D1521" t="e">
        <f t="shared" si="163"/>
        <v>#VALUE!</v>
      </c>
      <c r="E1521" t="e">
        <f t="shared" si="164"/>
        <v>#VALUE!</v>
      </c>
      <c r="F1521" t="e">
        <f t="shared" si="165"/>
        <v>#VALUE!</v>
      </c>
      <c r="G1521" t="e">
        <f t="shared" si="166"/>
        <v>#VALUE!</v>
      </c>
      <c r="H1521" t="e">
        <f t="shared" si="167"/>
        <v>#VALUE!</v>
      </c>
    </row>
    <row r="1522" spans="1:8" x14ac:dyDescent="0.25">
      <c r="A1522" t="s">
        <v>6013</v>
      </c>
      <c r="B1522" t="e">
        <f t="shared" si="161"/>
        <v>#VALUE!</v>
      </c>
      <c r="C1522" t="e">
        <f t="shared" si="162"/>
        <v>#VALUE!</v>
      </c>
      <c r="D1522" t="e">
        <f t="shared" si="163"/>
        <v>#VALUE!</v>
      </c>
      <c r="E1522" t="e">
        <f t="shared" si="164"/>
        <v>#VALUE!</v>
      </c>
      <c r="F1522" t="e">
        <f t="shared" si="165"/>
        <v>#VALUE!</v>
      </c>
      <c r="G1522" t="e">
        <f t="shared" si="166"/>
        <v>#VALUE!</v>
      </c>
      <c r="H1522" t="e">
        <f t="shared" si="167"/>
        <v>#VALUE!</v>
      </c>
    </row>
    <row r="1523" spans="1:8" x14ac:dyDescent="0.25">
      <c r="A1523" t="s">
        <v>4901</v>
      </c>
      <c r="B1523" t="e">
        <f t="shared" si="161"/>
        <v>#VALUE!</v>
      </c>
      <c r="C1523" t="e">
        <f t="shared" si="162"/>
        <v>#VALUE!</v>
      </c>
      <c r="D1523" t="e">
        <f t="shared" si="163"/>
        <v>#VALUE!</v>
      </c>
      <c r="E1523" t="e">
        <f t="shared" si="164"/>
        <v>#VALUE!</v>
      </c>
      <c r="F1523" t="e">
        <f t="shared" si="165"/>
        <v>#VALUE!</v>
      </c>
      <c r="G1523" t="e">
        <f t="shared" si="166"/>
        <v>#VALUE!</v>
      </c>
      <c r="H1523" t="e">
        <f t="shared" si="167"/>
        <v>#VALUE!</v>
      </c>
    </row>
    <row r="1524" spans="1:8" x14ac:dyDescent="0.25">
      <c r="A1524" t="s">
        <v>6014</v>
      </c>
      <c r="B1524" t="e">
        <f t="shared" si="161"/>
        <v>#VALUE!</v>
      </c>
      <c r="C1524" t="e">
        <f t="shared" si="162"/>
        <v>#VALUE!</v>
      </c>
      <c r="D1524" t="e">
        <f t="shared" si="163"/>
        <v>#VALUE!</v>
      </c>
      <c r="E1524" t="e">
        <f t="shared" si="164"/>
        <v>#VALUE!</v>
      </c>
      <c r="F1524" t="e">
        <f t="shared" si="165"/>
        <v>#VALUE!</v>
      </c>
      <c r="G1524" t="e">
        <f t="shared" si="166"/>
        <v>#VALUE!</v>
      </c>
      <c r="H1524" t="e">
        <f t="shared" si="167"/>
        <v>#VALUE!</v>
      </c>
    </row>
    <row r="1525" spans="1:8" x14ac:dyDescent="0.25">
      <c r="A1525" t="s">
        <v>4903</v>
      </c>
      <c r="B1525" t="e">
        <f t="shared" si="161"/>
        <v>#VALUE!</v>
      </c>
      <c r="C1525" t="e">
        <f t="shared" si="162"/>
        <v>#VALUE!</v>
      </c>
      <c r="D1525" t="e">
        <f t="shared" si="163"/>
        <v>#VALUE!</v>
      </c>
      <c r="E1525" t="e">
        <f t="shared" si="164"/>
        <v>#VALUE!</v>
      </c>
      <c r="F1525" t="e">
        <f t="shared" si="165"/>
        <v>#VALUE!</v>
      </c>
      <c r="G1525" t="e">
        <f t="shared" si="166"/>
        <v>#VALUE!</v>
      </c>
      <c r="H1525" t="e">
        <f t="shared" si="167"/>
        <v>#VALUE!</v>
      </c>
    </row>
    <row r="1526" spans="1:8" x14ac:dyDescent="0.25">
      <c r="A1526" t="s">
        <v>4901</v>
      </c>
      <c r="B1526" t="e">
        <f t="shared" si="161"/>
        <v>#VALUE!</v>
      </c>
      <c r="C1526" t="e">
        <f t="shared" si="162"/>
        <v>#VALUE!</v>
      </c>
      <c r="D1526" t="e">
        <f t="shared" si="163"/>
        <v>#VALUE!</v>
      </c>
      <c r="E1526" t="e">
        <f t="shared" si="164"/>
        <v>#VALUE!</v>
      </c>
      <c r="F1526" t="e">
        <f t="shared" si="165"/>
        <v>#VALUE!</v>
      </c>
      <c r="G1526" t="e">
        <f t="shared" si="166"/>
        <v>#VALUE!</v>
      </c>
      <c r="H1526" t="e">
        <f t="shared" si="167"/>
        <v>#VALUE!</v>
      </c>
    </row>
    <row r="1527" spans="1:8" x14ac:dyDescent="0.25">
      <c r="A1527" t="s">
        <v>6015</v>
      </c>
      <c r="B1527" t="e">
        <f t="shared" si="161"/>
        <v>#VALUE!</v>
      </c>
      <c r="C1527" t="e">
        <f t="shared" si="162"/>
        <v>#VALUE!</v>
      </c>
      <c r="D1527" t="e">
        <f t="shared" si="163"/>
        <v>#VALUE!</v>
      </c>
      <c r="E1527" t="e">
        <f t="shared" si="164"/>
        <v>#VALUE!</v>
      </c>
      <c r="F1527" t="e">
        <f t="shared" si="165"/>
        <v>#VALUE!</v>
      </c>
      <c r="G1527" t="e">
        <f t="shared" si="166"/>
        <v>#VALUE!</v>
      </c>
      <c r="H1527" t="e">
        <f t="shared" si="167"/>
        <v>#VALUE!</v>
      </c>
    </row>
    <row r="1528" spans="1:8" x14ac:dyDescent="0.25">
      <c r="A1528" t="s">
        <v>6016</v>
      </c>
      <c r="B1528" t="e">
        <f t="shared" si="161"/>
        <v>#VALUE!</v>
      </c>
      <c r="C1528" t="e">
        <f t="shared" si="162"/>
        <v>#VALUE!</v>
      </c>
      <c r="D1528" t="e">
        <f t="shared" si="163"/>
        <v>#VALUE!</v>
      </c>
      <c r="E1528" t="e">
        <f t="shared" si="164"/>
        <v>#VALUE!</v>
      </c>
      <c r="F1528" t="e">
        <f t="shared" si="165"/>
        <v>#VALUE!</v>
      </c>
      <c r="G1528" t="e">
        <f t="shared" si="166"/>
        <v>#VALUE!</v>
      </c>
      <c r="H1528" t="e">
        <f t="shared" si="167"/>
        <v>#VALUE!</v>
      </c>
    </row>
    <row r="1529" spans="1:8" x14ac:dyDescent="0.25">
      <c r="A1529" t="s">
        <v>6017</v>
      </c>
      <c r="B1529" t="e">
        <f t="shared" si="161"/>
        <v>#VALUE!</v>
      </c>
      <c r="C1529" t="e">
        <f t="shared" si="162"/>
        <v>#VALUE!</v>
      </c>
      <c r="D1529" t="e">
        <f t="shared" si="163"/>
        <v>#VALUE!</v>
      </c>
      <c r="E1529" t="e">
        <f t="shared" si="164"/>
        <v>#VALUE!</v>
      </c>
      <c r="F1529" t="e">
        <f t="shared" si="165"/>
        <v>#VALUE!</v>
      </c>
      <c r="G1529" t="e">
        <f t="shared" si="166"/>
        <v>#VALUE!</v>
      </c>
      <c r="H1529" t="e">
        <f t="shared" si="167"/>
        <v>#VALUE!</v>
      </c>
    </row>
    <row r="1530" spans="1:8" x14ac:dyDescent="0.25">
      <c r="A1530" t="s">
        <v>4901</v>
      </c>
      <c r="B1530" t="e">
        <f t="shared" si="161"/>
        <v>#VALUE!</v>
      </c>
      <c r="C1530" t="e">
        <f t="shared" si="162"/>
        <v>#VALUE!</v>
      </c>
      <c r="D1530" t="e">
        <f t="shared" si="163"/>
        <v>#VALUE!</v>
      </c>
      <c r="E1530" t="e">
        <f t="shared" si="164"/>
        <v>#VALUE!</v>
      </c>
      <c r="F1530" t="e">
        <f t="shared" si="165"/>
        <v>#VALUE!</v>
      </c>
      <c r="G1530" t="e">
        <f t="shared" si="166"/>
        <v>#VALUE!</v>
      </c>
      <c r="H1530" t="e">
        <f t="shared" si="167"/>
        <v>#VALUE!</v>
      </c>
    </row>
    <row r="1531" spans="1:8" x14ac:dyDescent="0.25">
      <c r="A1531" t="s">
        <v>6018</v>
      </c>
      <c r="B1531" t="e">
        <f t="shared" si="161"/>
        <v>#VALUE!</v>
      </c>
      <c r="C1531" t="str">
        <f t="shared" si="162"/>
        <v>40.761268375278135", "-73.98356437683105</v>
      </c>
      <c r="D1531" t="str">
        <f t="shared" si="163"/>
        <v>40.761268375278135</v>
      </c>
      <c r="E1531" t="str">
        <f t="shared" si="164"/>
        <v>-73.98356437683105</v>
      </c>
      <c r="F1531" t="str">
        <f t="shared" si="165"/>
        <v>Broadway @ 51 St</v>
      </c>
      <c r="G1531" t="e">
        <f t="shared" si="166"/>
        <v>#VALUE!</v>
      </c>
      <c r="H1531" t="e">
        <f t="shared" si="167"/>
        <v>#VALUE!</v>
      </c>
    </row>
    <row r="1532" spans="1:8" x14ac:dyDescent="0.25">
      <c r="A1532" t="s">
        <v>6019</v>
      </c>
      <c r="B1532" t="e">
        <f t="shared" si="161"/>
        <v>#VALUE!</v>
      </c>
      <c r="C1532" t="e">
        <f t="shared" si="162"/>
        <v>#VALUE!</v>
      </c>
      <c r="D1532" t="e">
        <f t="shared" si="163"/>
        <v>#VALUE!</v>
      </c>
      <c r="E1532" t="e">
        <f t="shared" si="164"/>
        <v>#VALUE!</v>
      </c>
      <c r="F1532" t="e">
        <f t="shared" si="165"/>
        <v>#VALUE!</v>
      </c>
      <c r="G1532" t="e">
        <f t="shared" si="166"/>
        <v>#VALUE!</v>
      </c>
      <c r="H1532" t="e">
        <f t="shared" si="167"/>
        <v>#VALUE!</v>
      </c>
    </row>
    <row r="1533" spans="1:8" x14ac:dyDescent="0.25">
      <c r="A1533" t="s">
        <v>6020</v>
      </c>
      <c r="B1533" t="e">
        <f t="shared" si="161"/>
        <v>#VALUE!</v>
      </c>
      <c r="C1533" t="e">
        <f t="shared" si="162"/>
        <v>#VALUE!</v>
      </c>
      <c r="D1533" t="e">
        <f t="shared" si="163"/>
        <v>#VALUE!</v>
      </c>
      <c r="E1533" t="e">
        <f t="shared" si="164"/>
        <v>#VALUE!</v>
      </c>
      <c r="F1533" t="e">
        <f t="shared" si="165"/>
        <v>#VALUE!</v>
      </c>
      <c r="G1533" t="e">
        <f t="shared" si="166"/>
        <v>#VALUE!</v>
      </c>
      <c r="H1533" t="e">
        <f t="shared" si="167"/>
        <v>#VALUE!</v>
      </c>
    </row>
    <row r="1534" spans="1:8" x14ac:dyDescent="0.25">
      <c r="A1534" t="s">
        <v>6021</v>
      </c>
      <c r="B1534" t="e">
        <f t="shared" si="161"/>
        <v>#VALUE!</v>
      </c>
      <c r="C1534" t="e">
        <f t="shared" si="162"/>
        <v>#VALUE!</v>
      </c>
      <c r="D1534" t="e">
        <f t="shared" si="163"/>
        <v>#VALUE!</v>
      </c>
      <c r="E1534" t="e">
        <f t="shared" si="164"/>
        <v>#VALUE!</v>
      </c>
      <c r="F1534" t="e">
        <f t="shared" si="165"/>
        <v>#VALUE!</v>
      </c>
      <c r="G1534" t="e">
        <f t="shared" si="166"/>
        <v>#VALUE!</v>
      </c>
      <c r="H1534" t="e">
        <f t="shared" si="167"/>
        <v>#VALUE!</v>
      </c>
    </row>
    <row r="1535" spans="1:8" x14ac:dyDescent="0.25">
      <c r="A1535" t="s">
        <v>6022</v>
      </c>
      <c r="B1535" t="e">
        <f t="shared" si="161"/>
        <v>#VALUE!</v>
      </c>
      <c r="C1535" t="e">
        <f t="shared" si="162"/>
        <v>#VALUE!</v>
      </c>
      <c r="D1535" t="e">
        <f t="shared" si="163"/>
        <v>#VALUE!</v>
      </c>
      <c r="E1535" t="e">
        <f t="shared" si="164"/>
        <v>#VALUE!</v>
      </c>
      <c r="F1535" t="e">
        <f t="shared" si="165"/>
        <v>#VALUE!</v>
      </c>
      <c r="G1535" t="e">
        <f t="shared" si="166"/>
        <v>#VALUE!</v>
      </c>
      <c r="H1535" t="e">
        <f t="shared" si="167"/>
        <v>#VALUE!</v>
      </c>
    </row>
    <row r="1536" spans="1:8" x14ac:dyDescent="0.25">
      <c r="A1536" t="s">
        <v>6023</v>
      </c>
      <c r="B1536" t="e">
        <f t="shared" si="161"/>
        <v>#VALUE!</v>
      </c>
      <c r="C1536" t="e">
        <f t="shared" si="162"/>
        <v>#VALUE!</v>
      </c>
      <c r="D1536" t="e">
        <f t="shared" si="163"/>
        <v>#VALUE!</v>
      </c>
      <c r="E1536" t="e">
        <f t="shared" si="164"/>
        <v>#VALUE!</v>
      </c>
      <c r="F1536" t="e">
        <f t="shared" si="165"/>
        <v>#VALUE!</v>
      </c>
      <c r="G1536" t="e">
        <f t="shared" si="166"/>
        <v>#VALUE!</v>
      </c>
      <c r="H1536" t="e">
        <f t="shared" si="167"/>
        <v>#VALUE!</v>
      </c>
    </row>
    <row r="1537" spans="1:8" x14ac:dyDescent="0.25">
      <c r="A1537" t="s">
        <v>6024</v>
      </c>
      <c r="B1537" t="e">
        <f t="shared" si="161"/>
        <v>#VALUE!</v>
      </c>
      <c r="C1537" t="e">
        <f t="shared" si="162"/>
        <v>#VALUE!</v>
      </c>
      <c r="D1537" t="e">
        <f t="shared" si="163"/>
        <v>#VALUE!</v>
      </c>
      <c r="E1537" t="e">
        <f t="shared" si="164"/>
        <v>#VALUE!</v>
      </c>
      <c r="F1537" t="e">
        <f t="shared" si="165"/>
        <v>#VALUE!</v>
      </c>
      <c r="G1537" t="e">
        <f t="shared" si="166"/>
        <v>#VALUE!</v>
      </c>
      <c r="H1537" t="e">
        <f t="shared" si="167"/>
        <v>#VALUE!</v>
      </c>
    </row>
    <row r="1538" spans="1:8" x14ac:dyDescent="0.25">
      <c r="A1538" t="s">
        <v>4901</v>
      </c>
      <c r="B1538" t="e">
        <f t="shared" ref="B1538:B1601" si="168">LEFT(MID(A1541, SEARCH("http", A1541), 1000), SEARCH("jpg", MID(A1541, SEARCH("http", A1541), 1000))+2)</f>
        <v>#VALUE!</v>
      </c>
      <c r="C1538" t="e">
        <f t="shared" ref="C1538:C1601" si="169">LEFT(MID(A1538, SEARCH("GLatLng(", A1538)+9, 1000), SEARCH("),baseIcon", MID(A1538, SEARCH("GLatLng(", A1538), 1000))-11)</f>
        <v>#VALUE!</v>
      </c>
      <c r="D1538" t="e">
        <f t="shared" ref="D1538:D1601" si="170">LEFT(C1538, SEARCH(", ", C1538)-2)</f>
        <v>#VALUE!</v>
      </c>
      <c r="E1538" t="e">
        <f t="shared" ref="E1538:E1601" si="171">RIGHT(MID(C1538, SEARCH("-", C1538), 1000), 1000)</f>
        <v>#VALUE!</v>
      </c>
      <c r="F1538" t="e">
        <f t="shared" ref="F1538:F1601" si="172">LEFT(MID(A1541, SEARCH(CHAR(34), A1541)+1, 1000), SEARCH("&lt;br", MID(A1541, SEARCH(CHAR(34), A1541), 1000))-2)</f>
        <v>#VALUE!</v>
      </c>
      <c r="G1538" t="e">
        <f t="shared" ref="G1538:G1601" si="173">"insert into webcam select name = '"&amp;F1538&amp;"', xcoord = "&amp;E1538&amp;", ycoord = "&amp;D1538&amp;", url = '"&amp;B1538&amp;"', radiusofvisibility = 500"</f>
        <v>#VALUE!</v>
      </c>
      <c r="H1538" t="e">
        <f t="shared" ref="H1538:H1601" si="174">IF(LEN(G1538) &lt; 2, " ", G1538)</f>
        <v>#VALUE!</v>
      </c>
    </row>
    <row r="1539" spans="1:8" x14ac:dyDescent="0.25">
      <c r="A1539" t="s">
        <v>6025</v>
      </c>
      <c r="B1539" t="e">
        <f t="shared" si="168"/>
        <v>#VALUE!</v>
      </c>
      <c r="C1539" t="e">
        <f t="shared" si="169"/>
        <v>#VALUE!</v>
      </c>
      <c r="D1539" t="e">
        <f t="shared" si="170"/>
        <v>#VALUE!</v>
      </c>
      <c r="E1539" t="e">
        <f t="shared" si="171"/>
        <v>#VALUE!</v>
      </c>
      <c r="F1539" t="e">
        <f t="shared" si="172"/>
        <v>#VALUE!</v>
      </c>
      <c r="G1539" t="e">
        <f t="shared" si="173"/>
        <v>#VALUE!</v>
      </c>
      <c r="H1539" t="e">
        <f t="shared" si="174"/>
        <v>#VALUE!</v>
      </c>
    </row>
    <row r="1540" spans="1:8" x14ac:dyDescent="0.25">
      <c r="A1540" t="s">
        <v>4903</v>
      </c>
      <c r="B1540" t="e">
        <f t="shared" si="168"/>
        <v>#VALUE!</v>
      </c>
      <c r="C1540" t="e">
        <f t="shared" si="169"/>
        <v>#VALUE!</v>
      </c>
      <c r="D1540" t="e">
        <f t="shared" si="170"/>
        <v>#VALUE!</v>
      </c>
      <c r="E1540" t="e">
        <f t="shared" si="171"/>
        <v>#VALUE!</v>
      </c>
      <c r="F1540" t="e">
        <f t="shared" si="172"/>
        <v>#VALUE!</v>
      </c>
      <c r="G1540" t="e">
        <f t="shared" si="173"/>
        <v>#VALUE!</v>
      </c>
      <c r="H1540" t="e">
        <f t="shared" si="174"/>
        <v>#VALUE!</v>
      </c>
    </row>
    <row r="1541" spans="1:8" x14ac:dyDescent="0.25">
      <c r="A1541" t="s">
        <v>4901</v>
      </c>
      <c r="B1541" t="e">
        <f t="shared" si="168"/>
        <v>#VALUE!</v>
      </c>
      <c r="C1541" t="e">
        <f t="shared" si="169"/>
        <v>#VALUE!</v>
      </c>
      <c r="D1541" t="e">
        <f t="shared" si="170"/>
        <v>#VALUE!</v>
      </c>
      <c r="E1541" t="e">
        <f t="shared" si="171"/>
        <v>#VALUE!</v>
      </c>
      <c r="F1541" t="e">
        <f t="shared" si="172"/>
        <v>#VALUE!</v>
      </c>
      <c r="G1541" t="e">
        <f t="shared" si="173"/>
        <v>#VALUE!</v>
      </c>
      <c r="H1541" t="e">
        <f t="shared" si="174"/>
        <v>#VALUE!</v>
      </c>
    </row>
    <row r="1542" spans="1:8" x14ac:dyDescent="0.25">
      <c r="A1542" t="s">
        <v>6026</v>
      </c>
      <c r="B1542" t="e">
        <f t="shared" si="168"/>
        <v>#VALUE!</v>
      </c>
      <c r="C1542" t="e">
        <f t="shared" si="169"/>
        <v>#VALUE!</v>
      </c>
      <c r="D1542" t="e">
        <f t="shared" si="170"/>
        <v>#VALUE!</v>
      </c>
      <c r="E1542" t="e">
        <f t="shared" si="171"/>
        <v>#VALUE!</v>
      </c>
      <c r="F1542" t="e">
        <f t="shared" si="172"/>
        <v>#VALUE!</v>
      </c>
      <c r="G1542" t="e">
        <f t="shared" si="173"/>
        <v>#VALUE!</v>
      </c>
      <c r="H1542" t="e">
        <f t="shared" si="174"/>
        <v>#VALUE!</v>
      </c>
    </row>
    <row r="1543" spans="1:8" x14ac:dyDescent="0.25">
      <c r="A1543" t="s">
        <v>6027</v>
      </c>
      <c r="B1543" t="e">
        <f t="shared" si="168"/>
        <v>#VALUE!</v>
      </c>
      <c r="C1543" t="e">
        <f t="shared" si="169"/>
        <v>#VALUE!</v>
      </c>
      <c r="D1543" t="e">
        <f t="shared" si="170"/>
        <v>#VALUE!</v>
      </c>
      <c r="E1543" t="e">
        <f t="shared" si="171"/>
        <v>#VALUE!</v>
      </c>
      <c r="F1543" t="e">
        <f t="shared" si="172"/>
        <v>#VALUE!</v>
      </c>
      <c r="G1543" t="e">
        <f t="shared" si="173"/>
        <v>#VALUE!</v>
      </c>
      <c r="H1543" t="e">
        <f t="shared" si="174"/>
        <v>#VALUE!</v>
      </c>
    </row>
    <row r="1544" spans="1:8" x14ac:dyDescent="0.25">
      <c r="A1544" t="s">
        <v>6028</v>
      </c>
      <c r="B1544" t="e">
        <f t="shared" si="168"/>
        <v>#VALUE!</v>
      </c>
      <c r="C1544" t="e">
        <f t="shared" si="169"/>
        <v>#VALUE!</v>
      </c>
      <c r="D1544" t="e">
        <f t="shared" si="170"/>
        <v>#VALUE!</v>
      </c>
      <c r="E1544" t="e">
        <f t="shared" si="171"/>
        <v>#VALUE!</v>
      </c>
      <c r="F1544" t="e">
        <f t="shared" si="172"/>
        <v>#VALUE!</v>
      </c>
      <c r="G1544" t="e">
        <f t="shared" si="173"/>
        <v>#VALUE!</v>
      </c>
      <c r="H1544" t="e">
        <f t="shared" si="174"/>
        <v>#VALUE!</v>
      </c>
    </row>
    <row r="1545" spans="1:8" x14ac:dyDescent="0.25">
      <c r="A1545" t="s">
        <v>4901</v>
      </c>
      <c r="B1545" t="e">
        <f t="shared" si="168"/>
        <v>#VALUE!</v>
      </c>
      <c r="C1545" t="e">
        <f t="shared" si="169"/>
        <v>#VALUE!</v>
      </c>
      <c r="D1545" t="e">
        <f t="shared" si="170"/>
        <v>#VALUE!</v>
      </c>
      <c r="E1545" t="e">
        <f t="shared" si="171"/>
        <v>#VALUE!</v>
      </c>
      <c r="F1545" t="e">
        <f t="shared" si="172"/>
        <v>#VALUE!</v>
      </c>
      <c r="G1545" t="e">
        <f t="shared" si="173"/>
        <v>#VALUE!</v>
      </c>
      <c r="H1545" t="e">
        <f t="shared" si="174"/>
        <v>#VALUE!</v>
      </c>
    </row>
    <row r="1546" spans="1:8" x14ac:dyDescent="0.25">
      <c r="A1546" t="s">
        <v>6029</v>
      </c>
      <c r="B1546" t="e">
        <f t="shared" si="168"/>
        <v>#VALUE!</v>
      </c>
      <c r="C1546" t="str">
        <f t="shared" si="169"/>
        <v>40.794668", "-73.971788</v>
      </c>
      <c r="D1546" t="str">
        <f t="shared" si="170"/>
        <v>40.794668</v>
      </c>
      <c r="E1546" t="str">
        <f t="shared" si="171"/>
        <v>-73.971788</v>
      </c>
      <c r="F1546" t="str">
        <f t="shared" si="172"/>
        <v>Broadway @ 96 St</v>
      </c>
      <c r="G1546" t="e">
        <f t="shared" si="173"/>
        <v>#VALUE!</v>
      </c>
      <c r="H1546" t="e">
        <f t="shared" si="174"/>
        <v>#VALUE!</v>
      </c>
    </row>
    <row r="1547" spans="1:8" x14ac:dyDescent="0.25">
      <c r="A1547" t="s">
        <v>6030</v>
      </c>
      <c r="B1547" t="e">
        <f t="shared" si="168"/>
        <v>#VALUE!</v>
      </c>
      <c r="C1547" t="e">
        <f t="shared" si="169"/>
        <v>#VALUE!</v>
      </c>
      <c r="D1547" t="e">
        <f t="shared" si="170"/>
        <v>#VALUE!</v>
      </c>
      <c r="E1547" t="e">
        <f t="shared" si="171"/>
        <v>#VALUE!</v>
      </c>
      <c r="F1547" t="e">
        <f t="shared" si="172"/>
        <v>#VALUE!</v>
      </c>
      <c r="G1547" t="e">
        <f t="shared" si="173"/>
        <v>#VALUE!</v>
      </c>
      <c r="H1547" t="e">
        <f t="shared" si="174"/>
        <v>#VALUE!</v>
      </c>
    </row>
    <row r="1548" spans="1:8" x14ac:dyDescent="0.25">
      <c r="A1548" t="s">
        <v>6031</v>
      </c>
      <c r="B1548" t="e">
        <f t="shared" si="168"/>
        <v>#VALUE!</v>
      </c>
      <c r="C1548" t="e">
        <f t="shared" si="169"/>
        <v>#VALUE!</v>
      </c>
      <c r="D1548" t="e">
        <f t="shared" si="170"/>
        <v>#VALUE!</v>
      </c>
      <c r="E1548" t="e">
        <f t="shared" si="171"/>
        <v>#VALUE!</v>
      </c>
      <c r="F1548" t="e">
        <f t="shared" si="172"/>
        <v>#VALUE!</v>
      </c>
      <c r="G1548" t="e">
        <f t="shared" si="173"/>
        <v>#VALUE!</v>
      </c>
      <c r="H1548" t="e">
        <f t="shared" si="174"/>
        <v>#VALUE!</v>
      </c>
    </row>
    <row r="1549" spans="1:8" x14ac:dyDescent="0.25">
      <c r="A1549" t="s">
        <v>6032</v>
      </c>
      <c r="B1549" t="e">
        <f t="shared" si="168"/>
        <v>#VALUE!</v>
      </c>
      <c r="C1549" t="e">
        <f t="shared" si="169"/>
        <v>#VALUE!</v>
      </c>
      <c r="D1549" t="e">
        <f t="shared" si="170"/>
        <v>#VALUE!</v>
      </c>
      <c r="E1549" t="e">
        <f t="shared" si="171"/>
        <v>#VALUE!</v>
      </c>
      <c r="F1549" t="e">
        <f t="shared" si="172"/>
        <v>#VALUE!</v>
      </c>
      <c r="G1549" t="e">
        <f t="shared" si="173"/>
        <v>#VALUE!</v>
      </c>
      <c r="H1549" t="e">
        <f t="shared" si="174"/>
        <v>#VALUE!</v>
      </c>
    </row>
    <row r="1550" spans="1:8" x14ac:dyDescent="0.25">
      <c r="A1550" t="s">
        <v>6033</v>
      </c>
      <c r="B1550" t="e">
        <f t="shared" si="168"/>
        <v>#VALUE!</v>
      </c>
      <c r="C1550" t="e">
        <f t="shared" si="169"/>
        <v>#VALUE!</v>
      </c>
      <c r="D1550" t="e">
        <f t="shared" si="170"/>
        <v>#VALUE!</v>
      </c>
      <c r="E1550" t="e">
        <f t="shared" si="171"/>
        <v>#VALUE!</v>
      </c>
      <c r="F1550" t="e">
        <f t="shared" si="172"/>
        <v>#VALUE!</v>
      </c>
      <c r="G1550" t="e">
        <f t="shared" si="173"/>
        <v>#VALUE!</v>
      </c>
      <c r="H1550" t="e">
        <f t="shared" si="174"/>
        <v>#VALUE!</v>
      </c>
    </row>
    <row r="1551" spans="1:8" x14ac:dyDescent="0.25">
      <c r="A1551" t="s">
        <v>6034</v>
      </c>
      <c r="B1551" t="e">
        <f t="shared" si="168"/>
        <v>#VALUE!</v>
      </c>
      <c r="C1551" t="e">
        <f t="shared" si="169"/>
        <v>#VALUE!</v>
      </c>
      <c r="D1551" t="e">
        <f t="shared" si="170"/>
        <v>#VALUE!</v>
      </c>
      <c r="E1551" t="e">
        <f t="shared" si="171"/>
        <v>#VALUE!</v>
      </c>
      <c r="F1551" t="e">
        <f t="shared" si="172"/>
        <v>#VALUE!</v>
      </c>
      <c r="G1551" t="e">
        <f t="shared" si="173"/>
        <v>#VALUE!</v>
      </c>
      <c r="H1551" t="e">
        <f t="shared" si="174"/>
        <v>#VALUE!</v>
      </c>
    </row>
    <row r="1552" spans="1:8" x14ac:dyDescent="0.25">
      <c r="A1552" t="s">
        <v>6035</v>
      </c>
      <c r="B1552" t="e">
        <f t="shared" si="168"/>
        <v>#VALUE!</v>
      </c>
      <c r="C1552" t="e">
        <f t="shared" si="169"/>
        <v>#VALUE!</v>
      </c>
      <c r="D1552" t="e">
        <f t="shared" si="170"/>
        <v>#VALUE!</v>
      </c>
      <c r="E1552" t="e">
        <f t="shared" si="171"/>
        <v>#VALUE!</v>
      </c>
      <c r="F1552" t="e">
        <f t="shared" si="172"/>
        <v>#VALUE!</v>
      </c>
      <c r="G1552" t="e">
        <f t="shared" si="173"/>
        <v>#VALUE!</v>
      </c>
      <c r="H1552" t="e">
        <f t="shared" si="174"/>
        <v>#VALUE!</v>
      </c>
    </row>
    <row r="1553" spans="1:8" x14ac:dyDescent="0.25">
      <c r="A1553" t="s">
        <v>4901</v>
      </c>
      <c r="B1553" t="e">
        <f t="shared" si="168"/>
        <v>#VALUE!</v>
      </c>
      <c r="C1553" t="e">
        <f t="shared" si="169"/>
        <v>#VALUE!</v>
      </c>
      <c r="D1553" t="e">
        <f t="shared" si="170"/>
        <v>#VALUE!</v>
      </c>
      <c r="E1553" t="e">
        <f t="shared" si="171"/>
        <v>#VALUE!</v>
      </c>
      <c r="F1553" t="e">
        <f t="shared" si="172"/>
        <v>#VALUE!</v>
      </c>
      <c r="G1553" t="e">
        <f t="shared" si="173"/>
        <v>#VALUE!</v>
      </c>
      <c r="H1553" t="e">
        <f t="shared" si="174"/>
        <v>#VALUE!</v>
      </c>
    </row>
    <row r="1554" spans="1:8" x14ac:dyDescent="0.25">
      <c r="A1554" t="s">
        <v>6036</v>
      </c>
      <c r="B1554" t="e">
        <f t="shared" si="168"/>
        <v>#VALUE!</v>
      </c>
      <c r="C1554" t="e">
        <f t="shared" si="169"/>
        <v>#VALUE!</v>
      </c>
      <c r="D1554" t="e">
        <f t="shared" si="170"/>
        <v>#VALUE!</v>
      </c>
      <c r="E1554" t="e">
        <f t="shared" si="171"/>
        <v>#VALUE!</v>
      </c>
      <c r="F1554" t="e">
        <f t="shared" si="172"/>
        <v>#VALUE!</v>
      </c>
      <c r="G1554" t="e">
        <f t="shared" si="173"/>
        <v>#VALUE!</v>
      </c>
      <c r="H1554" t="e">
        <f t="shared" si="174"/>
        <v>#VALUE!</v>
      </c>
    </row>
    <row r="1555" spans="1:8" x14ac:dyDescent="0.25">
      <c r="A1555" t="s">
        <v>4903</v>
      </c>
      <c r="B1555" t="e">
        <f t="shared" si="168"/>
        <v>#VALUE!</v>
      </c>
      <c r="C1555" t="e">
        <f t="shared" si="169"/>
        <v>#VALUE!</v>
      </c>
      <c r="D1555" t="e">
        <f t="shared" si="170"/>
        <v>#VALUE!</v>
      </c>
      <c r="E1555" t="e">
        <f t="shared" si="171"/>
        <v>#VALUE!</v>
      </c>
      <c r="F1555" t="e">
        <f t="shared" si="172"/>
        <v>#VALUE!</v>
      </c>
      <c r="G1555" t="e">
        <f t="shared" si="173"/>
        <v>#VALUE!</v>
      </c>
      <c r="H1555" t="e">
        <f t="shared" si="174"/>
        <v>#VALUE!</v>
      </c>
    </row>
    <row r="1556" spans="1:8" x14ac:dyDescent="0.25">
      <c r="A1556" t="s">
        <v>4901</v>
      </c>
      <c r="B1556" t="e">
        <f t="shared" si="168"/>
        <v>#VALUE!</v>
      </c>
      <c r="C1556" t="e">
        <f t="shared" si="169"/>
        <v>#VALUE!</v>
      </c>
      <c r="D1556" t="e">
        <f t="shared" si="170"/>
        <v>#VALUE!</v>
      </c>
      <c r="E1556" t="e">
        <f t="shared" si="171"/>
        <v>#VALUE!</v>
      </c>
      <c r="F1556" t="e">
        <f t="shared" si="172"/>
        <v>#VALUE!</v>
      </c>
      <c r="G1556" t="e">
        <f t="shared" si="173"/>
        <v>#VALUE!</v>
      </c>
      <c r="H1556" t="e">
        <f t="shared" si="174"/>
        <v>#VALUE!</v>
      </c>
    </row>
    <row r="1557" spans="1:8" x14ac:dyDescent="0.25">
      <c r="A1557" t="s">
        <v>6037</v>
      </c>
      <c r="B1557" t="e">
        <f t="shared" si="168"/>
        <v>#VALUE!</v>
      </c>
      <c r="C1557" t="e">
        <f t="shared" si="169"/>
        <v>#VALUE!</v>
      </c>
      <c r="D1557" t="e">
        <f t="shared" si="170"/>
        <v>#VALUE!</v>
      </c>
      <c r="E1557" t="e">
        <f t="shared" si="171"/>
        <v>#VALUE!</v>
      </c>
      <c r="F1557" t="e">
        <f t="shared" si="172"/>
        <v>#VALUE!</v>
      </c>
      <c r="G1557" t="e">
        <f t="shared" si="173"/>
        <v>#VALUE!</v>
      </c>
      <c r="H1557" t="e">
        <f t="shared" si="174"/>
        <v>#VALUE!</v>
      </c>
    </row>
    <row r="1558" spans="1:8" x14ac:dyDescent="0.25">
      <c r="A1558" t="s">
        <v>6038</v>
      </c>
      <c r="B1558" t="e">
        <f t="shared" si="168"/>
        <v>#VALUE!</v>
      </c>
      <c r="C1558" t="e">
        <f t="shared" si="169"/>
        <v>#VALUE!</v>
      </c>
      <c r="D1558" t="e">
        <f t="shared" si="170"/>
        <v>#VALUE!</v>
      </c>
      <c r="E1558" t="e">
        <f t="shared" si="171"/>
        <v>#VALUE!</v>
      </c>
      <c r="F1558" t="e">
        <f t="shared" si="172"/>
        <v>#VALUE!</v>
      </c>
      <c r="G1558" t="e">
        <f t="shared" si="173"/>
        <v>#VALUE!</v>
      </c>
      <c r="H1558" t="e">
        <f t="shared" si="174"/>
        <v>#VALUE!</v>
      </c>
    </row>
    <row r="1559" spans="1:8" x14ac:dyDescent="0.25">
      <c r="A1559" t="s">
        <v>6039</v>
      </c>
      <c r="B1559" t="e">
        <f t="shared" si="168"/>
        <v>#VALUE!</v>
      </c>
      <c r="C1559" t="e">
        <f t="shared" si="169"/>
        <v>#VALUE!</v>
      </c>
      <c r="D1559" t="e">
        <f t="shared" si="170"/>
        <v>#VALUE!</v>
      </c>
      <c r="E1559" t="e">
        <f t="shared" si="171"/>
        <v>#VALUE!</v>
      </c>
      <c r="F1559" t="e">
        <f t="shared" si="172"/>
        <v>#VALUE!</v>
      </c>
      <c r="G1559" t="e">
        <f t="shared" si="173"/>
        <v>#VALUE!</v>
      </c>
      <c r="H1559" t="e">
        <f t="shared" si="174"/>
        <v>#VALUE!</v>
      </c>
    </row>
    <row r="1560" spans="1:8" x14ac:dyDescent="0.25">
      <c r="A1560" t="s">
        <v>4901</v>
      </c>
      <c r="B1560" t="e">
        <f t="shared" si="168"/>
        <v>#VALUE!</v>
      </c>
      <c r="C1560" t="e">
        <f t="shared" si="169"/>
        <v>#VALUE!</v>
      </c>
      <c r="D1560" t="e">
        <f t="shared" si="170"/>
        <v>#VALUE!</v>
      </c>
      <c r="E1560" t="e">
        <f t="shared" si="171"/>
        <v>#VALUE!</v>
      </c>
      <c r="F1560" t="e">
        <f t="shared" si="172"/>
        <v>#VALUE!</v>
      </c>
      <c r="G1560" t="e">
        <f t="shared" si="173"/>
        <v>#VALUE!</v>
      </c>
      <c r="H1560" t="e">
        <f t="shared" si="174"/>
        <v>#VALUE!</v>
      </c>
    </row>
    <row r="1561" spans="1:8" x14ac:dyDescent="0.25">
      <c r="A1561" t="s">
        <v>6040</v>
      </c>
      <c r="B1561" t="e">
        <f t="shared" si="168"/>
        <v>#VALUE!</v>
      </c>
      <c r="C1561" t="str">
        <f t="shared" si="169"/>
        <v>40.713337", "-74.006223</v>
      </c>
      <c r="D1561" t="str">
        <f t="shared" si="170"/>
        <v>40.713337</v>
      </c>
      <c r="E1561" t="str">
        <f t="shared" si="171"/>
        <v>-74.006223</v>
      </c>
      <c r="F1561" t="str">
        <f t="shared" si="172"/>
        <v>Broadway @ Chambers St</v>
      </c>
      <c r="G1561" t="e">
        <f t="shared" si="173"/>
        <v>#VALUE!</v>
      </c>
      <c r="H1561" t="e">
        <f t="shared" si="174"/>
        <v>#VALUE!</v>
      </c>
    </row>
    <row r="1562" spans="1:8" x14ac:dyDescent="0.25">
      <c r="A1562" t="s">
        <v>6041</v>
      </c>
      <c r="B1562" t="e">
        <f t="shared" si="168"/>
        <v>#VALUE!</v>
      </c>
      <c r="C1562" t="e">
        <f t="shared" si="169"/>
        <v>#VALUE!</v>
      </c>
      <c r="D1562" t="e">
        <f t="shared" si="170"/>
        <v>#VALUE!</v>
      </c>
      <c r="E1562" t="e">
        <f t="shared" si="171"/>
        <v>#VALUE!</v>
      </c>
      <c r="F1562" t="e">
        <f t="shared" si="172"/>
        <v>#VALUE!</v>
      </c>
      <c r="G1562" t="e">
        <f t="shared" si="173"/>
        <v>#VALUE!</v>
      </c>
      <c r="H1562" t="e">
        <f t="shared" si="174"/>
        <v>#VALUE!</v>
      </c>
    </row>
    <row r="1563" spans="1:8" x14ac:dyDescent="0.25">
      <c r="A1563" t="s">
        <v>6042</v>
      </c>
      <c r="B1563" t="e">
        <f t="shared" si="168"/>
        <v>#VALUE!</v>
      </c>
      <c r="C1563" t="e">
        <f t="shared" si="169"/>
        <v>#VALUE!</v>
      </c>
      <c r="D1563" t="e">
        <f t="shared" si="170"/>
        <v>#VALUE!</v>
      </c>
      <c r="E1563" t="e">
        <f t="shared" si="171"/>
        <v>#VALUE!</v>
      </c>
      <c r="F1563" t="e">
        <f t="shared" si="172"/>
        <v>#VALUE!</v>
      </c>
      <c r="G1563" t="e">
        <f t="shared" si="173"/>
        <v>#VALUE!</v>
      </c>
      <c r="H1563" t="e">
        <f t="shared" si="174"/>
        <v>#VALUE!</v>
      </c>
    </row>
    <row r="1564" spans="1:8" x14ac:dyDescent="0.25">
      <c r="A1564" t="s">
        <v>6043</v>
      </c>
      <c r="B1564" t="e">
        <f t="shared" si="168"/>
        <v>#VALUE!</v>
      </c>
      <c r="C1564" t="e">
        <f t="shared" si="169"/>
        <v>#VALUE!</v>
      </c>
      <c r="D1564" t="e">
        <f t="shared" si="170"/>
        <v>#VALUE!</v>
      </c>
      <c r="E1564" t="e">
        <f t="shared" si="171"/>
        <v>#VALUE!</v>
      </c>
      <c r="F1564" t="e">
        <f t="shared" si="172"/>
        <v>#VALUE!</v>
      </c>
      <c r="G1564" t="e">
        <f t="shared" si="173"/>
        <v>#VALUE!</v>
      </c>
      <c r="H1564" t="e">
        <f t="shared" si="174"/>
        <v>#VALUE!</v>
      </c>
    </row>
    <row r="1565" spans="1:8" x14ac:dyDescent="0.25">
      <c r="A1565" t="s">
        <v>6044</v>
      </c>
      <c r="B1565" t="e">
        <f t="shared" si="168"/>
        <v>#VALUE!</v>
      </c>
      <c r="C1565" t="e">
        <f t="shared" si="169"/>
        <v>#VALUE!</v>
      </c>
      <c r="D1565" t="e">
        <f t="shared" si="170"/>
        <v>#VALUE!</v>
      </c>
      <c r="E1565" t="e">
        <f t="shared" si="171"/>
        <v>#VALUE!</v>
      </c>
      <c r="F1565" t="e">
        <f t="shared" si="172"/>
        <v>#VALUE!</v>
      </c>
      <c r="G1565" t="e">
        <f t="shared" si="173"/>
        <v>#VALUE!</v>
      </c>
      <c r="H1565" t="e">
        <f t="shared" si="174"/>
        <v>#VALUE!</v>
      </c>
    </row>
    <row r="1566" spans="1:8" x14ac:dyDescent="0.25">
      <c r="A1566" t="s">
        <v>6045</v>
      </c>
      <c r="B1566" t="e">
        <f t="shared" si="168"/>
        <v>#VALUE!</v>
      </c>
      <c r="C1566" t="e">
        <f t="shared" si="169"/>
        <v>#VALUE!</v>
      </c>
      <c r="D1566" t="e">
        <f t="shared" si="170"/>
        <v>#VALUE!</v>
      </c>
      <c r="E1566" t="e">
        <f t="shared" si="171"/>
        <v>#VALUE!</v>
      </c>
      <c r="F1566" t="e">
        <f t="shared" si="172"/>
        <v>#VALUE!</v>
      </c>
      <c r="G1566" t="e">
        <f t="shared" si="173"/>
        <v>#VALUE!</v>
      </c>
      <c r="H1566" t="e">
        <f t="shared" si="174"/>
        <v>#VALUE!</v>
      </c>
    </row>
    <row r="1567" spans="1:8" x14ac:dyDescent="0.25">
      <c r="A1567" t="s">
        <v>6046</v>
      </c>
      <c r="B1567" t="e">
        <f t="shared" si="168"/>
        <v>#VALUE!</v>
      </c>
      <c r="C1567" t="e">
        <f t="shared" si="169"/>
        <v>#VALUE!</v>
      </c>
      <c r="D1567" t="e">
        <f t="shared" si="170"/>
        <v>#VALUE!</v>
      </c>
      <c r="E1567" t="e">
        <f t="shared" si="171"/>
        <v>#VALUE!</v>
      </c>
      <c r="F1567" t="e">
        <f t="shared" si="172"/>
        <v>#VALUE!</v>
      </c>
      <c r="G1567" t="e">
        <f t="shared" si="173"/>
        <v>#VALUE!</v>
      </c>
      <c r="H1567" t="e">
        <f t="shared" si="174"/>
        <v>#VALUE!</v>
      </c>
    </row>
    <row r="1568" spans="1:8" x14ac:dyDescent="0.25">
      <c r="A1568" t="s">
        <v>4901</v>
      </c>
      <c r="B1568" t="e">
        <f t="shared" si="168"/>
        <v>#VALUE!</v>
      </c>
      <c r="C1568" t="e">
        <f t="shared" si="169"/>
        <v>#VALUE!</v>
      </c>
      <c r="D1568" t="e">
        <f t="shared" si="170"/>
        <v>#VALUE!</v>
      </c>
      <c r="E1568" t="e">
        <f t="shared" si="171"/>
        <v>#VALUE!</v>
      </c>
      <c r="F1568" t="e">
        <f t="shared" si="172"/>
        <v>#VALUE!</v>
      </c>
      <c r="G1568" t="e">
        <f t="shared" si="173"/>
        <v>#VALUE!</v>
      </c>
      <c r="H1568" t="e">
        <f t="shared" si="174"/>
        <v>#VALUE!</v>
      </c>
    </row>
    <row r="1569" spans="1:8" x14ac:dyDescent="0.25">
      <c r="A1569" t="s">
        <v>6047</v>
      </c>
      <c r="B1569" t="e">
        <f t="shared" si="168"/>
        <v>#VALUE!</v>
      </c>
      <c r="C1569" t="e">
        <f t="shared" si="169"/>
        <v>#VALUE!</v>
      </c>
      <c r="D1569" t="e">
        <f t="shared" si="170"/>
        <v>#VALUE!</v>
      </c>
      <c r="E1569" t="e">
        <f t="shared" si="171"/>
        <v>#VALUE!</v>
      </c>
      <c r="F1569" t="e">
        <f t="shared" si="172"/>
        <v>#VALUE!</v>
      </c>
      <c r="G1569" t="e">
        <f t="shared" si="173"/>
        <v>#VALUE!</v>
      </c>
      <c r="H1569" t="e">
        <f t="shared" si="174"/>
        <v>#VALUE!</v>
      </c>
    </row>
    <row r="1570" spans="1:8" x14ac:dyDescent="0.25">
      <c r="A1570" t="s">
        <v>4903</v>
      </c>
      <c r="B1570" t="e">
        <f t="shared" si="168"/>
        <v>#VALUE!</v>
      </c>
      <c r="C1570" t="e">
        <f t="shared" si="169"/>
        <v>#VALUE!</v>
      </c>
      <c r="D1570" t="e">
        <f t="shared" si="170"/>
        <v>#VALUE!</v>
      </c>
      <c r="E1570" t="e">
        <f t="shared" si="171"/>
        <v>#VALUE!</v>
      </c>
      <c r="F1570" t="e">
        <f t="shared" si="172"/>
        <v>#VALUE!</v>
      </c>
      <c r="G1570" t="e">
        <f t="shared" si="173"/>
        <v>#VALUE!</v>
      </c>
      <c r="H1570" t="e">
        <f t="shared" si="174"/>
        <v>#VALUE!</v>
      </c>
    </row>
    <row r="1571" spans="1:8" x14ac:dyDescent="0.25">
      <c r="A1571" t="s">
        <v>4901</v>
      </c>
      <c r="B1571" t="e">
        <f t="shared" si="168"/>
        <v>#VALUE!</v>
      </c>
      <c r="C1571" t="e">
        <f t="shared" si="169"/>
        <v>#VALUE!</v>
      </c>
      <c r="D1571" t="e">
        <f t="shared" si="170"/>
        <v>#VALUE!</v>
      </c>
      <c r="E1571" t="e">
        <f t="shared" si="171"/>
        <v>#VALUE!</v>
      </c>
      <c r="F1571" t="e">
        <f t="shared" si="172"/>
        <v>#VALUE!</v>
      </c>
      <c r="G1571" t="e">
        <f t="shared" si="173"/>
        <v>#VALUE!</v>
      </c>
      <c r="H1571" t="e">
        <f t="shared" si="174"/>
        <v>#VALUE!</v>
      </c>
    </row>
    <row r="1572" spans="1:8" x14ac:dyDescent="0.25">
      <c r="A1572" t="s">
        <v>6048</v>
      </c>
      <c r="B1572" t="e">
        <f t="shared" si="168"/>
        <v>#VALUE!</v>
      </c>
      <c r="C1572" t="e">
        <f t="shared" si="169"/>
        <v>#VALUE!</v>
      </c>
      <c r="D1572" t="e">
        <f t="shared" si="170"/>
        <v>#VALUE!</v>
      </c>
      <c r="E1572" t="e">
        <f t="shared" si="171"/>
        <v>#VALUE!</v>
      </c>
      <c r="F1572" t="e">
        <f t="shared" si="172"/>
        <v>#VALUE!</v>
      </c>
      <c r="G1572" t="e">
        <f t="shared" si="173"/>
        <v>#VALUE!</v>
      </c>
      <c r="H1572" t="e">
        <f t="shared" si="174"/>
        <v>#VALUE!</v>
      </c>
    </row>
    <row r="1573" spans="1:8" x14ac:dyDescent="0.25">
      <c r="A1573" t="s">
        <v>6049</v>
      </c>
      <c r="B1573" t="e">
        <f t="shared" si="168"/>
        <v>#VALUE!</v>
      </c>
      <c r="C1573" t="e">
        <f t="shared" si="169"/>
        <v>#VALUE!</v>
      </c>
      <c r="D1573" t="e">
        <f t="shared" si="170"/>
        <v>#VALUE!</v>
      </c>
      <c r="E1573" t="e">
        <f t="shared" si="171"/>
        <v>#VALUE!</v>
      </c>
      <c r="F1573" t="e">
        <f t="shared" si="172"/>
        <v>#VALUE!</v>
      </c>
      <c r="G1573" t="e">
        <f t="shared" si="173"/>
        <v>#VALUE!</v>
      </c>
      <c r="H1573" t="e">
        <f t="shared" si="174"/>
        <v>#VALUE!</v>
      </c>
    </row>
    <row r="1574" spans="1:8" x14ac:dyDescent="0.25">
      <c r="A1574" t="s">
        <v>6050</v>
      </c>
      <c r="B1574" t="e">
        <f t="shared" si="168"/>
        <v>#VALUE!</v>
      </c>
      <c r="C1574" t="e">
        <f t="shared" si="169"/>
        <v>#VALUE!</v>
      </c>
      <c r="D1574" t="e">
        <f t="shared" si="170"/>
        <v>#VALUE!</v>
      </c>
      <c r="E1574" t="e">
        <f t="shared" si="171"/>
        <v>#VALUE!</v>
      </c>
      <c r="F1574" t="e">
        <f t="shared" si="172"/>
        <v>#VALUE!</v>
      </c>
      <c r="G1574" t="e">
        <f t="shared" si="173"/>
        <v>#VALUE!</v>
      </c>
      <c r="H1574" t="e">
        <f t="shared" si="174"/>
        <v>#VALUE!</v>
      </c>
    </row>
    <row r="1575" spans="1:8" x14ac:dyDescent="0.25">
      <c r="A1575" t="s">
        <v>4901</v>
      </c>
      <c r="B1575" t="e">
        <f t="shared" si="168"/>
        <v>#VALUE!</v>
      </c>
      <c r="C1575" t="e">
        <f t="shared" si="169"/>
        <v>#VALUE!</v>
      </c>
      <c r="D1575" t="e">
        <f t="shared" si="170"/>
        <v>#VALUE!</v>
      </c>
      <c r="E1575" t="e">
        <f t="shared" si="171"/>
        <v>#VALUE!</v>
      </c>
      <c r="F1575" t="e">
        <f t="shared" si="172"/>
        <v>#VALUE!</v>
      </c>
      <c r="G1575" t="e">
        <f t="shared" si="173"/>
        <v>#VALUE!</v>
      </c>
      <c r="H1575" t="e">
        <f t="shared" si="174"/>
        <v>#VALUE!</v>
      </c>
    </row>
    <row r="1576" spans="1:8" x14ac:dyDescent="0.25">
      <c r="A1576" t="s">
        <v>6051</v>
      </c>
      <c r="B1576" t="e">
        <f t="shared" si="168"/>
        <v>#VALUE!</v>
      </c>
      <c r="C1576" t="str">
        <f t="shared" si="169"/>
        <v>40.893866", "-73.863297</v>
      </c>
      <c r="D1576" t="str">
        <f t="shared" si="170"/>
        <v>40.893866</v>
      </c>
      <c r="E1576" t="str">
        <f t="shared" si="171"/>
        <v>-73.863297</v>
      </c>
      <c r="F1576" t="str">
        <f t="shared" si="172"/>
        <v>Bronx River Pkwy @ 233 ST</v>
      </c>
      <c r="G1576" t="e">
        <f t="shared" si="173"/>
        <v>#VALUE!</v>
      </c>
      <c r="H1576" t="e">
        <f t="shared" si="174"/>
        <v>#VALUE!</v>
      </c>
    </row>
    <row r="1577" spans="1:8" x14ac:dyDescent="0.25">
      <c r="A1577" t="s">
        <v>6052</v>
      </c>
      <c r="B1577" t="e">
        <f t="shared" si="168"/>
        <v>#VALUE!</v>
      </c>
      <c r="C1577" t="e">
        <f t="shared" si="169"/>
        <v>#VALUE!</v>
      </c>
      <c r="D1577" t="e">
        <f t="shared" si="170"/>
        <v>#VALUE!</v>
      </c>
      <c r="E1577" t="e">
        <f t="shared" si="171"/>
        <v>#VALUE!</v>
      </c>
      <c r="F1577" t="e">
        <f t="shared" si="172"/>
        <v>#VALUE!</v>
      </c>
      <c r="G1577" t="e">
        <f t="shared" si="173"/>
        <v>#VALUE!</v>
      </c>
      <c r="H1577" t="e">
        <f t="shared" si="174"/>
        <v>#VALUE!</v>
      </c>
    </row>
    <row r="1578" spans="1:8" x14ac:dyDescent="0.25">
      <c r="A1578" t="s">
        <v>6053</v>
      </c>
      <c r="B1578" t="e">
        <f t="shared" si="168"/>
        <v>#VALUE!</v>
      </c>
      <c r="C1578" t="e">
        <f t="shared" si="169"/>
        <v>#VALUE!</v>
      </c>
      <c r="D1578" t="e">
        <f t="shared" si="170"/>
        <v>#VALUE!</v>
      </c>
      <c r="E1578" t="e">
        <f t="shared" si="171"/>
        <v>#VALUE!</v>
      </c>
      <c r="F1578" t="e">
        <f t="shared" si="172"/>
        <v>#VALUE!</v>
      </c>
      <c r="G1578" t="e">
        <f t="shared" si="173"/>
        <v>#VALUE!</v>
      </c>
      <c r="H1578" t="e">
        <f t="shared" si="174"/>
        <v>#VALUE!</v>
      </c>
    </row>
    <row r="1579" spans="1:8" x14ac:dyDescent="0.25">
      <c r="A1579" t="s">
        <v>6054</v>
      </c>
      <c r="B1579" t="e">
        <f t="shared" si="168"/>
        <v>#VALUE!</v>
      </c>
      <c r="C1579" t="e">
        <f t="shared" si="169"/>
        <v>#VALUE!</v>
      </c>
      <c r="D1579" t="e">
        <f t="shared" si="170"/>
        <v>#VALUE!</v>
      </c>
      <c r="E1579" t="e">
        <f t="shared" si="171"/>
        <v>#VALUE!</v>
      </c>
      <c r="F1579" t="e">
        <f t="shared" si="172"/>
        <v>#VALUE!</v>
      </c>
      <c r="G1579" t="e">
        <f t="shared" si="173"/>
        <v>#VALUE!</v>
      </c>
      <c r="H1579" t="e">
        <f t="shared" si="174"/>
        <v>#VALUE!</v>
      </c>
    </row>
    <row r="1580" spans="1:8" x14ac:dyDescent="0.25">
      <c r="A1580" t="s">
        <v>6055</v>
      </c>
      <c r="B1580" t="e">
        <f t="shared" si="168"/>
        <v>#VALUE!</v>
      </c>
      <c r="C1580" t="e">
        <f t="shared" si="169"/>
        <v>#VALUE!</v>
      </c>
      <c r="D1580" t="e">
        <f t="shared" si="170"/>
        <v>#VALUE!</v>
      </c>
      <c r="E1580" t="e">
        <f t="shared" si="171"/>
        <v>#VALUE!</v>
      </c>
      <c r="F1580" t="e">
        <f t="shared" si="172"/>
        <v>#VALUE!</v>
      </c>
      <c r="G1580" t="e">
        <f t="shared" si="173"/>
        <v>#VALUE!</v>
      </c>
      <c r="H1580" t="e">
        <f t="shared" si="174"/>
        <v>#VALUE!</v>
      </c>
    </row>
    <row r="1581" spans="1:8" x14ac:dyDescent="0.25">
      <c r="A1581" t="s">
        <v>6056</v>
      </c>
      <c r="B1581" t="e">
        <f t="shared" si="168"/>
        <v>#VALUE!</v>
      </c>
      <c r="C1581" t="e">
        <f t="shared" si="169"/>
        <v>#VALUE!</v>
      </c>
      <c r="D1581" t="e">
        <f t="shared" si="170"/>
        <v>#VALUE!</v>
      </c>
      <c r="E1581" t="e">
        <f t="shared" si="171"/>
        <v>#VALUE!</v>
      </c>
      <c r="F1581" t="e">
        <f t="shared" si="172"/>
        <v>#VALUE!</v>
      </c>
      <c r="G1581" t="e">
        <f t="shared" si="173"/>
        <v>#VALUE!</v>
      </c>
      <c r="H1581" t="e">
        <f t="shared" si="174"/>
        <v>#VALUE!</v>
      </c>
    </row>
    <row r="1582" spans="1:8" x14ac:dyDescent="0.25">
      <c r="A1582" t="s">
        <v>6057</v>
      </c>
      <c r="B1582" t="e">
        <f t="shared" si="168"/>
        <v>#VALUE!</v>
      </c>
      <c r="C1582" t="e">
        <f t="shared" si="169"/>
        <v>#VALUE!</v>
      </c>
      <c r="D1582" t="e">
        <f t="shared" si="170"/>
        <v>#VALUE!</v>
      </c>
      <c r="E1582" t="e">
        <f t="shared" si="171"/>
        <v>#VALUE!</v>
      </c>
      <c r="F1582" t="e">
        <f t="shared" si="172"/>
        <v>#VALUE!</v>
      </c>
      <c r="G1582" t="e">
        <f t="shared" si="173"/>
        <v>#VALUE!</v>
      </c>
      <c r="H1582" t="e">
        <f t="shared" si="174"/>
        <v>#VALUE!</v>
      </c>
    </row>
    <row r="1583" spans="1:8" x14ac:dyDescent="0.25">
      <c r="A1583" t="s">
        <v>4901</v>
      </c>
      <c r="B1583" t="e">
        <f t="shared" si="168"/>
        <v>#VALUE!</v>
      </c>
      <c r="C1583" t="e">
        <f t="shared" si="169"/>
        <v>#VALUE!</v>
      </c>
      <c r="D1583" t="e">
        <f t="shared" si="170"/>
        <v>#VALUE!</v>
      </c>
      <c r="E1583" t="e">
        <f t="shared" si="171"/>
        <v>#VALUE!</v>
      </c>
      <c r="F1583" t="e">
        <f t="shared" si="172"/>
        <v>#VALUE!</v>
      </c>
      <c r="G1583" t="e">
        <f t="shared" si="173"/>
        <v>#VALUE!</v>
      </c>
      <c r="H1583" t="e">
        <f t="shared" si="174"/>
        <v>#VALUE!</v>
      </c>
    </row>
    <row r="1584" spans="1:8" x14ac:dyDescent="0.25">
      <c r="A1584" t="s">
        <v>6058</v>
      </c>
      <c r="B1584" t="e">
        <f t="shared" si="168"/>
        <v>#VALUE!</v>
      </c>
      <c r="C1584" t="e">
        <f t="shared" si="169"/>
        <v>#VALUE!</v>
      </c>
      <c r="D1584" t="e">
        <f t="shared" si="170"/>
        <v>#VALUE!</v>
      </c>
      <c r="E1584" t="e">
        <f t="shared" si="171"/>
        <v>#VALUE!</v>
      </c>
      <c r="F1584" t="e">
        <f t="shared" si="172"/>
        <v>#VALUE!</v>
      </c>
      <c r="G1584" t="e">
        <f t="shared" si="173"/>
        <v>#VALUE!</v>
      </c>
      <c r="H1584" t="e">
        <f t="shared" si="174"/>
        <v>#VALUE!</v>
      </c>
    </row>
    <row r="1585" spans="1:8" x14ac:dyDescent="0.25">
      <c r="A1585" t="s">
        <v>4903</v>
      </c>
      <c r="B1585" t="e">
        <f t="shared" si="168"/>
        <v>#VALUE!</v>
      </c>
      <c r="C1585" t="e">
        <f t="shared" si="169"/>
        <v>#VALUE!</v>
      </c>
      <c r="D1585" t="e">
        <f t="shared" si="170"/>
        <v>#VALUE!</v>
      </c>
      <c r="E1585" t="e">
        <f t="shared" si="171"/>
        <v>#VALUE!</v>
      </c>
      <c r="F1585" t="e">
        <f t="shared" si="172"/>
        <v>#VALUE!</v>
      </c>
      <c r="G1585" t="e">
        <f t="shared" si="173"/>
        <v>#VALUE!</v>
      </c>
      <c r="H1585" t="e">
        <f t="shared" si="174"/>
        <v>#VALUE!</v>
      </c>
    </row>
    <row r="1586" spans="1:8" x14ac:dyDescent="0.25">
      <c r="A1586" t="s">
        <v>4901</v>
      </c>
      <c r="B1586" t="e">
        <f t="shared" si="168"/>
        <v>#VALUE!</v>
      </c>
      <c r="C1586" t="e">
        <f t="shared" si="169"/>
        <v>#VALUE!</v>
      </c>
      <c r="D1586" t="e">
        <f t="shared" si="170"/>
        <v>#VALUE!</v>
      </c>
      <c r="E1586" t="e">
        <f t="shared" si="171"/>
        <v>#VALUE!</v>
      </c>
      <c r="F1586" t="e">
        <f t="shared" si="172"/>
        <v>#VALUE!</v>
      </c>
      <c r="G1586" t="e">
        <f t="shared" si="173"/>
        <v>#VALUE!</v>
      </c>
      <c r="H1586" t="e">
        <f t="shared" si="174"/>
        <v>#VALUE!</v>
      </c>
    </row>
    <row r="1587" spans="1:8" x14ac:dyDescent="0.25">
      <c r="A1587" t="s">
        <v>6059</v>
      </c>
      <c r="B1587" t="e">
        <f t="shared" si="168"/>
        <v>#VALUE!</v>
      </c>
      <c r="C1587" t="e">
        <f t="shared" si="169"/>
        <v>#VALUE!</v>
      </c>
      <c r="D1587" t="e">
        <f t="shared" si="170"/>
        <v>#VALUE!</v>
      </c>
      <c r="E1587" t="e">
        <f t="shared" si="171"/>
        <v>#VALUE!</v>
      </c>
      <c r="F1587" t="e">
        <f t="shared" si="172"/>
        <v>#VALUE!</v>
      </c>
      <c r="G1587" t="e">
        <f t="shared" si="173"/>
        <v>#VALUE!</v>
      </c>
      <c r="H1587" t="e">
        <f t="shared" si="174"/>
        <v>#VALUE!</v>
      </c>
    </row>
    <row r="1588" spans="1:8" x14ac:dyDescent="0.25">
      <c r="A1588" t="s">
        <v>6060</v>
      </c>
      <c r="B1588" t="e">
        <f t="shared" si="168"/>
        <v>#VALUE!</v>
      </c>
      <c r="C1588" t="e">
        <f t="shared" si="169"/>
        <v>#VALUE!</v>
      </c>
      <c r="D1588" t="e">
        <f t="shared" si="170"/>
        <v>#VALUE!</v>
      </c>
      <c r="E1588" t="e">
        <f t="shared" si="171"/>
        <v>#VALUE!</v>
      </c>
      <c r="F1588" t="e">
        <f t="shared" si="172"/>
        <v>#VALUE!</v>
      </c>
      <c r="G1588" t="e">
        <f t="shared" si="173"/>
        <v>#VALUE!</v>
      </c>
      <c r="H1588" t="e">
        <f t="shared" si="174"/>
        <v>#VALUE!</v>
      </c>
    </row>
    <row r="1589" spans="1:8" x14ac:dyDescent="0.25">
      <c r="A1589" t="s">
        <v>6061</v>
      </c>
      <c r="B1589" t="e">
        <f t="shared" si="168"/>
        <v>#VALUE!</v>
      </c>
      <c r="C1589" t="e">
        <f t="shared" si="169"/>
        <v>#VALUE!</v>
      </c>
      <c r="D1589" t="e">
        <f t="shared" si="170"/>
        <v>#VALUE!</v>
      </c>
      <c r="E1589" t="e">
        <f t="shared" si="171"/>
        <v>#VALUE!</v>
      </c>
      <c r="F1589" t="e">
        <f t="shared" si="172"/>
        <v>#VALUE!</v>
      </c>
      <c r="G1589" t="e">
        <f t="shared" si="173"/>
        <v>#VALUE!</v>
      </c>
      <c r="H1589" t="e">
        <f t="shared" si="174"/>
        <v>#VALUE!</v>
      </c>
    </row>
    <row r="1590" spans="1:8" x14ac:dyDescent="0.25">
      <c r="A1590" t="s">
        <v>4901</v>
      </c>
      <c r="B1590" t="e">
        <f t="shared" si="168"/>
        <v>#VALUE!</v>
      </c>
      <c r="C1590" t="e">
        <f t="shared" si="169"/>
        <v>#VALUE!</v>
      </c>
      <c r="D1590" t="e">
        <f t="shared" si="170"/>
        <v>#VALUE!</v>
      </c>
      <c r="E1590" t="e">
        <f t="shared" si="171"/>
        <v>#VALUE!</v>
      </c>
      <c r="F1590" t="e">
        <f t="shared" si="172"/>
        <v>#VALUE!</v>
      </c>
      <c r="G1590" t="e">
        <f t="shared" si="173"/>
        <v>#VALUE!</v>
      </c>
      <c r="H1590" t="e">
        <f t="shared" si="174"/>
        <v>#VALUE!</v>
      </c>
    </row>
    <row r="1591" spans="1:8" x14ac:dyDescent="0.25">
      <c r="A1591" t="s">
        <v>6062</v>
      </c>
      <c r="B1591" t="e">
        <f t="shared" si="168"/>
        <v>#VALUE!</v>
      </c>
      <c r="C1591" t="str">
        <f t="shared" si="169"/>
        <v>40.704567", "-74.015205</v>
      </c>
      <c r="D1591" t="str">
        <f t="shared" si="170"/>
        <v>40.704567</v>
      </c>
      <c r="E1591" t="str">
        <f t="shared" si="171"/>
        <v>-74.015205</v>
      </c>
      <c r="F1591" t="str">
        <f t="shared" si="172"/>
        <v>Brooklyn Battery Tunnel @ West Street</v>
      </c>
      <c r="G1591" t="e">
        <f t="shared" si="173"/>
        <v>#VALUE!</v>
      </c>
      <c r="H1591" t="e">
        <f t="shared" si="174"/>
        <v>#VALUE!</v>
      </c>
    </row>
    <row r="1592" spans="1:8" x14ac:dyDescent="0.25">
      <c r="A1592" t="s">
        <v>6063</v>
      </c>
      <c r="B1592" t="e">
        <f t="shared" si="168"/>
        <v>#VALUE!</v>
      </c>
      <c r="C1592" t="e">
        <f t="shared" si="169"/>
        <v>#VALUE!</v>
      </c>
      <c r="D1592" t="e">
        <f t="shared" si="170"/>
        <v>#VALUE!</v>
      </c>
      <c r="E1592" t="e">
        <f t="shared" si="171"/>
        <v>#VALUE!</v>
      </c>
      <c r="F1592" t="e">
        <f t="shared" si="172"/>
        <v>#VALUE!</v>
      </c>
      <c r="G1592" t="e">
        <f t="shared" si="173"/>
        <v>#VALUE!</v>
      </c>
      <c r="H1592" t="e">
        <f t="shared" si="174"/>
        <v>#VALUE!</v>
      </c>
    </row>
    <row r="1593" spans="1:8" x14ac:dyDescent="0.25">
      <c r="A1593" t="s">
        <v>6064</v>
      </c>
      <c r="B1593" t="e">
        <f t="shared" si="168"/>
        <v>#VALUE!</v>
      </c>
      <c r="C1593" t="e">
        <f t="shared" si="169"/>
        <v>#VALUE!</v>
      </c>
      <c r="D1593" t="e">
        <f t="shared" si="170"/>
        <v>#VALUE!</v>
      </c>
      <c r="E1593" t="e">
        <f t="shared" si="171"/>
        <v>#VALUE!</v>
      </c>
      <c r="F1593" t="e">
        <f t="shared" si="172"/>
        <v>#VALUE!</v>
      </c>
      <c r="G1593" t="e">
        <f t="shared" si="173"/>
        <v>#VALUE!</v>
      </c>
      <c r="H1593" t="e">
        <f t="shared" si="174"/>
        <v>#VALUE!</v>
      </c>
    </row>
    <row r="1594" spans="1:8" x14ac:dyDescent="0.25">
      <c r="A1594" t="s">
        <v>6065</v>
      </c>
      <c r="B1594" t="e">
        <f t="shared" si="168"/>
        <v>#VALUE!</v>
      </c>
      <c r="C1594" t="e">
        <f t="shared" si="169"/>
        <v>#VALUE!</v>
      </c>
      <c r="D1594" t="e">
        <f t="shared" si="170"/>
        <v>#VALUE!</v>
      </c>
      <c r="E1594" t="e">
        <f t="shared" si="171"/>
        <v>#VALUE!</v>
      </c>
      <c r="F1594" t="e">
        <f t="shared" si="172"/>
        <v>#VALUE!</v>
      </c>
      <c r="G1594" t="e">
        <f t="shared" si="173"/>
        <v>#VALUE!</v>
      </c>
      <c r="H1594" t="e">
        <f t="shared" si="174"/>
        <v>#VALUE!</v>
      </c>
    </row>
    <row r="1595" spans="1:8" x14ac:dyDescent="0.25">
      <c r="A1595" t="s">
        <v>6066</v>
      </c>
      <c r="B1595" t="e">
        <f t="shared" si="168"/>
        <v>#VALUE!</v>
      </c>
      <c r="C1595" t="e">
        <f t="shared" si="169"/>
        <v>#VALUE!</v>
      </c>
      <c r="D1595" t="e">
        <f t="shared" si="170"/>
        <v>#VALUE!</v>
      </c>
      <c r="E1595" t="e">
        <f t="shared" si="171"/>
        <v>#VALUE!</v>
      </c>
      <c r="F1595" t="e">
        <f t="shared" si="172"/>
        <v>#VALUE!</v>
      </c>
      <c r="G1595" t="e">
        <f t="shared" si="173"/>
        <v>#VALUE!</v>
      </c>
      <c r="H1595" t="e">
        <f t="shared" si="174"/>
        <v>#VALUE!</v>
      </c>
    </row>
    <row r="1596" spans="1:8" x14ac:dyDescent="0.25">
      <c r="A1596" t="s">
        <v>6067</v>
      </c>
      <c r="B1596" t="e">
        <f t="shared" si="168"/>
        <v>#VALUE!</v>
      </c>
      <c r="C1596" t="e">
        <f t="shared" si="169"/>
        <v>#VALUE!</v>
      </c>
      <c r="D1596" t="e">
        <f t="shared" si="170"/>
        <v>#VALUE!</v>
      </c>
      <c r="E1596" t="e">
        <f t="shared" si="171"/>
        <v>#VALUE!</v>
      </c>
      <c r="F1596" t="e">
        <f t="shared" si="172"/>
        <v>#VALUE!</v>
      </c>
      <c r="G1596" t="e">
        <f t="shared" si="173"/>
        <v>#VALUE!</v>
      </c>
      <c r="H1596" t="e">
        <f t="shared" si="174"/>
        <v>#VALUE!</v>
      </c>
    </row>
    <row r="1597" spans="1:8" x14ac:dyDescent="0.25">
      <c r="A1597" t="s">
        <v>6068</v>
      </c>
      <c r="B1597" t="e">
        <f t="shared" si="168"/>
        <v>#VALUE!</v>
      </c>
      <c r="C1597" t="e">
        <f t="shared" si="169"/>
        <v>#VALUE!</v>
      </c>
      <c r="D1597" t="e">
        <f t="shared" si="170"/>
        <v>#VALUE!</v>
      </c>
      <c r="E1597" t="e">
        <f t="shared" si="171"/>
        <v>#VALUE!</v>
      </c>
      <c r="F1597" t="e">
        <f t="shared" si="172"/>
        <v>#VALUE!</v>
      </c>
      <c r="G1597" t="e">
        <f t="shared" si="173"/>
        <v>#VALUE!</v>
      </c>
      <c r="H1597" t="e">
        <f t="shared" si="174"/>
        <v>#VALUE!</v>
      </c>
    </row>
    <row r="1598" spans="1:8" x14ac:dyDescent="0.25">
      <c r="A1598" t="s">
        <v>4901</v>
      </c>
      <c r="B1598" t="e">
        <f t="shared" si="168"/>
        <v>#VALUE!</v>
      </c>
      <c r="C1598" t="e">
        <f t="shared" si="169"/>
        <v>#VALUE!</v>
      </c>
      <c r="D1598" t="e">
        <f t="shared" si="170"/>
        <v>#VALUE!</v>
      </c>
      <c r="E1598" t="e">
        <f t="shared" si="171"/>
        <v>#VALUE!</v>
      </c>
      <c r="F1598" t="e">
        <f t="shared" si="172"/>
        <v>#VALUE!</v>
      </c>
      <c r="G1598" t="e">
        <f t="shared" si="173"/>
        <v>#VALUE!</v>
      </c>
      <c r="H1598" t="e">
        <f t="shared" si="174"/>
        <v>#VALUE!</v>
      </c>
    </row>
    <row r="1599" spans="1:8" x14ac:dyDescent="0.25">
      <c r="A1599" t="s">
        <v>6069</v>
      </c>
      <c r="B1599" t="e">
        <f t="shared" si="168"/>
        <v>#VALUE!</v>
      </c>
      <c r="C1599" t="e">
        <f t="shared" si="169"/>
        <v>#VALUE!</v>
      </c>
      <c r="D1599" t="e">
        <f t="shared" si="170"/>
        <v>#VALUE!</v>
      </c>
      <c r="E1599" t="e">
        <f t="shared" si="171"/>
        <v>#VALUE!</v>
      </c>
      <c r="F1599" t="e">
        <f t="shared" si="172"/>
        <v>#VALUE!</v>
      </c>
      <c r="G1599" t="e">
        <f t="shared" si="173"/>
        <v>#VALUE!</v>
      </c>
      <c r="H1599" t="e">
        <f t="shared" si="174"/>
        <v>#VALUE!</v>
      </c>
    </row>
    <row r="1600" spans="1:8" x14ac:dyDescent="0.25">
      <c r="A1600" t="s">
        <v>4903</v>
      </c>
      <c r="B1600" t="e">
        <f t="shared" si="168"/>
        <v>#VALUE!</v>
      </c>
      <c r="C1600" t="e">
        <f t="shared" si="169"/>
        <v>#VALUE!</v>
      </c>
      <c r="D1600" t="e">
        <f t="shared" si="170"/>
        <v>#VALUE!</v>
      </c>
      <c r="E1600" t="e">
        <f t="shared" si="171"/>
        <v>#VALUE!</v>
      </c>
      <c r="F1600" t="e">
        <f t="shared" si="172"/>
        <v>#VALUE!</v>
      </c>
      <c r="G1600" t="e">
        <f t="shared" si="173"/>
        <v>#VALUE!</v>
      </c>
      <c r="H1600" t="e">
        <f t="shared" si="174"/>
        <v>#VALUE!</v>
      </c>
    </row>
    <row r="1601" spans="1:8" x14ac:dyDescent="0.25">
      <c r="A1601" t="s">
        <v>4901</v>
      </c>
      <c r="B1601" t="e">
        <f t="shared" si="168"/>
        <v>#VALUE!</v>
      </c>
      <c r="C1601" t="e">
        <f t="shared" si="169"/>
        <v>#VALUE!</v>
      </c>
      <c r="D1601" t="e">
        <f t="shared" si="170"/>
        <v>#VALUE!</v>
      </c>
      <c r="E1601" t="e">
        <f t="shared" si="171"/>
        <v>#VALUE!</v>
      </c>
      <c r="F1601" t="e">
        <f t="shared" si="172"/>
        <v>#VALUE!</v>
      </c>
      <c r="G1601" t="e">
        <f t="shared" si="173"/>
        <v>#VALUE!</v>
      </c>
      <c r="H1601" t="e">
        <f t="shared" si="174"/>
        <v>#VALUE!</v>
      </c>
    </row>
    <row r="1602" spans="1:8" x14ac:dyDescent="0.25">
      <c r="A1602" t="s">
        <v>6070</v>
      </c>
      <c r="B1602" t="e">
        <f t="shared" ref="B1602:B1665" si="175">LEFT(MID(A1605, SEARCH("http", A1605), 1000), SEARCH("jpg", MID(A1605, SEARCH("http", A1605), 1000))+2)</f>
        <v>#VALUE!</v>
      </c>
      <c r="C1602" t="e">
        <f t="shared" ref="C1602:C1665" si="176">LEFT(MID(A1602, SEARCH("GLatLng(", A1602)+9, 1000), SEARCH("),baseIcon", MID(A1602, SEARCH("GLatLng(", A1602), 1000))-11)</f>
        <v>#VALUE!</v>
      </c>
      <c r="D1602" t="e">
        <f t="shared" ref="D1602:D1665" si="177">LEFT(C1602, SEARCH(", ", C1602)-2)</f>
        <v>#VALUE!</v>
      </c>
      <c r="E1602" t="e">
        <f t="shared" ref="E1602:E1665" si="178">RIGHT(MID(C1602, SEARCH("-", C1602), 1000), 1000)</f>
        <v>#VALUE!</v>
      </c>
      <c r="F1602" t="e">
        <f t="shared" ref="F1602:F1665" si="179">LEFT(MID(A1605, SEARCH(CHAR(34), A1605)+1, 1000), SEARCH("&lt;br", MID(A1605, SEARCH(CHAR(34), A1605), 1000))-2)</f>
        <v>#VALUE!</v>
      </c>
      <c r="G1602" t="e">
        <f t="shared" ref="G1602:G1665" si="180">"insert into webcam select name = '"&amp;F1602&amp;"', xcoord = "&amp;E1602&amp;", ycoord = "&amp;D1602&amp;", url = '"&amp;B1602&amp;"', radiusofvisibility = 500"</f>
        <v>#VALUE!</v>
      </c>
      <c r="H1602" t="e">
        <f t="shared" ref="H1602:H1665" si="181">IF(LEN(G1602) &lt; 2, " ", G1602)</f>
        <v>#VALUE!</v>
      </c>
    </row>
    <row r="1603" spans="1:8" x14ac:dyDescent="0.25">
      <c r="A1603" t="s">
        <v>6071</v>
      </c>
      <c r="B1603" t="e">
        <f t="shared" si="175"/>
        <v>#VALUE!</v>
      </c>
      <c r="C1603" t="e">
        <f t="shared" si="176"/>
        <v>#VALUE!</v>
      </c>
      <c r="D1603" t="e">
        <f t="shared" si="177"/>
        <v>#VALUE!</v>
      </c>
      <c r="E1603" t="e">
        <f t="shared" si="178"/>
        <v>#VALUE!</v>
      </c>
      <c r="F1603" t="e">
        <f t="shared" si="179"/>
        <v>#VALUE!</v>
      </c>
      <c r="G1603" t="e">
        <f t="shared" si="180"/>
        <v>#VALUE!</v>
      </c>
      <c r="H1603" t="e">
        <f t="shared" si="181"/>
        <v>#VALUE!</v>
      </c>
    </row>
    <row r="1604" spans="1:8" x14ac:dyDescent="0.25">
      <c r="A1604" t="s">
        <v>6072</v>
      </c>
      <c r="B1604" t="e">
        <f t="shared" si="175"/>
        <v>#VALUE!</v>
      </c>
      <c r="C1604" t="e">
        <f t="shared" si="176"/>
        <v>#VALUE!</v>
      </c>
      <c r="D1604" t="e">
        <f t="shared" si="177"/>
        <v>#VALUE!</v>
      </c>
      <c r="E1604" t="e">
        <f t="shared" si="178"/>
        <v>#VALUE!</v>
      </c>
      <c r="F1604" t="e">
        <f t="shared" si="179"/>
        <v>#VALUE!</v>
      </c>
      <c r="G1604" t="e">
        <f t="shared" si="180"/>
        <v>#VALUE!</v>
      </c>
      <c r="H1604" t="e">
        <f t="shared" si="181"/>
        <v>#VALUE!</v>
      </c>
    </row>
    <row r="1605" spans="1:8" x14ac:dyDescent="0.25">
      <c r="A1605" t="s">
        <v>4901</v>
      </c>
      <c r="B1605" t="e">
        <f t="shared" si="175"/>
        <v>#VALUE!</v>
      </c>
      <c r="C1605" t="e">
        <f t="shared" si="176"/>
        <v>#VALUE!</v>
      </c>
      <c r="D1605" t="e">
        <f t="shared" si="177"/>
        <v>#VALUE!</v>
      </c>
      <c r="E1605" t="e">
        <f t="shared" si="178"/>
        <v>#VALUE!</v>
      </c>
      <c r="F1605" t="e">
        <f t="shared" si="179"/>
        <v>#VALUE!</v>
      </c>
      <c r="G1605" t="e">
        <f t="shared" si="180"/>
        <v>#VALUE!</v>
      </c>
      <c r="H1605" t="e">
        <f t="shared" si="181"/>
        <v>#VALUE!</v>
      </c>
    </row>
    <row r="1606" spans="1:8" x14ac:dyDescent="0.25">
      <c r="A1606" t="s">
        <v>6073</v>
      </c>
      <c r="B1606" t="e">
        <f t="shared" si="175"/>
        <v>#VALUE!</v>
      </c>
      <c r="C1606" t="str">
        <f t="shared" si="176"/>
        <v>40.709046", "-74.000735</v>
      </c>
      <c r="D1606" t="str">
        <f t="shared" si="177"/>
        <v>40.709046</v>
      </c>
      <c r="E1606" t="str">
        <f t="shared" si="178"/>
        <v>-74.000735</v>
      </c>
      <c r="F1606" t="str">
        <f t="shared" si="179"/>
        <v>Brooklyn Bridge - Ped Walk Way</v>
      </c>
      <c r="G1606" t="e">
        <f t="shared" si="180"/>
        <v>#VALUE!</v>
      </c>
      <c r="H1606" t="e">
        <f t="shared" si="181"/>
        <v>#VALUE!</v>
      </c>
    </row>
    <row r="1607" spans="1:8" x14ac:dyDescent="0.25">
      <c r="A1607" t="s">
        <v>6074</v>
      </c>
      <c r="B1607" t="e">
        <f t="shared" si="175"/>
        <v>#VALUE!</v>
      </c>
      <c r="C1607" t="e">
        <f t="shared" si="176"/>
        <v>#VALUE!</v>
      </c>
      <c r="D1607" t="e">
        <f t="shared" si="177"/>
        <v>#VALUE!</v>
      </c>
      <c r="E1607" t="e">
        <f t="shared" si="178"/>
        <v>#VALUE!</v>
      </c>
      <c r="F1607" t="e">
        <f t="shared" si="179"/>
        <v>#VALUE!</v>
      </c>
      <c r="G1607" t="e">
        <f t="shared" si="180"/>
        <v>#VALUE!</v>
      </c>
      <c r="H1607" t="e">
        <f t="shared" si="181"/>
        <v>#VALUE!</v>
      </c>
    </row>
    <row r="1608" spans="1:8" x14ac:dyDescent="0.25">
      <c r="A1608" t="s">
        <v>6075</v>
      </c>
      <c r="B1608" t="e">
        <f t="shared" si="175"/>
        <v>#VALUE!</v>
      </c>
      <c r="C1608" t="e">
        <f t="shared" si="176"/>
        <v>#VALUE!</v>
      </c>
      <c r="D1608" t="e">
        <f t="shared" si="177"/>
        <v>#VALUE!</v>
      </c>
      <c r="E1608" t="e">
        <f t="shared" si="178"/>
        <v>#VALUE!</v>
      </c>
      <c r="F1608" t="e">
        <f t="shared" si="179"/>
        <v>#VALUE!</v>
      </c>
      <c r="G1608" t="e">
        <f t="shared" si="180"/>
        <v>#VALUE!</v>
      </c>
      <c r="H1608" t="e">
        <f t="shared" si="181"/>
        <v>#VALUE!</v>
      </c>
    </row>
    <row r="1609" spans="1:8" x14ac:dyDescent="0.25">
      <c r="A1609" t="s">
        <v>6076</v>
      </c>
      <c r="B1609" t="e">
        <f t="shared" si="175"/>
        <v>#VALUE!</v>
      </c>
      <c r="C1609" t="e">
        <f t="shared" si="176"/>
        <v>#VALUE!</v>
      </c>
      <c r="D1609" t="e">
        <f t="shared" si="177"/>
        <v>#VALUE!</v>
      </c>
      <c r="E1609" t="e">
        <f t="shared" si="178"/>
        <v>#VALUE!</v>
      </c>
      <c r="F1609" t="e">
        <f t="shared" si="179"/>
        <v>#VALUE!</v>
      </c>
      <c r="G1609" t="e">
        <f t="shared" si="180"/>
        <v>#VALUE!</v>
      </c>
      <c r="H1609" t="e">
        <f t="shared" si="181"/>
        <v>#VALUE!</v>
      </c>
    </row>
    <row r="1610" spans="1:8" x14ac:dyDescent="0.25">
      <c r="A1610" t="s">
        <v>6077</v>
      </c>
      <c r="B1610" t="e">
        <f t="shared" si="175"/>
        <v>#VALUE!</v>
      </c>
      <c r="C1610" t="e">
        <f t="shared" si="176"/>
        <v>#VALUE!</v>
      </c>
      <c r="D1610" t="e">
        <f t="shared" si="177"/>
        <v>#VALUE!</v>
      </c>
      <c r="E1610" t="e">
        <f t="shared" si="178"/>
        <v>#VALUE!</v>
      </c>
      <c r="F1610" t="e">
        <f t="shared" si="179"/>
        <v>#VALUE!</v>
      </c>
      <c r="G1610" t="e">
        <f t="shared" si="180"/>
        <v>#VALUE!</v>
      </c>
      <c r="H1610" t="e">
        <f t="shared" si="181"/>
        <v>#VALUE!</v>
      </c>
    </row>
    <row r="1611" spans="1:8" x14ac:dyDescent="0.25">
      <c r="A1611" t="s">
        <v>6078</v>
      </c>
      <c r="B1611" t="e">
        <f t="shared" si="175"/>
        <v>#VALUE!</v>
      </c>
      <c r="C1611" t="e">
        <f t="shared" si="176"/>
        <v>#VALUE!</v>
      </c>
      <c r="D1611" t="e">
        <f t="shared" si="177"/>
        <v>#VALUE!</v>
      </c>
      <c r="E1611" t="e">
        <f t="shared" si="178"/>
        <v>#VALUE!</v>
      </c>
      <c r="F1611" t="e">
        <f t="shared" si="179"/>
        <v>#VALUE!</v>
      </c>
      <c r="G1611" t="e">
        <f t="shared" si="180"/>
        <v>#VALUE!</v>
      </c>
      <c r="H1611" t="e">
        <f t="shared" si="181"/>
        <v>#VALUE!</v>
      </c>
    </row>
    <row r="1612" spans="1:8" x14ac:dyDescent="0.25">
      <c r="A1612" t="s">
        <v>6079</v>
      </c>
      <c r="B1612" t="e">
        <f t="shared" si="175"/>
        <v>#VALUE!</v>
      </c>
      <c r="C1612" t="e">
        <f t="shared" si="176"/>
        <v>#VALUE!</v>
      </c>
      <c r="D1612" t="e">
        <f t="shared" si="177"/>
        <v>#VALUE!</v>
      </c>
      <c r="E1612" t="e">
        <f t="shared" si="178"/>
        <v>#VALUE!</v>
      </c>
      <c r="F1612" t="e">
        <f t="shared" si="179"/>
        <v>#VALUE!</v>
      </c>
      <c r="G1612" t="e">
        <f t="shared" si="180"/>
        <v>#VALUE!</v>
      </c>
      <c r="H1612" t="e">
        <f t="shared" si="181"/>
        <v>#VALUE!</v>
      </c>
    </row>
    <row r="1613" spans="1:8" x14ac:dyDescent="0.25">
      <c r="A1613" t="s">
        <v>4901</v>
      </c>
      <c r="B1613" t="e">
        <f t="shared" si="175"/>
        <v>#VALUE!</v>
      </c>
      <c r="C1613" t="e">
        <f t="shared" si="176"/>
        <v>#VALUE!</v>
      </c>
      <c r="D1613" t="e">
        <f t="shared" si="177"/>
        <v>#VALUE!</v>
      </c>
      <c r="E1613" t="e">
        <f t="shared" si="178"/>
        <v>#VALUE!</v>
      </c>
      <c r="F1613" t="e">
        <f t="shared" si="179"/>
        <v>#VALUE!</v>
      </c>
      <c r="G1613" t="e">
        <f t="shared" si="180"/>
        <v>#VALUE!</v>
      </c>
      <c r="H1613" t="e">
        <f t="shared" si="181"/>
        <v>#VALUE!</v>
      </c>
    </row>
    <row r="1614" spans="1:8" x14ac:dyDescent="0.25">
      <c r="A1614" t="s">
        <v>6080</v>
      </c>
      <c r="B1614" t="e">
        <f t="shared" si="175"/>
        <v>#VALUE!</v>
      </c>
      <c r="C1614" t="e">
        <f t="shared" si="176"/>
        <v>#VALUE!</v>
      </c>
      <c r="D1614" t="e">
        <f t="shared" si="177"/>
        <v>#VALUE!</v>
      </c>
      <c r="E1614" t="e">
        <f t="shared" si="178"/>
        <v>#VALUE!</v>
      </c>
      <c r="F1614" t="e">
        <f t="shared" si="179"/>
        <v>#VALUE!</v>
      </c>
      <c r="G1614" t="e">
        <f t="shared" si="180"/>
        <v>#VALUE!</v>
      </c>
      <c r="H1614" t="e">
        <f t="shared" si="181"/>
        <v>#VALUE!</v>
      </c>
    </row>
    <row r="1615" spans="1:8" x14ac:dyDescent="0.25">
      <c r="A1615" t="s">
        <v>4903</v>
      </c>
      <c r="B1615" t="e">
        <f t="shared" si="175"/>
        <v>#VALUE!</v>
      </c>
      <c r="C1615" t="e">
        <f t="shared" si="176"/>
        <v>#VALUE!</v>
      </c>
      <c r="D1615" t="e">
        <f t="shared" si="177"/>
        <v>#VALUE!</v>
      </c>
      <c r="E1615" t="e">
        <f t="shared" si="178"/>
        <v>#VALUE!</v>
      </c>
      <c r="F1615" t="e">
        <f t="shared" si="179"/>
        <v>#VALUE!</v>
      </c>
      <c r="G1615" t="e">
        <f t="shared" si="180"/>
        <v>#VALUE!</v>
      </c>
      <c r="H1615" t="e">
        <f t="shared" si="181"/>
        <v>#VALUE!</v>
      </c>
    </row>
    <row r="1616" spans="1:8" x14ac:dyDescent="0.25">
      <c r="A1616" t="s">
        <v>4901</v>
      </c>
      <c r="B1616" t="e">
        <f t="shared" si="175"/>
        <v>#VALUE!</v>
      </c>
      <c r="C1616" t="e">
        <f t="shared" si="176"/>
        <v>#VALUE!</v>
      </c>
      <c r="D1616" t="e">
        <f t="shared" si="177"/>
        <v>#VALUE!</v>
      </c>
      <c r="E1616" t="e">
        <f t="shared" si="178"/>
        <v>#VALUE!</v>
      </c>
      <c r="F1616" t="e">
        <f t="shared" si="179"/>
        <v>#VALUE!</v>
      </c>
      <c r="G1616" t="e">
        <f t="shared" si="180"/>
        <v>#VALUE!</v>
      </c>
      <c r="H1616" t="e">
        <f t="shared" si="181"/>
        <v>#VALUE!</v>
      </c>
    </row>
    <row r="1617" spans="1:8" x14ac:dyDescent="0.25">
      <c r="A1617" t="s">
        <v>6081</v>
      </c>
      <c r="B1617" t="e">
        <f t="shared" si="175"/>
        <v>#VALUE!</v>
      </c>
      <c r="C1617" t="e">
        <f t="shared" si="176"/>
        <v>#VALUE!</v>
      </c>
      <c r="D1617" t="e">
        <f t="shared" si="177"/>
        <v>#VALUE!</v>
      </c>
      <c r="E1617" t="e">
        <f t="shared" si="178"/>
        <v>#VALUE!</v>
      </c>
      <c r="F1617" t="e">
        <f t="shared" si="179"/>
        <v>#VALUE!</v>
      </c>
      <c r="G1617" t="e">
        <f t="shared" si="180"/>
        <v>#VALUE!</v>
      </c>
      <c r="H1617" t="e">
        <f t="shared" si="181"/>
        <v>#VALUE!</v>
      </c>
    </row>
    <row r="1618" spans="1:8" x14ac:dyDescent="0.25">
      <c r="A1618" t="s">
        <v>6082</v>
      </c>
      <c r="B1618" t="e">
        <f t="shared" si="175"/>
        <v>#VALUE!</v>
      </c>
      <c r="C1618" t="e">
        <f t="shared" si="176"/>
        <v>#VALUE!</v>
      </c>
      <c r="D1618" t="e">
        <f t="shared" si="177"/>
        <v>#VALUE!</v>
      </c>
      <c r="E1618" t="e">
        <f t="shared" si="178"/>
        <v>#VALUE!</v>
      </c>
      <c r="F1618" t="e">
        <f t="shared" si="179"/>
        <v>#VALUE!</v>
      </c>
      <c r="G1618" t="e">
        <f t="shared" si="180"/>
        <v>#VALUE!</v>
      </c>
      <c r="H1618" t="e">
        <f t="shared" si="181"/>
        <v>#VALUE!</v>
      </c>
    </row>
    <row r="1619" spans="1:8" x14ac:dyDescent="0.25">
      <c r="A1619" t="s">
        <v>6083</v>
      </c>
      <c r="B1619" t="e">
        <f t="shared" si="175"/>
        <v>#VALUE!</v>
      </c>
      <c r="C1619" t="e">
        <f t="shared" si="176"/>
        <v>#VALUE!</v>
      </c>
      <c r="D1619" t="e">
        <f t="shared" si="177"/>
        <v>#VALUE!</v>
      </c>
      <c r="E1619" t="e">
        <f t="shared" si="178"/>
        <v>#VALUE!</v>
      </c>
      <c r="F1619" t="e">
        <f t="shared" si="179"/>
        <v>#VALUE!</v>
      </c>
      <c r="G1619" t="e">
        <f t="shared" si="180"/>
        <v>#VALUE!</v>
      </c>
      <c r="H1619" t="e">
        <f t="shared" si="181"/>
        <v>#VALUE!</v>
      </c>
    </row>
    <row r="1620" spans="1:8" x14ac:dyDescent="0.25">
      <c r="A1620" t="s">
        <v>4901</v>
      </c>
      <c r="B1620" t="e">
        <f t="shared" si="175"/>
        <v>#VALUE!</v>
      </c>
      <c r="C1620" t="e">
        <f t="shared" si="176"/>
        <v>#VALUE!</v>
      </c>
      <c r="D1620" t="e">
        <f t="shared" si="177"/>
        <v>#VALUE!</v>
      </c>
      <c r="E1620" t="e">
        <f t="shared" si="178"/>
        <v>#VALUE!</v>
      </c>
      <c r="F1620" t="e">
        <f t="shared" si="179"/>
        <v>#VALUE!</v>
      </c>
      <c r="G1620" t="e">
        <f t="shared" si="180"/>
        <v>#VALUE!</v>
      </c>
      <c r="H1620" t="e">
        <f t="shared" si="181"/>
        <v>#VALUE!</v>
      </c>
    </row>
    <row r="1621" spans="1:8" x14ac:dyDescent="0.25">
      <c r="A1621" t="s">
        <v>6084</v>
      </c>
      <c r="B1621" t="e">
        <f t="shared" si="175"/>
        <v>#VALUE!</v>
      </c>
      <c r="C1621" t="str">
        <f t="shared" si="176"/>
        <v>40.711776362449456", "-74.00472164154053</v>
      </c>
      <c r="D1621" t="str">
        <f t="shared" si="177"/>
        <v>40.711776362449456</v>
      </c>
      <c r="E1621" t="str">
        <f t="shared" si="178"/>
        <v>-74.00472164154053</v>
      </c>
      <c r="F1621" t="str">
        <f t="shared" si="179"/>
        <v>Brooklyn Bridge @ Centre Street</v>
      </c>
      <c r="G1621" t="e">
        <f t="shared" si="180"/>
        <v>#VALUE!</v>
      </c>
      <c r="H1621" t="e">
        <f t="shared" si="181"/>
        <v>#VALUE!</v>
      </c>
    </row>
    <row r="1622" spans="1:8" x14ac:dyDescent="0.25">
      <c r="A1622" t="s">
        <v>6085</v>
      </c>
      <c r="B1622" t="e">
        <f t="shared" si="175"/>
        <v>#VALUE!</v>
      </c>
      <c r="C1622" t="e">
        <f t="shared" si="176"/>
        <v>#VALUE!</v>
      </c>
      <c r="D1622" t="e">
        <f t="shared" si="177"/>
        <v>#VALUE!</v>
      </c>
      <c r="E1622" t="e">
        <f t="shared" si="178"/>
        <v>#VALUE!</v>
      </c>
      <c r="F1622" t="e">
        <f t="shared" si="179"/>
        <v>#VALUE!</v>
      </c>
      <c r="G1622" t="e">
        <f t="shared" si="180"/>
        <v>#VALUE!</v>
      </c>
      <c r="H1622" t="e">
        <f t="shared" si="181"/>
        <v>#VALUE!</v>
      </c>
    </row>
    <row r="1623" spans="1:8" x14ac:dyDescent="0.25">
      <c r="A1623" t="s">
        <v>6086</v>
      </c>
      <c r="B1623" t="e">
        <f t="shared" si="175"/>
        <v>#VALUE!</v>
      </c>
      <c r="C1623" t="e">
        <f t="shared" si="176"/>
        <v>#VALUE!</v>
      </c>
      <c r="D1623" t="e">
        <f t="shared" si="177"/>
        <v>#VALUE!</v>
      </c>
      <c r="E1623" t="e">
        <f t="shared" si="178"/>
        <v>#VALUE!</v>
      </c>
      <c r="F1623" t="e">
        <f t="shared" si="179"/>
        <v>#VALUE!</v>
      </c>
      <c r="G1623" t="e">
        <f t="shared" si="180"/>
        <v>#VALUE!</v>
      </c>
      <c r="H1623" t="e">
        <f t="shared" si="181"/>
        <v>#VALUE!</v>
      </c>
    </row>
    <row r="1624" spans="1:8" x14ac:dyDescent="0.25">
      <c r="A1624" t="s">
        <v>6087</v>
      </c>
      <c r="B1624" t="e">
        <f t="shared" si="175"/>
        <v>#VALUE!</v>
      </c>
      <c r="C1624" t="e">
        <f t="shared" si="176"/>
        <v>#VALUE!</v>
      </c>
      <c r="D1624" t="e">
        <f t="shared" si="177"/>
        <v>#VALUE!</v>
      </c>
      <c r="E1624" t="e">
        <f t="shared" si="178"/>
        <v>#VALUE!</v>
      </c>
      <c r="F1624" t="e">
        <f t="shared" si="179"/>
        <v>#VALUE!</v>
      </c>
      <c r="G1624" t="e">
        <f t="shared" si="180"/>
        <v>#VALUE!</v>
      </c>
      <c r="H1624" t="e">
        <f t="shared" si="181"/>
        <v>#VALUE!</v>
      </c>
    </row>
    <row r="1625" spans="1:8" x14ac:dyDescent="0.25">
      <c r="A1625" t="s">
        <v>6088</v>
      </c>
      <c r="B1625" t="e">
        <f t="shared" si="175"/>
        <v>#VALUE!</v>
      </c>
      <c r="C1625" t="e">
        <f t="shared" si="176"/>
        <v>#VALUE!</v>
      </c>
      <c r="D1625" t="e">
        <f t="shared" si="177"/>
        <v>#VALUE!</v>
      </c>
      <c r="E1625" t="e">
        <f t="shared" si="178"/>
        <v>#VALUE!</v>
      </c>
      <c r="F1625" t="e">
        <f t="shared" si="179"/>
        <v>#VALUE!</v>
      </c>
      <c r="G1625" t="e">
        <f t="shared" si="180"/>
        <v>#VALUE!</v>
      </c>
      <c r="H1625" t="e">
        <f t="shared" si="181"/>
        <v>#VALUE!</v>
      </c>
    </row>
    <row r="1626" spans="1:8" x14ac:dyDescent="0.25">
      <c r="A1626" t="s">
        <v>6089</v>
      </c>
      <c r="B1626" t="e">
        <f t="shared" si="175"/>
        <v>#VALUE!</v>
      </c>
      <c r="C1626" t="e">
        <f t="shared" si="176"/>
        <v>#VALUE!</v>
      </c>
      <c r="D1626" t="e">
        <f t="shared" si="177"/>
        <v>#VALUE!</v>
      </c>
      <c r="E1626" t="e">
        <f t="shared" si="178"/>
        <v>#VALUE!</v>
      </c>
      <c r="F1626" t="e">
        <f t="shared" si="179"/>
        <v>#VALUE!</v>
      </c>
      <c r="G1626" t="e">
        <f t="shared" si="180"/>
        <v>#VALUE!</v>
      </c>
      <c r="H1626" t="e">
        <f t="shared" si="181"/>
        <v>#VALUE!</v>
      </c>
    </row>
    <row r="1627" spans="1:8" x14ac:dyDescent="0.25">
      <c r="A1627" t="s">
        <v>6090</v>
      </c>
      <c r="B1627" t="e">
        <f t="shared" si="175"/>
        <v>#VALUE!</v>
      </c>
      <c r="C1627" t="e">
        <f t="shared" si="176"/>
        <v>#VALUE!</v>
      </c>
      <c r="D1627" t="e">
        <f t="shared" si="177"/>
        <v>#VALUE!</v>
      </c>
      <c r="E1627" t="e">
        <f t="shared" si="178"/>
        <v>#VALUE!</v>
      </c>
      <c r="F1627" t="e">
        <f t="shared" si="179"/>
        <v>#VALUE!</v>
      </c>
      <c r="G1627" t="e">
        <f t="shared" si="180"/>
        <v>#VALUE!</v>
      </c>
      <c r="H1627" t="e">
        <f t="shared" si="181"/>
        <v>#VALUE!</v>
      </c>
    </row>
    <row r="1628" spans="1:8" x14ac:dyDescent="0.25">
      <c r="A1628" t="s">
        <v>4901</v>
      </c>
      <c r="B1628" t="e">
        <f t="shared" si="175"/>
        <v>#VALUE!</v>
      </c>
      <c r="C1628" t="e">
        <f t="shared" si="176"/>
        <v>#VALUE!</v>
      </c>
      <c r="D1628" t="e">
        <f t="shared" si="177"/>
        <v>#VALUE!</v>
      </c>
      <c r="E1628" t="e">
        <f t="shared" si="178"/>
        <v>#VALUE!</v>
      </c>
      <c r="F1628" t="e">
        <f t="shared" si="179"/>
        <v>#VALUE!</v>
      </c>
      <c r="G1628" t="e">
        <f t="shared" si="180"/>
        <v>#VALUE!</v>
      </c>
      <c r="H1628" t="e">
        <f t="shared" si="181"/>
        <v>#VALUE!</v>
      </c>
    </row>
    <row r="1629" spans="1:8" x14ac:dyDescent="0.25">
      <c r="A1629" t="s">
        <v>6091</v>
      </c>
      <c r="B1629" t="e">
        <f t="shared" si="175"/>
        <v>#VALUE!</v>
      </c>
      <c r="C1629" t="e">
        <f t="shared" si="176"/>
        <v>#VALUE!</v>
      </c>
      <c r="D1629" t="e">
        <f t="shared" si="177"/>
        <v>#VALUE!</v>
      </c>
      <c r="E1629" t="e">
        <f t="shared" si="178"/>
        <v>#VALUE!</v>
      </c>
      <c r="F1629" t="e">
        <f t="shared" si="179"/>
        <v>#VALUE!</v>
      </c>
      <c r="G1629" t="e">
        <f t="shared" si="180"/>
        <v>#VALUE!</v>
      </c>
      <c r="H1629" t="e">
        <f t="shared" si="181"/>
        <v>#VALUE!</v>
      </c>
    </row>
    <row r="1630" spans="1:8" x14ac:dyDescent="0.25">
      <c r="A1630" t="s">
        <v>4903</v>
      </c>
      <c r="B1630" t="e">
        <f t="shared" si="175"/>
        <v>#VALUE!</v>
      </c>
      <c r="C1630" t="e">
        <f t="shared" si="176"/>
        <v>#VALUE!</v>
      </c>
      <c r="D1630" t="e">
        <f t="shared" si="177"/>
        <v>#VALUE!</v>
      </c>
      <c r="E1630" t="e">
        <f t="shared" si="178"/>
        <v>#VALUE!</v>
      </c>
      <c r="F1630" t="e">
        <f t="shared" si="179"/>
        <v>#VALUE!</v>
      </c>
      <c r="G1630" t="e">
        <f t="shared" si="180"/>
        <v>#VALUE!</v>
      </c>
      <c r="H1630" t="e">
        <f t="shared" si="181"/>
        <v>#VALUE!</v>
      </c>
    </row>
    <row r="1631" spans="1:8" x14ac:dyDescent="0.25">
      <c r="A1631" t="s">
        <v>4901</v>
      </c>
      <c r="B1631" t="e">
        <f t="shared" si="175"/>
        <v>#VALUE!</v>
      </c>
      <c r="C1631" t="e">
        <f t="shared" si="176"/>
        <v>#VALUE!</v>
      </c>
      <c r="D1631" t="e">
        <f t="shared" si="177"/>
        <v>#VALUE!</v>
      </c>
      <c r="E1631" t="e">
        <f t="shared" si="178"/>
        <v>#VALUE!</v>
      </c>
      <c r="F1631" t="e">
        <f t="shared" si="179"/>
        <v>#VALUE!</v>
      </c>
      <c r="G1631" t="e">
        <f t="shared" si="180"/>
        <v>#VALUE!</v>
      </c>
      <c r="H1631" t="e">
        <f t="shared" si="181"/>
        <v>#VALUE!</v>
      </c>
    </row>
    <row r="1632" spans="1:8" x14ac:dyDescent="0.25">
      <c r="A1632" t="s">
        <v>6092</v>
      </c>
      <c r="B1632" t="e">
        <f t="shared" si="175"/>
        <v>#VALUE!</v>
      </c>
      <c r="C1632" t="e">
        <f t="shared" si="176"/>
        <v>#VALUE!</v>
      </c>
      <c r="D1632" t="e">
        <f t="shared" si="177"/>
        <v>#VALUE!</v>
      </c>
      <c r="E1632" t="e">
        <f t="shared" si="178"/>
        <v>#VALUE!</v>
      </c>
      <c r="F1632" t="e">
        <f t="shared" si="179"/>
        <v>#VALUE!</v>
      </c>
      <c r="G1632" t="e">
        <f t="shared" si="180"/>
        <v>#VALUE!</v>
      </c>
      <c r="H1632" t="e">
        <f t="shared" si="181"/>
        <v>#VALUE!</v>
      </c>
    </row>
    <row r="1633" spans="1:8" x14ac:dyDescent="0.25">
      <c r="A1633" t="s">
        <v>6093</v>
      </c>
      <c r="B1633" t="e">
        <f t="shared" si="175"/>
        <v>#VALUE!</v>
      </c>
      <c r="C1633" t="e">
        <f t="shared" si="176"/>
        <v>#VALUE!</v>
      </c>
      <c r="D1633" t="e">
        <f t="shared" si="177"/>
        <v>#VALUE!</v>
      </c>
      <c r="E1633" t="e">
        <f t="shared" si="178"/>
        <v>#VALUE!</v>
      </c>
      <c r="F1633" t="e">
        <f t="shared" si="179"/>
        <v>#VALUE!</v>
      </c>
      <c r="G1633" t="e">
        <f t="shared" si="180"/>
        <v>#VALUE!</v>
      </c>
      <c r="H1633" t="e">
        <f t="shared" si="181"/>
        <v>#VALUE!</v>
      </c>
    </row>
    <row r="1634" spans="1:8" x14ac:dyDescent="0.25">
      <c r="A1634" t="s">
        <v>6094</v>
      </c>
      <c r="B1634" t="e">
        <f t="shared" si="175"/>
        <v>#VALUE!</v>
      </c>
      <c r="C1634" t="e">
        <f t="shared" si="176"/>
        <v>#VALUE!</v>
      </c>
      <c r="D1634" t="e">
        <f t="shared" si="177"/>
        <v>#VALUE!</v>
      </c>
      <c r="E1634" t="e">
        <f t="shared" si="178"/>
        <v>#VALUE!</v>
      </c>
      <c r="F1634" t="e">
        <f t="shared" si="179"/>
        <v>#VALUE!</v>
      </c>
      <c r="G1634" t="e">
        <f t="shared" si="180"/>
        <v>#VALUE!</v>
      </c>
      <c r="H1634" t="e">
        <f t="shared" si="181"/>
        <v>#VALUE!</v>
      </c>
    </row>
    <row r="1635" spans="1:8" x14ac:dyDescent="0.25">
      <c r="A1635" t="s">
        <v>4901</v>
      </c>
      <c r="B1635" t="e">
        <f t="shared" si="175"/>
        <v>#VALUE!</v>
      </c>
      <c r="C1635" t="e">
        <f t="shared" si="176"/>
        <v>#VALUE!</v>
      </c>
      <c r="D1635" t="e">
        <f t="shared" si="177"/>
        <v>#VALUE!</v>
      </c>
      <c r="E1635" t="e">
        <f t="shared" si="178"/>
        <v>#VALUE!</v>
      </c>
      <c r="F1635" t="e">
        <f t="shared" si="179"/>
        <v>#VALUE!</v>
      </c>
      <c r="G1635" t="e">
        <f t="shared" si="180"/>
        <v>#VALUE!</v>
      </c>
      <c r="H1635" t="e">
        <f t="shared" si="181"/>
        <v>#VALUE!</v>
      </c>
    </row>
    <row r="1636" spans="1:8" x14ac:dyDescent="0.25">
      <c r="A1636" t="s">
        <v>6095</v>
      </c>
      <c r="B1636" t="str">
        <f t="shared" si="175"/>
        <v>http://207.251.86.238/cctv541.jpg</v>
      </c>
      <c r="C1636" t="str">
        <f t="shared" si="176"/>
        <v>40.725389", "-73.93316</v>
      </c>
      <c r="D1636" t="str">
        <f t="shared" si="177"/>
        <v>40.725389</v>
      </c>
      <c r="E1636" t="str">
        <f t="shared" si="178"/>
        <v>-73.93316</v>
      </c>
      <c r="F1636" t="str">
        <f t="shared" si="179"/>
        <v>Brooklyn Queens Expwyat Stewart Avenue</v>
      </c>
      <c r="G1636" t="str">
        <f t="shared" si="180"/>
        <v>insert into webcam select name = 'Brooklyn Queens Expwyat Stewart Avenue', xcoord = -73.93316, ycoord = 40.725389, url = 'http://207.251.86.238/cctv541.jpg', radiusofvisibility = 500</v>
      </c>
      <c r="H1636" t="str">
        <f t="shared" si="181"/>
        <v>insert into webcam select name = 'Brooklyn Queens Expwyat Stewart Avenue', xcoord = -73.93316, ycoord = 40.725389, url = 'http://207.251.86.238/cctv541.jpg', radiusofvisibility = 500</v>
      </c>
    </row>
    <row r="1637" spans="1:8" x14ac:dyDescent="0.25">
      <c r="A1637" t="s">
        <v>6096</v>
      </c>
      <c r="B1637" t="e">
        <f t="shared" si="175"/>
        <v>#VALUE!</v>
      </c>
      <c r="C1637" t="e">
        <f t="shared" si="176"/>
        <v>#VALUE!</v>
      </c>
      <c r="D1637" t="e">
        <f t="shared" si="177"/>
        <v>#VALUE!</v>
      </c>
      <c r="E1637" t="e">
        <f t="shared" si="178"/>
        <v>#VALUE!</v>
      </c>
      <c r="F1637" t="e">
        <f t="shared" si="179"/>
        <v>#VALUE!</v>
      </c>
      <c r="G1637" t="e">
        <f t="shared" si="180"/>
        <v>#VALUE!</v>
      </c>
      <c r="H1637" t="e">
        <f t="shared" si="181"/>
        <v>#VALUE!</v>
      </c>
    </row>
    <row r="1638" spans="1:8" x14ac:dyDescent="0.25">
      <c r="A1638" t="s">
        <v>6097</v>
      </c>
      <c r="B1638" t="e">
        <f t="shared" si="175"/>
        <v>#VALUE!</v>
      </c>
      <c r="C1638" t="e">
        <f t="shared" si="176"/>
        <v>#VALUE!</v>
      </c>
      <c r="D1638" t="e">
        <f t="shared" si="177"/>
        <v>#VALUE!</v>
      </c>
      <c r="E1638" t="e">
        <f t="shared" si="178"/>
        <v>#VALUE!</v>
      </c>
      <c r="F1638" t="e">
        <f t="shared" si="179"/>
        <v>#VALUE!</v>
      </c>
      <c r="G1638" t="e">
        <f t="shared" si="180"/>
        <v>#VALUE!</v>
      </c>
      <c r="H1638" t="e">
        <f t="shared" si="181"/>
        <v>#VALUE!</v>
      </c>
    </row>
    <row r="1639" spans="1:8" x14ac:dyDescent="0.25">
      <c r="A1639" t="s">
        <v>6098</v>
      </c>
      <c r="B1639" t="e">
        <f t="shared" si="175"/>
        <v>#VALUE!</v>
      </c>
      <c r="C1639" t="e">
        <f t="shared" si="176"/>
        <v>#VALUE!</v>
      </c>
      <c r="D1639" t="e">
        <f t="shared" si="177"/>
        <v>#VALUE!</v>
      </c>
      <c r="E1639" t="e">
        <f t="shared" si="178"/>
        <v>#VALUE!</v>
      </c>
      <c r="F1639" t="e">
        <f t="shared" si="179"/>
        <v>#VALUE!</v>
      </c>
      <c r="G1639" t="e">
        <f t="shared" si="180"/>
        <v>#VALUE!</v>
      </c>
      <c r="H1639" t="e">
        <f t="shared" si="181"/>
        <v>#VALUE!</v>
      </c>
    </row>
    <row r="1640" spans="1:8" x14ac:dyDescent="0.25">
      <c r="A1640" t="s">
        <v>6099</v>
      </c>
      <c r="B1640" t="e">
        <f t="shared" si="175"/>
        <v>#VALUE!</v>
      </c>
      <c r="C1640" t="e">
        <f t="shared" si="176"/>
        <v>#VALUE!</v>
      </c>
      <c r="D1640" t="e">
        <f t="shared" si="177"/>
        <v>#VALUE!</v>
      </c>
      <c r="E1640" t="e">
        <f t="shared" si="178"/>
        <v>#VALUE!</v>
      </c>
      <c r="F1640" t="e">
        <f t="shared" si="179"/>
        <v>#VALUE!</v>
      </c>
      <c r="G1640" t="e">
        <f t="shared" si="180"/>
        <v>#VALUE!</v>
      </c>
      <c r="H1640" t="e">
        <f t="shared" si="181"/>
        <v>#VALUE!</v>
      </c>
    </row>
    <row r="1641" spans="1:8" x14ac:dyDescent="0.25">
      <c r="A1641" t="s">
        <v>6100</v>
      </c>
      <c r="B1641" t="e">
        <f t="shared" si="175"/>
        <v>#VALUE!</v>
      </c>
      <c r="C1641" t="e">
        <f t="shared" si="176"/>
        <v>#VALUE!</v>
      </c>
      <c r="D1641" t="e">
        <f t="shared" si="177"/>
        <v>#VALUE!</v>
      </c>
      <c r="E1641" t="e">
        <f t="shared" si="178"/>
        <v>#VALUE!</v>
      </c>
      <c r="F1641" t="e">
        <f t="shared" si="179"/>
        <v>#VALUE!</v>
      </c>
      <c r="G1641" t="e">
        <f t="shared" si="180"/>
        <v>#VALUE!</v>
      </c>
      <c r="H1641" t="e">
        <f t="shared" si="181"/>
        <v>#VALUE!</v>
      </c>
    </row>
    <row r="1642" spans="1:8" x14ac:dyDescent="0.25">
      <c r="A1642" t="s">
        <v>6101</v>
      </c>
      <c r="B1642" t="e">
        <f t="shared" si="175"/>
        <v>#VALUE!</v>
      </c>
      <c r="C1642" t="e">
        <f t="shared" si="176"/>
        <v>#VALUE!</v>
      </c>
      <c r="D1642" t="e">
        <f t="shared" si="177"/>
        <v>#VALUE!</v>
      </c>
      <c r="E1642" t="e">
        <f t="shared" si="178"/>
        <v>#VALUE!</v>
      </c>
      <c r="F1642" t="e">
        <f t="shared" si="179"/>
        <v>#VALUE!</v>
      </c>
      <c r="G1642" t="e">
        <f t="shared" si="180"/>
        <v>#VALUE!</v>
      </c>
      <c r="H1642" t="e">
        <f t="shared" si="181"/>
        <v>#VALUE!</v>
      </c>
    </row>
    <row r="1643" spans="1:8" x14ac:dyDescent="0.25">
      <c r="A1643" t="s">
        <v>4901</v>
      </c>
      <c r="B1643" t="e">
        <f t="shared" si="175"/>
        <v>#VALUE!</v>
      </c>
      <c r="C1643" t="e">
        <f t="shared" si="176"/>
        <v>#VALUE!</v>
      </c>
      <c r="D1643" t="e">
        <f t="shared" si="177"/>
        <v>#VALUE!</v>
      </c>
      <c r="E1643" t="e">
        <f t="shared" si="178"/>
        <v>#VALUE!</v>
      </c>
      <c r="F1643" t="e">
        <f t="shared" si="179"/>
        <v>#VALUE!</v>
      </c>
      <c r="G1643" t="e">
        <f t="shared" si="180"/>
        <v>#VALUE!</v>
      </c>
      <c r="H1643" t="e">
        <f t="shared" si="181"/>
        <v>#VALUE!</v>
      </c>
    </row>
    <row r="1644" spans="1:8" x14ac:dyDescent="0.25">
      <c r="A1644" t="s">
        <v>6102</v>
      </c>
      <c r="B1644" t="e">
        <f t="shared" si="175"/>
        <v>#VALUE!</v>
      </c>
      <c r="C1644" t="e">
        <f t="shared" si="176"/>
        <v>#VALUE!</v>
      </c>
      <c r="D1644" t="e">
        <f t="shared" si="177"/>
        <v>#VALUE!</v>
      </c>
      <c r="E1644" t="e">
        <f t="shared" si="178"/>
        <v>#VALUE!</v>
      </c>
      <c r="F1644" t="e">
        <f t="shared" si="179"/>
        <v>#VALUE!</v>
      </c>
      <c r="G1644" t="e">
        <f t="shared" si="180"/>
        <v>#VALUE!</v>
      </c>
      <c r="H1644" t="e">
        <f t="shared" si="181"/>
        <v>#VALUE!</v>
      </c>
    </row>
    <row r="1645" spans="1:8" x14ac:dyDescent="0.25">
      <c r="A1645" t="s">
        <v>4903</v>
      </c>
      <c r="B1645" t="e">
        <f t="shared" si="175"/>
        <v>#VALUE!</v>
      </c>
      <c r="C1645" t="e">
        <f t="shared" si="176"/>
        <v>#VALUE!</v>
      </c>
      <c r="D1645" t="e">
        <f t="shared" si="177"/>
        <v>#VALUE!</v>
      </c>
      <c r="E1645" t="e">
        <f t="shared" si="178"/>
        <v>#VALUE!</v>
      </c>
      <c r="F1645" t="e">
        <f t="shared" si="179"/>
        <v>#VALUE!</v>
      </c>
      <c r="G1645" t="e">
        <f t="shared" si="180"/>
        <v>#VALUE!</v>
      </c>
      <c r="H1645" t="e">
        <f t="shared" si="181"/>
        <v>#VALUE!</v>
      </c>
    </row>
    <row r="1646" spans="1:8" x14ac:dyDescent="0.25">
      <c r="A1646" t="s">
        <v>4901</v>
      </c>
      <c r="B1646" t="e">
        <f t="shared" si="175"/>
        <v>#VALUE!</v>
      </c>
      <c r="C1646" t="e">
        <f t="shared" si="176"/>
        <v>#VALUE!</v>
      </c>
      <c r="D1646" t="e">
        <f t="shared" si="177"/>
        <v>#VALUE!</v>
      </c>
      <c r="E1646" t="e">
        <f t="shared" si="178"/>
        <v>#VALUE!</v>
      </c>
      <c r="F1646" t="e">
        <f t="shared" si="179"/>
        <v>#VALUE!</v>
      </c>
      <c r="G1646" t="e">
        <f t="shared" si="180"/>
        <v>#VALUE!</v>
      </c>
      <c r="H1646" t="e">
        <f t="shared" si="181"/>
        <v>#VALUE!</v>
      </c>
    </row>
    <row r="1647" spans="1:8" x14ac:dyDescent="0.25">
      <c r="A1647" t="s">
        <v>6103</v>
      </c>
      <c r="B1647" t="e">
        <f t="shared" si="175"/>
        <v>#VALUE!</v>
      </c>
      <c r="C1647" t="e">
        <f t="shared" si="176"/>
        <v>#VALUE!</v>
      </c>
      <c r="D1647" t="e">
        <f t="shared" si="177"/>
        <v>#VALUE!</v>
      </c>
      <c r="E1647" t="e">
        <f t="shared" si="178"/>
        <v>#VALUE!</v>
      </c>
      <c r="F1647" t="e">
        <f t="shared" si="179"/>
        <v>#VALUE!</v>
      </c>
      <c r="G1647" t="e">
        <f t="shared" si="180"/>
        <v>#VALUE!</v>
      </c>
      <c r="H1647" t="e">
        <f t="shared" si="181"/>
        <v>#VALUE!</v>
      </c>
    </row>
    <row r="1648" spans="1:8" x14ac:dyDescent="0.25">
      <c r="A1648" t="s">
        <v>6104</v>
      </c>
      <c r="B1648" t="e">
        <f t="shared" si="175"/>
        <v>#VALUE!</v>
      </c>
      <c r="C1648" t="e">
        <f t="shared" si="176"/>
        <v>#VALUE!</v>
      </c>
      <c r="D1648" t="e">
        <f t="shared" si="177"/>
        <v>#VALUE!</v>
      </c>
      <c r="E1648" t="e">
        <f t="shared" si="178"/>
        <v>#VALUE!</v>
      </c>
      <c r="F1648" t="e">
        <f t="shared" si="179"/>
        <v>#VALUE!</v>
      </c>
      <c r="G1648" t="e">
        <f t="shared" si="180"/>
        <v>#VALUE!</v>
      </c>
      <c r="H1648" t="e">
        <f t="shared" si="181"/>
        <v>#VALUE!</v>
      </c>
    </row>
    <row r="1649" spans="1:8" x14ac:dyDescent="0.25">
      <c r="A1649" t="s">
        <v>6105</v>
      </c>
      <c r="B1649" t="e">
        <f t="shared" si="175"/>
        <v>#VALUE!</v>
      </c>
      <c r="C1649" t="e">
        <f t="shared" si="176"/>
        <v>#VALUE!</v>
      </c>
      <c r="D1649" t="e">
        <f t="shared" si="177"/>
        <v>#VALUE!</v>
      </c>
      <c r="E1649" t="e">
        <f t="shared" si="178"/>
        <v>#VALUE!</v>
      </c>
      <c r="F1649" t="e">
        <f t="shared" si="179"/>
        <v>#VALUE!</v>
      </c>
      <c r="G1649" t="e">
        <f t="shared" si="180"/>
        <v>#VALUE!</v>
      </c>
      <c r="H1649" t="e">
        <f t="shared" si="181"/>
        <v>#VALUE!</v>
      </c>
    </row>
    <row r="1650" spans="1:8" x14ac:dyDescent="0.25">
      <c r="A1650" t="s">
        <v>4901</v>
      </c>
      <c r="B1650" t="e">
        <f t="shared" si="175"/>
        <v>#VALUE!</v>
      </c>
      <c r="C1650" t="e">
        <f t="shared" si="176"/>
        <v>#VALUE!</v>
      </c>
      <c r="D1650" t="e">
        <f t="shared" si="177"/>
        <v>#VALUE!</v>
      </c>
      <c r="E1650" t="e">
        <f t="shared" si="178"/>
        <v>#VALUE!</v>
      </c>
      <c r="F1650" t="e">
        <f t="shared" si="179"/>
        <v>#VALUE!</v>
      </c>
      <c r="G1650" t="e">
        <f t="shared" si="180"/>
        <v>#VALUE!</v>
      </c>
      <c r="H1650" t="e">
        <f t="shared" si="181"/>
        <v>#VALUE!</v>
      </c>
    </row>
    <row r="1651" spans="1:8" x14ac:dyDescent="0.25">
      <c r="A1651" t="s">
        <v>6106</v>
      </c>
      <c r="B1651" t="str">
        <f t="shared" si="175"/>
        <v>http://207.251.86.238/cctv548.jpg</v>
      </c>
      <c r="C1651" t="str">
        <f t="shared" si="176"/>
        <v>40.75766", "-73.90106</v>
      </c>
      <c r="D1651" t="str">
        <f t="shared" si="177"/>
        <v>40.75766</v>
      </c>
      <c r="E1651" t="str">
        <f t="shared" si="178"/>
        <v>-73.90106</v>
      </c>
      <c r="F1651" t="str">
        <f t="shared" si="179"/>
        <v>Brooklyn Queens Expy - GCP @ 31st Ave</v>
      </c>
      <c r="G1651" t="str">
        <f t="shared" si="180"/>
        <v>insert into webcam select name = 'Brooklyn Queens Expy - GCP @ 31st Ave', xcoord = -73.90106, ycoord = 40.75766, url = 'http://207.251.86.238/cctv548.jpg', radiusofvisibility = 500</v>
      </c>
      <c r="H1651" t="str">
        <f t="shared" si="181"/>
        <v>insert into webcam select name = 'Brooklyn Queens Expy - GCP @ 31st Ave', xcoord = -73.90106, ycoord = 40.75766, url = 'http://207.251.86.238/cctv548.jpg', radiusofvisibility = 500</v>
      </c>
    </row>
    <row r="1652" spans="1:8" x14ac:dyDescent="0.25">
      <c r="A1652" t="s">
        <v>6107</v>
      </c>
      <c r="B1652" t="e">
        <f t="shared" si="175"/>
        <v>#VALUE!</v>
      </c>
      <c r="C1652" t="e">
        <f t="shared" si="176"/>
        <v>#VALUE!</v>
      </c>
      <c r="D1652" t="e">
        <f t="shared" si="177"/>
        <v>#VALUE!</v>
      </c>
      <c r="E1652" t="e">
        <f t="shared" si="178"/>
        <v>#VALUE!</v>
      </c>
      <c r="F1652" t="e">
        <f t="shared" si="179"/>
        <v>#VALUE!</v>
      </c>
      <c r="G1652" t="e">
        <f t="shared" si="180"/>
        <v>#VALUE!</v>
      </c>
      <c r="H1652" t="e">
        <f t="shared" si="181"/>
        <v>#VALUE!</v>
      </c>
    </row>
    <row r="1653" spans="1:8" x14ac:dyDescent="0.25">
      <c r="A1653" t="s">
        <v>6108</v>
      </c>
      <c r="B1653" t="e">
        <f t="shared" si="175"/>
        <v>#VALUE!</v>
      </c>
      <c r="C1653" t="e">
        <f t="shared" si="176"/>
        <v>#VALUE!</v>
      </c>
      <c r="D1653" t="e">
        <f t="shared" si="177"/>
        <v>#VALUE!</v>
      </c>
      <c r="E1653" t="e">
        <f t="shared" si="178"/>
        <v>#VALUE!</v>
      </c>
      <c r="F1653" t="e">
        <f t="shared" si="179"/>
        <v>#VALUE!</v>
      </c>
      <c r="G1653" t="e">
        <f t="shared" si="180"/>
        <v>#VALUE!</v>
      </c>
      <c r="H1653" t="e">
        <f t="shared" si="181"/>
        <v>#VALUE!</v>
      </c>
    </row>
    <row r="1654" spans="1:8" x14ac:dyDescent="0.25">
      <c r="A1654" t="s">
        <v>6109</v>
      </c>
      <c r="B1654" t="e">
        <f t="shared" si="175"/>
        <v>#VALUE!</v>
      </c>
      <c r="C1654" t="e">
        <f t="shared" si="176"/>
        <v>#VALUE!</v>
      </c>
      <c r="D1654" t="e">
        <f t="shared" si="177"/>
        <v>#VALUE!</v>
      </c>
      <c r="E1654" t="e">
        <f t="shared" si="178"/>
        <v>#VALUE!</v>
      </c>
      <c r="F1654" t="e">
        <f t="shared" si="179"/>
        <v>#VALUE!</v>
      </c>
      <c r="G1654" t="e">
        <f t="shared" si="180"/>
        <v>#VALUE!</v>
      </c>
      <c r="H1654" t="e">
        <f t="shared" si="181"/>
        <v>#VALUE!</v>
      </c>
    </row>
    <row r="1655" spans="1:8" x14ac:dyDescent="0.25">
      <c r="A1655" t="s">
        <v>6110</v>
      </c>
      <c r="B1655" t="e">
        <f t="shared" si="175"/>
        <v>#VALUE!</v>
      </c>
      <c r="C1655" t="e">
        <f t="shared" si="176"/>
        <v>#VALUE!</v>
      </c>
      <c r="D1655" t="e">
        <f t="shared" si="177"/>
        <v>#VALUE!</v>
      </c>
      <c r="E1655" t="e">
        <f t="shared" si="178"/>
        <v>#VALUE!</v>
      </c>
      <c r="F1655" t="e">
        <f t="shared" si="179"/>
        <v>#VALUE!</v>
      </c>
      <c r="G1655" t="e">
        <f t="shared" si="180"/>
        <v>#VALUE!</v>
      </c>
      <c r="H1655" t="e">
        <f t="shared" si="181"/>
        <v>#VALUE!</v>
      </c>
    </row>
    <row r="1656" spans="1:8" x14ac:dyDescent="0.25">
      <c r="A1656" t="s">
        <v>6111</v>
      </c>
      <c r="B1656" t="e">
        <f t="shared" si="175"/>
        <v>#VALUE!</v>
      </c>
      <c r="C1656" t="e">
        <f t="shared" si="176"/>
        <v>#VALUE!</v>
      </c>
      <c r="D1656" t="e">
        <f t="shared" si="177"/>
        <v>#VALUE!</v>
      </c>
      <c r="E1656" t="e">
        <f t="shared" si="178"/>
        <v>#VALUE!</v>
      </c>
      <c r="F1656" t="e">
        <f t="shared" si="179"/>
        <v>#VALUE!</v>
      </c>
      <c r="G1656" t="e">
        <f t="shared" si="180"/>
        <v>#VALUE!</v>
      </c>
      <c r="H1656" t="e">
        <f t="shared" si="181"/>
        <v>#VALUE!</v>
      </c>
    </row>
    <row r="1657" spans="1:8" x14ac:dyDescent="0.25">
      <c r="A1657" t="s">
        <v>6112</v>
      </c>
      <c r="B1657" t="e">
        <f t="shared" si="175"/>
        <v>#VALUE!</v>
      </c>
      <c r="C1657" t="e">
        <f t="shared" si="176"/>
        <v>#VALUE!</v>
      </c>
      <c r="D1657" t="e">
        <f t="shared" si="177"/>
        <v>#VALUE!</v>
      </c>
      <c r="E1657" t="e">
        <f t="shared" si="178"/>
        <v>#VALUE!</v>
      </c>
      <c r="F1657" t="e">
        <f t="shared" si="179"/>
        <v>#VALUE!</v>
      </c>
      <c r="G1657" t="e">
        <f t="shared" si="180"/>
        <v>#VALUE!</v>
      </c>
      <c r="H1657" t="e">
        <f t="shared" si="181"/>
        <v>#VALUE!</v>
      </c>
    </row>
    <row r="1658" spans="1:8" x14ac:dyDescent="0.25">
      <c r="A1658" t="s">
        <v>4901</v>
      </c>
      <c r="B1658" t="e">
        <f t="shared" si="175"/>
        <v>#VALUE!</v>
      </c>
      <c r="C1658" t="e">
        <f t="shared" si="176"/>
        <v>#VALUE!</v>
      </c>
      <c r="D1658" t="e">
        <f t="shared" si="177"/>
        <v>#VALUE!</v>
      </c>
      <c r="E1658" t="e">
        <f t="shared" si="178"/>
        <v>#VALUE!</v>
      </c>
      <c r="F1658" t="e">
        <f t="shared" si="179"/>
        <v>#VALUE!</v>
      </c>
      <c r="G1658" t="e">
        <f t="shared" si="180"/>
        <v>#VALUE!</v>
      </c>
      <c r="H1658" t="e">
        <f t="shared" si="181"/>
        <v>#VALUE!</v>
      </c>
    </row>
    <row r="1659" spans="1:8" x14ac:dyDescent="0.25">
      <c r="A1659" t="s">
        <v>6113</v>
      </c>
      <c r="B1659" t="e">
        <f t="shared" si="175"/>
        <v>#VALUE!</v>
      </c>
      <c r="C1659" t="e">
        <f t="shared" si="176"/>
        <v>#VALUE!</v>
      </c>
      <c r="D1659" t="e">
        <f t="shared" si="177"/>
        <v>#VALUE!</v>
      </c>
      <c r="E1659" t="e">
        <f t="shared" si="178"/>
        <v>#VALUE!</v>
      </c>
      <c r="F1659" t="e">
        <f t="shared" si="179"/>
        <v>#VALUE!</v>
      </c>
      <c r="G1659" t="e">
        <f t="shared" si="180"/>
        <v>#VALUE!</v>
      </c>
      <c r="H1659" t="e">
        <f t="shared" si="181"/>
        <v>#VALUE!</v>
      </c>
    </row>
    <row r="1660" spans="1:8" x14ac:dyDescent="0.25">
      <c r="A1660" t="s">
        <v>4903</v>
      </c>
      <c r="B1660" t="e">
        <f t="shared" si="175"/>
        <v>#VALUE!</v>
      </c>
      <c r="C1660" t="e">
        <f t="shared" si="176"/>
        <v>#VALUE!</v>
      </c>
      <c r="D1660" t="e">
        <f t="shared" si="177"/>
        <v>#VALUE!</v>
      </c>
      <c r="E1660" t="e">
        <f t="shared" si="178"/>
        <v>#VALUE!</v>
      </c>
      <c r="F1660" t="e">
        <f t="shared" si="179"/>
        <v>#VALUE!</v>
      </c>
      <c r="G1660" t="e">
        <f t="shared" si="180"/>
        <v>#VALUE!</v>
      </c>
      <c r="H1660" t="e">
        <f t="shared" si="181"/>
        <v>#VALUE!</v>
      </c>
    </row>
    <row r="1661" spans="1:8" x14ac:dyDescent="0.25">
      <c r="A1661" t="s">
        <v>4901</v>
      </c>
      <c r="B1661" t="e">
        <f t="shared" si="175"/>
        <v>#VALUE!</v>
      </c>
      <c r="C1661" t="e">
        <f t="shared" si="176"/>
        <v>#VALUE!</v>
      </c>
      <c r="D1661" t="e">
        <f t="shared" si="177"/>
        <v>#VALUE!</v>
      </c>
      <c r="E1661" t="e">
        <f t="shared" si="178"/>
        <v>#VALUE!</v>
      </c>
      <c r="F1661" t="e">
        <f t="shared" si="179"/>
        <v>#VALUE!</v>
      </c>
      <c r="G1661" t="e">
        <f t="shared" si="180"/>
        <v>#VALUE!</v>
      </c>
      <c r="H1661" t="e">
        <f t="shared" si="181"/>
        <v>#VALUE!</v>
      </c>
    </row>
    <row r="1662" spans="1:8" x14ac:dyDescent="0.25">
      <c r="A1662" t="s">
        <v>6114</v>
      </c>
      <c r="B1662" t="e">
        <f t="shared" si="175"/>
        <v>#VALUE!</v>
      </c>
      <c r="C1662" t="e">
        <f t="shared" si="176"/>
        <v>#VALUE!</v>
      </c>
      <c r="D1662" t="e">
        <f t="shared" si="177"/>
        <v>#VALUE!</v>
      </c>
      <c r="E1662" t="e">
        <f t="shared" si="178"/>
        <v>#VALUE!</v>
      </c>
      <c r="F1662" t="e">
        <f t="shared" si="179"/>
        <v>#VALUE!</v>
      </c>
      <c r="G1662" t="e">
        <f t="shared" si="180"/>
        <v>#VALUE!</v>
      </c>
      <c r="H1662" t="e">
        <f t="shared" si="181"/>
        <v>#VALUE!</v>
      </c>
    </row>
    <row r="1663" spans="1:8" x14ac:dyDescent="0.25">
      <c r="A1663" t="s">
        <v>6115</v>
      </c>
      <c r="B1663" t="e">
        <f t="shared" si="175"/>
        <v>#VALUE!</v>
      </c>
      <c r="C1663" t="e">
        <f t="shared" si="176"/>
        <v>#VALUE!</v>
      </c>
      <c r="D1663" t="e">
        <f t="shared" si="177"/>
        <v>#VALUE!</v>
      </c>
      <c r="E1663" t="e">
        <f t="shared" si="178"/>
        <v>#VALUE!</v>
      </c>
      <c r="F1663" t="e">
        <f t="shared" si="179"/>
        <v>#VALUE!</v>
      </c>
      <c r="G1663" t="e">
        <f t="shared" si="180"/>
        <v>#VALUE!</v>
      </c>
      <c r="H1663" t="e">
        <f t="shared" si="181"/>
        <v>#VALUE!</v>
      </c>
    </row>
    <row r="1664" spans="1:8" x14ac:dyDescent="0.25">
      <c r="A1664" t="s">
        <v>6116</v>
      </c>
      <c r="B1664" t="e">
        <f t="shared" si="175"/>
        <v>#VALUE!</v>
      </c>
      <c r="C1664" t="e">
        <f t="shared" si="176"/>
        <v>#VALUE!</v>
      </c>
      <c r="D1664" t="e">
        <f t="shared" si="177"/>
        <v>#VALUE!</v>
      </c>
      <c r="E1664" t="e">
        <f t="shared" si="178"/>
        <v>#VALUE!</v>
      </c>
      <c r="F1664" t="e">
        <f t="shared" si="179"/>
        <v>#VALUE!</v>
      </c>
      <c r="G1664" t="e">
        <f t="shared" si="180"/>
        <v>#VALUE!</v>
      </c>
      <c r="H1664" t="e">
        <f t="shared" si="181"/>
        <v>#VALUE!</v>
      </c>
    </row>
    <row r="1665" spans="1:8" x14ac:dyDescent="0.25">
      <c r="A1665" t="s">
        <v>4901</v>
      </c>
      <c r="B1665" t="e">
        <f t="shared" si="175"/>
        <v>#VALUE!</v>
      </c>
      <c r="C1665" t="e">
        <f t="shared" si="176"/>
        <v>#VALUE!</v>
      </c>
      <c r="D1665" t="e">
        <f t="shared" si="177"/>
        <v>#VALUE!</v>
      </c>
      <c r="E1665" t="e">
        <f t="shared" si="178"/>
        <v>#VALUE!</v>
      </c>
      <c r="F1665" t="e">
        <f t="shared" si="179"/>
        <v>#VALUE!</v>
      </c>
      <c r="G1665" t="e">
        <f t="shared" si="180"/>
        <v>#VALUE!</v>
      </c>
      <c r="H1665" t="e">
        <f t="shared" si="181"/>
        <v>#VALUE!</v>
      </c>
    </row>
    <row r="1666" spans="1:8" x14ac:dyDescent="0.25">
      <c r="A1666" t="s">
        <v>6117</v>
      </c>
      <c r="B1666" t="str">
        <f t="shared" ref="B1666:B1729" si="182">LEFT(MID(A1669, SEARCH("http", A1669), 1000), SEARCH("jpg", MID(A1669, SEARCH("http", A1669), 1000))+2)</f>
        <v>http://207.251.86.238/cctv538.jpg</v>
      </c>
      <c r="C1666" t="str">
        <f t="shared" ref="C1666:C1729" si="183">LEFT(MID(A1666, SEARCH("GLatLng(", A1666)+9, 1000), SEARCH("),baseIcon", MID(A1666, SEARCH("GLatLng(", A1666), 1000))-11)</f>
        <v>40.71407", "-73.953137</v>
      </c>
      <c r="D1666" t="str">
        <f t="shared" ref="D1666:D1729" si="184">LEFT(C1666, SEARCH(", ", C1666)-2)</f>
        <v>40.71407</v>
      </c>
      <c r="E1666" t="str">
        <f t="shared" ref="E1666:E1729" si="185">RIGHT(MID(C1666, SEARCH("-", C1666), 1000), 1000)</f>
        <v>-73.953137</v>
      </c>
      <c r="F1666" t="str">
        <f t="shared" ref="F1666:F1729" si="186">LEFT(MID(A1669, SEARCH(CHAR(34), A1669)+1, 1000), SEARCH("&lt;br", MID(A1669, SEARCH(CHAR(34), A1669), 1000))-2)</f>
        <v>Brooklyn Queens Expy @ Metropolitan Ave</v>
      </c>
      <c r="G1666" t="str">
        <f t="shared" ref="G1666:G1729" si="187">"insert into webcam select name = '"&amp;F1666&amp;"', xcoord = "&amp;E1666&amp;", ycoord = "&amp;D1666&amp;", url = '"&amp;B1666&amp;"', radiusofvisibility = 500"</f>
        <v>insert into webcam select name = 'Brooklyn Queens Expy @ Metropolitan Ave', xcoord = -73.953137, ycoord = 40.71407, url = 'http://207.251.86.238/cctv538.jpg', radiusofvisibility = 500</v>
      </c>
      <c r="H1666" t="str">
        <f t="shared" ref="H1666:H1729" si="188">IF(LEN(G1666) &lt; 2, " ", G1666)</f>
        <v>insert into webcam select name = 'Brooklyn Queens Expy @ Metropolitan Ave', xcoord = -73.953137, ycoord = 40.71407, url = 'http://207.251.86.238/cctv538.jpg', radiusofvisibility = 500</v>
      </c>
    </row>
    <row r="1667" spans="1:8" x14ac:dyDescent="0.25">
      <c r="A1667" t="s">
        <v>6118</v>
      </c>
      <c r="B1667" t="e">
        <f t="shared" si="182"/>
        <v>#VALUE!</v>
      </c>
      <c r="C1667" t="e">
        <f t="shared" si="183"/>
        <v>#VALUE!</v>
      </c>
      <c r="D1667" t="e">
        <f t="shared" si="184"/>
        <v>#VALUE!</v>
      </c>
      <c r="E1667" t="e">
        <f t="shared" si="185"/>
        <v>#VALUE!</v>
      </c>
      <c r="F1667" t="e">
        <f t="shared" si="186"/>
        <v>#VALUE!</v>
      </c>
      <c r="G1667" t="e">
        <f t="shared" si="187"/>
        <v>#VALUE!</v>
      </c>
      <c r="H1667" t="e">
        <f t="shared" si="188"/>
        <v>#VALUE!</v>
      </c>
    </row>
    <row r="1668" spans="1:8" x14ac:dyDescent="0.25">
      <c r="A1668" t="s">
        <v>6119</v>
      </c>
      <c r="B1668" t="e">
        <f t="shared" si="182"/>
        <v>#VALUE!</v>
      </c>
      <c r="C1668" t="e">
        <f t="shared" si="183"/>
        <v>#VALUE!</v>
      </c>
      <c r="D1668" t="e">
        <f t="shared" si="184"/>
        <v>#VALUE!</v>
      </c>
      <c r="E1668" t="e">
        <f t="shared" si="185"/>
        <v>#VALUE!</v>
      </c>
      <c r="F1668" t="e">
        <f t="shared" si="186"/>
        <v>#VALUE!</v>
      </c>
      <c r="G1668" t="e">
        <f t="shared" si="187"/>
        <v>#VALUE!</v>
      </c>
      <c r="H1668" t="e">
        <f t="shared" si="188"/>
        <v>#VALUE!</v>
      </c>
    </row>
    <row r="1669" spans="1:8" x14ac:dyDescent="0.25">
      <c r="A1669" t="s">
        <v>6120</v>
      </c>
      <c r="B1669" t="e">
        <f t="shared" si="182"/>
        <v>#VALUE!</v>
      </c>
      <c r="C1669" t="e">
        <f t="shared" si="183"/>
        <v>#VALUE!</v>
      </c>
      <c r="D1669" t="e">
        <f t="shared" si="184"/>
        <v>#VALUE!</v>
      </c>
      <c r="E1669" t="e">
        <f t="shared" si="185"/>
        <v>#VALUE!</v>
      </c>
      <c r="F1669" t="e">
        <f t="shared" si="186"/>
        <v>#VALUE!</v>
      </c>
      <c r="G1669" t="e">
        <f t="shared" si="187"/>
        <v>#VALUE!</v>
      </c>
      <c r="H1669" t="e">
        <f t="shared" si="188"/>
        <v>#VALUE!</v>
      </c>
    </row>
    <row r="1670" spans="1:8" x14ac:dyDescent="0.25">
      <c r="A1670" t="s">
        <v>6121</v>
      </c>
      <c r="B1670" t="e">
        <f t="shared" si="182"/>
        <v>#VALUE!</v>
      </c>
      <c r="C1670" t="e">
        <f t="shared" si="183"/>
        <v>#VALUE!</v>
      </c>
      <c r="D1670" t="e">
        <f t="shared" si="184"/>
        <v>#VALUE!</v>
      </c>
      <c r="E1670" t="e">
        <f t="shared" si="185"/>
        <v>#VALUE!</v>
      </c>
      <c r="F1670" t="e">
        <f t="shared" si="186"/>
        <v>#VALUE!</v>
      </c>
      <c r="G1670" t="e">
        <f t="shared" si="187"/>
        <v>#VALUE!</v>
      </c>
      <c r="H1670" t="e">
        <f t="shared" si="188"/>
        <v>#VALUE!</v>
      </c>
    </row>
    <row r="1671" spans="1:8" x14ac:dyDescent="0.25">
      <c r="A1671" t="s">
        <v>6122</v>
      </c>
      <c r="B1671" t="e">
        <f t="shared" si="182"/>
        <v>#VALUE!</v>
      </c>
      <c r="C1671" t="e">
        <f t="shared" si="183"/>
        <v>#VALUE!</v>
      </c>
      <c r="D1671" t="e">
        <f t="shared" si="184"/>
        <v>#VALUE!</v>
      </c>
      <c r="E1671" t="e">
        <f t="shared" si="185"/>
        <v>#VALUE!</v>
      </c>
      <c r="F1671" t="e">
        <f t="shared" si="186"/>
        <v>#VALUE!</v>
      </c>
      <c r="G1671" t="e">
        <f t="shared" si="187"/>
        <v>#VALUE!</v>
      </c>
      <c r="H1671" t="e">
        <f t="shared" si="188"/>
        <v>#VALUE!</v>
      </c>
    </row>
    <row r="1672" spans="1:8" x14ac:dyDescent="0.25">
      <c r="A1672" t="s">
        <v>6123</v>
      </c>
      <c r="B1672" t="e">
        <f t="shared" si="182"/>
        <v>#VALUE!</v>
      </c>
      <c r="C1672" t="e">
        <f t="shared" si="183"/>
        <v>#VALUE!</v>
      </c>
      <c r="D1672" t="e">
        <f t="shared" si="184"/>
        <v>#VALUE!</v>
      </c>
      <c r="E1672" t="e">
        <f t="shared" si="185"/>
        <v>#VALUE!</v>
      </c>
      <c r="F1672" t="e">
        <f t="shared" si="186"/>
        <v>#VALUE!</v>
      </c>
      <c r="G1672" t="e">
        <f t="shared" si="187"/>
        <v>#VALUE!</v>
      </c>
      <c r="H1672" t="e">
        <f t="shared" si="188"/>
        <v>#VALUE!</v>
      </c>
    </row>
    <row r="1673" spans="1:8" x14ac:dyDescent="0.25">
      <c r="A1673" t="s">
        <v>4901</v>
      </c>
      <c r="B1673" t="e">
        <f t="shared" si="182"/>
        <v>#VALUE!</v>
      </c>
      <c r="C1673" t="e">
        <f t="shared" si="183"/>
        <v>#VALUE!</v>
      </c>
      <c r="D1673" t="e">
        <f t="shared" si="184"/>
        <v>#VALUE!</v>
      </c>
      <c r="E1673" t="e">
        <f t="shared" si="185"/>
        <v>#VALUE!</v>
      </c>
      <c r="F1673" t="e">
        <f t="shared" si="186"/>
        <v>#VALUE!</v>
      </c>
      <c r="G1673" t="e">
        <f t="shared" si="187"/>
        <v>#VALUE!</v>
      </c>
      <c r="H1673" t="e">
        <f t="shared" si="188"/>
        <v>#VALUE!</v>
      </c>
    </row>
    <row r="1674" spans="1:8" x14ac:dyDescent="0.25">
      <c r="A1674" t="s">
        <v>6124</v>
      </c>
      <c r="B1674" t="e">
        <f t="shared" si="182"/>
        <v>#VALUE!</v>
      </c>
      <c r="C1674" t="e">
        <f t="shared" si="183"/>
        <v>#VALUE!</v>
      </c>
      <c r="D1674" t="e">
        <f t="shared" si="184"/>
        <v>#VALUE!</v>
      </c>
      <c r="E1674" t="e">
        <f t="shared" si="185"/>
        <v>#VALUE!</v>
      </c>
      <c r="F1674" t="e">
        <f t="shared" si="186"/>
        <v>#VALUE!</v>
      </c>
      <c r="G1674" t="e">
        <f t="shared" si="187"/>
        <v>#VALUE!</v>
      </c>
      <c r="H1674" t="e">
        <f t="shared" si="188"/>
        <v>#VALUE!</v>
      </c>
    </row>
    <row r="1675" spans="1:8" x14ac:dyDescent="0.25">
      <c r="A1675" t="s">
        <v>4903</v>
      </c>
      <c r="B1675" t="e">
        <f t="shared" si="182"/>
        <v>#VALUE!</v>
      </c>
      <c r="C1675" t="e">
        <f t="shared" si="183"/>
        <v>#VALUE!</v>
      </c>
      <c r="D1675" t="e">
        <f t="shared" si="184"/>
        <v>#VALUE!</v>
      </c>
      <c r="E1675" t="e">
        <f t="shared" si="185"/>
        <v>#VALUE!</v>
      </c>
      <c r="F1675" t="e">
        <f t="shared" si="186"/>
        <v>#VALUE!</v>
      </c>
      <c r="G1675" t="e">
        <f t="shared" si="187"/>
        <v>#VALUE!</v>
      </c>
      <c r="H1675" t="e">
        <f t="shared" si="188"/>
        <v>#VALUE!</v>
      </c>
    </row>
    <row r="1676" spans="1:8" x14ac:dyDescent="0.25">
      <c r="A1676" t="s">
        <v>4901</v>
      </c>
      <c r="B1676" t="e">
        <f t="shared" si="182"/>
        <v>#VALUE!</v>
      </c>
      <c r="C1676" t="e">
        <f t="shared" si="183"/>
        <v>#VALUE!</v>
      </c>
      <c r="D1676" t="e">
        <f t="shared" si="184"/>
        <v>#VALUE!</v>
      </c>
      <c r="E1676" t="e">
        <f t="shared" si="185"/>
        <v>#VALUE!</v>
      </c>
      <c r="F1676" t="e">
        <f t="shared" si="186"/>
        <v>#VALUE!</v>
      </c>
      <c r="G1676" t="e">
        <f t="shared" si="187"/>
        <v>#VALUE!</v>
      </c>
      <c r="H1676" t="e">
        <f t="shared" si="188"/>
        <v>#VALUE!</v>
      </c>
    </row>
    <row r="1677" spans="1:8" x14ac:dyDescent="0.25">
      <c r="A1677" t="s">
        <v>6125</v>
      </c>
      <c r="B1677" t="e">
        <f t="shared" si="182"/>
        <v>#VALUE!</v>
      </c>
      <c r="C1677" t="e">
        <f t="shared" si="183"/>
        <v>#VALUE!</v>
      </c>
      <c r="D1677" t="e">
        <f t="shared" si="184"/>
        <v>#VALUE!</v>
      </c>
      <c r="E1677" t="e">
        <f t="shared" si="185"/>
        <v>#VALUE!</v>
      </c>
      <c r="F1677" t="e">
        <f t="shared" si="186"/>
        <v>#VALUE!</v>
      </c>
      <c r="G1677" t="e">
        <f t="shared" si="187"/>
        <v>#VALUE!</v>
      </c>
      <c r="H1677" t="e">
        <f t="shared" si="188"/>
        <v>#VALUE!</v>
      </c>
    </row>
    <row r="1678" spans="1:8" x14ac:dyDescent="0.25">
      <c r="A1678" t="s">
        <v>6126</v>
      </c>
      <c r="B1678" t="e">
        <f t="shared" si="182"/>
        <v>#VALUE!</v>
      </c>
      <c r="C1678" t="e">
        <f t="shared" si="183"/>
        <v>#VALUE!</v>
      </c>
      <c r="D1678" t="e">
        <f t="shared" si="184"/>
        <v>#VALUE!</v>
      </c>
      <c r="E1678" t="e">
        <f t="shared" si="185"/>
        <v>#VALUE!</v>
      </c>
      <c r="F1678" t="e">
        <f t="shared" si="186"/>
        <v>#VALUE!</v>
      </c>
      <c r="G1678" t="e">
        <f t="shared" si="187"/>
        <v>#VALUE!</v>
      </c>
      <c r="H1678" t="e">
        <f t="shared" si="188"/>
        <v>#VALUE!</v>
      </c>
    </row>
    <row r="1679" spans="1:8" x14ac:dyDescent="0.25">
      <c r="A1679" t="s">
        <v>6127</v>
      </c>
      <c r="B1679" t="e">
        <f t="shared" si="182"/>
        <v>#VALUE!</v>
      </c>
      <c r="C1679" t="e">
        <f t="shared" si="183"/>
        <v>#VALUE!</v>
      </c>
      <c r="D1679" t="e">
        <f t="shared" si="184"/>
        <v>#VALUE!</v>
      </c>
      <c r="E1679" t="e">
        <f t="shared" si="185"/>
        <v>#VALUE!</v>
      </c>
      <c r="F1679" t="e">
        <f t="shared" si="186"/>
        <v>#VALUE!</v>
      </c>
      <c r="G1679" t="e">
        <f t="shared" si="187"/>
        <v>#VALUE!</v>
      </c>
      <c r="H1679" t="e">
        <f t="shared" si="188"/>
        <v>#VALUE!</v>
      </c>
    </row>
    <row r="1680" spans="1:8" x14ac:dyDescent="0.25">
      <c r="A1680" t="s">
        <v>4901</v>
      </c>
      <c r="B1680" t="e">
        <f t="shared" si="182"/>
        <v>#VALUE!</v>
      </c>
      <c r="C1680" t="e">
        <f t="shared" si="183"/>
        <v>#VALUE!</v>
      </c>
      <c r="D1680" t="e">
        <f t="shared" si="184"/>
        <v>#VALUE!</v>
      </c>
      <c r="E1680" t="e">
        <f t="shared" si="185"/>
        <v>#VALUE!</v>
      </c>
      <c r="F1680" t="e">
        <f t="shared" si="186"/>
        <v>#VALUE!</v>
      </c>
      <c r="G1680" t="e">
        <f t="shared" si="187"/>
        <v>#VALUE!</v>
      </c>
      <c r="H1680" t="e">
        <f t="shared" si="188"/>
        <v>#VALUE!</v>
      </c>
    </row>
    <row r="1681" spans="1:8" x14ac:dyDescent="0.25">
      <c r="A1681" t="s">
        <v>6128</v>
      </c>
      <c r="B1681" t="str">
        <f t="shared" si="182"/>
        <v>http://207.251.86.238/cctv547.jpg</v>
      </c>
      <c r="C1681" t="str">
        <f t="shared" si="183"/>
        <v>40.757806", "-73.899837</v>
      </c>
      <c r="D1681" t="str">
        <f t="shared" si="184"/>
        <v>40.757806</v>
      </c>
      <c r="E1681" t="str">
        <f t="shared" si="185"/>
        <v>-73.899837</v>
      </c>
      <c r="F1681" t="str">
        <f t="shared" si="186"/>
        <v>Brooklyn Queens Expy @ 31st Ave</v>
      </c>
      <c r="G1681" t="str">
        <f t="shared" si="187"/>
        <v>insert into webcam select name = 'Brooklyn Queens Expy @ 31st Ave', xcoord = -73.899837, ycoord = 40.757806, url = 'http://207.251.86.238/cctv547.jpg', radiusofvisibility = 500</v>
      </c>
      <c r="H1681" t="str">
        <f t="shared" si="188"/>
        <v>insert into webcam select name = 'Brooklyn Queens Expy @ 31st Ave', xcoord = -73.899837, ycoord = 40.757806, url = 'http://207.251.86.238/cctv547.jpg', radiusofvisibility = 500</v>
      </c>
    </row>
    <row r="1682" spans="1:8" x14ac:dyDescent="0.25">
      <c r="A1682" t="s">
        <v>6129</v>
      </c>
      <c r="B1682" t="e">
        <f t="shared" si="182"/>
        <v>#VALUE!</v>
      </c>
      <c r="C1682" t="e">
        <f t="shared" si="183"/>
        <v>#VALUE!</v>
      </c>
      <c r="D1682" t="e">
        <f t="shared" si="184"/>
        <v>#VALUE!</v>
      </c>
      <c r="E1682" t="e">
        <f t="shared" si="185"/>
        <v>#VALUE!</v>
      </c>
      <c r="F1682" t="e">
        <f t="shared" si="186"/>
        <v>#VALUE!</v>
      </c>
      <c r="G1682" t="e">
        <f t="shared" si="187"/>
        <v>#VALUE!</v>
      </c>
      <c r="H1682" t="e">
        <f t="shared" si="188"/>
        <v>#VALUE!</v>
      </c>
    </row>
    <row r="1683" spans="1:8" x14ac:dyDescent="0.25">
      <c r="A1683" t="s">
        <v>6130</v>
      </c>
      <c r="B1683" t="e">
        <f t="shared" si="182"/>
        <v>#VALUE!</v>
      </c>
      <c r="C1683" t="e">
        <f t="shared" si="183"/>
        <v>#VALUE!</v>
      </c>
      <c r="D1683" t="e">
        <f t="shared" si="184"/>
        <v>#VALUE!</v>
      </c>
      <c r="E1683" t="e">
        <f t="shared" si="185"/>
        <v>#VALUE!</v>
      </c>
      <c r="F1683" t="e">
        <f t="shared" si="186"/>
        <v>#VALUE!</v>
      </c>
      <c r="G1683" t="e">
        <f t="shared" si="187"/>
        <v>#VALUE!</v>
      </c>
      <c r="H1683" t="e">
        <f t="shared" si="188"/>
        <v>#VALUE!</v>
      </c>
    </row>
    <row r="1684" spans="1:8" x14ac:dyDescent="0.25">
      <c r="A1684" t="s">
        <v>6131</v>
      </c>
      <c r="B1684" t="e">
        <f t="shared" si="182"/>
        <v>#VALUE!</v>
      </c>
      <c r="C1684" t="e">
        <f t="shared" si="183"/>
        <v>#VALUE!</v>
      </c>
      <c r="D1684" t="e">
        <f t="shared" si="184"/>
        <v>#VALUE!</v>
      </c>
      <c r="E1684" t="e">
        <f t="shared" si="185"/>
        <v>#VALUE!</v>
      </c>
      <c r="F1684" t="e">
        <f t="shared" si="186"/>
        <v>#VALUE!</v>
      </c>
      <c r="G1684" t="e">
        <f t="shared" si="187"/>
        <v>#VALUE!</v>
      </c>
      <c r="H1684" t="e">
        <f t="shared" si="188"/>
        <v>#VALUE!</v>
      </c>
    </row>
    <row r="1685" spans="1:8" x14ac:dyDescent="0.25">
      <c r="A1685" t="s">
        <v>6132</v>
      </c>
      <c r="B1685" t="e">
        <f t="shared" si="182"/>
        <v>#VALUE!</v>
      </c>
      <c r="C1685" t="e">
        <f t="shared" si="183"/>
        <v>#VALUE!</v>
      </c>
      <c r="D1685" t="e">
        <f t="shared" si="184"/>
        <v>#VALUE!</v>
      </c>
      <c r="E1685" t="e">
        <f t="shared" si="185"/>
        <v>#VALUE!</v>
      </c>
      <c r="F1685" t="e">
        <f t="shared" si="186"/>
        <v>#VALUE!</v>
      </c>
      <c r="G1685" t="e">
        <f t="shared" si="187"/>
        <v>#VALUE!</v>
      </c>
      <c r="H1685" t="e">
        <f t="shared" si="188"/>
        <v>#VALUE!</v>
      </c>
    </row>
    <row r="1686" spans="1:8" x14ac:dyDescent="0.25">
      <c r="A1686" t="s">
        <v>6133</v>
      </c>
      <c r="B1686" t="e">
        <f t="shared" si="182"/>
        <v>#VALUE!</v>
      </c>
      <c r="C1686" t="e">
        <f t="shared" si="183"/>
        <v>#VALUE!</v>
      </c>
      <c r="D1686" t="e">
        <f t="shared" si="184"/>
        <v>#VALUE!</v>
      </c>
      <c r="E1686" t="e">
        <f t="shared" si="185"/>
        <v>#VALUE!</v>
      </c>
      <c r="F1686" t="e">
        <f t="shared" si="186"/>
        <v>#VALUE!</v>
      </c>
      <c r="G1686" t="e">
        <f t="shared" si="187"/>
        <v>#VALUE!</v>
      </c>
      <c r="H1686" t="e">
        <f t="shared" si="188"/>
        <v>#VALUE!</v>
      </c>
    </row>
    <row r="1687" spans="1:8" x14ac:dyDescent="0.25">
      <c r="A1687" t="s">
        <v>6134</v>
      </c>
      <c r="B1687" t="e">
        <f t="shared" si="182"/>
        <v>#VALUE!</v>
      </c>
      <c r="C1687" t="e">
        <f t="shared" si="183"/>
        <v>#VALUE!</v>
      </c>
      <c r="D1687" t="e">
        <f t="shared" si="184"/>
        <v>#VALUE!</v>
      </c>
      <c r="E1687" t="e">
        <f t="shared" si="185"/>
        <v>#VALUE!</v>
      </c>
      <c r="F1687" t="e">
        <f t="shared" si="186"/>
        <v>#VALUE!</v>
      </c>
      <c r="G1687" t="e">
        <f t="shared" si="187"/>
        <v>#VALUE!</v>
      </c>
      <c r="H1687" t="e">
        <f t="shared" si="188"/>
        <v>#VALUE!</v>
      </c>
    </row>
    <row r="1688" spans="1:8" x14ac:dyDescent="0.25">
      <c r="A1688" t="s">
        <v>4901</v>
      </c>
      <c r="B1688" t="e">
        <f t="shared" si="182"/>
        <v>#VALUE!</v>
      </c>
      <c r="C1688" t="e">
        <f t="shared" si="183"/>
        <v>#VALUE!</v>
      </c>
      <c r="D1688" t="e">
        <f t="shared" si="184"/>
        <v>#VALUE!</v>
      </c>
      <c r="E1688" t="e">
        <f t="shared" si="185"/>
        <v>#VALUE!</v>
      </c>
      <c r="F1688" t="e">
        <f t="shared" si="186"/>
        <v>#VALUE!</v>
      </c>
      <c r="G1688" t="e">
        <f t="shared" si="187"/>
        <v>#VALUE!</v>
      </c>
      <c r="H1688" t="e">
        <f t="shared" si="188"/>
        <v>#VALUE!</v>
      </c>
    </row>
    <row r="1689" spans="1:8" x14ac:dyDescent="0.25">
      <c r="A1689" t="s">
        <v>6135</v>
      </c>
      <c r="B1689" t="e">
        <f t="shared" si="182"/>
        <v>#VALUE!</v>
      </c>
      <c r="C1689" t="e">
        <f t="shared" si="183"/>
        <v>#VALUE!</v>
      </c>
      <c r="D1689" t="e">
        <f t="shared" si="184"/>
        <v>#VALUE!</v>
      </c>
      <c r="E1689" t="e">
        <f t="shared" si="185"/>
        <v>#VALUE!</v>
      </c>
      <c r="F1689" t="e">
        <f t="shared" si="186"/>
        <v>#VALUE!</v>
      </c>
      <c r="G1689" t="e">
        <f t="shared" si="187"/>
        <v>#VALUE!</v>
      </c>
      <c r="H1689" t="e">
        <f t="shared" si="188"/>
        <v>#VALUE!</v>
      </c>
    </row>
    <row r="1690" spans="1:8" x14ac:dyDescent="0.25">
      <c r="A1690" t="s">
        <v>4903</v>
      </c>
      <c r="B1690" t="e">
        <f t="shared" si="182"/>
        <v>#VALUE!</v>
      </c>
      <c r="C1690" t="e">
        <f t="shared" si="183"/>
        <v>#VALUE!</v>
      </c>
      <c r="D1690" t="e">
        <f t="shared" si="184"/>
        <v>#VALUE!</v>
      </c>
      <c r="E1690" t="e">
        <f t="shared" si="185"/>
        <v>#VALUE!</v>
      </c>
      <c r="F1690" t="e">
        <f t="shared" si="186"/>
        <v>#VALUE!</v>
      </c>
      <c r="G1690" t="e">
        <f t="shared" si="187"/>
        <v>#VALUE!</v>
      </c>
      <c r="H1690" t="e">
        <f t="shared" si="188"/>
        <v>#VALUE!</v>
      </c>
    </row>
    <row r="1691" spans="1:8" x14ac:dyDescent="0.25">
      <c r="A1691" t="s">
        <v>4901</v>
      </c>
      <c r="B1691" t="e">
        <f t="shared" si="182"/>
        <v>#VALUE!</v>
      </c>
      <c r="C1691" t="e">
        <f t="shared" si="183"/>
        <v>#VALUE!</v>
      </c>
      <c r="D1691" t="e">
        <f t="shared" si="184"/>
        <v>#VALUE!</v>
      </c>
      <c r="E1691" t="e">
        <f t="shared" si="185"/>
        <v>#VALUE!</v>
      </c>
      <c r="F1691" t="e">
        <f t="shared" si="186"/>
        <v>#VALUE!</v>
      </c>
      <c r="G1691" t="e">
        <f t="shared" si="187"/>
        <v>#VALUE!</v>
      </c>
      <c r="H1691" t="e">
        <f t="shared" si="188"/>
        <v>#VALUE!</v>
      </c>
    </row>
    <row r="1692" spans="1:8" x14ac:dyDescent="0.25">
      <c r="A1692" t="s">
        <v>6136</v>
      </c>
      <c r="B1692" t="e">
        <f t="shared" si="182"/>
        <v>#VALUE!</v>
      </c>
      <c r="C1692" t="e">
        <f t="shared" si="183"/>
        <v>#VALUE!</v>
      </c>
      <c r="D1692" t="e">
        <f t="shared" si="184"/>
        <v>#VALUE!</v>
      </c>
      <c r="E1692" t="e">
        <f t="shared" si="185"/>
        <v>#VALUE!</v>
      </c>
      <c r="F1692" t="e">
        <f t="shared" si="186"/>
        <v>#VALUE!</v>
      </c>
      <c r="G1692" t="e">
        <f t="shared" si="187"/>
        <v>#VALUE!</v>
      </c>
      <c r="H1692" t="e">
        <f t="shared" si="188"/>
        <v>#VALUE!</v>
      </c>
    </row>
    <row r="1693" spans="1:8" x14ac:dyDescent="0.25">
      <c r="A1693" t="s">
        <v>6137</v>
      </c>
      <c r="B1693" t="e">
        <f t="shared" si="182"/>
        <v>#VALUE!</v>
      </c>
      <c r="C1693" t="e">
        <f t="shared" si="183"/>
        <v>#VALUE!</v>
      </c>
      <c r="D1693" t="e">
        <f t="shared" si="184"/>
        <v>#VALUE!</v>
      </c>
      <c r="E1693" t="e">
        <f t="shared" si="185"/>
        <v>#VALUE!</v>
      </c>
      <c r="F1693" t="e">
        <f t="shared" si="186"/>
        <v>#VALUE!</v>
      </c>
      <c r="G1693" t="e">
        <f t="shared" si="187"/>
        <v>#VALUE!</v>
      </c>
      <c r="H1693" t="e">
        <f t="shared" si="188"/>
        <v>#VALUE!</v>
      </c>
    </row>
    <row r="1694" spans="1:8" x14ac:dyDescent="0.25">
      <c r="A1694" t="s">
        <v>6138</v>
      </c>
      <c r="B1694" t="e">
        <f t="shared" si="182"/>
        <v>#VALUE!</v>
      </c>
      <c r="C1694" t="e">
        <f t="shared" si="183"/>
        <v>#VALUE!</v>
      </c>
      <c r="D1694" t="e">
        <f t="shared" si="184"/>
        <v>#VALUE!</v>
      </c>
      <c r="E1694" t="e">
        <f t="shared" si="185"/>
        <v>#VALUE!</v>
      </c>
      <c r="F1694" t="e">
        <f t="shared" si="186"/>
        <v>#VALUE!</v>
      </c>
      <c r="G1694" t="e">
        <f t="shared" si="187"/>
        <v>#VALUE!</v>
      </c>
      <c r="H1694" t="e">
        <f t="shared" si="188"/>
        <v>#VALUE!</v>
      </c>
    </row>
    <row r="1695" spans="1:8" x14ac:dyDescent="0.25">
      <c r="A1695" t="s">
        <v>4901</v>
      </c>
      <c r="B1695" t="e">
        <f t="shared" si="182"/>
        <v>#VALUE!</v>
      </c>
      <c r="C1695" t="e">
        <f t="shared" si="183"/>
        <v>#VALUE!</v>
      </c>
      <c r="D1695" t="e">
        <f t="shared" si="184"/>
        <v>#VALUE!</v>
      </c>
      <c r="E1695" t="e">
        <f t="shared" si="185"/>
        <v>#VALUE!</v>
      </c>
      <c r="F1695" t="e">
        <f t="shared" si="186"/>
        <v>#VALUE!</v>
      </c>
      <c r="G1695" t="e">
        <f t="shared" si="187"/>
        <v>#VALUE!</v>
      </c>
      <c r="H1695" t="e">
        <f t="shared" si="188"/>
        <v>#VALUE!</v>
      </c>
    </row>
    <row r="1696" spans="1:8" x14ac:dyDescent="0.25">
      <c r="A1696" t="s">
        <v>6139</v>
      </c>
      <c r="B1696" t="str">
        <f t="shared" si="182"/>
        <v>http://207.251.86.238/cctv530.jpg</v>
      </c>
      <c r="C1696" t="str">
        <f t="shared" si="183"/>
        <v>40.701366", "-73.98865</v>
      </c>
      <c r="D1696" t="str">
        <f t="shared" si="184"/>
        <v>40.701366</v>
      </c>
      <c r="E1696" t="str">
        <f t="shared" si="185"/>
        <v>-73.98865</v>
      </c>
      <c r="F1696" t="str">
        <f t="shared" si="186"/>
        <v>Brooklyn Queens Expy @ Adams St</v>
      </c>
      <c r="G1696" t="str">
        <f t="shared" si="187"/>
        <v>insert into webcam select name = 'Brooklyn Queens Expy @ Adams St', xcoord = -73.98865, ycoord = 40.701366, url = 'http://207.251.86.238/cctv530.jpg', radiusofvisibility = 500</v>
      </c>
      <c r="H1696" t="str">
        <f t="shared" si="188"/>
        <v>insert into webcam select name = 'Brooklyn Queens Expy @ Adams St', xcoord = -73.98865, ycoord = 40.701366, url = 'http://207.251.86.238/cctv530.jpg', radiusofvisibility = 500</v>
      </c>
    </row>
    <row r="1697" spans="1:8" x14ac:dyDescent="0.25">
      <c r="A1697" t="s">
        <v>6140</v>
      </c>
      <c r="B1697" t="e">
        <f t="shared" si="182"/>
        <v>#VALUE!</v>
      </c>
      <c r="C1697" t="e">
        <f t="shared" si="183"/>
        <v>#VALUE!</v>
      </c>
      <c r="D1697" t="e">
        <f t="shared" si="184"/>
        <v>#VALUE!</v>
      </c>
      <c r="E1697" t="e">
        <f t="shared" si="185"/>
        <v>#VALUE!</v>
      </c>
      <c r="F1697" t="e">
        <f t="shared" si="186"/>
        <v>#VALUE!</v>
      </c>
      <c r="G1697" t="e">
        <f t="shared" si="187"/>
        <v>#VALUE!</v>
      </c>
      <c r="H1697" t="e">
        <f t="shared" si="188"/>
        <v>#VALUE!</v>
      </c>
    </row>
    <row r="1698" spans="1:8" x14ac:dyDescent="0.25">
      <c r="A1698" t="s">
        <v>6141</v>
      </c>
      <c r="B1698" t="e">
        <f t="shared" si="182"/>
        <v>#VALUE!</v>
      </c>
      <c r="C1698" t="e">
        <f t="shared" si="183"/>
        <v>#VALUE!</v>
      </c>
      <c r="D1698" t="e">
        <f t="shared" si="184"/>
        <v>#VALUE!</v>
      </c>
      <c r="E1698" t="e">
        <f t="shared" si="185"/>
        <v>#VALUE!</v>
      </c>
      <c r="F1698" t="e">
        <f t="shared" si="186"/>
        <v>#VALUE!</v>
      </c>
      <c r="G1698" t="e">
        <f t="shared" si="187"/>
        <v>#VALUE!</v>
      </c>
      <c r="H1698" t="e">
        <f t="shared" si="188"/>
        <v>#VALUE!</v>
      </c>
    </row>
    <row r="1699" spans="1:8" x14ac:dyDescent="0.25">
      <c r="A1699" t="s">
        <v>6142</v>
      </c>
      <c r="B1699" t="e">
        <f t="shared" si="182"/>
        <v>#VALUE!</v>
      </c>
      <c r="C1699" t="e">
        <f t="shared" si="183"/>
        <v>#VALUE!</v>
      </c>
      <c r="D1699" t="e">
        <f t="shared" si="184"/>
        <v>#VALUE!</v>
      </c>
      <c r="E1699" t="e">
        <f t="shared" si="185"/>
        <v>#VALUE!</v>
      </c>
      <c r="F1699" t="e">
        <f t="shared" si="186"/>
        <v>#VALUE!</v>
      </c>
      <c r="G1699" t="e">
        <f t="shared" si="187"/>
        <v>#VALUE!</v>
      </c>
      <c r="H1699" t="e">
        <f t="shared" si="188"/>
        <v>#VALUE!</v>
      </c>
    </row>
    <row r="1700" spans="1:8" x14ac:dyDescent="0.25">
      <c r="A1700" t="s">
        <v>6143</v>
      </c>
      <c r="B1700" t="e">
        <f t="shared" si="182"/>
        <v>#VALUE!</v>
      </c>
      <c r="C1700" t="e">
        <f t="shared" si="183"/>
        <v>#VALUE!</v>
      </c>
      <c r="D1700" t="e">
        <f t="shared" si="184"/>
        <v>#VALUE!</v>
      </c>
      <c r="E1700" t="e">
        <f t="shared" si="185"/>
        <v>#VALUE!</v>
      </c>
      <c r="F1700" t="e">
        <f t="shared" si="186"/>
        <v>#VALUE!</v>
      </c>
      <c r="G1700" t="e">
        <f t="shared" si="187"/>
        <v>#VALUE!</v>
      </c>
      <c r="H1700" t="e">
        <f t="shared" si="188"/>
        <v>#VALUE!</v>
      </c>
    </row>
    <row r="1701" spans="1:8" x14ac:dyDescent="0.25">
      <c r="A1701" t="s">
        <v>6144</v>
      </c>
      <c r="B1701" t="e">
        <f t="shared" si="182"/>
        <v>#VALUE!</v>
      </c>
      <c r="C1701" t="e">
        <f t="shared" si="183"/>
        <v>#VALUE!</v>
      </c>
      <c r="D1701" t="e">
        <f t="shared" si="184"/>
        <v>#VALUE!</v>
      </c>
      <c r="E1701" t="e">
        <f t="shared" si="185"/>
        <v>#VALUE!</v>
      </c>
      <c r="F1701" t="e">
        <f t="shared" si="186"/>
        <v>#VALUE!</v>
      </c>
      <c r="G1701" t="e">
        <f t="shared" si="187"/>
        <v>#VALUE!</v>
      </c>
      <c r="H1701" t="e">
        <f t="shared" si="188"/>
        <v>#VALUE!</v>
      </c>
    </row>
    <row r="1702" spans="1:8" x14ac:dyDescent="0.25">
      <c r="A1702" t="s">
        <v>6145</v>
      </c>
      <c r="B1702" t="e">
        <f t="shared" si="182"/>
        <v>#VALUE!</v>
      </c>
      <c r="C1702" t="e">
        <f t="shared" si="183"/>
        <v>#VALUE!</v>
      </c>
      <c r="D1702" t="e">
        <f t="shared" si="184"/>
        <v>#VALUE!</v>
      </c>
      <c r="E1702" t="e">
        <f t="shared" si="185"/>
        <v>#VALUE!</v>
      </c>
      <c r="F1702" t="e">
        <f t="shared" si="186"/>
        <v>#VALUE!</v>
      </c>
      <c r="G1702" t="e">
        <f t="shared" si="187"/>
        <v>#VALUE!</v>
      </c>
      <c r="H1702" t="e">
        <f t="shared" si="188"/>
        <v>#VALUE!</v>
      </c>
    </row>
    <row r="1703" spans="1:8" x14ac:dyDescent="0.25">
      <c r="A1703" t="s">
        <v>4901</v>
      </c>
      <c r="B1703" t="e">
        <f t="shared" si="182"/>
        <v>#VALUE!</v>
      </c>
      <c r="C1703" t="e">
        <f t="shared" si="183"/>
        <v>#VALUE!</v>
      </c>
      <c r="D1703" t="e">
        <f t="shared" si="184"/>
        <v>#VALUE!</v>
      </c>
      <c r="E1703" t="e">
        <f t="shared" si="185"/>
        <v>#VALUE!</v>
      </c>
      <c r="F1703" t="e">
        <f t="shared" si="186"/>
        <v>#VALUE!</v>
      </c>
      <c r="G1703" t="e">
        <f t="shared" si="187"/>
        <v>#VALUE!</v>
      </c>
      <c r="H1703" t="e">
        <f t="shared" si="188"/>
        <v>#VALUE!</v>
      </c>
    </row>
    <row r="1704" spans="1:8" x14ac:dyDescent="0.25">
      <c r="A1704" t="s">
        <v>6146</v>
      </c>
      <c r="B1704" t="e">
        <f t="shared" si="182"/>
        <v>#VALUE!</v>
      </c>
      <c r="C1704" t="e">
        <f t="shared" si="183"/>
        <v>#VALUE!</v>
      </c>
      <c r="D1704" t="e">
        <f t="shared" si="184"/>
        <v>#VALUE!</v>
      </c>
      <c r="E1704" t="e">
        <f t="shared" si="185"/>
        <v>#VALUE!</v>
      </c>
      <c r="F1704" t="e">
        <f t="shared" si="186"/>
        <v>#VALUE!</v>
      </c>
      <c r="G1704" t="e">
        <f t="shared" si="187"/>
        <v>#VALUE!</v>
      </c>
      <c r="H1704" t="e">
        <f t="shared" si="188"/>
        <v>#VALUE!</v>
      </c>
    </row>
    <row r="1705" spans="1:8" x14ac:dyDescent="0.25">
      <c r="A1705" t="s">
        <v>4903</v>
      </c>
      <c r="B1705" t="e">
        <f t="shared" si="182"/>
        <v>#VALUE!</v>
      </c>
      <c r="C1705" t="e">
        <f t="shared" si="183"/>
        <v>#VALUE!</v>
      </c>
      <c r="D1705" t="e">
        <f t="shared" si="184"/>
        <v>#VALUE!</v>
      </c>
      <c r="E1705" t="e">
        <f t="shared" si="185"/>
        <v>#VALUE!</v>
      </c>
      <c r="F1705" t="e">
        <f t="shared" si="186"/>
        <v>#VALUE!</v>
      </c>
      <c r="G1705" t="e">
        <f t="shared" si="187"/>
        <v>#VALUE!</v>
      </c>
      <c r="H1705" t="e">
        <f t="shared" si="188"/>
        <v>#VALUE!</v>
      </c>
    </row>
    <row r="1706" spans="1:8" x14ac:dyDescent="0.25">
      <c r="A1706" t="s">
        <v>4901</v>
      </c>
      <c r="B1706" t="e">
        <f t="shared" si="182"/>
        <v>#VALUE!</v>
      </c>
      <c r="C1706" t="e">
        <f t="shared" si="183"/>
        <v>#VALUE!</v>
      </c>
      <c r="D1706" t="e">
        <f t="shared" si="184"/>
        <v>#VALUE!</v>
      </c>
      <c r="E1706" t="e">
        <f t="shared" si="185"/>
        <v>#VALUE!</v>
      </c>
      <c r="F1706" t="e">
        <f t="shared" si="186"/>
        <v>#VALUE!</v>
      </c>
      <c r="G1706" t="e">
        <f t="shared" si="187"/>
        <v>#VALUE!</v>
      </c>
      <c r="H1706" t="e">
        <f t="shared" si="188"/>
        <v>#VALUE!</v>
      </c>
    </row>
    <row r="1707" spans="1:8" x14ac:dyDescent="0.25">
      <c r="A1707" t="s">
        <v>6147</v>
      </c>
      <c r="B1707" t="e">
        <f t="shared" si="182"/>
        <v>#VALUE!</v>
      </c>
      <c r="C1707" t="e">
        <f t="shared" si="183"/>
        <v>#VALUE!</v>
      </c>
      <c r="D1707" t="e">
        <f t="shared" si="184"/>
        <v>#VALUE!</v>
      </c>
      <c r="E1707" t="e">
        <f t="shared" si="185"/>
        <v>#VALUE!</v>
      </c>
      <c r="F1707" t="e">
        <f t="shared" si="186"/>
        <v>#VALUE!</v>
      </c>
      <c r="G1707" t="e">
        <f t="shared" si="187"/>
        <v>#VALUE!</v>
      </c>
      <c r="H1707" t="e">
        <f t="shared" si="188"/>
        <v>#VALUE!</v>
      </c>
    </row>
    <row r="1708" spans="1:8" x14ac:dyDescent="0.25">
      <c r="A1708" t="s">
        <v>6148</v>
      </c>
      <c r="B1708" t="e">
        <f t="shared" si="182"/>
        <v>#VALUE!</v>
      </c>
      <c r="C1708" t="e">
        <f t="shared" si="183"/>
        <v>#VALUE!</v>
      </c>
      <c r="D1708" t="e">
        <f t="shared" si="184"/>
        <v>#VALUE!</v>
      </c>
      <c r="E1708" t="e">
        <f t="shared" si="185"/>
        <v>#VALUE!</v>
      </c>
      <c r="F1708" t="e">
        <f t="shared" si="186"/>
        <v>#VALUE!</v>
      </c>
      <c r="G1708" t="e">
        <f t="shared" si="187"/>
        <v>#VALUE!</v>
      </c>
      <c r="H1708" t="e">
        <f t="shared" si="188"/>
        <v>#VALUE!</v>
      </c>
    </row>
    <row r="1709" spans="1:8" x14ac:dyDescent="0.25">
      <c r="A1709" t="s">
        <v>6149</v>
      </c>
      <c r="B1709" t="e">
        <f t="shared" si="182"/>
        <v>#VALUE!</v>
      </c>
      <c r="C1709" t="e">
        <f t="shared" si="183"/>
        <v>#VALUE!</v>
      </c>
      <c r="D1709" t="e">
        <f t="shared" si="184"/>
        <v>#VALUE!</v>
      </c>
      <c r="E1709" t="e">
        <f t="shared" si="185"/>
        <v>#VALUE!</v>
      </c>
      <c r="F1709" t="e">
        <f t="shared" si="186"/>
        <v>#VALUE!</v>
      </c>
      <c r="G1709" t="e">
        <f t="shared" si="187"/>
        <v>#VALUE!</v>
      </c>
      <c r="H1709" t="e">
        <f t="shared" si="188"/>
        <v>#VALUE!</v>
      </c>
    </row>
    <row r="1710" spans="1:8" x14ac:dyDescent="0.25">
      <c r="A1710" t="s">
        <v>4901</v>
      </c>
      <c r="B1710" t="e">
        <f t="shared" si="182"/>
        <v>#VALUE!</v>
      </c>
      <c r="C1710" t="e">
        <f t="shared" si="183"/>
        <v>#VALUE!</v>
      </c>
      <c r="D1710" t="e">
        <f t="shared" si="184"/>
        <v>#VALUE!</v>
      </c>
      <c r="E1710" t="e">
        <f t="shared" si="185"/>
        <v>#VALUE!</v>
      </c>
      <c r="F1710" t="e">
        <f t="shared" si="186"/>
        <v>#VALUE!</v>
      </c>
      <c r="G1710" t="e">
        <f t="shared" si="187"/>
        <v>#VALUE!</v>
      </c>
      <c r="H1710" t="e">
        <f t="shared" si="188"/>
        <v>#VALUE!</v>
      </c>
    </row>
    <row r="1711" spans="1:8" x14ac:dyDescent="0.25">
      <c r="A1711" t="s">
        <v>6150</v>
      </c>
      <c r="B1711" t="str">
        <f t="shared" si="182"/>
        <v>http://207.251.86.238/cctv524.jpg</v>
      </c>
      <c r="C1711" t="str">
        <f t="shared" si="183"/>
        <v>40.691605", "-73.999207</v>
      </c>
      <c r="D1711" t="str">
        <f t="shared" si="184"/>
        <v>40.691605</v>
      </c>
      <c r="E1711" t="str">
        <f t="shared" si="185"/>
        <v>-73.999207</v>
      </c>
      <c r="F1711" t="str">
        <f t="shared" si="186"/>
        <v>Brooklyn Queens Expy @ Atlantic Ave</v>
      </c>
      <c r="G1711" t="str">
        <f t="shared" si="187"/>
        <v>insert into webcam select name = 'Brooklyn Queens Expy @ Atlantic Ave', xcoord = -73.999207, ycoord = 40.691605, url = 'http://207.251.86.238/cctv524.jpg', radiusofvisibility = 500</v>
      </c>
      <c r="H1711" t="str">
        <f t="shared" si="188"/>
        <v>insert into webcam select name = 'Brooklyn Queens Expy @ Atlantic Ave', xcoord = -73.999207, ycoord = 40.691605, url = 'http://207.251.86.238/cctv524.jpg', radiusofvisibility = 500</v>
      </c>
    </row>
    <row r="1712" spans="1:8" x14ac:dyDescent="0.25">
      <c r="A1712" t="s">
        <v>6151</v>
      </c>
      <c r="B1712" t="e">
        <f t="shared" si="182"/>
        <v>#VALUE!</v>
      </c>
      <c r="C1712" t="e">
        <f t="shared" si="183"/>
        <v>#VALUE!</v>
      </c>
      <c r="D1712" t="e">
        <f t="shared" si="184"/>
        <v>#VALUE!</v>
      </c>
      <c r="E1712" t="e">
        <f t="shared" si="185"/>
        <v>#VALUE!</v>
      </c>
      <c r="F1712" t="e">
        <f t="shared" si="186"/>
        <v>#VALUE!</v>
      </c>
      <c r="G1712" t="e">
        <f t="shared" si="187"/>
        <v>#VALUE!</v>
      </c>
      <c r="H1712" t="e">
        <f t="shared" si="188"/>
        <v>#VALUE!</v>
      </c>
    </row>
    <row r="1713" spans="1:8" x14ac:dyDescent="0.25">
      <c r="A1713" t="s">
        <v>6152</v>
      </c>
      <c r="B1713" t="e">
        <f t="shared" si="182"/>
        <v>#VALUE!</v>
      </c>
      <c r="C1713" t="e">
        <f t="shared" si="183"/>
        <v>#VALUE!</v>
      </c>
      <c r="D1713" t="e">
        <f t="shared" si="184"/>
        <v>#VALUE!</v>
      </c>
      <c r="E1713" t="e">
        <f t="shared" si="185"/>
        <v>#VALUE!</v>
      </c>
      <c r="F1713" t="e">
        <f t="shared" si="186"/>
        <v>#VALUE!</v>
      </c>
      <c r="G1713" t="e">
        <f t="shared" si="187"/>
        <v>#VALUE!</v>
      </c>
      <c r="H1713" t="e">
        <f t="shared" si="188"/>
        <v>#VALUE!</v>
      </c>
    </row>
    <row r="1714" spans="1:8" x14ac:dyDescent="0.25">
      <c r="A1714" t="s">
        <v>6153</v>
      </c>
      <c r="B1714" t="e">
        <f t="shared" si="182"/>
        <v>#VALUE!</v>
      </c>
      <c r="C1714" t="e">
        <f t="shared" si="183"/>
        <v>#VALUE!</v>
      </c>
      <c r="D1714" t="e">
        <f t="shared" si="184"/>
        <v>#VALUE!</v>
      </c>
      <c r="E1714" t="e">
        <f t="shared" si="185"/>
        <v>#VALUE!</v>
      </c>
      <c r="F1714" t="e">
        <f t="shared" si="186"/>
        <v>#VALUE!</v>
      </c>
      <c r="G1714" t="e">
        <f t="shared" si="187"/>
        <v>#VALUE!</v>
      </c>
      <c r="H1714" t="e">
        <f t="shared" si="188"/>
        <v>#VALUE!</v>
      </c>
    </row>
    <row r="1715" spans="1:8" x14ac:dyDescent="0.25">
      <c r="A1715" t="s">
        <v>6154</v>
      </c>
      <c r="B1715" t="e">
        <f t="shared" si="182"/>
        <v>#VALUE!</v>
      </c>
      <c r="C1715" t="e">
        <f t="shared" si="183"/>
        <v>#VALUE!</v>
      </c>
      <c r="D1715" t="e">
        <f t="shared" si="184"/>
        <v>#VALUE!</v>
      </c>
      <c r="E1715" t="e">
        <f t="shared" si="185"/>
        <v>#VALUE!</v>
      </c>
      <c r="F1715" t="e">
        <f t="shared" si="186"/>
        <v>#VALUE!</v>
      </c>
      <c r="G1715" t="e">
        <f t="shared" si="187"/>
        <v>#VALUE!</v>
      </c>
      <c r="H1715" t="e">
        <f t="shared" si="188"/>
        <v>#VALUE!</v>
      </c>
    </row>
    <row r="1716" spans="1:8" x14ac:dyDescent="0.25">
      <c r="A1716" t="s">
        <v>6155</v>
      </c>
      <c r="B1716" t="e">
        <f t="shared" si="182"/>
        <v>#VALUE!</v>
      </c>
      <c r="C1716" t="e">
        <f t="shared" si="183"/>
        <v>#VALUE!</v>
      </c>
      <c r="D1716" t="e">
        <f t="shared" si="184"/>
        <v>#VALUE!</v>
      </c>
      <c r="E1716" t="e">
        <f t="shared" si="185"/>
        <v>#VALUE!</v>
      </c>
      <c r="F1716" t="e">
        <f t="shared" si="186"/>
        <v>#VALUE!</v>
      </c>
      <c r="G1716" t="e">
        <f t="shared" si="187"/>
        <v>#VALUE!</v>
      </c>
      <c r="H1716" t="e">
        <f t="shared" si="188"/>
        <v>#VALUE!</v>
      </c>
    </row>
    <row r="1717" spans="1:8" x14ac:dyDescent="0.25">
      <c r="A1717" t="s">
        <v>6156</v>
      </c>
      <c r="B1717" t="e">
        <f t="shared" si="182"/>
        <v>#VALUE!</v>
      </c>
      <c r="C1717" t="e">
        <f t="shared" si="183"/>
        <v>#VALUE!</v>
      </c>
      <c r="D1717" t="e">
        <f t="shared" si="184"/>
        <v>#VALUE!</v>
      </c>
      <c r="E1717" t="e">
        <f t="shared" si="185"/>
        <v>#VALUE!</v>
      </c>
      <c r="F1717" t="e">
        <f t="shared" si="186"/>
        <v>#VALUE!</v>
      </c>
      <c r="G1717" t="e">
        <f t="shared" si="187"/>
        <v>#VALUE!</v>
      </c>
      <c r="H1717" t="e">
        <f t="shared" si="188"/>
        <v>#VALUE!</v>
      </c>
    </row>
    <row r="1718" spans="1:8" x14ac:dyDescent="0.25">
      <c r="A1718" t="s">
        <v>4901</v>
      </c>
      <c r="B1718" t="e">
        <f t="shared" si="182"/>
        <v>#VALUE!</v>
      </c>
      <c r="C1718" t="e">
        <f t="shared" si="183"/>
        <v>#VALUE!</v>
      </c>
      <c r="D1718" t="e">
        <f t="shared" si="184"/>
        <v>#VALUE!</v>
      </c>
      <c r="E1718" t="e">
        <f t="shared" si="185"/>
        <v>#VALUE!</v>
      </c>
      <c r="F1718" t="e">
        <f t="shared" si="186"/>
        <v>#VALUE!</v>
      </c>
      <c r="G1718" t="e">
        <f t="shared" si="187"/>
        <v>#VALUE!</v>
      </c>
      <c r="H1718" t="e">
        <f t="shared" si="188"/>
        <v>#VALUE!</v>
      </c>
    </row>
    <row r="1719" spans="1:8" x14ac:dyDescent="0.25">
      <c r="A1719" t="s">
        <v>6157</v>
      </c>
      <c r="B1719" t="e">
        <f t="shared" si="182"/>
        <v>#VALUE!</v>
      </c>
      <c r="C1719" t="e">
        <f t="shared" si="183"/>
        <v>#VALUE!</v>
      </c>
      <c r="D1719" t="e">
        <f t="shared" si="184"/>
        <v>#VALUE!</v>
      </c>
      <c r="E1719" t="e">
        <f t="shared" si="185"/>
        <v>#VALUE!</v>
      </c>
      <c r="F1719" t="e">
        <f t="shared" si="186"/>
        <v>#VALUE!</v>
      </c>
      <c r="G1719" t="e">
        <f t="shared" si="187"/>
        <v>#VALUE!</v>
      </c>
      <c r="H1719" t="e">
        <f t="shared" si="188"/>
        <v>#VALUE!</v>
      </c>
    </row>
    <row r="1720" spans="1:8" x14ac:dyDescent="0.25">
      <c r="A1720" t="s">
        <v>4903</v>
      </c>
      <c r="B1720" t="e">
        <f t="shared" si="182"/>
        <v>#VALUE!</v>
      </c>
      <c r="C1720" t="e">
        <f t="shared" si="183"/>
        <v>#VALUE!</v>
      </c>
      <c r="D1720" t="e">
        <f t="shared" si="184"/>
        <v>#VALUE!</v>
      </c>
      <c r="E1720" t="e">
        <f t="shared" si="185"/>
        <v>#VALUE!</v>
      </c>
      <c r="F1720" t="e">
        <f t="shared" si="186"/>
        <v>#VALUE!</v>
      </c>
      <c r="G1720" t="e">
        <f t="shared" si="187"/>
        <v>#VALUE!</v>
      </c>
      <c r="H1720" t="e">
        <f t="shared" si="188"/>
        <v>#VALUE!</v>
      </c>
    </row>
    <row r="1721" spans="1:8" x14ac:dyDescent="0.25">
      <c r="A1721" t="s">
        <v>4901</v>
      </c>
      <c r="B1721" t="e">
        <f t="shared" si="182"/>
        <v>#VALUE!</v>
      </c>
      <c r="C1721" t="e">
        <f t="shared" si="183"/>
        <v>#VALUE!</v>
      </c>
      <c r="D1721" t="e">
        <f t="shared" si="184"/>
        <v>#VALUE!</v>
      </c>
      <c r="E1721" t="e">
        <f t="shared" si="185"/>
        <v>#VALUE!</v>
      </c>
      <c r="F1721" t="e">
        <f t="shared" si="186"/>
        <v>#VALUE!</v>
      </c>
      <c r="G1721" t="e">
        <f t="shared" si="187"/>
        <v>#VALUE!</v>
      </c>
      <c r="H1721" t="e">
        <f t="shared" si="188"/>
        <v>#VALUE!</v>
      </c>
    </row>
    <row r="1722" spans="1:8" x14ac:dyDescent="0.25">
      <c r="A1722" t="s">
        <v>6158</v>
      </c>
      <c r="B1722" t="e">
        <f t="shared" si="182"/>
        <v>#VALUE!</v>
      </c>
      <c r="C1722" t="e">
        <f t="shared" si="183"/>
        <v>#VALUE!</v>
      </c>
      <c r="D1722" t="e">
        <f t="shared" si="184"/>
        <v>#VALUE!</v>
      </c>
      <c r="E1722" t="e">
        <f t="shared" si="185"/>
        <v>#VALUE!</v>
      </c>
      <c r="F1722" t="e">
        <f t="shared" si="186"/>
        <v>#VALUE!</v>
      </c>
      <c r="G1722" t="e">
        <f t="shared" si="187"/>
        <v>#VALUE!</v>
      </c>
      <c r="H1722" t="e">
        <f t="shared" si="188"/>
        <v>#VALUE!</v>
      </c>
    </row>
    <row r="1723" spans="1:8" x14ac:dyDescent="0.25">
      <c r="A1723" t="s">
        <v>6159</v>
      </c>
      <c r="B1723" t="e">
        <f t="shared" si="182"/>
        <v>#VALUE!</v>
      </c>
      <c r="C1723" t="e">
        <f t="shared" si="183"/>
        <v>#VALUE!</v>
      </c>
      <c r="D1723" t="e">
        <f t="shared" si="184"/>
        <v>#VALUE!</v>
      </c>
      <c r="E1723" t="e">
        <f t="shared" si="185"/>
        <v>#VALUE!</v>
      </c>
      <c r="F1723" t="e">
        <f t="shared" si="186"/>
        <v>#VALUE!</v>
      </c>
      <c r="G1723" t="e">
        <f t="shared" si="187"/>
        <v>#VALUE!</v>
      </c>
      <c r="H1723" t="e">
        <f t="shared" si="188"/>
        <v>#VALUE!</v>
      </c>
    </row>
    <row r="1724" spans="1:8" x14ac:dyDescent="0.25">
      <c r="A1724" t="s">
        <v>6160</v>
      </c>
      <c r="B1724" t="e">
        <f t="shared" si="182"/>
        <v>#VALUE!</v>
      </c>
      <c r="C1724" t="e">
        <f t="shared" si="183"/>
        <v>#VALUE!</v>
      </c>
      <c r="D1724" t="e">
        <f t="shared" si="184"/>
        <v>#VALUE!</v>
      </c>
      <c r="E1724" t="e">
        <f t="shared" si="185"/>
        <v>#VALUE!</v>
      </c>
      <c r="F1724" t="e">
        <f t="shared" si="186"/>
        <v>#VALUE!</v>
      </c>
      <c r="G1724" t="e">
        <f t="shared" si="187"/>
        <v>#VALUE!</v>
      </c>
      <c r="H1724" t="e">
        <f t="shared" si="188"/>
        <v>#VALUE!</v>
      </c>
    </row>
    <row r="1725" spans="1:8" x14ac:dyDescent="0.25">
      <c r="A1725" t="s">
        <v>4901</v>
      </c>
      <c r="B1725" t="e">
        <f t="shared" si="182"/>
        <v>#VALUE!</v>
      </c>
      <c r="C1725" t="e">
        <f t="shared" si="183"/>
        <v>#VALUE!</v>
      </c>
      <c r="D1725" t="e">
        <f t="shared" si="184"/>
        <v>#VALUE!</v>
      </c>
      <c r="E1725" t="e">
        <f t="shared" si="185"/>
        <v>#VALUE!</v>
      </c>
      <c r="F1725" t="e">
        <f t="shared" si="186"/>
        <v>#VALUE!</v>
      </c>
      <c r="G1725" t="e">
        <f t="shared" si="187"/>
        <v>#VALUE!</v>
      </c>
      <c r="H1725" t="e">
        <f t="shared" si="188"/>
        <v>#VALUE!</v>
      </c>
    </row>
    <row r="1726" spans="1:8" x14ac:dyDescent="0.25">
      <c r="A1726" t="s">
        <v>6161</v>
      </c>
      <c r="B1726" t="str">
        <f t="shared" si="182"/>
        <v>http://207.251.86.238/cctv536.jpg</v>
      </c>
      <c r="C1726" t="str">
        <f t="shared" si="183"/>
        <v>40.708182", "-73.957279</v>
      </c>
      <c r="D1726" t="str">
        <f t="shared" si="184"/>
        <v>40.708182</v>
      </c>
      <c r="E1726" t="str">
        <f t="shared" si="185"/>
        <v>-73.957279</v>
      </c>
      <c r="F1726" t="str">
        <f t="shared" si="186"/>
        <v>Brooklyn Queens Expy @ Broadway St</v>
      </c>
      <c r="G1726" t="str">
        <f t="shared" si="187"/>
        <v>insert into webcam select name = 'Brooklyn Queens Expy @ Broadway St', xcoord = -73.957279, ycoord = 40.708182, url = 'http://207.251.86.238/cctv536.jpg', radiusofvisibility = 500</v>
      </c>
      <c r="H1726" t="str">
        <f t="shared" si="188"/>
        <v>insert into webcam select name = 'Brooklyn Queens Expy @ Broadway St', xcoord = -73.957279, ycoord = 40.708182, url = 'http://207.251.86.238/cctv536.jpg', radiusofvisibility = 500</v>
      </c>
    </row>
    <row r="1727" spans="1:8" x14ac:dyDescent="0.25">
      <c r="A1727" t="s">
        <v>6162</v>
      </c>
      <c r="B1727" t="e">
        <f t="shared" si="182"/>
        <v>#VALUE!</v>
      </c>
      <c r="C1727" t="e">
        <f t="shared" si="183"/>
        <v>#VALUE!</v>
      </c>
      <c r="D1727" t="e">
        <f t="shared" si="184"/>
        <v>#VALUE!</v>
      </c>
      <c r="E1727" t="e">
        <f t="shared" si="185"/>
        <v>#VALUE!</v>
      </c>
      <c r="F1727" t="e">
        <f t="shared" si="186"/>
        <v>#VALUE!</v>
      </c>
      <c r="G1727" t="e">
        <f t="shared" si="187"/>
        <v>#VALUE!</v>
      </c>
      <c r="H1727" t="e">
        <f t="shared" si="188"/>
        <v>#VALUE!</v>
      </c>
    </row>
    <row r="1728" spans="1:8" x14ac:dyDescent="0.25">
      <c r="A1728" t="s">
        <v>6163</v>
      </c>
      <c r="B1728" t="e">
        <f t="shared" si="182"/>
        <v>#VALUE!</v>
      </c>
      <c r="C1728" t="e">
        <f t="shared" si="183"/>
        <v>#VALUE!</v>
      </c>
      <c r="D1728" t="e">
        <f t="shared" si="184"/>
        <v>#VALUE!</v>
      </c>
      <c r="E1728" t="e">
        <f t="shared" si="185"/>
        <v>#VALUE!</v>
      </c>
      <c r="F1728" t="e">
        <f t="shared" si="186"/>
        <v>#VALUE!</v>
      </c>
      <c r="G1728" t="e">
        <f t="shared" si="187"/>
        <v>#VALUE!</v>
      </c>
      <c r="H1728" t="e">
        <f t="shared" si="188"/>
        <v>#VALUE!</v>
      </c>
    </row>
    <row r="1729" spans="1:8" x14ac:dyDescent="0.25">
      <c r="A1729" t="s">
        <v>6164</v>
      </c>
      <c r="B1729" t="e">
        <f t="shared" si="182"/>
        <v>#VALUE!</v>
      </c>
      <c r="C1729" t="e">
        <f t="shared" si="183"/>
        <v>#VALUE!</v>
      </c>
      <c r="D1729" t="e">
        <f t="shared" si="184"/>
        <v>#VALUE!</v>
      </c>
      <c r="E1729" t="e">
        <f t="shared" si="185"/>
        <v>#VALUE!</v>
      </c>
      <c r="F1729" t="e">
        <f t="shared" si="186"/>
        <v>#VALUE!</v>
      </c>
      <c r="G1729" t="e">
        <f t="shared" si="187"/>
        <v>#VALUE!</v>
      </c>
      <c r="H1729" t="e">
        <f t="shared" si="188"/>
        <v>#VALUE!</v>
      </c>
    </row>
    <row r="1730" spans="1:8" x14ac:dyDescent="0.25">
      <c r="A1730" t="s">
        <v>6165</v>
      </c>
      <c r="B1730" t="e">
        <f t="shared" ref="B1730:B1793" si="189">LEFT(MID(A1733, SEARCH("http", A1733), 1000), SEARCH("jpg", MID(A1733, SEARCH("http", A1733), 1000))+2)</f>
        <v>#VALUE!</v>
      </c>
      <c r="C1730" t="e">
        <f t="shared" ref="C1730:C1793" si="190">LEFT(MID(A1730, SEARCH("GLatLng(", A1730)+9, 1000), SEARCH("),baseIcon", MID(A1730, SEARCH("GLatLng(", A1730), 1000))-11)</f>
        <v>#VALUE!</v>
      </c>
      <c r="D1730" t="e">
        <f t="shared" ref="D1730:D1793" si="191">LEFT(C1730, SEARCH(", ", C1730)-2)</f>
        <v>#VALUE!</v>
      </c>
      <c r="E1730" t="e">
        <f t="shared" ref="E1730:E1793" si="192">RIGHT(MID(C1730, SEARCH("-", C1730), 1000), 1000)</f>
        <v>#VALUE!</v>
      </c>
      <c r="F1730" t="e">
        <f t="shared" ref="F1730:F1793" si="193">LEFT(MID(A1733, SEARCH(CHAR(34), A1733)+1, 1000), SEARCH("&lt;br", MID(A1733, SEARCH(CHAR(34), A1733), 1000))-2)</f>
        <v>#VALUE!</v>
      </c>
      <c r="G1730" t="e">
        <f t="shared" ref="G1730:G1793" si="194">"insert into webcam select name = '"&amp;F1730&amp;"', xcoord = "&amp;E1730&amp;", ycoord = "&amp;D1730&amp;", url = '"&amp;B1730&amp;"', radiusofvisibility = 500"</f>
        <v>#VALUE!</v>
      </c>
      <c r="H1730" t="e">
        <f t="shared" ref="H1730:H1793" si="195">IF(LEN(G1730) &lt; 2, " ", G1730)</f>
        <v>#VALUE!</v>
      </c>
    </row>
    <row r="1731" spans="1:8" x14ac:dyDescent="0.25">
      <c r="A1731" t="s">
        <v>6166</v>
      </c>
      <c r="B1731" t="e">
        <f t="shared" si="189"/>
        <v>#VALUE!</v>
      </c>
      <c r="C1731" t="e">
        <f t="shared" si="190"/>
        <v>#VALUE!</v>
      </c>
      <c r="D1731" t="e">
        <f t="shared" si="191"/>
        <v>#VALUE!</v>
      </c>
      <c r="E1731" t="e">
        <f t="shared" si="192"/>
        <v>#VALUE!</v>
      </c>
      <c r="F1731" t="e">
        <f t="shared" si="193"/>
        <v>#VALUE!</v>
      </c>
      <c r="G1731" t="e">
        <f t="shared" si="194"/>
        <v>#VALUE!</v>
      </c>
      <c r="H1731" t="e">
        <f t="shared" si="195"/>
        <v>#VALUE!</v>
      </c>
    </row>
    <row r="1732" spans="1:8" x14ac:dyDescent="0.25">
      <c r="A1732" t="s">
        <v>6167</v>
      </c>
      <c r="B1732" t="e">
        <f t="shared" si="189"/>
        <v>#VALUE!</v>
      </c>
      <c r="C1732" t="e">
        <f t="shared" si="190"/>
        <v>#VALUE!</v>
      </c>
      <c r="D1732" t="e">
        <f t="shared" si="191"/>
        <v>#VALUE!</v>
      </c>
      <c r="E1732" t="e">
        <f t="shared" si="192"/>
        <v>#VALUE!</v>
      </c>
      <c r="F1732" t="e">
        <f t="shared" si="193"/>
        <v>#VALUE!</v>
      </c>
      <c r="G1732" t="e">
        <f t="shared" si="194"/>
        <v>#VALUE!</v>
      </c>
      <c r="H1732" t="e">
        <f t="shared" si="195"/>
        <v>#VALUE!</v>
      </c>
    </row>
    <row r="1733" spans="1:8" x14ac:dyDescent="0.25">
      <c r="A1733" t="s">
        <v>4901</v>
      </c>
      <c r="B1733" t="e">
        <f t="shared" si="189"/>
        <v>#VALUE!</v>
      </c>
      <c r="C1733" t="e">
        <f t="shared" si="190"/>
        <v>#VALUE!</v>
      </c>
      <c r="D1733" t="e">
        <f t="shared" si="191"/>
        <v>#VALUE!</v>
      </c>
      <c r="E1733" t="e">
        <f t="shared" si="192"/>
        <v>#VALUE!</v>
      </c>
      <c r="F1733" t="e">
        <f t="shared" si="193"/>
        <v>#VALUE!</v>
      </c>
      <c r="G1733" t="e">
        <f t="shared" si="194"/>
        <v>#VALUE!</v>
      </c>
      <c r="H1733" t="e">
        <f t="shared" si="195"/>
        <v>#VALUE!</v>
      </c>
    </row>
    <row r="1734" spans="1:8" x14ac:dyDescent="0.25">
      <c r="A1734" t="s">
        <v>6168</v>
      </c>
      <c r="B1734" t="e">
        <f t="shared" si="189"/>
        <v>#VALUE!</v>
      </c>
      <c r="C1734" t="e">
        <f t="shared" si="190"/>
        <v>#VALUE!</v>
      </c>
      <c r="D1734" t="e">
        <f t="shared" si="191"/>
        <v>#VALUE!</v>
      </c>
      <c r="E1734" t="e">
        <f t="shared" si="192"/>
        <v>#VALUE!</v>
      </c>
      <c r="F1734" t="e">
        <f t="shared" si="193"/>
        <v>#VALUE!</v>
      </c>
      <c r="G1734" t="e">
        <f t="shared" si="194"/>
        <v>#VALUE!</v>
      </c>
      <c r="H1734" t="e">
        <f t="shared" si="195"/>
        <v>#VALUE!</v>
      </c>
    </row>
    <row r="1735" spans="1:8" x14ac:dyDescent="0.25">
      <c r="A1735" t="s">
        <v>4903</v>
      </c>
      <c r="B1735" t="e">
        <f t="shared" si="189"/>
        <v>#VALUE!</v>
      </c>
      <c r="C1735" t="e">
        <f t="shared" si="190"/>
        <v>#VALUE!</v>
      </c>
      <c r="D1735" t="e">
        <f t="shared" si="191"/>
        <v>#VALUE!</v>
      </c>
      <c r="E1735" t="e">
        <f t="shared" si="192"/>
        <v>#VALUE!</v>
      </c>
      <c r="F1735" t="e">
        <f t="shared" si="193"/>
        <v>#VALUE!</v>
      </c>
      <c r="G1735" t="e">
        <f t="shared" si="194"/>
        <v>#VALUE!</v>
      </c>
      <c r="H1735" t="e">
        <f t="shared" si="195"/>
        <v>#VALUE!</v>
      </c>
    </row>
    <row r="1736" spans="1:8" x14ac:dyDescent="0.25">
      <c r="A1736" t="s">
        <v>4901</v>
      </c>
      <c r="B1736" t="e">
        <f t="shared" si="189"/>
        <v>#VALUE!</v>
      </c>
      <c r="C1736" t="e">
        <f t="shared" si="190"/>
        <v>#VALUE!</v>
      </c>
      <c r="D1736" t="e">
        <f t="shared" si="191"/>
        <v>#VALUE!</v>
      </c>
      <c r="E1736" t="e">
        <f t="shared" si="192"/>
        <v>#VALUE!</v>
      </c>
      <c r="F1736" t="e">
        <f t="shared" si="193"/>
        <v>#VALUE!</v>
      </c>
      <c r="G1736" t="e">
        <f t="shared" si="194"/>
        <v>#VALUE!</v>
      </c>
      <c r="H1736" t="e">
        <f t="shared" si="195"/>
        <v>#VALUE!</v>
      </c>
    </row>
    <row r="1737" spans="1:8" x14ac:dyDescent="0.25">
      <c r="A1737" t="s">
        <v>6169</v>
      </c>
      <c r="B1737" t="e">
        <f t="shared" si="189"/>
        <v>#VALUE!</v>
      </c>
      <c r="C1737" t="e">
        <f t="shared" si="190"/>
        <v>#VALUE!</v>
      </c>
      <c r="D1737" t="e">
        <f t="shared" si="191"/>
        <v>#VALUE!</v>
      </c>
      <c r="E1737" t="e">
        <f t="shared" si="192"/>
        <v>#VALUE!</v>
      </c>
      <c r="F1737" t="e">
        <f t="shared" si="193"/>
        <v>#VALUE!</v>
      </c>
      <c r="G1737" t="e">
        <f t="shared" si="194"/>
        <v>#VALUE!</v>
      </c>
      <c r="H1737" t="e">
        <f t="shared" si="195"/>
        <v>#VALUE!</v>
      </c>
    </row>
    <row r="1738" spans="1:8" x14ac:dyDescent="0.25">
      <c r="A1738" t="s">
        <v>6170</v>
      </c>
      <c r="B1738" t="e">
        <f t="shared" si="189"/>
        <v>#VALUE!</v>
      </c>
      <c r="C1738" t="e">
        <f t="shared" si="190"/>
        <v>#VALUE!</v>
      </c>
      <c r="D1738" t="e">
        <f t="shared" si="191"/>
        <v>#VALUE!</v>
      </c>
      <c r="E1738" t="e">
        <f t="shared" si="192"/>
        <v>#VALUE!</v>
      </c>
      <c r="F1738" t="e">
        <f t="shared" si="193"/>
        <v>#VALUE!</v>
      </c>
      <c r="G1738" t="e">
        <f t="shared" si="194"/>
        <v>#VALUE!</v>
      </c>
      <c r="H1738" t="e">
        <f t="shared" si="195"/>
        <v>#VALUE!</v>
      </c>
    </row>
    <row r="1739" spans="1:8" x14ac:dyDescent="0.25">
      <c r="A1739" t="s">
        <v>6171</v>
      </c>
      <c r="B1739" t="e">
        <f t="shared" si="189"/>
        <v>#VALUE!</v>
      </c>
      <c r="C1739" t="e">
        <f t="shared" si="190"/>
        <v>#VALUE!</v>
      </c>
      <c r="D1739" t="e">
        <f t="shared" si="191"/>
        <v>#VALUE!</v>
      </c>
      <c r="E1739" t="e">
        <f t="shared" si="192"/>
        <v>#VALUE!</v>
      </c>
      <c r="F1739" t="e">
        <f t="shared" si="193"/>
        <v>#VALUE!</v>
      </c>
      <c r="G1739" t="e">
        <f t="shared" si="194"/>
        <v>#VALUE!</v>
      </c>
      <c r="H1739" t="e">
        <f t="shared" si="195"/>
        <v>#VALUE!</v>
      </c>
    </row>
    <row r="1740" spans="1:8" x14ac:dyDescent="0.25">
      <c r="A1740" t="s">
        <v>4901</v>
      </c>
      <c r="B1740" t="e">
        <f t="shared" si="189"/>
        <v>#VALUE!</v>
      </c>
      <c r="C1740" t="e">
        <f t="shared" si="190"/>
        <v>#VALUE!</v>
      </c>
      <c r="D1740" t="e">
        <f t="shared" si="191"/>
        <v>#VALUE!</v>
      </c>
      <c r="E1740" t="e">
        <f t="shared" si="192"/>
        <v>#VALUE!</v>
      </c>
      <c r="F1740" t="e">
        <f t="shared" si="193"/>
        <v>#VALUE!</v>
      </c>
      <c r="G1740" t="e">
        <f t="shared" si="194"/>
        <v>#VALUE!</v>
      </c>
      <c r="H1740" t="e">
        <f t="shared" si="195"/>
        <v>#VALUE!</v>
      </c>
    </row>
    <row r="1741" spans="1:8" x14ac:dyDescent="0.25">
      <c r="A1741" t="s">
        <v>6172</v>
      </c>
      <c r="B1741" t="str">
        <f t="shared" si="189"/>
        <v>http://207.251.86.238/cctv523.jpg</v>
      </c>
      <c r="C1741" t="str">
        <f t="shared" si="190"/>
        <v>40.689685", "-73.998735</v>
      </c>
      <c r="D1741" t="str">
        <f t="shared" si="191"/>
        <v>40.689685</v>
      </c>
      <c r="E1741" t="str">
        <f t="shared" si="192"/>
        <v>-73.998735</v>
      </c>
      <c r="F1741" t="str">
        <f t="shared" si="193"/>
        <v>Brooklyn Queens Expy @ Congress St</v>
      </c>
      <c r="G1741" t="str">
        <f t="shared" si="194"/>
        <v>insert into webcam select name = 'Brooklyn Queens Expy @ Congress St', xcoord = -73.998735, ycoord = 40.689685, url = 'http://207.251.86.238/cctv523.jpg', radiusofvisibility = 500</v>
      </c>
      <c r="H1741" t="str">
        <f t="shared" si="195"/>
        <v>insert into webcam select name = 'Brooklyn Queens Expy @ Congress St', xcoord = -73.998735, ycoord = 40.689685, url = 'http://207.251.86.238/cctv523.jpg', radiusofvisibility = 500</v>
      </c>
    </row>
    <row r="1742" spans="1:8" x14ac:dyDescent="0.25">
      <c r="A1742" t="s">
        <v>6173</v>
      </c>
      <c r="B1742" t="e">
        <f t="shared" si="189"/>
        <v>#VALUE!</v>
      </c>
      <c r="C1742" t="e">
        <f t="shared" si="190"/>
        <v>#VALUE!</v>
      </c>
      <c r="D1742" t="e">
        <f t="shared" si="191"/>
        <v>#VALUE!</v>
      </c>
      <c r="E1742" t="e">
        <f t="shared" si="192"/>
        <v>#VALUE!</v>
      </c>
      <c r="F1742" t="e">
        <f t="shared" si="193"/>
        <v>#VALUE!</v>
      </c>
      <c r="G1742" t="e">
        <f t="shared" si="194"/>
        <v>#VALUE!</v>
      </c>
      <c r="H1742" t="e">
        <f t="shared" si="195"/>
        <v>#VALUE!</v>
      </c>
    </row>
    <row r="1743" spans="1:8" x14ac:dyDescent="0.25">
      <c r="A1743" t="s">
        <v>6174</v>
      </c>
      <c r="B1743" t="e">
        <f t="shared" si="189"/>
        <v>#VALUE!</v>
      </c>
      <c r="C1743" t="e">
        <f t="shared" si="190"/>
        <v>#VALUE!</v>
      </c>
      <c r="D1743" t="e">
        <f t="shared" si="191"/>
        <v>#VALUE!</v>
      </c>
      <c r="E1743" t="e">
        <f t="shared" si="192"/>
        <v>#VALUE!</v>
      </c>
      <c r="F1743" t="e">
        <f t="shared" si="193"/>
        <v>#VALUE!</v>
      </c>
      <c r="G1743" t="e">
        <f t="shared" si="194"/>
        <v>#VALUE!</v>
      </c>
      <c r="H1743" t="e">
        <f t="shared" si="195"/>
        <v>#VALUE!</v>
      </c>
    </row>
    <row r="1744" spans="1:8" x14ac:dyDescent="0.25">
      <c r="A1744" t="s">
        <v>6175</v>
      </c>
      <c r="B1744" t="e">
        <f t="shared" si="189"/>
        <v>#VALUE!</v>
      </c>
      <c r="C1744" t="e">
        <f t="shared" si="190"/>
        <v>#VALUE!</v>
      </c>
      <c r="D1744" t="e">
        <f t="shared" si="191"/>
        <v>#VALUE!</v>
      </c>
      <c r="E1744" t="e">
        <f t="shared" si="192"/>
        <v>#VALUE!</v>
      </c>
      <c r="F1744" t="e">
        <f t="shared" si="193"/>
        <v>#VALUE!</v>
      </c>
      <c r="G1744" t="e">
        <f t="shared" si="194"/>
        <v>#VALUE!</v>
      </c>
      <c r="H1744" t="e">
        <f t="shared" si="195"/>
        <v>#VALUE!</v>
      </c>
    </row>
    <row r="1745" spans="1:8" x14ac:dyDescent="0.25">
      <c r="A1745" t="s">
        <v>6176</v>
      </c>
      <c r="B1745" t="e">
        <f t="shared" si="189"/>
        <v>#VALUE!</v>
      </c>
      <c r="C1745" t="e">
        <f t="shared" si="190"/>
        <v>#VALUE!</v>
      </c>
      <c r="D1745" t="e">
        <f t="shared" si="191"/>
        <v>#VALUE!</v>
      </c>
      <c r="E1745" t="e">
        <f t="shared" si="192"/>
        <v>#VALUE!</v>
      </c>
      <c r="F1745" t="e">
        <f t="shared" si="193"/>
        <v>#VALUE!</v>
      </c>
      <c r="G1745" t="e">
        <f t="shared" si="194"/>
        <v>#VALUE!</v>
      </c>
      <c r="H1745" t="e">
        <f t="shared" si="195"/>
        <v>#VALUE!</v>
      </c>
    </row>
    <row r="1746" spans="1:8" x14ac:dyDescent="0.25">
      <c r="A1746" t="s">
        <v>6177</v>
      </c>
      <c r="B1746" t="e">
        <f t="shared" si="189"/>
        <v>#VALUE!</v>
      </c>
      <c r="C1746" t="e">
        <f t="shared" si="190"/>
        <v>#VALUE!</v>
      </c>
      <c r="D1746" t="e">
        <f t="shared" si="191"/>
        <v>#VALUE!</v>
      </c>
      <c r="E1746" t="e">
        <f t="shared" si="192"/>
        <v>#VALUE!</v>
      </c>
      <c r="F1746" t="e">
        <f t="shared" si="193"/>
        <v>#VALUE!</v>
      </c>
      <c r="G1746" t="e">
        <f t="shared" si="194"/>
        <v>#VALUE!</v>
      </c>
      <c r="H1746" t="e">
        <f t="shared" si="195"/>
        <v>#VALUE!</v>
      </c>
    </row>
    <row r="1747" spans="1:8" x14ac:dyDescent="0.25">
      <c r="A1747" t="s">
        <v>6178</v>
      </c>
      <c r="B1747" t="e">
        <f t="shared" si="189"/>
        <v>#VALUE!</v>
      </c>
      <c r="C1747" t="e">
        <f t="shared" si="190"/>
        <v>#VALUE!</v>
      </c>
      <c r="D1747" t="e">
        <f t="shared" si="191"/>
        <v>#VALUE!</v>
      </c>
      <c r="E1747" t="e">
        <f t="shared" si="192"/>
        <v>#VALUE!</v>
      </c>
      <c r="F1747" t="e">
        <f t="shared" si="193"/>
        <v>#VALUE!</v>
      </c>
      <c r="G1747" t="e">
        <f t="shared" si="194"/>
        <v>#VALUE!</v>
      </c>
      <c r="H1747" t="e">
        <f t="shared" si="195"/>
        <v>#VALUE!</v>
      </c>
    </row>
    <row r="1748" spans="1:8" x14ac:dyDescent="0.25">
      <c r="A1748" t="s">
        <v>4901</v>
      </c>
      <c r="B1748" t="e">
        <f t="shared" si="189"/>
        <v>#VALUE!</v>
      </c>
      <c r="C1748" t="e">
        <f t="shared" si="190"/>
        <v>#VALUE!</v>
      </c>
      <c r="D1748" t="e">
        <f t="shared" si="191"/>
        <v>#VALUE!</v>
      </c>
      <c r="E1748" t="e">
        <f t="shared" si="192"/>
        <v>#VALUE!</v>
      </c>
      <c r="F1748" t="e">
        <f t="shared" si="193"/>
        <v>#VALUE!</v>
      </c>
      <c r="G1748" t="e">
        <f t="shared" si="194"/>
        <v>#VALUE!</v>
      </c>
      <c r="H1748" t="e">
        <f t="shared" si="195"/>
        <v>#VALUE!</v>
      </c>
    </row>
    <row r="1749" spans="1:8" x14ac:dyDescent="0.25">
      <c r="A1749" t="s">
        <v>6179</v>
      </c>
      <c r="B1749" t="e">
        <f t="shared" si="189"/>
        <v>#VALUE!</v>
      </c>
      <c r="C1749" t="e">
        <f t="shared" si="190"/>
        <v>#VALUE!</v>
      </c>
      <c r="D1749" t="e">
        <f t="shared" si="191"/>
        <v>#VALUE!</v>
      </c>
      <c r="E1749" t="e">
        <f t="shared" si="192"/>
        <v>#VALUE!</v>
      </c>
      <c r="F1749" t="e">
        <f t="shared" si="193"/>
        <v>#VALUE!</v>
      </c>
      <c r="G1749" t="e">
        <f t="shared" si="194"/>
        <v>#VALUE!</v>
      </c>
      <c r="H1749" t="e">
        <f t="shared" si="195"/>
        <v>#VALUE!</v>
      </c>
    </row>
    <row r="1750" spans="1:8" x14ac:dyDescent="0.25">
      <c r="A1750" t="s">
        <v>4903</v>
      </c>
      <c r="B1750" t="e">
        <f t="shared" si="189"/>
        <v>#VALUE!</v>
      </c>
      <c r="C1750" t="e">
        <f t="shared" si="190"/>
        <v>#VALUE!</v>
      </c>
      <c r="D1750" t="e">
        <f t="shared" si="191"/>
        <v>#VALUE!</v>
      </c>
      <c r="E1750" t="e">
        <f t="shared" si="192"/>
        <v>#VALUE!</v>
      </c>
      <c r="F1750" t="e">
        <f t="shared" si="193"/>
        <v>#VALUE!</v>
      </c>
      <c r="G1750" t="e">
        <f t="shared" si="194"/>
        <v>#VALUE!</v>
      </c>
      <c r="H1750" t="e">
        <f t="shared" si="195"/>
        <v>#VALUE!</v>
      </c>
    </row>
    <row r="1751" spans="1:8" x14ac:dyDescent="0.25">
      <c r="A1751" t="s">
        <v>4901</v>
      </c>
      <c r="B1751" t="e">
        <f t="shared" si="189"/>
        <v>#VALUE!</v>
      </c>
      <c r="C1751" t="e">
        <f t="shared" si="190"/>
        <v>#VALUE!</v>
      </c>
      <c r="D1751" t="e">
        <f t="shared" si="191"/>
        <v>#VALUE!</v>
      </c>
      <c r="E1751" t="e">
        <f t="shared" si="192"/>
        <v>#VALUE!</v>
      </c>
      <c r="F1751" t="e">
        <f t="shared" si="193"/>
        <v>#VALUE!</v>
      </c>
      <c r="G1751" t="e">
        <f t="shared" si="194"/>
        <v>#VALUE!</v>
      </c>
      <c r="H1751" t="e">
        <f t="shared" si="195"/>
        <v>#VALUE!</v>
      </c>
    </row>
    <row r="1752" spans="1:8" x14ac:dyDescent="0.25">
      <c r="A1752" t="s">
        <v>6180</v>
      </c>
      <c r="B1752" t="e">
        <f t="shared" si="189"/>
        <v>#VALUE!</v>
      </c>
      <c r="C1752" t="e">
        <f t="shared" si="190"/>
        <v>#VALUE!</v>
      </c>
      <c r="D1752" t="e">
        <f t="shared" si="191"/>
        <v>#VALUE!</v>
      </c>
      <c r="E1752" t="e">
        <f t="shared" si="192"/>
        <v>#VALUE!</v>
      </c>
      <c r="F1752" t="e">
        <f t="shared" si="193"/>
        <v>#VALUE!</v>
      </c>
      <c r="G1752" t="e">
        <f t="shared" si="194"/>
        <v>#VALUE!</v>
      </c>
      <c r="H1752" t="e">
        <f t="shared" si="195"/>
        <v>#VALUE!</v>
      </c>
    </row>
    <row r="1753" spans="1:8" x14ac:dyDescent="0.25">
      <c r="A1753" t="s">
        <v>6181</v>
      </c>
      <c r="B1753" t="e">
        <f t="shared" si="189"/>
        <v>#VALUE!</v>
      </c>
      <c r="C1753" t="e">
        <f t="shared" si="190"/>
        <v>#VALUE!</v>
      </c>
      <c r="D1753" t="e">
        <f t="shared" si="191"/>
        <v>#VALUE!</v>
      </c>
      <c r="E1753" t="e">
        <f t="shared" si="192"/>
        <v>#VALUE!</v>
      </c>
      <c r="F1753" t="e">
        <f t="shared" si="193"/>
        <v>#VALUE!</v>
      </c>
      <c r="G1753" t="e">
        <f t="shared" si="194"/>
        <v>#VALUE!</v>
      </c>
      <c r="H1753" t="e">
        <f t="shared" si="195"/>
        <v>#VALUE!</v>
      </c>
    </row>
    <row r="1754" spans="1:8" x14ac:dyDescent="0.25">
      <c r="A1754" t="s">
        <v>6182</v>
      </c>
      <c r="B1754" t="e">
        <f t="shared" si="189"/>
        <v>#VALUE!</v>
      </c>
      <c r="C1754" t="e">
        <f t="shared" si="190"/>
        <v>#VALUE!</v>
      </c>
      <c r="D1754" t="e">
        <f t="shared" si="191"/>
        <v>#VALUE!</v>
      </c>
      <c r="E1754" t="e">
        <f t="shared" si="192"/>
        <v>#VALUE!</v>
      </c>
      <c r="F1754" t="e">
        <f t="shared" si="193"/>
        <v>#VALUE!</v>
      </c>
      <c r="G1754" t="e">
        <f t="shared" si="194"/>
        <v>#VALUE!</v>
      </c>
      <c r="H1754" t="e">
        <f t="shared" si="195"/>
        <v>#VALUE!</v>
      </c>
    </row>
    <row r="1755" spans="1:8" x14ac:dyDescent="0.25">
      <c r="A1755" t="s">
        <v>4901</v>
      </c>
      <c r="B1755" t="e">
        <f t="shared" si="189"/>
        <v>#VALUE!</v>
      </c>
      <c r="C1755" t="e">
        <f t="shared" si="190"/>
        <v>#VALUE!</v>
      </c>
      <c r="D1755" t="e">
        <f t="shared" si="191"/>
        <v>#VALUE!</v>
      </c>
      <c r="E1755" t="e">
        <f t="shared" si="192"/>
        <v>#VALUE!</v>
      </c>
      <c r="F1755" t="e">
        <f t="shared" si="193"/>
        <v>#VALUE!</v>
      </c>
      <c r="G1755" t="e">
        <f t="shared" si="194"/>
        <v>#VALUE!</v>
      </c>
      <c r="H1755" t="e">
        <f t="shared" si="195"/>
        <v>#VALUE!</v>
      </c>
    </row>
    <row r="1756" spans="1:8" x14ac:dyDescent="0.25">
      <c r="A1756" t="s">
        <v>6183</v>
      </c>
      <c r="B1756" t="str">
        <f t="shared" si="189"/>
        <v>http://207.251.86.238/cctv527.jpg</v>
      </c>
      <c r="C1756" t="str">
        <f t="shared" si="190"/>
        <v>40.695705", "-73.998327</v>
      </c>
      <c r="D1756" t="str">
        <f t="shared" si="191"/>
        <v>40.695705</v>
      </c>
      <c r="E1756" t="str">
        <f t="shared" si="192"/>
        <v>-73.998327</v>
      </c>
      <c r="F1756" t="str">
        <f t="shared" si="193"/>
        <v>Brooklyn Queens Expy @ Furman St LL</v>
      </c>
      <c r="G1756" t="str">
        <f t="shared" si="194"/>
        <v>insert into webcam select name = 'Brooklyn Queens Expy @ Furman St LL', xcoord = -73.998327, ycoord = 40.695705, url = 'http://207.251.86.238/cctv527.jpg', radiusofvisibility = 500</v>
      </c>
      <c r="H1756" t="str">
        <f t="shared" si="195"/>
        <v>insert into webcam select name = 'Brooklyn Queens Expy @ Furman St LL', xcoord = -73.998327, ycoord = 40.695705, url = 'http://207.251.86.238/cctv527.jpg', radiusofvisibility = 500</v>
      </c>
    </row>
    <row r="1757" spans="1:8" x14ac:dyDescent="0.25">
      <c r="A1757" t="s">
        <v>6184</v>
      </c>
      <c r="B1757" t="e">
        <f t="shared" si="189"/>
        <v>#VALUE!</v>
      </c>
      <c r="C1757" t="e">
        <f t="shared" si="190"/>
        <v>#VALUE!</v>
      </c>
      <c r="D1757" t="e">
        <f t="shared" si="191"/>
        <v>#VALUE!</v>
      </c>
      <c r="E1757" t="e">
        <f t="shared" si="192"/>
        <v>#VALUE!</v>
      </c>
      <c r="F1757" t="e">
        <f t="shared" si="193"/>
        <v>#VALUE!</v>
      </c>
      <c r="G1757" t="e">
        <f t="shared" si="194"/>
        <v>#VALUE!</v>
      </c>
      <c r="H1757" t="e">
        <f t="shared" si="195"/>
        <v>#VALUE!</v>
      </c>
    </row>
    <row r="1758" spans="1:8" x14ac:dyDescent="0.25">
      <c r="A1758" t="s">
        <v>6185</v>
      </c>
      <c r="B1758" t="e">
        <f t="shared" si="189"/>
        <v>#VALUE!</v>
      </c>
      <c r="C1758" t="e">
        <f t="shared" si="190"/>
        <v>#VALUE!</v>
      </c>
      <c r="D1758" t="e">
        <f t="shared" si="191"/>
        <v>#VALUE!</v>
      </c>
      <c r="E1758" t="e">
        <f t="shared" si="192"/>
        <v>#VALUE!</v>
      </c>
      <c r="F1758" t="e">
        <f t="shared" si="193"/>
        <v>#VALUE!</v>
      </c>
      <c r="G1758" t="e">
        <f t="shared" si="194"/>
        <v>#VALUE!</v>
      </c>
      <c r="H1758" t="e">
        <f t="shared" si="195"/>
        <v>#VALUE!</v>
      </c>
    </row>
    <row r="1759" spans="1:8" x14ac:dyDescent="0.25">
      <c r="A1759" t="s">
        <v>6186</v>
      </c>
      <c r="B1759" t="e">
        <f t="shared" si="189"/>
        <v>#VALUE!</v>
      </c>
      <c r="C1759" t="e">
        <f t="shared" si="190"/>
        <v>#VALUE!</v>
      </c>
      <c r="D1759" t="e">
        <f t="shared" si="191"/>
        <v>#VALUE!</v>
      </c>
      <c r="E1759" t="e">
        <f t="shared" si="192"/>
        <v>#VALUE!</v>
      </c>
      <c r="F1759" t="e">
        <f t="shared" si="193"/>
        <v>#VALUE!</v>
      </c>
      <c r="G1759" t="e">
        <f t="shared" si="194"/>
        <v>#VALUE!</v>
      </c>
      <c r="H1759" t="e">
        <f t="shared" si="195"/>
        <v>#VALUE!</v>
      </c>
    </row>
    <row r="1760" spans="1:8" x14ac:dyDescent="0.25">
      <c r="A1760" t="s">
        <v>6187</v>
      </c>
      <c r="B1760" t="e">
        <f t="shared" si="189"/>
        <v>#VALUE!</v>
      </c>
      <c r="C1760" t="e">
        <f t="shared" si="190"/>
        <v>#VALUE!</v>
      </c>
      <c r="D1760" t="e">
        <f t="shared" si="191"/>
        <v>#VALUE!</v>
      </c>
      <c r="E1760" t="e">
        <f t="shared" si="192"/>
        <v>#VALUE!</v>
      </c>
      <c r="F1760" t="e">
        <f t="shared" si="193"/>
        <v>#VALUE!</v>
      </c>
      <c r="G1760" t="e">
        <f t="shared" si="194"/>
        <v>#VALUE!</v>
      </c>
      <c r="H1760" t="e">
        <f t="shared" si="195"/>
        <v>#VALUE!</v>
      </c>
    </row>
    <row r="1761" spans="1:8" x14ac:dyDescent="0.25">
      <c r="A1761" t="s">
        <v>6188</v>
      </c>
      <c r="B1761" t="e">
        <f t="shared" si="189"/>
        <v>#VALUE!</v>
      </c>
      <c r="C1761" t="e">
        <f t="shared" si="190"/>
        <v>#VALUE!</v>
      </c>
      <c r="D1761" t="e">
        <f t="shared" si="191"/>
        <v>#VALUE!</v>
      </c>
      <c r="E1761" t="e">
        <f t="shared" si="192"/>
        <v>#VALUE!</v>
      </c>
      <c r="F1761" t="e">
        <f t="shared" si="193"/>
        <v>#VALUE!</v>
      </c>
      <c r="G1761" t="e">
        <f t="shared" si="194"/>
        <v>#VALUE!</v>
      </c>
      <c r="H1761" t="e">
        <f t="shared" si="195"/>
        <v>#VALUE!</v>
      </c>
    </row>
    <row r="1762" spans="1:8" x14ac:dyDescent="0.25">
      <c r="A1762" t="s">
        <v>6189</v>
      </c>
      <c r="B1762" t="e">
        <f t="shared" si="189"/>
        <v>#VALUE!</v>
      </c>
      <c r="C1762" t="e">
        <f t="shared" si="190"/>
        <v>#VALUE!</v>
      </c>
      <c r="D1762" t="e">
        <f t="shared" si="191"/>
        <v>#VALUE!</v>
      </c>
      <c r="E1762" t="e">
        <f t="shared" si="192"/>
        <v>#VALUE!</v>
      </c>
      <c r="F1762" t="e">
        <f t="shared" si="193"/>
        <v>#VALUE!</v>
      </c>
      <c r="G1762" t="e">
        <f t="shared" si="194"/>
        <v>#VALUE!</v>
      </c>
      <c r="H1762" t="e">
        <f t="shared" si="195"/>
        <v>#VALUE!</v>
      </c>
    </row>
    <row r="1763" spans="1:8" x14ac:dyDescent="0.25">
      <c r="A1763" t="s">
        <v>4901</v>
      </c>
      <c r="B1763" t="e">
        <f t="shared" si="189"/>
        <v>#VALUE!</v>
      </c>
      <c r="C1763" t="e">
        <f t="shared" si="190"/>
        <v>#VALUE!</v>
      </c>
      <c r="D1763" t="e">
        <f t="shared" si="191"/>
        <v>#VALUE!</v>
      </c>
      <c r="E1763" t="e">
        <f t="shared" si="192"/>
        <v>#VALUE!</v>
      </c>
      <c r="F1763" t="e">
        <f t="shared" si="193"/>
        <v>#VALUE!</v>
      </c>
      <c r="G1763" t="e">
        <f t="shared" si="194"/>
        <v>#VALUE!</v>
      </c>
      <c r="H1763" t="e">
        <f t="shared" si="195"/>
        <v>#VALUE!</v>
      </c>
    </row>
    <row r="1764" spans="1:8" x14ac:dyDescent="0.25">
      <c r="A1764" t="s">
        <v>6190</v>
      </c>
      <c r="B1764" t="e">
        <f t="shared" si="189"/>
        <v>#VALUE!</v>
      </c>
      <c r="C1764" t="e">
        <f t="shared" si="190"/>
        <v>#VALUE!</v>
      </c>
      <c r="D1764" t="e">
        <f t="shared" si="191"/>
        <v>#VALUE!</v>
      </c>
      <c r="E1764" t="e">
        <f t="shared" si="192"/>
        <v>#VALUE!</v>
      </c>
      <c r="F1764" t="e">
        <f t="shared" si="193"/>
        <v>#VALUE!</v>
      </c>
      <c r="G1764" t="e">
        <f t="shared" si="194"/>
        <v>#VALUE!</v>
      </c>
      <c r="H1764" t="e">
        <f t="shared" si="195"/>
        <v>#VALUE!</v>
      </c>
    </row>
    <row r="1765" spans="1:8" x14ac:dyDescent="0.25">
      <c r="A1765" t="s">
        <v>4903</v>
      </c>
      <c r="B1765" t="e">
        <f t="shared" si="189"/>
        <v>#VALUE!</v>
      </c>
      <c r="C1765" t="e">
        <f t="shared" si="190"/>
        <v>#VALUE!</v>
      </c>
      <c r="D1765" t="e">
        <f t="shared" si="191"/>
        <v>#VALUE!</v>
      </c>
      <c r="E1765" t="e">
        <f t="shared" si="192"/>
        <v>#VALUE!</v>
      </c>
      <c r="F1765" t="e">
        <f t="shared" si="193"/>
        <v>#VALUE!</v>
      </c>
      <c r="G1765" t="e">
        <f t="shared" si="194"/>
        <v>#VALUE!</v>
      </c>
      <c r="H1765" t="e">
        <f t="shared" si="195"/>
        <v>#VALUE!</v>
      </c>
    </row>
    <row r="1766" spans="1:8" x14ac:dyDescent="0.25">
      <c r="A1766" t="s">
        <v>4901</v>
      </c>
      <c r="B1766" t="e">
        <f t="shared" si="189"/>
        <v>#VALUE!</v>
      </c>
      <c r="C1766" t="e">
        <f t="shared" si="190"/>
        <v>#VALUE!</v>
      </c>
      <c r="D1766" t="e">
        <f t="shared" si="191"/>
        <v>#VALUE!</v>
      </c>
      <c r="E1766" t="e">
        <f t="shared" si="192"/>
        <v>#VALUE!</v>
      </c>
      <c r="F1766" t="e">
        <f t="shared" si="193"/>
        <v>#VALUE!</v>
      </c>
      <c r="G1766" t="e">
        <f t="shared" si="194"/>
        <v>#VALUE!</v>
      </c>
      <c r="H1766" t="e">
        <f t="shared" si="195"/>
        <v>#VALUE!</v>
      </c>
    </row>
    <row r="1767" spans="1:8" x14ac:dyDescent="0.25">
      <c r="A1767" t="s">
        <v>6191</v>
      </c>
      <c r="B1767" t="e">
        <f t="shared" si="189"/>
        <v>#VALUE!</v>
      </c>
      <c r="C1767" t="e">
        <f t="shared" si="190"/>
        <v>#VALUE!</v>
      </c>
      <c r="D1767" t="e">
        <f t="shared" si="191"/>
        <v>#VALUE!</v>
      </c>
      <c r="E1767" t="e">
        <f t="shared" si="192"/>
        <v>#VALUE!</v>
      </c>
      <c r="F1767" t="e">
        <f t="shared" si="193"/>
        <v>#VALUE!</v>
      </c>
      <c r="G1767" t="e">
        <f t="shared" si="194"/>
        <v>#VALUE!</v>
      </c>
      <c r="H1767" t="e">
        <f t="shared" si="195"/>
        <v>#VALUE!</v>
      </c>
    </row>
    <row r="1768" spans="1:8" x14ac:dyDescent="0.25">
      <c r="A1768" t="s">
        <v>6192</v>
      </c>
      <c r="B1768" t="e">
        <f t="shared" si="189"/>
        <v>#VALUE!</v>
      </c>
      <c r="C1768" t="e">
        <f t="shared" si="190"/>
        <v>#VALUE!</v>
      </c>
      <c r="D1768" t="e">
        <f t="shared" si="191"/>
        <v>#VALUE!</v>
      </c>
      <c r="E1768" t="e">
        <f t="shared" si="192"/>
        <v>#VALUE!</v>
      </c>
      <c r="F1768" t="e">
        <f t="shared" si="193"/>
        <v>#VALUE!</v>
      </c>
      <c r="G1768" t="e">
        <f t="shared" si="194"/>
        <v>#VALUE!</v>
      </c>
      <c r="H1768" t="e">
        <f t="shared" si="195"/>
        <v>#VALUE!</v>
      </c>
    </row>
    <row r="1769" spans="1:8" x14ac:dyDescent="0.25">
      <c r="A1769" t="s">
        <v>6193</v>
      </c>
      <c r="B1769" t="e">
        <f t="shared" si="189"/>
        <v>#VALUE!</v>
      </c>
      <c r="C1769" t="e">
        <f t="shared" si="190"/>
        <v>#VALUE!</v>
      </c>
      <c r="D1769" t="e">
        <f t="shared" si="191"/>
        <v>#VALUE!</v>
      </c>
      <c r="E1769" t="e">
        <f t="shared" si="192"/>
        <v>#VALUE!</v>
      </c>
      <c r="F1769" t="e">
        <f t="shared" si="193"/>
        <v>#VALUE!</v>
      </c>
      <c r="G1769" t="e">
        <f t="shared" si="194"/>
        <v>#VALUE!</v>
      </c>
      <c r="H1769" t="e">
        <f t="shared" si="195"/>
        <v>#VALUE!</v>
      </c>
    </row>
    <row r="1770" spans="1:8" x14ac:dyDescent="0.25">
      <c r="A1770" t="s">
        <v>4901</v>
      </c>
      <c r="B1770" t="e">
        <f t="shared" si="189"/>
        <v>#VALUE!</v>
      </c>
      <c r="C1770" t="e">
        <f t="shared" si="190"/>
        <v>#VALUE!</v>
      </c>
      <c r="D1770" t="e">
        <f t="shared" si="191"/>
        <v>#VALUE!</v>
      </c>
      <c r="E1770" t="e">
        <f t="shared" si="192"/>
        <v>#VALUE!</v>
      </c>
      <c r="F1770" t="e">
        <f t="shared" si="193"/>
        <v>#VALUE!</v>
      </c>
      <c r="G1770" t="e">
        <f t="shared" si="194"/>
        <v>#VALUE!</v>
      </c>
      <c r="H1770" t="e">
        <f t="shared" si="195"/>
        <v>#VALUE!</v>
      </c>
    </row>
    <row r="1771" spans="1:8" x14ac:dyDescent="0.25">
      <c r="A1771" t="s">
        <v>6194</v>
      </c>
      <c r="B1771" t="str">
        <f t="shared" si="189"/>
        <v>http://207.251.86.238/cctv526.jpg</v>
      </c>
      <c r="C1771" t="str">
        <f t="shared" si="190"/>
        <v>40.698308", "-73.997083</v>
      </c>
      <c r="D1771" t="str">
        <f t="shared" si="191"/>
        <v>40.698308</v>
      </c>
      <c r="E1771" t="str">
        <f t="shared" si="192"/>
        <v>-73.997083</v>
      </c>
      <c r="F1771" t="str">
        <f t="shared" si="193"/>
        <v>Brooklyn Queens Expy @ Furman St UL</v>
      </c>
      <c r="G1771" t="str">
        <f t="shared" si="194"/>
        <v>insert into webcam select name = 'Brooklyn Queens Expy @ Furman St UL', xcoord = -73.997083, ycoord = 40.698308, url = 'http://207.251.86.238/cctv526.jpg', radiusofvisibility = 500</v>
      </c>
      <c r="H1771" t="str">
        <f t="shared" si="195"/>
        <v>insert into webcam select name = 'Brooklyn Queens Expy @ Furman St UL', xcoord = -73.997083, ycoord = 40.698308, url = 'http://207.251.86.238/cctv526.jpg', radiusofvisibility = 500</v>
      </c>
    </row>
    <row r="1772" spans="1:8" x14ac:dyDescent="0.25">
      <c r="A1772" t="s">
        <v>6195</v>
      </c>
      <c r="B1772" t="e">
        <f t="shared" si="189"/>
        <v>#VALUE!</v>
      </c>
      <c r="C1772" t="e">
        <f t="shared" si="190"/>
        <v>#VALUE!</v>
      </c>
      <c r="D1772" t="e">
        <f t="shared" si="191"/>
        <v>#VALUE!</v>
      </c>
      <c r="E1772" t="e">
        <f t="shared" si="192"/>
        <v>#VALUE!</v>
      </c>
      <c r="F1772" t="e">
        <f t="shared" si="193"/>
        <v>#VALUE!</v>
      </c>
      <c r="G1772" t="e">
        <f t="shared" si="194"/>
        <v>#VALUE!</v>
      </c>
      <c r="H1772" t="e">
        <f t="shared" si="195"/>
        <v>#VALUE!</v>
      </c>
    </row>
    <row r="1773" spans="1:8" x14ac:dyDescent="0.25">
      <c r="A1773" t="s">
        <v>6196</v>
      </c>
      <c r="B1773" t="e">
        <f t="shared" si="189"/>
        <v>#VALUE!</v>
      </c>
      <c r="C1773" t="e">
        <f t="shared" si="190"/>
        <v>#VALUE!</v>
      </c>
      <c r="D1773" t="e">
        <f t="shared" si="191"/>
        <v>#VALUE!</v>
      </c>
      <c r="E1773" t="e">
        <f t="shared" si="192"/>
        <v>#VALUE!</v>
      </c>
      <c r="F1773" t="e">
        <f t="shared" si="193"/>
        <v>#VALUE!</v>
      </c>
      <c r="G1773" t="e">
        <f t="shared" si="194"/>
        <v>#VALUE!</v>
      </c>
      <c r="H1773" t="e">
        <f t="shared" si="195"/>
        <v>#VALUE!</v>
      </c>
    </row>
    <row r="1774" spans="1:8" x14ac:dyDescent="0.25">
      <c r="A1774" t="s">
        <v>6197</v>
      </c>
      <c r="B1774" t="e">
        <f t="shared" si="189"/>
        <v>#VALUE!</v>
      </c>
      <c r="C1774" t="e">
        <f t="shared" si="190"/>
        <v>#VALUE!</v>
      </c>
      <c r="D1774" t="e">
        <f t="shared" si="191"/>
        <v>#VALUE!</v>
      </c>
      <c r="E1774" t="e">
        <f t="shared" si="192"/>
        <v>#VALUE!</v>
      </c>
      <c r="F1774" t="e">
        <f t="shared" si="193"/>
        <v>#VALUE!</v>
      </c>
      <c r="G1774" t="e">
        <f t="shared" si="194"/>
        <v>#VALUE!</v>
      </c>
      <c r="H1774" t="e">
        <f t="shared" si="195"/>
        <v>#VALUE!</v>
      </c>
    </row>
    <row r="1775" spans="1:8" x14ac:dyDescent="0.25">
      <c r="A1775" t="s">
        <v>6198</v>
      </c>
      <c r="B1775" t="e">
        <f t="shared" si="189"/>
        <v>#VALUE!</v>
      </c>
      <c r="C1775" t="e">
        <f t="shared" si="190"/>
        <v>#VALUE!</v>
      </c>
      <c r="D1775" t="e">
        <f t="shared" si="191"/>
        <v>#VALUE!</v>
      </c>
      <c r="E1775" t="e">
        <f t="shared" si="192"/>
        <v>#VALUE!</v>
      </c>
      <c r="F1775" t="e">
        <f t="shared" si="193"/>
        <v>#VALUE!</v>
      </c>
      <c r="G1775" t="e">
        <f t="shared" si="194"/>
        <v>#VALUE!</v>
      </c>
      <c r="H1775" t="e">
        <f t="shared" si="195"/>
        <v>#VALUE!</v>
      </c>
    </row>
    <row r="1776" spans="1:8" x14ac:dyDescent="0.25">
      <c r="A1776" t="s">
        <v>6199</v>
      </c>
      <c r="B1776" t="e">
        <f t="shared" si="189"/>
        <v>#VALUE!</v>
      </c>
      <c r="C1776" t="e">
        <f t="shared" si="190"/>
        <v>#VALUE!</v>
      </c>
      <c r="D1776" t="e">
        <f t="shared" si="191"/>
        <v>#VALUE!</v>
      </c>
      <c r="E1776" t="e">
        <f t="shared" si="192"/>
        <v>#VALUE!</v>
      </c>
      <c r="F1776" t="e">
        <f t="shared" si="193"/>
        <v>#VALUE!</v>
      </c>
      <c r="G1776" t="e">
        <f t="shared" si="194"/>
        <v>#VALUE!</v>
      </c>
      <c r="H1776" t="e">
        <f t="shared" si="195"/>
        <v>#VALUE!</v>
      </c>
    </row>
    <row r="1777" spans="1:8" x14ac:dyDescent="0.25">
      <c r="A1777" t="s">
        <v>6200</v>
      </c>
      <c r="B1777" t="e">
        <f t="shared" si="189"/>
        <v>#VALUE!</v>
      </c>
      <c r="C1777" t="e">
        <f t="shared" si="190"/>
        <v>#VALUE!</v>
      </c>
      <c r="D1777" t="e">
        <f t="shared" si="191"/>
        <v>#VALUE!</v>
      </c>
      <c r="E1777" t="e">
        <f t="shared" si="192"/>
        <v>#VALUE!</v>
      </c>
      <c r="F1777" t="e">
        <f t="shared" si="193"/>
        <v>#VALUE!</v>
      </c>
      <c r="G1777" t="e">
        <f t="shared" si="194"/>
        <v>#VALUE!</v>
      </c>
      <c r="H1777" t="e">
        <f t="shared" si="195"/>
        <v>#VALUE!</v>
      </c>
    </row>
    <row r="1778" spans="1:8" x14ac:dyDescent="0.25">
      <c r="A1778" t="s">
        <v>4901</v>
      </c>
      <c r="B1778" t="e">
        <f t="shared" si="189"/>
        <v>#VALUE!</v>
      </c>
      <c r="C1778" t="e">
        <f t="shared" si="190"/>
        <v>#VALUE!</v>
      </c>
      <c r="D1778" t="e">
        <f t="shared" si="191"/>
        <v>#VALUE!</v>
      </c>
      <c r="E1778" t="e">
        <f t="shared" si="192"/>
        <v>#VALUE!</v>
      </c>
      <c r="F1778" t="e">
        <f t="shared" si="193"/>
        <v>#VALUE!</v>
      </c>
      <c r="G1778" t="e">
        <f t="shared" si="194"/>
        <v>#VALUE!</v>
      </c>
      <c r="H1778" t="e">
        <f t="shared" si="195"/>
        <v>#VALUE!</v>
      </c>
    </row>
    <row r="1779" spans="1:8" x14ac:dyDescent="0.25">
      <c r="A1779" t="s">
        <v>6201</v>
      </c>
      <c r="B1779" t="e">
        <f t="shared" si="189"/>
        <v>#VALUE!</v>
      </c>
      <c r="C1779" t="e">
        <f t="shared" si="190"/>
        <v>#VALUE!</v>
      </c>
      <c r="D1779" t="e">
        <f t="shared" si="191"/>
        <v>#VALUE!</v>
      </c>
      <c r="E1779" t="e">
        <f t="shared" si="192"/>
        <v>#VALUE!</v>
      </c>
      <c r="F1779" t="e">
        <f t="shared" si="193"/>
        <v>#VALUE!</v>
      </c>
      <c r="G1779" t="e">
        <f t="shared" si="194"/>
        <v>#VALUE!</v>
      </c>
      <c r="H1779" t="e">
        <f t="shared" si="195"/>
        <v>#VALUE!</v>
      </c>
    </row>
    <row r="1780" spans="1:8" x14ac:dyDescent="0.25">
      <c r="A1780" t="s">
        <v>4903</v>
      </c>
      <c r="B1780" t="e">
        <f t="shared" si="189"/>
        <v>#VALUE!</v>
      </c>
      <c r="C1780" t="e">
        <f t="shared" si="190"/>
        <v>#VALUE!</v>
      </c>
      <c r="D1780" t="e">
        <f t="shared" si="191"/>
        <v>#VALUE!</v>
      </c>
      <c r="E1780" t="e">
        <f t="shared" si="192"/>
        <v>#VALUE!</v>
      </c>
      <c r="F1780" t="e">
        <f t="shared" si="193"/>
        <v>#VALUE!</v>
      </c>
      <c r="G1780" t="e">
        <f t="shared" si="194"/>
        <v>#VALUE!</v>
      </c>
      <c r="H1780" t="e">
        <f t="shared" si="195"/>
        <v>#VALUE!</v>
      </c>
    </row>
    <row r="1781" spans="1:8" x14ac:dyDescent="0.25">
      <c r="A1781" t="s">
        <v>4901</v>
      </c>
      <c r="B1781" t="e">
        <f t="shared" si="189"/>
        <v>#VALUE!</v>
      </c>
      <c r="C1781" t="e">
        <f t="shared" si="190"/>
        <v>#VALUE!</v>
      </c>
      <c r="D1781" t="e">
        <f t="shared" si="191"/>
        <v>#VALUE!</v>
      </c>
      <c r="E1781" t="e">
        <f t="shared" si="192"/>
        <v>#VALUE!</v>
      </c>
      <c r="F1781" t="e">
        <f t="shared" si="193"/>
        <v>#VALUE!</v>
      </c>
      <c r="G1781" t="e">
        <f t="shared" si="194"/>
        <v>#VALUE!</v>
      </c>
      <c r="H1781" t="e">
        <f t="shared" si="195"/>
        <v>#VALUE!</v>
      </c>
    </row>
    <row r="1782" spans="1:8" x14ac:dyDescent="0.25">
      <c r="A1782" t="s">
        <v>6202</v>
      </c>
      <c r="B1782" t="e">
        <f t="shared" si="189"/>
        <v>#VALUE!</v>
      </c>
      <c r="C1782" t="e">
        <f t="shared" si="190"/>
        <v>#VALUE!</v>
      </c>
      <c r="D1782" t="e">
        <f t="shared" si="191"/>
        <v>#VALUE!</v>
      </c>
      <c r="E1782" t="e">
        <f t="shared" si="192"/>
        <v>#VALUE!</v>
      </c>
      <c r="F1782" t="e">
        <f t="shared" si="193"/>
        <v>#VALUE!</v>
      </c>
      <c r="G1782" t="e">
        <f t="shared" si="194"/>
        <v>#VALUE!</v>
      </c>
      <c r="H1782" t="e">
        <f t="shared" si="195"/>
        <v>#VALUE!</v>
      </c>
    </row>
    <row r="1783" spans="1:8" x14ac:dyDescent="0.25">
      <c r="A1783" t="s">
        <v>6203</v>
      </c>
      <c r="B1783" t="e">
        <f t="shared" si="189"/>
        <v>#VALUE!</v>
      </c>
      <c r="C1783" t="e">
        <f t="shared" si="190"/>
        <v>#VALUE!</v>
      </c>
      <c r="D1783" t="e">
        <f t="shared" si="191"/>
        <v>#VALUE!</v>
      </c>
      <c r="E1783" t="e">
        <f t="shared" si="192"/>
        <v>#VALUE!</v>
      </c>
      <c r="F1783" t="e">
        <f t="shared" si="193"/>
        <v>#VALUE!</v>
      </c>
      <c r="G1783" t="e">
        <f t="shared" si="194"/>
        <v>#VALUE!</v>
      </c>
      <c r="H1783" t="e">
        <f t="shared" si="195"/>
        <v>#VALUE!</v>
      </c>
    </row>
    <row r="1784" spans="1:8" x14ac:dyDescent="0.25">
      <c r="A1784" t="s">
        <v>6204</v>
      </c>
      <c r="B1784" t="e">
        <f t="shared" si="189"/>
        <v>#VALUE!</v>
      </c>
      <c r="C1784" t="e">
        <f t="shared" si="190"/>
        <v>#VALUE!</v>
      </c>
      <c r="D1784" t="e">
        <f t="shared" si="191"/>
        <v>#VALUE!</v>
      </c>
      <c r="E1784" t="e">
        <f t="shared" si="192"/>
        <v>#VALUE!</v>
      </c>
      <c r="F1784" t="e">
        <f t="shared" si="193"/>
        <v>#VALUE!</v>
      </c>
      <c r="G1784" t="e">
        <f t="shared" si="194"/>
        <v>#VALUE!</v>
      </c>
      <c r="H1784" t="e">
        <f t="shared" si="195"/>
        <v>#VALUE!</v>
      </c>
    </row>
    <row r="1785" spans="1:8" x14ac:dyDescent="0.25">
      <c r="A1785" t="s">
        <v>4901</v>
      </c>
      <c r="B1785" t="e">
        <f t="shared" si="189"/>
        <v>#VALUE!</v>
      </c>
      <c r="C1785" t="e">
        <f t="shared" si="190"/>
        <v>#VALUE!</v>
      </c>
      <c r="D1785" t="e">
        <f t="shared" si="191"/>
        <v>#VALUE!</v>
      </c>
      <c r="E1785" t="e">
        <f t="shared" si="192"/>
        <v>#VALUE!</v>
      </c>
      <c r="F1785" t="e">
        <f t="shared" si="193"/>
        <v>#VALUE!</v>
      </c>
      <c r="G1785" t="e">
        <f t="shared" si="194"/>
        <v>#VALUE!</v>
      </c>
      <c r="H1785" t="e">
        <f t="shared" si="195"/>
        <v>#VALUE!</v>
      </c>
    </row>
    <row r="1786" spans="1:8" x14ac:dyDescent="0.25">
      <c r="A1786" t="s">
        <v>6205</v>
      </c>
      <c r="B1786" t="str">
        <f t="shared" si="189"/>
        <v>http://207.251.86.238/cctv517.jpg</v>
      </c>
      <c r="C1786" t="str">
        <f t="shared" si="190"/>
        <v>40.680264", "-74.003627</v>
      </c>
      <c r="D1786" t="str">
        <f t="shared" si="191"/>
        <v>40.680264</v>
      </c>
      <c r="E1786" t="str">
        <f t="shared" si="192"/>
        <v>-74.003627</v>
      </c>
      <c r="F1786" t="str">
        <f t="shared" si="193"/>
        <v>Brooklyn Queens Expy @ Hamilton Ave</v>
      </c>
      <c r="G1786" t="str">
        <f t="shared" si="194"/>
        <v>insert into webcam select name = 'Brooklyn Queens Expy @ Hamilton Ave', xcoord = -74.003627, ycoord = 40.680264, url = 'http://207.251.86.238/cctv517.jpg', radiusofvisibility = 500</v>
      </c>
      <c r="H1786" t="str">
        <f t="shared" si="195"/>
        <v>insert into webcam select name = 'Brooklyn Queens Expy @ Hamilton Ave', xcoord = -74.003627, ycoord = 40.680264, url = 'http://207.251.86.238/cctv517.jpg', radiusofvisibility = 500</v>
      </c>
    </row>
    <row r="1787" spans="1:8" x14ac:dyDescent="0.25">
      <c r="A1787" t="s">
        <v>6206</v>
      </c>
      <c r="B1787" t="e">
        <f t="shared" si="189"/>
        <v>#VALUE!</v>
      </c>
      <c r="C1787" t="e">
        <f t="shared" si="190"/>
        <v>#VALUE!</v>
      </c>
      <c r="D1787" t="e">
        <f t="shared" si="191"/>
        <v>#VALUE!</v>
      </c>
      <c r="E1787" t="e">
        <f t="shared" si="192"/>
        <v>#VALUE!</v>
      </c>
      <c r="F1787" t="e">
        <f t="shared" si="193"/>
        <v>#VALUE!</v>
      </c>
      <c r="G1787" t="e">
        <f t="shared" si="194"/>
        <v>#VALUE!</v>
      </c>
      <c r="H1787" t="e">
        <f t="shared" si="195"/>
        <v>#VALUE!</v>
      </c>
    </row>
    <row r="1788" spans="1:8" x14ac:dyDescent="0.25">
      <c r="A1788" t="s">
        <v>6207</v>
      </c>
      <c r="B1788" t="e">
        <f t="shared" si="189"/>
        <v>#VALUE!</v>
      </c>
      <c r="C1788" t="e">
        <f t="shared" si="190"/>
        <v>#VALUE!</v>
      </c>
      <c r="D1788" t="e">
        <f t="shared" si="191"/>
        <v>#VALUE!</v>
      </c>
      <c r="E1788" t="e">
        <f t="shared" si="192"/>
        <v>#VALUE!</v>
      </c>
      <c r="F1788" t="e">
        <f t="shared" si="193"/>
        <v>#VALUE!</v>
      </c>
      <c r="G1788" t="e">
        <f t="shared" si="194"/>
        <v>#VALUE!</v>
      </c>
      <c r="H1788" t="e">
        <f t="shared" si="195"/>
        <v>#VALUE!</v>
      </c>
    </row>
    <row r="1789" spans="1:8" x14ac:dyDescent="0.25">
      <c r="A1789" t="s">
        <v>6208</v>
      </c>
      <c r="B1789" t="e">
        <f t="shared" si="189"/>
        <v>#VALUE!</v>
      </c>
      <c r="C1789" t="e">
        <f t="shared" si="190"/>
        <v>#VALUE!</v>
      </c>
      <c r="D1789" t="e">
        <f t="shared" si="191"/>
        <v>#VALUE!</v>
      </c>
      <c r="E1789" t="e">
        <f t="shared" si="192"/>
        <v>#VALUE!</v>
      </c>
      <c r="F1789" t="e">
        <f t="shared" si="193"/>
        <v>#VALUE!</v>
      </c>
      <c r="G1789" t="e">
        <f t="shared" si="194"/>
        <v>#VALUE!</v>
      </c>
      <c r="H1789" t="e">
        <f t="shared" si="195"/>
        <v>#VALUE!</v>
      </c>
    </row>
    <row r="1790" spans="1:8" x14ac:dyDescent="0.25">
      <c r="A1790" t="s">
        <v>6209</v>
      </c>
      <c r="B1790" t="e">
        <f t="shared" si="189"/>
        <v>#VALUE!</v>
      </c>
      <c r="C1790" t="e">
        <f t="shared" si="190"/>
        <v>#VALUE!</v>
      </c>
      <c r="D1790" t="e">
        <f t="shared" si="191"/>
        <v>#VALUE!</v>
      </c>
      <c r="E1790" t="e">
        <f t="shared" si="192"/>
        <v>#VALUE!</v>
      </c>
      <c r="F1790" t="e">
        <f t="shared" si="193"/>
        <v>#VALUE!</v>
      </c>
      <c r="G1790" t="e">
        <f t="shared" si="194"/>
        <v>#VALUE!</v>
      </c>
      <c r="H1790" t="e">
        <f t="shared" si="195"/>
        <v>#VALUE!</v>
      </c>
    </row>
    <row r="1791" spans="1:8" x14ac:dyDescent="0.25">
      <c r="A1791" t="s">
        <v>6210</v>
      </c>
      <c r="B1791" t="e">
        <f t="shared" si="189"/>
        <v>#VALUE!</v>
      </c>
      <c r="C1791" t="e">
        <f t="shared" si="190"/>
        <v>#VALUE!</v>
      </c>
      <c r="D1791" t="e">
        <f t="shared" si="191"/>
        <v>#VALUE!</v>
      </c>
      <c r="E1791" t="e">
        <f t="shared" si="192"/>
        <v>#VALUE!</v>
      </c>
      <c r="F1791" t="e">
        <f t="shared" si="193"/>
        <v>#VALUE!</v>
      </c>
      <c r="G1791" t="e">
        <f t="shared" si="194"/>
        <v>#VALUE!</v>
      </c>
      <c r="H1791" t="e">
        <f t="shared" si="195"/>
        <v>#VALUE!</v>
      </c>
    </row>
    <row r="1792" spans="1:8" x14ac:dyDescent="0.25">
      <c r="A1792" t="s">
        <v>6211</v>
      </c>
      <c r="B1792" t="e">
        <f t="shared" si="189"/>
        <v>#VALUE!</v>
      </c>
      <c r="C1792" t="e">
        <f t="shared" si="190"/>
        <v>#VALUE!</v>
      </c>
      <c r="D1792" t="e">
        <f t="shared" si="191"/>
        <v>#VALUE!</v>
      </c>
      <c r="E1792" t="e">
        <f t="shared" si="192"/>
        <v>#VALUE!</v>
      </c>
      <c r="F1792" t="e">
        <f t="shared" si="193"/>
        <v>#VALUE!</v>
      </c>
      <c r="G1792" t="e">
        <f t="shared" si="194"/>
        <v>#VALUE!</v>
      </c>
      <c r="H1792" t="e">
        <f t="shared" si="195"/>
        <v>#VALUE!</v>
      </c>
    </row>
    <row r="1793" spans="1:8" x14ac:dyDescent="0.25">
      <c r="A1793" t="s">
        <v>4901</v>
      </c>
      <c r="B1793" t="e">
        <f t="shared" si="189"/>
        <v>#VALUE!</v>
      </c>
      <c r="C1793" t="e">
        <f t="shared" si="190"/>
        <v>#VALUE!</v>
      </c>
      <c r="D1793" t="e">
        <f t="shared" si="191"/>
        <v>#VALUE!</v>
      </c>
      <c r="E1793" t="e">
        <f t="shared" si="192"/>
        <v>#VALUE!</v>
      </c>
      <c r="F1793" t="e">
        <f t="shared" si="193"/>
        <v>#VALUE!</v>
      </c>
      <c r="G1793" t="e">
        <f t="shared" si="194"/>
        <v>#VALUE!</v>
      </c>
      <c r="H1793" t="e">
        <f t="shared" si="195"/>
        <v>#VALUE!</v>
      </c>
    </row>
    <row r="1794" spans="1:8" x14ac:dyDescent="0.25">
      <c r="A1794" t="s">
        <v>6212</v>
      </c>
      <c r="B1794" t="e">
        <f t="shared" ref="B1794:B1857" si="196">LEFT(MID(A1797, SEARCH("http", A1797), 1000), SEARCH("jpg", MID(A1797, SEARCH("http", A1797), 1000))+2)</f>
        <v>#VALUE!</v>
      </c>
      <c r="C1794" t="e">
        <f t="shared" ref="C1794:C1857" si="197">LEFT(MID(A1794, SEARCH("GLatLng(", A1794)+9, 1000), SEARCH("),baseIcon", MID(A1794, SEARCH("GLatLng(", A1794), 1000))-11)</f>
        <v>#VALUE!</v>
      </c>
      <c r="D1794" t="e">
        <f t="shared" ref="D1794:D1857" si="198">LEFT(C1794, SEARCH(", ", C1794)-2)</f>
        <v>#VALUE!</v>
      </c>
      <c r="E1794" t="e">
        <f t="shared" ref="E1794:E1857" si="199">RIGHT(MID(C1794, SEARCH("-", C1794), 1000), 1000)</f>
        <v>#VALUE!</v>
      </c>
      <c r="F1794" t="e">
        <f t="shared" ref="F1794:F1857" si="200">LEFT(MID(A1797, SEARCH(CHAR(34), A1797)+1, 1000), SEARCH("&lt;br", MID(A1797, SEARCH(CHAR(34), A1797), 1000))-2)</f>
        <v>#VALUE!</v>
      </c>
      <c r="G1794" t="e">
        <f t="shared" ref="G1794:G1857" si="201">"insert into webcam select name = '"&amp;F1794&amp;"', xcoord = "&amp;E1794&amp;", ycoord = "&amp;D1794&amp;", url = '"&amp;B1794&amp;"', radiusofvisibility = 500"</f>
        <v>#VALUE!</v>
      </c>
      <c r="H1794" t="e">
        <f t="shared" ref="H1794:H1857" si="202">IF(LEN(G1794) &lt; 2, " ", G1794)</f>
        <v>#VALUE!</v>
      </c>
    </row>
    <row r="1795" spans="1:8" x14ac:dyDescent="0.25">
      <c r="A1795" t="s">
        <v>4903</v>
      </c>
      <c r="B1795" t="e">
        <f t="shared" si="196"/>
        <v>#VALUE!</v>
      </c>
      <c r="C1795" t="e">
        <f t="shared" si="197"/>
        <v>#VALUE!</v>
      </c>
      <c r="D1795" t="e">
        <f t="shared" si="198"/>
        <v>#VALUE!</v>
      </c>
      <c r="E1795" t="e">
        <f t="shared" si="199"/>
        <v>#VALUE!</v>
      </c>
      <c r="F1795" t="e">
        <f t="shared" si="200"/>
        <v>#VALUE!</v>
      </c>
      <c r="G1795" t="e">
        <f t="shared" si="201"/>
        <v>#VALUE!</v>
      </c>
      <c r="H1795" t="e">
        <f t="shared" si="202"/>
        <v>#VALUE!</v>
      </c>
    </row>
    <row r="1796" spans="1:8" x14ac:dyDescent="0.25">
      <c r="A1796" t="s">
        <v>4901</v>
      </c>
      <c r="B1796" t="e">
        <f t="shared" si="196"/>
        <v>#VALUE!</v>
      </c>
      <c r="C1796" t="e">
        <f t="shared" si="197"/>
        <v>#VALUE!</v>
      </c>
      <c r="D1796" t="e">
        <f t="shared" si="198"/>
        <v>#VALUE!</v>
      </c>
      <c r="E1796" t="e">
        <f t="shared" si="199"/>
        <v>#VALUE!</v>
      </c>
      <c r="F1796" t="e">
        <f t="shared" si="200"/>
        <v>#VALUE!</v>
      </c>
      <c r="G1796" t="e">
        <f t="shared" si="201"/>
        <v>#VALUE!</v>
      </c>
      <c r="H1796" t="e">
        <f t="shared" si="202"/>
        <v>#VALUE!</v>
      </c>
    </row>
    <row r="1797" spans="1:8" x14ac:dyDescent="0.25">
      <c r="A1797" t="s">
        <v>6213</v>
      </c>
      <c r="B1797" t="e">
        <f t="shared" si="196"/>
        <v>#VALUE!</v>
      </c>
      <c r="C1797" t="e">
        <f t="shared" si="197"/>
        <v>#VALUE!</v>
      </c>
      <c r="D1797" t="e">
        <f t="shared" si="198"/>
        <v>#VALUE!</v>
      </c>
      <c r="E1797" t="e">
        <f t="shared" si="199"/>
        <v>#VALUE!</v>
      </c>
      <c r="F1797" t="e">
        <f t="shared" si="200"/>
        <v>#VALUE!</v>
      </c>
      <c r="G1797" t="e">
        <f t="shared" si="201"/>
        <v>#VALUE!</v>
      </c>
      <c r="H1797" t="e">
        <f t="shared" si="202"/>
        <v>#VALUE!</v>
      </c>
    </row>
    <row r="1798" spans="1:8" x14ac:dyDescent="0.25">
      <c r="A1798" t="s">
        <v>6214</v>
      </c>
      <c r="B1798" t="e">
        <f t="shared" si="196"/>
        <v>#VALUE!</v>
      </c>
      <c r="C1798" t="e">
        <f t="shared" si="197"/>
        <v>#VALUE!</v>
      </c>
      <c r="D1798" t="e">
        <f t="shared" si="198"/>
        <v>#VALUE!</v>
      </c>
      <c r="E1798" t="e">
        <f t="shared" si="199"/>
        <v>#VALUE!</v>
      </c>
      <c r="F1798" t="e">
        <f t="shared" si="200"/>
        <v>#VALUE!</v>
      </c>
      <c r="G1798" t="e">
        <f t="shared" si="201"/>
        <v>#VALUE!</v>
      </c>
      <c r="H1798" t="e">
        <f t="shared" si="202"/>
        <v>#VALUE!</v>
      </c>
    </row>
    <row r="1799" spans="1:8" x14ac:dyDescent="0.25">
      <c r="A1799" t="s">
        <v>6215</v>
      </c>
      <c r="B1799" t="e">
        <f t="shared" si="196"/>
        <v>#VALUE!</v>
      </c>
      <c r="C1799" t="e">
        <f t="shared" si="197"/>
        <v>#VALUE!</v>
      </c>
      <c r="D1799" t="e">
        <f t="shared" si="198"/>
        <v>#VALUE!</v>
      </c>
      <c r="E1799" t="e">
        <f t="shared" si="199"/>
        <v>#VALUE!</v>
      </c>
      <c r="F1799" t="e">
        <f t="shared" si="200"/>
        <v>#VALUE!</v>
      </c>
      <c r="G1799" t="e">
        <f t="shared" si="201"/>
        <v>#VALUE!</v>
      </c>
      <c r="H1799" t="e">
        <f t="shared" si="202"/>
        <v>#VALUE!</v>
      </c>
    </row>
    <row r="1800" spans="1:8" x14ac:dyDescent="0.25">
      <c r="A1800" t="s">
        <v>4901</v>
      </c>
      <c r="B1800" t="e">
        <f t="shared" si="196"/>
        <v>#VALUE!</v>
      </c>
      <c r="C1800" t="e">
        <f t="shared" si="197"/>
        <v>#VALUE!</v>
      </c>
      <c r="D1800" t="e">
        <f t="shared" si="198"/>
        <v>#VALUE!</v>
      </c>
      <c r="E1800" t="e">
        <f t="shared" si="199"/>
        <v>#VALUE!</v>
      </c>
      <c r="F1800" t="e">
        <f t="shared" si="200"/>
        <v>#VALUE!</v>
      </c>
      <c r="G1800" t="e">
        <f t="shared" si="201"/>
        <v>#VALUE!</v>
      </c>
      <c r="H1800" t="e">
        <f t="shared" si="202"/>
        <v>#VALUE!</v>
      </c>
    </row>
    <row r="1801" spans="1:8" x14ac:dyDescent="0.25">
      <c r="A1801" t="s">
        <v>6216</v>
      </c>
      <c r="B1801" t="str">
        <f t="shared" si="196"/>
        <v>http://207.251.86.238/cctv532.jpg</v>
      </c>
      <c r="C1801" t="str">
        <f t="shared" si="197"/>
        <v>40.69925119494625", "-73.96137714385986</v>
      </c>
      <c r="D1801" t="str">
        <f t="shared" si="198"/>
        <v>40.69925119494625</v>
      </c>
      <c r="E1801" t="str">
        <f t="shared" si="199"/>
        <v>-73.96137714385986</v>
      </c>
      <c r="F1801" t="str">
        <f t="shared" si="200"/>
        <v>Brooklyn Queens Expy @ Kent Ave</v>
      </c>
      <c r="G1801" t="str">
        <f t="shared" si="201"/>
        <v>insert into webcam select name = 'Brooklyn Queens Expy @ Kent Ave', xcoord = -73.96137714385986, ycoord = 40.69925119494625, url = 'http://207.251.86.238/cctv532.jpg', radiusofvisibility = 500</v>
      </c>
      <c r="H1801" t="str">
        <f t="shared" si="202"/>
        <v>insert into webcam select name = 'Brooklyn Queens Expy @ Kent Ave', xcoord = -73.96137714385986, ycoord = 40.69925119494625, url = 'http://207.251.86.238/cctv532.jpg', radiusofvisibility = 500</v>
      </c>
    </row>
    <row r="1802" spans="1:8" x14ac:dyDescent="0.25">
      <c r="A1802" t="s">
        <v>6217</v>
      </c>
      <c r="B1802" t="e">
        <f t="shared" si="196"/>
        <v>#VALUE!</v>
      </c>
      <c r="C1802" t="e">
        <f t="shared" si="197"/>
        <v>#VALUE!</v>
      </c>
      <c r="D1802" t="e">
        <f t="shared" si="198"/>
        <v>#VALUE!</v>
      </c>
      <c r="E1802" t="e">
        <f t="shared" si="199"/>
        <v>#VALUE!</v>
      </c>
      <c r="F1802" t="e">
        <f t="shared" si="200"/>
        <v>#VALUE!</v>
      </c>
      <c r="G1802" t="e">
        <f t="shared" si="201"/>
        <v>#VALUE!</v>
      </c>
      <c r="H1802" t="e">
        <f t="shared" si="202"/>
        <v>#VALUE!</v>
      </c>
    </row>
    <row r="1803" spans="1:8" x14ac:dyDescent="0.25">
      <c r="A1803" t="s">
        <v>6218</v>
      </c>
      <c r="B1803" t="e">
        <f t="shared" si="196"/>
        <v>#VALUE!</v>
      </c>
      <c r="C1803" t="e">
        <f t="shared" si="197"/>
        <v>#VALUE!</v>
      </c>
      <c r="D1803" t="e">
        <f t="shared" si="198"/>
        <v>#VALUE!</v>
      </c>
      <c r="E1803" t="e">
        <f t="shared" si="199"/>
        <v>#VALUE!</v>
      </c>
      <c r="F1803" t="e">
        <f t="shared" si="200"/>
        <v>#VALUE!</v>
      </c>
      <c r="G1803" t="e">
        <f t="shared" si="201"/>
        <v>#VALUE!</v>
      </c>
      <c r="H1803" t="e">
        <f t="shared" si="202"/>
        <v>#VALUE!</v>
      </c>
    </row>
    <row r="1804" spans="1:8" x14ac:dyDescent="0.25">
      <c r="A1804" t="s">
        <v>6219</v>
      </c>
      <c r="B1804" t="e">
        <f t="shared" si="196"/>
        <v>#VALUE!</v>
      </c>
      <c r="C1804" t="e">
        <f t="shared" si="197"/>
        <v>#VALUE!</v>
      </c>
      <c r="D1804" t="e">
        <f t="shared" si="198"/>
        <v>#VALUE!</v>
      </c>
      <c r="E1804" t="e">
        <f t="shared" si="199"/>
        <v>#VALUE!</v>
      </c>
      <c r="F1804" t="e">
        <f t="shared" si="200"/>
        <v>#VALUE!</v>
      </c>
      <c r="G1804" t="e">
        <f t="shared" si="201"/>
        <v>#VALUE!</v>
      </c>
      <c r="H1804" t="e">
        <f t="shared" si="202"/>
        <v>#VALUE!</v>
      </c>
    </row>
    <row r="1805" spans="1:8" x14ac:dyDescent="0.25">
      <c r="A1805" t="s">
        <v>6220</v>
      </c>
      <c r="B1805" t="e">
        <f t="shared" si="196"/>
        <v>#VALUE!</v>
      </c>
      <c r="C1805" t="e">
        <f t="shared" si="197"/>
        <v>#VALUE!</v>
      </c>
      <c r="D1805" t="e">
        <f t="shared" si="198"/>
        <v>#VALUE!</v>
      </c>
      <c r="E1805" t="e">
        <f t="shared" si="199"/>
        <v>#VALUE!</v>
      </c>
      <c r="F1805" t="e">
        <f t="shared" si="200"/>
        <v>#VALUE!</v>
      </c>
      <c r="G1805" t="e">
        <f t="shared" si="201"/>
        <v>#VALUE!</v>
      </c>
      <c r="H1805" t="e">
        <f t="shared" si="202"/>
        <v>#VALUE!</v>
      </c>
    </row>
    <row r="1806" spans="1:8" x14ac:dyDescent="0.25">
      <c r="A1806" t="s">
        <v>6221</v>
      </c>
      <c r="B1806" t="e">
        <f t="shared" si="196"/>
        <v>#VALUE!</v>
      </c>
      <c r="C1806" t="e">
        <f t="shared" si="197"/>
        <v>#VALUE!</v>
      </c>
      <c r="D1806" t="e">
        <f t="shared" si="198"/>
        <v>#VALUE!</v>
      </c>
      <c r="E1806" t="e">
        <f t="shared" si="199"/>
        <v>#VALUE!</v>
      </c>
      <c r="F1806" t="e">
        <f t="shared" si="200"/>
        <v>#VALUE!</v>
      </c>
      <c r="G1806" t="e">
        <f t="shared" si="201"/>
        <v>#VALUE!</v>
      </c>
      <c r="H1806" t="e">
        <f t="shared" si="202"/>
        <v>#VALUE!</v>
      </c>
    </row>
    <row r="1807" spans="1:8" x14ac:dyDescent="0.25">
      <c r="A1807" t="s">
        <v>6222</v>
      </c>
      <c r="B1807" t="e">
        <f t="shared" si="196"/>
        <v>#VALUE!</v>
      </c>
      <c r="C1807" t="e">
        <f t="shared" si="197"/>
        <v>#VALUE!</v>
      </c>
      <c r="D1807" t="e">
        <f t="shared" si="198"/>
        <v>#VALUE!</v>
      </c>
      <c r="E1807" t="e">
        <f t="shared" si="199"/>
        <v>#VALUE!</v>
      </c>
      <c r="F1807" t="e">
        <f t="shared" si="200"/>
        <v>#VALUE!</v>
      </c>
      <c r="G1807" t="e">
        <f t="shared" si="201"/>
        <v>#VALUE!</v>
      </c>
      <c r="H1807" t="e">
        <f t="shared" si="202"/>
        <v>#VALUE!</v>
      </c>
    </row>
    <row r="1808" spans="1:8" x14ac:dyDescent="0.25">
      <c r="A1808" t="s">
        <v>4901</v>
      </c>
      <c r="B1808" t="e">
        <f t="shared" si="196"/>
        <v>#VALUE!</v>
      </c>
      <c r="C1808" t="e">
        <f t="shared" si="197"/>
        <v>#VALUE!</v>
      </c>
      <c r="D1808" t="e">
        <f t="shared" si="198"/>
        <v>#VALUE!</v>
      </c>
      <c r="E1808" t="e">
        <f t="shared" si="199"/>
        <v>#VALUE!</v>
      </c>
      <c r="F1808" t="e">
        <f t="shared" si="200"/>
        <v>#VALUE!</v>
      </c>
      <c r="G1808" t="e">
        <f t="shared" si="201"/>
        <v>#VALUE!</v>
      </c>
      <c r="H1808" t="e">
        <f t="shared" si="202"/>
        <v>#VALUE!</v>
      </c>
    </row>
    <row r="1809" spans="1:8" x14ac:dyDescent="0.25">
      <c r="A1809" t="s">
        <v>6223</v>
      </c>
      <c r="B1809" t="e">
        <f t="shared" si="196"/>
        <v>#VALUE!</v>
      </c>
      <c r="C1809" t="e">
        <f t="shared" si="197"/>
        <v>#VALUE!</v>
      </c>
      <c r="D1809" t="e">
        <f t="shared" si="198"/>
        <v>#VALUE!</v>
      </c>
      <c r="E1809" t="e">
        <f t="shared" si="199"/>
        <v>#VALUE!</v>
      </c>
      <c r="F1809" t="e">
        <f t="shared" si="200"/>
        <v>#VALUE!</v>
      </c>
      <c r="G1809" t="e">
        <f t="shared" si="201"/>
        <v>#VALUE!</v>
      </c>
      <c r="H1809" t="e">
        <f t="shared" si="202"/>
        <v>#VALUE!</v>
      </c>
    </row>
    <row r="1810" spans="1:8" x14ac:dyDescent="0.25">
      <c r="A1810" t="s">
        <v>4903</v>
      </c>
      <c r="B1810" t="e">
        <f t="shared" si="196"/>
        <v>#VALUE!</v>
      </c>
      <c r="C1810" t="e">
        <f t="shared" si="197"/>
        <v>#VALUE!</v>
      </c>
      <c r="D1810" t="e">
        <f t="shared" si="198"/>
        <v>#VALUE!</v>
      </c>
      <c r="E1810" t="e">
        <f t="shared" si="199"/>
        <v>#VALUE!</v>
      </c>
      <c r="F1810" t="e">
        <f t="shared" si="200"/>
        <v>#VALUE!</v>
      </c>
      <c r="G1810" t="e">
        <f t="shared" si="201"/>
        <v>#VALUE!</v>
      </c>
      <c r="H1810" t="e">
        <f t="shared" si="202"/>
        <v>#VALUE!</v>
      </c>
    </row>
    <row r="1811" spans="1:8" x14ac:dyDescent="0.25">
      <c r="A1811" t="s">
        <v>4901</v>
      </c>
      <c r="B1811" t="e">
        <f t="shared" si="196"/>
        <v>#VALUE!</v>
      </c>
      <c r="C1811" t="e">
        <f t="shared" si="197"/>
        <v>#VALUE!</v>
      </c>
      <c r="D1811" t="e">
        <f t="shared" si="198"/>
        <v>#VALUE!</v>
      </c>
      <c r="E1811" t="e">
        <f t="shared" si="199"/>
        <v>#VALUE!</v>
      </c>
      <c r="F1811" t="e">
        <f t="shared" si="200"/>
        <v>#VALUE!</v>
      </c>
      <c r="G1811" t="e">
        <f t="shared" si="201"/>
        <v>#VALUE!</v>
      </c>
      <c r="H1811" t="e">
        <f t="shared" si="202"/>
        <v>#VALUE!</v>
      </c>
    </row>
    <row r="1812" spans="1:8" x14ac:dyDescent="0.25">
      <c r="A1812" t="s">
        <v>6224</v>
      </c>
      <c r="B1812" t="e">
        <f t="shared" si="196"/>
        <v>#VALUE!</v>
      </c>
      <c r="C1812" t="e">
        <f t="shared" si="197"/>
        <v>#VALUE!</v>
      </c>
      <c r="D1812" t="e">
        <f t="shared" si="198"/>
        <v>#VALUE!</v>
      </c>
      <c r="E1812" t="e">
        <f t="shared" si="199"/>
        <v>#VALUE!</v>
      </c>
      <c r="F1812" t="e">
        <f t="shared" si="200"/>
        <v>#VALUE!</v>
      </c>
      <c r="G1812" t="e">
        <f t="shared" si="201"/>
        <v>#VALUE!</v>
      </c>
      <c r="H1812" t="e">
        <f t="shared" si="202"/>
        <v>#VALUE!</v>
      </c>
    </row>
    <row r="1813" spans="1:8" x14ac:dyDescent="0.25">
      <c r="A1813" t="s">
        <v>6225</v>
      </c>
      <c r="B1813" t="e">
        <f t="shared" si="196"/>
        <v>#VALUE!</v>
      </c>
      <c r="C1813" t="e">
        <f t="shared" si="197"/>
        <v>#VALUE!</v>
      </c>
      <c r="D1813" t="e">
        <f t="shared" si="198"/>
        <v>#VALUE!</v>
      </c>
      <c r="E1813" t="e">
        <f t="shared" si="199"/>
        <v>#VALUE!</v>
      </c>
      <c r="F1813" t="e">
        <f t="shared" si="200"/>
        <v>#VALUE!</v>
      </c>
      <c r="G1813" t="e">
        <f t="shared" si="201"/>
        <v>#VALUE!</v>
      </c>
      <c r="H1813" t="e">
        <f t="shared" si="202"/>
        <v>#VALUE!</v>
      </c>
    </row>
    <row r="1814" spans="1:8" x14ac:dyDescent="0.25">
      <c r="A1814" t="s">
        <v>6226</v>
      </c>
      <c r="B1814" t="e">
        <f t="shared" si="196"/>
        <v>#VALUE!</v>
      </c>
      <c r="C1814" t="e">
        <f t="shared" si="197"/>
        <v>#VALUE!</v>
      </c>
      <c r="D1814" t="e">
        <f t="shared" si="198"/>
        <v>#VALUE!</v>
      </c>
      <c r="E1814" t="e">
        <f t="shared" si="199"/>
        <v>#VALUE!</v>
      </c>
      <c r="F1814" t="e">
        <f t="shared" si="200"/>
        <v>#VALUE!</v>
      </c>
      <c r="G1814" t="e">
        <f t="shared" si="201"/>
        <v>#VALUE!</v>
      </c>
      <c r="H1814" t="e">
        <f t="shared" si="202"/>
        <v>#VALUE!</v>
      </c>
    </row>
    <row r="1815" spans="1:8" x14ac:dyDescent="0.25">
      <c r="A1815" t="s">
        <v>4901</v>
      </c>
      <c r="B1815" t="e">
        <f t="shared" si="196"/>
        <v>#VALUE!</v>
      </c>
      <c r="C1815" t="e">
        <f t="shared" si="197"/>
        <v>#VALUE!</v>
      </c>
      <c r="D1815" t="e">
        <f t="shared" si="198"/>
        <v>#VALUE!</v>
      </c>
      <c r="E1815" t="e">
        <f t="shared" si="199"/>
        <v>#VALUE!</v>
      </c>
      <c r="F1815" t="e">
        <f t="shared" si="200"/>
        <v>#VALUE!</v>
      </c>
      <c r="G1815" t="e">
        <f t="shared" si="201"/>
        <v>#VALUE!</v>
      </c>
      <c r="H1815" t="e">
        <f t="shared" si="202"/>
        <v>#VALUE!</v>
      </c>
    </row>
    <row r="1816" spans="1:8" x14ac:dyDescent="0.25">
      <c r="A1816" t="s">
        <v>6227</v>
      </c>
      <c r="B1816" t="str">
        <f t="shared" si="196"/>
        <v>http://207.251.86.238/cctv535.jpg</v>
      </c>
      <c r="C1816" t="str">
        <f t="shared" si="197"/>
        <v>40.704977", "-73.959124</v>
      </c>
      <c r="D1816" t="str">
        <f t="shared" si="198"/>
        <v>40.704977</v>
      </c>
      <c r="E1816" t="str">
        <f t="shared" si="199"/>
        <v>-73.959124</v>
      </c>
      <c r="F1816" t="str">
        <f t="shared" si="200"/>
        <v>Brooklyn Queens Expy @ Lee Ave</v>
      </c>
      <c r="G1816" t="str">
        <f t="shared" si="201"/>
        <v>insert into webcam select name = 'Brooklyn Queens Expy @ Lee Ave', xcoord = -73.959124, ycoord = 40.704977, url = 'http://207.251.86.238/cctv535.jpg', radiusofvisibility = 500</v>
      </c>
      <c r="H1816" t="str">
        <f t="shared" si="202"/>
        <v>insert into webcam select name = 'Brooklyn Queens Expy @ Lee Ave', xcoord = -73.959124, ycoord = 40.704977, url = 'http://207.251.86.238/cctv535.jpg', radiusofvisibility = 500</v>
      </c>
    </row>
    <row r="1817" spans="1:8" x14ac:dyDescent="0.25">
      <c r="A1817" t="s">
        <v>6228</v>
      </c>
      <c r="B1817" t="e">
        <f t="shared" si="196"/>
        <v>#VALUE!</v>
      </c>
      <c r="C1817" t="e">
        <f t="shared" si="197"/>
        <v>#VALUE!</v>
      </c>
      <c r="D1817" t="e">
        <f t="shared" si="198"/>
        <v>#VALUE!</v>
      </c>
      <c r="E1817" t="e">
        <f t="shared" si="199"/>
        <v>#VALUE!</v>
      </c>
      <c r="F1817" t="e">
        <f t="shared" si="200"/>
        <v>#VALUE!</v>
      </c>
      <c r="G1817" t="e">
        <f t="shared" si="201"/>
        <v>#VALUE!</v>
      </c>
      <c r="H1817" t="e">
        <f t="shared" si="202"/>
        <v>#VALUE!</v>
      </c>
    </row>
    <row r="1818" spans="1:8" x14ac:dyDescent="0.25">
      <c r="A1818" t="s">
        <v>6229</v>
      </c>
      <c r="B1818" t="e">
        <f t="shared" si="196"/>
        <v>#VALUE!</v>
      </c>
      <c r="C1818" t="e">
        <f t="shared" si="197"/>
        <v>#VALUE!</v>
      </c>
      <c r="D1818" t="e">
        <f t="shared" si="198"/>
        <v>#VALUE!</v>
      </c>
      <c r="E1818" t="e">
        <f t="shared" si="199"/>
        <v>#VALUE!</v>
      </c>
      <c r="F1818" t="e">
        <f t="shared" si="200"/>
        <v>#VALUE!</v>
      </c>
      <c r="G1818" t="e">
        <f t="shared" si="201"/>
        <v>#VALUE!</v>
      </c>
      <c r="H1818" t="e">
        <f t="shared" si="202"/>
        <v>#VALUE!</v>
      </c>
    </row>
    <row r="1819" spans="1:8" x14ac:dyDescent="0.25">
      <c r="A1819" t="s">
        <v>6230</v>
      </c>
      <c r="B1819" t="e">
        <f t="shared" si="196"/>
        <v>#VALUE!</v>
      </c>
      <c r="C1819" t="e">
        <f t="shared" si="197"/>
        <v>#VALUE!</v>
      </c>
      <c r="D1819" t="e">
        <f t="shared" si="198"/>
        <v>#VALUE!</v>
      </c>
      <c r="E1819" t="e">
        <f t="shared" si="199"/>
        <v>#VALUE!</v>
      </c>
      <c r="F1819" t="e">
        <f t="shared" si="200"/>
        <v>#VALUE!</v>
      </c>
      <c r="G1819" t="e">
        <f t="shared" si="201"/>
        <v>#VALUE!</v>
      </c>
      <c r="H1819" t="e">
        <f t="shared" si="202"/>
        <v>#VALUE!</v>
      </c>
    </row>
    <row r="1820" spans="1:8" x14ac:dyDescent="0.25">
      <c r="A1820" t="s">
        <v>6231</v>
      </c>
      <c r="B1820" t="e">
        <f t="shared" si="196"/>
        <v>#VALUE!</v>
      </c>
      <c r="C1820" t="e">
        <f t="shared" si="197"/>
        <v>#VALUE!</v>
      </c>
      <c r="D1820" t="e">
        <f t="shared" si="198"/>
        <v>#VALUE!</v>
      </c>
      <c r="E1820" t="e">
        <f t="shared" si="199"/>
        <v>#VALUE!</v>
      </c>
      <c r="F1820" t="e">
        <f t="shared" si="200"/>
        <v>#VALUE!</v>
      </c>
      <c r="G1820" t="e">
        <f t="shared" si="201"/>
        <v>#VALUE!</v>
      </c>
      <c r="H1820" t="e">
        <f t="shared" si="202"/>
        <v>#VALUE!</v>
      </c>
    </row>
    <row r="1821" spans="1:8" x14ac:dyDescent="0.25">
      <c r="A1821" t="s">
        <v>6232</v>
      </c>
      <c r="B1821" t="e">
        <f t="shared" si="196"/>
        <v>#VALUE!</v>
      </c>
      <c r="C1821" t="e">
        <f t="shared" si="197"/>
        <v>#VALUE!</v>
      </c>
      <c r="D1821" t="e">
        <f t="shared" si="198"/>
        <v>#VALUE!</v>
      </c>
      <c r="E1821" t="e">
        <f t="shared" si="199"/>
        <v>#VALUE!</v>
      </c>
      <c r="F1821" t="e">
        <f t="shared" si="200"/>
        <v>#VALUE!</v>
      </c>
      <c r="G1821" t="e">
        <f t="shared" si="201"/>
        <v>#VALUE!</v>
      </c>
      <c r="H1821" t="e">
        <f t="shared" si="202"/>
        <v>#VALUE!</v>
      </c>
    </row>
    <row r="1822" spans="1:8" x14ac:dyDescent="0.25">
      <c r="A1822" t="s">
        <v>6233</v>
      </c>
      <c r="B1822" t="e">
        <f t="shared" si="196"/>
        <v>#VALUE!</v>
      </c>
      <c r="C1822" t="e">
        <f t="shared" si="197"/>
        <v>#VALUE!</v>
      </c>
      <c r="D1822" t="e">
        <f t="shared" si="198"/>
        <v>#VALUE!</v>
      </c>
      <c r="E1822" t="e">
        <f t="shared" si="199"/>
        <v>#VALUE!</v>
      </c>
      <c r="F1822" t="e">
        <f t="shared" si="200"/>
        <v>#VALUE!</v>
      </c>
      <c r="G1822" t="e">
        <f t="shared" si="201"/>
        <v>#VALUE!</v>
      </c>
      <c r="H1822" t="e">
        <f t="shared" si="202"/>
        <v>#VALUE!</v>
      </c>
    </row>
    <row r="1823" spans="1:8" x14ac:dyDescent="0.25">
      <c r="A1823" t="s">
        <v>4901</v>
      </c>
      <c r="B1823" t="e">
        <f t="shared" si="196"/>
        <v>#VALUE!</v>
      </c>
      <c r="C1823" t="e">
        <f t="shared" si="197"/>
        <v>#VALUE!</v>
      </c>
      <c r="D1823" t="e">
        <f t="shared" si="198"/>
        <v>#VALUE!</v>
      </c>
      <c r="E1823" t="e">
        <f t="shared" si="199"/>
        <v>#VALUE!</v>
      </c>
      <c r="F1823" t="e">
        <f t="shared" si="200"/>
        <v>#VALUE!</v>
      </c>
      <c r="G1823" t="e">
        <f t="shared" si="201"/>
        <v>#VALUE!</v>
      </c>
      <c r="H1823" t="e">
        <f t="shared" si="202"/>
        <v>#VALUE!</v>
      </c>
    </row>
    <row r="1824" spans="1:8" x14ac:dyDescent="0.25">
      <c r="A1824" t="s">
        <v>6234</v>
      </c>
      <c r="B1824" t="e">
        <f t="shared" si="196"/>
        <v>#VALUE!</v>
      </c>
      <c r="C1824" t="e">
        <f t="shared" si="197"/>
        <v>#VALUE!</v>
      </c>
      <c r="D1824" t="e">
        <f t="shared" si="198"/>
        <v>#VALUE!</v>
      </c>
      <c r="E1824" t="e">
        <f t="shared" si="199"/>
        <v>#VALUE!</v>
      </c>
      <c r="F1824" t="e">
        <f t="shared" si="200"/>
        <v>#VALUE!</v>
      </c>
      <c r="G1824" t="e">
        <f t="shared" si="201"/>
        <v>#VALUE!</v>
      </c>
      <c r="H1824" t="e">
        <f t="shared" si="202"/>
        <v>#VALUE!</v>
      </c>
    </row>
    <row r="1825" spans="1:8" x14ac:dyDescent="0.25">
      <c r="A1825" t="s">
        <v>4903</v>
      </c>
      <c r="B1825" t="e">
        <f t="shared" si="196"/>
        <v>#VALUE!</v>
      </c>
      <c r="C1825" t="e">
        <f t="shared" si="197"/>
        <v>#VALUE!</v>
      </c>
      <c r="D1825" t="e">
        <f t="shared" si="198"/>
        <v>#VALUE!</v>
      </c>
      <c r="E1825" t="e">
        <f t="shared" si="199"/>
        <v>#VALUE!</v>
      </c>
      <c r="F1825" t="e">
        <f t="shared" si="200"/>
        <v>#VALUE!</v>
      </c>
      <c r="G1825" t="e">
        <f t="shared" si="201"/>
        <v>#VALUE!</v>
      </c>
      <c r="H1825" t="e">
        <f t="shared" si="202"/>
        <v>#VALUE!</v>
      </c>
    </row>
    <row r="1826" spans="1:8" x14ac:dyDescent="0.25">
      <c r="A1826" t="s">
        <v>4901</v>
      </c>
      <c r="B1826" t="e">
        <f t="shared" si="196"/>
        <v>#VALUE!</v>
      </c>
      <c r="C1826" t="e">
        <f t="shared" si="197"/>
        <v>#VALUE!</v>
      </c>
      <c r="D1826" t="e">
        <f t="shared" si="198"/>
        <v>#VALUE!</v>
      </c>
      <c r="E1826" t="e">
        <f t="shared" si="199"/>
        <v>#VALUE!</v>
      </c>
      <c r="F1826" t="e">
        <f t="shared" si="200"/>
        <v>#VALUE!</v>
      </c>
      <c r="G1826" t="e">
        <f t="shared" si="201"/>
        <v>#VALUE!</v>
      </c>
      <c r="H1826" t="e">
        <f t="shared" si="202"/>
        <v>#VALUE!</v>
      </c>
    </row>
    <row r="1827" spans="1:8" x14ac:dyDescent="0.25">
      <c r="A1827" t="s">
        <v>6235</v>
      </c>
      <c r="B1827" t="e">
        <f t="shared" si="196"/>
        <v>#VALUE!</v>
      </c>
      <c r="C1827" t="e">
        <f t="shared" si="197"/>
        <v>#VALUE!</v>
      </c>
      <c r="D1827" t="e">
        <f t="shared" si="198"/>
        <v>#VALUE!</v>
      </c>
      <c r="E1827" t="e">
        <f t="shared" si="199"/>
        <v>#VALUE!</v>
      </c>
      <c r="F1827" t="e">
        <f t="shared" si="200"/>
        <v>#VALUE!</v>
      </c>
      <c r="G1827" t="e">
        <f t="shared" si="201"/>
        <v>#VALUE!</v>
      </c>
      <c r="H1827" t="e">
        <f t="shared" si="202"/>
        <v>#VALUE!</v>
      </c>
    </row>
    <row r="1828" spans="1:8" x14ac:dyDescent="0.25">
      <c r="A1828" t="s">
        <v>6236</v>
      </c>
      <c r="B1828" t="e">
        <f t="shared" si="196"/>
        <v>#VALUE!</v>
      </c>
      <c r="C1828" t="e">
        <f t="shared" si="197"/>
        <v>#VALUE!</v>
      </c>
      <c r="D1828" t="e">
        <f t="shared" si="198"/>
        <v>#VALUE!</v>
      </c>
      <c r="E1828" t="e">
        <f t="shared" si="199"/>
        <v>#VALUE!</v>
      </c>
      <c r="F1828" t="e">
        <f t="shared" si="200"/>
        <v>#VALUE!</v>
      </c>
      <c r="G1828" t="e">
        <f t="shared" si="201"/>
        <v>#VALUE!</v>
      </c>
      <c r="H1828" t="e">
        <f t="shared" si="202"/>
        <v>#VALUE!</v>
      </c>
    </row>
    <row r="1829" spans="1:8" x14ac:dyDescent="0.25">
      <c r="A1829" t="s">
        <v>6237</v>
      </c>
      <c r="B1829" t="e">
        <f t="shared" si="196"/>
        <v>#VALUE!</v>
      </c>
      <c r="C1829" t="e">
        <f t="shared" si="197"/>
        <v>#VALUE!</v>
      </c>
      <c r="D1829" t="e">
        <f t="shared" si="198"/>
        <v>#VALUE!</v>
      </c>
      <c r="E1829" t="e">
        <f t="shared" si="199"/>
        <v>#VALUE!</v>
      </c>
      <c r="F1829" t="e">
        <f t="shared" si="200"/>
        <v>#VALUE!</v>
      </c>
      <c r="G1829" t="e">
        <f t="shared" si="201"/>
        <v>#VALUE!</v>
      </c>
      <c r="H1829" t="e">
        <f t="shared" si="202"/>
        <v>#VALUE!</v>
      </c>
    </row>
    <row r="1830" spans="1:8" x14ac:dyDescent="0.25">
      <c r="A1830" t="s">
        <v>4901</v>
      </c>
      <c r="B1830" t="e">
        <f t="shared" si="196"/>
        <v>#VALUE!</v>
      </c>
      <c r="C1830" t="e">
        <f t="shared" si="197"/>
        <v>#VALUE!</v>
      </c>
      <c r="D1830" t="e">
        <f t="shared" si="198"/>
        <v>#VALUE!</v>
      </c>
      <c r="E1830" t="e">
        <f t="shared" si="199"/>
        <v>#VALUE!</v>
      </c>
      <c r="F1830" t="e">
        <f t="shared" si="200"/>
        <v>#VALUE!</v>
      </c>
      <c r="G1830" t="e">
        <f t="shared" si="201"/>
        <v>#VALUE!</v>
      </c>
      <c r="H1830" t="e">
        <f t="shared" si="202"/>
        <v>#VALUE!</v>
      </c>
    </row>
    <row r="1831" spans="1:8" x14ac:dyDescent="0.25">
      <c r="A1831" t="s">
        <v>6238</v>
      </c>
      <c r="B1831" t="str">
        <f t="shared" si="196"/>
        <v>http://207.251.86.238/cctv539.jpg</v>
      </c>
      <c r="C1831" t="str">
        <f t="shared" si="197"/>
        <v>40.718672", "-73.946786</v>
      </c>
      <c r="D1831" t="str">
        <f t="shared" si="198"/>
        <v>40.718672</v>
      </c>
      <c r="E1831" t="str">
        <f t="shared" si="199"/>
        <v>-73.946786</v>
      </c>
      <c r="F1831" t="str">
        <f t="shared" si="200"/>
        <v>Brooklyn Queens Expy @ Manhattan Ave</v>
      </c>
      <c r="G1831" t="str">
        <f t="shared" si="201"/>
        <v>insert into webcam select name = 'Brooklyn Queens Expy @ Manhattan Ave', xcoord = -73.946786, ycoord = 40.718672, url = 'http://207.251.86.238/cctv539.jpg', radiusofvisibility = 500</v>
      </c>
      <c r="H1831" t="str">
        <f t="shared" si="202"/>
        <v>insert into webcam select name = 'Brooklyn Queens Expy @ Manhattan Ave', xcoord = -73.946786, ycoord = 40.718672, url = 'http://207.251.86.238/cctv539.jpg', radiusofvisibility = 500</v>
      </c>
    </row>
    <row r="1832" spans="1:8" x14ac:dyDescent="0.25">
      <c r="A1832" t="s">
        <v>6239</v>
      </c>
      <c r="B1832" t="e">
        <f t="shared" si="196"/>
        <v>#VALUE!</v>
      </c>
      <c r="C1832" t="e">
        <f t="shared" si="197"/>
        <v>#VALUE!</v>
      </c>
      <c r="D1832" t="e">
        <f t="shared" si="198"/>
        <v>#VALUE!</v>
      </c>
      <c r="E1832" t="e">
        <f t="shared" si="199"/>
        <v>#VALUE!</v>
      </c>
      <c r="F1832" t="e">
        <f t="shared" si="200"/>
        <v>#VALUE!</v>
      </c>
      <c r="G1832" t="e">
        <f t="shared" si="201"/>
        <v>#VALUE!</v>
      </c>
      <c r="H1832" t="e">
        <f t="shared" si="202"/>
        <v>#VALUE!</v>
      </c>
    </row>
    <row r="1833" spans="1:8" x14ac:dyDescent="0.25">
      <c r="A1833" t="s">
        <v>6240</v>
      </c>
      <c r="B1833" t="e">
        <f t="shared" si="196"/>
        <v>#VALUE!</v>
      </c>
      <c r="C1833" t="e">
        <f t="shared" si="197"/>
        <v>#VALUE!</v>
      </c>
      <c r="D1833" t="e">
        <f t="shared" si="198"/>
        <v>#VALUE!</v>
      </c>
      <c r="E1833" t="e">
        <f t="shared" si="199"/>
        <v>#VALUE!</v>
      </c>
      <c r="F1833" t="e">
        <f t="shared" si="200"/>
        <v>#VALUE!</v>
      </c>
      <c r="G1833" t="e">
        <f t="shared" si="201"/>
        <v>#VALUE!</v>
      </c>
      <c r="H1833" t="e">
        <f t="shared" si="202"/>
        <v>#VALUE!</v>
      </c>
    </row>
    <row r="1834" spans="1:8" x14ac:dyDescent="0.25">
      <c r="A1834" t="s">
        <v>6241</v>
      </c>
      <c r="B1834" t="e">
        <f t="shared" si="196"/>
        <v>#VALUE!</v>
      </c>
      <c r="C1834" t="e">
        <f t="shared" si="197"/>
        <v>#VALUE!</v>
      </c>
      <c r="D1834" t="e">
        <f t="shared" si="198"/>
        <v>#VALUE!</v>
      </c>
      <c r="E1834" t="e">
        <f t="shared" si="199"/>
        <v>#VALUE!</v>
      </c>
      <c r="F1834" t="e">
        <f t="shared" si="200"/>
        <v>#VALUE!</v>
      </c>
      <c r="G1834" t="e">
        <f t="shared" si="201"/>
        <v>#VALUE!</v>
      </c>
      <c r="H1834" t="e">
        <f t="shared" si="202"/>
        <v>#VALUE!</v>
      </c>
    </row>
    <row r="1835" spans="1:8" x14ac:dyDescent="0.25">
      <c r="A1835" t="s">
        <v>6242</v>
      </c>
      <c r="B1835" t="e">
        <f t="shared" si="196"/>
        <v>#VALUE!</v>
      </c>
      <c r="C1835" t="e">
        <f t="shared" si="197"/>
        <v>#VALUE!</v>
      </c>
      <c r="D1835" t="e">
        <f t="shared" si="198"/>
        <v>#VALUE!</v>
      </c>
      <c r="E1835" t="e">
        <f t="shared" si="199"/>
        <v>#VALUE!</v>
      </c>
      <c r="F1835" t="e">
        <f t="shared" si="200"/>
        <v>#VALUE!</v>
      </c>
      <c r="G1835" t="e">
        <f t="shared" si="201"/>
        <v>#VALUE!</v>
      </c>
      <c r="H1835" t="e">
        <f t="shared" si="202"/>
        <v>#VALUE!</v>
      </c>
    </row>
    <row r="1836" spans="1:8" x14ac:dyDescent="0.25">
      <c r="A1836" t="s">
        <v>6243</v>
      </c>
      <c r="B1836" t="e">
        <f t="shared" si="196"/>
        <v>#VALUE!</v>
      </c>
      <c r="C1836" t="e">
        <f t="shared" si="197"/>
        <v>#VALUE!</v>
      </c>
      <c r="D1836" t="e">
        <f t="shared" si="198"/>
        <v>#VALUE!</v>
      </c>
      <c r="E1836" t="e">
        <f t="shared" si="199"/>
        <v>#VALUE!</v>
      </c>
      <c r="F1836" t="e">
        <f t="shared" si="200"/>
        <v>#VALUE!</v>
      </c>
      <c r="G1836" t="e">
        <f t="shared" si="201"/>
        <v>#VALUE!</v>
      </c>
      <c r="H1836" t="e">
        <f t="shared" si="202"/>
        <v>#VALUE!</v>
      </c>
    </row>
    <row r="1837" spans="1:8" x14ac:dyDescent="0.25">
      <c r="A1837" t="s">
        <v>6244</v>
      </c>
      <c r="B1837" t="e">
        <f t="shared" si="196"/>
        <v>#VALUE!</v>
      </c>
      <c r="C1837" t="e">
        <f t="shared" si="197"/>
        <v>#VALUE!</v>
      </c>
      <c r="D1837" t="e">
        <f t="shared" si="198"/>
        <v>#VALUE!</v>
      </c>
      <c r="E1837" t="e">
        <f t="shared" si="199"/>
        <v>#VALUE!</v>
      </c>
      <c r="F1837" t="e">
        <f t="shared" si="200"/>
        <v>#VALUE!</v>
      </c>
      <c r="G1837" t="e">
        <f t="shared" si="201"/>
        <v>#VALUE!</v>
      </c>
      <c r="H1837" t="e">
        <f t="shared" si="202"/>
        <v>#VALUE!</v>
      </c>
    </row>
    <row r="1838" spans="1:8" x14ac:dyDescent="0.25">
      <c r="A1838" t="s">
        <v>4901</v>
      </c>
      <c r="B1838" t="e">
        <f t="shared" si="196"/>
        <v>#VALUE!</v>
      </c>
      <c r="C1838" t="e">
        <f t="shared" si="197"/>
        <v>#VALUE!</v>
      </c>
      <c r="D1838" t="e">
        <f t="shared" si="198"/>
        <v>#VALUE!</v>
      </c>
      <c r="E1838" t="e">
        <f t="shared" si="199"/>
        <v>#VALUE!</v>
      </c>
      <c r="F1838" t="e">
        <f t="shared" si="200"/>
        <v>#VALUE!</v>
      </c>
      <c r="G1838" t="e">
        <f t="shared" si="201"/>
        <v>#VALUE!</v>
      </c>
      <c r="H1838" t="e">
        <f t="shared" si="202"/>
        <v>#VALUE!</v>
      </c>
    </row>
    <row r="1839" spans="1:8" x14ac:dyDescent="0.25">
      <c r="A1839" t="s">
        <v>6245</v>
      </c>
      <c r="B1839" t="e">
        <f t="shared" si="196"/>
        <v>#VALUE!</v>
      </c>
      <c r="C1839" t="e">
        <f t="shared" si="197"/>
        <v>#VALUE!</v>
      </c>
      <c r="D1839" t="e">
        <f t="shared" si="198"/>
        <v>#VALUE!</v>
      </c>
      <c r="E1839" t="e">
        <f t="shared" si="199"/>
        <v>#VALUE!</v>
      </c>
      <c r="F1839" t="e">
        <f t="shared" si="200"/>
        <v>#VALUE!</v>
      </c>
      <c r="G1839" t="e">
        <f t="shared" si="201"/>
        <v>#VALUE!</v>
      </c>
      <c r="H1839" t="e">
        <f t="shared" si="202"/>
        <v>#VALUE!</v>
      </c>
    </row>
    <row r="1840" spans="1:8" x14ac:dyDescent="0.25">
      <c r="A1840" t="s">
        <v>4903</v>
      </c>
      <c r="B1840" t="e">
        <f t="shared" si="196"/>
        <v>#VALUE!</v>
      </c>
      <c r="C1840" t="e">
        <f t="shared" si="197"/>
        <v>#VALUE!</v>
      </c>
      <c r="D1840" t="e">
        <f t="shared" si="198"/>
        <v>#VALUE!</v>
      </c>
      <c r="E1840" t="e">
        <f t="shared" si="199"/>
        <v>#VALUE!</v>
      </c>
      <c r="F1840" t="e">
        <f t="shared" si="200"/>
        <v>#VALUE!</v>
      </c>
      <c r="G1840" t="e">
        <f t="shared" si="201"/>
        <v>#VALUE!</v>
      </c>
      <c r="H1840" t="e">
        <f t="shared" si="202"/>
        <v>#VALUE!</v>
      </c>
    </row>
    <row r="1841" spans="1:8" x14ac:dyDescent="0.25">
      <c r="A1841" t="s">
        <v>4901</v>
      </c>
      <c r="B1841" t="e">
        <f t="shared" si="196"/>
        <v>#VALUE!</v>
      </c>
      <c r="C1841" t="e">
        <f t="shared" si="197"/>
        <v>#VALUE!</v>
      </c>
      <c r="D1841" t="e">
        <f t="shared" si="198"/>
        <v>#VALUE!</v>
      </c>
      <c r="E1841" t="e">
        <f t="shared" si="199"/>
        <v>#VALUE!</v>
      </c>
      <c r="F1841" t="e">
        <f t="shared" si="200"/>
        <v>#VALUE!</v>
      </c>
      <c r="G1841" t="e">
        <f t="shared" si="201"/>
        <v>#VALUE!</v>
      </c>
      <c r="H1841" t="e">
        <f t="shared" si="202"/>
        <v>#VALUE!</v>
      </c>
    </row>
    <row r="1842" spans="1:8" x14ac:dyDescent="0.25">
      <c r="A1842" t="s">
        <v>6246</v>
      </c>
      <c r="B1842" t="e">
        <f t="shared" si="196"/>
        <v>#VALUE!</v>
      </c>
      <c r="C1842" t="e">
        <f t="shared" si="197"/>
        <v>#VALUE!</v>
      </c>
      <c r="D1842" t="e">
        <f t="shared" si="198"/>
        <v>#VALUE!</v>
      </c>
      <c r="E1842" t="e">
        <f t="shared" si="199"/>
        <v>#VALUE!</v>
      </c>
      <c r="F1842" t="e">
        <f t="shared" si="200"/>
        <v>#VALUE!</v>
      </c>
      <c r="G1842" t="e">
        <f t="shared" si="201"/>
        <v>#VALUE!</v>
      </c>
      <c r="H1842" t="e">
        <f t="shared" si="202"/>
        <v>#VALUE!</v>
      </c>
    </row>
    <row r="1843" spans="1:8" x14ac:dyDescent="0.25">
      <c r="A1843" t="s">
        <v>6247</v>
      </c>
      <c r="B1843" t="e">
        <f t="shared" si="196"/>
        <v>#VALUE!</v>
      </c>
      <c r="C1843" t="e">
        <f t="shared" si="197"/>
        <v>#VALUE!</v>
      </c>
      <c r="D1843" t="e">
        <f t="shared" si="198"/>
        <v>#VALUE!</v>
      </c>
      <c r="E1843" t="e">
        <f t="shared" si="199"/>
        <v>#VALUE!</v>
      </c>
      <c r="F1843" t="e">
        <f t="shared" si="200"/>
        <v>#VALUE!</v>
      </c>
      <c r="G1843" t="e">
        <f t="shared" si="201"/>
        <v>#VALUE!</v>
      </c>
      <c r="H1843" t="e">
        <f t="shared" si="202"/>
        <v>#VALUE!</v>
      </c>
    </row>
    <row r="1844" spans="1:8" x14ac:dyDescent="0.25">
      <c r="A1844" t="s">
        <v>6248</v>
      </c>
      <c r="B1844" t="e">
        <f t="shared" si="196"/>
        <v>#VALUE!</v>
      </c>
      <c r="C1844" t="e">
        <f t="shared" si="197"/>
        <v>#VALUE!</v>
      </c>
      <c r="D1844" t="e">
        <f t="shared" si="198"/>
        <v>#VALUE!</v>
      </c>
      <c r="E1844" t="e">
        <f t="shared" si="199"/>
        <v>#VALUE!</v>
      </c>
      <c r="F1844" t="e">
        <f t="shared" si="200"/>
        <v>#VALUE!</v>
      </c>
      <c r="G1844" t="e">
        <f t="shared" si="201"/>
        <v>#VALUE!</v>
      </c>
      <c r="H1844" t="e">
        <f t="shared" si="202"/>
        <v>#VALUE!</v>
      </c>
    </row>
    <row r="1845" spans="1:8" x14ac:dyDescent="0.25">
      <c r="A1845" t="s">
        <v>4901</v>
      </c>
      <c r="B1845" t="e">
        <f t="shared" si="196"/>
        <v>#VALUE!</v>
      </c>
      <c r="C1845" t="e">
        <f t="shared" si="197"/>
        <v>#VALUE!</v>
      </c>
      <c r="D1845" t="e">
        <f t="shared" si="198"/>
        <v>#VALUE!</v>
      </c>
      <c r="E1845" t="e">
        <f t="shared" si="199"/>
        <v>#VALUE!</v>
      </c>
      <c r="F1845" t="e">
        <f t="shared" si="200"/>
        <v>#VALUE!</v>
      </c>
      <c r="G1845" t="e">
        <f t="shared" si="201"/>
        <v>#VALUE!</v>
      </c>
      <c r="H1845" t="e">
        <f t="shared" si="202"/>
        <v>#VALUE!</v>
      </c>
    </row>
    <row r="1846" spans="1:8" x14ac:dyDescent="0.25">
      <c r="A1846" t="s">
        <v>6249</v>
      </c>
      <c r="B1846" t="str">
        <f t="shared" si="196"/>
        <v>http://207.251.86.238/cctv529.jpg</v>
      </c>
      <c r="C1846" t="str">
        <f t="shared" si="197"/>
        <v>40.700943", "-73.994701</v>
      </c>
      <c r="D1846" t="str">
        <f t="shared" si="198"/>
        <v>40.700943</v>
      </c>
      <c r="E1846" t="str">
        <f t="shared" si="199"/>
        <v>-73.994701</v>
      </c>
      <c r="F1846" t="str">
        <f t="shared" si="200"/>
        <v>Brooklyn Queens Expy @ Middagh St LL</v>
      </c>
      <c r="G1846" t="str">
        <f t="shared" si="201"/>
        <v>insert into webcam select name = 'Brooklyn Queens Expy @ Middagh St LL', xcoord = -73.994701, ycoord = 40.700943, url = 'http://207.251.86.238/cctv529.jpg', radiusofvisibility = 500</v>
      </c>
      <c r="H1846" t="str">
        <f t="shared" si="202"/>
        <v>insert into webcam select name = 'Brooklyn Queens Expy @ Middagh St LL', xcoord = -73.994701, ycoord = 40.700943, url = 'http://207.251.86.238/cctv529.jpg', radiusofvisibility = 500</v>
      </c>
    </row>
    <row r="1847" spans="1:8" x14ac:dyDescent="0.25">
      <c r="A1847" t="s">
        <v>6250</v>
      </c>
      <c r="B1847" t="e">
        <f t="shared" si="196"/>
        <v>#VALUE!</v>
      </c>
      <c r="C1847" t="e">
        <f t="shared" si="197"/>
        <v>#VALUE!</v>
      </c>
      <c r="D1847" t="e">
        <f t="shared" si="198"/>
        <v>#VALUE!</v>
      </c>
      <c r="E1847" t="e">
        <f t="shared" si="199"/>
        <v>#VALUE!</v>
      </c>
      <c r="F1847" t="e">
        <f t="shared" si="200"/>
        <v>#VALUE!</v>
      </c>
      <c r="G1847" t="e">
        <f t="shared" si="201"/>
        <v>#VALUE!</v>
      </c>
      <c r="H1847" t="e">
        <f t="shared" si="202"/>
        <v>#VALUE!</v>
      </c>
    </row>
    <row r="1848" spans="1:8" x14ac:dyDescent="0.25">
      <c r="A1848" t="s">
        <v>6251</v>
      </c>
      <c r="B1848" t="e">
        <f t="shared" si="196"/>
        <v>#VALUE!</v>
      </c>
      <c r="C1848" t="e">
        <f t="shared" si="197"/>
        <v>#VALUE!</v>
      </c>
      <c r="D1848" t="e">
        <f t="shared" si="198"/>
        <v>#VALUE!</v>
      </c>
      <c r="E1848" t="e">
        <f t="shared" si="199"/>
        <v>#VALUE!</v>
      </c>
      <c r="F1848" t="e">
        <f t="shared" si="200"/>
        <v>#VALUE!</v>
      </c>
      <c r="G1848" t="e">
        <f t="shared" si="201"/>
        <v>#VALUE!</v>
      </c>
      <c r="H1848" t="e">
        <f t="shared" si="202"/>
        <v>#VALUE!</v>
      </c>
    </row>
    <row r="1849" spans="1:8" x14ac:dyDescent="0.25">
      <c r="A1849" t="s">
        <v>6252</v>
      </c>
      <c r="B1849" t="e">
        <f t="shared" si="196"/>
        <v>#VALUE!</v>
      </c>
      <c r="C1849" t="e">
        <f t="shared" si="197"/>
        <v>#VALUE!</v>
      </c>
      <c r="D1849" t="e">
        <f t="shared" si="198"/>
        <v>#VALUE!</v>
      </c>
      <c r="E1849" t="e">
        <f t="shared" si="199"/>
        <v>#VALUE!</v>
      </c>
      <c r="F1849" t="e">
        <f t="shared" si="200"/>
        <v>#VALUE!</v>
      </c>
      <c r="G1849" t="e">
        <f t="shared" si="201"/>
        <v>#VALUE!</v>
      </c>
      <c r="H1849" t="e">
        <f t="shared" si="202"/>
        <v>#VALUE!</v>
      </c>
    </row>
    <row r="1850" spans="1:8" x14ac:dyDescent="0.25">
      <c r="A1850" t="s">
        <v>6253</v>
      </c>
      <c r="B1850" t="e">
        <f t="shared" si="196"/>
        <v>#VALUE!</v>
      </c>
      <c r="C1850" t="e">
        <f t="shared" si="197"/>
        <v>#VALUE!</v>
      </c>
      <c r="D1850" t="e">
        <f t="shared" si="198"/>
        <v>#VALUE!</v>
      </c>
      <c r="E1850" t="e">
        <f t="shared" si="199"/>
        <v>#VALUE!</v>
      </c>
      <c r="F1850" t="e">
        <f t="shared" si="200"/>
        <v>#VALUE!</v>
      </c>
      <c r="G1850" t="e">
        <f t="shared" si="201"/>
        <v>#VALUE!</v>
      </c>
      <c r="H1850" t="e">
        <f t="shared" si="202"/>
        <v>#VALUE!</v>
      </c>
    </row>
    <row r="1851" spans="1:8" x14ac:dyDescent="0.25">
      <c r="A1851" t="s">
        <v>6254</v>
      </c>
      <c r="B1851" t="e">
        <f t="shared" si="196"/>
        <v>#VALUE!</v>
      </c>
      <c r="C1851" t="e">
        <f t="shared" si="197"/>
        <v>#VALUE!</v>
      </c>
      <c r="D1851" t="e">
        <f t="shared" si="198"/>
        <v>#VALUE!</v>
      </c>
      <c r="E1851" t="e">
        <f t="shared" si="199"/>
        <v>#VALUE!</v>
      </c>
      <c r="F1851" t="e">
        <f t="shared" si="200"/>
        <v>#VALUE!</v>
      </c>
      <c r="G1851" t="e">
        <f t="shared" si="201"/>
        <v>#VALUE!</v>
      </c>
      <c r="H1851" t="e">
        <f t="shared" si="202"/>
        <v>#VALUE!</v>
      </c>
    </row>
    <row r="1852" spans="1:8" x14ac:dyDescent="0.25">
      <c r="A1852" t="s">
        <v>6255</v>
      </c>
      <c r="B1852" t="e">
        <f t="shared" si="196"/>
        <v>#VALUE!</v>
      </c>
      <c r="C1852" t="e">
        <f t="shared" si="197"/>
        <v>#VALUE!</v>
      </c>
      <c r="D1852" t="e">
        <f t="shared" si="198"/>
        <v>#VALUE!</v>
      </c>
      <c r="E1852" t="e">
        <f t="shared" si="199"/>
        <v>#VALUE!</v>
      </c>
      <c r="F1852" t="e">
        <f t="shared" si="200"/>
        <v>#VALUE!</v>
      </c>
      <c r="G1852" t="e">
        <f t="shared" si="201"/>
        <v>#VALUE!</v>
      </c>
      <c r="H1852" t="e">
        <f t="shared" si="202"/>
        <v>#VALUE!</v>
      </c>
    </row>
    <row r="1853" spans="1:8" x14ac:dyDescent="0.25">
      <c r="A1853" t="s">
        <v>4901</v>
      </c>
      <c r="B1853" t="e">
        <f t="shared" si="196"/>
        <v>#VALUE!</v>
      </c>
      <c r="C1853" t="e">
        <f t="shared" si="197"/>
        <v>#VALUE!</v>
      </c>
      <c r="D1853" t="e">
        <f t="shared" si="198"/>
        <v>#VALUE!</v>
      </c>
      <c r="E1853" t="e">
        <f t="shared" si="199"/>
        <v>#VALUE!</v>
      </c>
      <c r="F1853" t="e">
        <f t="shared" si="200"/>
        <v>#VALUE!</v>
      </c>
      <c r="G1853" t="e">
        <f t="shared" si="201"/>
        <v>#VALUE!</v>
      </c>
      <c r="H1853" t="e">
        <f t="shared" si="202"/>
        <v>#VALUE!</v>
      </c>
    </row>
    <row r="1854" spans="1:8" x14ac:dyDescent="0.25">
      <c r="A1854" t="s">
        <v>6256</v>
      </c>
      <c r="B1854" t="e">
        <f t="shared" si="196"/>
        <v>#VALUE!</v>
      </c>
      <c r="C1854" t="e">
        <f t="shared" si="197"/>
        <v>#VALUE!</v>
      </c>
      <c r="D1854" t="e">
        <f t="shared" si="198"/>
        <v>#VALUE!</v>
      </c>
      <c r="E1854" t="e">
        <f t="shared" si="199"/>
        <v>#VALUE!</v>
      </c>
      <c r="F1854" t="e">
        <f t="shared" si="200"/>
        <v>#VALUE!</v>
      </c>
      <c r="G1854" t="e">
        <f t="shared" si="201"/>
        <v>#VALUE!</v>
      </c>
      <c r="H1854" t="e">
        <f t="shared" si="202"/>
        <v>#VALUE!</v>
      </c>
    </row>
    <row r="1855" spans="1:8" x14ac:dyDescent="0.25">
      <c r="A1855" t="s">
        <v>4903</v>
      </c>
      <c r="B1855" t="e">
        <f t="shared" si="196"/>
        <v>#VALUE!</v>
      </c>
      <c r="C1855" t="e">
        <f t="shared" si="197"/>
        <v>#VALUE!</v>
      </c>
      <c r="D1855" t="e">
        <f t="shared" si="198"/>
        <v>#VALUE!</v>
      </c>
      <c r="E1855" t="e">
        <f t="shared" si="199"/>
        <v>#VALUE!</v>
      </c>
      <c r="F1855" t="e">
        <f t="shared" si="200"/>
        <v>#VALUE!</v>
      </c>
      <c r="G1855" t="e">
        <f t="shared" si="201"/>
        <v>#VALUE!</v>
      </c>
      <c r="H1855" t="e">
        <f t="shared" si="202"/>
        <v>#VALUE!</v>
      </c>
    </row>
    <row r="1856" spans="1:8" x14ac:dyDescent="0.25">
      <c r="A1856" t="s">
        <v>4901</v>
      </c>
      <c r="B1856" t="e">
        <f t="shared" si="196"/>
        <v>#VALUE!</v>
      </c>
      <c r="C1856" t="e">
        <f t="shared" si="197"/>
        <v>#VALUE!</v>
      </c>
      <c r="D1856" t="e">
        <f t="shared" si="198"/>
        <v>#VALUE!</v>
      </c>
      <c r="E1856" t="e">
        <f t="shared" si="199"/>
        <v>#VALUE!</v>
      </c>
      <c r="F1856" t="e">
        <f t="shared" si="200"/>
        <v>#VALUE!</v>
      </c>
      <c r="G1856" t="e">
        <f t="shared" si="201"/>
        <v>#VALUE!</v>
      </c>
      <c r="H1856" t="e">
        <f t="shared" si="202"/>
        <v>#VALUE!</v>
      </c>
    </row>
    <row r="1857" spans="1:8" x14ac:dyDescent="0.25">
      <c r="A1857" t="s">
        <v>6257</v>
      </c>
      <c r="B1857" t="e">
        <f t="shared" si="196"/>
        <v>#VALUE!</v>
      </c>
      <c r="C1857" t="e">
        <f t="shared" si="197"/>
        <v>#VALUE!</v>
      </c>
      <c r="D1857" t="e">
        <f t="shared" si="198"/>
        <v>#VALUE!</v>
      </c>
      <c r="E1857" t="e">
        <f t="shared" si="199"/>
        <v>#VALUE!</v>
      </c>
      <c r="F1857" t="e">
        <f t="shared" si="200"/>
        <v>#VALUE!</v>
      </c>
      <c r="G1857" t="e">
        <f t="shared" si="201"/>
        <v>#VALUE!</v>
      </c>
      <c r="H1857" t="e">
        <f t="shared" si="202"/>
        <v>#VALUE!</v>
      </c>
    </row>
    <row r="1858" spans="1:8" x14ac:dyDescent="0.25">
      <c r="A1858" t="s">
        <v>6258</v>
      </c>
      <c r="B1858" t="e">
        <f t="shared" ref="B1858:B1921" si="203">LEFT(MID(A1861, SEARCH("http", A1861), 1000), SEARCH("jpg", MID(A1861, SEARCH("http", A1861), 1000))+2)</f>
        <v>#VALUE!</v>
      </c>
      <c r="C1858" t="e">
        <f t="shared" ref="C1858:C1921" si="204">LEFT(MID(A1858, SEARCH("GLatLng(", A1858)+9, 1000), SEARCH("),baseIcon", MID(A1858, SEARCH("GLatLng(", A1858), 1000))-11)</f>
        <v>#VALUE!</v>
      </c>
      <c r="D1858" t="e">
        <f t="shared" ref="D1858:D1921" si="205">LEFT(C1858, SEARCH(", ", C1858)-2)</f>
        <v>#VALUE!</v>
      </c>
      <c r="E1858" t="e">
        <f t="shared" ref="E1858:E1921" si="206">RIGHT(MID(C1858, SEARCH("-", C1858), 1000), 1000)</f>
        <v>#VALUE!</v>
      </c>
      <c r="F1858" t="e">
        <f t="shared" ref="F1858:F1921" si="207">LEFT(MID(A1861, SEARCH(CHAR(34), A1861)+1, 1000), SEARCH("&lt;br", MID(A1861, SEARCH(CHAR(34), A1861), 1000))-2)</f>
        <v>#VALUE!</v>
      </c>
      <c r="G1858" t="e">
        <f t="shared" ref="G1858:G1921" si="208">"insert into webcam select name = '"&amp;F1858&amp;"', xcoord = "&amp;E1858&amp;", ycoord = "&amp;D1858&amp;", url = '"&amp;B1858&amp;"', radiusofvisibility = 500"</f>
        <v>#VALUE!</v>
      </c>
      <c r="H1858" t="e">
        <f t="shared" ref="H1858:H1921" si="209">IF(LEN(G1858) &lt; 2, " ", G1858)</f>
        <v>#VALUE!</v>
      </c>
    </row>
    <row r="1859" spans="1:8" x14ac:dyDescent="0.25">
      <c r="A1859" t="s">
        <v>6259</v>
      </c>
      <c r="B1859" t="e">
        <f t="shared" si="203"/>
        <v>#VALUE!</v>
      </c>
      <c r="C1859" t="e">
        <f t="shared" si="204"/>
        <v>#VALUE!</v>
      </c>
      <c r="D1859" t="e">
        <f t="shared" si="205"/>
        <v>#VALUE!</v>
      </c>
      <c r="E1859" t="e">
        <f t="shared" si="206"/>
        <v>#VALUE!</v>
      </c>
      <c r="F1859" t="e">
        <f t="shared" si="207"/>
        <v>#VALUE!</v>
      </c>
      <c r="G1859" t="e">
        <f t="shared" si="208"/>
        <v>#VALUE!</v>
      </c>
      <c r="H1859" t="e">
        <f t="shared" si="209"/>
        <v>#VALUE!</v>
      </c>
    </row>
    <row r="1860" spans="1:8" x14ac:dyDescent="0.25">
      <c r="A1860" t="s">
        <v>4901</v>
      </c>
      <c r="B1860" t="e">
        <f t="shared" si="203"/>
        <v>#VALUE!</v>
      </c>
      <c r="C1860" t="e">
        <f t="shared" si="204"/>
        <v>#VALUE!</v>
      </c>
      <c r="D1860" t="e">
        <f t="shared" si="205"/>
        <v>#VALUE!</v>
      </c>
      <c r="E1860" t="e">
        <f t="shared" si="206"/>
        <v>#VALUE!</v>
      </c>
      <c r="F1860" t="e">
        <f t="shared" si="207"/>
        <v>#VALUE!</v>
      </c>
      <c r="G1860" t="e">
        <f t="shared" si="208"/>
        <v>#VALUE!</v>
      </c>
      <c r="H1860" t="e">
        <f t="shared" si="209"/>
        <v>#VALUE!</v>
      </c>
    </row>
    <row r="1861" spans="1:8" x14ac:dyDescent="0.25">
      <c r="A1861" t="s">
        <v>6260</v>
      </c>
      <c r="B1861" t="e">
        <f t="shared" si="203"/>
        <v>#VALUE!</v>
      </c>
      <c r="C1861" t="str">
        <f t="shared" si="204"/>
        <v>40.701187", "-73.9941</v>
      </c>
      <c r="D1861" t="str">
        <f t="shared" si="205"/>
        <v>40.701187</v>
      </c>
      <c r="E1861" t="str">
        <f t="shared" si="206"/>
        <v>-73.9941</v>
      </c>
      <c r="F1861" t="str">
        <f t="shared" si="207"/>
        <v>Brooklyn Queens Expy @ Middagh St UL</v>
      </c>
      <c r="G1861" t="e">
        <f t="shared" si="208"/>
        <v>#VALUE!</v>
      </c>
      <c r="H1861" t="e">
        <f t="shared" si="209"/>
        <v>#VALUE!</v>
      </c>
    </row>
    <row r="1862" spans="1:8" x14ac:dyDescent="0.25">
      <c r="A1862" t="s">
        <v>6261</v>
      </c>
      <c r="B1862" t="e">
        <f t="shared" si="203"/>
        <v>#VALUE!</v>
      </c>
      <c r="C1862" t="e">
        <f t="shared" si="204"/>
        <v>#VALUE!</v>
      </c>
      <c r="D1862" t="e">
        <f t="shared" si="205"/>
        <v>#VALUE!</v>
      </c>
      <c r="E1862" t="e">
        <f t="shared" si="206"/>
        <v>#VALUE!</v>
      </c>
      <c r="F1862" t="e">
        <f t="shared" si="207"/>
        <v>#VALUE!</v>
      </c>
      <c r="G1862" t="e">
        <f t="shared" si="208"/>
        <v>#VALUE!</v>
      </c>
      <c r="H1862" t="e">
        <f t="shared" si="209"/>
        <v>#VALUE!</v>
      </c>
    </row>
    <row r="1863" spans="1:8" x14ac:dyDescent="0.25">
      <c r="A1863" t="s">
        <v>6262</v>
      </c>
      <c r="B1863" t="e">
        <f t="shared" si="203"/>
        <v>#VALUE!</v>
      </c>
      <c r="C1863" t="e">
        <f t="shared" si="204"/>
        <v>#VALUE!</v>
      </c>
      <c r="D1863" t="e">
        <f t="shared" si="205"/>
        <v>#VALUE!</v>
      </c>
      <c r="E1863" t="e">
        <f t="shared" si="206"/>
        <v>#VALUE!</v>
      </c>
      <c r="F1863" t="e">
        <f t="shared" si="207"/>
        <v>#VALUE!</v>
      </c>
      <c r="G1863" t="e">
        <f t="shared" si="208"/>
        <v>#VALUE!</v>
      </c>
      <c r="H1863" t="e">
        <f t="shared" si="209"/>
        <v>#VALUE!</v>
      </c>
    </row>
    <row r="1864" spans="1:8" x14ac:dyDescent="0.25">
      <c r="A1864" t="s">
        <v>6263</v>
      </c>
      <c r="B1864" t="e">
        <f t="shared" si="203"/>
        <v>#VALUE!</v>
      </c>
      <c r="C1864" t="e">
        <f t="shared" si="204"/>
        <v>#VALUE!</v>
      </c>
      <c r="D1864" t="e">
        <f t="shared" si="205"/>
        <v>#VALUE!</v>
      </c>
      <c r="E1864" t="e">
        <f t="shared" si="206"/>
        <v>#VALUE!</v>
      </c>
      <c r="F1864" t="e">
        <f t="shared" si="207"/>
        <v>#VALUE!</v>
      </c>
      <c r="G1864" t="e">
        <f t="shared" si="208"/>
        <v>#VALUE!</v>
      </c>
      <c r="H1864" t="e">
        <f t="shared" si="209"/>
        <v>#VALUE!</v>
      </c>
    </row>
    <row r="1865" spans="1:8" x14ac:dyDescent="0.25">
      <c r="A1865" t="s">
        <v>6264</v>
      </c>
      <c r="B1865" t="e">
        <f t="shared" si="203"/>
        <v>#VALUE!</v>
      </c>
      <c r="C1865" t="e">
        <f t="shared" si="204"/>
        <v>#VALUE!</v>
      </c>
      <c r="D1865" t="e">
        <f t="shared" si="205"/>
        <v>#VALUE!</v>
      </c>
      <c r="E1865" t="e">
        <f t="shared" si="206"/>
        <v>#VALUE!</v>
      </c>
      <c r="F1865" t="e">
        <f t="shared" si="207"/>
        <v>#VALUE!</v>
      </c>
      <c r="G1865" t="e">
        <f t="shared" si="208"/>
        <v>#VALUE!</v>
      </c>
      <c r="H1865" t="e">
        <f t="shared" si="209"/>
        <v>#VALUE!</v>
      </c>
    </row>
    <row r="1866" spans="1:8" x14ac:dyDescent="0.25">
      <c r="A1866" t="s">
        <v>6265</v>
      </c>
      <c r="B1866" t="e">
        <f t="shared" si="203"/>
        <v>#VALUE!</v>
      </c>
      <c r="C1866" t="e">
        <f t="shared" si="204"/>
        <v>#VALUE!</v>
      </c>
      <c r="D1866" t="e">
        <f t="shared" si="205"/>
        <v>#VALUE!</v>
      </c>
      <c r="E1866" t="e">
        <f t="shared" si="206"/>
        <v>#VALUE!</v>
      </c>
      <c r="F1866" t="e">
        <f t="shared" si="207"/>
        <v>#VALUE!</v>
      </c>
      <c r="G1866" t="e">
        <f t="shared" si="208"/>
        <v>#VALUE!</v>
      </c>
      <c r="H1866" t="e">
        <f t="shared" si="209"/>
        <v>#VALUE!</v>
      </c>
    </row>
    <row r="1867" spans="1:8" x14ac:dyDescent="0.25">
      <c r="A1867" t="s">
        <v>6266</v>
      </c>
      <c r="B1867" t="e">
        <f t="shared" si="203"/>
        <v>#VALUE!</v>
      </c>
      <c r="C1867" t="e">
        <f t="shared" si="204"/>
        <v>#VALUE!</v>
      </c>
      <c r="D1867" t="e">
        <f t="shared" si="205"/>
        <v>#VALUE!</v>
      </c>
      <c r="E1867" t="e">
        <f t="shared" si="206"/>
        <v>#VALUE!</v>
      </c>
      <c r="F1867" t="e">
        <f t="shared" si="207"/>
        <v>#VALUE!</v>
      </c>
      <c r="G1867" t="e">
        <f t="shared" si="208"/>
        <v>#VALUE!</v>
      </c>
      <c r="H1867" t="e">
        <f t="shared" si="209"/>
        <v>#VALUE!</v>
      </c>
    </row>
    <row r="1868" spans="1:8" x14ac:dyDescent="0.25">
      <c r="A1868" t="s">
        <v>4901</v>
      </c>
      <c r="B1868" t="e">
        <f t="shared" si="203"/>
        <v>#VALUE!</v>
      </c>
      <c r="C1868" t="e">
        <f t="shared" si="204"/>
        <v>#VALUE!</v>
      </c>
      <c r="D1868" t="e">
        <f t="shared" si="205"/>
        <v>#VALUE!</v>
      </c>
      <c r="E1868" t="e">
        <f t="shared" si="206"/>
        <v>#VALUE!</v>
      </c>
      <c r="F1868" t="e">
        <f t="shared" si="207"/>
        <v>#VALUE!</v>
      </c>
      <c r="G1868" t="e">
        <f t="shared" si="208"/>
        <v>#VALUE!</v>
      </c>
      <c r="H1868" t="e">
        <f t="shared" si="209"/>
        <v>#VALUE!</v>
      </c>
    </row>
    <row r="1869" spans="1:8" x14ac:dyDescent="0.25">
      <c r="A1869" t="s">
        <v>6267</v>
      </c>
      <c r="B1869" t="e">
        <f t="shared" si="203"/>
        <v>#VALUE!</v>
      </c>
      <c r="C1869" t="e">
        <f t="shared" si="204"/>
        <v>#VALUE!</v>
      </c>
      <c r="D1869" t="e">
        <f t="shared" si="205"/>
        <v>#VALUE!</v>
      </c>
      <c r="E1869" t="e">
        <f t="shared" si="206"/>
        <v>#VALUE!</v>
      </c>
      <c r="F1869" t="e">
        <f t="shared" si="207"/>
        <v>#VALUE!</v>
      </c>
      <c r="G1869" t="e">
        <f t="shared" si="208"/>
        <v>#VALUE!</v>
      </c>
      <c r="H1869" t="e">
        <f t="shared" si="209"/>
        <v>#VALUE!</v>
      </c>
    </row>
    <row r="1870" spans="1:8" x14ac:dyDescent="0.25">
      <c r="A1870" t="s">
        <v>4903</v>
      </c>
      <c r="B1870" t="e">
        <f t="shared" si="203"/>
        <v>#VALUE!</v>
      </c>
      <c r="C1870" t="e">
        <f t="shared" si="204"/>
        <v>#VALUE!</v>
      </c>
      <c r="D1870" t="e">
        <f t="shared" si="205"/>
        <v>#VALUE!</v>
      </c>
      <c r="E1870" t="e">
        <f t="shared" si="206"/>
        <v>#VALUE!</v>
      </c>
      <c r="F1870" t="e">
        <f t="shared" si="207"/>
        <v>#VALUE!</v>
      </c>
      <c r="G1870" t="e">
        <f t="shared" si="208"/>
        <v>#VALUE!</v>
      </c>
      <c r="H1870" t="e">
        <f t="shared" si="209"/>
        <v>#VALUE!</v>
      </c>
    </row>
    <row r="1871" spans="1:8" x14ac:dyDescent="0.25">
      <c r="A1871" t="s">
        <v>4901</v>
      </c>
      <c r="B1871" t="e">
        <f t="shared" si="203"/>
        <v>#VALUE!</v>
      </c>
      <c r="C1871" t="e">
        <f t="shared" si="204"/>
        <v>#VALUE!</v>
      </c>
      <c r="D1871" t="e">
        <f t="shared" si="205"/>
        <v>#VALUE!</v>
      </c>
      <c r="E1871" t="e">
        <f t="shared" si="206"/>
        <v>#VALUE!</v>
      </c>
      <c r="F1871" t="e">
        <f t="shared" si="207"/>
        <v>#VALUE!</v>
      </c>
      <c r="G1871" t="e">
        <f t="shared" si="208"/>
        <v>#VALUE!</v>
      </c>
      <c r="H1871" t="e">
        <f t="shared" si="209"/>
        <v>#VALUE!</v>
      </c>
    </row>
    <row r="1872" spans="1:8" x14ac:dyDescent="0.25">
      <c r="A1872" t="s">
        <v>6268</v>
      </c>
      <c r="B1872" t="e">
        <f t="shared" si="203"/>
        <v>#VALUE!</v>
      </c>
      <c r="C1872" t="e">
        <f t="shared" si="204"/>
        <v>#VALUE!</v>
      </c>
      <c r="D1872" t="e">
        <f t="shared" si="205"/>
        <v>#VALUE!</v>
      </c>
      <c r="E1872" t="e">
        <f t="shared" si="206"/>
        <v>#VALUE!</v>
      </c>
      <c r="F1872" t="e">
        <f t="shared" si="207"/>
        <v>#VALUE!</v>
      </c>
      <c r="G1872" t="e">
        <f t="shared" si="208"/>
        <v>#VALUE!</v>
      </c>
      <c r="H1872" t="e">
        <f t="shared" si="209"/>
        <v>#VALUE!</v>
      </c>
    </row>
    <row r="1873" spans="1:8" x14ac:dyDescent="0.25">
      <c r="A1873" t="s">
        <v>6269</v>
      </c>
      <c r="B1873" t="e">
        <f t="shared" si="203"/>
        <v>#VALUE!</v>
      </c>
      <c r="C1873" t="e">
        <f t="shared" si="204"/>
        <v>#VALUE!</v>
      </c>
      <c r="D1873" t="e">
        <f t="shared" si="205"/>
        <v>#VALUE!</v>
      </c>
      <c r="E1873" t="e">
        <f t="shared" si="206"/>
        <v>#VALUE!</v>
      </c>
      <c r="F1873" t="e">
        <f t="shared" si="207"/>
        <v>#VALUE!</v>
      </c>
      <c r="G1873" t="e">
        <f t="shared" si="208"/>
        <v>#VALUE!</v>
      </c>
      <c r="H1873" t="e">
        <f t="shared" si="209"/>
        <v>#VALUE!</v>
      </c>
    </row>
    <row r="1874" spans="1:8" x14ac:dyDescent="0.25">
      <c r="A1874" t="s">
        <v>6270</v>
      </c>
      <c r="B1874" t="e">
        <f t="shared" si="203"/>
        <v>#VALUE!</v>
      </c>
      <c r="C1874" t="e">
        <f t="shared" si="204"/>
        <v>#VALUE!</v>
      </c>
      <c r="D1874" t="e">
        <f t="shared" si="205"/>
        <v>#VALUE!</v>
      </c>
      <c r="E1874" t="e">
        <f t="shared" si="206"/>
        <v>#VALUE!</v>
      </c>
      <c r="F1874" t="e">
        <f t="shared" si="207"/>
        <v>#VALUE!</v>
      </c>
      <c r="G1874" t="e">
        <f t="shared" si="208"/>
        <v>#VALUE!</v>
      </c>
      <c r="H1874" t="e">
        <f t="shared" si="209"/>
        <v>#VALUE!</v>
      </c>
    </row>
    <row r="1875" spans="1:8" x14ac:dyDescent="0.25">
      <c r="A1875" t="s">
        <v>4901</v>
      </c>
      <c r="B1875" t="e">
        <f t="shared" si="203"/>
        <v>#VALUE!</v>
      </c>
      <c r="C1875" t="e">
        <f t="shared" si="204"/>
        <v>#VALUE!</v>
      </c>
      <c r="D1875" t="e">
        <f t="shared" si="205"/>
        <v>#VALUE!</v>
      </c>
      <c r="E1875" t="e">
        <f t="shared" si="206"/>
        <v>#VALUE!</v>
      </c>
      <c r="F1875" t="e">
        <f t="shared" si="207"/>
        <v>#VALUE!</v>
      </c>
      <c r="G1875" t="e">
        <f t="shared" si="208"/>
        <v>#VALUE!</v>
      </c>
      <c r="H1875" t="e">
        <f t="shared" si="209"/>
        <v>#VALUE!</v>
      </c>
    </row>
    <row r="1876" spans="1:8" x14ac:dyDescent="0.25">
      <c r="A1876" t="s">
        <v>6271</v>
      </c>
      <c r="B1876" t="str">
        <f t="shared" si="203"/>
        <v>http://207.251.86.238/cctv540.jpg</v>
      </c>
      <c r="C1876" t="str">
        <f t="shared" si="204"/>
        <v>40.723242", "-73.939254</v>
      </c>
      <c r="D1876" t="str">
        <f t="shared" si="205"/>
        <v>40.723242</v>
      </c>
      <c r="E1876" t="str">
        <f t="shared" si="206"/>
        <v>-73.939254</v>
      </c>
      <c r="F1876" t="str">
        <f t="shared" si="207"/>
        <v>Brooklyn Queens Expy @ Morgan Ave</v>
      </c>
      <c r="G1876" t="str">
        <f t="shared" si="208"/>
        <v>insert into webcam select name = 'Brooklyn Queens Expy @ Morgan Ave', xcoord = -73.939254, ycoord = 40.723242, url = 'http://207.251.86.238/cctv540.jpg', radiusofvisibility = 500</v>
      </c>
      <c r="H1876" t="str">
        <f t="shared" si="209"/>
        <v>insert into webcam select name = 'Brooklyn Queens Expy @ Morgan Ave', xcoord = -73.939254, ycoord = 40.723242, url = 'http://207.251.86.238/cctv540.jpg', radiusofvisibility = 500</v>
      </c>
    </row>
    <row r="1877" spans="1:8" x14ac:dyDescent="0.25">
      <c r="A1877" t="s">
        <v>6272</v>
      </c>
      <c r="B1877" t="e">
        <f t="shared" si="203"/>
        <v>#VALUE!</v>
      </c>
      <c r="C1877" t="e">
        <f t="shared" si="204"/>
        <v>#VALUE!</v>
      </c>
      <c r="D1877" t="e">
        <f t="shared" si="205"/>
        <v>#VALUE!</v>
      </c>
      <c r="E1877" t="e">
        <f t="shared" si="206"/>
        <v>#VALUE!</v>
      </c>
      <c r="F1877" t="e">
        <f t="shared" si="207"/>
        <v>#VALUE!</v>
      </c>
      <c r="G1877" t="e">
        <f t="shared" si="208"/>
        <v>#VALUE!</v>
      </c>
      <c r="H1877" t="e">
        <f t="shared" si="209"/>
        <v>#VALUE!</v>
      </c>
    </row>
    <row r="1878" spans="1:8" x14ac:dyDescent="0.25">
      <c r="A1878" t="s">
        <v>6273</v>
      </c>
      <c r="B1878" t="e">
        <f t="shared" si="203"/>
        <v>#VALUE!</v>
      </c>
      <c r="C1878" t="e">
        <f t="shared" si="204"/>
        <v>#VALUE!</v>
      </c>
      <c r="D1878" t="e">
        <f t="shared" si="205"/>
        <v>#VALUE!</v>
      </c>
      <c r="E1878" t="e">
        <f t="shared" si="206"/>
        <v>#VALUE!</v>
      </c>
      <c r="F1878" t="e">
        <f t="shared" si="207"/>
        <v>#VALUE!</v>
      </c>
      <c r="G1878" t="e">
        <f t="shared" si="208"/>
        <v>#VALUE!</v>
      </c>
      <c r="H1878" t="e">
        <f t="shared" si="209"/>
        <v>#VALUE!</v>
      </c>
    </row>
    <row r="1879" spans="1:8" x14ac:dyDescent="0.25">
      <c r="A1879" t="s">
        <v>6274</v>
      </c>
      <c r="B1879" t="e">
        <f t="shared" si="203"/>
        <v>#VALUE!</v>
      </c>
      <c r="C1879" t="e">
        <f t="shared" si="204"/>
        <v>#VALUE!</v>
      </c>
      <c r="D1879" t="e">
        <f t="shared" si="205"/>
        <v>#VALUE!</v>
      </c>
      <c r="E1879" t="e">
        <f t="shared" si="206"/>
        <v>#VALUE!</v>
      </c>
      <c r="F1879" t="e">
        <f t="shared" si="207"/>
        <v>#VALUE!</v>
      </c>
      <c r="G1879" t="e">
        <f t="shared" si="208"/>
        <v>#VALUE!</v>
      </c>
      <c r="H1879" t="e">
        <f t="shared" si="209"/>
        <v>#VALUE!</v>
      </c>
    </row>
    <row r="1880" spans="1:8" x14ac:dyDescent="0.25">
      <c r="A1880" t="s">
        <v>6275</v>
      </c>
      <c r="B1880" t="e">
        <f t="shared" si="203"/>
        <v>#VALUE!</v>
      </c>
      <c r="C1880" t="e">
        <f t="shared" si="204"/>
        <v>#VALUE!</v>
      </c>
      <c r="D1880" t="e">
        <f t="shared" si="205"/>
        <v>#VALUE!</v>
      </c>
      <c r="E1880" t="e">
        <f t="shared" si="206"/>
        <v>#VALUE!</v>
      </c>
      <c r="F1880" t="e">
        <f t="shared" si="207"/>
        <v>#VALUE!</v>
      </c>
      <c r="G1880" t="e">
        <f t="shared" si="208"/>
        <v>#VALUE!</v>
      </c>
      <c r="H1880" t="e">
        <f t="shared" si="209"/>
        <v>#VALUE!</v>
      </c>
    </row>
    <row r="1881" spans="1:8" x14ac:dyDescent="0.25">
      <c r="A1881" t="s">
        <v>6276</v>
      </c>
      <c r="B1881" t="e">
        <f t="shared" si="203"/>
        <v>#VALUE!</v>
      </c>
      <c r="C1881" t="e">
        <f t="shared" si="204"/>
        <v>#VALUE!</v>
      </c>
      <c r="D1881" t="e">
        <f t="shared" si="205"/>
        <v>#VALUE!</v>
      </c>
      <c r="E1881" t="e">
        <f t="shared" si="206"/>
        <v>#VALUE!</v>
      </c>
      <c r="F1881" t="e">
        <f t="shared" si="207"/>
        <v>#VALUE!</v>
      </c>
      <c r="G1881" t="e">
        <f t="shared" si="208"/>
        <v>#VALUE!</v>
      </c>
      <c r="H1881" t="e">
        <f t="shared" si="209"/>
        <v>#VALUE!</v>
      </c>
    </row>
    <row r="1882" spans="1:8" x14ac:dyDescent="0.25">
      <c r="A1882" t="s">
        <v>6277</v>
      </c>
      <c r="B1882" t="e">
        <f t="shared" si="203"/>
        <v>#VALUE!</v>
      </c>
      <c r="C1882" t="e">
        <f t="shared" si="204"/>
        <v>#VALUE!</v>
      </c>
      <c r="D1882" t="e">
        <f t="shared" si="205"/>
        <v>#VALUE!</v>
      </c>
      <c r="E1882" t="e">
        <f t="shared" si="206"/>
        <v>#VALUE!</v>
      </c>
      <c r="F1882" t="e">
        <f t="shared" si="207"/>
        <v>#VALUE!</v>
      </c>
      <c r="G1882" t="e">
        <f t="shared" si="208"/>
        <v>#VALUE!</v>
      </c>
      <c r="H1882" t="e">
        <f t="shared" si="209"/>
        <v>#VALUE!</v>
      </c>
    </row>
    <row r="1883" spans="1:8" x14ac:dyDescent="0.25">
      <c r="A1883" t="s">
        <v>4901</v>
      </c>
      <c r="B1883" t="e">
        <f t="shared" si="203"/>
        <v>#VALUE!</v>
      </c>
      <c r="C1883" t="e">
        <f t="shared" si="204"/>
        <v>#VALUE!</v>
      </c>
      <c r="D1883" t="e">
        <f t="shared" si="205"/>
        <v>#VALUE!</v>
      </c>
      <c r="E1883" t="e">
        <f t="shared" si="206"/>
        <v>#VALUE!</v>
      </c>
      <c r="F1883" t="e">
        <f t="shared" si="207"/>
        <v>#VALUE!</v>
      </c>
      <c r="G1883" t="e">
        <f t="shared" si="208"/>
        <v>#VALUE!</v>
      </c>
      <c r="H1883" t="e">
        <f t="shared" si="209"/>
        <v>#VALUE!</v>
      </c>
    </row>
    <row r="1884" spans="1:8" x14ac:dyDescent="0.25">
      <c r="A1884" t="s">
        <v>6278</v>
      </c>
      <c r="B1884" t="e">
        <f t="shared" si="203"/>
        <v>#VALUE!</v>
      </c>
      <c r="C1884" t="e">
        <f t="shared" si="204"/>
        <v>#VALUE!</v>
      </c>
      <c r="D1884" t="e">
        <f t="shared" si="205"/>
        <v>#VALUE!</v>
      </c>
      <c r="E1884" t="e">
        <f t="shared" si="206"/>
        <v>#VALUE!</v>
      </c>
      <c r="F1884" t="e">
        <f t="shared" si="207"/>
        <v>#VALUE!</v>
      </c>
      <c r="G1884" t="e">
        <f t="shared" si="208"/>
        <v>#VALUE!</v>
      </c>
      <c r="H1884" t="e">
        <f t="shared" si="209"/>
        <v>#VALUE!</v>
      </c>
    </row>
    <row r="1885" spans="1:8" x14ac:dyDescent="0.25">
      <c r="A1885" t="s">
        <v>4903</v>
      </c>
      <c r="B1885" t="e">
        <f t="shared" si="203"/>
        <v>#VALUE!</v>
      </c>
      <c r="C1885" t="e">
        <f t="shared" si="204"/>
        <v>#VALUE!</v>
      </c>
      <c r="D1885" t="e">
        <f t="shared" si="205"/>
        <v>#VALUE!</v>
      </c>
      <c r="E1885" t="e">
        <f t="shared" si="206"/>
        <v>#VALUE!</v>
      </c>
      <c r="F1885" t="e">
        <f t="shared" si="207"/>
        <v>#VALUE!</v>
      </c>
      <c r="G1885" t="e">
        <f t="shared" si="208"/>
        <v>#VALUE!</v>
      </c>
      <c r="H1885" t="e">
        <f t="shared" si="209"/>
        <v>#VALUE!</v>
      </c>
    </row>
    <row r="1886" spans="1:8" x14ac:dyDescent="0.25">
      <c r="A1886" t="s">
        <v>4901</v>
      </c>
      <c r="B1886" t="e">
        <f t="shared" si="203"/>
        <v>#VALUE!</v>
      </c>
      <c r="C1886" t="e">
        <f t="shared" si="204"/>
        <v>#VALUE!</v>
      </c>
      <c r="D1886" t="e">
        <f t="shared" si="205"/>
        <v>#VALUE!</v>
      </c>
      <c r="E1886" t="e">
        <f t="shared" si="206"/>
        <v>#VALUE!</v>
      </c>
      <c r="F1886" t="e">
        <f t="shared" si="207"/>
        <v>#VALUE!</v>
      </c>
      <c r="G1886" t="e">
        <f t="shared" si="208"/>
        <v>#VALUE!</v>
      </c>
      <c r="H1886" t="e">
        <f t="shared" si="209"/>
        <v>#VALUE!</v>
      </c>
    </row>
    <row r="1887" spans="1:8" x14ac:dyDescent="0.25">
      <c r="A1887" t="s">
        <v>6279</v>
      </c>
      <c r="B1887" t="e">
        <f t="shared" si="203"/>
        <v>#VALUE!</v>
      </c>
      <c r="C1887" t="e">
        <f t="shared" si="204"/>
        <v>#VALUE!</v>
      </c>
      <c r="D1887" t="e">
        <f t="shared" si="205"/>
        <v>#VALUE!</v>
      </c>
      <c r="E1887" t="e">
        <f t="shared" si="206"/>
        <v>#VALUE!</v>
      </c>
      <c r="F1887" t="e">
        <f t="shared" si="207"/>
        <v>#VALUE!</v>
      </c>
      <c r="G1887" t="e">
        <f t="shared" si="208"/>
        <v>#VALUE!</v>
      </c>
      <c r="H1887" t="e">
        <f t="shared" si="209"/>
        <v>#VALUE!</v>
      </c>
    </row>
    <row r="1888" spans="1:8" x14ac:dyDescent="0.25">
      <c r="A1888" t="s">
        <v>6280</v>
      </c>
      <c r="B1888" t="e">
        <f t="shared" si="203"/>
        <v>#VALUE!</v>
      </c>
      <c r="C1888" t="e">
        <f t="shared" si="204"/>
        <v>#VALUE!</v>
      </c>
      <c r="D1888" t="e">
        <f t="shared" si="205"/>
        <v>#VALUE!</v>
      </c>
      <c r="E1888" t="e">
        <f t="shared" si="206"/>
        <v>#VALUE!</v>
      </c>
      <c r="F1888" t="e">
        <f t="shared" si="207"/>
        <v>#VALUE!</v>
      </c>
      <c r="G1888" t="e">
        <f t="shared" si="208"/>
        <v>#VALUE!</v>
      </c>
      <c r="H1888" t="e">
        <f t="shared" si="209"/>
        <v>#VALUE!</v>
      </c>
    </row>
    <row r="1889" spans="1:8" x14ac:dyDescent="0.25">
      <c r="A1889" t="s">
        <v>6281</v>
      </c>
      <c r="B1889" t="e">
        <f t="shared" si="203"/>
        <v>#VALUE!</v>
      </c>
      <c r="C1889" t="e">
        <f t="shared" si="204"/>
        <v>#VALUE!</v>
      </c>
      <c r="D1889" t="e">
        <f t="shared" si="205"/>
        <v>#VALUE!</v>
      </c>
      <c r="E1889" t="e">
        <f t="shared" si="206"/>
        <v>#VALUE!</v>
      </c>
      <c r="F1889" t="e">
        <f t="shared" si="207"/>
        <v>#VALUE!</v>
      </c>
      <c r="G1889" t="e">
        <f t="shared" si="208"/>
        <v>#VALUE!</v>
      </c>
      <c r="H1889" t="e">
        <f t="shared" si="209"/>
        <v>#VALUE!</v>
      </c>
    </row>
    <row r="1890" spans="1:8" x14ac:dyDescent="0.25">
      <c r="A1890" t="s">
        <v>4901</v>
      </c>
      <c r="B1890" t="e">
        <f t="shared" si="203"/>
        <v>#VALUE!</v>
      </c>
      <c r="C1890" t="e">
        <f t="shared" si="204"/>
        <v>#VALUE!</v>
      </c>
      <c r="D1890" t="e">
        <f t="shared" si="205"/>
        <v>#VALUE!</v>
      </c>
      <c r="E1890" t="e">
        <f t="shared" si="206"/>
        <v>#VALUE!</v>
      </c>
      <c r="F1890" t="e">
        <f t="shared" si="207"/>
        <v>#VALUE!</v>
      </c>
      <c r="G1890" t="e">
        <f t="shared" si="208"/>
        <v>#VALUE!</v>
      </c>
      <c r="H1890" t="e">
        <f t="shared" si="209"/>
        <v>#VALUE!</v>
      </c>
    </row>
    <row r="1891" spans="1:8" x14ac:dyDescent="0.25">
      <c r="A1891" t="s">
        <v>6282</v>
      </c>
      <c r="B1891" t="str">
        <f t="shared" si="203"/>
        <v>http://207.251.86.238/cctv521.jpg</v>
      </c>
      <c r="C1891" t="str">
        <f t="shared" si="204"/>
        <v>40.684901", "-74.000988</v>
      </c>
      <c r="D1891" t="str">
        <f t="shared" si="205"/>
        <v>40.684901</v>
      </c>
      <c r="E1891" t="str">
        <f t="shared" si="206"/>
        <v>-74.000988</v>
      </c>
      <c r="F1891" t="str">
        <f t="shared" si="207"/>
        <v>Brooklyn Queens Expy @ Sackett St</v>
      </c>
      <c r="G1891" t="str">
        <f t="shared" si="208"/>
        <v>insert into webcam select name = 'Brooklyn Queens Expy @ Sackett St', xcoord = -74.000988, ycoord = 40.684901, url = 'http://207.251.86.238/cctv521.jpg', radiusofvisibility = 500</v>
      </c>
      <c r="H1891" t="str">
        <f t="shared" si="209"/>
        <v>insert into webcam select name = 'Brooklyn Queens Expy @ Sackett St', xcoord = -74.000988, ycoord = 40.684901, url = 'http://207.251.86.238/cctv521.jpg', radiusofvisibility = 500</v>
      </c>
    </row>
    <row r="1892" spans="1:8" x14ac:dyDescent="0.25">
      <c r="A1892" t="s">
        <v>6283</v>
      </c>
      <c r="B1892" t="e">
        <f t="shared" si="203"/>
        <v>#VALUE!</v>
      </c>
      <c r="C1892" t="e">
        <f t="shared" si="204"/>
        <v>#VALUE!</v>
      </c>
      <c r="D1892" t="e">
        <f t="shared" si="205"/>
        <v>#VALUE!</v>
      </c>
      <c r="E1892" t="e">
        <f t="shared" si="206"/>
        <v>#VALUE!</v>
      </c>
      <c r="F1892" t="e">
        <f t="shared" si="207"/>
        <v>#VALUE!</v>
      </c>
      <c r="G1892" t="e">
        <f t="shared" si="208"/>
        <v>#VALUE!</v>
      </c>
      <c r="H1892" t="e">
        <f t="shared" si="209"/>
        <v>#VALUE!</v>
      </c>
    </row>
    <row r="1893" spans="1:8" x14ac:dyDescent="0.25">
      <c r="A1893" t="s">
        <v>6284</v>
      </c>
      <c r="B1893" t="e">
        <f t="shared" si="203"/>
        <v>#VALUE!</v>
      </c>
      <c r="C1893" t="e">
        <f t="shared" si="204"/>
        <v>#VALUE!</v>
      </c>
      <c r="D1893" t="e">
        <f t="shared" si="205"/>
        <v>#VALUE!</v>
      </c>
      <c r="E1893" t="e">
        <f t="shared" si="206"/>
        <v>#VALUE!</v>
      </c>
      <c r="F1893" t="e">
        <f t="shared" si="207"/>
        <v>#VALUE!</v>
      </c>
      <c r="G1893" t="e">
        <f t="shared" si="208"/>
        <v>#VALUE!</v>
      </c>
      <c r="H1893" t="e">
        <f t="shared" si="209"/>
        <v>#VALUE!</v>
      </c>
    </row>
    <row r="1894" spans="1:8" x14ac:dyDescent="0.25">
      <c r="A1894" t="s">
        <v>6285</v>
      </c>
      <c r="B1894" t="e">
        <f t="shared" si="203"/>
        <v>#VALUE!</v>
      </c>
      <c r="C1894" t="e">
        <f t="shared" si="204"/>
        <v>#VALUE!</v>
      </c>
      <c r="D1894" t="e">
        <f t="shared" si="205"/>
        <v>#VALUE!</v>
      </c>
      <c r="E1894" t="e">
        <f t="shared" si="206"/>
        <v>#VALUE!</v>
      </c>
      <c r="F1894" t="e">
        <f t="shared" si="207"/>
        <v>#VALUE!</v>
      </c>
      <c r="G1894" t="e">
        <f t="shared" si="208"/>
        <v>#VALUE!</v>
      </c>
      <c r="H1894" t="e">
        <f t="shared" si="209"/>
        <v>#VALUE!</v>
      </c>
    </row>
    <row r="1895" spans="1:8" x14ac:dyDescent="0.25">
      <c r="A1895" t="s">
        <v>6286</v>
      </c>
      <c r="B1895" t="e">
        <f t="shared" si="203"/>
        <v>#VALUE!</v>
      </c>
      <c r="C1895" t="e">
        <f t="shared" si="204"/>
        <v>#VALUE!</v>
      </c>
      <c r="D1895" t="e">
        <f t="shared" si="205"/>
        <v>#VALUE!</v>
      </c>
      <c r="E1895" t="e">
        <f t="shared" si="206"/>
        <v>#VALUE!</v>
      </c>
      <c r="F1895" t="e">
        <f t="shared" si="207"/>
        <v>#VALUE!</v>
      </c>
      <c r="G1895" t="e">
        <f t="shared" si="208"/>
        <v>#VALUE!</v>
      </c>
      <c r="H1895" t="e">
        <f t="shared" si="209"/>
        <v>#VALUE!</v>
      </c>
    </row>
    <row r="1896" spans="1:8" x14ac:dyDescent="0.25">
      <c r="A1896" t="s">
        <v>6287</v>
      </c>
      <c r="B1896" t="e">
        <f t="shared" si="203"/>
        <v>#VALUE!</v>
      </c>
      <c r="C1896" t="e">
        <f t="shared" si="204"/>
        <v>#VALUE!</v>
      </c>
      <c r="D1896" t="e">
        <f t="shared" si="205"/>
        <v>#VALUE!</v>
      </c>
      <c r="E1896" t="e">
        <f t="shared" si="206"/>
        <v>#VALUE!</v>
      </c>
      <c r="F1896" t="e">
        <f t="shared" si="207"/>
        <v>#VALUE!</v>
      </c>
      <c r="G1896" t="e">
        <f t="shared" si="208"/>
        <v>#VALUE!</v>
      </c>
      <c r="H1896" t="e">
        <f t="shared" si="209"/>
        <v>#VALUE!</v>
      </c>
    </row>
    <row r="1897" spans="1:8" x14ac:dyDescent="0.25">
      <c r="A1897" t="s">
        <v>6288</v>
      </c>
      <c r="B1897" t="e">
        <f t="shared" si="203"/>
        <v>#VALUE!</v>
      </c>
      <c r="C1897" t="e">
        <f t="shared" si="204"/>
        <v>#VALUE!</v>
      </c>
      <c r="D1897" t="e">
        <f t="shared" si="205"/>
        <v>#VALUE!</v>
      </c>
      <c r="E1897" t="e">
        <f t="shared" si="206"/>
        <v>#VALUE!</v>
      </c>
      <c r="F1897" t="e">
        <f t="shared" si="207"/>
        <v>#VALUE!</v>
      </c>
      <c r="G1897" t="e">
        <f t="shared" si="208"/>
        <v>#VALUE!</v>
      </c>
      <c r="H1897" t="e">
        <f t="shared" si="209"/>
        <v>#VALUE!</v>
      </c>
    </row>
    <row r="1898" spans="1:8" x14ac:dyDescent="0.25">
      <c r="A1898" t="s">
        <v>4901</v>
      </c>
      <c r="B1898" t="e">
        <f t="shared" si="203"/>
        <v>#VALUE!</v>
      </c>
      <c r="C1898" t="e">
        <f t="shared" si="204"/>
        <v>#VALUE!</v>
      </c>
      <c r="D1898" t="e">
        <f t="shared" si="205"/>
        <v>#VALUE!</v>
      </c>
      <c r="E1898" t="e">
        <f t="shared" si="206"/>
        <v>#VALUE!</v>
      </c>
      <c r="F1898" t="e">
        <f t="shared" si="207"/>
        <v>#VALUE!</v>
      </c>
      <c r="G1898" t="e">
        <f t="shared" si="208"/>
        <v>#VALUE!</v>
      </c>
      <c r="H1898" t="e">
        <f t="shared" si="209"/>
        <v>#VALUE!</v>
      </c>
    </row>
    <row r="1899" spans="1:8" x14ac:dyDescent="0.25">
      <c r="A1899" t="s">
        <v>6289</v>
      </c>
      <c r="B1899" t="e">
        <f t="shared" si="203"/>
        <v>#VALUE!</v>
      </c>
      <c r="C1899" t="e">
        <f t="shared" si="204"/>
        <v>#VALUE!</v>
      </c>
      <c r="D1899" t="e">
        <f t="shared" si="205"/>
        <v>#VALUE!</v>
      </c>
      <c r="E1899" t="e">
        <f t="shared" si="206"/>
        <v>#VALUE!</v>
      </c>
      <c r="F1899" t="e">
        <f t="shared" si="207"/>
        <v>#VALUE!</v>
      </c>
      <c r="G1899" t="e">
        <f t="shared" si="208"/>
        <v>#VALUE!</v>
      </c>
      <c r="H1899" t="e">
        <f t="shared" si="209"/>
        <v>#VALUE!</v>
      </c>
    </row>
    <row r="1900" spans="1:8" x14ac:dyDescent="0.25">
      <c r="A1900" t="s">
        <v>4903</v>
      </c>
      <c r="B1900" t="e">
        <f t="shared" si="203"/>
        <v>#VALUE!</v>
      </c>
      <c r="C1900" t="e">
        <f t="shared" si="204"/>
        <v>#VALUE!</v>
      </c>
      <c r="D1900" t="e">
        <f t="shared" si="205"/>
        <v>#VALUE!</v>
      </c>
      <c r="E1900" t="e">
        <f t="shared" si="206"/>
        <v>#VALUE!</v>
      </c>
      <c r="F1900" t="e">
        <f t="shared" si="207"/>
        <v>#VALUE!</v>
      </c>
      <c r="G1900" t="e">
        <f t="shared" si="208"/>
        <v>#VALUE!</v>
      </c>
      <c r="H1900" t="e">
        <f t="shared" si="209"/>
        <v>#VALUE!</v>
      </c>
    </row>
    <row r="1901" spans="1:8" x14ac:dyDescent="0.25">
      <c r="A1901" t="s">
        <v>4901</v>
      </c>
      <c r="B1901" t="e">
        <f t="shared" si="203"/>
        <v>#VALUE!</v>
      </c>
      <c r="C1901" t="e">
        <f t="shared" si="204"/>
        <v>#VALUE!</v>
      </c>
      <c r="D1901" t="e">
        <f t="shared" si="205"/>
        <v>#VALUE!</v>
      </c>
      <c r="E1901" t="e">
        <f t="shared" si="206"/>
        <v>#VALUE!</v>
      </c>
      <c r="F1901" t="e">
        <f t="shared" si="207"/>
        <v>#VALUE!</v>
      </c>
      <c r="G1901" t="e">
        <f t="shared" si="208"/>
        <v>#VALUE!</v>
      </c>
      <c r="H1901" t="e">
        <f t="shared" si="209"/>
        <v>#VALUE!</v>
      </c>
    </row>
    <row r="1902" spans="1:8" x14ac:dyDescent="0.25">
      <c r="A1902" t="s">
        <v>6290</v>
      </c>
      <c r="B1902" t="e">
        <f t="shared" si="203"/>
        <v>#VALUE!</v>
      </c>
      <c r="C1902" t="e">
        <f t="shared" si="204"/>
        <v>#VALUE!</v>
      </c>
      <c r="D1902" t="e">
        <f t="shared" si="205"/>
        <v>#VALUE!</v>
      </c>
      <c r="E1902" t="e">
        <f t="shared" si="206"/>
        <v>#VALUE!</v>
      </c>
      <c r="F1902" t="e">
        <f t="shared" si="207"/>
        <v>#VALUE!</v>
      </c>
      <c r="G1902" t="e">
        <f t="shared" si="208"/>
        <v>#VALUE!</v>
      </c>
      <c r="H1902" t="e">
        <f t="shared" si="209"/>
        <v>#VALUE!</v>
      </c>
    </row>
    <row r="1903" spans="1:8" x14ac:dyDescent="0.25">
      <c r="A1903" t="s">
        <v>6291</v>
      </c>
      <c r="B1903" t="e">
        <f t="shared" si="203"/>
        <v>#VALUE!</v>
      </c>
      <c r="C1903" t="e">
        <f t="shared" si="204"/>
        <v>#VALUE!</v>
      </c>
      <c r="D1903" t="e">
        <f t="shared" si="205"/>
        <v>#VALUE!</v>
      </c>
      <c r="E1903" t="e">
        <f t="shared" si="206"/>
        <v>#VALUE!</v>
      </c>
      <c r="F1903" t="e">
        <f t="shared" si="207"/>
        <v>#VALUE!</v>
      </c>
      <c r="G1903" t="e">
        <f t="shared" si="208"/>
        <v>#VALUE!</v>
      </c>
      <c r="H1903" t="e">
        <f t="shared" si="209"/>
        <v>#VALUE!</v>
      </c>
    </row>
    <row r="1904" spans="1:8" x14ac:dyDescent="0.25">
      <c r="A1904" t="s">
        <v>6292</v>
      </c>
      <c r="B1904" t="e">
        <f t="shared" si="203"/>
        <v>#VALUE!</v>
      </c>
      <c r="C1904" t="e">
        <f t="shared" si="204"/>
        <v>#VALUE!</v>
      </c>
      <c r="D1904" t="e">
        <f t="shared" si="205"/>
        <v>#VALUE!</v>
      </c>
      <c r="E1904" t="e">
        <f t="shared" si="206"/>
        <v>#VALUE!</v>
      </c>
      <c r="F1904" t="e">
        <f t="shared" si="207"/>
        <v>#VALUE!</v>
      </c>
      <c r="G1904" t="e">
        <f t="shared" si="208"/>
        <v>#VALUE!</v>
      </c>
      <c r="H1904" t="e">
        <f t="shared" si="209"/>
        <v>#VALUE!</v>
      </c>
    </row>
    <row r="1905" spans="1:8" x14ac:dyDescent="0.25">
      <c r="A1905" t="s">
        <v>4901</v>
      </c>
      <c r="B1905" t="e">
        <f t="shared" si="203"/>
        <v>#VALUE!</v>
      </c>
      <c r="C1905" t="e">
        <f t="shared" si="204"/>
        <v>#VALUE!</v>
      </c>
      <c r="D1905" t="e">
        <f t="shared" si="205"/>
        <v>#VALUE!</v>
      </c>
      <c r="E1905" t="e">
        <f t="shared" si="206"/>
        <v>#VALUE!</v>
      </c>
      <c r="F1905" t="e">
        <f t="shared" si="207"/>
        <v>#VALUE!</v>
      </c>
      <c r="G1905" t="e">
        <f t="shared" si="208"/>
        <v>#VALUE!</v>
      </c>
      <c r="H1905" t="e">
        <f t="shared" si="209"/>
        <v>#VALUE!</v>
      </c>
    </row>
    <row r="1906" spans="1:8" x14ac:dyDescent="0.25">
      <c r="A1906" t="s">
        <v>6293</v>
      </c>
      <c r="B1906" t="str">
        <f t="shared" si="203"/>
        <v>http://207.251.86.238/cctv531.jpg</v>
      </c>
      <c r="C1906" t="str">
        <f t="shared" si="204"/>
        <v>40.699934", "-73.984766</v>
      </c>
      <c r="D1906" t="str">
        <f t="shared" si="205"/>
        <v>40.699934</v>
      </c>
      <c r="E1906" t="str">
        <f t="shared" si="206"/>
        <v>-73.984766</v>
      </c>
      <c r="F1906" t="str">
        <f t="shared" si="207"/>
        <v>Brooklyn Queens Expy @ Sands St</v>
      </c>
      <c r="G1906" t="str">
        <f t="shared" si="208"/>
        <v>insert into webcam select name = 'Brooklyn Queens Expy @ Sands St', xcoord = -73.984766, ycoord = 40.699934, url = 'http://207.251.86.238/cctv531.jpg', radiusofvisibility = 500</v>
      </c>
      <c r="H1906" t="str">
        <f t="shared" si="209"/>
        <v>insert into webcam select name = 'Brooklyn Queens Expy @ Sands St', xcoord = -73.984766, ycoord = 40.699934, url = 'http://207.251.86.238/cctv531.jpg', radiusofvisibility = 500</v>
      </c>
    </row>
    <row r="1907" spans="1:8" x14ac:dyDescent="0.25">
      <c r="A1907" t="s">
        <v>6294</v>
      </c>
      <c r="B1907" t="e">
        <f t="shared" si="203"/>
        <v>#VALUE!</v>
      </c>
      <c r="C1907" t="e">
        <f t="shared" si="204"/>
        <v>#VALUE!</v>
      </c>
      <c r="D1907" t="e">
        <f t="shared" si="205"/>
        <v>#VALUE!</v>
      </c>
      <c r="E1907" t="e">
        <f t="shared" si="206"/>
        <v>#VALUE!</v>
      </c>
      <c r="F1907" t="e">
        <f t="shared" si="207"/>
        <v>#VALUE!</v>
      </c>
      <c r="G1907" t="e">
        <f t="shared" si="208"/>
        <v>#VALUE!</v>
      </c>
      <c r="H1907" t="e">
        <f t="shared" si="209"/>
        <v>#VALUE!</v>
      </c>
    </row>
    <row r="1908" spans="1:8" x14ac:dyDescent="0.25">
      <c r="A1908" t="s">
        <v>6295</v>
      </c>
      <c r="B1908" t="e">
        <f t="shared" si="203"/>
        <v>#VALUE!</v>
      </c>
      <c r="C1908" t="e">
        <f t="shared" si="204"/>
        <v>#VALUE!</v>
      </c>
      <c r="D1908" t="e">
        <f t="shared" si="205"/>
        <v>#VALUE!</v>
      </c>
      <c r="E1908" t="e">
        <f t="shared" si="206"/>
        <v>#VALUE!</v>
      </c>
      <c r="F1908" t="e">
        <f t="shared" si="207"/>
        <v>#VALUE!</v>
      </c>
      <c r="G1908" t="e">
        <f t="shared" si="208"/>
        <v>#VALUE!</v>
      </c>
      <c r="H1908" t="e">
        <f t="shared" si="209"/>
        <v>#VALUE!</v>
      </c>
    </row>
    <row r="1909" spans="1:8" x14ac:dyDescent="0.25">
      <c r="A1909" t="s">
        <v>6296</v>
      </c>
      <c r="B1909" t="e">
        <f t="shared" si="203"/>
        <v>#VALUE!</v>
      </c>
      <c r="C1909" t="e">
        <f t="shared" si="204"/>
        <v>#VALUE!</v>
      </c>
      <c r="D1909" t="e">
        <f t="shared" si="205"/>
        <v>#VALUE!</v>
      </c>
      <c r="E1909" t="e">
        <f t="shared" si="206"/>
        <v>#VALUE!</v>
      </c>
      <c r="F1909" t="e">
        <f t="shared" si="207"/>
        <v>#VALUE!</v>
      </c>
      <c r="G1909" t="e">
        <f t="shared" si="208"/>
        <v>#VALUE!</v>
      </c>
      <c r="H1909" t="e">
        <f t="shared" si="209"/>
        <v>#VALUE!</v>
      </c>
    </row>
    <row r="1910" spans="1:8" x14ac:dyDescent="0.25">
      <c r="A1910" t="s">
        <v>6297</v>
      </c>
      <c r="B1910" t="e">
        <f t="shared" si="203"/>
        <v>#VALUE!</v>
      </c>
      <c r="C1910" t="e">
        <f t="shared" si="204"/>
        <v>#VALUE!</v>
      </c>
      <c r="D1910" t="e">
        <f t="shared" si="205"/>
        <v>#VALUE!</v>
      </c>
      <c r="E1910" t="e">
        <f t="shared" si="206"/>
        <v>#VALUE!</v>
      </c>
      <c r="F1910" t="e">
        <f t="shared" si="207"/>
        <v>#VALUE!</v>
      </c>
      <c r="G1910" t="e">
        <f t="shared" si="208"/>
        <v>#VALUE!</v>
      </c>
      <c r="H1910" t="e">
        <f t="shared" si="209"/>
        <v>#VALUE!</v>
      </c>
    </row>
    <row r="1911" spans="1:8" x14ac:dyDescent="0.25">
      <c r="A1911" t="s">
        <v>6298</v>
      </c>
      <c r="B1911" t="e">
        <f t="shared" si="203"/>
        <v>#VALUE!</v>
      </c>
      <c r="C1911" t="e">
        <f t="shared" si="204"/>
        <v>#VALUE!</v>
      </c>
      <c r="D1911" t="e">
        <f t="shared" si="205"/>
        <v>#VALUE!</v>
      </c>
      <c r="E1911" t="e">
        <f t="shared" si="206"/>
        <v>#VALUE!</v>
      </c>
      <c r="F1911" t="e">
        <f t="shared" si="207"/>
        <v>#VALUE!</v>
      </c>
      <c r="G1911" t="e">
        <f t="shared" si="208"/>
        <v>#VALUE!</v>
      </c>
      <c r="H1911" t="e">
        <f t="shared" si="209"/>
        <v>#VALUE!</v>
      </c>
    </row>
    <row r="1912" spans="1:8" x14ac:dyDescent="0.25">
      <c r="A1912" t="s">
        <v>6299</v>
      </c>
      <c r="B1912" t="e">
        <f t="shared" si="203"/>
        <v>#VALUE!</v>
      </c>
      <c r="C1912" t="e">
        <f t="shared" si="204"/>
        <v>#VALUE!</v>
      </c>
      <c r="D1912" t="e">
        <f t="shared" si="205"/>
        <v>#VALUE!</v>
      </c>
      <c r="E1912" t="e">
        <f t="shared" si="206"/>
        <v>#VALUE!</v>
      </c>
      <c r="F1912" t="e">
        <f t="shared" si="207"/>
        <v>#VALUE!</v>
      </c>
      <c r="G1912" t="e">
        <f t="shared" si="208"/>
        <v>#VALUE!</v>
      </c>
      <c r="H1912" t="e">
        <f t="shared" si="209"/>
        <v>#VALUE!</v>
      </c>
    </row>
    <row r="1913" spans="1:8" x14ac:dyDescent="0.25">
      <c r="A1913" t="s">
        <v>4901</v>
      </c>
      <c r="B1913" t="e">
        <f t="shared" si="203"/>
        <v>#VALUE!</v>
      </c>
      <c r="C1913" t="e">
        <f t="shared" si="204"/>
        <v>#VALUE!</v>
      </c>
      <c r="D1913" t="e">
        <f t="shared" si="205"/>
        <v>#VALUE!</v>
      </c>
      <c r="E1913" t="e">
        <f t="shared" si="206"/>
        <v>#VALUE!</v>
      </c>
      <c r="F1913" t="e">
        <f t="shared" si="207"/>
        <v>#VALUE!</v>
      </c>
      <c r="G1913" t="e">
        <f t="shared" si="208"/>
        <v>#VALUE!</v>
      </c>
      <c r="H1913" t="e">
        <f t="shared" si="209"/>
        <v>#VALUE!</v>
      </c>
    </row>
    <row r="1914" spans="1:8" x14ac:dyDescent="0.25">
      <c r="A1914" t="s">
        <v>6300</v>
      </c>
      <c r="B1914" t="e">
        <f t="shared" si="203"/>
        <v>#VALUE!</v>
      </c>
      <c r="C1914" t="e">
        <f t="shared" si="204"/>
        <v>#VALUE!</v>
      </c>
      <c r="D1914" t="e">
        <f t="shared" si="205"/>
        <v>#VALUE!</v>
      </c>
      <c r="E1914" t="e">
        <f t="shared" si="206"/>
        <v>#VALUE!</v>
      </c>
      <c r="F1914" t="e">
        <f t="shared" si="207"/>
        <v>#VALUE!</v>
      </c>
      <c r="G1914" t="e">
        <f t="shared" si="208"/>
        <v>#VALUE!</v>
      </c>
      <c r="H1914" t="e">
        <f t="shared" si="209"/>
        <v>#VALUE!</v>
      </c>
    </row>
    <row r="1915" spans="1:8" x14ac:dyDescent="0.25">
      <c r="A1915" t="s">
        <v>4903</v>
      </c>
      <c r="B1915" t="e">
        <f t="shared" si="203"/>
        <v>#VALUE!</v>
      </c>
      <c r="C1915" t="e">
        <f t="shared" si="204"/>
        <v>#VALUE!</v>
      </c>
      <c r="D1915" t="e">
        <f t="shared" si="205"/>
        <v>#VALUE!</v>
      </c>
      <c r="E1915" t="e">
        <f t="shared" si="206"/>
        <v>#VALUE!</v>
      </c>
      <c r="F1915" t="e">
        <f t="shared" si="207"/>
        <v>#VALUE!</v>
      </c>
      <c r="G1915" t="e">
        <f t="shared" si="208"/>
        <v>#VALUE!</v>
      </c>
      <c r="H1915" t="e">
        <f t="shared" si="209"/>
        <v>#VALUE!</v>
      </c>
    </row>
    <row r="1916" spans="1:8" x14ac:dyDescent="0.25">
      <c r="A1916" t="s">
        <v>4901</v>
      </c>
      <c r="B1916" t="e">
        <f t="shared" si="203"/>
        <v>#VALUE!</v>
      </c>
      <c r="C1916" t="e">
        <f t="shared" si="204"/>
        <v>#VALUE!</v>
      </c>
      <c r="D1916" t="e">
        <f t="shared" si="205"/>
        <v>#VALUE!</v>
      </c>
      <c r="E1916" t="e">
        <f t="shared" si="206"/>
        <v>#VALUE!</v>
      </c>
      <c r="F1916" t="e">
        <f t="shared" si="207"/>
        <v>#VALUE!</v>
      </c>
      <c r="G1916" t="e">
        <f t="shared" si="208"/>
        <v>#VALUE!</v>
      </c>
      <c r="H1916" t="e">
        <f t="shared" si="209"/>
        <v>#VALUE!</v>
      </c>
    </row>
    <row r="1917" spans="1:8" x14ac:dyDescent="0.25">
      <c r="A1917" t="s">
        <v>6301</v>
      </c>
      <c r="B1917" t="e">
        <f t="shared" si="203"/>
        <v>#VALUE!</v>
      </c>
      <c r="C1917" t="e">
        <f t="shared" si="204"/>
        <v>#VALUE!</v>
      </c>
      <c r="D1917" t="e">
        <f t="shared" si="205"/>
        <v>#VALUE!</v>
      </c>
      <c r="E1917" t="e">
        <f t="shared" si="206"/>
        <v>#VALUE!</v>
      </c>
      <c r="F1917" t="e">
        <f t="shared" si="207"/>
        <v>#VALUE!</v>
      </c>
      <c r="G1917" t="e">
        <f t="shared" si="208"/>
        <v>#VALUE!</v>
      </c>
      <c r="H1917" t="e">
        <f t="shared" si="209"/>
        <v>#VALUE!</v>
      </c>
    </row>
    <row r="1918" spans="1:8" x14ac:dyDescent="0.25">
      <c r="A1918" t="s">
        <v>6302</v>
      </c>
      <c r="B1918" t="e">
        <f t="shared" si="203"/>
        <v>#VALUE!</v>
      </c>
      <c r="C1918" t="e">
        <f t="shared" si="204"/>
        <v>#VALUE!</v>
      </c>
      <c r="D1918" t="e">
        <f t="shared" si="205"/>
        <v>#VALUE!</v>
      </c>
      <c r="E1918" t="e">
        <f t="shared" si="206"/>
        <v>#VALUE!</v>
      </c>
      <c r="F1918" t="e">
        <f t="shared" si="207"/>
        <v>#VALUE!</v>
      </c>
      <c r="G1918" t="e">
        <f t="shared" si="208"/>
        <v>#VALUE!</v>
      </c>
      <c r="H1918" t="e">
        <f t="shared" si="209"/>
        <v>#VALUE!</v>
      </c>
    </row>
    <row r="1919" spans="1:8" x14ac:dyDescent="0.25">
      <c r="A1919" t="s">
        <v>6303</v>
      </c>
      <c r="B1919" t="e">
        <f t="shared" si="203"/>
        <v>#VALUE!</v>
      </c>
      <c r="C1919" t="e">
        <f t="shared" si="204"/>
        <v>#VALUE!</v>
      </c>
      <c r="D1919" t="e">
        <f t="shared" si="205"/>
        <v>#VALUE!</v>
      </c>
      <c r="E1919" t="e">
        <f t="shared" si="206"/>
        <v>#VALUE!</v>
      </c>
      <c r="F1919" t="e">
        <f t="shared" si="207"/>
        <v>#VALUE!</v>
      </c>
      <c r="G1919" t="e">
        <f t="shared" si="208"/>
        <v>#VALUE!</v>
      </c>
      <c r="H1919" t="e">
        <f t="shared" si="209"/>
        <v>#VALUE!</v>
      </c>
    </row>
    <row r="1920" spans="1:8" x14ac:dyDescent="0.25">
      <c r="A1920" t="s">
        <v>4901</v>
      </c>
      <c r="B1920" t="e">
        <f t="shared" si="203"/>
        <v>#VALUE!</v>
      </c>
      <c r="C1920" t="e">
        <f t="shared" si="204"/>
        <v>#VALUE!</v>
      </c>
      <c r="D1920" t="e">
        <f t="shared" si="205"/>
        <v>#VALUE!</v>
      </c>
      <c r="E1920" t="e">
        <f t="shared" si="206"/>
        <v>#VALUE!</v>
      </c>
      <c r="F1920" t="e">
        <f t="shared" si="207"/>
        <v>#VALUE!</v>
      </c>
      <c r="G1920" t="e">
        <f t="shared" si="208"/>
        <v>#VALUE!</v>
      </c>
      <c r="H1920" t="e">
        <f t="shared" si="209"/>
        <v>#VALUE!</v>
      </c>
    </row>
    <row r="1921" spans="1:8" x14ac:dyDescent="0.25">
      <c r="A1921" t="s">
        <v>6304</v>
      </c>
      <c r="B1921" t="str">
        <f t="shared" si="203"/>
        <v>http://207.251.86.238/cctv537.jpg</v>
      </c>
      <c r="C1921" t="str">
        <f t="shared" si="204"/>
        <v>40.708849", "-73.956785</v>
      </c>
      <c r="D1921" t="str">
        <f t="shared" si="205"/>
        <v>40.708849</v>
      </c>
      <c r="E1921" t="str">
        <f t="shared" si="206"/>
        <v>-73.956785</v>
      </c>
      <c r="F1921" t="str">
        <f t="shared" si="207"/>
        <v>Brooklyn Queens Expy @ South 5th St</v>
      </c>
      <c r="G1921" t="str">
        <f t="shared" si="208"/>
        <v>insert into webcam select name = 'Brooklyn Queens Expy @ South 5th St', xcoord = -73.956785, ycoord = 40.708849, url = 'http://207.251.86.238/cctv537.jpg', radiusofvisibility = 500</v>
      </c>
      <c r="H1921" t="str">
        <f t="shared" si="209"/>
        <v>insert into webcam select name = 'Brooklyn Queens Expy @ South 5th St', xcoord = -73.956785, ycoord = 40.708849, url = 'http://207.251.86.238/cctv537.jpg', radiusofvisibility = 500</v>
      </c>
    </row>
    <row r="1922" spans="1:8" x14ac:dyDescent="0.25">
      <c r="A1922" t="s">
        <v>6305</v>
      </c>
      <c r="B1922" t="e">
        <f t="shared" ref="B1922:B1985" si="210">LEFT(MID(A1925, SEARCH("http", A1925), 1000), SEARCH("jpg", MID(A1925, SEARCH("http", A1925), 1000))+2)</f>
        <v>#VALUE!</v>
      </c>
      <c r="C1922" t="e">
        <f t="shared" ref="C1922:C1985" si="211">LEFT(MID(A1922, SEARCH("GLatLng(", A1922)+9, 1000), SEARCH("),baseIcon", MID(A1922, SEARCH("GLatLng(", A1922), 1000))-11)</f>
        <v>#VALUE!</v>
      </c>
      <c r="D1922" t="e">
        <f t="shared" ref="D1922:D1985" si="212">LEFT(C1922, SEARCH(", ", C1922)-2)</f>
        <v>#VALUE!</v>
      </c>
      <c r="E1922" t="e">
        <f t="shared" ref="E1922:E1985" si="213">RIGHT(MID(C1922, SEARCH("-", C1922), 1000), 1000)</f>
        <v>#VALUE!</v>
      </c>
      <c r="F1922" t="e">
        <f t="shared" ref="F1922:F1985" si="214">LEFT(MID(A1925, SEARCH(CHAR(34), A1925)+1, 1000), SEARCH("&lt;br", MID(A1925, SEARCH(CHAR(34), A1925), 1000))-2)</f>
        <v>#VALUE!</v>
      </c>
      <c r="G1922" t="e">
        <f t="shared" ref="G1922:G1985" si="215">"insert into webcam select name = '"&amp;F1922&amp;"', xcoord = "&amp;E1922&amp;", ycoord = "&amp;D1922&amp;", url = '"&amp;B1922&amp;"', radiusofvisibility = 500"</f>
        <v>#VALUE!</v>
      </c>
      <c r="H1922" t="e">
        <f t="shared" ref="H1922:H1985" si="216">IF(LEN(G1922) &lt; 2, " ", G1922)</f>
        <v>#VALUE!</v>
      </c>
    </row>
    <row r="1923" spans="1:8" x14ac:dyDescent="0.25">
      <c r="A1923" t="s">
        <v>6306</v>
      </c>
      <c r="B1923" t="e">
        <f t="shared" si="210"/>
        <v>#VALUE!</v>
      </c>
      <c r="C1923" t="e">
        <f t="shared" si="211"/>
        <v>#VALUE!</v>
      </c>
      <c r="D1923" t="e">
        <f t="shared" si="212"/>
        <v>#VALUE!</v>
      </c>
      <c r="E1923" t="e">
        <f t="shared" si="213"/>
        <v>#VALUE!</v>
      </c>
      <c r="F1923" t="e">
        <f t="shared" si="214"/>
        <v>#VALUE!</v>
      </c>
      <c r="G1923" t="e">
        <f t="shared" si="215"/>
        <v>#VALUE!</v>
      </c>
      <c r="H1923" t="e">
        <f t="shared" si="216"/>
        <v>#VALUE!</v>
      </c>
    </row>
    <row r="1924" spans="1:8" x14ac:dyDescent="0.25">
      <c r="A1924" t="s">
        <v>6307</v>
      </c>
      <c r="B1924" t="e">
        <f t="shared" si="210"/>
        <v>#VALUE!</v>
      </c>
      <c r="C1924" t="e">
        <f t="shared" si="211"/>
        <v>#VALUE!</v>
      </c>
      <c r="D1924" t="e">
        <f t="shared" si="212"/>
        <v>#VALUE!</v>
      </c>
      <c r="E1924" t="e">
        <f t="shared" si="213"/>
        <v>#VALUE!</v>
      </c>
      <c r="F1924" t="e">
        <f t="shared" si="214"/>
        <v>#VALUE!</v>
      </c>
      <c r="G1924" t="e">
        <f t="shared" si="215"/>
        <v>#VALUE!</v>
      </c>
      <c r="H1924" t="e">
        <f t="shared" si="216"/>
        <v>#VALUE!</v>
      </c>
    </row>
    <row r="1925" spans="1:8" x14ac:dyDescent="0.25">
      <c r="A1925" t="s">
        <v>6308</v>
      </c>
      <c r="B1925" t="e">
        <f t="shared" si="210"/>
        <v>#VALUE!</v>
      </c>
      <c r="C1925" t="e">
        <f t="shared" si="211"/>
        <v>#VALUE!</v>
      </c>
      <c r="D1925" t="e">
        <f t="shared" si="212"/>
        <v>#VALUE!</v>
      </c>
      <c r="E1925" t="e">
        <f t="shared" si="213"/>
        <v>#VALUE!</v>
      </c>
      <c r="F1925" t="e">
        <f t="shared" si="214"/>
        <v>#VALUE!</v>
      </c>
      <c r="G1925" t="e">
        <f t="shared" si="215"/>
        <v>#VALUE!</v>
      </c>
      <c r="H1925" t="e">
        <f t="shared" si="216"/>
        <v>#VALUE!</v>
      </c>
    </row>
    <row r="1926" spans="1:8" x14ac:dyDescent="0.25">
      <c r="A1926" t="s">
        <v>6309</v>
      </c>
      <c r="B1926" t="e">
        <f t="shared" si="210"/>
        <v>#VALUE!</v>
      </c>
      <c r="C1926" t="e">
        <f t="shared" si="211"/>
        <v>#VALUE!</v>
      </c>
      <c r="D1926" t="e">
        <f t="shared" si="212"/>
        <v>#VALUE!</v>
      </c>
      <c r="E1926" t="e">
        <f t="shared" si="213"/>
        <v>#VALUE!</v>
      </c>
      <c r="F1926" t="e">
        <f t="shared" si="214"/>
        <v>#VALUE!</v>
      </c>
      <c r="G1926" t="e">
        <f t="shared" si="215"/>
        <v>#VALUE!</v>
      </c>
      <c r="H1926" t="e">
        <f t="shared" si="216"/>
        <v>#VALUE!</v>
      </c>
    </row>
    <row r="1927" spans="1:8" x14ac:dyDescent="0.25">
      <c r="A1927" t="s">
        <v>6310</v>
      </c>
      <c r="B1927" t="e">
        <f t="shared" si="210"/>
        <v>#VALUE!</v>
      </c>
      <c r="C1927" t="e">
        <f t="shared" si="211"/>
        <v>#VALUE!</v>
      </c>
      <c r="D1927" t="e">
        <f t="shared" si="212"/>
        <v>#VALUE!</v>
      </c>
      <c r="E1927" t="e">
        <f t="shared" si="213"/>
        <v>#VALUE!</v>
      </c>
      <c r="F1927" t="e">
        <f t="shared" si="214"/>
        <v>#VALUE!</v>
      </c>
      <c r="G1927" t="e">
        <f t="shared" si="215"/>
        <v>#VALUE!</v>
      </c>
      <c r="H1927" t="e">
        <f t="shared" si="216"/>
        <v>#VALUE!</v>
      </c>
    </row>
    <row r="1928" spans="1:8" x14ac:dyDescent="0.25">
      <c r="A1928" t="s">
        <v>4901</v>
      </c>
      <c r="B1928" t="e">
        <f t="shared" si="210"/>
        <v>#VALUE!</v>
      </c>
      <c r="C1928" t="e">
        <f t="shared" si="211"/>
        <v>#VALUE!</v>
      </c>
      <c r="D1928" t="e">
        <f t="shared" si="212"/>
        <v>#VALUE!</v>
      </c>
      <c r="E1928" t="e">
        <f t="shared" si="213"/>
        <v>#VALUE!</v>
      </c>
      <c r="F1928" t="e">
        <f t="shared" si="214"/>
        <v>#VALUE!</v>
      </c>
      <c r="G1928" t="e">
        <f t="shared" si="215"/>
        <v>#VALUE!</v>
      </c>
      <c r="H1928" t="e">
        <f t="shared" si="216"/>
        <v>#VALUE!</v>
      </c>
    </row>
    <row r="1929" spans="1:8" x14ac:dyDescent="0.25">
      <c r="A1929" t="s">
        <v>6311</v>
      </c>
      <c r="B1929" t="e">
        <f t="shared" si="210"/>
        <v>#VALUE!</v>
      </c>
      <c r="C1929" t="e">
        <f t="shared" si="211"/>
        <v>#VALUE!</v>
      </c>
      <c r="D1929" t="e">
        <f t="shared" si="212"/>
        <v>#VALUE!</v>
      </c>
      <c r="E1929" t="e">
        <f t="shared" si="213"/>
        <v>#VALUE!</v>
      </c>
      <c r="F1929" t="e">
        <f t="shared" si="214"/>
        <v>#VALUE!</v>
      </c>
      <c r="G1929" t="e">
        <f t="shared" si="215"/>
        <v>#VALUE!</v>
      </c>
      <c r="H1929" t="e">
        <f t="shared" si="216"/>
        <v>#VALUE!</v>
      </c>
    </row>
    <row r="1930" spans="1:8" x14ac:dyDescent="0.25">
      <c r="A1930" t="s">
        <v>4903</v>
      </c>
      <c r="B1930" t="e">
        <f t="shared" si="210"/>
        <v>#VALUE!</v>
      </c>
      <c r="C1930" t="e">
        <f t="shared" si="211"/>
        <v>#VALUE!</v>
      </c>
      <c r="D1930" t="e">
        <f t="shared" si="212"/>
        <v>#VALUE!</v>
      </c>
      <c r="E1930" t="e">
        <f t="shared" si="213"/>
        <v>#VALUE!</v>
      </c>
      <c r="F1930" t="e">
        <f t="shared" si="214"/>
        <v>#VALUE!</v>
      </c>
      <c r="G1930" t="e">
        <f t="shared" si="215"/>
        <v>#VALUE!</v>
      </c>
      <c r="H1930" t="e">
        <f t="shared" si="216"/>
        <v>#VALUE!</v>
      </c>
    </row>
    <row r="1931" spans="1:8" x14ac:dyDescent="0.25">
      <c r="A1931" t="s">
        <v>4901</v>
      </c>
      <c r="B1931" t="e">
        <f t="shared" si="210"/>
        <v>#VALUE!</v>
      </c>
      <c r="C1931" t="e">
        <f t="shared" si="211"/>
        <v>#VALUE!</v>
      </c>
      <c r="D1931" t="e">
        <f t="shared" si="212"/>
        <v>#VALUE!</v>
      </c>
      <c r="E1931" t="e">
        <f t="shared" si="213"/>
        <v>#VALUE!</v>
      </c>
      <c r="F1931" t="e">
        <f t="shared" si="214"/>
        <v>#VALUE!</v>
      </c>
      <c r="G1931" t="e">
        <f t="shared" si="215"/>
        <v>#VALUE!</v>
      </c>
      <c r="H1931" t="e">
        <f t="shared" si="216"/>
        <v>#VALUE!</v>
      </c>
    </row>
    <row r="1932" spans="1:8" x14ac:dyDescent="0.25">
      <c r="A1932" t="s">
        <v>6312</v>
      </c>
      <c r="B1932" t="e">
        <f t="shared" si="210"/>
        <v>#VALUE!</v>
      </c>
      <c r="C1932" t="e">
        <f t="shared" si="211"/>
        <v>#VALUE!</v>
      </c>
      <c r="D1932" t="e">
        <f t="shared" si="212"/>
        <v>#VALUE!</v>
      </c>
      <c r="E1932" t="e">
        <f t="shared" si="213"/>
        <v>#VALUE!</v>
      </c>
      <c r="F1932" t="e">
        <f t="shared" si="214"/>
        <v>#VALUE!</v>
      </c>
      <c r="G1932" t="e">
        <f t="shared" si="215"/>
        <v>#VALUE!</v>
      </c>
      <c r="H1932" t="e">
        <f t="shared" si="216"/>
        <v>#VALUE!</v>
      </c>
    </row>
    <row r="1933" spans="1:8" x14ac:dyDescent="0.25">
      <c r="A1933" t="s">
        <v>6313</v>
      </c>
      <c r="B1933" t="e">
        <f t="shared" si="210"/>
        <v>#VALUE!</v>
      </c>
      <c r="C1933" t="e">
        <f t="shared" si="211"/>
        <v>#VALUE!</v>
      </c>
      <c r="D1933" t="e">
        <f t="shared" si="212"/>
        <v>#VALUE!</v>
      </c>
      <c r="E1933" t="e">
        <f t="shared" si="213"/>
        <v>#VALUE!</v>
      </c>
      <c r="F1933" t="e">
        <f t="shared" si="214"/>
        <v>#VALUE!</v>
      </c>
      <c r="G1933" t="e">
        <f t="shared" si="215"/>
        <v>#VALUE!</v>
      </c>
      <c r="H1933" t="e">
        <f t="shared" si="216"/>
        <v>#VALUE!</v>
      </c>
    </row>
    <row r="1934" spans="1:8" x14ac:dyDescent="0.25">
      <c r="A1934" t="s">
        <v>6314</v>
      </c>
      <c r="B1934" t="e">
        <f t="shared" si="210"/>
        <v>#VALUE!</v>
      </c>
      <c r="C1934" t="e">
        <f t="shared" si="211"/>
        <v>#VALUE!</v>
      </c>
      <c r="D1934" t="e">
        <f t="shared" si="212"/>
        <v>#VALUE!</v>
      </c>
      <c r="E1934" t="e">
        <f t="shared" si="213"/>
        <v>#VALUE!</v>
      </c>
      <c r="F1934" t="e">
        <f t="shared" si="214"/>
        <v>#VALUE!</v>
      </c>
      <c r="G1934" t="e">
        <f t="shared" si="215"/>
        <v>#VALUE!</v>
      </c>
      <c r="H1934" t="e">
        <f t="shared" si="216"/>
        <v>#VALUE!</v>
      </c>
    </row>
    <row r="1935" spans="1:8" x14ac:dyDescent="0.25">
      <c r="A1935" t="s">
        <v>4901</v>
      </c>
      <c r="B1935" t="e">
        <f t="shared" si="210"/>
        <v>#VALUE!</v>
      </c>
      <c r="C1935" t="e">
        <f t="shared" si="211"/>
        <v>#VALUE!</v>
      </c>
      <c r="D1935" t="e">
        <f t="shared" si="212"/>
        <v>#VALUE!</v>
      </c>
      <c r="E1935" t="e">
        <f t="shared" si="213"/>
        <v>#VALUE!</v>
      </c>
      <c r="F1935" t="e">
        <f t="shared" si="214"/>
        <v>#VALUE!</v>
      </c>
      <c r="G1935" t="e">
        <f t="shared" si="215"/>
        <v>#VALUE!</v>
      </c>
      <c r="H1935" t="e">
        <f t="shared" si="216"/>
        <v>#VALUE!</v>
      </c>
    </row>
    <row r="1936" spans="1:8" x14ac:dyDescent="0.25">
      <c r="A1936" t="s">
        <v>6315</v>
      </c>
      <c r="B1936" t="str">
        <f t="shared" si="210"/>
        <v>http://207.251.86.238/cctv525.jpg</v>
      </c>
      <c r="C1936" t="str">
        <f t="shared" si="211"/>
        <v>40.692369", "-73.999486</v>
      </c>
      <c r="D1936" t="str">
        <f t="shared" si="212"/>
        <v>40.692369</v>
      </c>
      <c r="E1936" t="str">
        <f t="shared" si="213"/>
        <v>-73.999486</v>
      </c>
      <c r="F1936" t="str">
        <f t="shared" si="214"/>
        <v>Brooklyn Queens Expy @ State St UL</v>
      </c>
      <c r="G1936" t="str">
        <f t="shared" si="215"/>
        <v>insert into webcam select name = 'Brooklyn Queens Expy @ State St UL', xcoord = -73.999486, ycoord = 40.692369, url = 'http://207.251.86.238/cctv525.jpg', radiusofvisibility = 500</v>
      </c>
      <c r="H1936" t="str">
        <f t="shared" si="216"/>
        <v>insert into webcam select name = 'Brooklyn Queens Expy @ State St UL', xcoord = -73.999486, ycoord = 40.692369, url = 'http://207.251.86.238/cctv525.jpg', radiusofvisibility = 500</v>
      </c>
    </row>
    <row r="1937" spans="1:8" x14ac:dyDescent="0.25">
      <c r="A1937" t="s">
        <v>6316</v>
      </c>
      <c r="B1937" t="e">
        <f t="shared" si="210"/>
        <v>#VALUE!</v>
      </c>
      <c r="C1937" t="e">
        <f t="shared" si="211"/>
        <v>#VALUE!</v>
      </c>
      <c r="D1937" t="e">
        <f t="shared" si="212"/>
        <v>#VALUE!</v>
      </c>
      <c r="E1937" t="e">
        <f t="shared" si="213"/>
        <v>#VALUE!</v>
      </c>
      <c r="F1937" t="e">
        <f t="shared" si="214"/>
        <v>#VALUE!</v>
      </c>
      <c r="G1937" t="e">
        <f t="shared" si="215"/>
        <v>#VALUE!</v>
      </c>
      <c r="H1937" t="e">
        <f t="shared" si="216"/>
        <v>#VALUE!</v>
      </c>
    </row>
    <row r="1938" spans="1:8" x14ac:dyDescent="0.25">
      <c r="A1938" t="s">
        <v>6317</v>
      </c>
      <c r="B1938" t="e">
        <f t="shared" si="210"/>
        <v>#VALUE!</v>
      </c>
      <c r="C1938" t="e">
        <f t="shared" si="211"/>
        <v>#VALUE!</v>
      </c>
      <c r="D1938" t="e">
        <f t="shared" si="212"/>
        <v>#VALUE!</v>
      </c>
      <c r="E1938" t="e">
        <f t="shared" si="213"/>
        <v>#VALUE!</v>
      </c>
      <c r="F1938" t="e">
        <f t="shared" si="214"/>
        <v>#VALUE!</v>
      </c>
      <c r="G1938" t="e">
        <f t="shared" si="215"/>
        <v>#VALUE!</v>
      </c>
      <c r="H1938" t="e">
        <f t="shared" si="216"/>
        <v>#VALUE!</v>
      </c>
    </row>
    <row r="1939" spans="1:8" x14ac:dyDescent="0.25">
      <c r="A1939" t="s">
        <v>6318</v>
      </c>
      <c r="B1939" t="e">
        <f t="shared" si="210"/>
        <v>#VALUE!</v>
      </c>
      <c r="C1939" t="e">
        <f t="shared" si="211"/>
        <v>#VALUE!</v>
      </c>
      <c r="D1939" t="e">
        <f t="shared" si="212"/>
        <v>#VALUE!</v>
      </c>
      <c r="E1939" t="e">
        <f t="shared" si="213"/>
        <v>#VALUE!</v>
      </c>
      <c r="F1939" t="e">
        <f t="shared" si="214"/>
        <v>#VALUE!</v>
      </c>
      <c r="G1939" t="e">
        <f t="shared" si="215"/>
        <v>#VALUE!</v>
      </c>
      <c r="H1939" t="e">
        <f t="shared" si="216"/>
        <v>#VALUE!</v>
      </c>
    </row>
    <row r="1940" spans="1:8" x14ac:dyDescent="0.25">
      <c r="A1940" t="s">
        <v>6319</v>
      </c>
      <c r="B1940" t="e">
        <f t="shared" si="210"/>
        <v>#VALUE!</v>
      </c>
      <c r="C1940" t="e">
        <f t="shared" si="211"/>
        <v>#VALUE!</v>
      </c>
      <c r="D1940" t="e">
        <f t="shared" si="212"/>
        <v>#VALUE!</v>
      </c>
      <c r="E1940" t="e">
        <f t="shared" si="213"/>
        <v>#VALUE!</v>
      </c>
      <c r="F1940" t="e">
        <f t="shared" si="214"/>
        <v>#VALUE!</v>
      </c>
      <c r="G1940" t="e">
        <f t="shared" si="215"/>
        <v>#VALUE!</v>
      </c>
      <c r="H1940" t="e">
        <f t="shared" si="216"/>
        <v>#VALUE!</v>
      </c>
    </row>
    <row r="1941" spans="1:8" x14ac:dyDescent="0.25">
      <c r="A1941" t="s">
        <v>6320</v>
      </c>
      <c r="B1941" t="e">
        <f t="shared" si="210"/>
        <v>#VALUE!</v>
      </c>
      <c r="C1941" t="e">
        <f t="shared" si="211"/>
        <v>#VALUE!</v>
      </c>
      <c r="D1941" t="e">
        <f t="shared" si="212"/>
        <v>#VALUE!</v>
      </c>
      <c r="E1941" t="e">
        <f t="shared" si="213"/>
        <v>#VALUE!</v>
      </c>
      <c r="F1941" t="e">
        <f t="shared" si="214"/>
        <v>#VALUE!</v>
      </c>
      <c r="G1941" t="e">
        <f t="shared" si="215"/>
        <v>#VALUE!</v>
      </c>
      <c r="H1941" t="e">
        <f t="shared" si="216"/>
        <v>#VALUE!</v>
      </c>
    </row>
    <row r="1942" spans="1:8" x14ac:dyDescent="0.25">
      <c r="A1942" t="s">
        <v>6321</v>
      </c>
      <c r="B1942" t="e">
        <f t="shared" si="210"/>
        <v>#VALUE!</v>
      </c>
      <c r="C1942" t="e">
        <f t="shared" si="211"/>
        <v>#VALUE!</v>
      </c>
      <c r="D1942" t="e">
        <f t="shared" si="212"/>
        <v>#VALUE!</v>
      </c>
      <c r="E1942" t="e">
        <f t="shared" si="213"/>
        <v>#VALUE!</v>
      </c>
      <c r="F1942" t="e">
        <f t="shared" si="214"/>
        <v>#VALUE!</v>
      </c>
      <c r="G1942" t="e">
        <f t="shared" si="215"/>
        <v>#VALUE!</v>
      </c>
      <c r="H1942" t="e">
        <f t="shared" si="216"/>
        <v>#VALUE!</v>
      </c>
    </row>
    <row r="1943" spans="1:8" x14ac:dyDescent="0.25">
      <c r="A1943" t="s">
        <v>4901</v>
      </c>
      <c r="B1943" t="e">
        <f t="shared" si="210"/>
        <v>#VALUE!</v>
      </c>
      <c r="C1943" t="e">
        <f t="shared" si="211"/>
        <v>#VALUE!</v>
      </c>
      <c r="D1943" t="e">
        <f t="shared" si="212"/>
        <v>#VALUE!</v>
      </c>
      <c r="E1943" t="e">
        <f t="shared" si="213"/>
        <v>#VALUE!</v>
      </c>
      <c r="F1943" t="e">
        <f t="shared" si="214"/>
        <v>#VALUE!</v>
      </c>
      <c r="G1943" t="e">
        <f t="shared" si="215"/>
        <v>#VALUE!</v>
      </c>
      <c r="H1943" t="e">
        <f t="shared" si="216"/>
        <v>#VALUE!</v>
      </c>
    </row>
    <row r="1944" spans="1:8" x14ac:dyDescent="0.25">
      <c r="A1944" t="s">
        <v>6322</v>
      </c>
      <c r="B1944" t="e">
        <f t="shared" si="210"/>
        <v>#VALUE!</v>
      </c>
      <c r="C1944" t="e">
        <f t="shared" si="211"/>
        <v>#VALUE!</v>
      </c>
      <c r="D1944" t="e">
        <f t="shared" si="212"/>
        <v>#VALUE!</v>
      </c>
      <c r="E1944" t="e">
        <f t="shared" si="213"/>
        <v>#VALUE!</v>
      </c>
      <c r="F1944" t="e">
        <f t="shared" si="214"/>
        <v>#VALUE!</v>
      </c>
      <c r="G1944" t="e">
        <f t="shared" si="215"/>
        <v>#VALUE!</v>
      </c>
      <c r="H1944" t="e">
        <f t="shared" si="216"/>
        <v>#VALUE!</v>
      </c>
    </row>
    <row r="1945" spans="1:8" x14ac:dyDescent="0.25">
      <c r="A1945" t="s">
        <v>4903</v>
      </c>
      <c r="B1945" t="e">
        <f t="shared" si="210"/>
        <v>#VALUE!</v>
      </c>
      <c r="C1945" t="e">
        <f t="shared" si="211"/>
        <v>#VALUE!</v>
      </c>
      <c r="D1945" t="e">
        <f t="shared" si="212"/>
        <v>#VALUE!</v>
      </c>
      <c r="E1945" t="e">
        <f t="shared" si="213"/>
        <v>#VALUE!</v>
      </c>
      <c r="F1945" t="e">
        <f t="shared" si="214"/>
        <v>#VALUE!</v>
      </c>
      <c r="G1945" t="e">
        <f t="shared" si="215"/>
        <v>#VALUE!</v>
      </c>
      <c r="H1945" t="e">
        <f t="shared" si="216"/>
        <v>#VALUE!</v>
      </c>
    </row>
    <row r="1946" spans="1:8" x14ac:dyDescent="0.25">
      <c r="A1946" t="s">
        <v>4901</v>
      </c>
      <c r="B1946" t="e">
        <f t="shared" si="210"/>
        <v>#VALUE!</v>
      </c>
      <c r="C1946" t="e">
        <f t="shared" si="211"/>
        <v>#VALUE!</v>
      </c>
      <c r="D1946" t="e">
        <f t="shared" si="212"/>
        <v>#VALUE!</v>
      </c>
      <c r="E1946" t="e">
        <f t="shared" si="213"/>
        <v>#VALUE!</v>
      </c>
      <c r="F1946" t="e">
        <f t="shared" si="214"/>
        <v>#VALUE!</v>
      </c>
      <c r="G1946" t="e">
        <f t="shared" si="215"/>
        <v>#VALUE!</v>
      </c>
      <c r="H1946" t="e">
        <f t="shared" si="216"/>
        <v>#VALUE!</v>
      </c>
    </row>
    <row r="1947" spans="1:8" x14ac:dyDescent="0.25">
      <c r="A1947" t="s">
        <v>6323</v>
      </c>
      <c r="B1947" t="e">
        <f t="shared" si="210"/>
        <v>#VALUE!</v>
      </c>
      <c r="C1947" t="e">
        <f t="shared" si="211"/>
        <v>#VALUE!</v>
      </c>
      <c r="D1947" t="e">
        <f t="shared" si="212"/>
        <v>#VALUE!</v>
      </c>
      <c r="E1947" t="e">
        <f t="shared" si="213"/>
        <v>#VALUE!</v>
      </c>
      <c r="F1947" t="e">
        <f t="shared" si="214"/>
        <v>#VALUE!</v>
      </c>
      <c r="G1947" t="e">
        <f t="shared" si="215"/>
        <v>#VALUE!</v>
      </c>
      <c r="H1947" t="e">
        <f t="shared" si="216"/>
        <v>#VALUE!</v>
      </c>
    </row>
    <row r="1948" spans="1:8" x14ac:dyDescent="0.25">
      <c r="A1948" t="s">
        <v>6324</v>
      </c>
      <c r="B1948" t="e">
        <f t="shared" si="210"/>
        <v>#VALUE!</v>
      </c>
      <c r="C1948" t="e">
        <f t="shared" si="211"/>
        <v>#VALUE!</v>
      </c>
      <c r="D1948" t="e">
        <f t="shared" si="212"/>
        <v>#VALUE!</v>
      </c>
      <c r="E1948" t="e">
        <f t="shared" si="213"/>
        <v>#VALUE!</v>
      </c>
      <c r="F1948" t="e">
        <f t="shared" si="214"/>
        <v>#VALUE!</v>
      </c>
      <c r="G1948" t="e">
        <f t="shared" si="215"/>
        <v>#VALUE!</v>
      </c>
      <c r="H1948" t="e">
        <f t="shared" si="216"/>
        <v>#VALUE!</v>
      </c>
    </row>
    <row r="1949" spans="1:8" x14ac:dyDescent="0.25">
      <c r="A1949" t="s">
        <v>6325</v>
      </c>
      <c r="B1949" t="e">
        <f t="shared" si="210"/>
        <v>#VALUE!</v>
      </c>
      <c r="C1949" t="e">
        <f t="shared" si="211"/>
        <v>#VALUE!</v>
      </c>
      <c r="D1949" t="e">
        <f t="shared" si="212"/>
        <v>#VALUE!</v>
      </c>
      <c r="E1949" t="e">
        <f t="shared" si="213"/>
        <v>#VALUE!</v>
      </c>
      <c r="F1949" t="e">
        <f t="shared" si="214"/>
        <v>#VALUE!</v>
      </c>
      <c r="G1949" t="e">
        <f t="shared" si="215"/>
        <v>#VALUE!</v>
      </c>
      <c r="H1949" t="e">
        <f t="shared" si="216"/>
        <v>#VALUE!</v>
      </c>
    </row>
    <row r="1950" spans="1:8" x14ac:dyDescent="0.25">
      <c r="A1950" t="s">
        <v>4901</v>
      </c>
      <c r="B1950" t="e">
        <f t="shared" si="210"/>
        <v>#VALUE!</v>
      </c>
      <c r="C1950" t="e">
        <f t="shared" si="211"/>
        <v>#VALUE!</v>
      </c>
      <c r="D1950" t="e">
        <f t="shared" si="212"/>
        <v>#VALUE!</v>
      </c>
      <c r="E1950" t="e">
        <f t="shared" si="213"/>
        <v>#VALUE!</v>
      </c>
      <c r="F1950" t="e">
        <f t="shared" si="214"/>
        <v>#VALUE!</v>
      </c>
      <c r="G1950" t="e">
        <f t="shared" si="215"/>
        <v>#VALUE!</v>
      </c>
      <c r="H1950" t="e">
        <f t="shared" si="216"/>
        <v>#VALUE!</v>
      </c>
    </row>
    <row r="1951" spans="1:8" x14ac:dyDescent="0.25">
      <c r="A1951" t="s">
        <v>6326</v>
      </c>
      <c r="B1951" t="str">
        <f t="shared" si="210"/>
        <v>http://207.251.86.238/cctv519.jpg</v>
      </c>
      <c r="C1951" t="str">
        <f t="shared" si="211"/>
        <v>40.684397", "-74.001245</v>
      </c>
      <c r="D1951" t="str">
        <f t="shared" si="212"/>
        <v>40.684397</v>
      </c>
      <c r="E1951" t="str">
        <f t="shared" si="213"/>
        <v>-74.001245</v>
      </c>
      <c r="F1951" t="str">
        <f t="shared" si="214"/>
        <v>Brooklyn Queens Expy @ Union St</v>
      </c>
      <c r="G1951" t="str">
        <f t="shared" si="215"/>
        <v>insert into webcam select name = 'Brooklyn Queens Expy @ Union St', xcoord = -74.001245, ycoord = 40.684397, url = 'http://207.251.86.238/cctv519.jpg', radiusofvisibility = 500</v>
      </c>
      <c r="H1951" t="str">
        <f t="shared" si="216"/>
        <v>insert into webcam select name = 'Brooklyn Queens Expy @ Union St', xcoord = -74.001245, ycoord = 40.684397, url = 'http://207.251.86.238/cctv519.jpg', radiusofvisibility = 500</v>
      </c>
    </row>
    <row r="1952" spans="1:8" x14ac:dyDescent="0.25">
      <c r="A1952" t="s">
        <v>6327</v>
      </c>
      <c r="B1952" t="e">
        <f t="shared" si="210"/>
        <v>#VALUE!</v>
      </c>
      <c r="C1952" t="e">
        <f t="shared" si="211"/>
        <v>#VALUE!</v>
      </c>
      <c r="D1952" t="e">
        <f t="shared" si="212"/>
        <v>#VALUE!</v>
      </c>
      <c r="E1952" t="e">
        <f t="shared" si="213"/>
        <v>#VALUE!</v>
      </c>
      <c r="F1952" t="e">
        <f t="shared" si="214"/>
        <v>#VALUE!</v>
      </c>
      <c r="G1952" t="e">
        <f t="shared" si="215"/>
        <v>#VALUE!</v>
      </c>
      <c r="H1952" t="e">
        <f t="shared" si="216"/>
        <v>#VALUE!</v>
      </c>
    </row>
    <row r="1953" spans="1:8" x14ac:dyDescent="0.25">
      <c r="A1953" t="s">
        <v>6328</v>
      </c>
      <c r="B1953" t="e">
        <f t="shared" si="210"/>
        <v>#VALUE!</v>
      </c>
      <c r="C1953" t="e">
        <f t="shared" si="211"/>
        <v>#VALUE!</v>
      </c>
      <c r="D1953" t="e">
        <f t="shared" si="212"/>
        <v>#VALUE!</v>
      </c>
      <c r="E1953" t="e">
        <f t="shared" si="213"/>
        <v>#VALUE!</v>
      </c>
      <c r="F1953" t="e">
        <f t="shared" si="214"/>
        <v>#VALUE!</v>
      </c>
      <c r="G1953" t="e">
        <f t="shared" si="215"/>
        <v>#VALUE!</v>
      </c>
      <c r="H1953" t="e">
        <f t="shared" si="216"/>
        <v>#VALUE!</v>
      </c>
    </row>
    <row r="1954" spans="1:8" x14ac:dyDescent="0.25">
      <c r="A1954" t="s">
        <v>6329</v>
      </c>
      <c r="B1954" t="e">
        <f t="shared" si="210"/>
        <v>#VALUE!</v>
      </c>
      <c r="C1954" t="e">
        <f t="shared" si="211"/>
        <v>#VALUE!</v>
      </c>
      <c r="D1954" t="e">
        <f t="shared" si="212"/>
        <v>#VALUE!</v>
      </c>
      <c r="E1954" t="e">
        <f t="shared" si="213"/>
        <v>#VALUE!</v>
      </c>
      <c r="F1954" t="e">
        <f t="shared" si="214"/>
        <v>#VALUE!</v>
      </c>
      <c r="G1954" t="e">
        <f t="shared" si="215"/>
        <v>#VALUE!</v>
      </c>
      <c r="H1954" t="e">
        <f t="shared" si="216"/>
        <v>#VALUE!</v>
      </c>
    </row>
    <row r="1955" spans="1:8" x14ac:dyDescent="0.25">
      <c r="A1955" t="s">
        <v>6330</v>
      </c>
      <c r="B1955" t="e">
        <f t="shared" si="210"/>
        <v>#VALUE!</v>
      </c>
      <c r="C1955" t="e">
        <f t="shared" si="211"/>
        <v>#VALUE!</v>
      </c>
      <c r="D1955" t="e">
        <f t="shared" si="212"/>
        <v>#VALUE!</v>
      </c>
      <c r="E1955" t="e">
        <f t="shared" si="213"/>
        <v>#VALUE!</v>
      </c>
      <c r="F1955" t="e">
        <f t="shared" si="214"/>
        <v>#VALUE!</v>
      </c>
      <c r="G1955" t="e">
        <f t="shared" si="215"/>
        <v>#VALUE!</v>
      </c>
      <c r="H1955" t="e">
        <f t="shared" si="216"/>
        <v>#VALUE!</v>
      </c>
    </row>
    <row r="1956" spans="1:8" x14ac:dyDescent="0.25">
      <c r="A1956" t="s">
        <v>6331</v>
      </c>
      <c r="B1956" t="e">
        <f t="shared" si="210"/>
        <v>#VALUE!</v>
      </c>
      <c r="C1956" t="e">
        <f t="shared" si="211"/>
        <v>#VALUE!</v>
      </c>
      <c r="D1956" t="e">
        <f t="shared" si="212"/>
        <v>#VALUE!</v>
      </c>
      <c r="E1956" t="e">
        <f t="shared" si="213"/>
        <v>#VALUE!</v>
      </c>
      <c r="F1956" t="e">
        <f t="shared" si="214"/>
        <v>#VALUE!</v>
      </c>
      <c r="G1956" t="e">
        <f t="shared" si="215"/>
        <v>#VALUE!</v>
      </c>
      <c r="H1956" t="e">
        <f t="shared" si="216"/>
        <v>#VALUE!</v>
      </c>
    </row>
    <row r="1957" spans="1:8" x14ac:dyDescent="0.25">
      <c r="A1957" t="s">
        <v>6332</v>
      </c>
      <c r="B1957" t="e">
        <f t="shared" si="210"/>
        <v>#VALUE!</v>
      </c>
      <c r="C1957" t="e">
        <f t="shared" si="211"/>
        <v>#VALUE!</v>
      </c>
      <c r="D1957" t="e">
        <f t="shared" si="212"/>
        <v>#VALUE!</v>
      </c>
      <c r="E1957" t="e">
        <f t="shared" si="213"/>
        <v>#VALUE!</v>
      </c>
      <c r="F1957" t="e">
        <f t="shared" si="214"/>
        <v>#VALUE!</v>
      </c>
      <c r="G1957" t="e">
        <f t="shared" si="215"/>
        <v>#VALUE!</v>
      </c>
      <c r="H1957" t="e">
        <f t="shared" si="216"/>
        <v>#VALUE!</v>
      </c>
    </row>
    <row r="1958" spans="1:8" x14ac:dyDescent="0.25">
      <c r="A1958" t="s">
        <v>4901</v>
      </c>
      <c r="B1958" t="e">
        <f t="shared" si="210"/>
        <v>#VALUE!</v>
      </c>
      <c r="C1958" t="e">
        <f t="shared" si="211"/>
        <v>#VALUE!</v>
      </c>
      <c r="D1958" t="e">
        <f t="shared" si="212"/>
        <v>#VALUE!</v>
      </c>
      <c r="E1958" t="e">
        <f t="shared" si="213"/>
        <v>#VALUE!</v>
      </c>
      <c r="F1958" t="e">
        <f t="shared" si="214"/>
        <v>#VALUE!</v>
      </c>
      <c r="G1958" t="e">
        <f t="shared" si="215"/>
        <v>#VALUE!</v>
      </c>
      <c r="H1958" t="e">
        <f t="shared" si="216"/>
        <v>#VALUE!</v>
      </c>
    </row>
    <row r="1959" spans="1:8" x14ac:dyDescent="0.25">
      <c r="A1959" t="s">
        <v>6333</v>
      </c>
      <c r="B1959" t="e">
        <f t="shared" si="210"/>
        <v>#VALUE!</v>
      </c>
      <c r="C1959" t="e">
        <f t="shared" si="211"/>
        <v>#VALUE!</v>
      </c>
      <c r="D1959" t="e">
        <f t="shared" si="212"/>
        <v>#VALUE!</v>
      </c>
      <c r="E1959" t="e">
        <f t="shared" si="213"/>
        <v>#VALUE!</v>
      </c>
      <c r="F1959" t="e">
        <f t="shared" si="214"/>
        <v>#VALUE!</v>
      </c>
      <c r="G1959" t="e">
        <f t="shared" si="215"/>
        <v>#VALUE!</v>
      </c>
      <c r="H1959" t="e">
        <f t="shared" si="216"/>
        <v>#VALUE!</v>
      </c>
    </row>
    <row r="1960" spans="1:8" x14ac:dyDescent="0.25">
      <c r="A1960" t="s">
        <v>4903</v>
      </c>
      <c r="B1960" t="e">
        <f t="shared" si="210"/>
        <v>#VALUE!</v>
      </c>
      <c r="C1960" t="e">
        <f t="shared" si="211"/>
        <v>#VALUE!</v>
      </c>
      <c r="D1960" t="e">
        <f t="shared" si="212"/>
        <v>#VALUE!</v>
      </c>
      <c r="E1960" t="e">
        <f t="shared" si="213"/>
        <v>#VALUE!</v>
      </c>
      <c r="F1960" t="e">
        <f t="shared" si="214"/>
        <v>#VALUE!</v>
      </c>
      <c r="G1960" t="e">
        <f t="shared" si="215"/>
        <v>#VALUE!</v>
      </c>
      <c r="H1960" t="e">
        <f t="shared" si="216"/>
        <v>#VALUE!</v>
      </c>
    </row>
    <row r="1961" spans="1:8" x14ac:dyDescent="0.25">
      <c r="A1961" t="s">
        <v>4901</v>
      </c>
      <c r="B1961" t="e">
        <f t="shared" si="210"/>
        <v>#VALUE!</v>
      </c>
      <c r="C1961" t="e">
        <f t="shared" si="211"/>
        <v>#VALUE!</v>
      </c>
      <c r="D1961" t="e">
        <f t="shared" si="212"/>
        <v>#VALUE!</v>
      </c>
      <c r="E1961" t="e">
        <f t="shared" si="213"/>
        <v>#VALUE!</v>
      </c>
      <c r="F1961" t="e">
        <f t="shared" si="214"/>
        <v>#VALUE!</v>
      </c>
      <c r="G1961" t="e">
        <f t="shared" si="215"/>
        <v>#VALUE!</v>
      </c>
      <c r="H1961" t="e">
        <f t="shared" si="216"/>
        <v>#VALUE!</v>
      </c>
    </row>
    <row r="1962" spans="1:8" x14ac:dyDescent="0.25">
      <c r="A1962" t="s">
        <v>6334</v>
      </c>
      <c r="B1962" t="e">
        <f t="shared" si="210"/>
        <v>#VALUE!</v>
      </c>
      <c r="C1962" t="e">
        <f t="shared" si="211"/>
        <v>#VALUE!</v>
      </c>
      <c r="D1962" t="e">
        <f t="shared" si="212"/>
        <v>#VALUE!</v>
      </c>
      <c r="E1962" t="e">
        <f t="shared" si="213"/>
        <v>#VALUE!</v>
      </c>
      <c r="F1962" t="e">
        <f t="shared" si="214"/>
        <v>#VALUE!</v>
      </c>
      <c r="G1962" t="e">
        <f t="shared" si="215"/>
        <v>#VALUE!</v>
      </c>
      <c r="H1962" t="e">
        <f t="shared" si="216"/>
        <v>#VALUE!</v>
      </c>
    </row>
    <row r="1963" spans="1:8" x14ac:dyDescent="0.25">
      <c r="A1963" t="s">
        <v>6335</v>
      </c>
      <c r="B1963" t="e">
        <f t="shared" si="210"/>
        <v>#VALUE!</v>
      </c>
      <c r="C1963" t="e">
        <f t="shared" si="211"/>
        <v>#VALUE!</v>
      </c>
      <c r="D1963" t="e">
        <f t="shared" si="212"/>
        <v>#VALUE!</v>
      </c>
      <c r="E1963" t="e">
        <f t="shared" si="213"/>
        <v>#VALUE!</v>
      </c>
      <c r="F1963" t="e">
        <f t="shared" si="214"/>
        <v>#VALUE!</v>
      </c>
      <c r="G1963" t="e">
        <f t="shared" si="215"/>
        <v>#VALUE!</v>
      </c>
      <c r="H1963" t="e">
        <f t="shared" si="216"/>
        <v>#VALUE!</v>
      </c>
    </row>
    <row r="1964" spans="1:8" x14ac:dyDescent="0.25">
      <c r="A1964" t="s">
        <v>6336</v>
      </c>
      <c r="B1964" t="e">
        <f t="shared" si="210"/>
        <v>#VALUE!</v>
      </c>
      <c r="C1964" t="e">
        <f t="shared" si="211"/>
        <v>#VALUE!</v>
      </c>
      <c r="D1964" t="e">
        <f t="shared" si="212"/>
        <v>#VALUE!</v>
      </c>
      <c r="E1964" t="e">
        <f t="shared" si="213"/>
        <v>#VALUE!</v>
      </c>
      <c r="F1964" t="e">
        <f t="shared" si="214"/>
        <v>#VALUE!</v>
      </c>
      <c r="G1964" t="e">
        <f t="shared" si="215"/>
        <v>#VALUE!</v>
      </c>
      <c r="H1964" t="e">
        <f t="shared" si="216"/>
        <v>#VALUE!</v>
      </c>
    </row>
    <row r="1965" spans="1:8" x14ac:dyDescent="0.25">
      <c r="A1965" t="s">
        <v>4901</v>
      </c>
      <c r="B1965" t="e">
        <f t="shared" si="210"/>
        <v>#VALUE!</v>
      </c>
      <c r="C1965" t="e">
        <f t="shared" si="211"/>
        <v>#VALUE!</v>
      </c>
      <c r="D1965" t="e">
        <f t="shared" si="212"/>
        <v>#VALUE!</v>
      </c>
      <c r="E1965" t="e">
        <f t="shared" si="213"/>
        <v>#VALUE!</v>
      </c>
      <c r="F1965" t="e">
        <f t="shared" si="214"/>
        <v>#VALUE!</v>
      </c>
      <c r="G1965" t="e">
        <f t="shared" si="215"/>
        <v>#VALUE!</v>
      </c>
      <c r="H1965" t="e">
        <f t="shared" si="216"/>
        <v>#VALUE!</v>
      </c>
    </row>
    <row r="1966" spans="1:8" x14ac:dyDescent="0.25">
      <c r="A1966" t="s">
        <v>6337</v>
      </c>
      <c r="B1966" t="str">
        <f t="shared" si="210"/>
        <v>http://207.251.86.238/cctv533.jpg</v>
      </c>
      <c r="C1966" t="str">
        <f t="shared" si="211"/>
        <v>40.698129", "-73.962429</v>
      </c>
      <c r="D1966" t="str">
        <f t="shared" si="212"/>
        <v>40.698129</v>
      </c>
      <c r="E1966" t="str">
        <f t="shared" si="213"/>
        <v>-73.962429</v>
      </c>
      <c r="F1966" t="str">
        <f t="shared" si="214"/>
        <v>Brooklyn Queens Expy @ Wythe Ave</v>
      </c>
      <c r="G1966" t="str">
        <f t="shared" si="215"/>
        <v>insert into webcam select name = 'Brooklyn Queens Expy @ Wythe Ave', xcoord = -73.962429, ycoord = 40.698129, url = 'http://207.251.86.238/cctv533.jpg', radiusofvisibility = 500</v>
      </c>
      <c r="H1966" t="str">
        <f t="shared" si="216"/>
        <v>insert into webcam select name = 'Brooklyn Queens Expy @ Wythe Ave', xcoord = -73.962429, ycoord = 40.698129, url = 'http://207.251.86.238/cctv533.jpg', radiusofvisibility = 500</v>
      </c>
    </row>
    <row r="1967" spans="1:8" x14ac:dyDescent="0.25">
      <c r="A1967" t="s">
        <v>6338</v>
      </c>
      <c r="B1967" t="e">
        <f t="shared" si="210"/>
        <v>#VALUE!</v>
      </c>
      <c r="C1967" t="e">
        <f t="shared" si="211"/>
        <v>#VALUE!</v>
      </c>
      <c r="D1967" t="e">
        <f t="shared" si="212"/>
        <v>#VALUE!</v>
      </c>
      <c r="E1967" t="e">
        <f t="shared" si="213"/>
        <v>#VALUE!</v>
      </c>
      <c r="F1967" t="e">
        <f t="shared" si="214"/>
        <v>#VALUE!</v>
      </c>
      <c r="G1967" t="e">
        <f t="shared" si="215"/>
        <v>#VALUE!</v>
      </c>
      <c r="H1967" t="e">
        <f t="shared" si="216"/>
        <v>#VALUE!</v>
      </c>
    </row>
    <row r="1968" spans="1:8" x14ac:dyDescent="0.25">
      <c r="A1968" t="s">
        <v>6339</v>
      </c>
      <c r="B1968" t="e">
        <f t="shared" si="210"/>
        <v>#VALUE!</v>
      </c>
      <c r="C1968" t="e">
        <f t="shared" si="211"/>
        <v>#VALUE!</v>
      </c>
      <c r="D1968" t="e">
        <f t="shared" si="212"/>
        <v>#VALUE!</v>
      </c>
      <c r="E1968" t="e">
        <f t="shared" si="213"/>
        <v>#VALUE!</v>
      </c>
      <c r="F1968" t="e">
        <f t="shared" si="214"/>
        <v>#VALUE!</v>
      </c>
      <c r="G1968" t="e">
        <f t="shared" si="215"/>
        <v>#VALUE!</v>
      </c>
      <c r="H1968" t="e">
        <f t="shared" si="216"/>
        <v>#VALUE!</v>
      </c>
    </row>
    <row r="1969" spans="1:8" x14ac:dyDescent="0.25">
      <c r="A1969" t="s">
        <v>6340</v>
      </c>
      <c r="B1969" t="e">
        <f t="shared" si="210"/>
        <v>#VALUE!</v>
      </c>
      <c r="C1969" t="e">
        <f t="shared" si="211"/>
        <v>#VALUE!</v>
      </c>
      <c r="D1969" t="e">
        <f t="shared" si="212"/>
        <v>#VALUE!</v>
      </c>
      <c r="E1969" t="e">
        <f t="shared" si="213"/>
        <v>#VALUE!</v>
      </c>
      <c r="F1969" t="e">
        <f t="shared" si="214"/>
        <v>#VALUE!</v>
      </c>
      <c r="G1969" t="e">
        <f t="shared" si="215"/>
        <v>#VALUE!</v>
      </c>
      <c r="H1969" t="e">
        <f t="shared" si="216"/>
        <v>#VALUE!</v>
      </c>
    </row>
    <row r="1970" spans="1:8" x14ac:dyDescent="0.25">
      <c r="A1970" t="s">
        <v>6341</v>
      </c>
      <c r="B1970" t="e">
        <f t="shared" si="210"/>
        <v>#VALUE!</v>
      </c>
      <c r="C1970" t="e">
        <f t="shared" si="211"/>
        <v>#VALUE!</v>
      </c>
      <c r="D1970" t="e">
        <f t="shared" si="212"/>
        <v>#VALUE!</v>
      </c>
      <c r="E1970" t="e">
        <f t="shared" si="213"/>
        <v>#VALUE!</v>
      </c>
      <c r="F1970" t="e">
        <f t="shared" si="214"/>
        <v>#VALUE!</v>
      </c>
      <c r="G1970" t="e">
        <f t="shared" si="215"/>
        <v>#VALUE!</v>
      </c>
      <c r="H1970" t="e">
        <f t="shared" si="216"/>
        <v>#VALUE!</v>
      </c>
    </row>
    <row r="1971" spans="1:8" x14ac:dyDescent="0.25">
      <c r="A1971" t="s">
        <v>6342</v>
      </c>
      <c r="B1971" t="e">
        <f t="shared" si="210"/>
        <v>#VALUE!</v>
      </c>
      <c r="C1971" t="e">
        <f t="shared" si="211"/>
        <v>#VALUE!</v>
      </c>
      <c r="D1971" t="e">
        <f t="shared" si="212"/>
        <v>#VALUE!</v>
      </c>
      <c r="E1971" t="e">
        <f t="shared" si="213"/>
        <v>#VALUE!</v>
      </c>
      <c r="F1971" t="e">
        <f t="shared" si="214"/>
        <v>#VALUE!</v>
      </c>
      <c r="G1971" t="e">
        <f t="shared" si="215"/>
        <v>#VALUE!</v>
      </c>
      <c r="H1971" t="e">
        <f t="shared" si="216"/>
        <v>#VALUE!</v>
      </c>
    </row>
    <row r="1972" spans="1:8" x14ac:dyDescent="0.25">
      <c r="A1972" t="s">
        <v>6343</v>
      </c>
      <c r="B1972" t="e">
        <f t="shared" si="210"/>
        <v>#VALUE!</v>
      </c>
      <c r="C1972" t="e">
        <f t="shared" si="211"/>
        <v>#VALUE!</v>
      </c>
      <c r="D1972" t="e">
        <f t="shared" si="212"/>
        <v>#VALUE!</v>
      </c>
      <c r="E1972" t="e">
        <f t="shared" si="213"/>
        <v>#VALUE!</v>
      </c>
      <c r="F1972" t="e">
        <f t="shared" si="214"/>
        <v>#VALUE!</v>
      </c>
      <c r="G1972" t="e">
        <f t="shared" si="215"/>
        <v>#VALUE!</v>
      </c>
      <c r="H1972" t="e">
        <f t="shared" si="216"/>
        <v>#VALUE!</v>
      </c>
    </row>
    <row r="1973" spans="1:8" x14ac:dyDescent="0.25">
      <c r="A1973" t="s">
        <v>4901</v>
      </c>
      <c r="B1973" t="e">
        <f t="shared" si="210"/>
        <v>#VALUE!</v>
      </c>
      <c r="C1973" t="e">
        <f t="shared" si="211"/>
        <v>#VALUE!</v>
      </c>
      <c r="D1973" t="e">
        <f t="shared" si="212"/>
        <v>#VALUE!</v>
      </c>
      <c r="E1973" t="e">
        <f t="shared" si="213"/>
        <v>#VALUE!</v>
      </c>
      <c r="F1973" t="e">
        <f t="shared" si="214"/>
        <v>#VALUE!</v>
      </c>
      <c r="G1973" t="e">
        <f t="shared" si="215"/>
        <v>#VALUE!</v>
      </c>
      <c r="H1973" t="e">
        <f t="shared" si="216"/>
        <v>#VALUE!</v>
      </c>
    </row>
    <row r="1974" spans="1:8" x14ac:dyDescent="0.25">
      <c r="A1974" t="s">
        <v>6344</v>
      </c>
      <c r="B1974" t="e">
        <f t="shared" si="210"/>
        <v>#VALUE!</v>
      </c>
      <c r="C1974" t="e">
        <f t="shared" si="211"/>
        <v>#VALUE!</v>
      </c>
      <c r="D1974" t="e">
        <f t="shared" si="212"/>
        <v>#VALUE!</v>
      </c>
      <c r="E1974" t="e">
        <f t="shared" si="213"/>
        <v>#VALUE!</v>
      </c>
      <c r="F1974" t="e">
        <f t="shared" si="214"/>
        <v>#VALUE!</v>
      </c>
      <c r="G1974" t="e">
        <f t="shared" si="215"/>
        <v>#VALUE!</v>
      </c>
      <c r="H1974" t="e">
        <f t="shared" si="216"/>
        <v>#VALUE!</v>
      </c>
    </row>
    <row r="1975" spans="1:8" x14ac:dyDescent="0.25">
      <c r="A1975" t="s">
        <v>4903</v>
      </c>
      <c r="B1975" t="e">
        <f t="shared" si="210"/>
        <v>#VALUE!</v>
      </c>
      <c r="C1975" t="e">
        <f t="shared" si="211"/>
        <v>#VALUE!</v>
      </c>
      <c r="D1975" t="e">
        <f t="shared" si="212"/>
        <v>#VALUE!</v>
      </c>
      <c r="E1975" t="e">
        <f t="shared" si="213"/>
        <v>#VALUE!</v>
      </c>
      <c r="F1975" t="e">
        <f t="shared" si="214"/>
        <v>#VALUE!</v>
      </c>
      <c r="G1975" t="e">
        <f t="shared" si="215"/>
        <v>#VALUE!</v>
      </c>
      <c r="H1975" t="e">
        <f t="shared" si="216"/>
        <v>#VALUE!</v>
      </c>
    </row>
    <row r="1976" spans="1:8" x14ac:dyDescent="0.25">
      <c r="A1976" t="s">
        <v>4901</v>
      </c>
      <c r="B1976" t="e">
        <f t="shared" si="210"/>
        <v>#VALUE!</v>
      </c>
      <c r="C1976" t="e">
        <f t="shared" si="211"/>
        <v>#VALUE!</v>
      </c>
      <c r="D1976" t="e">
        <f t="shared" si="212"/>
        <v>#VALUE!</v>
      </c>
      <c r="E1976" t="e">
        <f t="shared" si="213"/>
        <v>#VALUE!</v>
      </c>
      <c r="F1976" t="e">
        <f t="shared" si="214"/>
        <v>#VALUE!</v>
      </c>
      <c r="G1976" t="e">
        <f t="shared" si="215"/>
        <v>#VALUE!</v>
      </c>
      <c r="H1976" t="e">
        <f t="shared" si="216"/>
        <v>#VALUE!</v>
      </c>
    </row>
    <row r="1977" spans="1:8" x14ac:dyDescent="0.25">
      <c r="A1977" t="s">
        <v>6345</v>
      </c>
      <c r="B1977" t="e">
        <f t="shared" si="210"/>
        <v>#VALUE!</v>
      </c>
      <c r="C1977" t="e">
        <f t="shared" si="211"/>
        <v>#VALUE!</v>
      </c>
      <c r="D1977" t="e">
        <f t="shared" si="212"/>
        <v>#VALUE!</v>
      </c>
      <c r="E1977" t="e">
        <f t="shared" si="213"/>
        <v>#VALUE!</v>
      </c>
      <c r="F1977" t="e">
        <f t="shared" si="214"/>
        <v>#VALUE!</v>
      </c>
      <c r="G1977" t="e">
        <f t="shared" si="215"/>
        <v>#VALUE!</v>
      </c>
      <c r="H1977" t="e">
        <f t="shared" si="216"/>
        <v>#VALUE!</v>
      </c>
    </row>
    <row r="1978" spans="1:8" x14ac:dyDescent="0.25">
      <c r="A1978" t="s">
        <v>6346</v>
      </c>
      <c r="B1978" t="e">
        <f t="shared" si="210"/>
        <v>#VALUE!</v>
      </c>
      <c r="C1978" t="e">
        <f t="shared" si="211"/>
        <v>#VALUE!</v>
      </c>
      <c r="D1978" t="e">
        <f t="shared" si="212"/>
        <v>#VALUE!</v>
      </c>
      <c r="E1978" t="e">
        <f t="shared" si="213"/>
        <v>#VALUE!</v>
      </c>
      <c r="F1978" t="e">
        <f t="shared" si="214"/>
        <v>#VALUE!</v>
      </c>
      <c r="G1978" t="e">
        <f t="shared" si="215"/>
        <v>#VALUE!</v>
      </c>
      <c r="H1978" t="e">
        <f t="shared" si="216"/>
        <v>#VALUE!</v>
      </c>
    </row>
    <row r="1979" spans="1:8" x14ac:dyDescent="0.25">
      <c r="A1979" t="s">
        <v>6347</v>
      </c>
      <c r="B1979" t="e">
        <f t="shared" si="210"/>
        <v>#VALUE!</v>
      </c>
      <c r="C1979" t="e">
        <f t="shared" si="211"/>
        <v>#VALUE!</v>
      </c>
      <c r="D1979" t="e">
        <f t="shared" si="212"/>
        <v>#VALUE!</v>
      </c>
      <c r="E1979" t="e">
        <f t="shared" si="213"/>
        <v>#VALUE!</v>
      </c>
      <c r="F1979" t="e">
        <f t="shared" si="214"/>
        <v>#VALUE!</v>
      </c>
      <c r="G1979" t="e">
        <f t="shared" si="215"/>
        <v>#VALUE!</v>
      </c>
      <c r="H1979" t="e">
        <f t="shared" si="216"/>
        <v>#VALUE!</v>
      </c>
    </row>
    <row r="1980" spans="1:8" x14ac:dyDescent="0.25">
      <c r="A1980" t="s">
        <v>4901</v>
      </c>
      <c r="B1980" t="e">
        <f t="shared" si="210"/>
        <v>#VALUE!</v>
      </c>
      <c r="C1980" t="e">
        <f t="shared" si="211"/>
        <v>#VALUE!</v>
      </c>
      <c r="D1980" t="e">
        <f t="shared" si="212"/>
        <v>#VALUE!</v>
      </c>
      <c r="E1980" t="e">
        <f t="shared" si="213"/>
        <v>#VALUE!</v>
      </c>
      <c r="F1980" t="e">
        <f t="shared" si="214"/>
        <v>#VALUE!</v>
      </c>
      <c r="G1980" t="e">
        <f t="shared" si="215"/>
        <v>#VALUE!</v>
      </c>
      <c r="H1980" t="e">
        <f t="shared" si="216"/>
        <v>#VALUE!</v>
      </c>
    </row>
    <row r="1981" spans="1:8" x14ac:dyDescent="0.25">
      <c r="A1981" t="s">
        <v>6348</v>
      </c>
      <c r="B1981" t="e">
        <f t="shared" si="210"/>
        <v>#VALUE!</v>
      </c>
      <c r="C1981" t="str">
        <f t="shared" si="211"/>
        <v>40.68041020946727", "-74.00485038757324</v>
      </c>
      <c r="D1981" t="str">
        <f t="shared" si="212"/>
        <v>40.68041020946727</v>
      </c>
      <c r="E1981" t="str">
        <f t="shared" si="213"/>
        <v>-74.00485038757324</v>
      </c>
      <c r="F1981" t="str">
        <f t="shared" si="214"/>
        <v>Brooklyn-Battery Tunnel @ Brooklyn Side</v>
      </c>
      <c r="G1981" t="e">
        <f t="shared" si="215"/>
        <v>#VALUE!</v>
      </c>
      <c r="H1981" t="e">
        <f t="shared" si="216"/>
        <v>#VALUE!</v>
      </c>
    </row>
    <row r="1982" spans="1:8" x14ac:dyDescent="0.25">
      <c r="A1982" t="s">
        <v>6349</v>
      </c>
      <c r="B1982" t="e">
        <f t="shared" si="210"/>
        <v>#VALUE!</v>
      </c>
      <c r="C1982" t="e">
        <f t="shared" si="211"/>
        <v>#VALUE!</v>
      </c>
      <c r="D1982" t="e">
        <f t="shared" si="212"/>
        <v>#VALUE!</v>
      </c>
      <c r="E1982" t="e">
        <f t="shared" si="213"/>
        <v>#VALUE!</v>
      </c>
      <c r="F1982" t="e">
        <f t="shared" si="214"/>
        <v>#VALUE!</v>
      </c>
      <c r="G1982" t="e">
        <f t="shared" si="215"/>
        <v>#VALUE!</v>
      </c>
      <c r="H1982" t="e">
        <f t="shared" si="216"/>
        <v>#VALUE!</v>
      </c>
    </row>
    <row r="1983" spans="1:8" x14ac:dyDescent="0.25">
      <c r="A1983" t="s">
        <v>6350</v>
      </c>
      <c r="B1983" t="e">
        <f t="shared" si="210"/>
        <v>#VALUE!</v>
      </c>
      <c r="C1983" t="e">
        <f t="shared" si="211"/>
        <v>#VALUE!</v>
      </c>
      <c r="D1983" t="e">
        <f t="shared" si="212"/>
        <v>#VALUE!</v>
      </c>
      <c r="E1983" t="e">
        <f t="shared" si="213"/>
        <v>#VALUE!</v>
      </c>
      <c r="F1983" t="e">
        <f t="shared" si="214"/>
        <v>#VALUE!</v>
      </c>
      <c r="G1983" t="e">
        <f t="shared" si="215"/>
        <v>#VALUE!</v>
      </c>
      <c r="H1983" t="e">
        <f t="shared" si="216"/>
        <v>#VALUE!</v>
      </c>
    </row>
    <row r="1984" spans="1:8" x14ac:dyDescent="0.25">
      <c r="A1984" t="s">
        <v>6351</v>
      </c>
      <c r="B1984" t="e">
        <f t="shared" si="210"/>
        <v>#VALUE!</v>
      </c>
      <c r="C1984" t="e">
        <f t="shared" si="211"/>
        <v>#VALUE!</v>
      </c>
      <c r="D1984" t="e">
        <f t="shared" si="212"/>
        <v>#VALUE!</v>
      </c>
      <c r="E1984" t="e">
        <f t="shared" si="213"/>
        <v>#VALUE!</v>
      </c>
      <c r="F1984" t="e">
        <f t="shared" si="214"/>
        <v>#VALUE!</v>
      </c>
      <c r="G1984" t="e">
        <f t="shared" si="215"/>
        <v>#VALUE!</v>
      </c>
      <c r="H1984" t="e">
        <f t="shared" si="216"/>
        <v>#VALUE!</v>
      </c>
    </row>
    <row r="1985" spans="1:8" x14ac:dyDescent="0.25">
      <c r="A1985" t="s">
        <v>6352</v>
      </c>
      <c r="B1985" t="e">
        <f t="shared" si="210"/>
        <v>#VALUE!</v>
      </c>
      <c r="C1985" t="e">
        <f t="shared" si="211"/>
        <v>#VALUE!</v>
      </c>
      <c r="D1985" t="e">
        <f t="shared" si="212"/>
        <v>#VALUE!</v>
      </c>
      <c r="E1985" t="e">
        <f t="shared" si="213"/>
        <v>#VALUE!</v>
      </c>
      <c r="F1985" t="e">
        <f t="shared" si="214"/>
        <v>#VALUE!</v>
      </c>
      <c r="G1985" t="e">
        <f t="shared" si="215"/>
        <v>#VALUE!</v>
      </c>
      <c r="H1985" t="e">
        <f t="shared" si="216"/>
        <v>#VALUE!</v>
      </c>
    </row>
    <row r="1986" spans="1:8" x14ac:dyDescent="0.25">
      <c r="A1986" t="s">
        <v>6353</v>
      </c>
      <c r="B1986" t="e">
        <f t="shared" ref="B1986:B2049" si="217">LEFT(MID(A1989, SEARCH("http", A1989), 1000), SEARCH("jpg", MID(A1989, SEARCH("http", A1989), 1000))+2)</f>
        <v>#VALUE!</v>
      </c>
      <c r="C1986" t="e">
        <f t="shared" ref="C1986:C2049" si="218">LEFT(MID(A1986, SEARCH("GLatLng(", A1986)+9, 1000), SEARCH("),baseIcon", MID(A1986, SEARCH("GLatLng(", A1986), 1000))-11)</f>
        <v>#VALUE!</v>
      </c>
      <c r="D1986" t="e">
        <f t="shared" ref="D1986:D2049" si="219">LEFT(C1986, SEARCH(", ", C1986)-2)</f>
        <v>#VALUE!</v>
      </c>
      <c r="E1986" t="e">
        <f t="shared" ref="E1986:E2049" si="220">RIGHT(MID(C1986, SEARCH("-", C1986), 1000), 1000)</f>
        <v>#VALUE!</v>
      </c>
      <c r="F1986" t="e">
        <f t="shared" ref="F1986:F2049" si="221">LEFT(MID(A1989, SEARCH(CHAR(34), A1989)+1, 1000), SEARCH("&lt;br", MID(A1989, SEARCH(CHAR(34), A1989), 1000))-2)</f>
        <v>#VALUE!</v>
      </c>
      <c r="G1986" t="e">
        <f t="shared" ref="G1986:G2049" si="222">"insert into webcam select name = '"&amp;F1986&amp;"', xcoord = "&amp;E1986&amp;", ycoord = "&amp;D1986&amp;", url = '"&amp;B1986&amp;"', radiusofvisibility = 500"</f>
        <v>#VALUE!</v>
      </c>
      <c r="H1986" t="e">
        <f t="shared" ref="H1986:H2049" si="223">IF(LEN(G1986) &lt; 2, " ", G1986)</f>
        <v>#VALUE!</v>
      </c>
    </row>
    <row r="1987" spans="1:8" x14ac:dyDescent="0.25">
      <c r="A1987" t="s">
        <v>6354</v>
      </c>
      <c r="B1987" t="e">
        <f t="shared" si="217"/>
        <v>#VALUE!</v>
      </c>
      <c r="C1987" t="e">
        <f t="shared" si="218"/>
        <v>#VALUE!</v>
      </c>
      <c r="D1987" t="e">
        <f t="shared" si="219"/>
        <v>#VALUE!</v>
      </c>
      <c r="E1987" t="e">
        <f t="shared" si="220"/>
        <v>#VALUE!</v>
      </c>
      <c r="F1987" t="e">
        <f t="shared" si="221"/>
        <v>#VALUE!</v>
      </c>
      <c r="G1987" t="e">
        <f t="shared" si="222"/>
        <v>#VALUE!</v>
      </c>
      <c r="H1987" t="e">
        <f t="shared" si="223"/>
        <v>#VALUE!</v>
      </c>
    </row>
    <row r="1988" spans="1:8" x14ac:dyDescent="0.25">
      <c r="A1988" t="s">
        <v>4901</v>
      </c>
      <c r="B1988" t="e">
        <f t="shared" si="217"/>
        <v>#VALUE!</v>
      </c>
      <c r="C1988" t="e">
        <f t="shared" si="218"/>
        <v>#VALUE!</v>
      </c>
      <c r="D1988" t="e">
        <f t="shared" si="219"/>
        <v>#VALUE!</v>
      </c>
      <c r="E1988" t="e">
        <f t="shared" si="220"/>
        <v>#VALUE!</v>
      </c>
      <c r="F1988" t="e">
        <f t="shared" si="221"/>
        <v>#VALUE!</v>
      </c>
      <c r="G1988" t="e">
        <f t="shared" si="222"/>
        <v>#VALUE!</v>
      </c>
      <c r="H1988" t="e">
        <f t="shared" si="223"/>
        <v>#VALUE!</v>
      </c>
    </row>
    <row r="1989" spans="1:8" x14ac:dyDescent="0.25">
      <c r="A1989" t="s">
        <v>6355</v>
      </c>
      <c r="B1989" t="e">
        <f t="shared" si="217"/>
        <v>#VALUE!</v>
      </c>
      <c r="C1989" t="e">
        <f t="shared" si="218"/>
        <v>#VALUE!</v>
      </c>
      <c r="D1989" t="e">
        <f t="shared" si="219"/>
        <v>#VALUE!</v>
      </c>
      <c r="E1989" t="e">
        <f t="shared" si="220"/>
        <v>#VALUE!</v>
      </c>
      <c r="F1989" t="e">
        <f t="shared" si="221"/>
        <v>#VALUE!</v>
      </c>
      <c r="G1989" t="e">
        <f t="shared" si="222"/>
        <v>#VALUE!</v>
      </c>
      <c r="H1989" t="e">
        <f t="shared" si="223"/>
        <v>#VALUE!</v>
      </c>
    </row>
    <row r="1990" spans="1:8" x14ac:dyDescent="0.25">
      <c r="A1990" t="s">
        <v>4903</v>
      </c>
      <c r="B1990" t="e">
        <f t="shared" si="217"/>
        <v>#VALUE!</v>
      </c>
      <c r="C1990" t="e">
        <f t="shared" si="218"/>
        <v>#VALUE!</v>
      </c>
      <c r="D1990" t="e">
        <f t="shared" si="219"/>
        <v>#VALUE!</v>
      </c>
      <c r="E1990" t="e">
        <f t="shared" si="220"/>
        <v>#VALUE!</v>
      </c>
      <c r="F1990" t="e">
        <f t="shared" si="221"/>
        <v>#VALUE!</v>
      </c>
      <c r="G1990" t="e">
        <f t="shared" si="222"/>
        <v>#VALUE!</v>
      </c>
      <c r="H1990" t="e">
        <f t="shared" si="223"/>
        <v>#VALUE!</v>
      </c>
    </row>
    <row r="1991" spans="1:8" x14ac:dyDescent="0.25">
      <c r="A1991" t="s">
        <v>4901</v>
      </c>
      <c r="B1991" t="e">
        <f t="shared" si="217"/>
        <v>#VALUE!</v>
      </c>
      <c r="C1991" t="e">
        <f t="shared" si="218"/>
        <v>#VALUE!</v>
      </c>
      <c r="D1991" t="e">
        <f t="shared" si="219"/>
        <v>#VALUE!</v>
      </c>
      <c r="E1991" t="e">
        <f t="shared" si="220"/>
        <v>#VALUE!</v>
      </c>
      <c r="F1991" t="e">
        <f t="shared" si="221"/>
        <v>#VALUE!</v>
      </c>
      <c r="G1991" t="e">
        <f t="shared" si="222"/>
        <v>#VALUE!</v>
      </c>
      <c r="H1991" t="e">
        <f t="shared" si="223"/>
        <v>#VALUE!</v>
      </c>
    </row>
    <row r="1992" spans="1:8" x14ac:dyDescent="0.25">
      <c r="A1992" t="s">
        <v>6356</v>
      </c>
      <c r="B1992" t="e">
        <f t="shared" si="217"/>
        <v>#VALUE!</v>
      </c>
      <c r="C1992" t="e">
        <f t="shared" si="218"/>
        <v>#VALUE!</v>
      </c>
      <c r="D1992" t="e">
        <f t="shared" si="219"/>
        <v>#VALUE!</v>
      </c>
      <c r="E1992" t="e">
        <f t="shared" si="220"/>
        <v>#VALUE!</v>
      </c>
      <c r="F1992" t="e">
        <f t="shared" si="221"/>
        <v>#VALUE!</v>
      </c>
      <c r="G1992" t="e">
        <f t="shared" si="222"/>
        <v>#VALUE!</v>
      </c>
      <c r="H1992" t="e">
        <f t="shared" si="223"/>
        <v>#VALUE!</v>
      </c>
    </row>
    <row r="1993" spans="1:8" x14ac:dyDescent="0.25">
      <c r="A1993" t="s">
        <v>6357</v>
      </c>
      <c r="B1993" t="e">
        <f t="shared" si="217"/>
        <v>#VALUE!</v>
      </c>
      <c r="C1993" t="e">
        <f t="shared" si="218"/>
        <v>#VALUE!</v>
      </c>
      <c r="D1993" t="e">
        <f t="shared" si="219"/>
        <v>#VALUE!</v>
      </c>
      <c r="E1993" t="e">
        <f t="shared" si="220"/>
        <v>#VALUE!</v>
      </c>
      <c r="F1993" t="e">
        <f t="shared" si="221"/>
        <v>#VALUE!</v>
      </c>
      <c r="G1993" t="e">
        <f t="shared" si="222"/>
        <v>#VALUE!</v>
      </c>
      <c r="H1993" t="e">
        <f t="shared" si="223"/>
        <v>#VALUE!</v>
      </c>
    </row>
    <row r="1994" spans="1:8" x14ac:dyDescent="0.25">
      <c r="A1994" t="s">
        <v>6358</v>
      </c>
      <c r="B1994" t="e">
        <f t="shared" si="217"/>
        <v>#VALUE!</v>
      </c>
      <c r="C1994" t="e">
        <f t="shared" si="218"/>
        <v>#VALUE!</v>
      </c>
      <c r="D1994" t="e">
        <f t="shared" si="219"/>
        <v>#VALUE!</v>
      </c>
      <c r="E1994" t="e">
        <f t="shared" si="220"/>
        <v>#VALUE!</v>
      </c>
      <c r="F1994" t="e">
        <f t="shared" si="221"/>
        <v>#VALUE!</v>
      </c>
      <c r="G1994" t="e">
        <f t="shared" si="222"/>
        <v>#VALUE!</v>
      </c>
      <c r="H1994" t="e">
        <f t="shared" si="223"/>
        <v>#VALUE!</v>
      </c>
    </row>
    <row r="1995" spans="1:8" x14ac:dyDescent="0.25">
      <c r="A1995" t="s">
        <v>4901</v>
      </c>
      <c r="B1995" t="e">
        <f t="shared" si="217"/>
        <v>#VALUE!</v>
      </c>
      <c r="C1995" t="e">
        <f t="shared" si="218"/>
        <v>#VALUE!</v>
      </c>
      <c r="D1995" t="e">
        <f t="shared" si="219"/>
        <v>#VALUE!</v>
      </c>
      <c r="E1995" t="e">
        <f t="shared" si="220"/>
        <v>#VALUE!</v>
      </c>
      <c r="F1995" t="e">
        <f t="shared" si="221"/>
        <v>#VALUE!</v>
      </c>
      <c r="G1995" t="e">
        <f t="shared" si="222"/>
        <v>#VALUE!</v>
      </c>
      <c r="H1995" t="e">
        <f t="shared" si="223"/>
        <v>#VALUE!</v>
      </c>
    </row>
    <row r="1996" spans="1:8" x14ac:dyDescent="0.25">
      <c r="A1996" t="s">
        <v>6359</v>
      </c>
      <c r="B1996" t="str">
        <f t="shared" si="217"/>
        <v>http://207.251.86.238/cctv678.jpg</v>
      </c>
      <c r="C1996" t="str">
        <f t="shared" si="218"/>
        <v>40.807681", "-73.929512</v>
      </c>
      <c r="D1996" t="str">
        <f t="shared" si="219"/>
        <v>40.807681</v>
      </c>
      <c r="E1996" t="str">
        <f t="shared" si="220"/>
        <v>-73.929512</v>
      </c>
      <c r="F1996" t="str">
        <f t="shared" si="221"/>
        <v>Bruckner Blvd @ Lincoln Ave</v>
      </c>
      <c r="G1996" t="str">
        <f t="shared" si="222"/>
        <v>insert into webcam select name = 'Bruckner Blvd @ Lincoln Ave', xcoord = -73.929512, ycoord = 40.807681, url = 'http://207.251.86.238/cctv678.jpg', radiusofvisibility = 500</v>
      </c>
      <c r="H1996" t="str">
        <f t="shared" si="223"/>
        <v>insert into webcam select name = 'Bruckner Blvd @ Lincoln Ave', xcoord = -73.929512, ycoord = 40.807681, url = 'http://207.251.86.238/cctv678.jpg', radiusofvisibility = 500</v>
      </c>
    </row>
    <row r="1997" spans="1:8" x14ac:dyDescent="0.25">
      <c r="A1997" t="s">
        <v>6360</v>
      </c>
      <c r="B1997" t="e">
        <f t="shared" si="217"/>
        <v>#VALUE!</v>
      </c>
      <c r="C1997" t="e">
        <f t="shared" si="218"/>
        <v>#VALUE!</v>
      </c>
      <c r="D1997" t="e">
        <f t="shared" si="219"/>
        <v>#VALUE!</v>
      </c>
      <c r="E1997" t="e">
        <f t="shared" si="220"/>
        <v>#VALUE!</v>
      </c>
      <c r="F1997" t="e">
        <f t="shared" si="221"/>
        <v>#VALUE!</v>
      </c>
      <c r="G1997" t="e">
        <f t="shared" si="222"/>
        <v>#VALUE!</v>
      </c>
      <c r="H1997" t="e">
        <f t="shared" si="223"/>
        <v>#VALUE!</v>
      </c>
    </row>
    <row r="1998" spans="1:8" x14ac:dyDescent="0.25">
      <c r="A1998" t="s">
        <v>6361</v>
      </c>
      <c r="B1998" t="e">
        <f t="shared" si="217"/>
        <v>#VALUE!</v>
      </c>
      <c r="C1998" t="e">
        <f t="shared" si="218"/>
        <v>#VALUE!</v>
      </c>
      <c r="D1998" t="e">
        <f t="shared" si="219"/>
        <v>#VALUE!</v>
      </c>
      <c r="E1998" t="e">
        <f t="shared" si="220"/>
        <v>#VALUE!</v>
      </c>
      <c r="F1998" t="e">
        <f t="shared" si="221"/>
        <v>#VALUE!</v>
      </c>
      <c r="G1998" t="e">
        <f t="shared" si="222"/>
        <v>#VALUE!</v>
      </c>
      <c r="H1998" t="e">
        <f t="shared" si="223"/>
        <v>#VALUE!</v>
      </c>
    </row>
    <row r="1999" spans="1:8" x14ac:dyDescent="0.25">
      <c r="A1999" t="s">
        <v>6362</v>
      </c>
      <c r="B1999" t="e">
        <f t="shared" si="217"/>
        <v>#VALUE!</v>
      </c>
      <c r="C1999" t="e">
        <f t="shared" si="218"/>
        <v>#VALUE!</v>
      </c>
      <c r="D1999" t="e">
        <f t="shared" si="219"/>
        <v>#VALUE!</v>
      </c>
      <c r="E1999" t="e">
        <f t="shared" si="220"/>
        <v>#VALUE!</v>
      </c>
      <c r="F1999" t="e">
        <f t="shared" si="221"/>
        <v>#VALUE!</v>
      </c>
      <c r="G1999" t="e">
        <f t="shared" si="222"/>
        <v>#VALUE!</v>
      </c>
      <c r="H1999" t="e">
        <f t="shared" si="223"/>
        <v>#VALUE!</v>
      </c>
    </row>
    <row r="2000" spans="1:8" x14ac:dyDescent="0.25">
      <c r="A2000" t="s">
        <v>6363</v>
      </c>
      <c r="B2000" t="e">
        <f t="shared" si="217"/>
        <v>#VALUE!</v>
      </c>
      <c r="C2000" t="e">
        <f t="shared" si="218"/>
        <v>#VALUE!</v>
      </c>
      <c r="D2000" t="e">
        <f t="shared" si="219"/>
        <v>#VALUE!</v>
      </c>
      <c r="E2000" t="e">
        <f t="shared" si="220"/>
        <v>#VALUE!</v>
      </c>
      <c r="F2000" t="e">
        <f t="shared" si="221"/>
        <v>#VALUE!</v>
      </c>
      <c r="G2000" t="e">
        <f t="shared" si="222"/>
        <v>#VALUE!</v>
      </c>
      <c r="H2000" t="e">
        <f t="shared" si="223"/>
        <v>#VALUE!</v>
      </c>
    </row>
    <row r="2001" spans="1:8" x14ac:dyDescent="0.25">
      <c r="A2001" t="s">
        <v>6364</v>
      </c>
      <c r="B2001" t="e">
        <f t="shared" si="217"/>
        <v>#VALUE!</v>
      </c>
      <c r="C2001" t="e">
        <f t="shared" si="218"/>
        <v>#VALUE!</v>
      </c>
      <c r="D2001" t="e">
        <f t="shared" si="219"/>
        <v>#VALUE!</v>
      </c>
      <c r="E2001" t="e">
        <f t="shared" si="220"/>
        <v>#VALUE!</v>
      </c>
      <c r="F2001" t="e">
        <f t="shared" si="221"/>
        <v>#VALUE!</v>
      </c>
      <c r="G2001" t="e">
        <f t="shared" si="222"/>
        <v>#VALUE!</v>
      </c>
      <c r="H2001" t="e">
        <f t="shared" si="223"/>
        <v>#VALUE!</v>
      </c>
    </row>
    <row r="2002" spans="1:8" x14ac:dyDescent="0.25">
      <c r="A2002" t="s">
        <v>6365</v>
      </c>
      <c r="B2002" t="e">
        <f t="shared" si="217"/>
        <v>#VALUE!</v>
      </c>
      <c r="C2002" t="e">
        <f t="shared" si="218"/>
        <v>#VALUE!</v>
      </c>
      <c r="D2002" t="e">
        <f t="shared" si="219"/>
        <v>#VALUE!</v>
      </c>
      <c r="E2002" t="e">
        <f t="shared" si="220"/>
        <v>#VALUE!</v>
      </c>
      <c r="F2002" t="e">
        <f t="shared" si="221"/>
        <v>#VALUE!</v>
      </c>
      <c r="G2002" t="e">
        <f t="shared" si="222"/>
        <v>#VALUE!</v>
      </c>
      <c r="H2002" t="e">
        <f t="shared" si="223"/>
        <v>#VALUE!</v>
      </c>
    </row>
    <row r="2003" spans="1:8" x14ac:dyDescent="0.25">
      <c r="A2003" t="s">
        <v>4901</v>
      </c>
      <c r="B2003" t="e">
        <f t="shared" si="217"/>
        <v>#VALUE!</v>
      </c>
      <c r="C2003" t="e">
        <f t="shared" si="218"/>
        <v>#VALUE!</v>
      </c>
      <c r="D2003" t="e">
        <f t="shared" si="219"/>
        <v>#VALUE!</v>
      </c>
      <c r="E2003" t="e">
        <f t="shared" si="220"/>
        <v>#VALUE!</v>
      </c>
      <c r="F2003" t="e">
        <f t="shared" si="221"/>
        <v>#VALUE!</v>
      </c>
      <c r="G2003" t="e">
        <f t="shared" si="222"/>
        <v>#VALUE!</v>
      </c>
      <c r="H2003" t="e">
        <f t="shared" si="223"/>
        <v>#VALUE!</v>
      </c>
    </row>
    <row r="2004" spans="1:8" x14ac:dyDescent="0.25">
      <c r="A2004" t="s">
        <v>6366</v>
      </c>
      <c r="B2004" t="e">
        <f t="shared" si="217"/>
        <v>#VALUE!</v>
      </c>
      <c r="C2004" t="e">
        <f t="shared" si="218"/>
        <v>#VALUE!</v>
      </c>
      <c r="D2004" t="e">
        <f t="shared" si="219"/>
        <v>#VALUE!</v>
      </c>
      <c r="E2004" t="e">
        <f t="shared" si="220"/>
        <v>#VALUE!</v>
      </c>
      <c r="F2004" t="e">
        <f t="shared" si="221"/>
        <v>#VALUE!</v>
      </c>
      <c r="G2004" t="e">
        <f t="shared" si="222"/>
        <v>#VALUE!</v>
      </c>
      <c r="H2004" t="e">
        <f t="shared" si="223"/>
        <v>#VALUE!</v>
      </c>
    </row>
    <row r="2005" spans="1:8" x14ac:dyDescent="0.25">
      <c r="A2005" t="s">
        <v>4903</v>
      </c>
      <c r="B2005" t="e">
        <f t="shared" si="217"/>
        <v>#VALUE!</v>
      </c>
      <c r="C2005" t="e">
        <f t="shared" si="218"/>
        <v>#VALUE!</v>
      </c>
      <c r="D2005" t="e">
        <f t="shared" si="219"/>
        <v>#VALUE!</v>
      </c>
      <c r="E2005" t="e">
        <f t="shared" si="220"/>
        <v>#VALUE!</v>
      </c>
      <c r="F2005" t="e">
        <f t="shared" si="221"/>
        <v>#VALUE!</v>
      </c>
      <c r="G2005" t="e">
        <f t="shared" si="222"/>
        <v>#VALUE!</v>
      </c>
      <c r="H2005" t="e">
        <f t="shared" si="223"/>
        <v>#VALUE!</v>
      </c>
    </row>
    <row r="2006" spans="1:8" x14ac:dyDescent="0.25">
      <c r="A2006" t="s">
        <v>4901</v>
      </c>
      <c r="B2006" t="e">
        <f t="shared" si="217"/>
        <v>#VALUE!</v>
      </c>
      <c r="C2006" t="e">
        <f t="shared" si="218"/>
        <v>#VALUE!</v>
      </c>
      <c r="D2006" t="e">
        <f t="shared" si="219"/>
        <v>#VALUE!</v>
      </c>
      <c r="E2006" t="e">
        <f t="shared" si="220"/>
        <v>#VALUE!</v>
      </c>
      <c r="F2006" t="e">
        <f t="shared" si="221"/>
        <v>#VALUE!</v>
      </c>
      <c r="G2006" t="e">
        <f t="shared" si="222"/>
        <v>#VALUE!</v>
      </c>
      <c r="H2006" t="e">
        <f t="shared" si="223"/>
        <v>#VALUE!</v>
      </c>
    </row>
    <row r="2007" spans="1:8" x14ac:dyDescent="0.25">
      <c r="A2007" t="s">
        <v>6367</v>
      </c>
      <c r="B2007" t="e">
        <f t="shared" si="217"/>
        <v>#VALUE!</v>
      </c>
      <c r="C2007" t="e">
        <f t="shared" si="218"/>
        <v>#VALUE!</v>
      </c>
      <c r="D2007" t="e">
        <f t="shared" si="219"/>
        <v>#VALUE!</v>
      </c>
      <c r="E2007" t="e">
        <f t="shared" si="220"/>
        <v>#VALUE!</v>
      </c>
      <c r="F2007" t="e">
        <f t="shared" si="221"/>
        <v>#VALUE!</v>
      </c>
      <c r="G2007" t="e">
        <f t="shared" si="222"/>
        <v>#VALUE!</v>
      </c>
      <c r="H2007" t="e">
        <f t="shared" si="223"/>
        <v>#VALUE!</v>
      </c>
    </row>
    <row r="2008" spans="1:8" x14ac:dyDescent="0.25">
      <c r="A2008" t="s">
        <v>6368</v>
      </c>
      <c r="B2008" t="e">
        <f t="shared" si="217"/>
        <v>#VALUE!</v>
      </c>
      <c r="C2008" t="e">
        <f t="shared" si="218"/>
        <v>#VALUE!</v>
      </c>
      <c r="D2008" t="e">
        <f t="shared" si="219"/>
        <v>#VALUE!</v>
      </c>
      <c r="E2008" t="e">
        <f t="shared" si="220"/>
        <v>#VALUE!</v>
      </c>
      <c r="F2008" t="e">
        <f t="shared" si="221"/>
        <v>#VALUE!</v>
      </c>
      <c r="G2008" t="e">
        <f t="shared" si="222"/>
        <v>#VALUE!</v>
      </c>
      <c r="H2008" t="e">
        <f t="shared" si="223"/>
        <v>#VALUE!</v>
      </c>
    </row>
    <row r="2009" spans="1:8" x14ac:dyDescent="0.25">
      <c r="A2009" t="s">
        <v>6369</v>
      </c>
      <c r="B2009" t="e">
        <f t="shared" si="217"/>
        <v>#VALUE!</v>
      </c>
      <c r="C2009" t="e">
        <f t="shared" si="218"/>
        <v>#VALUE!</v>
      </c>
      <c r="D2009" t="e">
        <f t="shared" si="219"/>
        <v>#VALUE!</v>
      </c>
      <c r="E2009" t="e">
        <f t="shared" si="220"/>
        <v>#VALUE!</v>
      </c>
      <c r="F2009" t="e">
        <f t="shared" si="221"/>
        <v>#VALUE!</v>
      </c>
      <c r="G2009" t="e">
        <f t="shared" si="222"/>
        <v>#VALUE!</v>
      </c>
      <c r="H2009" t="e">
        <f t="shared" si="223"/>
        <v>#VALUE!</v>
      </c>
    </row>
    <row r="2010" spans="1:8" x14ac:dyDescent="0.25">
      <c r="A2010" t="s">
        <v>4901</v>
      </c>
      <c r="B2010" t="e">
        <f t="shared" si="217"/>
        <v>#VALUE!</v>
      </c>
      <c r="C2010" t="e">
        <f t="shared" si="218"/>
        <v>#VALUE!</v>
      </c>
      <c r="D2010" t="e">
        <f t="shared" si="219"/>
        <v>#VALUE!</v>
      </c>
      <c r="E2010" t="e">
        <f t="shared" si="220"/>
        <v>#VALUE!</v>
      </c>
      <c r="F2010" t="e">
        <f t="shared" si="221"/>
        <v>#VALUE!</v>
      </c>
      <c r="G2010" t="e">
        <f t="shared" si="222"/>
        <v>#VALUE!</v>
      </c>
      <c r="H2010" t="e">
        <f t="shared" si="223"/>
        <v>#VALUE!</v>
      </c>
    </row>
    <row r="2011" spans="1:8" x14ac:dyDescent="0.25">
      <c r="A2011" t="s">
        <v>6370</v>
      </c>
      <c r="B2011" t="e">
        <f t="shared" si="217"/>
        <v>#VALUE!</v>
      </c>
      <c r="C2011" t="str">
        <f t="shared" si="218"/>
        <v>40.82381229907859", "-73.8717269897461</v>
      </c>
      <c r="D2011" t="str">
        <f t="shared" si="219"/>
        <v>40.82381229907859</v>
      </c>
      <c r="E2011" t="str">
        <f t="shared" si="220"/>
        <v>-73.8717269897461</v>
      </c>
      <c r="F2011" t="str">
        <f t="shared" si="221"/>
        <v>Bruckner Expy @ Bronx River Pkwy</v>
      </c>
      <c r="G2011" t="e">
        <f t="shared" si="222"/>
        <v>#VALUE!</v>
      </c>
      <c r="H2011" t="e">
        <f t="shared" si="223"/>
        <v>#VALUE!</v>
      </c>
    </row>
    <row r="2012" spans="1:8" x14ac:dyDescent="0.25">
      <c r="A2012" t="s">
        <v>6371</v>
      </c>
      <c r="B2012" t="e">
        <f t="shared" si="217"/>
        <v>#VALUE!</v>
      </c>
      <c r="C2012" t="e">
        <f t="shared" si="218"/>
        <v>#VALUE!</v>
      </c>
      <c r="D2012" t="e">
        <f t="shared" si="219"/>
        <v>#VALUE!</v>
      </c>
      <c r="E2012" t="e">
        <f t="shared" si="220"/>
        <v>#VALUE!</v>
      </c>
      <c r="F2012" t="e">
        <f t="shared" si="221"/>
        <v>#VALUE!</v>
      </c>
      <c r="G2012" t="e">
        <f t="shared" si="222"/>
        <v>#VALUE!</v>
      </c>
      <c r="H2012" t="e">
        <f t="shared" si="223"/>
        <v>#VALUE!</v>
      </c>
    </row>
    <row r="2013" spans="1:8" x14ac:dyDescent="0.25">
      <c r="A2013" t="s">
        <v>6372</v>
      </c>
      <c r="B2013" t="e">
        <f t="shared" si="217"/>
        <v>#VALUE!</v>
      </c>
      <c r="C2013" t="e">
        <f t="shared" si="218"/>
        <v>#VALUE!</v>
      </c>
      <c r="D2013" t="e">
        <f t="shared" si="219"/>
        <v>#VALUE!</v>
      </c>
      <c r="E2013" t="e">
        <f t="shared" si="220"/>
        <v>#VALUE!</v>
      </c>
      <c r="F2013" t="e">
        <f t="shared" si="221"/>
        <v>#VALUE!</v>
      </c>
      <c r="G2013" t="e">
        <f t="shared" si="222"/>
        <v>#VALUE!</v>
      </c>
      <c r="H2013" t="e">
        <f t="shared" si="223"/>
        <v>#VALUE!</v>
      </c>
    </row>
    <row r="2014" spans="1:8" x14ac:dyDescent="0.25">
      <c r="A2014" t="s">
        <v>6373</v>
      </c>
      <c r="B2014" t="e">
        <f t="shared" si="217"/>
        <v>#VALUE!</v>
      </c>
      <c r="C2014" t="e">
        <f t="shared" si="218"/>
        <v>#VALUE!</v>
      </c>
      <c r="D2014" t="e">
        <f t="shared" si="219"/>
        <v>#VALUE!</v>
      </c>
      <c r="E2014" t="e">
        <f t="shared" si="220"/>
        <v>#VALUE!</v>
      </c>
      <c r="F2014" t="e">
        <f t="shared" si="221"/>
        <v>#VALUE!</v>
      </c>
      <c r="G2014" t="e">
        <f t="shared" si="222"/>
        <v>#VALUE!</v>
      </c>
      <c r="H2014" t="e">
        <f t="shared" si="223"/>
        <v>#VALUE!</v>
      </c>
    </row>
    <row r="2015" spans="1:8" x14ac:dyDescent="0.25">
      <c r="A2015" t="s">
        <v>6374</v>
      </c>
      <c r="B2015" t="e">
        <f t="shared" si="217"/>
        <v>#VALUE!</v>
      </c>
      <c r="C2015" t="e">
        <f t="shared" si="218"/>
        <v>#VALUE!</v>
      </c>
      <c r="D2015" t="e">
        <f t="shared" si="219"/>
        <v>#VALUE!</v>
      </c>
      <c r="E2015" t="e">
        <f t="shared" si="220"/>
        <v>#VALUE!</v>
      </c>
      <c r="F2015" t="e">
        <f t="shared" si="221"/>
        <v>#VALUE!</v>
      </c>
      <c r="G2015" t="e">
        <f t="shared" si="222"/>
        <v>#VALUE!</v>
      </c>
      <c r="H2015" t="e">
        <f t="shared" si="223"/>
        <v>#VALUE!</v>
      </c>
    </row>
    <row r="2016" spans="1:8" x14ac:dyDescent="0.25">
      <c r="A2016" t="s">
        <v>6375</v>
      </c>
      <c r="B2016" t="e">
        <f t="shared" si="217"/>
        <v>#VALUE!</v>
      </c>
      <c r="C2016" t="e">
        <f t="shared" si="218"/>
        <v>#VALUE!</v>
      </c>
      <c r="D2016" t="e">
        <f t="shared" si="219"/>
        <v>#VALUE!</v>
      </c>
      <c r="E2016" t="e">
        <f t="shared" si="220"/>
        <v>#VALUE!</v>
      </c>
      <c r="F2016" t="e">
        <f t="shared" si="221"/>
        <v>#VALUE!</v>
      </c>
      <c r="G2016" t="e">
        <f t="shared" si="222"/>
        <v>#VALUE!</v>
      </c>
      <c r="H2016" t="e">
        <f t="shared" si="223"/>
        <v>#VALUE!</v>
      </c>
    </row>
    <row r="2017" spans="1:8" x14ac:dyDescent="0.25">
      <c r="A2017" t="s">
        <v>6376</v>
      </c>
      <c r="B2017" t="e">
        <f t="shared" si="217"/>
        <v>#VALUE!</v>
      </c>
      <c r="C2017" t="e">
        <f t="shared" si="218"/>
        <v>#VALUE!</v>
      </c>
      <c r="D2017" t="e">
        <f t="shared" si="219"/>
        <v>#VALUE!</v>
      </c>
      <c r="E2017" t="e">
        <f t="shared" si="220"/>
        <v>#VALUE!</v>
      </c>
      <c r="F2017" t="e">
        <f t="shared" si="221"/>
        <v>#VALUE!</v>
      </c>
      <c r="G2017" t="e">
        <f t="shared" si="222"/>
        <v>#VALUE!</v>
      </c>
      <c r="H2017" t="e">
        <f t="shared" si="223"/>
        <v>#VALUE!</v>
      </c>
    </row>
    <row r="2018" spans="1:8" x14ac:dyDescent="0.25">
      <c r="A2018" t="s">
        <v>4901</v>
      </c>
      <c r="B2018" t="e">
        <f t="shared" si="217"/>
        <v>#VALUE!</v>
      </c>
      <c r="C2018" t="e">
        <f t="shared" si="218"/>
        <v>#VALUE!</v>
      </c>
      <c r="D2018" t="e">
        <f t="shared" si="219"/>
        <v>#VALUE!</v>
      </c>
      <c r="E2018" t="e">
        <f t="shared" si="220"/>
        <v>#VALUE!</v>
      </c>
      <c r="F2018" t="e">
        <f t="shared" si="221"/>
        <v>#VALUE!</v>
      </c>
      <c r="G2018" t="e">
        <f t="shared" si="222"/>
        <v>#VALUE!</v>
      </c>
      <c r="H2018" t="e">
        <f t="shared" si="223"/>
        <v>#VALUE!</v>
      </c>
    </row>
    <row r="2019" spans="1:8" x14ac:dyDescent="0.25">
      <c r="A2019" t="s">
        <v>6377</v>
      </c>
      <c r="B2019" t="e">
        <f t="shared" si="217"/>
        <v>#VALUE!</v>
      </c>
      <c r="C2019" t="e">
        <f t="shared" si="218"/>
        <v>#VALUE!</v>
      </c>
      <c r="D2019" t="e">
        <f t="shared" si="219"/>
        <v>#VALUE!</v>
      </c>
      <c r="E2019" t="e">
        <f t="shared" si="220"/>
        <v>#VALUE!</v>
      </c>
      <c r="F2019" t="e">
        <f t="shared" si="221"/>
        <v>#VALUE!</v>
      </c>
      <c r="G2019" t="e">
        <f t="shared" si="222"/>
        <v>#VALUE!</v>
      </c>
      <c r="H2019" t="e">
        <f t="shared" si="223"/>
        <v>#VALUE!</v>
      </c>
    </row>
    <row r="2020" spans="1:8" x14ac:dyDescent="0.25">
      <c r="A2020" t="s">
        <v>4903</v>
      </c>
      <c r="B2020" t="e">
        <f t="shared" si="217"/>
        <v>#VALUE!</v>
      </c>
      <c r="C2020" t="e">
        <f t="shared" si="218"/>
        <v>#VALUE!</v>
      </c>
      <c r="D2020" t="e">
        <f t="shared" si="219"/>
        <v>#VALUE!</v>
      </c>
      <c r="E2020" t="e">
        <f t="shared" si="220"/>
        <v>#VALUE!</v>
      </c>
      <c r="F2020" t="e">
        <f t="shared" si="221"/>
        <v>#VALUE!</v>
      </c>
      <c r="G2020" t="e">
        <f t="shared" si="222"/>
        <v>#VALUE!</v>
      </c>
      <c r="H2020" t="e">
        <f t="shared" si="223"/>
        <v>#VALUE!</v>
      </c>
    </row>
    <row r="2021" spans="1:8" x14ac:dyDescent="0.25">
      <c r="A2021" t="s">
        <v>4901</v>
      </c>
      <c r="B2021" t="e">
        <f t="shared" si="217"/>
        <v>#VALUE!</v>
      </c>
      <c r="C2021" t="e">
        <f t="shared" si="218"/>
        <v>#VALUE!</v>
      </c>
      <c r="D2021" t="e">
        <f t="shared" si="219"/>
        <v>#VALUE!</v>
      </c>
      <c r="E2021" t="e">
        <f t="shared" si="220"/>
        <v>#VALUE!</v>
      </c>
      <c r="F2021" t="e">
        <f t="shared" si="221"/>
        <v>#VALUE!</v>
      </c>
      <c r="G2021" t="e">
        <f t="shared" si="222"/>
        <v>#VALUE!</v>
      </c>
      <c r="H2021" t="e">
        <f t="shared" si="223"/>
        <v>#VALUE!</v>
      </c>
    </row>
    <row r="2022" spans="1:8" x14ac:dyDescent="0.25">
      <c r="A2022" t="s">
        <v>6378</v>
      </c>
      <c r="B2022" t="e">
        <f t="shared" si="217"/>
        <v>#VALUE!</v>
      </c>
      <c r="C2022" t="e">
        <f t="shared" si="218"/>
        <v>#VALUE!</v>
      </c>
      <c r="D2022" t="e">
        <f t="shared" si="219"/>
        <v>#VALUE!</v>
      </c>
      <c r="E2022" t="e">
        <f t="shared" si="220"/>
        <v>#VALUE!</v>
      </c>
      <c r="F2022" t="e">
        <f t="shared" si="221"/>
        <v>#VALUE!</v>
      </c>
      <c r="G2022" t="e">
        <f t="shared" si="222"/>
        <v>#VALUE!</v>
      </c>
      <c r="H2022" t="e">
        <f t="shared" si="223"/>
        <v>#VALUE!</v>
      </c>
    </row>
    <row r="2023" spans="1:8" x14ac:dyDescent="0.25">
      <c r="A2023" t="s">
        <v>6379</v>
      </c>
      <c r="B2023" t="e">
        <f t="shared" si="217"/>
        <v>#VALUE!</v>
      </c>
      <c r="C2023" t="e">
        <f t="shared" si="218"/>
        <v>#VALUE!</v>
      </c>
      <c r="D2023" t="e">
        <f t="shared" si="219"/>
        <v>#VALUE!</v>
      </c>
      <c r="E2023" t="e">
        <f t="shared" si="220"/>
        <v>#VALUE!</v>
      </c>
      <c r="F2023" t="e">
        <f t="shared" si="221"/>
        <v>#VALUE!</v>
      </c>
      <c r="G2023" t="e">
        <f t="shared" si="222"/>
        <v>#VALUE!</v>
      </c>
      <c r="H2023" t="e">
        <f t="shared" si="223"/>
        <v>#VALUE!</v>
      </c>
    </row>
    <row r="2024" spans="1:8" x14ac:dyDescent="0.25">
      <c r="A2024" t="s">
        <v>6380</v>
      </c>
      <c r="B2024" t="e">
        <f t="shared" si="217"/>
        <v>#VALUE!</v>
      </c>
      <c r="C2024" t="e">
        <f t="shared" si="218"/>
        <v>#VALUE!</v>
      </c>
      <c r="D2024" t="e">
        <f t="shared" si="219"/>
        <v>#VALUE!</v>
      </c>
      <c r="E2024" t="e">
        <f t="shared" si="220"/>
        <v>#VALUE!</v>
      </c>
      <c r="F2024" t="e">
        <f t="shared" si="221"/>
        <v>#VALUE!</v>
      </c>
      <c r="G2024" t="e">
        <f t="shared" si="222"/>
        <v>#VALUE!</v>
      </c>
      <c r="H2024" t="e">
        <f t="shared" si="223"/>
        <v>#VALUE!</v>
      </c>
    </row>
    <row r="2025" spans="1:8" x14ac:dyDescent="0.25">
      <c r="A2025" t="s">
        <v>4901</v>
      </c>
      <c r="B2025" t="e">
        <f t="shared" si="217"/>
        <v>#VALUE!</v>
      </c>
      <c r="C2025" t="e">
        <f t="shared" si="218"/>
        <v>#VALUE!</v>
      </c>
      <c r="D2025" t="e">
        <f t="shared" si="219"/>
        <v>#VALUE!</v>
      </c>
      <c r="E2025" t="e">
        <f t="shared" si="220"/>
        <v>#VALUE!</v>
      </c>
      <c r="F2025" t="e">
        <f t="shared" si="221"/>
        <v>#VALUE!</v>
      </c>
      <c r="G2025" t="e">
        <f t="shared" si="222"/>
        <v>#VALUE!</v>
      </c>
      <c r="H2025" t="e">
        <f t="shared" si="223"/>
        <v>#VALUE!</v>
      </c>
    </row>
    <row r="2026" spans="1:8" x14ac:dyDescent="0.25">
      <c r="A2026" t="s">
        <v>6381</v>
      </c>
      <c r="B2026" t="str">
        <f t="shared" si="217"/>
        <v>http://207.251.86.238/cctv318.jpg</v>
      </c>
      <c r="C2026" t="str">
        <f t="shared" si="218"/>
        <v>40.6997717683002", "-73.9894437789917</v>
      </c>
      <c r="D2026" t="str">
        <f t="shared" si="219"/>
        <v>40.6997717683002</v>
      </c>
      <c r="E2026" t="str">
        <f t="shared" si="220"/>
        <v>-73.9894437789917</v>
      </c>
      <c r="F2026" t="str">
        <f t="shared" si="221"/>
        <v>Cadman Plz E @ Prospect St</v>
      </c>
      <c r="G2026" t="str">
        <f t="shared" si="222"/>
        <v>insert into webcam select name = 'Cadman Plz E @ Prospect St', xcoord = -73.9894437789917, ycoord = 40.6997717683002, url = 'http://207.251.86.238/cctv318.jpg', radiusofvisibility = 500</v>
      </c>
      <c r="H2026" t="str">
        <f t="shared" si="223"/>
        <v>insert into webcam select name = 'Cadman Plz E @ Prospect St', xcoord = -73.9894437789917, ycoord = 40.6997717683002, url = 'http://207.251.86.238/cctv318.jpg', radiusofvisibility = 500</v>
      </c>
    </row>
    <row r="2027" spans="1:8" x14ac:dyDescent="0.25">
      <c r="A2027" t="s">
        <v>6382</v>
      </c>
      <c r="B2027" t="e">
        <f t="shared" si="217"/>
        <v>#VALUE!</v>
      </c>
      <c r="C2027" t="e">
        <f t="shared" si="218"/>
        <v>#VALUE!</v>
      </c>
      <c r="D2027" t="e">
        <f t="shared" si="219"/>
        <v>#VALUE!</v>
      </c>
      <c r="E2027" t="e">
        <f t="shared" si="220"/>
        <v>#VALUE!</v>
      </c>
      <c r="F2027" t="e">
        <f t="shared" si="221"/>
        <v>#VALUE!</v>
      </c>
      <c r="G2027" t="e">
        <f t="shared" si="222"/>
        <v>#VALUE!</v>
      </c>
      <c r="H2027" t="e">
        <f t="shared" si="223"/>
        <v>#VALUE!</v>
      </c>
    </row>
    <row r="2028" spans="1:8" x14ac:dyDescent="0.25">
      <c r="A2028" t="s">
        <v>6383</v>
      </c>
      <c r="B2028" t="e">
        <f t="shared" si="217"/>
        <v>#VALUE!</v>
      </c>
      <c r="C2028" t="e">
        <f t="shared" si="218"/>
        <v>#VALUE!</v>
      </c>
      <c r="D2028" t="e">
        <f t="shared" si="219"/>
        <v>#VALUE!</v>
      </c>
      <c r="E2028" t="e">
        <f t="shared" si="220"/>
        <v>#VALUE!</v>
      </c>
      <c r="F2028" t="e">
        <f t="shared" si="221"/>
        <v>#VALUE!</v>
      </c>
      <c r="G2028" t="e">
        <f t="shared" si="222"/>
        <v>#VALUE!</v>
      </c>
      <c r="H2028" t="e">
        <f t="shared" si="223"/>
        <v>#VALUE!</v>
      </c>
    </row>
    <row r="2029" spans="1:8" x14ac:dyDescent="0.25">
      <c r="A2029" t="s">
        <v>6384</v>
      </c>
      <c r="B2029" t="e">
        <f t="shared" si="217"/>
        <v>#VALUE!</v>
      </c>
      <c r="C2029" t="e">
        <f t="shared" si="218"/>
        <v>#VALUE!</v>
      </c>
      <c r="D2029" t="e">
        <f t="shared" si="219"/>
        <v>#VALUE!</v>
      </c>
      <c r="E2029" t="e">
        <f t="shared" si="220"/>
        <v>#VALUE!</v>
      </c>
      <c r="F2029" t="e">
        <f t="shared" si="221"/>
        <v>#VALUE!</v>
      </c>
      <c r="G2029" t="e">
        <f t="shared" si="222"/>
        <v>#VALUE!</v>
      </c>
      <c r="H2029" t="e">
        <f t="shared" si="223"/>
        <v>#VALUE!</v>
      </c>
    </row>
    <row r="2030" spans="1:8" x14ac:dyDescent="0.25">
      <c r="A2030" t="s">
        <v>6385</v>
      </c>
      <c r="B2030" t="e">
        <f t="shared" si="217"/>
        <v>#VALUE!</v>
      </c>
      <c r="C2030" t="e">
        <f t="shared" si="218"/>
        <v>#VALUE!</v>
      </c>
      <c r="D2030" t="e">
        <f t="shared" si="219"/>
        <v>#VALUE!</v>
      </c>
      <c r="E2030" t="e">
        <f t="shared" si="220"/>
        <v>#VALUE!</v>
      </c>
      <c r="F2030" t="e">
        <f t="shared" si="221"/>
        <v>#VALUE!</v>
      </c>
      <c r="G2030" t="e">
        <f t="shared" si="222"/>
        <v>#VALUE!</v>
      </c>
      <c r="H2030" t="e">
        <f t="shared" si="223"/>
        <v>#VALUE!</v>
      </c>
    </row>
    <row r="2031" spans="1:8" x14ac:dyDescent="0.25">
      <c r="A2031" t="s">
        <v>6386</v>
      </c>
      <c r="B2031" t="e">
        <f t="shared" si="217"/>
        <v>#VALUE!</v>
      </c>
      <c r="C2031" t="e">
        <f t="shared" si="218"/>
        <v>#VALUE!</v>
      </c>
      <c r="D2031" t="e">
        <f t="shared" si="219"/>
        <v>#VALUE!</v>
      </c>
      <c r="E2031" t="e">
        <f t="shared" si="220"/>
        <v>#VALUE!</v>
      </c>
      <c r="F2031" t="e">
        <f t="shared" si="221"/>
        <v>#VALUE!</v>
      </c>
      <c r="G2031" t="e">
        <f t="shared" si="222"/>
        <v>#VALUE!</v>
      </c>
      <c r="H2031" t="e">
        <f t="shared" si="223"/>
        <v>#VALUE!</v>
      </c>
    </row>
    <row r="2032" spans="1:8" x14ac:dyDescent="0.25">
      <c r="A2032" t="s">
        <v>6387</v>
      </c>
      <c r="B2032" t="e">
        <f t="shared" si="217"/>
        <v>#VALUE!</v>
      </c>
      <c r="C2032" t="e">
        <f t="shared" si="218"/>
        <v>#VALUE!</v>
      </c>
      <c r="D2032" t="e">
        <f t="shared" si="219"/>
        <v>#VALUE!</v>
      </c>
      <c r="E2032" t="e">
        <f t="shared" si="220"/>
        <v>#VALUE!</v>
      </c>
      <c r="F2032" t="e">
        <f t="shared" si="221"/>
        <v>#VALUE!</v>
      </c>
      <c r="G2032" t="e">
        <f t="shared" si="222"/>
        <v>#VALUE!</v>
      </c>
      <c r="H2032" t="e">
        <f t="shared" si="223"/>
        <v>#VALUE!</v>
      </c>
    </row>
    <row r="2033" spans="1:8" x14ac:dyDescent="0.25">
      <c r="A2033" t="s">
        <v>4901</v>
      </c>
      <c r="B2033" t="e">
        <f t="shared" si="217"/>
        <v>#VALUE!</v>
      </c>
      <c r="C2033" t="e">
        <f t="shared" si="218"/>
        <v>#VALUE!</v>
      </c>
      <c r="D2033" t="e">
        <f t="shared" si="219"/>
        <v>#VALUE!</v>
      </c>
      <c r="E2033" t="e">
        <f t="shared" si="220"/>
        <v>#VALUE!</v>
      </c>
      <c r="F2033" t="e">
        <f t="shared" si="221"/>
        <v>#VALUE!</v>
      </c>
      <c r="G2033" t="e">
        <f t="shared" si="222"/>
        <v>#VALUE!</v>
      </c>
      <c r="H2033" t="e">
        <f t="shared" si="223"/>
        <v>#VALUE!</v>
      </c>
    </row>
    <row r="2034" spans="1:8" x14ac:dyDescent="0.25">
      <c r="A2034" t="s">
        <v>6388</v>
      </c>
      <c r="B2034" t="e">
        <f t="shared" si="217"/>
        <v>#VALUE!</v>
      </c>
      <c r="C2034" t="e">
        <f t="shared" si="218"/>
        <v>#VALUE!</v>
      </c>
      <c r="D2034" t="e">
        <f t="shared" si="219"/>
        <v>#VALUE!</v>
      </c>
      <c r="E2034" t="e">
        <f t="shared" si="220"/>
        <v>#VALUE!</v>
      </c>
      <c r="F2034" t="e">
        <f t="shared" si="221"/>
        <v>#VALUE!</v>
      </c>
      <c r="G2034" t="e">
        <f t="shared" si="222"/>
        <v>#VALUE!</v>
      </c>
      <c r="H2034" t="e">
        <f t="shared" si="223"/>
        <v>#VALUE!</v>
      </c>
    </row>
    <row r="2035" spans="1:8" x14ac:dyDescent="0.25">
      <c r="A2035" t="s">
        <v>4903</v>
      </c>
      <c r="B2035" t="e">
        <f t="shared" si="217"/>
        <v>#VALUE!</v>
      </c>
      <c r="C2035" t="e">
        <f t="shared" si="218"/>
        <v>#VALUE!</v>
      </c>
      <c r="D2035" t="e">
        <f t="shared" si="219"/>
        <v>#VALUE!</v>
      </c>
      <c r="E2035" t="e">
        <f t="shared" si="220"/>
        <v>#VALUE!</v>
      </c>
      <c r="F2035" t="e">
        <f t="shared" si="221"/>
        <v>#VALUE!</v>
      </c>
      <c r="G2035" t="e">
        <f t="shared" si="222"/>
        <v>#VALUE!</v>
      </c>
      <c r="H2035" t="e">
        <f t="shared" si="223"/>
        <v>#VALUE!</v>
      </c>
    </row>
    <row r="2036" spans="1:8" x14ac:dyDescent="0.25">
      <c r="A2036" t="s">
        <v>4901</v>
      </c>
      <c r="B2036" t="e">
        <f t="shared" si="217"/>
        <v>#VALUE!</v>
      </c>
      <c r="C2036" t="e">
        <f t="shared" si="218"/>
        <v>#VALUE!</v>
      </c>
      <c r="D2036" t="e">
        <f t="shared" si="219"/>
        <v>#VALUE!</v>
      </c>
      <c r="E2036" t="e">
        <f t="shared" si="220"/>
        <v>#VALUE!</v>
      </c>
      <c r="F2036" t="e">
        <f t="shared" si="221"/>
        <v>#VALUE!</v>
      </c>
      <c r="G2036" t="e">
        <f t="shared" si="222"/>
        <v>#VALUE!</v>
      </c>
      <c r="H2036" t="e">
        <f t="shared" si="223"/>
        <v>#VALUE!</v>
      </c>
    </row>
    <row r="2037" spans="1:8" x14ac:dyDescent="0.25">
      <c r="A2037" t="s">
        <v>6389</v>
      </c>
      <c r="B2037" t="e">
        <f t="shared" si="217"/>
        <v>#VALUE!</v>
      </c>
      <c r="C2037" t="e">
        <f t="shared" si="218"/>
        <v>#VALUE!</v>
      </c>
      <c r="D2037" t="e">
        <f t="shared" si="219"/>
        <v>#VALUE!</v>
      </c>
      <c r="E2037" t="e">
        <f t="shared" si="220"/>
        <v>#VALUE!</v>
      </c>
      <c r="F2037" t="e">
        <f t="shared" si="221"/>
        <v>#VALUE!</v>
      </c>
      <c r="G2037" t="e">
        <f t="shared" si="222"/>
        <v>#VALUE!</v>
      </c>
      <c r="H2037" t="e">
        <f t="shared" si="223"/>
        <v>#VALUE!</v>
      </c>
    </row>
    <row r="2038" spans="1:8" x14ac:dyDescent="0.25">
      <c r="A2038" t="s">
        <v>6390</v>
      </c>
      <c r="B2038" t="e">
        <f t="shared" si="217"/>
        <v>#VALUE!</v>
      </c>
      <c r="C2038" t="e">
        <f t="shared" si="218"/>
        <v>#VALUE!</v>
      </c>
      <c r="D2038" t="e">
        <f t="shared" si="219"/>
        <v>#VALUE!</v>
      </c>
      <c r="E2038" t="e">
        <f t="shared" si="220"/>
        <v>#VALUE!</v>
      </c>
      <c r="F2038" t="e">
        <f t="shared" si="221"/>
        <v>#VALUE!</v>
      </c>
      <c r="G2038" t="e">
        <f t="shared" si="222"/>
        <v>#VALUE!</v>
      </c>
      <c r="H2038" t="e">
        <f t="shared" si="223"/>
        <v>#VALUE!</v>
      </c>
    </row>
    <row r="2039" spans="1:8" x14ac:dyDescent="0.25">
      <c r="A2039" t="s">
        <v>6391</v>
      </c>
      <c r="B2039" t="e">
        <f t="shared" si="217"/>
        <v>#VALUE!</v>
      </c>
      <c r="C2039" t="e">
        <f t="shared" si="218"/>
        <v>#VALUE!</v>
      </c>
      <c r="D2039" t="e">
        <f t="shared" si="219"/>
        <v>#VALUE!</v>
      </c>
      <c r="E2039" t="e">
        <f t="shared" si="220"/>
        <v>#VALUE!</v>
      </c>
      <c r="F2039" t="e">
        <f t="shared" si="221"/>
        <v>#VALUE!</v>
      </c>
      <c r="G2039" t="e">
        <f t="shared" si="222"/>
        <v>#VALUE!</v>
      </c>
      <c r="H2039" t="e">
        <f t="shared" si="223"/>
        <v>#VALUE!</v>
      </c>
    </row>
    <row r="2040" spans="1:8" x14ac:dyDescent="0.25">
      <c r="A2040" t="s">
        <v>4901</v>
      </c>
      <c r="B2040" t="e">
        <f t="shared" si="217"/>
        <v>#VALUE!</v>
      </c>
      <c r="C2040" t="e">
        <f t="shared" si="218"/>
        <v>#VALUE!</v>
      </c>
      <c r="D2040" t="e">
        <f t="shared" si="219"/>
        <v>#VALUE!</v>
      </c>
      <c r="E2040" t="e">
        <f t="shared" si="220"/>
        <v>#VALUE!</v>
      </c>
      <c r="F2040" t="e">
        <f t="shared" si="221"/>
        <v>#VALUE!</v>
      </c>
      <c r="G2040" t="e">
        <f t="shared" si="222"/>
        <v>#VALUE!</v>
      </c>
      <c r="H2040" t="e">
        <f t="shared" si="223"/>
        <v>#VALUE!</v>
      </c>
    </row>
    <row r="2041" spans="1:8" x14ac:dyDescent="0.25">
      <c r="A2041" t="s">
        <v>6392</v>
      </c>
      <c r="B2041" t="str">
        <f t="shared" si="217"/>
        <v>http://207.251.86.238/cctv325.jpg</v>
      </c>
      <c r="C2041" t="str">
        <f t="shared" si="218"/>
        <v>40.714411227628915", "-73.99223327636719</v>
      </c>
      <c r="D2041" t="str">
        <f t="shared" si="219"/>
        <v>40.714411227628915</v>
      </c>
      <c r="E2041" t="str">
        <f t="shared" si="220"/>
        <v>-73.99223327636719</v>
      </c>
      <c r="F2041" t="str">
        <f t="shared" si="221"/>
        <v>Canal Street @ Allen Street</v>
      </c>
      <c r="G2041" t="str">
        <f t="shared" si="222"/>
        <v>insert into webcam select name = 'Canal Street @ Allen Street', xcoord = -73.99223327636719, ycoord = 40.714411227628915, url = 'http://207.251.86.238/cctv325.jpg', radiusofvisibility = 500</v>
      </c>
      <c r="H2041" t="str">
        <f t="shared" si="223"/>
        <v>insert into webcam select name = 'Canal Street @ Allen Street', xcoord = -73.99223327636719, ycoord = 40.714411227628915, url = 'http://207.251.86.238/cctv325.jpg', radiusofvisibility = 500</v>
      </c>
    </row>
    <row r="2042" spans="1:8" x14ac:dyDescent="0.25">
      <c r="A2042" t="s">
        <v>6393</v>
      </c>
      <c r="B2042" t="e">
        <f t="shared" si="217"/>
        <v>#VALUE!</v>
      </c>
      <c r="C2042" t="e">
        <f t="shared" si="218"/>
        <v>#VALUE!</v>
      </c>
      <c r="D2042" t="e">
        <f t="shared" si="219"/>
        <v>#VALUE!</v>
      </c>
      <c r="E2042" t="e">
        <f t="shared" si="220"/>
        <v>#VALUE!</v>
      </c>
      <c r="F2042" t="e">
        <f t="shared" si="221"/>
        <v>#VALUE!</v>
      </c>
      <c r="G2042" t="e">
        <f t="shared" si="222"/>
        <v>#VALUE!</v>
      </c>
      <c r="H2042" t="e">
        <f t="shared" si="223"/>
        <v>#VALUE!</v>
      </c>
    </row>
    <row r="2043" spans="1:8" x14ac:dyDescent="0.25">
      <c r="A2043" t="s">
        <v>6394</v>
      </c>
      <c r="B2043" t="e">
        <f t="shared" si="217"/>
        <v>#VALUE!</v>
      </c>
      <c r="C2043" t="e">
        <f t="shared" si="218"/>
        <v>#VALUE!</v>
      </c>
      <c r="D2043" t="e">
        <f t="shared" si="219"/>
        <v>#VALUE!</v>
      </c>
      <c r="E2043" t="e">
        <f t="shared" si="220"/>
        <v>#VALUE!</v>
      </c>
      <c r="F2043" t="e">
        <f t="shared" si="221"/>
        <v>#VALUE!</v>
      </c>
      <c r="G2043" t="e">
        <f t="shared" si="222"/>
        <v>#VALUE!</v>
      </c>
      <c r="H2043" t="e">
        <f t="shared" si="223"/>
        <v>#VALUE!</v>
      </c>
    </row>
    <row r="2044" spans="1:8" x14ac:dyDescent="0.25">
      <c r="A2044" t="s">
        <v>6395</v>
      </c>
      <c r="B2044" t="e">
        <f t="shared" si="217"/>
        <v>#VALUE!</v>
      </c>
      <c r="C2044" t="e">
        <f t="shared" si="218"/>
        <v>#VALUE!</v>
      </c>
      <c r="D2044" t="e">
        <f t="shared" si="219"/>
        <v>#VALUE!</v>
      </c>
      <c r="E2044" t="e">
        <f t="shared" si="220"/>
        <v>#VALUE!</v>
      </c>
      <c r="F2044" t="e">
        <f t="shared" si="221"/>
        <v>#VALUE!</v>
      </c>
      <c r="G2044" t="e">
        <f t="shared" si="222"/>
        <v>#VALUE!</v>
      </c>
      <c r="H2044" t="e">
        <f t="shared" si="223"/>
        <v>#VALUE!</v>
      </c>
    </row>
    <row r="2045" spans="1:8" x14ac:dyDescent="0.25">
      <c r="A2045" t="s">
        <v>6396</v>
      </c>
      <c r="B2045" t="e">
        <f t="shared" si="217"/>
        <v>#VALUE!</v>
      </c>
      <c r="C2045" t="e">
        <f t="shared" si="218"/>
        <v>#VALUE!</v>
      </c>
      <c r="D2045" t="e">
        <f t="shared" si="219"/>
        <v>#VALUE!</v>
      </c>
      <c r="E2045" t="e">
        <f t="shared" si="220"/>
        <v>#VALUE!</v>
      </c>
      <c r="F2045" t="e">
        <f t="shared" si="221"/>
        <v>#VALUE!</v>
      </c>
      <c r="G2045" t="e">
        <f t="shared" si="222"/>
        <v>#VALUE!</v>
      </c>
      <c r="H2045" t="e">
        <f t="shared" si="223"/>
        <v>#VALUE!</v>
      </c>
    </row>
    <row r="2046" spans="1:8" x14ac:dyDescent="0.25">
      <c r="A2046" t="s">
        <v>6397</v>
      </c>
      <c r="B2046" t="e">
        <f t="shared" si="217"/>
        <v>#VALUE!</v>
      </c>
      <c r="C2046" t="e">
        <f t="shared" si="218"/>
        <v>#VALUE!</v>
      </c>
      <c r="D2046" t="e">
        <f t="shared" si="219"/>
        <v>#VALUE!</v>
      </c>
      <c r="E2046" t="e">
        <f t="shared" si="220"/>
        <v>#VALUE!</v>
      </c>
      <c r="F2046" t="e">
        <f t="shared" si="221"/>
        <v>#VALUE!</v>
      </c>
      <c r="G2046" t="e">
        <f t="shared" si="222"/>
        <v>#VALUE!</v>
      </c>
      <c r="H2046" t="e">
        <f t="shared" si="223"/>
        <v>#VALUE!</v>
      </c>
    </row>
    <row r="2047" spans="1:8" x14ac:dyDescent="0.25">
      <c r="A2047" t="s">
        <v>6398</v>
      </c>
      <c r="B2047" t="e">
        <f t="shared" si="217"/>
        <v>#VALUE!</v>
      </c>
      <c r="C2047" t="e">
        <f t="shared" si="218"/>
        <v>#VALUE!</v>
      </c>
      <c r="D2047" t="e">
        <f t="shared" si="219"/>
        <v>#VALUE!</v>
      </c>
      <c r="E2047" t="e">
        <f t="shared" si="220"/>
        <v>#VALUE!</v>
      </c>
      <c r="F2047" t="e">
        <f t="shared" si="221"/>
        <v>#VALUE!</v>
      </c>
      <c r="G2047" t="e">
        <f t="shared" si="222"/>
        <v>#VALUE!</v>
      </c>
      <c r="H2047" t="e">
        <f t="shared" si="223"/>
        <v>#VALUE!</v>
      </c>
    </row>
    <row r="2048" spans="1:8" x14ac:dyDescent="0.25">
      <c r="A2048" t="s">
        <v>4901</v>
      </c>
      <c r="B2048" t="e">
        <f t="shared" si="217"/>
        <v>#VALUE!</v>
      </c>
      <c r="C2048" t="e">
        <f t="shared" si="218"/>
        <v>#VALUE!</v>
      </c>
      <c r="D2048" t="e">
        <f t="shared" si="219"/>
        <v>#VALUE!</v>
      </c>
      <c r="E2048" t="e">
        <f t="shared" si="220"/>
        <v>#VALUE!</v>
      </c>
      <c r="F2048" t="e">
        <f t="shared" si="221"/>
        <v>#VALUE!</v>
      </c>
      <c r="G2048" t="e">
        <f t="shared" si="222"/>
        <v>#VALUE!</v>
      </c>
      <c r="H2048" t="e">
        <f t="shared" si="223"/>
        <v>#VALUE!</v>
      </c>
    </row>
    <row r="2049" spans="1:8" x14ac:dyDescent="0.25">
      <c r="A2049" t="s">
        <v>6399</v>
      </c>
      <c r="B2049" t="e">
        <f t="shared" si="217"/>
        <v>#VALUE!</v>
      </c>
      <c r="C2049" t="e">
        <f t="shared" si="218"/>
        <v>#VALUE!</v>
      </c>
      <c r="D2049" t="e">
        <f t="shared" si="219"/>
        <v>#VALUE!</v>
      </c>
      <c r="E2049" t="e">
        <f t="shared" si="220"/>
        <v>#VALUE!</v>
      </c>
      <c r="F2049" t="e">
        <f t="shared" si="221"/>
        <v>#VALUE!</v>
      </c>
      <c r="G2049" t="e">
        <f t="shared" si="222"/>
        <v>#VALUE!</v>
      </c>
      <c r="H2049" t="e">
        <f t="shared" si="223"/>
        <v>#VALUE!</v>
      </c>
    </row>
    <row r="2050" spans="1:8" x14ac:dyDescent="0.25">
      <c r="A2050" t="s">
        <v>4903</v>
      </c>
      <c r="B2050" t="e">
        <f t="shared" ref="B2050:B2113" si="224">LEFT(MID(A2053, SEARCH("http", A2053), 1000), SEARCH("jpg", MID(A2053, SEARCH("http", A2053), 1000))+2)</f>
        <v>#VALUE!</v>
      </c>
      <c r="C2050" t="e">
        <f t="shared" ref="C2050:C2113" si="225">LEFT(MID(A2050, SEARCH("GLatLng(", A2050)+9, 1000), SEARCH("),baseIcon", MID(A2050, SEARCH("GLatLng(", A2050), 1000))-11)</f>
        <v>#VALUE!</v>
      </c>
      <c r="D2050" t="e">
        <f t="shared" ref="D2050:D2113" si="226">LEFT(C2050, SEARCH(", ", C2050)-2)</f>
        <v>#VALUE!</v>
      </c>
      <c r="E2050" t="e">
        <f t="shared" ref="E2050:E2113" si="227">RIGHT(MID(C2050, SEARCH("-", C2050), 1000), 1000)</f>
        <v>#VALUE!</v>
      </c>
      <c r="F2050" t="e">
        <f t="shared" ref="F2050:F2113" si="228">LEFT(MID(A2053, SEARCH(CHAR(34), A2053)+1, 1000), SEARCH("&lt;br", MID(A2053, SEARCH(CHAR(34), A2053), 1000))-2)</f>
        <v>#VALUE!</v>
      </c>
      <c r="G2050" t="e">
        <f t="shared" ref="G2050:G2113" si="229">"insert into webcam select name = '"&amp;F2050&amp;"', xcoord = "&amp;E2050&amp;", ycoord = "&amp;D2050&amp;", url = '"&amp;B2050&amp;"', radiusofvisibility = 500"</f>
        <v>#VALUE!</v>
      </c>
      <c r="H2050" t="e">
        <f t="shared" ref="H2050:H2113" si="230">IF(LEN(G2050) &lt; 2, " ", G2050)</f>
        <v>#VALUE!</v>
      </c>
    </row>
    <row r="2051" spans="1:8" x14ac:dyDescent="0.25">
      <c r="A2051" t="s">
        <v>4901</v>
      </c>
      <c r="B2051" t="e">
        <f t="shared" si="224"/>
        <v>#VALUE!</v>
      </c>
      <c r="C2051" t="e">
        <f t="shared" si="225"/>
        <v>#VALUE!</v>
      </c>
      <c r="D2051" t="e">
        <f t="shared" si="226"/>
        <v>#VALUE!</v>
      </c>
      <c r="E2051" t="e">
        <f t="shared" si="227"/>
        <v>#VALUE!</v>
      </c>
      <c r="F2051" t="e">
        <f t="shared" si="228"/>
        <v>#VALUE!</v>
      </c>
      <c r="G2051" t="e">
        <f t="shared" si="229"/>
        <v>#VALUE!</v>
      </c>
      <c r="H2051" t="e">
        <f t="shared" si="230"/>
        <v>#VALUE!</v>
      </c>
    </row>
    <row r="2052" spans="1:8" x14ac:dyDescent="0.25">
      <c r="A2052" t="s">
        <v>6400</v>
      </c>
      <c r="B2052" t="e">
        <f t="shared" si="224"/>
        <v>#VALUE!</v>
      </c>
      <c r="C2052" t="e">
        <f t="shared" si="225"/>
        <v>#VALUE!</v>
      </c>
      <c r="D2052" t="e">
        <f t="shared" si="226"/>
        <v>#VALUE!</v>
      </c>
      <c r="E2052" t="e">
        <f t="shared" si="227"/>
        <v>#VALUE!</v>
      </c>
      <c r="F2052" t="e">
        <f t="shared" si="228"/>
        <v>#VALUE!</v>
      </c>
      <c r="G2052" t="e">
        <f t="shared" si="229"/>
        <v>#VALUE!</v>
      </c>
      <c r="H2052" t="e">
        <f t="shared" si="230"/>
        <v>#VALUE!</v>
      </c>
    </row>
    <row r="2053" spans="1:8" x14ac:dyDescent="0.25">
      <c r="A2053" t="s">
        <v>6401</v>
      </c>
      <c r="B2053" t="e">
        <f t="shared" si="224"/>
        <v>#VALUE!</v>
      </c>
      <c r="C2053" t="e">
        <f t="shared" si="225"/>
        <v>#VALUE!</v>
      </c>
      <c r="D2053" t="e">
        <f t="shared" si="226"/>
        <v>#VALUE!</v>
      </c>
      <c r="E2053" t="e">
        <f t="shared" si="227"/>
        <v>#VALUE!</v>
      </c>
      <c r="F2053" t="e">
        <f t="shared" si="228"/>
        <v>#VALUE!</v>
      </c>
      <c r="G2053" t="e">
        <f t="shared" si="229"/>
        <v>#VALUE!</v>
      </c>
      <c r="H2053" t="e">
        <f t="shared" si="230"/>
        <v>#VALUE!</v>
      </c>
    </row>
    <row r="2054" spans="1:8" x14ac:dyDescent="0.25">
      <c r="A2054" t="s">
        <v>6402</v>
      </c>
      <c r="B2054" t="e">
        <f t="shared" si="224"/>
        <v>#VALUE!</v>
      </c>
      <c r="C2054" t="e">
        <f t="shared" si="225"/>
        <v>#VALUE!</v>
      </c>
      <c r="D2054" t="e">
        <f t="shared" si="226"/>
        <v>#VALUE!</v>
      </c>
      <c r="E2054" t="e">
        <f t="shared" si="227"/>
        <v>#VALUE!</v>
      </c>
      <c r="F2054" t="e">
        <f t="shared" si="228"/>
        <v>#VALUE!</v>
      </c>
      <c r="G2054" t="e">
        <f t="shared" si="229"/>
        <v>#VALUE!</v>
      </c>
      <c r="H2054" t="e">
        <f t="shared" si="230"/>
        <v>#VALUE!</v>
      </c>
    </row>
    <row r="2055" spans="1:8" x14ac:dyDescent="0.25">
      <c r="A2055" t="s">
        <v>4901</v>
      </c>
      <c r="B2055" t="e">
        <f t="shared" si="224"/>
        <v>#VALUE!</v>
      </c>
      <c r="C2055" t="e">
        <f t="shared" si="225"/>
        <v>#VALUE!</v>
      </c>
      <c r="D2055" t="e">
        <f t="shared" si="226"/>
        <v>#VALUE!</v>
      </c>
      <c r="E2055" t="e">
        <f t="shared" si="227"/>
        <v>#VALUE!</v>
      </c>
      <c r="F2055" t="e">
        <f t="shared" si="228"/>
        <v>#VALUE!</v>
      </c>
      <c r="G2055" t="e">
        <f t="shared" si="229"/>
        <v>#VALUE!</v>
      </c>
      <c r="H2055" t="e">
        <f t="shared" si="230"/>
        <v>#VALUE!</v>
      </c>
    </row>
    <row r="2056" spans="1:8" x14ac:dyDescent="0.25">
      <c r="A2056" t="s">
        <v>6403</v>
      </c>
      <c r="B2056" t="str">
        <f t="shared" si="224"/>
        <v>http://207.251.86.238/cctv324.jpg</v>
      </c>
      <c r="C2056" t="str">
        <f t="shared" si="225"/>
        <v>40.715191908398225", "-73.9945936203003</v>
      </c>
      <c r="D2056" t="str">
        <f t="shared" si="226"/>
        <v>40.715191908398225</v>
      </c>
      <c r="E2056" t="str">
        <f t="shared" si="227"/>
        <v>-73.9945936203003</v>
      </c>
      <c r="F2056" t="str">
        <f t="shared" si="228"/>
        <v>Canal Street @ Chrystie Street</v>
      </c>
      <c r="G2056" t="str">
        <f t="shared" si="229"/>
        <v>insert into webcam select name = 'Canal Street @ Chrystie Street', xcoord = -73.9945936203003, ycoord = 40.715191908398225, url = 'http://207.251.86.238/cctv324.jpg', radiusofvisibility = 500</v>
      </c>
      <c r="H2056" t="str">
        <f t="shared" si="230"/>
        <v>insert into webcam select name = 'Canal Street @ Chrystie Street', xcoord = -73.9945936203003, ycoord = 40.715191908398225, url = 'http://207.251.86.238/cctv324.jpg', radiusofvisibility = 500</v>
      </c>
    </row>
    <row r="2057" spans="1:8" x14ac:dyDescent="0.25">
      <c r="A2057" t="s">
        <v>6404</v>
      </c>
      <c r="B2057" t="e">
        <f t="shared" si="224"/>
        <v>#VALUE!</v>
      </c>
      <c r="C2057" t="e">
        <f t="shared" si="225"/>
        <v>#VALUE!</v>
      </c>
      <c r="D2057" t="e">
        <f t="shared" si="226"/>
        <v>#VALUE!</v>
      </c>
      <c r="E2057" t="e">
        <f t="shared" si="227"/>
        <v>#VALUE!</v>
      </c>
      <c r="F2057" t="e">
        <f t="shared" si="228"/>
        <v>#VALUE!</v>
      </c>
      <c r="G2057" t="e">
        <f t="shared" si="229"/>
        <v>#VALUE!</v>
      </c>
      <c r="H2057" t="e">
        <f t="shared" si="230"/>
        <v>#VALUE!</v>
      </c>
    </row>
    <row r="2058" spans="1:8" x14ac:dyDescent="0.25">
      <c r="A2058" t="s">
        <v>6405</v>
      </c>
      <c r="B2058" t="e">
        <f t="shared" si="224"/>
        <v>#VALUE!</v>
      </c>
      <c r="C2058" t="e">
        <f t="shared" si="225"/>
        <v>#VALUE!</v>
      </c>
      <c r="D2058" t="e">
        <f t="shared" si="226"/>
        <v>#VALUE!</v>
      </c>
      <c r="E2058" t="e">
        <f t="shared" si="227"/>
        <v>#VALUE!</v>
      </c>
      <c r="F2058" t="e">
        <f t="shared" si="228"/>
        <v>#VALUE!</v>
      </c>
      <c r="G2058" t="e">
        <f t="shared" si="229"/>
        <v>#VALUE!</v>
      </c>
      <c r="H2058" t="e">
        <f t="shared" si="230"/>
        <v>#VALUE!</v>
      </c>
    </row>
    <row r="2059" spans="1:8" x14ac:dyDescent="0.25">
      <c r="A2059" t="s">
        <v>6406</v>
      </c>
      <c r="B2059" t="e">
        <f t="shared" si="224"/>
        <v>#VALUE!</v>
      </c>
      <c r="C2059" t="e">
        <f t="shared" si="225"/>
        <v>#VALUE!</v>
      </c>
      <c r="D2059" t="e">
        <f t="shared" si="226"/>
        <v>#VALUE!</v>
      </c>
      <c r="E2059" t="e">
        <f t="shared" si="227"/>
        <v>#VALUE!</v>
      </c>
      <c r="F2059" t="e">
        <f t="shared" si="228"/>
        <v>#VALUE!</v>
      </c>
      <c r="G2059" t="e">
        <f t="shared" si="229"/>
        <v>#VALUE!</v>
      </c>
      <c r="H2059" t="e">
        <f t="shared" si="230"/>
        <v>#VALUE!</v>
      </c>
    </row>
    <row r="2060" spans="1:8" x14ac:dyDescent="0.25">
      <c r="A2060" t="s">
        <v>6407</v>
      </c>
      <c r="B2060" t="e">
        <f t="shared" si="224"/>
        <v>#VALUE!</v>
      </c>
      <c r="C2060" t="e">
        <f t="shared" si="225"/>
        <v>#VALUE!</v>
      </c>
      <c r="D2060" t="e">
        <f t="shared" si="226"/>
        <v>#VALUE!</v>
      </c>
      <c r="E2060" t="e">
        <f t="shared" si="227"/>
        <v>#VALUE!</v>
      </c>
      <c r="F2060" t="e">
        <f t="shared" si="228"/>
        <v>#VALUE!</v>
      </c>
      <c r="G2060" t="e">
        <f t="shared" si="229"/>
        <v>#VALUE!</v>
      </c>
      <c r="H2060" t="e">
        <f t="shared" si="230"/>
        <v>#VALUE!</v>
      </c>
    </row>
    <row r="2061" spans="1:8" x14ac:dyDescent="0.25">
      <c r="A2061" t="s">
        <v>6408</v>
      </c>
      <c r="B2061" t="e">
        <f t="shared" si="224"/>
        <v>#VALUE!</v>
      </c>
      <c r="C2061" t="e">
        <f t="shared" si="225"/>
        <v>#VALUE!</v>
      </c>
      <c r="D2061" t="e">
        <f t="shared" si="226"/>
        <v>#VALUE!</v>
      </c>
      <c r="E2061" t="e">
        <f t="shared" si="227"/>
        <v>#VALUE!</v>
      </c>
      <c r="F2061" t="e">
        <f t="shared" si="228"/>
        <v>#VALUE!</v>
      </c>
      <c r="G2061" t="e">
        <f t="shared" si="229"/>
        <v>#VALUE!</v>
      </c>
      <c r="H2061" t="e">
        <f t="shared" si="230"/>
        <v>#VALUE!</v>
      </c>
    </row>
    <row r="2062" spans="1:8" x14ac:dyDescent="0.25">
      <c r="A2062" t="s">
        <v>6409</v>
      </c>
      <c r="B2062" t="e">
        <f t="shared" si="224"/>
        <v>#VALUE!</v>
      </c>
      <c r="C2062" t="e">
        <f t="shared" si="225"/>
        <v>#VALUE!</v>
      </c>
      <c r="D2062" t="e">
        <f t="shared" si="226"/>
        <v>#VALUE!</v>
      </c>
      <c r="E2062" t="e">
        <f t="shared" si="227"/>
        <v>#VALUE!</v>
      </c>
      <c r="F2062" t="e">
        <f t="shared" si="228"/>
        <v>#VALUE!</v>
      </c>
      <c r="G2062" t="e">
        <f t="shared" si="229"/>
        <v>#VALUE!</v>
      </c>
      <c r="H2062" t="e">
        <f t="shared" si="230"/>
        <v>#VALUE!</v>
      </c>
    </row>
    <row r="2063" spans="1:8" x14ac:dyDescent="0.25">
      <c r="A2063" t="s">
        <v>4901</v>
      </c>
      <c r="B2063" t="e">
        <f t="shared" si="224"/>
        <v>#VALUE!</v>
      </c>
      <c r="C2063" t="e">
        <f t="shared" si="225"/>
        <v>#VALUE!</v>
      </c>
      <c r="D2063" t="e">
        <f t="shared" si="226"/>
        <v>#VALUE!</v>
      </c>
      <c r="E2063" t="e">
        <f t="shared" si="227"/>
        <v>#VALUE!</v>
      </c>
      <c r="F2063" t="e">
        <f t="shared" si="228"/>
        <v>#VALUE!</v>
      </c>
      <c r="G2063" t="e">
        <f t="shared" si="229"/>
        <v>#VALUE!</v>
      </c>
      <c r="H2063" t="e">
        <f t="shared" si="230"/>
        <v>#VALUE!</v>
      </c>
    </row>
    <row r="2064" spans="1:8" x14ac:dyDescent="0.25">
      <c r="A2064" t="s">
        <v>6410</v>
      </c>
      <c r="B2064" t="e">
        <f t="shared" si="224"/>
        <v>#VALUE!</v>
      </c>
      <c r="C2064" t="e">
        <f t="shared" si="225"/>
        <v>#VALUE!</v>
      </c>
      <c r="D2064" t="e">
        <f t="shared" si="226"/>
        <v>#VALUE!</v>
      </c>
      <c r="E2064" t="e">
        <f t="shared" si="227"/>
        <v>#VALUE!</v>
      </c>
      <c r="F2064" t="e">
        <f t="shared" si="228"/>
        <v>#VALUE!</v>
      </c>
      <c r="G2064" t="e">
        <f t="shared" si="229"/>
        <v>#VALUE!</v>
      </c>
      <c r="H2064" t="e">
        <f t="shared" si="230"/>
        <v>#VALUE!</v>
      </c>
    </row>
    <row r="2065" spans="1:8" x14ac:dyDescent="0.25">
      <c r="A2065" t="s">
        <v>4903</v>
      </c>
      <c r="B2065" t="e">
        <f t="shared" si="224"/>
        <v>#VALUE!</v>
      </c>
      <c r="C2065" t="e">
        <f t="shared" si="225"/>
        <v>#VALUE!</v>
      </c>
      <c r="D2065" t="e">
        <f t="shared" si="226"/>
        <v>#VALUE!</v>
      </c>
      <c r="E2065" t="e">
        <f t="shared" si="227"/>
        <v>#VALUE!</v>
      </c>
      <c r="F2065" t="e">
        <f t="shared" si="228"/>
        <v>#VALUE!</v>
      </c>
      <c r="G2065" t="e">
        <f t="shared" si="229"/>
        <v>#VALUE!</v>
      </c>
      <c r="H2065" t="e">
        <f t="shared" si="230"/>
        <v>#VALUE!</v>
      </c>
    </row>
    <row r="2066" spans="1:8" x14ac:dyDescent="0.25">
      <c r="A2066" t="s">
        <v>4901</v>
      </c>
      <c r="B2066" t="e">
        <f t="shared" si="224"/>
        <v>#VALUE!</v>
      </c>
      <c r="C2066" t="e">
        <f t="shared" si="225"/>
        <v>#VALUE!</v>
      </c>
      <c r="D2066" t="e">
        <f t="shared" si="226"/>
        <v>#VALUE!</v>
      </c>
      <c r="E2066" t="e">
        <f t="shared" si="227"/>
        <v>#VALUE!</v>
      </c>
      <c r="F2066" t="e">
        <f t="shared" si="228"/>
        <v>#VALUE!</v>
      </c>
      <c r="G2066" t="e">
        <f t="shared" si="229"/>
        <v>#VALUE!</v>
      </c>
      <c r="H2066" t="e">
        <f t="shared" si="230"/>
        <v>#VALUE!</v>
      </c>
    </row>
    <row r="2067" spans="1:8" x14ac:dyDescent="0.25">
      <c r="A2067" t="s">
        <v>6411</v>
      </c>
      <c r="B2067" t="e">
        <f t="shared" si="224"/>
        <v>#VALUE!</v>
      </c>
      <c r="C2067" t="e">
        <f t="shared" si="225"/>
        <v>#VALUE!</v>
      </c>
      <c r="D2067" t="e">
        <f t="shared" si="226"/>
        <v>#VALUE!</v>
      </c>
      <c r="E2067" t="e">
        <f t="shared" si="227"/>
        <v>#VALUE!</v>
      </c>
      <c r="F2067" t="e">
        <f t="shared" si="228"/>
        <v>#VALUE!</v>
      </c>
      <c r="G2067" t="e">
        <f t="shared" si="229"/>
        <v>#VALUE!</v>
      </c>
      <c r="H2067" t="e">
        <f t="shared" si="230"/>
        <v>#VALUE!</v>
      </c>
    </row>
    <row r="2068" spans="1:8" x14ac:dyDescent="0.25">
      <c r="A2068" t="s">
        <v>6412</v>
      </c>
      <c r="B2068" t="e">
        <f t="shared" si="224"/>
        <v>#VALUE!</v>
      </c>
      <c r="C2068" t="e">
        <f t="shared" si="225"/>
        <v>#VALUE!</v>
      </c>
      <c r="D2068" t="e">
        <f t="shared" si="226"/>
        <v>#VALUE!</v>
      </c>
      <c r="E2068" t="e">
        <f t="shared" si="227"/>
        <v>#VALUE!</v>
      </c>
      <c r="F2068" t="e">
        <f t="shared" si="228"/>
        <v>#VALUE!</v>
      </c>
      <c r="G2068" t="e">
        <f t="shared" si="229"/>
        <v>#VALUE!</v>
      </c>
      <c r="H2068" t="e">
        <f t="shared" si="230"/>
        <v>#VALUE!</v>
      </c>
    </row>
    <row r="2069" spans="1:8" x14ac:dyDescent="0.25">
      <c r="A2069" t="s">
        <v>6413</v>
      </c>
      <c r="B2069" t="e">
        <f t="shared" si="224"/>
        <v>#VALUE!</v>
      </c>
      <c r="C2069" t="e">
        <f t="shared" si="225"/>
        <v>#VALUE!</v>
      </c>
      <c r="D2069" t="e">
        <f t="shared" si="226"/>
        <v>#VALUE!</v>
      </c>
      <c r="E2069" t="e">
        <f t="shared" si="227"/>
        <v>#VALUE!</v>
      </c>
      <c r="F2069" t="e">
        <f t="shared" si="228"/>
        <v>#VALUE!</v>
      </c>
      <c r="G2069" t="e">
        <f t="shared" si="229"/>
        <v>#VALUE!</v>
      </c>
      <c r="H2069" t="e">
        <f t="shared" si="230"/>
        <v>#VALUE!</v>
      </c>
    </row>
    <row r="2070" spans="1:8" x14ac:dyDescent="0.25">
      <c r="A2070" t="s">
        <v>4901</v>
      </c>
      <c r="B2070" t="e">
        <f t="shared" si="224"/>
        <v>#VALUE!</v>
      </c>
      <c r="C2070" t="e">
        <f t="shared" si="225"/>
        <v>#VALUE!</v>
      </c>
      <c r="D2070" t="e">
        <f t="shared" si="226"/>
        <v>#VALUE!</v>
      </c>
      <c r="E2070" t="e">
        <f t="shared" si="227"/>
        <v>#VALUE!</v>
      </c>
      <c r="F2070" t="e">
        <f t="shared" si="228"/>
        <v>#VALUE!</v>
      </c>
      <c r="G2070" t="e">
        <f t="shared" si="229"/>
        <v>#VALUE!</v>
      </c>
      <c r="H2070" t="e">
        <f t="shared" si="230"/>
        <v>#VALUE!</v>
      </c>
    </row>
    <row r="2071" spans="1:8" x14ac:dyDescent="0.25">
      <c r="A2071" t="s">
        <v>6414</v>
      </c>
      <c r="B2071" t="e">
        <f t="shared" si="224"/>
        <v>#VALUE!</v>
      </c>
      <c r="C2071" t="str">
        <f t="shared" si="225"/>
        <v>40.76773668527497", "-73.98146152496338</v>
      </c>
      <c r="D2071" t="str">
        <f t="shared" si="226"/>
        <v>40.76773668527497</v>
      </c>
      <c r="E2071" t="str">
        <f t="shared" si="227"/>
        <v>-73.98146152496338</v>
      </c>
      <c r="F2071" t="str">
        <f t="shared" si="228"/>
        <v>Central Park S @ Columbus Cr</v>
      </c>
      <c r="G2071" t="e">
        <f t="shared" si="229"/>
        <v>#VALUE!</v>
      </c>
      <c r="H2071" t="e">
        <f t="shared" si="230"/>
        <v>#VALUE!</v>
      </c>
    </row>
    <row r="2072" spans="1:8" x14ac:dyDescent="0.25">
      <c r="A2072" t="s">
        <v>6415</v>
      </c>
      <c r="B2072" t="e">
        <f t="shared" si="224"/>
        <v>#VALUE!</v>
      </c>
      <c r="C2072" t="e">
        <f t="shared" si="225"/>
        <v>#VALUE!</v>
      </c>
      <c r="D2072" t="e">
        <f t="shared" si="226"/>
        <v>#VALUE!</v>
      </c>
      <c r="E2072" t="e">
        <f t="shared" si="227"/>
        <v>#VALUE!</v>
      </c>
      <c r="F2072" t="e">
        <f t="shared" si="228"/>
        <v>#VALUE!</v>
      </c>
      <c r="G2072" t="e">
        <f t="shared" si="229"/>
        <v>#VALUE!</v>
      </c>
      <c r="H2072" t="e">
        <f t="shared" si="230"/>
        <v>#VALUE!</v>
      </c>
    </row>
    <row r="2073" spans="1:8" x14ac:dyDescent="0.25">
      <c r="A2073" t="s">
        <v>6416</v>
      </c>
      <c r="B2073" t="e">
        <f t="shared" si="224"/>
        <v>#VALUE!</v>
      </c>
      <c r="C2073" t="e">
        <f t="shared" si="225"/>
        <v>#VALUE!</v>
      </c>
      <c r="D2073" t="e">
        <f t="shared" si="226"/>
        <v>#VALUE!</v>
      </c>
      <c r="E2073" t="e">
        <f t="shared" si="227"/>
        <v>#VALUE!</v>
      </c>
      <c r="F2073" t="e">
        <f t="shared" si="228"/>
        <v>#VALUE!</v>
      </c>
      <c r="G2073" t="e">
        <f t="shared" si="229"/>
        <v>#VALUE!</v>
      </c>
      <c r="H2073" t="e">
        <f t="shared" si="230"/>
        <v>#VALUE!</v>
      </c>
    </row>
    <row r="2074" spans="1:8" x14ac:dyDescent="0.25">
      <c r="A2074" t="s">
        <v>6417</v>
      </c>
      <c r="B2074" t="e">
        <f t="shared" si="224"/>
        <v>#VALUE!</v>
      </c>
      <c r="C2074" t="e">
        <f t="shared" si="225"/>
        <v>#VALUE!</v>
      </c>
      <c r="D2074" t="e">
        <f t="shared" si="226"/>
        <v>#VALUE!</v>
      </c>
      <c r="E2074" t="e">
        <f t="shared" si="227"/>
        <v>#VALUE!</v>
      </c>
      <c r="F2074" t="e">
        <f t="shared" si="228"/>
        <v>#VALUE!</v>
      </c>
      <c r="G2074" t="e">
        <f t="shared" si="229"/>
        <v>#VALUE!</v>
      </c>
      <c r="H2074" t="e">
        <f t="shared" si="230"/>
        <v>#VALUE!</v>
      </c>
    </row>
    <row r="2075" spans="1:8" x14ac:dyDescent="0.25">
      <c r="A2075" t="s">
        <v>6418</v>
      </c>
      <c r="B2075" t="e">
        <f t="shared" si="224"/>
        <v>#VALUE!</v>
      </c>
      <c r="C2075" t="e">
        <f t="shared" si="225"/>
        <v>#VALUE!</v>
      </c>
      <c r="D2075" t="e">
        <f t="shared" si="226"/>
        <v>#VALUE!</v>
      </c>
      <c r="E2075" t="e">
        <f t="shared" si="227"/>
        <v>#VALUE!</v>
      </c>
      <c r="F2075" t="e">
        <f t="shared" si="228"/>
        <v>#VALUE!</v>
      </c>
      <c r="G2075" t="e">
        <f t="shared" si="229"/>
        <v>#VALUE!</v>
      </c>
      <c r="H2075" t="e">
        <f t="shared" si="230"/>
        <v>#VALUE!</v>
      </c>
    </row>
    <row r="2076" spans="1:8" x14ac:dyDescent="0.25">
      <c r="A2076" t="s">
        <v>6419</v>
      </c>
      <c r="B2076" t="e">
        <f t="shared" si="224"/>
        <v>#VALUE!</v>
      </c>
      <c r="C2076" t="e">
        <f t="shared" si="225"/>
        <v>#VALUE!</v>
      </c>
      <c r="D2076" t="e">
        <f t="shared" si="226"/>
        <v>#VALUE!</v>
      </c>
      <c r="E2076" t="e">
        <f t="shared" si="227"/>
        <v>#VALUE!</v>
      </c>
      <c r="F2076" t="e">
        <f t="shared" si="228"/>
        <v>#VALUE!</v>
      </c>
      <c r="G2076" t="e">
        <f t="shared" si="229"/>
        <v>#VALUE!</v>
      </c>
      <c r="H2076" t="e">
        <f t="shared" si="230"/>
        <v>#VALUE!</v>
      </c>
    </row>
    <row r="2077" spans="1:8" x14ac:dyDescent="0.25">
      <c r="A2077" t="s">
        <v>6420</v>
      </c>
      <c r="B2077" t="e">
        <f t="shared" si="224"/>
        <v>#VALUE!</v>
      </c>
      <c r="C2077" t="e">
        <f t="shared" si="225"/>
        <v>#VALUE!</v>
      </c>
      <c r="D2077" t="e">
        <f t="shared" si="226"/>
        <v>#VALUE!</v>
      </c>
      <c r="E2077" t="e">
        <f t="shared" si="227"/>
        <v>#VALUE!</v>
      </c>
      <c r="F2077" t="e">
        <f t="shared" si="228"/>
        <v>#VALUE!</v>
      </c>
      <c r="G2077" t="e">
        <f t="shared" si="229"/>
        <v>#VALUE!</v>
      </c>
      <c r="H2077" t="e">
        <f t="shared" si="230"/>
        <v>#VALUE!</v>
      </c>
    </row>
    <row r="2078" spans="1:8" x14ac:dyDescent="0.25">
      <c r="A2078" t="s">
        <v>4901</v>
      </c>
      <c r="B2078" t="e">
        <f t="shared" si="224"/>
        <v>#VALUE!</v>
      </c>
      <c r="C2078" t="e">
        <f t="shared" si="225"/>
        <v>#VALUE!</v>
      </c>
      <c r="D2078" t="e">
        <f t="shared" si="226"/>
        <v>#VALUE!</v>
      </c>
      <c r="E2078" t="e">
        <f t="shared" si="227"/>
        <v>#VALUE!</v>
      </c>
      <c r="F2078" t="e">
        <f t="shared" si="228"/>
        <v>#VALUE!</v>
      </c>
      <c r="G2078" t="e">
        <f t="shared" si="229"/>
        <v>#VALUE!</v>
      </c>
      <c r="H2078" t="e">
        <f t="shared" si="230"/>
        <v>#VALUE!</v>
      </c>
    </row>
    <row r="2079" spans="1:8" x14ac:dyDescent="0.25">
      <c r="A2079" t="s">
        <v>6421</v>
      </c>
      <c r="B2079" t="e">
        <f t="shared" si="224"/>
        <v>#VALUE!</v>
      </c>
      <c r="C2079" t="e">
        <f t="shared" si="225"/>
        <v>#VALUE!</v>
      </c>
      <c r="D2079" t="e">
        <f t="shared" si="226"/>
        <v>#VALUE!</v>
      </c>
      <c r="E2079" t="e">
        <f t="shared" si="227"/>
        <v>#VALUE!</v>
      </c>
      <c r="F2079" t="e">
        <f t="shared" si="228"/>
        <v>#VALUE!</v>
      </c>
      <c r="G2079" t="e">
        <f t="shared" si="229"/>
        <v>#VALUE!</v>
      </c>
      <c r="H2079" t="e">
        <f t="shared" si="230"/>
        <v>#VALUE!</v>
      </c>
    </row>
    <row r="2080" spans="1:8" x14ac:dyDescent="0.25">
      <c r="A2080" t="s">
        <v>4903</v>
      </c>
      <c r="B2080" t="e">
        <f t="shared" si="224"/>
        <v>#VALUE!</v>
      </c>
      <c r="C2080" t="e">
        <f t="shared" si="225"/>
        <v>#VALUE!</v>
      </c>
      <c r="D2080" t="e">
        <f t="shared" si="226"/>
        <v>#VALUE!</v>
      </c>
      <c r="E2080" t="e">
        <f t="shared" si="227"/>
        <v>#VALUE!</v>
      </c>
      <c r="F2080" t="e">
        <f t="shared" si="228"/>
        <v>#VALUE!</v>
      </c>
      <c r="G2080" t="e">
        <f t="shared" si="229"/>
        <v>#VALUE!</v>
      </c>
      <c r="H2080" t="e">
        <f t="shared" si="230"/>
        <v>#VALUE!</v>
      </c>
    </row>
    <row r="2081" spans="1:8" x14ac:dyDescent="0.25">
      <c r="A2081" t="s">
        <v>4901</v>
      </c>
      <c r="B2081" t="e">
        <f t="shared" si="224"/>
        <v>#VALUE!</v>
      </c>
      <c r="C2081" t="e">
        <f t="shared" si="225"/>
        <v>#VALUE!</v>
      </c>
      <c r="D2081" t="e">
        <f t="shared" si="226"/>
        <v>#VALUE!</v>
      </c>
      <c r="E2081" t="e">
        <f t="shared" si="227"/>
        <v>#VALUE!</v>
      </c>
      <c r="F2081" t="e">
        <f t="shared" si="228"/>
        <v>#VALUE!</v>
      </c>
      <c r="G2081" t="e">
        <f t="shared" si="229"/>
        <v>#VALUE!</v>
      </c>
      <c r="H2081" t="e">
        <f t="shared" si="230"/>
        <v>#VALUE!</v>
      </c>
    </row>
    <row r="2082" spans="1:8" x14ac:dyDescent="0.25">
      <c r="A2082" t="s">
        <v>6422</v>
      </c>
      <c r="B2082" t="e">
        <f t="shared" si="224"/>
        <v>#VALUE!</v>
      </c>
      <c r="C2082" t="e">
        <f t="shared" si="225"/>
        <v>#VALUE!</v>
      </c>
      <c r="D2082" t="e">
        <f t="shared" si="226"/>
        <v>#VALUE!</v>
      </c>
      <c r="E2082" t="e">
        <f t="shared" si="227"/>
        <v>#VALUE!</v>
      </c>
      <c r="F2082" t="e">
        <f t="shared" si="228"/>
        <v>#VALUE!</v>
      </c>
      <c r="G2082" t="e">
        <f t="shared" si="229"/>
        <v>#VALUE!</v>
      </c>
      <c r="H2082" t="e">
        <f t="shared" si="230"/>
        <v>#VALUE!</v>
      </c>
    </row>
    <row r="2083" spans="1:8" x14ac:dyDescent="0.25">
      <c r="A2083" t="s">
        <v>6423</v>
      </c>
      <c r="B2083" t="e">
        <f t="shared" si="224"/>
        <v>#VALUE!</v>
      </c>
      <c r="C2083" t="e">
        <f t="shared" si="225"/>
        <v>#VALUE!</v>
      </c>
      <c r="D2083" t="e">
        <f t="shared" si="226"/>
        <v>#VALUE!</v>
      </c>
      <c r="E2083" t="e">
        <f t="shared" si="227"/>
        <v>#VALUE!</v>
      </c>
      <c r="F2083" t="e">
        <f t="shared" si="228"/>
        <v>#VALUE!</v>
      </c>
      <c r="G2083" t="e">
        <f t="shared" si="229"/>
        <v>#VALUE!</v>
      </c>
      <c r="H2083" t="e">
        <f t="shared" si="230"/>
        <v>#VALUE!</v>
      </c>
    </row>
    <row r="2084" spans="1:8" x14ac:dyDescent="0.25">
      <c r="A2084" t="s">
        <v>6424</v>
      </c>
      <c r="B2084" t="e">
        <f t="shared" si="224"/>
        <v>#VALUE!</v>
      </c>
      <c r="C2084" t="e">
        <f t="shared" si="225"/>
        <v>#VALUE!</v>
      </c>
      <c r="D2084" t="e">
        <f t="shared" si="226"/>
        <v>#VALUE!</v>
      </c>
      <c r="E2084" t="e">
        <f t="shared" si="227"/>
        <v>#VALUE!</v>
      </c>
      <c r="F2084" t="e">
        <f t="shared" si="228"/>
        <v>#VALUE!</v>
      </c>
      <c r="G2084" t="e">
        <f t="shared" si="229"/>
        <v>#VALUE!</v>
      </c>
      <c r="H2084" t="e">
        <f t="shared" si="230"/>
        <v>#VALUE!</v>
      </c>
    </row>
    <row r="2085" spans="1:8" x14ac:dyDescent="0.25">
      <c r="A2085" t="s">
        <v>4901</v>
      </c>
      <c r="B2085" t="e">
        <f t="shared" si="224"/>
        <v>#VALUE!</v>
      </c>
      <c r="C2085" t="e">
        <f t="shared" si="225"/>
        <v>#VALUE!</v>
      </c>
      <c r="D2085" t="e">
        <f t="shared" si="226"/>
        <v>#VALUE!</v>
      </c>
      <c r="E2085" t="e">
        <f t="shared" si="227"/>
        <v>#VALUE!</v>
      </c>
      <c r="F2085" t="e">
        <f t="shared" si="228"/>
        <v>#VALUE!</v>
      </c>
      <c r="G2085" t="e">
        <f t="shared" si="229"/>
        <v>#VALUE!</v>
      </c>
      <c r="H2085" t="e">
        <f t="shared" si="230"/>
        <v>#VALUE!</v>
      </c>
    </row>
    <row r="2086" spans="1:8" x14ac:dyDescent="0.25">
      <c r="A2086" t="s">
        <v>6425</v>
      </c>
      <c r="B2086" t="e">
        <f t="shared" si="224"/>
        <v>#VALUE!</v>
      </c>
      <c r="C2086" t="str">
        <f t="shared" si="225"/>
        <v>40.71122335281535", "-74.00978565216064</v>
      </c>
      <c r="D2086" t="str">
        <f t="shared" si="226"/>
        <v>40.71122335281535</v>
      </c>
      <c r="E2086" t="str">
        <f t="shared" si="227"/>
        <v>-74.00978565216064</v>
      </c>
      <c r="F2086" t="str">
        <f t="shared" si="228"/>
        <v>Church Street @ Vesey</v>
      </c>
      <c r="G2086" t="e">
        <f t="shared" si="229"/>
        <v>#VALUE!</v>
      </c>
      <c r="H2086" t="e">
        <f t="shared" si="230"/>
        <v>#VALUE!</v>
      </c>
    </row>
    <row r="2087" spans="1:8" x14ac:dyDescent="0.25">
      <c r="A2087" t="s">
        <v>6426</v>
      </c>
      <c r="B2087" t="e">
        <f t="shared" si="224"/>
        <v>#VALUE!</v>
      </c>
      <c r="C2087" t="e">
        <f t="shared" si="225"/>
        <v>#VALUE!</v>
      </c>
      <c r="D2087" t="e">
        <f t="shared" si="226"/>
        <v>#VALUE!</v>
      </c>
      <c r="E2087" t="e">
        <f t="shared" si="227"/>
        <v>#VALUE!</v>
      </c>
      <c r="F2087" t="e">
        <f t="shared" si="228"/>
        <v>#VALUE!</v>
      </c>
      <c r="G2087" t="e">
        <f t="shared" si="229"/>
        <v>#VALUE!</v>
      </c>
      <c r="H2087" t="e">
        <f t="shared" si="230"/>
        <v>#VALUE!</v>
      </c>
    </row>
    <row r="2088" spans="1:8" x14ac:dyDescent="0.25">
      <c r="A2088" t="s">
        <v>6427</v>
      </c>
      <c r="B2088" t="e">
        <f t="shared" si="224"/>
        <v>#VALUE!</v>
      </c>
      <c r="C2088" t="e">
        <f t="shared" si="225"/>
        <v>#VALUE!</v>
      </c>
      <c r="D2088" t="e">
        <f t="shared" si="226"/>
        <v>#VALUE!</v>
      </c>
      <c r="E2088" t="e">
        <f t="shared" si="227"/>
        <v>#VALUE!</v>
      </c>
      <c r="F2088" t="e">
        <f t="shared" si="228"/>
        <v>#VALUE!</v>
      </c>
      <c r="G2088" t="e">
        <f t="shared" si="229"/>
        <v>#VALUE!</v>
      </c>
      <c r="H2088" t="e">
        <f t="shared" si="230"/>
        <v>#VALUE!</v>
      </c>
    </row>
    <row r="2089" spans="1:8" x14ac:dyDescent="0.25">
      <c r="A2089" t="s">
        <v>6428</v>
      </c>
      <c r="B2089" t="e">
        <f t="shared" si="224"/>
        <v>#VALUE!</v>
      </c>
      <c r="C2089" t="e">
        <f t="shared" si="225"/>
        <v>#VALUE!</v>
      </c>
      <c r="D2089" t="e">
        <f t="shared" si="226"/>
        <v>#VALUE!</v>
      </c>
      <c r="E2089" t="e">
        <f t="shared" si="227"/>
        <v>#VALUE!</v>
      </c>
      <c r="F2089" t="e">
        <f t="shared" si="228"/>
        <v>#VALUE!</v>
      </c>
      <c r="G2089" t="e">
        <f t="shared" si="229"/>
        <v>#VALUE!</v>
      </c>
      <c r="H2089" t="e">
        <f t="shared" si="230"/>
        <v>#VALUE!</v>
      </c>
    </row>
    <row r="2090" spans="1:8" x14ac:dyDescent="0.25">
      <c r="A2090" t="s">
        <v>6429</v>
      </c>
      <c r="B2090" t="e">
        <f t="shared" si="224"/>
        <v>#VALUE!</v>
      </c>
      <c r="C2090" t="e">
        <f t="shared" si="225"/>
        <v>#VALUE!</v>
      </c>
      <c r="D2090" t="e">
        <f t="shared" si="226"/>
        <v>#VALUE!</v>
      </c>
      <c r="E2090" t="e">
        <f t="shared" si="227"/>
        <v>#VALUE!</v>
      </c>
      <c r="F2090" t="e">
        <f t="shared" si="228"/>
        <v>#VALUE!</v>
      </c>
      <c r="G2090" t="e">
        <f t="shared" si="229"/>
        <v>#VALUE!</v>
      </c>
      <c r="H2090" t="e">
        <f t="shared" si="230"/>
        <v>#VALUE!</v>
      </c>
    </row>
    <row r="2091" spans="1:8" x14ac:dyDescent="0.25">
      <c r="A2091" t="s">
        <v>6430</v>
      </c>
      <c r="B2091" t="e">
        <f t="shared" si="224"/>
        <v>#VALUE!</v>
      </c>
      <c r="C2091" t="e">
        <f t="shared" si="225"/>
        <v>#VALUE!</v>
      </c>
      <c r="D2091" t="e">
        <f t="shared" si="226"/>
        <v>#VALUE!</v>
      </c>
      <c r="E2091" t="e">
        <f t="shared" si="227"/>
        <v>#VALUE!</v>
      </c>
      <c r="F2091" t="e">
        <f t="shared" si="228"/>
        <v>#VALUE!</v>
      </c>
      <c r="G2091" t="e">
        <f t="shared" si="229"/>
        <v>#VALUE!</v>
      </c>
      <c r="H2091" t="e">
        <f t="shared" si="230"/>
        <v>#VALUE!</v>
      </c>
    </row>
    <row r="2092" spans="1:8" x14ac:dyDescent="0.25">
      <c r="A2092" t="s">
        <v>6431</v>
      </c>
      <c r="B2092" t="e">
        <f t="shared" si="224"/>
        <v>#VALUE!</v>
      </c>
      <c r="C2092" t="e">
        <f t="shared" si="225"/>
        <v>#VALUE!</v>
      </c>
      <c r="D2092" t="e">
        <f t="shared" si="226"/>
        <v>#VALUE!</v>
      </c>
      <c r="E2092" t="e">
        <f t="shared" si="227"/>
        <v>#VALUE!</v>
      </c>
      <c r="F2092" t="e">
        <f t="shared" si="228"/>
        <v>#VALUE!</v>
      </c>
      <c r="G2092" t="e">
        <f t="shared" si="229"/>
        <v>#VALUE!</v>
      </c>
      <c r="H2092" t="e">
        <f t="shared" si="230"/>
        <v>#VALUE!</v>
      </c>
    </row>
    <row r="2093" spans="1:8" x14ac:dyDescent="0.25">
      <c r="A2093" t="s">
        <v>4901</v>
      </c>
      <c r="B2093" t="e">
        <f t="shared" si="224"/>
        <v>#VALUE!</v>
      </c>
      <c r="C2093" t="e">
        <f t="shared" si="225"/>
        <v>#VALUE!</v>
      </c>
      <c r="D2093" t="e">
        <f t="shared" si="226"/>
        <v>#VALUE!</v>
      </c>
      <c r="E2093" t="e">
        <f t="shared" si="227"/>
        <v>#VALUE!</v>
      </c>
      <c r="F2093" t="e">
        <f t="shared" si="228"/>
        <v>#VALUE!</v>
      </c>
      <c r="G2093" t="e">
        <f t="shared" si="229"/>
        <v>#VALUE!</v>
      </c>
      <c r="H2093" t="e">
        <f t="shared" si="230"/>
        <v>#VALUE!</v>
      </c>
    </row>
    <row r="2094" spans="1:8" x14ac:dyDescent="0.25">
      <c r="A2094" t="s">
        <v>6432</v>
      </c>
      <c r="B2094" t="e">
        <f t="shared" si="224"/>
        <v>#VALUE!</v>
      </c>
      <c r="C2094" t="e">
        <f t="shared" si="225"/>
        <v>#VALUE!</v>
      </c>
      <c r="D2094" t="e">
        <f t="shared" si="226"/>
        <v>#VALUE!</v>
      </c>
      <c r="E2094" t="e">
        <f t="shared" si="227"/>
        <v>#VALUE!</v>
      </c>
      <c r="F2094" t="e">
        <f t="shared" si="228"/>
        <v>#VALUE!</v>
      </c>
      <c r="G2094" t="e">
        <f t="shared" si="229"/>
        <v>#VALUE!</v>
      </c>
      <c r="H2094" t="e">
        <f t="shared" si="230"/>
        <v>#VALUE!</v>
      </c>
    </row>
    <row r="2095" spans="1:8" x14ac:dyDescent="0.25">
      <c r="A2095" t="s">
        <v>4903</v>
      </c>
      <c r="B2095" t="e">
        <f t="shared" si="224"/>
        <v>#VALUE!</v>
      </c>
      <c r="C2095" t="e">
        <f t="shared" si="225"/>
        <v>#VALUE!</v>
      </c>
      <c r="D2095" t="e">
        <f t="shared" si="226"/>
        <v>#VALUE!</v>
      </c>
      <c r="E2095" t="e">
        <f t="shared" si="227"/>
        <v>#VALUE!</v>
      </c>
      <c r="F2095" t="e">
        <f t="shared" si="228"/>
        <v>#VALUE!</v>
      </c>
      <c r="G2095" t="e">
        <f t="shared" si="229"/>
        <v>#VALUE!</v>
      </c>
      <c r="H2095" t="e">
        <f t="shared" si="230"/>
        <v>#VALUE!</v>
      </c>
    </row>
    <row r="2096" spans="1:8" x14ac:dyDescent="0.25">
      <c r="A2096" t="s">
        <v>4901</v>
      </c>
      <c r="B2096" t="e">
        <f t="shared" si="224"/>
        <v>#VALUE!</v>
      </c>
      <c r="C2096" t="e">
        <f t="shared" si="225"/>
        <v>#VALUE!</v>
      </c>
      <c r="D2096" t="e">
        <f t="shared" si="226"/>
        <v>#VALUE!</v>
      </c>
      <c r="E2096" t="e">
        <f t="shared" si="227"/>
        <v>#VALUE!</v>
      </c>
      <c r="F2096" t="e">
        <f t="shared" si="228"/>
        <v>#VALUE!</v>
      </c>
      <c r="G2096" t="e">
        <f t="shared" si="229"/>
        <v>#VALUE!</v>
      </c>
      <c r="H2096" t="e">
        <f t="shared" si="230"/>
        <v>#VALUE!</v>
      </c>
    </row>
    <row r="2097" spans="1:8" x14ac:dyDescent="0.25">
      <c r="A2097" t="s">
        <v>6433</v>
      </c>
      <c r="B2097" t="e">
        <f t="shared" si="224"/>
        <v>#VALUE!</v>
      </c>
      <c r="C2097" t="e">
        <f t="shared" si="225"/>
        <v>#VALUE!</v>
      </c>
      <c r="D2097" t="e">
        <f t="shared" si="226"/>
        <v>#VALUE!</v>
      </c>
      <c r="E2097" t="e">
        <f t="shared" si="227"/>
        <v>#VALUE!</v>
      </c>
      <c r="F2097" t="e">
        <f t="shared" si="228"/>
        <v>#VALUE!</v>
      </c>
      <c r="G2097" t="e">
        <f t="shared" si="229"/>
        <v>#VALUE!</v>
      </c>
      <c r="H2097" t="e">
        <f t="shared" si="230"/>
        <v>#VALUE!</v>
      </c>
    </row>
    <row r="2098" spans="1:8" x14ac:dyDescent="0.25">
      <c r="A2098" t="s">
        <v>6434</v>
      </c>
      <c r="B2098" t="e">
        <f t="shared" si="224"/>
        <v>#VALUE!</v>
      </c>
      <c r="C2098" t="e">
        <f t="shared" si="225"/>
        <v>#VALUE!</v>
      </c>
      <c r="D2098" t="e">
        <f t="shared" si="226"/>
        <v>#VALUE!</v>
      </c>
      <c r="E2098" t="e">
        <f t="shared" si="227"/>
        <v>#VALUE!</v>
      </c>
      <c r="F2098" t="e">
        <f t="shared" si="228"/>
        <v>#VALUE!</v>
      </c>
      <c r="G2098" t="e">
        <f t="shared" si="229"/>
        <v>#VALUE!</v>
      </c>
      <c r="H2098" t="e">
        <f t="shared" si="230"/>
        <v>#VALUE!</v>
      </c>
    </row>
    <row r="2099" spans="1:8" x14ac:dyDescent="0.25">
      <c r="A2099" t="s">
        <v>6435</v>
      </c>
      <c r="B2099" t="e">
        <f t="shared" si="224"/>
        <v>#VALUE!</v>
      </c>
      <c r="C2099" t="e">
        <f t="shared" si="225"/>
        <v>#VALUE!</v>
      </c>
      <c r="D2099" t="e">
        <f t="shared" si="226"/>
        <v>#VALUE!</v>
      </c>
      <c r="E2099" t="e">
        <f t="shared" si="227"/>
        <v>#VALUE!</v>
      </c>
      <c r="F2099" t="e">
        <f t="shared" si="228"/>
        <v>#VALUE!</v>
      </c>
      <c r="G2099" t="e">
        <f t="shared" si="229"/>
        <v>#VALUE!</v>
      </c>
      <c r="H2099" t="e">
        <f t="shared" si="230"/>
        <v>#VALUE!</v>
      </c>
    </row>
    <row r="2100" spans="1:8" x14ac:dyDescent="0.25">
      <c r="A2100" t="s">
        <v>4901</v>
      </c>
      <c r="B2100" t="e">
        <f t="shared" si="224"/>
        <v>#VALUE!</v>
      </c>
      <c r="C2100" t="e">
        <f t="shared" si="225"/>
        <v>#VALUE!</v>
      </c>
      <c r="D2100" t="e">
        <f t="shared" si="226"/>
        <v>#VALUE!</v>
      </c>
      <c r="E2100" t="e">
        <f t="shared" si="227"/>
        <v>#VALUE!</v>
      </c>
      <c r="F2100" t="e">
        <f t="shared" si="228"/>
        <v>#VALUE!</v>
      </c>
      <c r="G2100" t="e">
        <f t="shared" si="229"/>
        <v>#VALUE!</v>
      </c>
      <c r="H2100" t="e">
        <f t="shared" si="230"/>
        <v>#VALUE!</v>
      </c>
    </row>
    <row r="2101" spans="1:8" x14ac:dyDescent="0.25">
      <c r="A2101" t="s">
        <v>6436</v>
      </c>
      <c r="B2101" t="str">
        <f t="shared" si="224"/>
        <v>http://207.251.86.238/cctv144.jpg</v>
      </c>
      <c r="C2101" t="str">
        <f t="shared" si="225"/>
        <v>40.75772516477161", "-73.77679824829102</v>
      </c>
      <c r="D2101" t="str">
        <f t="shared" si="226"/>
        <v>40.75772516477161</v>
      </c>
      <c r="E2101" t="str">
        <f t="shared" si="227"/>
        <v>-73.77679824829102</v>
      </c>
      <c r="F2101" t="str">
        <f t="shared" si="228"/>
        <v>Clearview @ Northern Blvd</v>
      </c>
      <c r="G2101" t="str">
        <f t="shared" si="229"/>
        <v>insert into webcam select name = 'Clearview @ Northern Blvd', xcoord = -73.77679824829102, ycoord = 40.75772516477161, url = 'http://207.251.86.238/cctv144.jpg', radiusofvisibility = 500</v>
      </c>
      <c r="H2101" t="str">
        <f t="shared" si="230"/>
        <v>insert into webcam select name = 'Clearview @ Northern Blvd', xcoord = -73.77679824829102, ycoord = 40.75772516477161, url = 'http://207.251.86.238/cctv144.jpg', radiusofvisibility = 500</v>
      </c>
    </row>
    <row r="2102" spans="1:8" x14ac:dyDescent="0.25">
      <c r="A2102" t="s">
        <v>6437</v>
      </c>
      <c r="B2102" t="e">
        <f t="shared" si="224"/>
        <v>#VALUE!</v>
      </c>
      <c r="C2102" t="e">
        <f t="shared" si="225"/>
        <v>#VALUE!</v>
      </c>
      <c r="D2102" t="e">
        <f t="shared" si="226"/>
        <v>#VALUE!</v>
      </c>
      <c r="E2102" t="e">
        <f t="shared" si="227"/>
        <v>#VALUE!</v>
      </c>
      <c r="F2102" t="e">
        <f t="shared" si="228"/>
        <v>#VALUE!</v>
      </c>
      <c r="G2102" t="e">
        <f t="shared" si="229"/>
        <v>#VALUE!</v>
      </c>
      <c r="H2102" t="e">
        <f t="shared" si="230"/>
        <v>#VALUE!</v>
      </c>
    </row>
    <row r="2103" spans="1:8" x14ac:dyDescent="0.25">
      <c r="A2103" t="s">
        <v>6438</v>
      </c>
      <c r="B2103" t="e">
        <f t="shared" si="224"/>
        <v>#VALUE!</v>
      </c>
      <c r="C2103" t="e">
        <f t="shared" si="225"/>
        <v>#VALUE!</v>
      </c>
      <c r="D2103" t="e">
        <f t="shared" si="226"/>
        <v>#VALUE!</v>
      </c>
      <c r="E2103" t="e">
        <f t="shared" si="227"/>
        <v>#VALUE!</v>
      </c>
      <c r="F2103" t="e">
        <f t="shared" si="228"/>
        <v>#VALUE!</v>
      </c>
      <c r="G2103" t="e">
        <f t="shared" si="229"/>
        <v>#VALUE!</v>
      </c>
      <c r="H2103" t="e">
        <f t="shared" si="230"/>
        <v>#VALUE!</v>
      </c>
    </row>
    <row r="2104" spans="1:8" x14ac:dyDescent="0.25">
      <c r="A2104" t="s">
        <v>6439</v>
      </c>
      <c r="B2104" t="e">
        <f t="shared" si="224"/>
        <v>#VALUE!</v>
      </c>
      <c r="C2104" t="e">
        <f t="shared" si="225"/>
        <v>#VALUE!</v>
      </c>
      <c r="D2104" t="e">
        <f t="shared" si="226"/>
        <v>#VALUE!</v>
      </c>
      <c r="E2104" t="e">
        <f t="shared" si="227"/>
        <v>#VALUE!</v>
      </c>
      <c r="F2104" t="e">
        <f t="shared" si="228"/>
        <v>#VALUE!</v>
      </c>
      <c r="G2104" t="e">
        <f t="shared" si="229"/>
        <v>#VALUE!</v>
      </c>
      <c r="H2104" t="e">
        <f t="shared" si="230"/>
        <v>#VALUE!</v>
      </c>
    </row>
    <row r="2105" spans="1:8" x14ac:dyDescent="0.25">
      <c r="A2105" t="s">
        <v>6440</v>
      </c>
      <c r="B2105" t="e">
        <f t="shared" si="224"/>
        <v>#VALUE!</v>
      </c>
      <c r="C2105" t="e">
        <f t="shared" si="225"/>
        <v>#VALUE!</v>
      </c>
      <c r="D2105" t="e">
        <f t="shared" si="226"/>
        <v>#VALUE!</v>
      </c>
      <c r="E2105" t="e">
        <f t="shared" si="227"/>
        <v>#VALUE!</v>
      </c>
      <c r="F2105" t="e">
        <f t="shared" si="228"/>
        <v>#VALUE!</v>
      </c>
      <c r="G2105" t="e">
        <f t="shared" si="229"/>
        <v>#VALUE!</v>
      </c>
      <c r="H2105" t="e">
        <f t="shared" si="230"/>
        <v>#VALUE!</v>
      </c>
    </row>
    <row r="2106" spans="1:8" x14ac:dyDescent="0.25">
      <c r="A2106" t="s">
        <v>6441</v>
      </c>
      <c r="B2106" t="e">
        <f t="shared" si="224"/>
        <v>#VALUE!</v>
      </c>
      <c r="C2106" t="e">
        <f t="shared" si="225"/>
        <v>#VALUE!</v>
      </c>
      <c r="D2106" t="e">
        <f t="shared" si="226"/>
        <v>#VALUE!</v>
      </c>
      <c r="E2106" t="e">
        <f t="shared" si="227"/>
        <v>#VALUE!</v>
      </c>
      <c r="F2106" t="e">
        <f t="shared" si="228"/>
        <v>#VALUE!</v>
      </c>
      <c r="G2106" t="e">
        <f t="shared" si="229"/>
        <v>#VALUE!</v>
      </c>
      <c r="H2106" t="e">
        <f t="shared" si="230"/>
        <v>#VALUE!</v>
      </c>
    </row>
    <row r="2107" spans="1:8" x14ac:dyDescent="0.25">
      <c r="A2107" t="s">
        <v>6442</v>
      </c>
      <c r="B2107" t="e">
        <f t="shared" si="224"/>
        <v>#VALUE!</v>
      </c>
      <c r="C2107" t="e">
        <f t="shared" si="225"/>
        <v>#VALUE!</v>
      </c>
      <c r="D2107" t="e">
        <f t="shared" si="226"/>
        <v>#VALUE!</v>
      </c>
      <c r="E2107" t="e">
        <f t="shared" si="227"/>
        <v>#VALUE!</v>
      </c>
      <c r="F2107" t="e">
        <f t="shared" si="228"/>
        <v>#VALUE!</v>
      </c>
      <c r="G2107" t="e">
        <f t="shared" si="229"/>
        <v>#VALUE!</v>
      </c>
      <c r="H2107" t="e">
        <f t="shared" si="230"/>
        <v>#VALUE!</v>
      </c>
    </row>
    <row r="2108" spans="1:8" x14ac:dyDescent="0.25">
      <c r="A2108" t="s">
        <v>4901</v>
      </c>
      <c r="B2108" t="e">
        <f t="shared" si="224"/>
        <v>#VALUE!</v>
      </c>
      <c r="C2108" t="e">
        <f t="shared" si="225"/>
        <v>#VALUE!</v>
      </c>
      <c r="D2108" t="e">
        <f t="shared" si="226"/>
        <v>#VALUE!</v>
      </c>
      <c r="E2108" t="e">
        <f t="shared" si="227"/>
        <v>#VALUE!</v>
      </c>
      <c r="F2108" t="e">
        <f t="shared" si="228"/>
        <v>#VALUE!</v>
      </c>
      <c r="G2108" t="e">
        <f t="shared" si="229"/>
        <v>#VALUE!</v>
      </c>
      <c r="H2108" t="e">
        <f t="shared" si="230"/>
        <v>#VALUE!</v>
      </c>
    </row>
    <row r="2109" spans="1:8" x14ac:dyDescent="0.25">
      <c r="A2109" t="s">
        <v>6443</v>
      </c>
      <c r="B2109" t="e">
        <f t="shared" si="224"/>
        <v>#VALUE!</v>
      </c>
      <c r="C2109" t="e">
        <f t="shared" si="225"/>
        <v>#VALUE!</v>
      </c>
      <c r="D2109" t="e">
        <f t="shared" si="226"/>
        <v>#VALUE!</v>
      </c>
      <c r="E2109" t="e">
        <f t="shared" si="227"/>
        <v>#VALUE!</v>
      </c>
      <c r="F2109" t="e">
        <f t="shared" si="228"/>
        <v>#VALUE!</v>
      </c>
      <c r="G2109" t="e">
        <f t="shared" si="229"/>
        <v>#VALUE!</v>
      </c>
      <c r="H2109" t="e">
        <f t="shared" si="230"/>
        <v>#VALUE!</v>
      </c>
    </row>
    <row r="2110" spans="1:8" x14ac:dyDescent="0.25">
      <c r="A2110" t="s">
        <v>4903</v>
      </c>
      <c r="B2110" t="e">
        <f t="shared" si="224"/>
        <v>#VALUE!</v>
      </c>
      <c r="C2110" t="e">
        <f t="shared" si="225"/>
        <v>#VALUE!</v>
      </c>
      <c r="D2110" t="e">
        <f t="shared" si="226"/>
        <v>#VALUE!</v>
      </c>
      <c r="E2110" t="e">
        <f t="shared" si="227"/>
        <v>#VALUE!</v>
      </c>
      <c r="F2110" t="e">
        <f t="shared" si="228"/>
        <v>#VALUE!</v>
      </c>
      <c r="G2110" t="e">
        <f t="shared" si="229"/>
        <v>#VALUE!</v>
      </c>
      <c r="H2110" t="e">
        <f t="shared" si="230"/>
        <v>#VALUE!</v>
      </c>
    </row>
    <row r="2111" spans="1:8" x14ac:dyDescent="0.25">
      <c r="A2111" t="s">
        <v>4901</v>
      </c>
      <c r="B2111" t="e">
        <f t="shared" si="224"/>
        <v>#VALUE!</v>
      </c>
      <c r="C2111" t="e">
        <f t="shared" si="225"/>
        <v>#VALUE!</v>
      </c>
      <c r="D2111" t="e">
        <f t="shared" si="226"/>
        <v>#VALUE!</v>
      </c>
      <c r="E2111" t="e">
        <f t="shared" si="227"/>
        <v>#VALUE!</v>
      </c>
      <c r="F2111" t="e">
        <f t="shared" si="228"/>
        <v>#VALUE!</v>
      </c>
      <c r="G2111" t="e">
        <f t="shared" si="229"/>
        <v>#VALUE!</v>
      </c>
      <c r="H2111" t="e">
        <f t="shared" si="230"/>
        <v>#VALUE!</v>
      </c>
    </row>
    <row r="2112" spans="1:8" x14ac:dyDescent="0.25">
      <c r="A2112" t="s">
        <v>6444</v>
      </c>
      <c r="B2112" t="e">
        <f t="shared" si="224"/>
        <v>#VALUE!</v>
      </c>
      <c r="C2112" t="e">
        <f t="shared" si="225"/>
        <v>#VALUE!</v>
      </c>
      <c r="D2112" t="e">
        <f t="shared" si="226"/>
        <v>#VALUE!</v>
      </c>
      <c r="E2112" t="e">
        <f t="shared" si="227"/>
        <v>#VALUE!</v>
      </c>
      <c r="F2112" t="e">
        <f t="shared" si="228"/>
        <v>#VALUE!</v>
      </c>
      <c r="G2112" t="e">
        <f t="shared" si="229"/>
        <v>#VALUE!</v>
      </c>
      <c r="H2112" t="e">
        <f t="shared" si="230"/>
        <v>#VALUE!</v>
      </c>
    </row>
    <row r="2113" spans="1:8" x14ac:dyDescent="0.25">
      <c r="A2113" t="s">
        <v>6445</v>
      </c>
      <c r="B2113" t="e">
        <f t="shared" si="224"/>
        <v>#VALUE!</v>
      </c>
      <c r="C2113" t="e">
        <f t="shared" si="225"/>
        <v>#VALUE!</v>
      </c>
      <c r="D2113" t="e">
        <f t="shared" si="226"/>
        <v>#VALUE!</v>
      </c>
      <c r="E2113" t="e">
        <f t="shared" si="227"/>
        <v>#VALUE!</v>
      </c>
      <c r="F2113" t="e">
        <f t="shared" si="228"/>
        <v>#VALUE!</v>
      </c>
      <c r="G2113" t="e">
        <f t="shared" si="229"/>
        <v>#VALUE!</v>
      </c>
      <c r="H2113" t="e">
        <f t="shared" si="230"/>
        <v>#VALUE!</v>
      </c>
    </row>
    <row r="2114" spans="1:8" x14ac:dyDescent="0.25">
      <c r="A2114" t="s">
        <v>6446</v>
      </c>
      <c r="B2114" t="e">
        <f t="shared" ref="B2114:B2177" si="231">LEFT(MID(A2117, SEARCH("http", A2117), 1000), SEARCH("jpg", MID(A2117, SEARCH("http", A2117), 1000))+2)</f>
        <v>#VALUE!</v>
      </c>
      <c r="C2114" t="e">
        <f t="shared" ref="C2114:C2177" si="232">LEFT(MID(A2114, SEARCH("GLatLng(", A2114)+9, 1000), SEARCH("),baseIcon", MID(A2114, SEARCH("GLatLng(", A2114), 1000))-11)</f>
        <v>#VALUE!</v>
      </c>
      <c r="D2114" t="e">
        <f t="shared" ref="D2114:D2177" si="233">LEFT(C2114, SEARCH(", ", C2114)-2)</f>
        <v>#VALUE!</v>
      </c>
      <c r="E2114" t="e">
        <f t="shared" ref="E2114:E2177" si="234">RIGHT(MID(C2114, SEARCH("-", C2114), 1000), 1000)</f>
        <v>#VALUE!</v>
      </c>
      <c r="F2114" t="e">
        <f t="shared" ref="F2114:F2177" si="235">LEFT(MID(A2117, SEARCH(CHAR(34), A2117)+1, 1000), SEARCH("&lt;br", MID(A2117, SEARCH(CHAR(34), A2117), 1000))-2)</f>
        <v>#VALUE!</v>
      </c>
      <c r="G2114" t="e">
        <f t="shared" ref="G2114:G2177" si="236">"insert into webcam select name = '"&amp;F2114&amp;"', xcoord = "&amp;E2114&amp;", ycoord = "&amp;D2114&amp;", url = '"&amp;B2114&amp;"', radiusofvisibility = 500"</f>
        <v>#VALUE!</v>
      </c>
      <c r="H2114" t="e">
        <f t="shared" ref="H2114:H2177" si="237">IF(LEN(G2114) &lt; 2, " ", G2114)</f>
        <v>#VALUE!</v>
      </c>
    </row>
    <row r="2115" spans="1:8" x14ac:dyDescent="0.25">
      <c r="A2115" t="s">
        <v>4901</v>
      </c>
      <c r="B2115" t="e">
        <f t="shared" si="231"/>
        <v>#VALUE!</v>
      </c>
      <c r="C2115" t="e">
        <f t="shared" si="232"/>
        <v>#VALUE!</v>
      </c>
      <c r="D2115" t="e">
        <f t="shared" si="233"/>
        <v>#VALUE!</v>
      </c>
      <c r="E2115" t="e">
        <f t="shared" si="234"/>
        <v>#VALUE!</v>
      </c>
      <c r="F2115" t="e">
        <f t="shared" si="235"/>
        <v>#VALUE!</v>
      </c>
      <c r="G2115" t="e">
        <f t="shared" si="236"/>
        <v>#VALUE!</v>
      </c>
      <c r="H2115" t="e">
        <f t="shared" si="237"/>
        <v>#VALUE!</v>
      </c>
    </row>
    <row r="2116" spans="1:8" x14ac:dyDescent="0.25">
      <c r="A2116" t="s">
        <v>6447</v>
      </c>
      <c r="B2116" t="str">
        <f t="shared" si="231"/>
        <v>http://207.251.86.238/cctv339.jpg</v>
      </c>
      <c r="C2116" t="str">
        <f t="shared" si="232"/>
        <v>40.77543932860701", "-73.7841796875</v>
      </c>
      <c r="D2116" t="str">
        <f t="shared" si="233"/>
        <v>40.77543932860701</v>
      </c>
      <c r="E2116" t="str">
        <f t="shared" si="234"/>
        <v>-73.7841796875</v>
      </c>
      <c r="F2116" t="str">
        <f t="shared" si="235"/>
        <v>Clearview Expy @ 26th Ave</v>
      </c>
      <c r="G2116" t="str">
        <f t="shared" si="236"/>
        <v>insert into webcam select name = 'Clearview Expy @ 26th Ave', xcoord = -73.7841796875, ycoord = 40.77543932860701, url = 'http://207.251.86.238/cctv339.jpg', radiusofvisibility = 500</v>
      </c>
      <c r="H2116" t="str">
        <f t="shared" si="237"/>
        <v>insert into webcam select name = 'Clearview Expy @ 26th Ave', xcoord = -73.7841796875, ycoord = 40.77543932860701, url = 'http://207.251.86.238/cctv339.jpg', radiusofvisibility = 500</v>
      </c>
    </row>
    <row r="2117" spans="1:8" x14ac:dyDescent="0.25">
      <c r="A2117" t="s">
        <v>6448</v>
      </c>
      <c r="B2117" t="e">
        <f t="shared" si="231"/>
        <v>#VALUE!</v>
      </c>
      <c r="C2117" t="e">
        <f t="shared" si="232"/>
        <v>#VALUE!</v>
      </c>
      <c r="D2117" t="e">
        <f t="shared" si="233"/>
        <v>#VALUE!</v>
      </c>
      <c r="E2117" t="e">
        <f t="shared" si="234"/>
        <v>#VALUE!</v>
      </c>
      <c r="F2117" t="e">
        <f t="shared" si="235"/>
        <v>#VALUE!</v>
      </c>
      <c r="G2117" t="e">
        <f t="shared" si="236"/>
        <v>#VALUE!</v>
      </c>
      <c r="H2117" t="e">
        <f t="shared" si="237"/>
        <v>#VALUE!</v>
      </c>
    </row>
    <row r="2118" spans="1:8" x14ac:dyDescent="0.25">
      <c r="A2118" t="s">
        <v>6449</v>
      </c>
      <c r="B2118" t="e">
        <f t="shared" si="231"/>
        <v>#VALUE!</v>
      </c>
      <c r="C2118" t="e">
        <f t="shared" si="232"/>
        <v>#VALUE!</v>
      </c>
      <c r="D2118" t="e">
        <f t="shared" si="233"/>
        <v>#VALUE!</v>
      </c>
      <c r="E2118" t="e">
        <f t="shared" si="234"/>
        <v>#VALUE!</v>
      </c>
      <c r="F2118" t="e">
        <f t="shared" si="235"/>
        <v>#VALUE!</v>
      </c>
      <c r="G2118" t="e">
        <f t="shared" si="236"/>
        <v>#VALUE!</v>
      </c>
      <c r="H2118" t="e">
        <f t="shared" si="237"/>
        <v>#VALUE!</v>
      </c>
    </row>
    <row r="2119" spans="1:8" x14ac:dyDescent="0.25">
      <c r="A2119" t="s">
        <v>6450</v>
      </c>
      <c r="B2119" t="e">
        <f t="shared" si="231"/>
        <v>#VALUE!</v>
      </c>
      <c r="C2119" t="e">
        <f t="shared" si="232"/>
        <v>#VALUE!</v>
      </c>
      <c r="D2119" t="e">
        <f t="shared" si="233"/>
        <v>#VALUE!</v>
      </c>
      <c r="E2119" t="e">
        <f t="shared" si="234"/>
        <v>#VALUE!</v>
      </c>
      <c r="F2119" t="e">
        <f t="shared" si="235"/>
        <v>#VALUE!</v>
      </c>
      <c r="G2119" t="e">
        <f t="shared" si="236"/>
        <v>#VALUE!</v>
      </c>
      <c r="H2119" t="e">
        <f t="shared" si="237"/>
        <v>#VALUE!</v>
      </c>
    </row>
    <row r="2120" spans="1:8" x14ac:dyDescent="0.25">
      <c r="A2120" t="s">
        <v>6451</v>
      </c>
      <c r="B2120" t="e">
        <f t="shared" si="231"/>
        <v>#VALUE!</v>
      </c>
      <c r="C2120" t="e">
        <f t="shared" si="232"/>
        <v>#VALUE!</v>
      </c>
      <c r="D2120" t="e">
        <f t="shared" si="233"/>
        <v>#VALUE!</v>
      </c>
      <c r="E2120" t="e">
        <f t="shared" si="234"/>
        <v>#VALUE!</v>
      </c>
      <c r="F2120" t="e">
        <f t="shared" si="235"/>
        <v>#VALUE!</v>
      </c>
      <c r="G2120" t="e">
        <f t="shared" si="236"/>
        <v>#VALUE!</v>
      </c>
      <c r="H2120" t="e">
        <f t="shared" si="237"/>
        <v>#VALUE!</v>
      </c>
    </row>
    <row r="2121" spans="1:8" x14ac:dyDescent="0.25">
      <c r="A2121" t="s">
        <v>6452</v>
      </c>
      <c r="B2121" t="e">
        <f t="shared" si="231"/>
        <v>#VALUE!</v>
      </c>
      <c r="C2121" t="e">
        <f t="shared" si="232"/>
        <v>#VALUE!</v>
      </c>
      <c r="D2121" t="e">
        <f t="shared" si="233"/>
        <v>#VALUE!</v>
      </c>
      <c r="E2121" t="e">
        <f t="shared" si="234"/>
        <v>#VALUE!</v>
      </c>
      <c r="F2121" t="e">
        <f t="shared" si="235"/>
        <v>#VALUE!</v>
      </c>
      <c r="G2121" t="e">
        <f t="shared" si="236"/>
        <v>#VALUE!</v>
      </c>
      <c r="H2121" t="e">
        <f t="shared" si="237"/>
        <v>#VALUE!</v>
      </c>
    </row>
    <row r="2122" spans="1:8" x14ac:dyDescent="0.25">
      <c r="A2122" t="s">
        <v>6453</v>
      </c>
      <c r="B2122" t="e">
        <f t="shared" si="231"/>
        <v>#VALUE!</v>
      </c>
      <c r="C2122" t="e">
        <f t="shared" si="232"/>
        <v>#VALUE!</v>
      </c>
      <c r="D2122" t="e">
        <f t="shared" si="233"/>
        <v>#VALUE!</v>
      </c>
      <c r="E2122" t="e">
        <f t="shared" si="234"/>
        <v>#VALUE!</v>
      </c>
      <c r="F2122" t="e">
        <f t="shared" si="235"/>
        <v>#VALUE!</v>
      </c>
      <c r="G2122" t="e">
        <f t="shared" si="236"/>
        <v>#VALUE!</v>
      </c>
      <c r="H2122" t="e">
        <f t="shared" si="237"/>
        <v>#VALUE!</v>
      </c>
    </row>
    <row r="2123" spans="1:8" x14ac:dyDescent="0.25">
      <c r="A2123" t="s">
        <v>4901</v>
      </c>
      <c r="B2123" t="e">
        <f t="shared" si="231"/>
        <v>#VALUE!</v>
      </c>
      <c r="C2123" t="e">
        <f t="shared" si="232"/>
        <v>#VALUE!</v>
      </c>
      <c r="D2123" t="e">
        <f t="shared" si="233"/>
        <v>#VALUE!</v>
      </c>
      <c r="E2123" t="e">
        <f t="shared" si="234"/>
        <v>#VALUE!</v>
      </c>
      <c r="F2123" t="e">
        <f t="shared" si="235"/>
        <v>#VALUE!</v>
      </c>
      <c r="G2123" t="e">
        <f t="shared" si="236"/>
        <v>#VALUE!</v>
      </c>
      <c r="H2123" t="e">
        <f t="shared" si="237"/>
        <v>#VALUE!</v>
      </c>
    </row>
    <row r="2124" spans="1:8" x14ac:dyDescent="0.25">
      <c r="A2124" t="s">
        <v>6454</v>
      </c>
      <c r="B2124" t="e">
        <f t="shared" si="231"/>
        <v>#VALUE!</v>
      </c>
      <c r="C2124" t="e">
        <f t="shared" si="232"/>
        <v>#VALUE!</v>
      </c>
      <c r="D2124" t="e">
        <f t="shared" si="233"/>
        <v>#VALUE!</v>
      </c>
      <c r="E2124" t="e">
        <f t="shared" si="234"/>
        <v>#VALUE!</v>
      </c>
      <c r="F2124" t="e">
        <f t="shared" si="235"/>
        <v>#VALUE!</v>
      </c>
      <c r="G2124" t="e">
        <f t="shared" si="236"/>
        <v>#VALUE!</v>
      </c>
      <c r="H2124" t="e">
        <f t="shared" si="237"/>
        <v>#VALUE!</v>
      </c>
    </row>
    <row r="2125" spans="1:8" x14ac:dyDescent="0.25">
      <c r="A2125" t="s">
        <v>4903</v>
      </c>
      <c r="B2125" t="e">
        <f t="shared" si="231"/>
        <v>#VALUE!</v>
      </c>
      <c r="C2125" t="e">
        <f t="shared" si="232"/>
        <v>#VALUE!</v>
      </c>
      <c r="D2125" t="e">
        <f t="shared" si="233"/>
        <v>#VALUE!</v>
      </c>
      <c r="E2125" t="e">
        <f t="shared" si="234"/>
        <v>#VALUE!</v>
      </c>
      <c r="F2125" t="e">
        <f t="shared" si="235"/>
        <v>#VALUE!</v>
      </c>
      <c r="G2125" t="e">
        <f t="shared" si="236"/>
        <v>#VALUE!</v>
      </c>
      <c r="H2125" t="e">
        <f t="shared" si="237"/>
        <v>#VALUE!</v>
      </c>
    </row>
    <row r="2126" spans="1:8" x14ac:dyDescent="0.25">
      <c r="A2126" t="s">
        <v>4901</v>
      </c>
      <c r="B2126" t="e">
        <f t="shared" si="231"/>
        <v>#VALUE!</v>
      </c>
      <c r="C2126" t="e">
        <f t="shared" si="232"/>
        <v>#VALUE!</v>
      </c>
      <c r="D2126" t="e">
        <f t="shared" si="233"/>
        <v>#VALUE!</v>
      </c>
      <c r="E2126" t="e">
        <f t="shared" si="234"/>
        <v>#VALUE!</v>
      </c>
      <c r="F2126" t="e">
        <f t="shared" si="235"/>
        <v>#VALUE!</v>
      </c>
      <c r="G2126" t="e">
        <f t="shared" si="236"/>
        <v>#VALUE!</v>
      </c>
      <c r="H2126" t="e">
        <f t="shared" si="237"/>
        <v>#VALUE!</v>
      </c>
    </row>
    <row r="2127" spans="1:8" x14ac:dyDescent="0.25">
      <c r="A2127" t="s">
        <v>6455</v>
      </c>
      <c r="B2127" t="e">
        <f t="shared" si="231"/>
        <v>#VALUE!</v>
      </c>
      <c r="C2127" t="e">
        <f t="shared" si="232"/>
        <v>#VALUE!</v>
      </c>
      <c r="D2127" t="e">
        <f t="shared" si="233"/>
        <v>#VALUE!</v>
      </c>
      <c r="E2127" t="e">
        <f t="shared" si="234"/>
        <v>#VALUE!</v>
      </c>
      <c r="F2127" t="e">
        <f t="shared" si="235"/>
        <v>#VALUE!</v>
      </c>
      <c r="G2127" t="e">
        <f t="shared" si="236"/>
        <v>#VALUE!</v>
      </c>
      <c r="H2127" t="e">
        <f t="shared" si="237"/>
        <v>#VALUE!</v>
      </c>
    </row>
    <row r="2128" spans="1:8" x14ac:dyDescent="0.25">
      <c r="A2128" t="s">
        <v>6456</v>
      </c>
      <c r="B2128" t="e">
        <f t="shared" si="231"/>
        <v>#VALUE!</v>
      </c>
      <c r="C2128" t="e">
        <f t="shared" si="232"/>
        <v>#VALUE!</v>
      </c>
      <c r="D2128" t="e">
        <f t="shared" si="233"/>
        <v>#VALUE!</v>
      </c>
      <c r="E2128" t="e">
        <f t="shared" si="234"/>
        <v>#VALUE!</v>
      </c>
      <c r="F2128" t="e">
        <f t="shared" si="235"/>
        <v>#VALUE!</v>
      </c>
      <c r="G2128" t="e">
        <f t="shared" si="236"/>
        <v>#VALUE!</v>
      </c>
      <c r="H2128" t="e">
        <f t="shared" si="237"/>
        <v>#VALUE!</v>
      </c>
    </row>
    <row r="2129" spans="1:8" x14ac:dyDescent="0.25">
      <c r="A2129" t="s">
        <v>6457</v>
      </c>
      <c r="B2129" t="e">
        <f t="shared" si="231"/>
        <v>#VALUE!</v>
      </c>
      <c r="C2129" t="e">
        <f t="shared" si="232"/>
        <v>#VALUE!</v>
      </c>
      <c r="D2129" t="e">
        <f t="shared" si="233"/>
        <v>#VALUE!</v>
      </c>
      <c r="E2129" t="e">
        <f t="shared" si="234"/>
        <v>#VALUE!</v>
      </c>
      <c r="F2129" t="e">
        <f t="shared" si="235"/>
        <v>#VALUE!</v>
      </c>
      <c r="G2129" t="e">
        <f t="shared" si="236"/>
        <v>#VALUE!</v>
      </c>
      <c r="H2129" t="e">
        <f t="shared" si="237"/>
        <v>#VALUE!</v>
      </c>
    </row>
    <row r="2130" spans="1:8" x14ac:dyDescent="0.25">
      <c r="A2130" t="s">
        <v>4901</v>
      </c>
      <c r="B2130" t="e">
        <f t="shared" si="231"/>
        <v>#VALUE!</v>
      </c>
      <c r="C2130" t="e">
        <f t="shared" si="232"/>
        <v>#VALUE!</v>
      </c>
      <c r="D2130" t="e">
        <f t="shared" si="233"/>
        <v>#VALUE!</v>
      </c>
      <c r="E2130" t="e">
        <f t="shared" si="234"/>
        <v>#VALUE!</v>
      </c>
      <c r="F2130" t="e">
        <f t="shared" si="235"/>
        <v>#VALUE!</v>
      </c>
      <c r="G2130" t="e">
        <f t="shared" si="236"/>
        <v>#VALUE!</v>
      </c>
      <c r="H2130" t="e">
        <f t="shared" si="237"/>
        <v>#VALUE!</v>
      </c>
    </row>
    <row r="2131" spans="1:8" x14ac:dyDescent="0.25">
      <c r="A2131" t="s">
        <v>6458</v>
      </c>
      <c r="B2131" t="str">
        <f t="shared" si="231"/>
        <v>http://207.251.86.238/cctv340.jpg</v>
      </c>
      <c r="C2131" t="str">
        <f t="shared" si="232"/>
        <v>40.76653408231532", "-73.78096103668213</v>
      </c>
      <c r="D2131" t="str">
        <f t="shared" si="233"/>
        <v>40.76653408231532</v>
      </c>
      <c r="E2131" t="str">
        <f t="shared" si="234"/>
        <v>-73.78096103668213</v>
      </c>
      <c r="F2131" t="str">
        <f t="shared" si="235"/>
        <v>Clearview Expy @ 35 St</v>
      </c>
      <c r="G2131" t="str">
        <f t="shared" si="236"/>
        <v>insert into webcam select name = 'Clearview Expy @ 35 St', xcoord = -73.78096103668213, ycoord = 40.76653408231532, url = 'http://207.251.86.238/cctv340.jpg', radiusofvisibility = 500</v>
      </c>
      <c r="H2131" t="str">
        <f t="shared" si="237"/>
        <v>insert into webcam select name = 'Clearview Expy @ 35 St', xcoord = -73.78096103668213, ycoord = 40.76653408231532, url = 'http://207.251.86.238/cctv340.jpg', radiusofvisibility = 500</v>
      </c>
    </row>
    <row r="2132" spans="1:8" x14ac:dyDescent="0.25">
      <c r="A2132" t="s">
        <v>6459</v>
      </c>
      <c r="B2132" t="e">
        <f t="shared" si="231"/>
        <v>#VALUE!</v>
      </c>
      <c r="C2132" t="e">
        <f t="shared" si="232"/>
        <v>#VALUE!</v>
      </c>
      <c r="D2132" t="e">
        <f t="shared" si="233"/>
        <v>#VALUE!</v>
      </c>
      <c r="E2132" t="e">
        <f t="shared" si="234"/>
        <v>#VALUE!</v>
      </c>
      <c r="F2132" t="e">
        <f t="shared" si="235"/>
        <v>#VALUE!</v>
      </c>
      <c r="G2132" t="e">
        <f t="shared" si="236"/>
        <v>#VALUE!</v>
      </c>
      <c r="H2132" t="e">
        <f t="shared" si="237"/>
        <v>#VALUE!</v>
      </c>
    </row>
    <row r="2133" spans="1:8" x14ac:dyDescent="0.25">
      <c r="A2133" t="s">
        <v>6460</v>
      </c>
      <c r="B2133" t="e">
        <f t="shared" si="231"/>
        <v>#VALUE!</v>
      </c>
      <c r="C2133" t="e">
        <f t="shared" si="232"/>
        <v>#VALUE!</v>
      </c>
      <c r="D2133" t="e">
        <f t="shared" si="233"/>
        <v>#VALUE!</v>
      </c>
      <c r="E2133" t="e">
        <f t="shared" si="234"/>
        <v>#VALUE!</v>
      </c>
      <c r="F2133" t="e">
        <f t="shared" si="235"/>
        <v>#VALUE!</v>
      </c>
      <c r="G2133" t="e">
        <f t="shared" si="236"/>
        <v>#VALUE!</v>
      </c>
      <c r="H2133" t="e">
        <f t="shared" si="237"/>
        <v>#VALUE!</v>
      </c>
    </row>
    <row r="2134" spans="1:8" x14ac:dyDescent="0.25">
      <c r="A2134" t="s">
        <v>6461</v>
      </c>
      <c r="B2134" t="e">
        <f t="shared" si="231"/>
        <v>#VALUE!</v>
      </c>
      <c r="C2134" t="e">
        <f t="shared" si="232"/>
        <v>#VALUE!</v>
      </c>
      <c r="D2134" t="e">
        <f t="shared" si="233"/>
        <v>#VALUE!</v>
      </c>
      <c r="E2134" t="e">
        <f t="shared" si="234"/>
        <v>#VALUE!</v>
      </c>
      <c r="F2134" t="e">
        <f t="shared" si="235"/>
        <v>#VALUE!</v>
      </c>
      <c r="G2134" t="e">
        <f t="shared" si="236"/>
        <v>#VALUE!</v>
      </c>
      <c r="H2134" t="e">
        <f t="shared" si="237"/>
        <v>#VALUE!</v>
      </c>
    </row>
    <row r="2135" spans="1:8" x14ac:dyDescent="0.25">
      <c r="A2135" t="s">
        <v>6462</v>
      </c>
      <c r="B2135" t="e">
        <f t="shared" si="231"/>
        <v>#VALUE!</v>
      </c>
      <c r="C2135" t="e">
        <f t="shared" si="232"/>
        <v>#VALUE!</v>
      </c>
      <c r="D2135" t="e">
        <f t="shared" si="233"/>
        <v>#VALUE!</v>
      </c>
      <c r="E2135" t="e">
        <f t="shared" si="234"/>
        <v>#VALUE!</v>
      </c>
      <c r="F2135" t="e">
        <f t="shared" si="235"/>
        <v>#VALUE!</v>
      </c>
      <c r="G2135" t="e">
        <f t="shared" si="236"/>
        <v>#VALUE!</v>
      </c>
      <c r="H2135" t="e">
        <f t="shared" si="237"/>
        <v>#VALUE!</v>
      </c>
    </row>
    <row r="2136" spans="1:8" x14ac:dyDescent="0.25">
      <c r="A2136" t="s">
        <v>6463</v>
      </c>
      <c r="B2136" t="e">
        <f t="shared" si="231"/>
        <v>#VALUE!</v>
      </c>
      <c r="C2136" t="e">
        <f t="shared" si="232"/>
        <v>#VALUE!</v>
      </c>
      <c r="D2136" t="e">
        <f t="shared" si="233"/>
        <v>#VALUE!</v>
      </c>
      <c r="E2136" t="e">
        <f t="shared" si="234"/>
        <v>#VALUE!</v>
      </c>
      <c r="F2136" t="e">
        <f t="shared" si="235"/>
        <v>#VALUE!</v>
      </c>
      <c r="G2136" t="e">
        <f t="shared" si="236"/>
        <v>#VALUE!</v>
      </c>
      <c r="H2136" t="e">
        <f t="shared" si="237"/>
        <v>#VALUE!</v>
      </c>
    </row>
    <row r="2137" spans="1:8" x14ac:dyDescent="0.25">
      <c r="A2137" t="s">
        <v>6464</v>
      </c>
      <c r="B2137" t="e">
        <f t="shared" si="231"/>
        <v>#VALUE!</v>
      </c>
      <c r="C2137" t="e">
        <f t="shared" si="232"/>
        <v>#VALUE!</v>
      </c>
      <c r="D2137" t="e">
        <f t="shared" si="233"/>
        <v>#VALUE!</v>
      </c>
      <c r="E2137" t="e">
        <f t="shared" si="234"/>
        <v>#VALUE!</v>
      </c>
      <c r="F2137" t="e">
        <f t="shared" si="235"/>
        <v>#VALUE!</v>
      </c>
      <c r="G2137" t="e">
        <f t="shared" si="236"/>
        <v>#VALUE!</v>
      </c>
      <c r="H2137" t="e">
        <f t="shared" si="237"/>
        <v>#VALUE!</v>
      </c>
    </row>
    <row r="2138" spans="1:8" x14ac:dyDescent="0.25">
      <c r="A2138" t="s">
        <v>4901</v>
      </c>
      <c r="B2138" t="e">
        <f t="shared" si="231"/>
        <v>#VALUE!</v>
      </c>
      <c r="C2138" t="e">
        <f t="shared" si="232"/>
        <v>#VALUE!</v>
      </c>
      <c r="D2138" t="e">
        <f t="shared" si="233"/>
        <v>#VALUE!</v>
      </c>
      <c r="E2138" t="e">
        <f t="shared" si="234"/>
        <v>#VALUE!</v>
      </c>
      <c r="F2138" t="e">
        <f t="shared" si="235"/>
        <v>#VALUE!</v>
      </c>
      <c r="G2138" t="e">
        <f t="shared" si="236"/>
        <v>#VALUE!</v>
      </c>
      <c r="H2138" t="e">
        <f t="shared" si="237"/>
        <v>#VALUE!</v>
      </c>
    </row>
    <row r="2139" spans="1:8" x14ac:dyDescent="0.25">
      <c r="A2139" t="s">
        <v>6465</v>
      </c>
      <c r="B2139" t="e">
        <f t="shared" si="231"/>
        <v>#VALUE!</v>
      </c>
      <c r="C2139" t="e">
        <f t="shared" si="232"/>
        <v>#VALUE!</v>
      </c>
      <c r="D2139" t="e">
        <f t="shared" si="233"/>
        <v>#VALUE!</v>
      </c>
      <c r="E2139" t="e">
        <f t="shared" si="234"/>
        <v>#VALUE!</v>
      </c>
      <c r="F2139" t="e">
        <f t="shared" si="235"/>
        <v>#VALUE!</v>
      </c>
      <c r="G2139" t="e">
        <f t="shared" si="236"/>
        <v>#VALUE!</v>
      </c>
      <c r="H2139" t="e">
        <f t="shared" si="237"/>
        <v>#VALUE!</v>
      </c>
    </row>
    <row r="2140" spans="1:8" x14ac:dyDescent="0.25">
      <c r="A2140" t="s">
        <v>4903</v>
      </c>
      <c r="B2140" t="e">
        <f t="shared" si="231"/>
        <v>#VALUE!</v>
      </c>
      <c r="C2140" t="e">
        <f t="shared" si="232"/>
        <v>#VALUE!</v>
      </c>
      <c r="D2140" t="e">
        <f t="shared" si="233"/>
        <v>#VALUE!</v>
      </c>
      <c r="E2140" t="e">
        <f t="shared" si="234"/>
        <v>#VALUE!</v>
      </c>
      <c r="F2140" t="e">
        <f t="shared" si="235"/>
        <v>#VALUE!</v>
      </c>
      <c r="G2140" t="e">
        <f t="shared" si="236"/>
        <v>#VALUE!</v>
      </c>
      <c r="H2140" t="e">
        <f t="shared" si="237"/>
        <v>#VALUE!</v>
      </c>
    </row>
    <row r="2141" spans="1:8" x14ac:dyDescent="0.25">
      <c r="A2141" t="s">
        <v>4901</v>
      </c>
      <c r="B2141" t="e">
        <f t="shared" si="231"/>
        <v>#VALUE!</v>
      </c>
      <c r="C2141" t="e">
        <f t="shared" si="232"/>
        <v>#VALUE!</v>
      </c>
      <c r="D2141" t="e">
        <f t="shared" si="233"/>
        <v>#VALUE!</v>
      </c>
      <c r="E2141" t="e">
        <f t="shared" si="234"/>
        <v>#VALUE!</v>
      </c>
      <c r="F2141" t="e">
        <f t="shared" si="235"/>
        <v>#VALUE!</v>
      </c>
      <c r="G2141" t="e">
        <f t="shared" si="236"/>
        <v>#VALUE!</v>
      </c>
      <c r="H2141" t="e">
        <f t="shared" si="237"/>
        <v>#VALUE!</v>
      </c>
    </row>
    <row r="2142" spans="1:8" x14ac:dyDescent="0.25">
      <c r="A2142" t="s">
        <v>6466</v>
      </c>
      <c r="B2142" t="e">
        <f t="shared" si="231"/>
        <v>#VALUE!</v>
      </c>
      <c r="C2142" t="e">
        <f t="shared" si="232"/>
        <v>#VALUE!</v>
      </c>
      <c r="D2142" t="e">
        <f t="shared" si="233"/>
        <v>#VALUE!</v>
      </c>
      <c r="E2142" t="e">
        <f t="shared" si="234"/>
        <v>#VALUE!</v>
      </c>
      <c r="F2142" t="e">
        <f t="shared" si="235"/>
        <v>#VALUE!</v>
      </c>
      <c r="G2142" t="e">
        <f t="shared" si="236"/>
        <v>#VALUE!</v>
      </c>
      <c r="H2142" t="e">
        <f t="shared" si="237"/>
        <v>#VALUE!</v>
      </c>
    </row>
    <row r="2143" spans="1:8" x14ac:dyDescent="0.25">
      <c r="A2143" t="s">
        <v>6467</v>
      </c>
      <c r="B2143" t="e">
        <f t="shared" si="231"/>
        <v>#VALUE!</v>
      </c>
      <c r="C2143" t="e">
        <f t="shared" si="232"/>
        <v>#VALUE!</v>
      </c>
      <c r="D2143" t="e">
        <f t="shared" si="233"/>
        <v>#VALUE!</v>
      </c>
      <c r="E2143" t="e">
        <f t="shared" si="234"/>
        <v>#VALUE!</v>
      </c>
      <c r="F2143" t="e">
        <f t="shared" si="235"/>
        <v>#VALUE!</v>
      </c>
      <c r="G2143" t="e">
        <f t="shared" si="236"/>
        <v>#VALUE!</v>
      </c>
      <c r="H2143" t="e">
        <f t="shared" si="237"/>
        <v>#VALUE!</v>
      </c>
    </row>
    <row r="2144" spans="1:8" x14ac:dyDescent="0.25">
      <c r="A2144" t="s">
        <v>6468</v>
      </c>
      <c r="B2144" t="e">
        <f t="shared" si="231"/>
        <v>#VALUE!</v>
      </c>
      <c r="C2144" t="e">
        <f t="shared" si="232"/>
        <v>#VALUE!</v>
      </c>
      <c r="D2144" t="e">
        <f t="shared" si="233"/>
        <v>#VALUE!</v>
      </c>
      <c r="E2144" t="e">
        <f t="shared" si="234"/>
        <v>#VALUE!</v>
      </c>
      <c r="F2144" t="e">
        <f t="shared" si="235"/>
        <v>#VALUE!</v>
      </c>
      <c r="G2144" t="e">
        <f t="shared" si="236"/>
        <v>#VALUE!</v>
      </c>
      <c r="H2144" t="e">
        <f t="shared" si="237"/>
        <v>#VALUE!</v>
      </c>
    </row>
    <row r="2145" spans="1:8" x14ac:dyDescent="0.25">
      <c r="A2145" t="s">
        <v>4901</v>
      </c>
      <c r="B2145" t="e">
        <f t="shared" si="231"/>
        <v>#VALUE!</v>
      </c>
      <c r="C2145" t="e">
        <f t="shared" si="232"/>
        <v>#VALUE!</v>
      </c>
      <c r="D2145" t="e">
        <f t="shared" si="233"/>
        <v>#VALUE!</v>
      </c>
      <c r="E2145" t="e">
        <f t="shared" si="234"/>
        <v>#VALUE!</v>
      </c>
      <c r="F2145" t="e">
        <f t="shared" si="235"/>
        <v>#VALUE!</v>
      </c>
      <c r="G2145" t="e">
        <f t="shared" si="236"/>
        <v>#VALUE!</v>
      </c>
      <c r="H2145" t="e">
        <f t="shared" si="237"/>
        <v>#VALUE!</v>
      </c>
    </row>
    <row r="2146" spans="1:8" x14ac:dyDescent="0.25">
      <c r="A2146" t="s">
        <v>6469</v>
      </c>
      <c r="B2146" t="e">
        <f t="shared" si="231"/>
        <v>#VALUE!</v>
      </c>
      <c r="C2146" t="str">
        <f t="shared" si="232"/>
        <v>40.77352187640244", "-73.9808177947998</v>
      </c>
      <c r="D2146" t="str">
        <f t="shared" si="233"/>
        <v>40.77352187640244</v>
      </c>
      <c r="E2146" t="str">
        <f t="shared" si="234"/>
        <v>-73.9808177947998</v>
      </c>
      <c r="F2146" t="str">
        <f t="shared" si="235"/>
        <v>Columbus Ave @ 67 St</v>
      </c>
      <c r="G2146" t="e">
        <f t="shared" si="236"/>
        <v>#VALUE!</v>
      </c>
      <c r="H2146" t="e">
        <f t="shared" si="237"/>
        <v>#VALUE!</v>
      </c>
    </row>
    <row r="2147" spans="1:8" x14ac:dyDescent="0.25">
      <c r="A2147" t="s">
        <v>6470</v>
      </c>
      <c r="B2147" t="e">
        <f t="shared" si="231"/>
        <v>#VALUE!</v>
      </c>
      <c r="C2147" t="e">
        <f t="shared" si="232"/>
        <v>#VALUE!</v>
      </c>
      <c r="D2147" t="e">
        <f t="shared" si="233"/>
        <v>#VALUE!</v>
      </c>
      <c r="E2147" t="e">
        <f t="shared" si="234"/>
        <v>#VALUE!</v>
      </c>
      <c r="F2147" t="e">
        <f t="shared" si="235"/>
        <v>#VALUE!</v>
      </c>
      <c r="G2147" t="e">
        <f t="shared" si="236"/>
        <v>#VALUE!</v>
      </c>
      <c r="H2147" t="e">
        <f t="shared" si="237"/>
        <v>#VALUE!</v>
      </c>
    </row>
    <row r="2148" spans="1:8" x14ac:dyDescent="0.25">
      <c r="A2148" t="s">
        <v>6471</v>
      </c>
      <c r="B2148" t="e">
        <f t="shared" si="231"/>
        <v>#VALUE!</v>
      </c>
      <c r="C2148" t="e">
        <f t="shared" si="232"/>
        <v>#VALUE!</v>
      </c>
      <c r="D2148" t="e">
        <f t="shared" si="233"/>
        <v>#VALUE!</v>
      </c>
      <c r="E2148" t="e">
        <f t="shared" si="234"/>
        <v>#VALUE!</v>
      </c>
      <c r="F2148" t="e">
        <f t="shared" si="235"/>
        <v>#VALUE!</v>
      </c>
      <c r="G2148" t="e">
        <f t="shared" si="236"/>
        <v>#VALUE!</v>
      </c>
      <c r="H2148" t="e">
        <f t="shared" si="237"/>
        <v>#VALUE!</v>
      </c>
    </row>
    <row r="2149" spans="1:8" x14ac:dyDescent="0.25">
      <c r="A2149" t="s">
        <v>6472</v>
      </c>
      <c r="B2149" t="e">
        <f t="shared" si="231"/>
        <v>#VALUE!</v>
      </c>
      <c r="C2149" t="e">
        <f t="shared" si="232"/>
        <v>#VALUE!</v>
      </c>
      <c r="D2149" t="e">
        <f t="shared" si="233"/>
        <v>#VALUE!</v>
      </c>
      <c r="E2149" t="e">
        <f t="shared" si="234"/>
        <v>#VALUE!</v>
      </c>
      <c r="F2149" t="e">
        <f t="shared" si="235"/>
        <v>#VALUE!</v>
      </c>
      <c r="G2149" t="e">
        <f t="shared" si="236"/>
        <v>#VALUE!</v>
      </c>
      <c r="H2149" t="e">
        <f t="shared" si="237"/>
        <v>#VALUE!</v>
      </c>
    </row>
    <row r="2150" spans="1:8" x14ac:dyDescent="0.25">
      <c r="A2150" t="s">
        <v>6473</v>
      </c>
      <c r="B2150" t="e">
        <f t="shared" si="231"/>
        <v>#VALUE!</v>
      </c>
      <c r="C2150" t="e">
        <f t="shared" si="232"/>
        <v>#VALUE!</v>
      </c>
      <c r="D2150" t="e">
        <f t="shared" si="233"/>
        <v>#VALUE!</v>
      </c>
      <c r="E2150" t="e">
        <f t="shared" si="234"/>
        <v>#VALUE!</v>
      </c>
      <c r="F2150" t="e">
        <f t="shared" si="235"/>
        <v>#VALUE!</v>
      </c>
      <c r="G2150" t="e">
        <f t="shared" si="236"/>
        <v>#VALUE!</v>
      </c>
      <c r="H2150" t="e">
        <f t="shared" si="237"/>
        <v>#VALUE!</v>
      </c>
    </row>
    <row r="2151" spans="1:8" x14ac:dyDescent="0.25">
      <c r="A2151" t="s">
        <v>6474</v>
      </c>
      <c r="B2151" t="e">
        <f t="shared" si="231"/>
        <v>#VALUE!</v>
      </c>
      <c r="C2151" t="e">
        <f t="shared" si="232"/>
        <v>#VALUE!</v>
      </c>
      <c r="D2151" t="e">
        <f t="shared" si="233"/>
        <v>#VALUE!</v>
      </c>
      <c r="E2151" t="e">
        <f t="shared" si="234"/>
        <v>#VALUE!</v>
      </c>
      <c r="F2151" t="e">
        <f t="shared" si="235"/>
        <v>#VALUE!</v>
      </c>
      <c r="G2151" t="e">
        <f t="shared" si="236"/>
        <v>#VALUE!</v>
      </c>
      <c r="H2151" t="e">
        <f t="shared" si="237"/>
        <v>#VALUE!</v>
      </c>
    </row>
    <row r="2152" spans="1:8" x14ac:dyDescent="0.25">
      <c r="A2152" t="s">
        <v>6475</v>
      </c>
      <c r="B2152" t="e">
        <f t="shared" si="231"/>
        <v>#VALUE!</v>
      </c>
      <c r="C2152" t="e">
        <f t="shared" si="232"/>
        <v>#VALUE!</v>
      </c>
      <c r="D2152" t="e">
        <f t="shared" si="233"/>
        <v>#VALUE!</v>
      </c>
      <c r="E2152" t="e">
        <f t="shared" si="234"/>
        <v>#VALUE!</v>
      </c>
      <c r="F2152" t="e">
        <f t="shared" si="235"/>
        <v>#VALUE!</v>
      </c>
      <c r="G2152" t="e">
        <f t="shared" si="236"/>
        <v>#VALUE!</v>
      </c>
      <c r="H2152" t="e">
        <f t="shared" si="237"/>
        <v>#VALUE!</v>
      </c>
    </row>
    <row r="2153" spans="1:8" x14ac:dyDescent="0.25">
      <c r="A2153" t="s">
        <v>4901</v>
      </c>
      <c r="B2153" t="e">
        <f t="shared" si="231"/>
        <v>#VALUE!</v>
      </c>
      <c r="C2153" t="e">
        <f t="shared" si="232"/>
        <v>#VALUE!</v>
      </c>
      <c r="D2153" t="e">
        <f t="shared" si="233"/>
        <v>#VALUE!</v>
      </c>
      <c r="E2153" t="e">
        <f t="shared" si="234"/>
        <v>#VALUE!</v>
      </c>
      <c r="F2153" t="e">
        <f t="shared" si="235"/>
        <v>#VALUE!</v>
      </c>
      <c r="G2153" t="e">
        <f t="shared" si="236"/>
        <v>#VALUE!</v>
      </c>
      <c r="H2153" t="e">
        <f t="shared" si="237"/>
        <v>#VALUE!</v>
      </c>
    </row>
    <row r="2154" spans="1:8" x14ac:dyDescent="0.25">
      <c r="A2154" t="s">
        <v>6476</v>
      </c>
      <c r="B2154" t="e">
        <f t="shared" si="231"/>
        <v>#VALUE!</v>
      </c>
      <c r="C2154" t="e">
        <f t="shared" si="232"/>
        <v>#VALUE!</v>
      </c>
      <c r="D2154" t="e">
        <f t="shared" si="233"/>
        <v>#VALUE!</v>
      </c>
      <c r="E2154" t="e">
        <f t="shared" si="234"/>
        <v>#VALUE!</v>
      </c>
      <c r="F2154" t="e">
        <f t="shared" si="235"/>
        <v>#VALUE!</v>
      </c>
      <c r="G2154" t="e">
        <f t="shared" si="236"/>
        <v>#VALUE!</v>
      </c>
      <c r="H2154" t="e">
        <f t="shared" si="237"/>
        <v>#VALUE!</v>
      </c>
    </row>
    <row r="2155" spans="1:8" x14ac:dyDescent="0.25">
      <c r="A2155" t="s">
        <v>4903</v>
      </c>
      <c r="B2155" t="e">
        <f t="shared" si="231"/>
        <v>#VALUE!</v>
      </c>
      <c r="C2155" t="e">
        <f t="shared" si="232"/>
        <v>#VALUE!</v>
      </c>
      <c r="D2155" t="e">
        <f t="shared" si="233"/>
        <v>#VALUE!</v>
      </c>
      <c r="E2155" t="e">
        <f t="shared" si="234"/>
        <v>#VALUE!</v>
      </c>
      <c r="F2155" t="e">
        <f t="shared" si="235"/>
        <v>#VALUE!</v>
      </c>
      <c r="G2155" t="e">
        <f t="shared" si="236"/>
        <v>#VALUE!</v>
      </c>
      <c r="H2155" t="e">
        <f t="shared" si="237"/>
        <v>#VALUE!</v>
      </c>
    </row>
    <row r="2156" spans="1:8" x14ac:dyDescent="0.25">
      <c r="A2156" t="s">
        <v>4901</v>
      </c>
      <c r="B2156" t="e">
        <f t="shared" si="231"/>
        <v>#VALUE!</v>
      </c>
      <c r="C2156" t="e">
        <f t="shared" si="232"/>
        <v>#VALUE!</v>
      </c>
      <c r="D2156" t="e">
        <f t="shared" si="233"/>
        <v>#VALUE!</v>
      </c>
      <c r="E2156" t="e">
        <f t="shared" si="234"/>
        <v>#VALUE!</v>
      </c>
      <c r="F2156" t="e">
        <f t="shared" si="235"/>
        <v>#VALUE!</v>
      </c>
      <c r="G2156" t="e">
        <f t="shared" si="236"/>
        <v>#VALUE!</v>
      </c>
      <c r="H2156" t="e">
        <f t="shared" si="237"/>
        <v>#VALUE!</v>
      </c>
    </row>
    <row r="2157" spans="1:8" x14ac:dyDescent="0.25">
      <c r="A2157" t="s">
        <v>6477</v>
      </c>
      <c r="B2157" t="e">
        <f t="shared" si="231"/>
        <v>#VALUE!</v>
      </c>
      <c r="C2157" t="e">
        <f t="shared" si="232"/>
        <v>#VALUE!</v>
      </c>
      <c r="D2157" t="e">
        <f t="shared" si="233"/>
        <v>#VALUE!</v>
      </c>
      <c r="E2157" t="e">
        <f t="shared" si="234"/>
        <v>#VALUE!</v>
      </c>
      <c r="F2157" t="e">
        <f t="shared" si="235"/>
        <v>#VALUE!</v>
      </c>
      <c r="G2157" t="e">
        <f t="shared" si="236"/>
        <v>#VALUE!</v>
      </c>
      <c r="H2157" t="e">
        <f t="shared" si="237"/>
        <v>#VALUE!</v>
      </c>
    </row>
    <row r="2158" spans="1:8" x14ac:dyDescent="0.25">
      <c r="A2158" t="s">
        <v>6478</v>
      </c>
      <c r="B2158" t="e">
        <f t="shared" si="231"/>
        <v>#VALUE!</v>
      </c>
      <c r="C2158" t="e">
        <f t="shared" si="232"/>
        <v>#VALUE!</v>
      </c>
      <c r="D2158" t="e">
        <f t="shared" si="233"/>
        <v>#VALUE!</v>
      </c>
      <c r="E2158" t="e">
        <f t="shared" si="234"/>
        <v>#VALUE!</v>
      </c>
      <c r="F2158" t="e">
        <f t="shared" si="235"/>
        <v>#VALUE!</v>
      </c>
      <c r="G2158" t="e">
        <f t="shared" si="236"/>
        <v>#VALUE!</v>
      </c>
      <c r="H2158" t="e">
        <f t="shared" si="237"/>
        <v>#VALUE!</v>
      </c>
    </row>
    <row r="2159" spans="1:8" x14ac:dyDescent="0.25">
      <c r="A2159" t="s">
        <v>6479</v>
      </c>
      <c r="B2159" t="e">
        <f t="shared" si="231"/>
        <v>#VALUE!</v>
      </c>
      <c r="C2159" t="e">
        <f t="shared" si="232"/>
        <v>#VALUE!</v>
      </c>
      <c r="D2159" t="e">
        <f t="shared" si="233"/>
        <v>#VALUE!</v>
      </c>
      <c r="E2159" t="e">
        <f t="shared" si="234"/>
        <v>#VALUE!</v>
      </c>
      <c r="F2159" t="e">
        <f t="shared" si="235"/>
        <v>#VALUE!</v>
      </c>
      <c r="G2159" t="e">
        <f t="shared" si="236"/>
        <v>#VALUE!</v>
      </c>
      <c r="H2159" t="e">
        <f t="shared" si="237"/>
        <v>#VALUE!</v>
      </c>
    </row>
    <row r="2160" spans="1:8" x14ac:dyDescent="0.25">
      <c r="A2160" t="s">
        <v>4901</v>
      </c>
      <c r="B2160" t="e">
        <f t="shared" si="231"/>
        <v>#VALUE!</v>
      </c>
      <c r="C2160" t="e">
        <f t="shared" si="232"/>
        <v>#VALUE!</v>
      </c>
      <c r="D2160" t="e">
        <f t="shared" si="233"/>
        <v>#VALUE!</v>
      </c>
      <c r="E2160" t="e">
        <f t="shared" si="234"/>
        <v>#VALUE!</v>
      </c>
      <c r="F2160" t="e">
        <f t="shared" si="235"/>
        <v>#VALUE!</v>
      </c>
      <c r="G2160" t="e">
        <f t="shared" si="236"/>
        <v>#VALUE!</v>
      </c>
      <c r="H2160" t="e">
        <f t="shared" si="237"/>
        <v>#VALUE!</v>
      </c>
    </row>
    <row r="2161" spans="1:8" x14ac:dyDescent="0.25">
      <c r="A2161" t="s">
        <v>6480</v>
      </c>
      <c r="B2161" t="e">
        <f t="shared" si="231"/>
        <v>#VALUE!</v>
      </c>
      <c r="C2161" t="str">
        <f t="shared" si="232"/>
        <v>40.77215687670767", "-73.98171901702881</v>
      </c>
      <c r="D2161" t="str">
        <f t="shared" si="233"/>
        <v>40.77215687670767</v>
      </c>
      <c r="E2161" t="str">
        <f t="shared" si="234"/>
        <v>-73.98171901702881</v>
      </c>
      <c r="F2161" t="str">
        <f t="shared" si="235"/>
        <v>Columbus St @ 65 St</v>
      </c>
      <c r="G2161" t="e">
        <f t="shared" si="236"/>
        <v>#VALUE!</v>
      </c>
      <c r="H2161" t="e">
        <f t="shared" si="237"/>
        <v>#VALUE!</v>
      </c>
    </row>
    <row r="2162" spans="1:8" x14ac:dyDescent="0.25">
      <c r="A2162" t="s">
        <v>6481</v>
      </c>
      <c r="B2162" t="e">
        <f t="shared" si="231"/>
        <v>#VALUE!</v>
      </c>
      <c r="C2162" t="e">
        <f t="shared" si="232"/>
        <v>#VALUE!</v>
      </c>
      <c r="D2162" t="e">
        <f t="shared" si="233"/>
        <v>#VALUE!</v>
      </c>
      <c r="E2162" t="e">
        <f t="shared" si="234"/>
        <v>#VALUE!</v>
      </c>
      <c r="F2162" t="e">
        <f t="shared" si="235"/>
        <v>#VALUE!</v>
      </c>
      <c r="G2162" t="e">
        <f t="shared" si="236"/>
        <v>#VALUE!</v>
      </c>
      <c r="H2162" t="e">
        <f t="shared" si="237"/>
        <v>#VALUE!</v>
      </c>
    </row>
    <row r="2163" spans="1:8" x14ac:dyDescent="0.25">
      <c r="A2163" t="s">
        <v>6482</v>
      </c>
      <c r="B2163" t="e">
        <f t="shared" si="231"/>
        <v>#VALUE!</v>
      </c>
      <c r="C2163" t="e">
        <f t="shared" si="232"/>
        <v>#VALUE!</v>
      </c>
      <c r="D2163" t="e">
        <f t="shared" si="233"/>
        <v>#VALUE!</v>
      </c>
      <c r="E2163" t="e">
        <f t="shared" si="234"/>
        <v>#VALUE!</v>
      </c>
      <c r="F2163" t="e">
        <f t="shared" si="235"/>
        <v>#VALUE!</v>
      </c>
      <c r="G2163" t="e">
        <f t="shared" si="236"/>
        <v>#VALUE!</v>
      </c>
      <c r="H2163" t="e">
        <f t="shared" si="237"/>
        <v>#VALUE!</v>
      </c>
    </row>
    <row r="2164" spans="1:8" x14ac:dyDescent="0.25">
      <c r="A2164" t="s">
        <v>6483</v>
      </c>
      <c r="B2164" t="e">
        <f t="shared" si="231"/>
        <v>#VALUE!</v>
      </c>
      <c r="C2164" t="e">
        <f t="shared" si="232"/>
        <v>#VALUE!</v>
      </c>
      <c r="D2164" t="e">
        <f t="shared" si="233"/>
        <v>#VALUE!</v>
      </c>
      <c r="E2164" t="e">
        <f t="shared" si="234"/>
        <v>#VALUE!</v>
      </c>
      <c r="F2164" t="e">
        <f t="shared" si="235"/>
        <v>#VALUE!</v>
      </c>
      <c r="G2164" t="e">
        <f t="shared" si="236"/>
        <v>#VALUE!</v>
      </c>
      <c r="H2164" t="e">
        <f t="shared" si="237"/>
        <v>#VALUE!</v>
      </c>
    </row>
    <row r="2165" spans="1:8" x14ac:dyDescent="0.25">
      <c r="A2165" t="s">
        <v>6484</v>
      </c>
      <c r="B2165" t="e">
        <f t="shared" si="231"/>
        <v>#VALUE!</v>
      </c>
      <c r="C2165" t="e">
        <f t="shared" si="232"/>
        <v>#VALUE!</v>
      </c>
      <c r="D2165" t="e">
        <f t="shared" si="233"/>
        <v>#VALUE!</v>
      </c>
      <c r="E2165" t="e">
        <f t="shared" si="234"/>
        <v>#VALUE!</v>
      </c>
      <c r="F2165" t="e">
        <f t="shared" si="235"/>
        <v>#VALUE!</v>
      </c>
      <c r="G2165" t="e">
        <f t="shared" si="236"/>
        <v>#VALUE!</v>
      </c>
      <c r="H2165" t="e">
        <f t="shared" si="237"/>
        <v>#VALUE!</v>
      </c>
    </row>
    <row r="2166" spans="1:8" x14ac:dyDescent="0.25">
      <c r="A2166" t="s">
        <v>6485</v>
      </c>
      <c r="B2166" t="e">
        <f t="shared" si="231"/>
        <v>#VALUE!</v>
      </c>
      <c r="C2166" t="e">
        <f t="shared" si="232"/>
        <v>#VALUE!</v>
      </c>
      <c r="D2166" t="e">
        <f t="shared" si="233"/>
        <v>#VALUE!</v>
      </c>
      <c r="E2166" t="e">
        <f t="shared" si="234"/>
        <v>#VALUE!</v>
      </c>
      <c r="F2166" t="e">
        <f t="shared" si="235"/>
        <v>#VALUE!</v>
      </c>
      <c r="G2166" t="e">
        <f t="shared" si="236"/>
        <v>#VALUE!</v>
      </c>
      <c r="H2166" t="e">
        <f t="shared" si="237"/>
        <v>#VALUE!</v>
      </c>
    </row>
    <row r="2167" spans="1:8" x14ac:dyDescent="0.25">
      <c r="A2167" t="s">
        <v>6486</v>
      </c>
      <c r="B2167" t="e">
        <f t="shared" si="231"/>
        <v>#VALUE!</v>
      </c>
      <c r="C2167" t="e">
        <f t="shared" si="232"/>
        <v>#VALUE!</v>
      </c>
      <c r="D2167" t="e">
        <f t="shared" si="233"/>
        <v>#VALUE!</v>
      </c>
      <c r="E2167" t="e">
        <f t="shared" si="234"/>
        <v>#VALUE!</v>
      </c>
      <c r="F2167" t="e">
        <f t="shared" si="235"/>
        <v>#VALUE!</v>
      </c>
      <c r="G2167" t="e">
        <f t="shared" si="236"/>
        <v>#VALUE!</v>
      </c>
      <c r="H2167" t="e">
        <f t="shared" si="237"/>
        <v>#VALUE!</v>
      </c>
    </row>
    <row r="2168" spans="1:8" x14ac:dyDescent="0.25">
      <c r="A2168" t="s">
        <v>4901</v>
      </c>
      <c r="B2168" t="e">
        <f t="shared" si="231"/>
        <v>#VALUE!</v>
      </c>
      <c r="C2168" t="e">
        <f t="shared" si="232"/>
        <v>#VALUE!</v>
      </c>
      <c r="D2168" t="e">
        <f t="shared" si="233"/>
        <v>#VALUE!</v>
      </c>
      <c r="E2168" t="e">
        <f t="shared" si="234"/>
        <v>#VALUE!</v>
      </c>
      <c r="F2168" t="e">
        <f t="shared" si="235"/>
        <v>#VALUE!</v>
      </c>
      <c r="G2168" t="e">
        <f t="shared" si="236"/>
        <v>#VALUE!</v>
      </c>
      <c r="H2168" t="e">
        <f t="shared" si="237"/>
        <v>#VALUE!</v>
      </c>
    </row>
    <row r="2169" spans="1:8" x14ac:dyDescent="0.25">
      <c r="A2169" t="s">
        <v>6487</v>
      </c>
      <c r="B2169" t="e">
        <f t="shared" si="231"/>
        <v>#VALUE!</v>
      </c>
      <c r="C2169" t="e">
        <f t="shared" si="232"/>
        <v>#VALUE!</v>
      </c>
      <c r="D2169" t="e">
        <f t="shared" si="233"/>
        <v>#VALUE!</v>
      </c>
      <c r="E2169" t="e">
        <f t="shared" si="234"/>
        <v>#VALUE!</v>
      </c>
      <c r="F2169" t="e">
        <f t="shared" si="235"/>
        <v>#VALUE!</v>
      </c>
      <c r="G2169" t="e">
        <f t="shared" si="236"/>
        <v>#VALUE!</v>
      </c>
      <c r="H2169" t="e">
        <f t="shared" si="237"/>
        <v>#VALUE!</v>
      </c>
    </row>
    <row r="2170" spans="1:8" x14ac:dyDescent="0.25">
      <c r="A2170" t="s">
        <v>4903</v>
      </c>
      <c r="B2170" t="e">
        <f t="shared" si="231"/>
        <v>#VALUE!</v>
      </c>
      <c r="C2170" t="e">
        <f t="shared" si="232"/>
        <v>#VALUE!</v>
      </c>
      <c r="D2170" t="e">
        <f t="shared" si="233"/>
        <v>#VALUE!</v>
      </c>
      <c r="E2170" t="e">
        <f t="shared" si="234"/>
        <v>#VALUE!</v>
      </c>
      <c r="F2170" t="e">
        <f t="shared" si="235"/>
        <v>#VALUE!</v>
      </c>
      <c r="G2170" t="e">
        <f t="shared" si="236"/>
        <v>#VALUE!</v>
      </c>
      <c r="H2170" t="e">
        <f t="shared" si="237"/>
        <v>#VALUE!</v>
      </c>
    </row>
    <row r="2171" spans="1:8" x14ac:dyDescent="0.25">
      <c r="A2171" t="s">
        <v>4901</v>
      </c>
      <c r="B2171" t="e">
        <f t="shared" si="231"/>
        <v>#VALUE!</v>
      </c>
      <c r="C2171" t="e">
        <f t="shared" si="232"/>
        <v>#VALUE!</v>
      </c>
      <c r="D2171" t="e">
        <f t="shared" si="233"/>
        <v>#VALUE!</v>
      </c>
      <c r="E2171" t="e">
        <f t="shared" si="234"/>
        <v>#VALUE!</v>
      </c>
      <c r="F2171" t="e">
        <f t="shared" si="235"/>
        <v>#VALUE!</v>
      </c>
      <c r="G2171" t="e">
        <f t="shared" si="236"/>
        <v>#VALUE!</v>
      </c>
      <c r="H2171" t="e">
        <f t="shared" si="237"/>
        <v>#VALUE!</v>
      </c>
    </row>
    <row r="2172" spans="1:8" x14ac:dyDescent="0.25">
      <c r="A2172" t="s">
        <v>6488</v>
      </c>
      <c r="B2172" t="e">
        <f t="shared" si="231"/>
        <v>#VALUE!</v>
      </c>
      <c r="C2172" t="e">
        <f t="shared" si="232"/>
        <v>#VALUE!</v>
      </c>
      <c r="D2172" t="e">
        <f t="shared" si="233"/>
        <v>#VALUE!</v>
      </c>
      <c r="E2172" t="e">
        <f t="shared" si="234"/>
        <v>#VALUE!</v>
      </c>
      <c r="F2172" t="e">
        <f t="shared" si="235"/>
        <v>#VALUE!</v>
      </c>
      <c r="G2172" t="e">
        <f t="shared" si="236"/>
        <v>#VALUE!</v>
      </c>
      <c r="H2172" t="e">
        <f t="shared" si="237"/>
        <v>#VALUE!</v>
      </c>
    </row>
    <row r="2173" spans="1:8" x14ac:dyDescent="0.25">
      <c r="A2173" t="s">
        <v>6489</v>
      </c>
      <c r="B2173" t="e">
        <f t="shared" si="231"/>
        <v>#VALUE!</v>
      </c>
      <c r="C2173" t="e">
        <f t="shared" si="232"/>
        <v>#VALUE!</v>
      </c>
      <c r="D2173" t="e">
        <f t="shared" si="233"/>
        <v>#VALUE!</v>
      </c>
      <c r="E2173" t="e">
        <f t="shared" si="234"/>
        <v>#VALUE!</v>
      </c>
      <c r="F2173" t="e">
        <f t="shared" si="235"/>
        <v>#VALUE!</v>
      </c>
      <c r="G2173" t="e">
        <f t="shared" si="236"/>
        <v>#VALUE!</v>
      </c>
      <c r="H2173" t="e">
        <f t="shared" si="237"/>
        <v>#VALUE!</v>
      </c>
    </row>
    <row r="2174" spans="1:8" x14ac:dyDescent="0.25">
      <c r="A2174" t="s">
        <v>6490</v>
      </c>
      <c r="B2174" t="e">
        <f t="shared" si="231"/>
        <v>#VALUE!</v>
      </c>
      <c r="C2174" t="e">
        <f t="shared" si="232"/>
        <v>#VALUE!</v>
      </c>
      <c r="D2174" t="e">
        <f t="shared" si="233"/>
        <v>#VALUE!</v>
      </c>
      <c r="E2174" t="e">
        <f t="shared" si="234"/>
        <v>#VALUE!</v>
      </c>
      <c r="F2174" t="e">
        <f t="shared" si="235"/>
        <v>#VALUE!</v>
      </c>
      <c r="G2174" t="e">
        <f t="shared" si="236"/>
        <v>#VALUE!</v>
      </c>
      <c r="H2174" t="e">
        <f t="shared" si="237"/>
        <v>#VALUE!</v>
      </c>
    </row>
    <row r="2175" spans="1:8" x14ac:dyDescent="0.25">
      <c r="A2175" t="s">
        <v>4901</v>
      </c>
      <c r="B2175" t="e">
        <f t="shared" si="231"/>
        <v>#VALUE!</v>
      </c>
      <c r="C2175" t="e">
        <f t="shared" si="232"/>
        <v>#VALUE!</v>
      </c>
      <c r="D2175" t="e">
        <f t="shared" si="233"/>
        <v>#VALUE!</v>
      </c>
      <c r="E2175" t="e">
        <f t="shared" si="234"/>
        <v>#VALUE!</v>
      </c>
      <c r="F2175" t="e">
        <f t="shared" si="235"/>
        <v>#VALUE!</v>
      </c>
      <c r="G2175" t="e">
        <f t="shared" si="236"/>
        <v>#VALUE!</v>
      </c>
      <c r="H2175" t="e">
        <f t="shared" si="237"/>
        <v>#VALUE!</v>
      </c>
    </row>
    <row r="2176" spans="1:8" x14ac:dyDescent="0.25">
      <c r="A2176" t="s">
        <v>6491</v>
      </c>
      <c r="B2176" t="e">
        <f t="shared" si="231"/>
        <v>#VALUE!</v>
      </c>
      <c r="C2176" t="str">
        <f t="shared" si="232"/>
        <v>40.790809445", "-73.96459579</v>
      </c>
      <c r="D2176" t="str">
        <f t="shared" si="233"/>
        <v>40.790809445</v>
      </c>
      <c r="E2176" t="str">
        <f t="shared" si="234"/>
        <v>-73.96459579</v>
      </c>
      <c r="F2176" t="str">
        <f t="shared" si="235"/>
        <v>CPW @ 96 St</v>
      </c>
      <c r="G2176" t="e">
        <f t="shared" si="236"/>
        <v>#VALUE!</v>
      </c>
      <c r="H2176" t="e">
        <f t="shared" si="237"/>
        <v>#VALUE!</v>
      </c>
    </row>
    <row r="2177" spans="1:8" x14ac:dyDescent="0.25">
      <c r="A2177" t="s">
        <v>6492</v>
      </c>
      <c r="B2177" t="e">
        <f t="shared" si="231"/>
        <v>#VALUE!</v>
      </c>
      <c r="C2177" t="e">
        <f t="shared" si="232"/>
        <v>#VALUE!</v>
      </c>
      <c r="D2177" t="e">
        <f t="shared" si="233"/>
        <v>#VALUE!</v>
      </c>
      <c r="E2177" t="e">
        <f t="shared" si="234"/>
        <v>#VALUE!</v>
      </c>
      <c r="F2177" t="e">
        <f t="shared" si="235"/>
        <v>#VALUE!</v>
      </c>
      <c r="G2177" t="e">
        <f t="shared" si="236"/>
        <v>#VALUE!</v>
      </c>
      <c r="H2177" t="e">
        <f t="shared" si="237"/>
        <v>#VALUE!</v>
      </c>
    </row>
    <row r="2178" spans="1:8" x14ac:dyDescent="0.25">
      <c r="A2178" t="s">
        <v>6493</v>
      </c>
      <c r="B2178" t="e">
        <f t="shared" ref="B2178:B2241" si="238">LEFT(MID(A2181, SEARCH("http", A2181), 1000), SEARCH("jpg", MID(A2181, SEARCH("http", A2181), 1000))+2)</f>
        <v>#VALUE!</v>
      </c>
      <c r="C2178" t="e">
        <f t="shared" ref="C2178:C2241" si="239">LEFT(MID(A2178, SEARCH("GLatLng(", A2178)+9, 1000), SEARCH("),baseIcon", MID(A2178, SEARCH("GLatLng(", A2178), 1000))-11)</f>
        <v>#VALUE!</v>
      </c>
      <c r="D2178" t="e">
        <f t="shared" ref="D2178:D2241" si="240">LEFT(C2178, SEARCH(", ", C2178)-2)</f>
        <v>#VALUE!</v>
      </c>
      <c r="E2178" t="e">
        <f t="shared" ref="E2178:E2241" si="241">RIGHT(MID(C2178, SEARCH("-", C2178), 1000), 1000)</f>
        <v>#VALUE!</v>
      </c>
      <c r="F2178" t="e">
        <f t="shared" ref="F2178:F2241" si="242">LEFT(MID(A2181, SEARCH(CHAR(34), A2181)+1, 1000), SEARCH("&lt;br", MID(A2181, SEARCH(CHAR(34), A2181), 1000))-2)</f>
        <v>#VALUE!</v>
      </c>
      <c r="G2178" t="e">
        <f t="shared" ref="G2178:G2241" si="243">"insert into webcam select name = '"&amp;F2178&amp;"', xcoord = "&amp;E2178&amp;", ycoord = "&amp;D2178&amp;", url = '"&amp;B2178&amp;"', radiusofvisibility = 500"</f>
        <v>#VALUE!</v>
      </c>
      <c r="H2178" t="e">
        <f t="shared" ref="H2178:H2241" si="244">IF(LEN(G2178) &lt; 2, " ", G2178)</f>
        <v>#VALUE!</v>
      </c>
    </row>
    <row r="2179" spans="1:8" x14ac:dyDescent="0.25">
      <c r="A2179" t="s">
        <v>6494</v>
      </c>
      <c r="B2179" t="e">
        <f t="shared" si="238"/>
        <v>#VALUE!</v>
      </c>
      <c r="C2179" t="e">
        <f t="shared" si="239"/>
        <v>#VALUE!</v>
      </c>
      <c r="D2179" t="e">
        <f t="shared" si="240"/>
        <v>#VALUE!</v>
      </c>
      <c r="E2179" t="e">
        <f t="shared" si="241"/>
        <v>#VALUE!</v>
      </c>
      <c r="F2179" t="e">
        <f t="shared" si="242"/>
        <v>#VALUE!</v>
      </c>
      <c r="G2179" t="e">
        <f t="shared" si="243"/>
        <v>#VALUE!</v>
      </c>
      <c r="H2179" t="e">
        <f t="shared" si="244"/>
        <v>#VALUE!</v>
      </c>
    </row>
    <row r="2180" spans="1:8" x14ac:dyDescent="0.25">
      <c r="A2180" t="s">
        <v>6495</v>
      </c>
      <c r="B2180" t="e">
        <f t="shared" si="238"/>
        <v>#VALUE!</v>
      </c>
      <c r="C2180" t="e">
        <f t="shared" si="239"/>
        <v>#VALUE!</v>
      </c>
      <c r="D2180" t="e">
        <f t="shared" si="240"/>
        <v>#VALUE!</v>
      </c>
      <c r="E2180" t="e">
        <f t="shared" si="241"/>
        <v>#VALUE!</v>
      </c>
      <c r="F2180" t="e">
        <f t="shared" si="242"/>
        <v>#VALUE!</v>
      </c>
      <c r="G2180" t="e">
        <f t="shared" si="243"/>
        <v>#VALUE!</v>
      </c>
      <c r="H2180" t="e">
        <f t="shared" si="244"/>
        <v>#VALUE!</v>
      </c>
    </row>
    <row r="2181" spans="1:8" x14ac:dyDescent="0.25">
      <c r="A2181" t="s">
        <v>6496</v>
      </c>
      <c r="B2181" t="e">
        <f t="shared" si="238"/>
        <v>#VALUE!</v>
      </c>
      <c r="C2181" t="e">
        <f t="shared" si="239"/>
        <v>#VALUE!</v>
      </c>
      <c r="D2181" t="e">
        <f t="shared" si="240"/>
        <v>#VALUE!</v>
      </c>
      <c r="E2181" t="e">
        <f t="shared" si="241"/>
        <v>#VALUE!</v>
      </c>
      <c r="F2181" t="e">
        <f t="shared" si="242"/>
        <v>#VALUE!</v>
      </c>
      <c r="G2181" t="e">
        <f t="shared" si="243"/>
        <v>#VALUE!</v>
      </c>
      <c r="H2181" t="e">
        <f t="shared" si="244"/>
        <v>#VALUE!</v>
      </c>
    </row>
    <row r="2182" spans="1:8" x14ac:dyDescent="0.25">
      <c r="A2182" t="s">
        <v>6497</v>
      </c>
      <c r="B2182" t="e">
        <f t="shared" si="238"/>
        <v>#VALUE!</v>
      </c>
      <c r="C2182" t="e">
        <f t="shared" si="239"/>
        <v>#VALUE!</v>
      </c>
      <c r="D2182" t="e">
        <f t="shared" si="240"/>
        <v>#VALUE!</v>
      </c>
      <c r="E2182" t="e">
        <f t="shared" si="241"/>
        <v>#VALUE!</v>
      </c>
      <c r="F2182" t="e">
        <f t="shared" si="242"/>
        <v>#VALUE!</v>
      </c>
      <c r="G2182" t="e">
        <f t="shared" si="243"/>
        <v>#VALUE!</v>
      </c>
      <c r="H2182" t="e">
        <f t="shared" si="244"/>
        <v>#VALUE!</v>
      </c>
    </row>
    <row r="2183" spans="1:8" x14ac:dyDescent="0.25">
      <c r="A2183" t="s">
        <v>4901</v>
      </c>
      <c r="B2183" t="e">
        <f t="shared" si="238"/>
        <v>#VALUE!</v>
      </c>
      <c r="C2183" t="e">
        <f t="shared" si="239"/>
        <v>#VALUE!</v>
      </c>
      <c r="D2183" t="e">
        <f t="shared" si="240"/>
        <v>#VALUE!</v>
      </c>
      <c r="E2183" t="e">
        <f t="shared" si="241"/>
        <v>#VALUE!</v>
      </c>
      <c r="F2183" t="e">
        <f t="shared" si="242"/>
        <v>#VALUE!</v>
      </c>
      <c r="G2183" t="e">
        <f t="shared" si="243"/>
        <v>#VALUE!</v>
      </c>
      <c r="H2183" t="e">
        <f t="shared" si="244"/>
        <v>#VALUE!</v>
      </c>
    </row>
    <row r="2184" spans="1:8" x14ac:dyDescent="0.25">
      <c r="A2184" t="s">
        <v>6498</v>
      </c>
      <c r="B2184" t="e">
        <f t="shared" si="238"/>
        <v>#VALUE!</v>
      </c>
      <c r="C2184" t="e">
        <f t="shared" si="239"/>
        <v>#VALUE!</v>
      </c>
      <c r="D2184" t="e">
        <f t="shared" si="240"/>
        <v>#VALUE!</v>
      </c>
      <c r="E2184" t="e">
        <f t="shared" si="241"/>
        <v>#VALUE!</v>
      </c>
      <c r="F2184" t="e">
        <f t="shared" si="242"/>
        <v>#VALUE!</v>
      </c>
      <c r="G2184" t="e">
        <f t="shared" si="243"/>
        <v>#VALUE!</v>
      </c>
      <c r="H2184" t="e">
        <f t="shared" si="244"/>
        <v>#VALUE!</v>
      </c>
    </row>
    <row r="2185" spans="1:8" x14ac:dyDescent="0.25">
      <c r="A2185" t="s">
        <v>4903</v>
      </c>
      <c r="B2185" t="e">
        <f t="shared" si="238"/>
        <v>#VALUE!</v>
      </c>
      <c r="C2185" t="e">
        <f t="shared" si="239"/>
        <v>#VALUE!</v>
      </c>
      <c r="D2185" t="e">
        <f t="shared" si="240"/>
        <v>#VALUE!</v>
      </c>
      <c r="E2185" t="e">
        <f t="shared" si="241"/>
        <v>#VALUE!</v>
      </c>
      <c r="F2185" t="e">
        <f t="shared" si="242"/>
        <v>#VALUE!</v>
      </c>
      <c r="G2185" t="e">
        <f t="shared" si="243"/>
        <v>#VALUE!</v>
      </c>
      <c r="H2185" t="e">
        <f t="shared" si="244"/>
        <v>#VALUE!</v>
      </c>
    </row>
    <row r="2186" spans="1:8" x14ac:dyDescent="0.25">
      <c r="A2186" t="s">
        <v>4901</v>
      </c>
      <c r="B2186" t="e">
        <f t="shared" si="238"/>
        <v>#VALUE!</v>
      </c>
      <c r="C2186" t="e">
        <f t="shared" si="239"/>
        <v>#VALUE!</v>
      </c>
      <c r="D2186" t="e">
        <f t="shared" si="240"/>
        <v>#VALUE!</v>
      </c>
      <c r="E2186" t="e">
        <f t="shared" si="241"/>
        <v>#VALUE!</v>
      </c>
      <c r="F2186" t="e">
        <f t="shared" si="242"/>
        <v>#VALUE!</v>
      </c>
      <c r="G2186" t="e">
        <f t="shared" si="243"/>
        <v>#VALUE!</v>
      </c>
      <c r="H2186" t="e">
        <f t="shared" si="244"/>
        <v>#VALUE!</v>
      </c>
    </row>
    <row r="2187" spans="1:8" x14ac:dyDescent="0.25">
      <c r="A2187" t="s">
        <v>6499</v>
      </c>
      <c r="B2187" t="e">
        <f t="shared" si="238"/>
        <v>#VALUE!</v>
      </c>
      <c r="C2187" t="e">
        <f t="shared" si="239"/>
        <v>#VALUE!</v>
      </c>
      <c r="D2187" t="e">
        <f t="shared" si="240"/>
        <v>#VALUE!</v>
      </c>
      <c r="E2187" t="e">
        <f t="shared" si="241"/>
        <v>#VALUE!</v>
      </c>
      <c r="F2187" t="e">
        <f t="shared" si="242"/>
        <v>#VALUE!</v>
      </c>
      <c r="G2187" t="e">
        <f t="shared" si="243"/>
        <v>#VALUE!</v>
      </c>
      <c r="H2187" t="e">
        <f t="shared" si="244"/>
        <v>#VALUE!</v>
      </c>
    </row>
    <row r="2188" spans="1:8" x14ac:dyDescent="0.25">
      <c r="A2188" t="s">
        <v>6500</v>
      </c>
      <c r="B2188" t="e">
        <f t="shared" si="238"/>
        <v>#VALUE!</v>
      </c>
      <c r="C2188" t="e">
        <f t="shared" si="239"/>
        <v>#VALUE!</v>
      </c>
      <c r="D2188" t="e">
        <f t="shared" si="240"/>
        <v>#VALUE!</v>
      </c>
      <c r="E2188" t="e">
        <f t="shared" si="241"/>
        <v>#VALUE!</v>
      </c>
      <c r="F2188" t="e">
        <f t="shared" si="242"/>
        <v>#VALUE!</v>
      </c>
      <c r="G2188" t="e">
        <f t="shared" si="243"/>
        <v>#VALUE!</v>
      </c>
      <c r="H2188" t="e">
        <f t="shared" si="244"/>
        <v>#VALUE!</v>
      </c>
    </row>
    <row r="2189" spans="1:8" x14ac:dyDescent="0.25">
      <c r="A2189" t="s">
        <v>6501</v>
      </c>
      <c r="B2189" t="e">
        <f t="shared" si="238"/>
        <v>#VALUE!</v>
      </c>
      <c r="C2189" t="e">
        <f t="shared" si="239"/>
        <v>#VALUE!</v>
      </c>
      <c r="D2189" t="e">
        <f t="shared" si="240"/>
        <v>#VALUE!</v>
      </c>
      <c r="E2189" t="e">
        <f t="shared" si="241"/>
        <v>#VALUE!</v>
      </c>
      <c r="F2189" t="e">
        <f t="shared" si="242"/>
        <v>#VALUE!</v>
      </c>
      <c r="G2189" t="e">
        <f t="shared" si="243"/>
        <v>#VALUE!</v>
      </c>
      <c r="H2189" t="e">
        <f t="shared" si="244"/>
        <v>#VALUE!</v>
      </c>
    </row>
    <row r="2190" spans="1:8" x14ac:dyDescent="0.25">
      <c r="A2190" t="s">
        <v>4901</v>
      </c>
      <c r="B2190" t="e">
        <f t="shared" si="238"/>
        <v>#VALUE!</v>
      </c>
      <c r="C2190" t="e">
        <f t="shared" si="239"/>
        <v>#VALUE!</v>
      </c>
      <c r="D2190" t="e">
        <f t="shared" si="240"/>
        <v>#VALUE!</v>
      </c>
      <c r="E2190" t="e">
        <f t="shared" si="241"/>
        <v>#VALUE!</v>
      </c>
      <c r="F2190" t="e">
        <f t="shared" si="242"/>
        <v>#VALUE!</v>
      </c>
      <c r="G2190" t="e">
        <f t="shared" si="243"/>
        <v>#VALUE!</v>
      </c>
      <c r="H2190" t="e">
        <f t="shared" si="244"/>
        <v>#VALUE!</v>
      </c>
    </row>
    <row r="2191" spans="1:8" x14ac:dyDescent="0.25">
      <c r="A2191" t="s">
        <v>6502</v>
      </c>
      <c r="B2191" t="str">
        <f t="shared" si="238"/>
        <v>http://207.251.86.238/cctv657.jpg</v>
      </c>
      <c r="C2191" t="str">
        <f t="shared" si="239"/>
        <v>40.61998", "-73.8257</v>
      </c>
      <c r="D2191" t="str">
        <f t="shared" si="240"/>
        <v>40.61998</v>
      </c>
      <c r="E2191" t="str">
        <f t="shared" si="241"/>
        <v>-73.8257</v>
      </c>
      <c r="F2191" t="str">
        <f t="shared" si="242"/>
        <v>Cross Bay Blvd @ Wildlife Refuge</v>
      </c>
      <c r="G2191" t="str">
        <f t="shared" si="243"/>
        <v>insert into webcam select name = 'Cross Bay Blvd @ Wildlife Refuge', xcoord = -73.8257, ycoord = 40.61998, url = 'http://207.251.86.238/cctv657.jpg', radiusofvisibility = 500</v>
      </c>
      <c r="H2191" t="str">
        <f t="shared" si="244"/>
        <v>insert into webcam select name = 'Cross Bay Blvd @ Wildlife Refuge', xcoord = -73.8257, ycoord = 40.61998, url = 'http://207.251.86.238/cctv657.jpg', radiusofvisibility = 500</v>
      </c>
    </row>
    <row r="2192" spans="1:8" x14ac:dyDescent="0.25">
      <c r="A2192" t="s">
        <v>6503</v>
      </c>
      <c r="B2192" t="e">
        <f t="shared" si="238"/>
        <v>#VALUE!</v>
      </c>
      <c r="C2192" t="e">
        <f t="shared" si="239"/>
        <v>#VALUE!</v>
      </c>
      <c r="D2192" t="e">
        <f t="shared" si="240"/>
        <v>#VALUE!</v>
      </c>
      <c r="E2192" t="e">
        <f t="shared" si="241"/>
        <v>#VALUE!</v>
      </c>
      <c r="F2192" t="e">
        <f t="shared" si="242"/>
        <v>#VALUE!</v>
      </c>
      <c r="G2192" t="e">
        <f t="shared" si="243"/>
        <v>#VALUE!</v>
      </c>
      <c r="H2192" t="e">
        <f t="shared" si="244"/>
        <v>#VALUE!</v>
      </c>
    </row>
    <row r="2193" spans="1:8" x14ac:dyDescent="0.25">
      <c r="A2193" t="s">
        <v>6504</v>
      </c>
      <c r="B2193" t="e">
        <f t="shared" si="238"/>
        <v>#VALUE!</v>
      </c>
      <c r="C2193" t="e">
        <f t="shared" si="239"/>
        <v>#VALUE!</v>
      </c>
      <c r="D2193" t="e">
        <f t="shared" si="240"/>
        <v>#VALUE!</v>
      </c>
      <c r="E2193" t="e">
        <f t="shared" si="241"/>
        <v>#VALUE!</v>
      </c>
      <c r="F2193" t="e">
        <f t="shared" si="242"/>
        <v>#VALUE!</v>
      </c>
      <c r="G2193" t="e">
        <f t="shared" si="243"/>
        <v>#VALUE!</v>
      </c>
      <c r="H2193" t="e">
        <f t="shared" si="244"/>
        <v>#VALUE!</v>
      </c>
    </row>
    <row r="2194" spans="1:8" x14ac:dyDescent="0.25">
      <c r="A2194" t="s">
        <v>6505</v>
      </c>
      <c r="B2194" t="e">
        <f t="shared" si="238"/>
        <v>#VALUE!</v>
      </c>
      <c r="C2194" t="e">
        <f t="shared" si="239"/>
        <v>#VALUE!</v>
      </c>
      <c r="D2194" t="e">
        <f t="shared" si="240"/>
        <v>#VALUE!</v>
      </c>
      <c r="E2194" t="e">
        <f t="shared" si="241"/>
        <v>#VALUE!</v>
      </c>
      <c r="F2194" t="e">
        <f t="shared" si="242"/>
        <v>#VALUE!</v>
      </c>
      <c r="G2194" t="e">
        <f t="shared" si="243"/>
        <v>#VALUE!</v>
      </c>
      <c r="H2194" t="e">
        <f t="shared" si="244"/>
        <v>#VALUE!</v>
      </c>
    </row>
    <row r="2195" spans="1:8" x14ac:dyDescent="0.25">
      <c r="A2195" t="s">
        <v>6506</v>
      </c>
      <c r="B2195" t="e">
        <f t="shared" si="238"/>
        <v>#VALUE!</v>
      </c>
      <c r="C2195" t="e">
        <f t="shared" si="239"/>
        <v>#VALUE!</v>
      </c>
      <c r="D2195" t="e">
        <f t="shared" si="240"/>
        <v>#VALUE!</v>
      </c>
      <c r="E2195" t="e">
        <f t="shared" si="241"/>
        <v>#VALUE!</v>
      </c>
      <c r="F2195" t="e">
        <f t="shared" si="242"/>
        <v>#VALUE!</v>
      </c>
      <c r="G2195" t="e">
        <f t="shared" si="243"/>
        <v>#VALUE!</v>
      </c>
      <c r="H2195" t="e">
        <f t="shared" si="244"/>
        <v>#VALUE!</v>
      </c>
    </row>
    <row r="2196" spans="1:8" x14ac:dyDescent="0.25">
      <c r="A2196" t="s">
        <v>6507</v>
      </c>
      <c r="B2196" t="e">
        <f t="shared" si="238"/>
        <v>#VALUE!</v>
      </c>
      <c r="C2196" t="e">
        <f t="shared" si="239"/>
        <v>#VALUE!</v>
      </c>
      <c r="D2196" t="e">
        <f t="shared" si="240"/>
        <v>#VALUE!</v>
      </c>
      <c r="E2196" t="e">
        <f t="shared" si="241"/>
        <v>#VALUE!</v>
      </c>
      <c r="F2196" t="e">
        <f t="shared" si="242"/>
        <v>#VALUE!</v>
      </c>
      <c r="G2196" t="e">
        <f t="shared" si="243"/>
        <v>#VALUE!</v>
      </c>
      <c r="H2196" t="e">
        <f t="shared" si="244"/>
        <v>#VALUE!</v>
      </c>
    </row>
    <row r="2197" spans="1:8" x14ac:dyDescent="0.25">
      <c r="A2197" t="s">
        <v>6508</v>
      </c>
      <c r="B2197" t="e">
        <f t="shared" si="238"/>
        <v>#VALUE!</v>
      </c>
      <c r="C2197" t="e">
        <f t="shared" si="239"/>
        <v>#VALUE!</v>
      </c>
      <c r="D2197" t="e">
        <f t="shared" si="240"/>
        <v>#VALUE!</v>
      </c>
      <c r="E2197" t="e">
        <f t="shared" si="241"/>
        <v>#VALUE!</v>
      </c>
      <c r="F2197" t="e">
        <f t="shared" si="242"/>
        <v>#VALUE!</v>
      </c>
      <c r="G2197" t="e">
        <f t="shared" si="243"/>
        <v>#VALUE!</v>
      </c>
      <c r="H2197" t="e">
        <f t="shared" si="244"/>
        <v>#VALUE!</v>
      </c>
    </row>
    <row r="2198" spans="1:8" x14ac:dyDescent="0.25">
      <c r="A2198" t="s">
        <v>4901</v>
      </c>
      <c r="B2198" t="e">
        <f t="shared" si="238"/>
        <v>#VALUE!</v>
      </c>
      <c r="C2198" t="e">
        <f t="shared" si="239"/>
        <v>#VALUE!</v>
      </c>
      <c r="D2198" t="e">
        <f t="shared" si="240"/>
        <v>#VALUE!</v>
      </c>
      <c r="E2198" t="e">
        <f t="shared" si="241"/>
        <v>#VALUE!</v>
      </c>
      <c r="F2198" t="e">
        <f t="shared" si="242"/>
        <v>#VALUE!</v>
      </c>
      <c r="G2198" t="e">
        <f t="shared" si="243"/>
        <v>#VALUE!</v>
      </c>
      <c r="H2198" t="e">
        <f t="shared" si="244"/>
        <v>#VALUE!</v>
      </c>
    </row>
    <row r="2199" spans="1:8" x14ac:dyDescent="0.25">
      <c r="A2199" t="s">
        <v>6509</v>
      </c>
      <c r="B2199" t="e">
        <f t="shared" si="238"/>
        <v>#VALUE!</v>
      </c>
      <c r="C2199" t="e">
        <f t="shared" si="239"/>
        <v>#VALUE!</v>
      </c>
      <c r="D2199" t="e">
        <f t="shared" si="240"/>
        <v>#VALUE!</v>
      </c>
      <c r="E2199" t="e">
        <f t="shared" si="241"/>
        <v>#VALUE!</v>
      </c>
      <c r="F2199" t="e">
        <f t="shared" si="242"/>
        <v>#VALUE!</v>
      </c>
      <c r="G2199" t="e">
        <f t="shared" si="243"/>
        <v>#VALUE!</v>
      </c>
      <c r="H2199" t="e">
        <f t="shared" si="244"/>
        <v>#VALUE!</v>
      </c>
    </row>
    <row r="2200" spans="1:8" x14ac:dyDescent="0.25">
      <c r="A2200" t="s">
        <v>4903</v>
      </c>
      <c r="B2200" t="e">
        <f t="shared" si="238"/>
        <v>#VALUE!</v>
      </c>
      <c r="C2200" t="e">
        <f t="shared" si="239"/>
        <v>#VALUE!</v>
      </c>
      <c r="D2200" t="e">
        <f t="shared" si="240"/>
        <v>#VALUE!</v>
      </c>
      <c r="E2200" t="e">
        <f t="shared" si="241"/>
        <v>#VALUE!</v>
      </c>
      <c r="F2200" t="e">
        <f t="shared" si="242"/>
        <v>#VALUE!</v>
      </c>
      <c r="G2200" t="e">
        <f t="shared" si="243"/>
        <v>#VALUE!</v>
      </c>
      <c r="H2200" t="e">
        <f t="shared" si="244"/>
        <v>#VALUE!</v>
      </c>
    </row>
    <row r="2201" spans="1:8" x14ac:dyDescent="0.25">
      <c r="A2201" t="s">
        <v>4901</v>
      </c>
      <c r="B2201" t="e">
        <f t="shared" si="238"/>
        <v>#VALUE!</v>
      </c>
      <c r="C2201" t="e">
        <f t="shared" si="239"/>
        <v>#VALUE!</v>
      </c>
      <c r="D2201" t="e">
        <f t="shared" si="240"/>
        <v>#VALUE!</v>
      </c>
      <c r="E2201" t="e">
        <f t="shared" si="241"/>
        <v>#VALUE!</v>
      </c>
      <c r="F2201" t="e">
        <f t="shared" si="242"/>
        <v>#VALUE!</v>
      </c>
      <c r="G2201" t="e">
        <f t="shared" si="243"/>
        <v>#VALUE!</v>
      </c>
      <c r="H2201" t="e">
        <f t="shared" si="244"/>
        <v>#VALUE!</v>
      </c>
    </row>
    <row r="2202" spans="1:8" x14ac:dyDescent="0.25">
      <c r="A2202" t="s">
        <v>6510</v>
      </c>
      <c r="B2202" t="e">
        <f t="shared" si="238"/>
        <v>#VALUE!</v>
      </c>
      <c r="C2202" t="e">
        <f t="shared" si="239"/>
        <v>#VALUE!</v>
      </c>
      <c r="D2202" t="e">
        <f t="shared" si="240"/>
        <v>#VALUE!</v>
      </c>
      <c r="E2202" t="e">
        <f t="shared" si="241"/>
        <v>#VALUE!</v>
      </c>
      <c r="F2202" t="e">
        <f t="shared" si="242"/>
        <v>#VALUE!</v>
      </c>
      <c r="G2202" t="e">
        <f t="shared" si="243"/>
        <v>#VALUE!</v>
      </c>
      <c r="H2202" t="e">
        <f t="shared" si="244"/>
        <v>#VALUE!</v>
      </c>
    </row>
    <row r="2203" spans="1:8" x14ac:dyDescent="0.25">
      <c r="A2203" t="s">
        <v>6511</v>
      </c>
      <c r="B2203" t="e">
        <f t="shared" si="238"/>
        <v>#VALUE!</v>
      </c>
      <c r="C2203" t="e">
        <f t="shared" si="239"/>
        <v>#VALUE!</v>
      </c>
      <c r="D2203" t="e">
        <f t="shared" si="240"/>
        <v>#VALUE!</v>
      </c>
      <c r="E2203" t="e">
        <f t="shared" si="241"/>
        <v>#VALUE!</v>
      </c>
      <c r="F2203" t="e">
        <f t="shared" si="242"/>
        <v>#VALUE!</v>
      </c>
      <c r="G2203" t="e">
        <f t="shared" si="243"/>
        <v>#VALUE!</v>
      </c>
      <c r="H2203" t="e">
        <f t="shared" si="244"/>
        <v>#VALUE!</v>
      </c>
    </row>
    <row r="2204" spans="1:8" x14ac:dyDescent="0.25">
      <c r="A2204" t="s">
        <v>6512</v>
      </c>
      <c r="B2204" t="e">
        <f t="shared" si="238"/>
        <v>#VALUE!</v>
      </c>
      <c r="C2204" t="e">
        <f t="shared" si="239"/>
        <v>#VALUE!</v>
      </c>
      <c r="D2204" t="e">
        <f t="shared" si="240"/>
        <v>#VALUE!</v>
      </c>
      <c r="E2204" t="e">
        <f t="shared" si="241"/>
        <v>#VALUE!</v>
      </c>
      <c r="F2204" t="e">
        <f t="shared" si="242"/>
        <v>#VALUE!</v>
      </c>
      <c r="G2204" t="e">
        <f t="shared" si="243"/>
        <v>#VALUE!</v>
      </c>
      <c r="H2204" t="e">
        <f t="shared" si="244"/>
        <v>#VALUE!</v>
      </c>
    </row>
    <row r="2205" spans="1:8" x14ac:dyDescent="0.25">
      <c r="A2205" t="s">
        <v>4901</v>
      </c>
      <c r="B2205" t="e">
        <f t="shared" si="238"/>
        <v>#VALUE!</v>
      </c>
      <c r="C2205" t="e">
        <f t="shared" si="239"/>
        <v>#VALUE!</v>
      </c>
      <c r="D2205" t="e">
        <f t="shared" si="240"/>
        <v>#VALUE!</v>
      </c>
      <c r="E2205" t="e">
        <f t="shared" si="241"/>
        <v>#VALUE!</v>
      </c>
      <c r="F2205" t="e">
        <f t="shared" si="242"/>
        <v>#VALUE!</v>
      </c>
      <c r="G2205" t="e">
        <f t="shared" si="243"/>
        <v>#VALUE!</v>
      </c>
      <c r="H2205" t="e">
        <f t="shared" si="244"/>
        <v>#VALUE!</v>
      </c>
    </row>
    <row r="2206" spans="1:8" x14ac:dyDescent="0.25">
      <c r="A2206" t="s">
        <v>6513</v>
      </c>
      <c r="B2206" t="str">
        <f t="shared" si="238"/>
        <v>http://207.251.86.238/cctv654.jpg</v>
      </c>
      <c r="C2206" t="str">
        <f t="shared" si="239"/>
        <v>40.66419", "-73.8412</v>
      </c>
      <c r="D2206" t="str">
        <f t="shared" si="240"/>
        <v>40.66419</v>
      </c>
      <c r="E2206" t="str">
        <f t="shared" si="241"/>
        <v>-73.8412</v>
      </c>
      <c r="F2206" t="str">
        <f t="shared" si="242"/>
        <v>Cross Bay Blvd @ 156 Ave</v>
      </c>
      <c r="G2206" t="str">
        <f t="shared" si="243"/>
        <v>insert into webcam select name = 'Cross Bay Blvd @ 156 Ave', xcoord = -73.8412, ycoord = 40.66419, url = 'http://207.251.86.238/cctv654.jpg', radiusofvisibility = 500</v>
      </c>
      <c r="H2206" t="str">
        <f t="shared" si="244"/>
        <v>insert into webcam select name = 'Cross Bay Blvd @ 156 Ave', xcoord = -73.8412, ycoord = 40.66419, url = 'http://207.251.86.238/cctv654.jpg', radiusofvisibility = 500</v>
      </c>
    </row>
    <row r="2207" spans="1:8" x14ac:dyDescent="0.25">
      <c r="A2207" t="s">
        <v>6514</v>
      </c>
      <c r="B2207" t="e">
        <f t="shared" si="238"/>
        <v>#VALUE!</v>
      </c>
      <c r="C2207" t="e">
        <f t="shared" si="239"/>
        <v>#VALUE!</v>
      </c>
      <c r="D2207" t="e">
        <f t="shared" si="240"/>
        <v>#VALUE!</v>
      </c>
      <c r="E2207" t="e">
        <f t="shared" si="241"/>
        <v>#VALUE!</v>
      </c>
      <c r="F2207" t="e">
        <f t="shared" si="242"/>
        <v>#VALUE!</v>
      </c>
      <c r="G2207" t="e">
        <f t="shared" si="243"/>
        <v>#VALUE!</v>
      </c>
      <c r="H2207" t="e">
        <f t="shared" si="244"/>
        <v>#VALUE!</v>
      </c>
    </row>
    <row r="2208" spans="1:8" x14ac:dyDescent="0.25">
      <c r="A2208" t="s">
        <v>6515</v>
      </c>
      <c r="B2208" t="e">
        <f t="shared" si="238"/>
        <v>#VALUE!</v>
      </c>
      <c r="C2208" t="e">
        <f t="shared" si="239"/>
        <v>#VALUE!</v>
      </c>
      <c r="D2208" t="e">
        <f t="shared" si="240"/>
        <v>#VALUE!</v>
      </c>
      <c r="E2208" t="e">
        <f t="shared" si="241"/>
        <v>#VALUE!</v>
      </c>
      <c r="F2208" t="e">
        <f t="shared" si="242"/>
        <v>#VALUE!</v>
      </c>
      <c r="G2208" t="e">
        <f t="shared" si="243"/>
        <v>#VALUE!</v>
      </c>
      <c r="H2208" t="e">
        <f t="shared" si="244"/>
        <v>#VALUE!</v>
      </c>
    </row>
    <row r="2209" spans="1:8" x14ac:dyDescent="0.25">
      <c r="A2209" t="s">
        <v>6516</v>
      </c>
      <c r="B2209" t="e">
        <f t="shared" si="238"/>
        <v>#VALUE!</v>
      </c>
      <c r="C2209" t="e">
        <f t="shared" si="239"/>
        <v>#VALUE!</v>
      </c>
      <c r="D2209" t="e">
        <f t="shared" si="240"/>
        <v>#VALUE!</v>
      </c>
      <c r="E2209" t="e">
        <f t="shared" si="241"/>
        <v>#VALUE!</v>
      </c>
      <c r="F2209" t="e">
        <f t="shared" si="242"/>
        <v>#VALUE!</v>
      </c>
      <c r="G2209" t="e">
        <f t="shared" si="243"/>
        <v>#VALUE!</v>
      </c>
      <c r="H2209" t="e">
        <f t="shared" si="244"/>
        <v>#VALUE!</v>
      </c>
    </row>
    <row r="2210" spans="1:8" x14ac:dyDescent="0.25">
      <c r="A2210" t="s">
        <v>6517</v>
      </c>
      <c r="B2210" t="e">
        <f t="shared" si="238"/>
        <v>#VALUE!</v>
      </c>
      <c r="C2210" t="e">
        <f t="shared" si="239"/>
        <v>#VALUE!</v>
      </c>
      <c r="D2210" t="e">
        <f t="shared" si="240"/>
        <v>#VALUE!</v>
      </c>
      <c r="E2210" t="e">
        <f t="shared" si="241"/>
        <v>#VALUE!</v>
      </c>
      <c r="F2210" t="e">
        <f t="shared" si="242"/>
        <v>#VALUE!</v>
      </c>
      <c r="G2210" t="e">
        <f t="shared" si="243"/>
        <v>#VALUE!</v>
      </c>
      <c r="H2210" t="e">
        <f t="shared" si="244"/>
        <v>#VALUE!</v>
      </c>
    </row>
    <row r="2211" spans="1:8" x14ac:dyDescent="0.25">
      <c r="A2211" t="s">
        <v>6518</v>
      </c>
      <c r="B2211" t="e">
        <f t="shared" si="238"/>
        <v>#VALUE!</v>
      </c>
      <c r="C2211" t="e">
        <f t="shared" si="239"/>
        <v>#VALUE!</v>
      </c>
      <c r="D2211" t="e">
        <f t="shared" si="240"/>
        <v>#VALUE!</v>
      </c>
      <c r="E2211" t="e">
        <f t="shared" si="241"/>
        <v>#VALUE!</v>
      </c>
      <c r="F2211" t="e">
        <f t="shared" si="242"/>
        <v>#VALUE!</v>
      </c>
      <c r="G2211" t="e">
        <f t="shared" si="243"/>
        <v>#VALUE!</v>
      </c>
      <c r="H2211" t="e">
        <f t="shared" si="244"/>
        <v>#VALUE!</v>
      </c>
    </row>
    <row r="2212" spans="1:8" x14ac:dyDescent="0.25">
      <c r="A2212" t="s">
        <v>6519</v>
      </c>
      <c r="B2212" t="e">
        <f t="shared" si="238"/>
        <v>#VALUE!</v>
      </c>
      <c r="C2212" t="e">
        <f t="shared" si="239"/>
        <v>#VALUE!</v>
      </c>
      <c r="D2212" t="e">
        <f t="shared" si="240"/>
        <v>#VALUE!</v>
      </c>
      <c r="E2212" t="e">
        <f t="shared" si="241"/>
        <v>#VALUE!</v>
      </c>
      <c r="F2212" t="e">
        <f t="shared" si="242"/>
        <v>#VALUE!</v>
      </c>
      <c r="G2212" t="e">
        <f t="shared" si="243"/>
        <v>#VALUE!</v>
      </c>
      <c r="H2212" t="e">
        <f t="shared" si="244"/>
        <v>#VALUE!</v>
      </c>
    </row>
    <row r="2213" spans="1:8" x14ac:dyDescent="0.25">
      <c r="A2213" t="s">
        <v>4901</v>
      </c>
      <c r="B2213" t="e">
        <f t="shared" si="238"/>
        <v>#VALUE!</v>
      </c>
      <c r="C2213" t="e">
        <f t="shared" si="239"/>
        <v>#VALUE!</v>
      </c>
      <c r="D2213" t="e">
        <f t="shared" si="240"/>
        <v>#VALUE!</v>
      </c>
      <c r="E2213" t="e">
        <f t="shared" si="241"/>
        <v>#VALUE!</v>
      </c>
      <c r="F2213" t="e">
        <f t="shared" si="242"/>
        <v>#VALUE!</v>
      </c>
      <c r="G2213" t="e">
        <f t="shared" si="243"/>
        <v>#VALUE!</v>
      </c>
      <c r="H2213" t="e">
        <f t="shared" si="244"/>
        <v>#VALUE!</v>
      </c>
    </row>
    <row r="2214" spans="1:8" x14ac:dyDescent="0.25">
      <c r="A2214" t="s">
        <v>6520</v>
      </c>
      <c r="B2214" t="e">
        <f t="shared" si="238"/>
        <v>#VALUE!</v>
      </c>
      <c r="C2214" t="e">
        <f t="shared" si="239"/>
        <v>#VALUE!</v>
      </c>
      <c r="D2214" t="e">
        <f t="shared" si="240"/>
        <v>#VALUE!</v>
      </c>
      <c r="E2214" t="e">
        <f t="shared" si="241"/>
        <v>#VALUE!</v>
      </c>
      <c r="F2214" t="e">
        <f t="shared" si="242"/>
        <v>#VALUE!</v>
      </c>
      <c r="G2214" t="e">
        <f t="shared" si="243"/>
        <v>#VALUE!</v>
      </c>
      <c r="H2214" t="e">
        <f t="shared" si="244"/>
        <v>#VALUE!</v>
      </c>
    </row>
    <row r="2215" spans="1:8" x14ac:dyDescent="0.25">
      <c r="A2215" t="s">
        <v>4903</v>
      </c>
      <c r="B2215" t="e">
        <f t="shared" si="238"/>
        <v>#VALUE!</v>
      </c>
      <c r="C2215" t="e">
        <f t="shared" si="239"/>
        <v>#VALUE!</v>
      </c>
      <c r="D2215" t="e">
        <f t="shared" si="240"/>
        <v>#VALUE!</v>
      </c>
      <c r="E2215" t="e">
        <f t="shared" si="241"/>
        <v>#VALUE!</v>
      </c>
      <c r="F2215" t="e">
        <f t="shared" si="242"/>
        <v>#VALUE!</v>
      </c>
      <c r="G2215" t="e">
        <f t="shared" si="243"/>
        <v>#VALUE!</v>
      </c>
      <c r="H2215" t="e">
        <f t="shared" si="244"/>
        <v>#VALUE!</v>
      </c>
    </row>
    <row r="2216" spans="1:8" x14ac:dyDescent="0.25">
      <c r="A2216" t="s">
        <v>4901</v>
      </c>
      <c r="B2216" t="e">
        <f t="shared" si="238"/>
        <v>#VALUE!</v>
      </c>
      <c r="C2216" t="e">
        <f t="shared" si="239"/>
        <v>#VALUE!</v>
      </c>
      <c r="D2216" t="e">
        <f t="shared" si="240"/>
        <v>#VALUE!</v>
      </c>
      <c r="E2216" t="e">
        <f t="shared" si="241"/>
        <v>#VALUE!</v>
      </c>
      <c r="F2216" t="e">
        <f t="shared" si="242"/>
        <v>#VALUE!</v>
      </c>
      <c r="G2216" t="e">
        <f t="shared" si="243"/>
        <v>#VALUE!</v>
      </c>
      <c r="H2216" t="e">
        <f t="shared" si="244"/>
        <v>#VALUE!</v>
      </c>
    </row>
    <row r="2217" spans="1:8" x14ac:dyDescent="0.25">
      <c r="A2217" t="s">
        <v>6521</v>
      </c>
      <c r="B2217" t="e">
        <f t="shared" si="238"/>
        <v>#VALUE!</v>
      </c>
      <c r="C2217" t="e">
        <f t="shared" si="239"/>
        <v>#VALUE!</v>
      </c>
      <c r="D2217" t="e">
        <f t="shared" si="240"/>
        <v>#VALUE!</v>
      </c>
      <c r="E2217" t="e">
        <f t="shared" si="241"/>
        <v>#VALUE!</v>
      </c>
      <c r="F2217" t="e">
        <f t="shared" si="242"/>
        <v>#VALUE!</v>
      </c>
      <c r="G2217" t="e">
        <f t="shared" si="243"/>
        <v>#VALUE!</v>
      </c>
      <c r="H2217" t="e">
        <f t="shared" si="244"/>
        <v>#VALUE!</v>
      </c>
    </row>
    <row r="2218" spans="1:8" x14ac:dyDescent="0.25">
      <c r="A2218" t="s">
        <v>6522</v>
      </c>
      <c r="B2218" t="e">
        <f t="shared" si="238"/>
        <v>#VALUE!</v>
      </c>
      <c r="C2218" t="e">
        <f t="shared" si="239"/>
        <v>#VALUE!</v>
      </c>
      <c r="D2218" t="e">
        <f t="shared" si="240"/>
        <v>#VALUE!</v>
      </c>
      <c r="E2218" t="e">
        <f t="shared" si="241"/>
        <v>#VALUE!</v>
      </c>
      <c r="F2218" t="e">
        <f t="shared" si="242"/>
        <v>#VALUE!</v>
      </c>
      <c r="G2218" t="e">
        <f t="shared" si="243"/>
        <v>#VALUE!</v>
      </c>
      <c r="H2218" t="e">
        <f t="shared" si="244"/>
        <v>#VALUE!</v>
      </c>
    </row>
    <row r="2219" spans="1:8" x14ac:dyDescent="0.25">
      <c r="A2219" t="s">
        <v>6523</v>
      </c>
      <c r="B2219" t="e">
        <f t="shared" si="238"/>
        <v>#VALUE!</v>
      </c>
      <c r="C2219" t="e">
        <f t="shared" si="239"/>
        <v>#VALUE!</v>
      </c>
      <c r="D2219" t="e">
        <f t="shared" si="240"/>
        <v>#VALUE!</v>
      </c>
      <c r="E2219" t="e">
        <f t="shared" si="241"/>
        <v>#VALUE!</v>
      </c>
      <c r="F2219" t="e">
        <f t="shared" si="242"/>
        <v>#VALUE!</v>
      </c>
      <c r="G2219" t="e">
        <f t="shared" si="243"/>
        <v>#VALUE!</v>
      </c>
      <c r="H2219" t="e">
        <f t="shared" si="244"/>
        <v>#VALUE!</v>
      </c>
    </row>
    <row r="2220" spans="1:8" x14ac:dyDescent="0.25">
      <c r="A2220" t="s">
        <v>4901</v>
      </c>
      <c r="B2220" t="e">
        <f t="shared" si="238"/>
        <v>#VALUE!</v>
      </c>
      <c r="C2220" t="e">
        <f t="shared" si="239"/>
        <v>#VALUE!</v>
      </c>
      <c r="D2220" t="e">
        <f t="shared" si="240"/>
        <v>#VALUE!</v>
      </c>
      <c r="E2220" t="e">
        <f t="shared" si="241"/>
        <v>#VALUE!</v>
      </c>
      <c r="F2220" t="e">
        <f t="shared" si="242"/>
        <v>#VALUE!</v>
      </c>
      <c r="G2220" t="e">
        <f t="shared" si="243"/>
        <v>#VALUE!</v>
      </c>
      <c r="H2220" t="e">
        <f t="shared" si="244"/>
        <v>#VALUE!</v>
      </c>
    </row>
    <row r="2221" spans="1:8" x14ac:dyDescent="0.25">
      <c r="A2221" t="s">
        <v>6524</v>
      </c>
      <c r="B2221" t="str">
        <f t="shared" si="238"/>
        <v>http://207.251.86.238/cctv648.jpg</v>
      </c>
      <c r="C2221" t="str">
        <f t="shared" si="239"/>
        <v>40.598884", "-73.820711</v>
      </c>
      <c r="D2221" t="str">
        <f t="shared" si="240"/>
        <v>40.598884</v>
      </c>
      <c r="E2221" t="str">
        <f t="shared" si="241"/>
        <v>-73.820711</v>
      </c>
      <c r="F2221" t="str">
        <f t="shared" si="242"/>
        <v>Cross Bay Blvd @ 20 Rd</v>
      </c>
      <c r="G2221" t="str">
        <f t="shared" si="243"/>
        <v>insert into webcam select name = 'Cross Bay Blvd @ 20 Rd', xcoord = -73.820711, ycoord = 40.598884, url = 'http://207.251.86.238/cctv648.jpg', radiusofvisibility = 500</v>
      </c>
      <c r="H2221" t="str">
        <f t="shared" si="244"/>
        <v>insert into webcam select name = 'Cross Bay Blvd @ 20 Rd', xcoord = -73.820711, ycoord = 40.598884, url = 'http://207.251.86.238/cctv648.jpg', radiusofvisibility = 500</v>
      </c>
    </row>
    <row r="2222" spans="1:8" x14ac:dyDescent="0.25">
      <c r="A2222" t="s">
        <v>6525</v>
      </c>
      <c r="B2222" t="e">
        <f t="shared" si="238"/>
        <v>#VALUE!</v>
      </c>
      <c r="C2222" t="e">
        <f t="shared" si="239"/>
        <v>#VALUE!</v>
      </c>
      <c r="D2222" t="e">
        <f t="shared" si="240"/>
        <v>#VALUE!</v>
      </c>
      <c r="E2222" t="e">
        <f t="shared" si="241"/>
        <v>#VALUE!</v>
      </c>
      <c r="F2222" t="e">
        <f t="shared" si="242"/>
        <v>#VALUE!</v>
      </c>
      <c r="G2222" t="e">
        <f t="shared" si="243"/>
        <v>#VALUE!</v>
      </c>
      <c r="H2222" t="e">
        <f t="shared" si="244"/>
        <v>#VALUE!</v>
      </c>
    </row>
    <row r="2223" spans="1:8" x14ac:dyDescent="0.25">
      <c r="A2223" t="s">
        <v>6526</v>
      </c>
      <c r="B2223" t="e">
        <f t="shared" si="238"/>
        <v>#VALUE!</v>
      </c>
      <c r="C2223" t="e">
        <f t="shared" si="239"/>
        <v>#VALUE!</v>
      </c>
      <c r="D2223" t="e">
        <f t="shared" si="240"/>
        <v>#VALUE!</v>
      </c>
      <c r="E2223" t="e">
        <f t="shared" si="241"/>
        <v>#VALUE!</v>
      </c>
      <c r="F2223" t="e">
        <f t="shared" si="242"/>
        <v>#VALUE!</v>
      </c>
      <c r="G2223" t="e">
        <f t="shared" si="243"/>
        <v>#VALUE!</v>
      </c>
      <c r="H2223" t="e">
        <f t="shared" si="244"/>
        <v>#VALUE!</v>
      </c>
    </row>
    <row r="2224" spans="1:8" x14ac:dyDescent="0.25">
      <c r="A2224" t="s">
        <v>6527</v>
      </c>
      <c r="B2224" t="e">
        <f t="shared" si="238"/>
        <v>#VALUE!</v>
      </c>
      <c r="C2224" t="e">
        <f t="shared" si="239"/>
        <v>#VALUE!</v>
      </c>
      <c r="D2224" t="e">
        <f t="shared" si="240"/>
        <v>#VALUE!</v>
      </c>
      <c r="E2224" t="e">
        <f t="shared" si="241"/>
        <v>#VALUE!</v>
      </c>
      <c r="F2224" t="e">
        <f t="shared" si="242"/>
        <v>#VALUE!</v>
      </c>
      <c r="G2224" t="e">
        <f t="shared" si="243"/>
        <v>#VALUE!</v>
      </c>
      <c r="H2224" t="e">
        <f t="shared" si="244"/>
        <v>#VALUE!</v>
      </c>
    </row>
    <row r="2225" spans="1:8" x14ac:dyDescent="0.25">
      <c r="A2225" t="s">
        <v>6528</v>
      </c>
      <c r="B2225" t="e">
        <f t="shared" si="238"/>
        <v>#VALUE!</v>
      </c>
      <c r="C2225" t="e">
        <f t="shared" si="239"/>
        <v>#VALUE!</v>
      </c>
      <c r="D2225" t="e">
        <f t="shared" si="240"/>
        <v>#VALUE!</v>
      </c>
      <c r="E2225" t="e">
        <f t="shared" si="241"/>
        <v>#VALUE!</v>
      </c>
      <c r="F2225" t="e">
        <f t="shared" si="242"/>
        <v>#VALUE!</v>
      </c>
      <c r="G2225" t="e">
        <f t="shared" si="243"/>
        <v>#VALUE!</v>
      </c>
      <c r="H2225" t="e">
        <f t="shared" si="244"/>
        <v>#VALUE!</v>
      </c>
    </row>
    <row r="2226" spans="1:8" x14ac:dyDescent="0.25">
      <c r="A2226" t="s">
        <v>6529</v>
      </c>
      <c r="B2226" t="e">
        <f t="shared" si="238"/>
        <v>#VALUE!</v>
      </c>
      <c r="C2226" t="e">
        <f t="shared" si="239"/>
        <v>#VALUE!</v>
      </c>
      <c r="D2226" t="e">
        <f t="shared" si="240"/>
        <v>#VALUE!</v>
      </c>
      <c r="E2226" t="e">
        <f t="shared" si="241"/>
        <v>#VALUE!</v>
      </c>
      <c r="F2226" t="e">
        <f t="shared" si="242"/>
        <v>#VALUE!</v>
      </c>
      <c r="G2226" t="e">
        <f t="shared" si="243"/>
        <v>#VALUE!</v>
      </c>
      <c r="H2226" t="e">
        <f t="shared" si="244"/>
        <v>#VALUE!</v>
      </c>
    </row>
    <row r="2227" spans="1:8" x14ac:dyDescent="0.25">
      <c r="A2227" t="s">
        <v>6530</v>
      </c>
      <c r="B2227" t="e">
        <f t="shared" si="238"/>
        <v>#VALUE!</v>
      </c>
      <c r="C2227" t="e">
        <f t="shared" si="239"/>
        <v>#VALUE!</v>
      </c>
      <c r="D2227" t="e">
        <f t="shared" si="240"/>
        <v>#VALUE!</v>
      </c>
      <c r="E2227" t="e">
        <f t="shared" si="241"/>
        <v>#VALUE!</v>
      </c>
      <c r="F2227" t="e">
        <f t="shared" si="242"/>
        <v>#VALUE!</v>
      </c>
      <c r="G2227" t="e">
        <f t="shared" si="243"/>
        <v>#VALUE!</v>
      </c>
      <c r="H2227" t="e">
        <f t="shared" si="244"/>
        <v>#VALUE!</v>
      </c>
    </row>
    <row r="2228" spans="1:8" x14ac:dyDescent="0.25">
      <c r="A2228" t="s">
        <v>4901</v>
      </c>
      <c r="B2228" t="e">
        <f t="shared" si="238"/>
        <v>#VALUE!</v>
      </c>
      <c r="C2228" t="e">
        <f t="shared" si="239"/>
        <v>#VALUE!</v>
      </c>
      <c r="D2228" t="e">
        <f t="shared" si="240"/>
        <v>#VALUE!</v>
      </c>
      <c r="E2228" t="e">
        <f t="shared" si="241"/>
        <v>#VALUE!</v>
      </c>
      <c r="F2228" t="e">
        <f t="shared" si="242"/>
        <v>#VALUE!</v>
      </c>
      <c r="G2228" t="e">
        <f t="shared" si="243"/>
        <v>#VALUE!</v>
      </c>
      <c r="H2228" t="e">
        <f t="shared" si="244"/>
        <v>#VALUE!</v>
      </c>
    </row>
    <row r="2229" spans="1:8" x14ac:dyDescent="0.25">
      <c r="A2229" t="s">
        <v>6531</v>
      </c>
      <c r="B2229" t="e">
        <f t="shared" si="238"/>
        <v>#VALUE!</v>
      </c>
      <c r="C2229" t="e">
        <f t="shared" si="239"/>
        <v>#VALUE!</v>
      </c>
      <c r="D2229" t="e">
        <f t="shared" si="240"/>
        <v>#VALUE!</v>
      </c>
      <c r="E2229" t="e">
        <f t="shared" si="241"/>
        <v>#VALUE!</v>
      </c>
      <c r="F2229" t="e">
        <f t="shared" si="242"/>
        <v>#VALUE!</v>
      </c>
      <c r="G2229" t="e">
        <f t="shared" si="243"/>
        <v>#VALUE!</v>
      </c>
      <c r="H2229" t="e">
        <f t="shared" si="244"/>
        <v>#VALUE!</v>
      </c>
    </row>
    <row r="2230" spans="1:8" x14ac:dyDescent="0.25">
      <c r="A2230" t="s">
        <v>4903</v>
      </c>
      <c r="B2230" t="e">
        <f t="shared" si="238"/>
        <v>#VALUE!</v>
      </c>
      <c r="C2230" t="e">
        <f t="shared" si="239"/>
        <v>#VALUE!</v>
      </c>
      <c r="D2230" t="e">
        <f t="shared" si="240"/>
        <v>#VALUE!</v>
      </c>
      <c r="E2230" t="e">
        <f t="shared" si="241"/>
        <v>#VALUE!</v>
      </c>
      <c r="F2230" t="e">
        <f t="shared" si="242"/>
        <v>#VALUE!</v>
      </c>
      <c r="G2230" t="e">
        <f t="shared" si="243"/>
        <v>#VALUE!</v>
      </c>
      <c r="H2230" t="e">
        <f t="shared" si="244"/>
        <v>#VALUE!</v>
      </c>
    </row>
    <row r="2231" spans="1:8" x14ac:dyDescent="0.25">
      <c r="A2231" t="s">
        <v>4901</v>
      </c>
      <c r="B2231" t="e">
        <f t="shared" si="238"/>
        <v>#VALUE!</v>
      </c>
      <c r="C2231" t="e">
        <f t="shared" si="239"/>
        <v>#VALUE!</v>
      </c>
      <c r="D2231" t="e">
        <f t="shared" si="240"/>
        <v>#VALUE!</v>
      </c>
      <c r="E2231" t="e">
        <f t="shared" si="241"/>
        <v>#VALUE!</v>
      </c>
      <c r="F2231" t="e">
        <f t="shared" si="242"/>
        <v>#VALUE!</v>
      </c>
      <c r="G2231" t="e">
        <f t="shared" si="243"/>
        <v>#VALUE!</v>
      </c>
      <c r="H2231" t="e">
        <f t="shared" si="244"/>
        <v>#VALUE!</v>
      </c>
    </row>
    <row r="2232" spans="1:8" x14ac:dyDescent="0.25">
      <c r="A2232" t="s">
        <v>6532</v>
      </c>
      <c r="B2232" t="e">
        <f t="shared" si="238"/>
        <v>#VALUE!</v>
      </c>
      <c r="C2232" t="e">
        <f t="shared" si="239"/>
        <v>#VALUE!</v>
      </c>
      <c r="D2232" t="e">
        <f t="shared" si="240"/>
        <v>#VALUE!</v>
      </c>
      <c r="E2232" t="e">
        <f t="shared" si="241"/>
        <v>#VALUE!</v>
      </c>
      <c r="F2232" t="e">
        <f t="shared" si="242"/>
        <v>#VALUE!</v>
      </c>
      <c r="G2232" t="e">
        <f t="shared" si="243"/>
        <v>#VALUE!</v>
      </c>
      <c r="H2232" t="e">
        <f t="shared" si="244"/>
        <v>#VALUE!</v>
      </c>
    </row>
    <row r="2233" spans="1:8" x14ac:dyDescent="0.25">
      <c r="A2233" t="s">
        <v>6533</v>
      </c>
      <c r="B2233" t="e">
        <f t="shared" si="238"/>
        <v>#VALUE!</v>
      </c>
      <c r="C2233" t="e">
        <f t="shared" si="239"/>
        <v>#VALUE!</v>
      </c>
      <c r="D2233" t="e">
        <f t="shared" si="240"/>
        <v>#VALUE!</v>
      </c>
      <c r="E2233" t="e">
        <f t="shared" si="241"/>
        <v>#VALUE!</v>
      </c>
      <c r="F2233" t="e">
        <f t="shared" si="242"/>
        <v>#VALUE!</v>
      </c>
      <c r="G2233" t="e">
        <f t="shared" si="243"/>
        <v>#VALUE!</v>
      </c>
      <c r="H2233" t="e">
        <f t="shared" si="244"/>
        <v>#VALUE!</v>
      </c>
    </row>
    <row r="2234" spans="1:8" x14ac:dyDescent="0.25">
      <c r="A2234" t="s">
        <v>6534</v>
      </c>
      <c r="B2234" t="e">
        <f t="shared" si="238"/>
        <v>#VALUE!</v>
      </c>
      <c r="C2234" t="e">
        <f t="shared" si="239"/>
        <v>#VALUE!</v>
      </c>
      <c r="D2234" t="e">
        <f t="shared" si="240"/>
        <v>#VALUE!</v>
      </c>
      <c r="E2234" t="e">
        <f t="shared" si="241"/>
        <v>#VALUE!</v>
      </c>
      <c r="F2234" t="e">
        <f t="shared" si="242"/>
        <v>#VALUE!</v>
      </c>
      <c r="G2234" t="e">
        <f t="shared" si="243"/>
        <v>#VALUE!</v>
      </c>
      <c r="H2234" t="e">
        <f t="shared" si="244"/>
        <v>#VALUE!</v>
      </c>
    </row>
    <row r="2235" spans="1:8" x14ac:dyDescent="0.25">
      <c r="A2235" t="s">
        <v>4901</v>
      </c>
      <c r="B2235" t="e">
        <f t="shared" si="238"/>
        <v>#VALUE!</v>
      </c>
      <c r="C2235" t="e">
        <f t="shared" si="239"/>
        <v>#VALUE!</v>
      </c>
      <c r="D2235" t="e">
        <f t="shared" si="240"/>
        <v>#VALUE!</v>
      </c>
      <c r="E2235" t="e">
        <f t="shared" si="241"/>
        <v>#VALUE!</v>
      </c>
      <c r="F2235" t="e">
        <f t="shared" si="242"/>
        <v>#VALUE!</v>
      </c>
      <c r="G2235" t="e">
        <f t="shared" si="243"/>
        <v>#VALUE!</v>
      </c>
      <c r="H2235" t="e">
        <f t="shared" si="244"/>
        <v>#VALUE!</v>
      </c>
    </row>
    <row r="2236" spans="1:8" x14ac:dyDescent="0.25">
      <c r="A2236" t="s">
        <v>6535</v>
      </c>
      <c r="B2236" t="str">
        <f t="shared" si="238"/>
        <v>http://207.251.86.238/cctv651.jpg</v>
      </c>
      <c r="C2236" t="str">
        <f t="shared" si="239"/>
        <v>40.588759", "-73.819342</v>
      </c>
      <c r="D2236" t="str">
        <f t="shared" si="240"/>
        <v>40.588759</v>
      </c>
      <c r="E2236" t="str">
        <f t="shared" si="241"/>
        <v>-73.819342</v>
      </c>
      <c r="F2236" t="str">
        <f t="shared" si="242"/>
        <v>Cross Bay Blvd @ North Channel Bridge</v>
      </c>
      <c r="G2236" t="str">
        <f t="shared" si="243"/>
        <v>insert into webcam select name = 'Cross Bay Blvd @ North Channel Bridge', xcoord = -73.819342, ycoord = 40.588759, url = 'http://207.251.86.238/cctv651.jpg', radiusofvisibility = 500</v>
      </c>
      <c r="H2236" t="str">
        <f t="shared" si="244"/>
        <v>insert into webcam select name = 'Cross Bay Blvd @ North Channel Bridge', xcoord = -73.819342, ycoord = 40.588759, url = 'http://207.251.86.238/cctv651.jpg', radiusofvisibility = 500</v>
      </c>
    </row>
    <row r="2237" spans="1:8" x14ac:dyDescent="0.25">
      <c r="A2237" t="s">
        <v>6536</v>
      </c>
      <c r="B2237" t="e">
        <f t="shared" si="238"/>
        <v>#VALUE!</v>
      </c>
      <c r="C2237" t="e">
        <f t="shared" si="239"/>
        <v>#VALUE!</v>
      </c>
      <c r="D2237" t="e">
        <f t="shared" si="240"/>
        <v>#VALUE!</v>
      </c>
      <c r="E2237" t="e">
        <f t="shared" si="241"/>
        <v>#VALUE!</v>
      </c>
      <c r="F2237" t="e">
        <f t="shared" si="242"/>
        <v>#VALUE!</v>
      </c>
      <c r="G2237" t="e">
        <f t="shared" si="243"/>
        <v>#VALUE!</v>
      </c>
      <c r="H2237" t="e">
        <f t="shared" si="244"/>
        <v>#VALUE!</v>
      </c>
    </row>
    <row r="2238" spans="1:8" x14ac:dyDescent="0.25">
      <c r="A2238" t="s">
        <v>6537</v>
      </c>
      <c r="B2238" t="e">
        <f t="shared" si="238"/>
        <v>#VALUE!</v>
      </c>
      <c r="C2238" t="e">
        <f t="shared" si="239"/>
        <v>#VALUE!</v>
      </c>
      <c r="D2238" t="e">
        <f t="shared" si="240"/>
        <v>#VALUE!</v>
      </c>
      <c r="E2238" t="e">
        <f t="shared" si="241"/>
        <v>#VALUE!</v>
      </c>
      <c r="F2238" t="e">
        <f t="shared" si="242"/>
        <v>#VALUE!</v>
      </c>
      <c r="G2238" t="e">
        <f t="shared" si="243"/>
        <v>#VALUE!</v>
      </c>
      <c r="H2238" t="e">
        <f t="shared" si="244"/>
        <v>#VALUE!</v>
      </c>
    </row>
    <row r="2239" spans="1:8" x14ac:dyDescent="0.25">
      <c r="A2239" t="s">
        <v>6538</v>
      </c>
      <c r="B2239" t="e">
        <f t="shared" si="238"/>
        <v>#VALUE!</v>
      </c>
      <c r="C2239" t="e">
        <f t="shared" si="239"/>
        <v>#VALUE!</v>
      </c>
      <c r="D2239" t="e">
        <f t="shared" si="240"/>
        <v>#VALUE!</v>
      </c>
      <c r="E2239" t="e">
        <f t="shared" si="241"/>
        <v>#VALUE!</v>
      </c>
      <c r="F2239" t="e">
        <f t="shared" si="242"/>
        <v>#VALUE!</v>
      </c>
      <c r="G2239" t="e">
        <f t="shared" si="243"/>
        <v>#VALUE!</v>
      </c>
      <c r="H2239" t="e">
        <f t="shared" si="244"/>
        <v>#VALUE!</v>
      </c>
    </row>
    <row r="2240" spans="1:8" x14ac:dyDescent="0.25">
      <c r="A2240" t="s">
        <v>6539</v>
      </c>
      <c r="B2240" t="e">
        <f t="shared" si="238"/>
        <v>#VALUE!</v>
      </c>
      <c r="C2240" t="e">
        <f t="shared" si="239"/>
        <v>#VALUE!</v>
      </c>
      <c r="D2240" t="e">
        <f t="shared" si="240"/>
        <v>#VALUE!</v>
      </c>
      <c r="E2240" t="e">
        <f t="shared" si="241"/>
        <v>#VALUE!</v>
      </c>
      <c r="F2240" t="e">
        <f t="shared" si="242"/>
        <v>#VALUE!</v>
      </c>
      <c r="G2240" t="e">
        <f t="shared" si="243"/>
        <v>#VALUE!</v>
      </c>
      <c r="H2240" t="e">
        <f t="shared" si="244"/>
        <v>#VALUE!</v>
      </c>
    </row>
    <row r="2241" spans="1:8" x14ac:dyDescent="0.25">
      <c r="A2241" t="s">
        <v>6540</v>
      </c>
      <c r="B2241" t="e">
        <f t="shared" si="238"/>
        <v>#VALUE!</v>
      </c>
      <c r="C2241" t="e">
        <f t="shared" si="239"/>
        <v>#VALUE!</v>
      </c>
      <c r="D2241" t="e">
        <f t="shared" si="240"/>
        <v>#VALUE!</v>
      </c>
      <c r="E2241" t="e">
        <f t="shared" si="241"/>
        <v>#VALUE!</v>
      </c>
      <c r="F2241" t="e">
        <f t="shared" si="242"/>
        <v>#VALUE!</v>
      </c>
      <c r="G2241" t="e">
        <f t="shared" si="243"/>
        <v>#VALUE!</v>
      </c>
      <c r="H2241" t="e">
        <f t="shared" si="244"/>
        <v>#VALUE!</v>
      </c>
    </row>
    <row r="2242" spans="1:8" x14ac:dyDescent="0.25">
      <c r="A2242" t="s">
        <v>6541</v>
      </c>
      <c r="B2242" t="e">
        <f t="shared" ref="B2242:B2305" si="245">LEFT(MID(A2245, SEARCH("http", A2245), 1000), SEARCH("jpg", MID(A2245, SEARCH("http", A2245), 1000))+2)</f>
        <v>#VALUE!</v>
      </c>
      <c r="C2242" t="e">
        <f t="shared" ref="C2242:C2305" si="246">LEFT(MID(A2242, SEARCH("GLatLng(", A2242)+9, 1000), SEARCH("),baseIcon", MID(A2242, SEARCH("GLatLng(", A2242), 1000))-11)</f>
        <v>#VALUE!</v>
      </c>
      <c r="D2242" t="e">
        <f t="shared" ref="D2242:D2305" si="247">LEFT(C2242, SEARCH(", ", C2242)-2)</f>
        <v>#VALUE!</v>
      </c>
      <c r="E2242" t="e">
        <f t="shared" ref="E2242:E2305" si="248">RIGHT(MID(C2242, SEARCH("-", C2242), 1000), 1000)</f>
        <v>#VALUE!</v>
      </c>
      <c r="F2242" t="e">
        <f t="shared" ref="F2242:F2305" si="249">LEFT(MID(A2245, SEARCH(CHAR(34), A2245)+1, 1000), SEARCH("&lt;br", MID(A2245, SEARCH(CHAR(34), A2245), 1000))-2)</f>
        <v>#VALUE!</v>
      </c>
      <c r="G2242" t="e">
        <f t="shared" ref="G2242:G2305" si="250">"insert into webcam select name = '"&amp;F2242&amp;"', xcoord = "&amp;E2242&amp;", ycoord = "&amp;D2242&amp;", url = '"&amp;B2242&amp;"', radiusofvisibility = 500"</f>
        <v>#VALUE!</v>
      </c>
      <c r="H2242" t="e">
        <f t="shared" ref="H2242:H2305" si="251">IF(LEN(G2242) &lt; 2, " ", G2242)</f>
        <v>#VALUE!</v>
      </c>
    </row>
    <row r="2243" spans="1:8" x14ac:dyDescent="0.25">
      <c r="A2243" t="s">
        <v>4901</v>
      </c>
      <c r="B2243" t="e">
        <f t="shared" si="245"/>
        <v>#VALUE!</v>
      </c>
      <c r="C2243" t="e">
        <f t="shared" si="246"/>
        <v>#VALUE!</v>
      </c>
      <c r="D2243" t="e">
        <f t="shared" si="247"/>
        <v>#VALUE!</v>
      </c>
      <c r="E2243" t="e">
        <f t="shared" si="248"/>
        <v>#VALUE!</v>
      </c>
      <c r="F2243" t="e">
        <f t="shared" si="249"/>
        <v>#VALUE!</v>
      </c>
      <c r="G2243" t="e">
        <f t="shared" si="250"/>
        <v>#VALUE!</v>
      </c>
      <c r="H2243" t="e">
        <f t="shared" si="251"/>
        <v>#VALUE!</v>
      </c>
    </row>
    <row r="2244" spans="1:8" x14ac:dyDescent="0.25">
      <c r="A2244" t="s">
        <v>6542</v>
      </c>
      <c r="B2244" t="e">
        <f t="shared" si="245"/>
        <v>#VALUE!</v>
      </c>
      <c r="C2244" t="e">
        <f t="shared" si="246"/>
        <v>#VALUE!</v>
      </c>
      <c r="D2244" t="e">
        <f t="shared" si="247"/>
        <v>#VALUE!</v>
      </c>
      <c r="E2244" t="e">
        <f t="shared" si="248"/>
        <v>#VALUE!</v>
      </c>
      <c r="F2244" t="e">
        <f t="shared" si="249"/>
        <v>#VALUE!</v>
      </c>
      <c r="G2244" t="e">
        <f t="shared" si="250"/>
        <v>#VALUE!</v>
      </c>
      <c r="H2244" t="e">
        <f t="shared" si="251"/>
        <v>#VALUE!</v>
      </c>
    </row>
    <row r="2245" spans="1:8" x14ac:dyDescent="0.25">
      <c r="A2245" t="s">
        <v>4903</v>
      </c>
      <c r="B2245" t="e">
        <f t="shared" si="245"/>
        <v>#VALUE!</v>
      </c>
      <c r="C2245" t="e">
        <f t="shared" si="246"/>
        <v>#VALUE!</v>
      </c>
      <c r="D2245" t="e">
        <f t="shared" si="247"/>
        <v>#VALUE!</v>
      </c>
      <c r="E2245" t="e">
        <f t="shared" si="248"/>
        <v>#VALUE!</v>
      </c>
      <c r="F2245" t="e">
        <f t="shared" si="249"/>
        <v>#VALUE!</v>
      </c>
      <c r="G2245" t="e">
        <f t="shared" si="250"/>
        <v>#VALUE!</v>
      </c>
      <c r="H2245" t="e">
        <f t="shared" si="251"/>
        <v>#VALUE!</v>
      </c>
    </row>
    <row r="2246" spans="1:8" x14ac:dyDescent="0.25">
      <c r="A2246" t="s">
        <v>4901</v>
      </c>
      <c r="B2246" t="e">
        <f t="shared" si="245"/>
        <v>#VALUE!</v>
      </c>
      <c r="C2246" t="e">
        <f t="shared" si="246"/>
        <v>#VALUE!</v>
      </c>
      <c r="D2246" t="e">
        <f t="shared" si="247"/>
        <v>#VALUE!</v>
      </c>
      <c r="E2246" t="e">
        <f t="shared" si="248"/>
        <v>#VALUE!</v>
      </c>
      <c r="F2246" t="e">
        <f t="shared" si="249"/>
        <v>#VALUE!</v>
      </c>
      <c r="G2246" t="e">
        <f t="shared" si="250"/>
        <v>#VALUE!</v>
      </c>
      <c r="H2246" t="e">
        <f t="shared" si="251"/>
        <v>#VALUE!</v>
      </c>
    </row>
    <row r="2247" spans="1:8" x14ac:dyDescent="0.25">
      <c r="A2247" t="s">
        <v>6543</v>
      </c>
      <c r="B2247" t="e">
        <f t="shared" si="245"/>
        <v>#VALUE!</v>
      </c>
      <c r="C2247" t="e">
        <f t="shared" si="246"/>
        <v>#VALUE!</v>
      </c>
      <c r="D2247" t="e">
        <f t="shared" si="247"/>
        <v>#VALUE!</v>
      </c>
      <c r="E2247" t="e">
        <f t="shared" si="248"/>
        <v>#VALUE!</v>
      </c>
      <c r="F2247" t="e">
        <f t="shared" si="249"/>
        <v>#VALUE!</v>
      </c>
      <c r="G2247" t="e">
        <f t="shared" si="250"/>
        <v>#VALUE!</v>
      </c>
      <c r="H2247" t="e">
        <f t="shared" si="251"/>
        <v>#VALUE!</v>
      </c>
    </row>
    <row r="2248" spans="1:8" x14ac:dyDescent="0.25">
      <c r="A2248" t="s">
        <v>6544</v>
      </c>
      <c r="B2248" t="e">
        <f t="shared" si="245"/>
        <v>#VALUE!</v>
      </c>
      <c r="C2248" t="e">
        <f t="shared" si="246"/>
        <v>#VALUE!</v>
      </c>
      <c r="D2248" t="e">
        <f t="shared" si="247"/>
        <v>#VALUE!</v>
      </c>
      <c r="E2248" t="e">
        <f t="shared" si="248"/>
        <v>#VALUE!</v>
      </c>
      <c r="F2248" t="e">
        <f t="shared" si="249"/>
        <v>#VALUE!</v>
      </c>
      <c r="G2248" t="e">
        <f t="shared" si="250"/>
        <v>#VALUE!</v>
      </c>
      <c r="H2248" t="e">
        <f t="shared" si="251"/>
        <v>#VALUE!</v>
      </c>
    </row>
    <row r="2249" spans="1:8" x14ac:dyDescent="0.25">
      <c r="A2249" t="s">
        <v>6545</v>
      </c>
      <c r="B2249" t="e">
        <f t="shared" si="245"/>
        <v>#VALUE!</v>
      </c>
      <c r="C2249" t="e">
        <f t="shared" si="246"/>
        <v>#VALUE!</v>
      </c>
      <c r="D2249" t="e">
        <f t="shared" si="247"/>
        <v>#VALUE!</v>
      </c>
      <c r="E2249" t="e">
        <f t="shared" si="248"/>
        <v>#VALUE!</v>
      </c>
      <c r="F2249" t="e">
        <f t="shared" si="249"/>
        <v>#VALUE!</v>
      </c>
      <c r="G2249" t="e">
        <f t="shared" si="250"/>
        <v>#VALUE!</v>
      </c>
      <c r="H2249" t="e">
        <f t="shared" si="251"/>
        <v>#VALUE!</v>
      </c>
    </row>
    <row r="2250" spans="1:8" x14ac:dyDescent="0.25">
      <c r="A2250" t="s">
        <v>4901</v>
      </c>
      <c r="B2250" t="e">
        <f t="shared" si="245"/>
        <v>#VALUE!</v>
      </c>
      <c r="C2250" t="e">
        <f t="shared" si="246"/>
        <v>#VALUE!</v>
      </c>
      <c r="D2250" t="e">
        <f t="shared" si="247"/>
        <v>#VALUE!</v>
      </c>
      <c r="E2250" t="e">
        <f t="shared" si="248"/>
        <v>#VALUE!</v>
      </c>
      <c r="F2250" t="e">
        <f t="shared" si="249"/>
        <v>#VALUE!</v>
      </c>
      <c r="G2250" t="e">
        <f t="shared" si="250"/>
        <v>#VALUE!</v>
      </c>
      <c r="H2250" t="e">
        <f t="shared" si="251"/>
        <v>#VALUE!</v>
      </c>
    </row>
    <row r="2251" spans="1:8" x14ac:dyDescent="0.25">
      <c r="A2251" t="s">
        <v>6546</v>
      </c>
      <c r="B2251" t="str">
        <f t="shared" si="245"/>
        <v>http://207.251.86.238/cctv656.jpg</v>
      </c>
      <c r="C2251" t="str">
        <f t="shared" si="246"/>
        <v>40.68638", "-73.8446</v>
      </c>
      <c r="D2251" t="str">
        <f t="shared" si="247"/>
        <v>40.68638</v>
      </c>
      <c r="E2251" t="str">
        <f t="shared" si="248"/>
        <v>-73.8446</v>
      </c>
      <c r="F2251" t="str">
        <f t="shared" si="249"/>
        <v>Cross Bay Blvd @ Rockaway Blvd</v>
      </c>
      <c r="G2251" t="str">
        <f t="shared" si="250"/>
        <v>insert into webcam select name = 'Cross Bay Blvd @ Rockaway Blvd', xcoord = -73.8446, ycoord = 40.68638, url = 'http://207.251.86.238/cctv656.jpg', radiusofvisibility = 500</v>
      </c>
      <c r="H2251" t="str">
        <f t="shared" si="251"/>
        <v>insert into webcam select name = 'Cross Bay Blvd @ Rockaway Blvd', xcoord = -73.8446, ycoord = 40.68638, url = 'http://207.251.86.238/cctv656.jpg', radiusofvisibility = 500</v>
      </c>
    </row>
    <row r="2252" spans="1:8" x14ac:dyDescent="0.25">
      <c r="A2252" t="s">
        <v>6547</v>
      </c>
      <c r="B2252" t="e">
        <f t="shared" si="245"/>
        <v>#VALUE!</v>
      </c>
      <c r="C2252" t="e">
        <f t="shared" si="246"/>
        <v>#VALUE!</v>
      </c>
      <c r="D2252" t="e">
        <f t="shared" si="247"/>
        <v>#VALUE!</v>
      </c>
      <c r="E2252" t="e">
        <f t="shared" si="248"/>
        <v>#VALUE!</v>
      </c>
      <c r="F2252" t="e">
        <f t="shared" si="249"/>
        <v>#VALUE!</v>
      </c>
      <c r="G2252" t="e">
        <f t="shared" si="250"/>
        <v>#VALUE!</v>
      </c>
      <c r="H2252" t="e">
        <f t="shared" si="251"/>
        <v>#VALUE!</v>
      </c>
    </row>
    <row r="2253" spans="1:8" x14ac:dyDescent="0.25">
      <c r="A2253" t="s">
        <v>6548</v>
      </c>
      <c r="B2253" t="e">
        <f t="shared" si="245"/>
        <v>#VALUE!</v>
      </c>
      <c r="C2253" t="e">
        <f t="shared" si="246"/>
        <v>#VALUE!</v>
      </c>
      <c r="D2253" t="e">
        <f t="shared" si="247"/>
        <v>#VALUE!</v>
      </c>
      <c r="E2253" t="e">
        <f t="shared" si="248"/>
        <v>#VALUE!</v>
      </c>
      <c r="F2253" t="e">
        <f t="shared" si="249"/>
        <v>#VALUE!</v>
      </c>
      <c r="G2253" t="e">
        <f t="shared" si="250"/>
        <v>#VALUE!</v>
      </c>
      <c r="H2253" t="e">
        <f t="shared" si="251"/>
        <v>#VALUE!</v>
      </c>
    </row>
    <row r="2254" spans="1:8" x14ac:dyDescent="0.25">
      <c r="A2254" t="s">
        <v>6549</v>
      </c>
      <c r="B2254" t="e">
        <f t="shared" si="245"/>
        <v>#VALUE!</v>
      </c>
      <c r="C2254" t="e">
        <f t="shared" si="246"/>
        <v>#VALUE!</v>
      </c>
      <c r="D2254" t="e">
        <f t="shared" si="247"/>
        <v>#VALUE!</v>
      </c>
      <c r="E2254" t="e">
        <f t="shared" si="248"/>
        <v>#VALUE!</v>
      </c>
      <c r="F2254" t="e">
        <f t="shared" si="249"/>
        <v>#VALUE!</v>
      </c>
      <c r="G2254" t="e">
        <f t="shared" si="250"/>
        <v>#VALUE!</v>
      </c>
      <c r="H2254" t="e">
        <f t="shared" si="251"/>
        <v>#VALUE!</v>
      </c>
    </row>
    <row r="2255" spans="1:8" x14ac:dyDescent="0.25">
      <c r="A2255" t="s">
        <v>6550</v>
      </c>
      <c r="B2255" t="e">
        <f t="shared" si="245"/>
        <v>#VALUE!</v>
      </c>
      <c r="C2255" t="e">
        <f t="shared" si="246"/>
        <v>#VALUE!</v>
      </c>
      <c r="D2255" t="e">
        <f t="shared" si="247"/>
        <v>#VALUE!</v>
      </c>
      <c r="E2255" t="e">
        <f t="shared" si="248"/>
        <v>#VALUE!</v>
      </c>
      <c r="F2255" t="e">
        <f t="shared" si="249"/>
        <v>#VALUE!</v>
      </c>
      <c r="G2255" t="e">
        <f t="shared" si="250"/>
        <v>#VALUE!</v>
      </c>
      <c r="H2255" t="e">
        <f t="shared" si="251"/>
        <v>#VALUE!</v>
      </c>
    </row>
    <row r="2256" spans="1:8" x14ac:dyDescent="0.25">
      <c r="A2256" t="s">
        <v>6551</v>
      </c>
      <c r="B2256" t="e">
        <f t="shared" si="245"/>
        <v>#VALUE!</v>
      </c>
      <c r="C2256" t="e">
        <f t="shared" si="246"/>
        <v>#VALUE!</v>
      </c>
      <c r="D2256" t="e">
        <f t="shared" si="247"/>
        <v>#VALUE!</v>
      </c>
      <c r="E2256" t="e">
        <f t="shared" si="248"/>
        <v>#VALUE!</v>
      </c>
      <c r="F2256" t="e">
        <f t="shared" si="249"/>
        <v>#VALUE!</v>
      </c>
      <c r="G2256" t="e">
        <f t="shared" si="250"/>
        <v>#VALUE!</v>
      </c>
      <c r="H2256" t="e">
        <f t="shared" si="251"/>
        <v>#VALUE!</v>
      </c>
    </row>
    <row r="2257" spans="1:8" x14ac:dyDescent="0.25">
      <c r="A2257" t="s">
        <v>6552</v>
      </c>
      <c r="B2257" t="e">
        <f t="shared" si="245"/>
        <v>#VALUE!</v>
      </c>
      <c r="C2257" t="e">
        <f t="shared" si="246"/>
        <v>#VALUE!</v>
      </c>
      <c r="D2257" t="e">
        <f t="shared" si="247"/>
        <v>#VALUE!</v>
      </c>
      <c r="E2257" t="e">
        <f t="shared" si="248"/>
        <v>#VALUE!</v>
      </c>
      <c r="F2257" t="e">
        <f t="shared" si="249"/>
        <v>#VALUE!</v>
      </c>
      <c r="G2257" t="e">
        <f t="shared" si="250"/>
        <v>#VALUE!</v>
      </c>
      <c r="H2257" t="e">
        <f t="shared" si="251"/>
        <v>#VALUE!</v>
      </c>
    </row>
    <row r="2258" spans="1:8" x14ac:dyDescent="0.25">
      <c r="A2258" t="s">
        <v>4901</v>
      </c>
      <c r="B2258" t="e">
        <f t="shared" si="245"/>
        <v>#VALUE!</v>
      </c>
      <c r="C2258" t="e">
        <f t="shared" si="246"/>
        <v>#VALUE!</v>
      </c>
      <c r="D2258" t="e">
        <f t="shared" si="247"/>
        <v>#VALUE!</v>
      </c>
      <c r="E2258" t="e">
        <f t="shared" si="248"/>
        <v>#VALUE!</v>
      </c>
      <c r="F2258" t="e">
        <f t="shared" si="249"/>
        <v>#VALUE!</v>
      </c>
      <c r="G2258" t="e">
        <f t="shared" si="250"/>
        <v>#VALUE!</v>
      </c>
      <c r="H2258" t="e">
        <f t="shared" si="251"/>
        <v>#VALUE!</v>
      </c>
    </row>
    <row r="2259" spans="1:8" x14ac:dyDescent="0.25">
      <c r="A2259" t="s">
        <v>6553</v>
      </c>
      <c r="B2259" t="e">
        <f t="shared" si="245"/>
        <v>#VALUE!</v>
      </c>
      <c r="C2259" t="e">
        <f t="shared" si="246"/>
        <v>#VALUE!</v>
      </c>
      <c r="D2259" t="e">
        <f t="shared" si="247"/>
        <v>#VALUE!</v>
      </c>
      <c r="E2259" t="e">
        <f t="shared" si="248"/>
        <v>#VALUE!</v>
      </c>
      <c r="F2259" t="e">
        <f t="shared" si="249"/>
        <v>#VALUE!</v>
      </c>
      <c r="G2259" t="e">
        <f t="shared" si="250"/>
        <v>#VALUE!</v>
      </c>
      <c r="H2259" t="e">
        <f t="shared" si="251"/>
        <v>#VALUE!</v>
      </c>
    </row>
    <row r="2260" spans="1:8" x14ac:dyDescent="0.25">
      <c r="A2260" t="s">
        <v>4903</v>
      </c>
      <c r="B2260" t="e">
        <f t="shared" si="245"/>
        <v>#VALUE!</v>
      </c>
      <c r="C2260" t="e">
        <f t="shared" si="246"/>
        <v>#VALUE!</v>
      </c>
      <c r="D2260" t="e">
        <f t="shared" si="247"/>
        <v>#VALUE!</v>
      </c>
      <c r="E2260" t="e">
        <f t="shared" si="248"/>
        <v>#VALUE!</v>
      </c>
      <c r="F2260" t="e">
        <f t="shared" si="249"/>
        <v>#VALUE!</v>
      </c>
      <c r="G2260" t="e">
        <f t="shared" si="250"/>
        <v>#VALUE!</v>
      </c>
      <c r="H2260" t="e">
        <f t="shared" si="251"/>
        <v>#VALUE!</v>
      </c>
    </row>
    <row r="2261" spans="1:8" x14ac:dyDescent="0.25">
      <c r="A2261" t="s">
        <v>4901</v>
      </c>
      <c r="B2261" t="e">
        <f t="shared" si="245"/>
        <v>#VALUE!</v>
      </c>
      <c r="C2261" t="e">
        <f t="shared" si="246"/>
        <v>#VALUE!</v>
      </c>
      <c r="D2261" t="e">
        <f t="shared" si="247"/>
        <v>#VALUE!</v>
      </c>
      <c r="E2261" t="e">
        <f t="shared" si="248"/>
        <v>#VALUE!</v>
      </c>
      <c r="F2261" t="e">
        <f t="shared" si="249"/>
        <v>#VALUE!</v>
      </c>
      <c r="G2261" t="e">
        <f t="shared" si="250"/>
        <v>#VALUE!</v>
      </c>
      <c r="H2261" t="e">
        <f t="shared" si="251"/>
        <v>#VALUE!</v>
      </c>
    </row>
    <row r="2262" spans="1:8" x14ac:dyDescent="0.25">
      <c r="A2262" t="s">
        <v>6554</v>
      </c>
      <c r="B2262" t="e">
        <f t="shared" si="245"/>
        <v>#VALUE!</v>
      </c>
      <c r="C2262" t="e">
        <f t="shared" si="246"/>
        <v>#VALUE!</v>
      </c>
      <c r="D2262" t="e">
        <f t="shared" si="247"/>
        <v>#VALUE!</v>
      </c>
      <c r="E2262" t="e">
        <f t="shared" si="248"/>
        <v>#VALUE!</v>
      </c>
      <c r="F2262" t="e">
        <f t="shared" si="249"/>
        <v>#VALUE!</v>
      </c>
      <c r="G2262" t="e">
        <f t="shared" si="250"/>
        <v>#VALUE!</v>
      </c>
      <c r="H2262" t="e">
        <f t="shared" si="251"/>
        <v>#VALUE!</v>
      </c>
    </row>
    <row r="2263" spans="1:8" x14ac:dyDescent="0.25">
      <c r="A2263" t="s">
        <v>6555</v>
      </c>
      <c r="B2263" t="e">
        <f t="shared" si="245"/>
        <v>#VALUE!</v>
      </c>
      <c r="C2263" t="e">
        <f t="shared" si="246"/>
        <v>#VALUE!</v>
      </c>
      <c r="D2263" t="e">
        <f t="shared" si="247"/>
        <v>#VALUE!</v>
      </c>
      <c r="E2263" t="e">
        <f t="shared" si="248"/>
        <v>#VALUE!</v>
      </c>
      <c r="F2263" t="e">
        <f t="shared" si="249"/>
        <v>#VALUE!</v>
      </c>
      <c r="G2263" t="e">
        <f t="shared" si="250"/>
        <v>#VALUE!</v>
      </c>
      <c r="H2263" t="e">
        <f t="shared" si="251"/>
        <v>#VALUE!</v>
      </c>
    </row>
    <row r="2264" spans="1:8" x14ac:dyDescent="0.25">
      <c r="A2264" t="s">
        <v>6556</v>
      </c>
      <c r="B2264" t="e">
        <f t="shared" si="245"/>
        <v>#VALUE!</v>
      </c>
      <c r="C2264" t="e">
        <f t="shared" si="246"/>
        <v>#VALUE!</v>
      </c>
      <c r="D2264" t="e">
        <f t="shared" si="247"/>
        <v>#VALUE!</v>
      </c>
      <c r="E2264" t="e">
        <f t="shared" si="248"/>
        <v>#VALUE!</v>
      </c>
      <c r="F2264" t="e">
        <f t="shared" si="249"/>
        <v>#VALUE!</v>
      </c>
      <c r="G2264" t="e">
        <f t="shared" si="250"/>
        <v>#VALUE!</v>
      </c>
      <c r="H2264" t="e">
        <f t="shared" si="251"/>
        <v>#VALUE!</v>
      </c>
    </row>
    <row r="2265" spans="1:8" x14ac:dyDescent="0.25">
      <c r="A2265" t="s">
        <v>4901</v>
      </c>
      <c r="B2265" t="e">
        <f t="shared" si="245"/>
        <v>#VALUE!</v>
      </c>
      <c r="C2265" t="e">
        <f t="shared" si="246"/>
        <v>#VALUE!</v>
      </c>
      <c r="D2265" t="e">
        <f t="shared" si="247"/>
        <v>#VALUE!</v>
      </c>
      <c r="E2265" t="e">
        <f t="shared" si="248"/>
        <v>#VALUE!</v>
      </c>
      <c r="F2265" t="e">
        <f t="shared" si="249"/>
        <v>#VALUE!</v>
      </c>
      <c r="G2265" t="e">
        <f t="shared" si="250"/>
        <v>#VALUE!</v>
      </c>
      <c r="H2265" t="e">
        <f t="shared" si="251"/>
        <v>#VALUE!</v>
      </c>
    </row>
    <row r="2266" spans="1:8" x14ac:dyDescent="0.25">
      <c r="A2266" t="s">
        <v>6557</v>
      </c>
      <c r="B2266" t="e">
        <f t="shared" si="245"/>
        <v>#VALUE!</v>
      </c>
      <c r="C2266" t="str">
        <f t="shared" si="246"/>
        <v>40.83576203938251", "-73.87314319610596</v>
      </c>
      <c r="D2266" t="str">
        <f t="shared" si="247"/>
        <v>40.83576203938251</v>
      </c>
      <c r="E2266" t="str">
        <f t="shared" si="248"/>
        <v>-73.87314319610596</v>
      </c>
      <c r="F2266" t="str">
        <f t="shared" si="249"/>
        <v>Cross Bronx Expy @ E of Bronx River Pkwy</v>
      </c>
      <c r="G2266" t="e">
        <f t="shared" si="250"/>
        <v>#VALUE!</v>
      </c>
      <c r="H2266" t="e">
        <f t="shared" si="251"/>
        <v>#VALUE!</v>
      </c>
    </row>
    <row r="2267" spans="1:8" x14ac:dyDescent="0.25">
      <c r="A2267" t="s">
        <v>6558</v>
      </c>
      <c r="B2267" t="e">
        <f t="shared" si="245"/>
        <v>#VALUE!</v>
      </c>
      <c r="C2267" t="e">
        <f t="shared" si="246"/>
        <v>#VALUE!</v>
      </c>
      <c r="D2267" t="e">
        <f t="shared" si="247"/>
        <v>#VALUE!</v>
      </c>
      <c r="E2267" t="e">
        <f t="shared" si="248"/>
        <v>#VALUE!</v>
      </c>
      <c r="F2267" t="e">
        <f t="shared" si="249"/>
        <v>#VALUE!</v>
      </c>
      <c r="G2267" t="e">
        <f t="shared" si="250"/>
        <v>#VALUE!</v>
      </c>
      <c r="H2267" t="e">
        <f t="shared" si="251"/>
        <v>#VALUE!</v>
      </c>
    </row>
    <row r="2268" spans="1:8" x14ac:dyDescent="0.25">
      <c r="A2268" t="s">
        <v>6559</v>
      </c>
      <c r="B2268" t="e">
        <f t="shared" si="245"/>
        <v>#VALUE!</v>
      </c>
      <c r="C2268" t="e">
        <f t="shared" si="246"/>
        <v>#VALUE!</v>
      </c>
      <c r="D2268" t="e">
        <f t="shared" si="247"/>
        <v>#VALUE!</v>
      </c>
      <c r="E2268" t="e">
        <f t="shared" si="248"/>
        <v>#VALUE!</v>
      </c>
      <c r="F2268" t="e">
        <f t="shared" si="249"/>
        <v>#VALUE!</v>
      </c>
      <c r="G2268" t="e">
        <f t="shared" si="250"/>
        <v>#VALUE!</v>
      </c>
      <c r="H2268" t="e">
        <f t="shared" si="251"/>
        <v>#VALUE!</v>
      </c>
    </row>
    <row r="2269" spans="1:8" x14ac:dyDescent="0.25">
      <c r="A2269" t="s">
        <v>6560</v>
      </c>
      <c r="B2269" t="e">
        <f t="shared" si="245"/>
        <v>#VALUE!</v>
      </c>
      <c r="C2269" t="e">
        <f t="shared" si="246"/>
        <v>#VALUE!</v>
      </c>
      <c r="D2269" t="e">
        <f t="shared" si="247"/>
        <v>#VALUE!</v>
      </c>
      <c r="E2269" t="e">
        <f t="shared" si="248"/>
        <v>#VALUE!</v>
      </c>
      <c r="F2269" t="e">
        <f t="shared" si="249"/>
        <v>#VALUE!</v>
      </c>
      <c r="G2269" t="e">
        <f t="shared" si="250"/>
        <v>#VALUE!</v>
      </c>
      <c r="H2269" t="e">
        <f t="shared" si="251"/>
        <v>#VALUE!</v>
      </c>
    </row>
    <row r="2270" spans="1:8" x14ac:dyDescent="0.25">
      <c r="A2270" t="s">
        <v>6561</v>
      </c>
      <c r="B2270" t="e">
        <f t="shared" si="245"/>
        <v>#VALUE!</v>
      </c>
      <c r="C2270" t="e">
        <f t="shared" si="246"/>
        <v>#VALUE!</v>
      </c>
      <c r="D2270" t="e">
        <f t="shared" si="247"/>
        <v>#VALUE!</v>
      </c>
      <c r="E2270" t="e">
        <f t="shared" si="248"/>
        <v>#VALUE!</v>
      </c>
      <c r="F2270" t="e">
        <f t="shared" si="249"/>
        <v>#VALUE!</v>
      </c>
      <c r="G2270" t="e">
        <f t="shared" si="250"/>
        <v>#VALUE!</v>
      </c>
      <c r="H2270" t="e">
        <f t="shared" si="251"/>
        <v>#VALUE!</v>
      </c>
    </row>
    <row r="2271" spans="1:8" x14ac:dyDescent="0.25">
      <c r="A2271" t="s">
        <v>6562</v>
      </c>
      <c r="B2271" t="e">
        <f t="shared" si="245"/>
        <v>#VALUE!</v>
      </c>
      <c r="C2271" t="e">
        <f t="shared" si="246"/>
        <v>#VALUE!</v>
      </c>
      <c r="D2271" t="e">
        <f t="shared" si="247"/>
        <v>#VALUE!</v>
      </c>
      <c r="E2271" t="e">
        <f t="shared" si="248"/>
        <v>#VALUE!</v>
      </c>
      <c r="F2271" t="e">
        <f t="shared" si="249"/>
        <v>#VALUE!</v>
      </c>
      <c r="G2271" t="e">
        <f t="shared" si="250"/>
        <v>#VALUE!</v>
      </c>
      <c r="H2271" t="e">
        <f t="shared" si="251"/>
        <v>#VALUE!</v>
      </c>
    </row>
    <row r="2272" spans="1:8" x14ac:dyDescent="0.25">
      <c r="A2272" t="s">
        <v>6563</v>
      </c>
      <c r="B2272" t="e">
        <f t="shared" si="245"/>
        <v>#VALUE!</v>
      </c>
      <c r="C2272" t="e">
        <f t="shared" si="246"/>
        <v>#VALUE!</v>
      </c>
      <c r="D2272" t="e">
        <f t="shared" si="247"/>
        <v>#VALUE!</v>
      </c>
      <c r="E2272" t="e">
        <f t="shared" si="248"/>
        <v>#VALUE!</v>
      </c>
      <c r="F2272" t="e">
        <f t="shared" si="249"/>
        <v>#VALUE!</v>
      </c>
      <c r="G2272" t="e">
        <f t="shared" si="250"/>
        <v>#VALUE!</v>
      </c>
      <c r="H2272" t="e">
        <f t="shared" si="251"/>
        <v>#VALUE!</v>
      </c>
    </row>
    <row r="2273" spans="1:8" x14ac:dyDescent="0.25">
      <c r="A2273" t="s">
        <v>4901</v>
      </c>
      <c r="B2273" t="e">
        <f t="shared" si="245"/>
        <v>#VALUE!</v>
      </c>
      <c r="C2273" t="e">
        <f t="shared" si="246"/>
        <v>#VALUE!</v>
      </c>
      <c r="D2273" t="e">
        <f t="shared" si="247"/>
        <v>#VALUE!</v>
      </c>
      <c r="E2273" t="e">
        <f t="shared" si="248"/>
        <v>#VALUE!</v>
      </c>
      <c r="F2273" t="e">
        <f t="shared" si="249"/>
        <v>#VALUE!</v>
      </c>
      <c r="G2273" t="e">
        <f t="shared" si="250"/>
        <v>#VALUE!</v>
      </c>
      <c r="H2273" t="e">
        <f t="shared" si="251"/>
        <v>#VALUE!</v>
      </c>
    </row>
    <row r="2274" spans="1:8" x14ac:dyDescent="0.25">
      <c r="A2274" t="s">
        <v>6564</v>
      </c>
      <c r="B2274" t="e">
        <f t="shared" si="245"/>
        <v>#VALUE!</v>
      </c>
      <c r="C2274" t="e">
        <f t="shared" si="246"/>
        <v>#VALUE!</v>
      </c>
      <c r="D2274" t="e">
        <f t="shared" si="247"/>
        <v>#VALUE!</v>
      </c>
      <c r="E2274" t="e">
        <f t="shared" si="248"/>
        <v>#VALUE!</v>
      </c>
      <c r="F2274" t="e">
        <f t="shared" si="249"/>
        <v>#VALUE!</v>
      </c>
      <c r="G2274" t="e">
        <f t="shared" si="250"/>
        <v>#VALUE!</v>
      </c>
      <c r="H2274" t="e">
        <f t="shared" si="251"/>
        <v>#VALUE!</v>
      </c>
    </row>
    <row r="2275" spans="1:8" x14ac:dyDescent="0.25">
      <c r="A2275" t="s">
        <v>4903</v>
      </c>
      <c r="B2275" t="e">
        <f t="shared" si="245"/>
        <v>#VALUE!</v>
      </c>
      <c r="C2275" t="e">
        <f t="shared" si="246"/>
        <v>#VALUE!</v>
      </c>
      <c r="D2275" t="e">
        <f t="shared" si="247"/>
        <v>#VALUE!</v>
      </c>
      <c r="E2275" t="e">
        <f t="shared" si="248"/>
        <v>#VALUE!</v>
      </c>
      <c r="F2275" t="e">
        <f t="shared" si="249"/>
        <v>#VALUE!</v>
      </c>
      <c r="G2275" t="e">
        <f t="shared" si="250"/>
        <v>#VALUE!</v>
      </c>
      <c r="H2275" t="e">
        <f t="shared" si="251"/>
        <v>#VALUE!</v>
      </c>
    </row>
    <row r="2276" spans="1:8" x14ac:dyDescent="0.25">
      <c r="A2276" t="s">
        <v>4901</v>
      </c>
      <c r="B2276" t="e">
        <f t="shared" si="245"/>
        <v>#VALUE!</v>
      </c>
      <c r="C2276" t="e">
        <f t="shared" si="246"/>
        <v>#VALUE!</v>
      </c>
      <c r="D2276" t="e">
        <f t="shared" si="247"/>
        <v>#VALUE!</v>
      </c>
      <c r="E2276" t="e">
        <f t="shared" si="248"/>
        <v>#VALUE!</v>
      </c>
      <c r="F2276" t="e">
        <f t="shared" si="249"/>
        <v>#VALUE!</v>
      </c>
      <c r="G2276" t="e">
        <f t="shared" si="250"/>
        <v>#VALUE!</v>
      </c>
      <c r="H2276" t="e">
        <f t="shared" si="251"/>
        <v>#VALUE!</v>
      </c>
    </row>
    <row r="2277" spans="1:8" x14ac:dyDescent="0.25">
      <c r="A2277" t="s">
        <v>6565</v>
      </c>
      <c r="B2277" t="e">
        <f t="shared" si="245"/>
        <v>#VALUE!</v>
      </c>
      <c r="C2277" t="e">
        <f t="shared" si="246"/>
        <v>#VALUE!</v>
      </c>
      <c r="D2277" t="e">
        <f t="shared" si="247"/>
        <v>#VALUE!</v>
      </c>
      <c r="E2277" t="e">
        <f t="shared" si="248"/>
        <v>#VALUE!</v>
      </c>
      <c r="F2277" t="e">
        <f t="shared" si="249"/>
        <v>#VALUE!</v>
      </c>
      <c r="G2277" t="e">
        <f t="shared" si="250"/>
        <v>#VALUE!</v>
      </c>
      <c r="H2277" t="e">
        <f t="shared" si="251"/>
        <v>#VALUE!</v>
      </c>
    </row>
    <row r="2278" spans="1:8" x14ac:dyDescent="0.25">
      <c r="A2278" t="s">
        <v>6566</v>
      </c>
      <c r="B2278" t="e">
        <f t="shared" si="245"/>
        <v>#VALUE!</v>
      </c>
      <c r="C2278" t="e">
        <f t="shared" si="246"/>
        <v>#VALUE!</v>
      </c>
      <c r="D2278" t="e">
        <f t="shared" si="247"/>
        <v>#VALUE!</v>
      </c>
      <c r="E2278" t="e">
        <f t="shared" si="248"/>
        <v>#VALUE!</v>
      </c>
      <c r="F2278" t="e">
        <f t="shared" si="249"/>
        <v>#VALUE!</v>
      </c>
      <c r="G2278" t="e">
        <f t="shared" si="250"/>
        <v>#VALUE!</v>
      </c>
      <c r="H2278" t="e">
        <f t="shared" si="251"/>
        <v>#VALUE!</v>
      </c>
    </row>
    <row r="2279" spans="1:8" x14ac:dyDescent="0.25">
      <c r="A2279" t="s">
        <v>6567</v>
      </c>
      <c r="B2279" t="e">
        <f t="shared" si="245"/>
        <v>#VALUE!</v>
      </c>
      <c r="C2279" t="e">
        <f t="shared" si="246"/>
        <v>#VALUE!</v>
      </c>
      <c r="D2279" t="e">
        <f t="shared" si="247"/>
        <v>#VALUE!</v>
      </c>
      <c r="E2279" t="e">
        <f t="shared" si="248"/>
        <v>#VALUE!</v>
      </c>
      <c r="F2279" t="e">
        <f t="shared" si="249"/>
        <v>#VALUE!</v>
      </c>
      <c r="G2279" t="e">
        <f t="shared" si="250"/>
        <v>#VALUE!</v>
      </c>
      <c r="H2279" t="e">
        <f t="shared" si="251"/>
        <v>#VALUE!</v>
      </c>
    </row>
    <row r="2280" spans="1:8" x14ac:dyDescent="0.25">
      <c r="A2280" t="s">
        <v>4901</v>
      </c>
      <c r="B2280" t="e">
        <f t="shared" si="245"/>
        <v>#VALUE!</v>
      </c>
      <c r="C2280" t="e">
        <f t="shared" si="246"/>
        <v>#VALUE!</v>
      </c>
      <c r="D2280" t="e">
        <f t="shared" si="247"/>
        <v>#VALUE!</v>
      </c>
      <c r="E2280" t="e">
        <f t="shared" si="248"/>
        <v>#VALUE!</v>
      </c>
      <c r="F2280" t="e">
        <f t="shared" si="249"/>
        <v>#VALUE!</v>
      </c>
      <c r="G2280" t="e">
        <f t="shared" si="250"/>
        <v>#VALUE!</v>
      </c>
      <c r="H2280" t="e">
        <f t="shared" si="251"/>
        <v>#VALUE!</v>
      </c>
    </row>
    <row r="2281" spans="1:8" x14ac:dyDescent="0.25">
      <c r="A2281" t="s">
        <v>6568</v>
      </c>
      <c r="B2281" t="e">
        <f t="shared" si="245"/>
        <v>#VALUE!</v>
      </c>
      <c r="C2281" t="str">
        <f t="shared" si="246"/>
        <v>40.82407209894054", "-73.82426261901855</v>
      </c>
      <c r="D2281" t="str">
        <f t="shared" si="247"/>
        <v>40.82407209894054</v>
      </c>
      <c r="E2281" t="str">
        <f t="shared" si="248"/>
        <v>-73.82426261901855</v>
      </c>
      <c r="F2281" t="str">
        <f t="shared" si="249"/>
        <v>Cross Bronx Expy @ Randall Avenue</v>
      </c>
      <c r="G2281" t="e">
        <f t="shared" si="250"/>
        <v>#VALUE!</v>
      </c>
      <c r="H2281" t="e">
        <f t="shared" si="251"/>
        <v>#VALUE!</v>
      </c>
    </row>
    <row r="2282" spans="1:8" x14ac:dyDescent="0.25">
      <c r="A2282" t="s">
        <v>6569</v>
      </c>
      <c r="B2282" t="e">
        <f t="shared" si="245"/>
        <v>#VALUE!</v>
      </c>
      <c r="C2282" t="e">
        <f t="shared" si="246"/>
        <v>#VALUE!</v>
      </c>
      <c r="D2282" t="e">
        <f t="shared" si="247"/>
        <v>#VALUE!</v>
      </c>
      <c r="E2282" t="e">
        <f t="shared" si="248"/>
        <v>#VALUE!</v>
      </c>
      <c r="F2282" t="e">
        <f t="shared" si="249"/>
        <v>#VALUE!</v>
      </c>
      <c r="G2282" t="e">
        <f t="shared" si="250"/>
        <v>#VALUE!</v>
      </c>
      <c r="H2282" t="e">
        <f t="shared" si="251"/>
        <v>#VALUE!</v>
      </c>
    </row>
    <row r="2283" spans="1:8" x14ac:dyDescent="0.25">
      <c r="A2283" t="s">
        <v>6570</v>
      </c>
      <c r="B2283" t="e">
        <f t="shared" si="245"/>
        <v>#VALUE!</v>
      </c>
      <c r="C2283" t="e">
        <f t="shared" si="246"/>
        <v>#VALUE!</v>
      </c>
      <c r="D2283" t="e">
        <f t="shared" si="247"/>
        <v>#VALUE!</v>
      </c>
      <c r="E2283" t="e">
        <f t="shared" si="248"/>
        <v>#VALUE!</v>
      </c>
      <c r="F2283" t="e">
        <f t="shared" si="249"/>
        <v>#VALUE!</v>
      </c>
      <c r="G2283" t="e">
        <f t="shared" si="250"/>
        <v>#VALUE!</v>
      </c>
      <c r="H2283" t="e">
        <f t="shared" si="251"/>
        <v>#VALUE!</v>
      </c>
    </row>
    <row r="2284" spans="1:8" x14ac:dyDescent="0.25">
      <c r="A2284" t="s">
        <v>6571</v>
      </c>
      <c r="B2284" t="e">
        <f t="shared" si="245"/>
        <v>#VALUE!</v>
      </c>
      <c r="C2284" t="e">
        <f t="shared" si="246"/>
        <v>#VALUE!</v>
      </c>
      <c r="D2284" t="e">
        <f t="shared" si="247"/>
        <v>#VALUE!</v>
      </c>
      <c r="E2284" t="e">
        <f t="shared" si="248"/>
        <v>#VALUE!</v>
      </c>
      <c r="F2284" t="e">
        <f t="shared" si="249"/>
        <v>#VALUE!</v>
      </c>
      <c r="G2284" t="e">
        <f t="shared" si="250"/>
        <v>#VALUE!</v>
      </c>
      <c r="H2284" t="e">
        <f t="shared" si="251"/>
        <v>#VALUE!</v>
      </c>
    </row>
    <row r="2285" spans="1:8" x14ac:dyDescent="0.25">
      <c r="A2285" t="s">
        <v>6572</v>
      </c>
      <c r="B2285" t="e">
        <f t="shared" si="245"/>
        <v>#VALUE!</v>
      </c>
      <c r="C2285" t="e">
        <f t="shared" si="246"/>
        <v>#VALUE!</v>
      </c>
      <c r="D2285" t="e">
        <f t="shared" si="247"/>
        <v>#VALUE!</v>
      </c>
      <c r="E2285" t="e">
        <f t="shared" si="248"/>
        <v>#VALUE!</v>
      </c>
      <c r="F2285" t="e">
        <f t="shared" si="249"/>
        <v>#VALUE!</v>
      </c>
      <c r="G2285" t="e">
        <f t="shared" si="250"/>
        <v>#VALUE!</v>
      </c>
      <c r="H2285" t="e">
        <f t="shared" si="251"/>
        <v>#VALUE!</v>
      </c>
    </row>
    <row r="2286" spans="1:8" x14ac:dyDescent="0.25">
      <c r="A2286" t="s">
        <v>6573</v>
      </c>
      <c r="B2286" t="e">
        <f t="shared" si="245"/>
        <v>#VALUE!</v>
      </c>
      <c r="C2286" t="e">
        <f t="shared" si="246"/>
        <v>#VALUE!</v>
      </c>
      <c r="D2286" t="e">
        <f t="shared" si="247"/>
        <v>#VALUE!</v>
      </c>
      <c r="E2286" t="e">
        <f t="shared" si="248"/>
        <v>#VALUE!</v>
      </c>
      <c r="F2286" t="e">
        <f t="shared" si="249"/>
        <v>#VALUE!</v>
      </c>
      <c r="G2286" t="e">
        <f t="shared" si="250"/>
        <v>#VALUE!</v>
      </c>
      <c r="H2286" t="e">
        <f t="shared" si="251"/>
        <v>#VALUE!</v>
      </c>
    </row>
    <row r="2287" spans="1:8" x14ac:dyDescent="0.25">
      <c r="A2287" t="s">
        <v>6574</v>
      </c>
      <c r="B2287" t="e">
        <f t="shared" si="245"/>
        <v>#VALUE!</v>
      </c>
      <c r="C2287" t="e">
        <f t="shared" si="246"/>
        <v>#VALUE!</v>
      </c>
      <c r="D2287" t="e">
        <f t="shared" si="247"/>
        <v>#VALUE!</v>
      </c>
      <c r="E2287" t="e">
        <f t="shared" si="248"/>
        <v>#VALUE!</v>
      </c>
      <c r="F2287" t="e">
        <f t="shared" si="249"/>
        <v>#VALUE!</v>
      </c>
      <c r="G2287" t="e">
        <f t="shared" si="250"/>
        <v>#VALUE!</v>
      </c>
      <c r="H2287" t="e">
        <f t="shared" si="251"/>
        <v>#VALUE!</v>
      </c>
    </row>
    <row r="2288" spans="1:8" x14ac:dyDescent="0.25">
      <c r="A2288" t="s">
        <v>4901</v>
      </c>
      <c r="B2288" t="e">
        <f t="shared" si="245"/>
        <v>#VALUE!</v>
      </c>
      <c r="C2288" t="e">
        <f t="shared" si="246"/>
        <v>#VALUE!</v>
      </c>
      <c r="D2288" t="e">
        <f t="shared" si="247"/>
        <v>#VALUE!</v>
      </c>
      <c r="E2288" t="e">
        <f t="shared" si="248"/>
        <v>#VALUE!</v>
      </c>
      <c r="F2288" t="e">
        <f t="shared" si="249"/>
        <v>#VALUE!</v>
      </c>
      <c r="G2288" t="e">
        <f t="shared" si="250"/>
        <v>#VALUE!</v>
      </c>
      <c r="H2288" t="e">
        <f t="shared" si="251"/>
        <v>#VALUE!</v>
      </c>
    </row>
    <row r="2289" spans="1:8" x14ac:dyDescent="0.25">
      <c r="A2289" t="s">
        <v>6575</v>
      </c>
      <c r="B2289" t="e">
        <f t="shared" si="245"/>
        <v>#VALUE!</v>
      </c>
      <c r="C2289" t="e">
        <f t="shared" si="246"/>
        <v>#VALUE!</v>
      </c>
      <c r="D2289" t="e">
        <f t="shared" si="247"/>
        <v>#VALUE!</v>
      </c>
      <c r="E2289" t="e">
        <f t="shared" si="248"/>
        <v>#VALUE!</v>
      </c>
      <c r="F2289" t="e">
        <f t="shared" si="249"/>
        <v>#VALUE!</v>
      </c>
      <c r="G2289" t="e">
        <f t="shared" si="250"/>
        <v>#VALUE!</v>
      </c>
      <c r="H2289" t="e">
        <f t="shared" si="251"/>
        <v>#VALUE!</v>
      </c>
    </row>
    <row r="2290" spans="1:8" x14ac:dyDescent="0.25">
      <c r="A2290" t="s">
        <v>4903</v>
      </c>
      <c r="B2290" t="e">
        <f t="shared" si="245"/>
        <v>#VALUE!</v>
      </c>
      <c r="C2290" t="e">
        <f t="shared" si="246"/>
        <v>#VALUE!</v>
      </c>
      <c r="D2290" t="e">
        <f t="shared" si="247"/>
        <v>#VALUE!</v>
      </c>
      <c r="E2290" t="e">
        <f t="shared" si="248"/>
        <v>#VALUE!</v>
      </c>
      <c r="F2290" t="e">
        <f t="shared" si="249"/>
        <v>#VALUE!</v>
      </c>
      <c r="G2290" t="e">
        <f t="shared" si="250"/>
        <v>#VALUE!</v>
      </c>
      <c r="H2290" t="e">
        <f t="shared" si="251"/>
        <v>#VALUE!</v>
      </c>
    </row>
    <row r="2291" spans="1:8" x14ac:dyDescent="0.25">
      <c r="A2291" t="s">
        <v>4901</v>
      </c>
      <c r="B2291" t="e">
        <f t="shared" si="245"/>
        <v>#VALUE!</v>
      </c>
      <c r="C2291" t="e">
        <f t="shared" si="246"/>
        <v>#VALUE!</v>
      </c>
      <c r="D2291" t="e">
        <f t="shared" si="247"/>
        <v>#VALUE!</v>
      </c>
      <c r="E2291" t="e">
        <f t="shared" si="248"/>
        <v>#VALUE!</v>
      </c>
      <c r="F2291" t="e">
        <f t="shared" si="249"/>
        <v>#VALUE!</v>
      </c>
      <c r="G2291" t="e">
        <f t="shared" si="250"/>
        <v>#VALUE!</v>
      </c>
      <c r="H2291" t="e">
        <f t="shared" si="251"/>
        <v>#VALUE!</v>
      </c>
    </row>
    <row r="2292" spans="1:8" x14ac:dyDescent="0.25">
      <c r="A2292" t="s">
        <v>6576</v>
      </c>
      <c r="B2292" t="e">
        <f t="shared" si="245"/>
        <v>#VALUE!</v>
      </c>
      <c r="C2292" t="e">
        <f t="shared" si="246"/>
        <v>#VALUE!</v>
      </c>
      <c r="D2292" t="e">
        <f t="shared" si="247"/>
        <v>#VALUE!</v>
      </c>
      <c r="E2292" t="e">
        <f t="shared" si="248"/>
        <v>#VALUE!</v>
      </c>
      <c r="F2292" t="e">
        <f t="shared" si="249"/>
        <v>#VALUE!</v>
      </c>
      <c r="G2292" t="e">
        <f t="shared" si="250"/>
        <v>#VALUE!</v>
      </c>
      <c r="H2292" t="e">
        <f t="shared" si="251"/>
        <v>#VALUE!</v>
      </c>
    </row>
    <row r="2293" spans="1:8" x14ac:dyDescent="0.25">
      <c r="A2293" t="s">
        <v>6577</v>
      </c>
      <c r="B2293" t="e">
        <f t="shared" si="245"/>
        <v>#VALUE!</v>
      </c>
      <c r="C2293" t="e">
        <f t="shared" si="246"/>
        <v>#VALUE!</v>
      </c>
      <c r="D2293" t="e">
        <f t="shared" si="247"/>
        <v>#VALUE!</v>
      </c>
      <c r="E2293" t="e">
        <f t="shared" si="248"/>
        <v>#VALUE!</v>
      </c>
      <c r="F2293" t="e">
        <f t="shared" si="249"/>
        <v>#VALUE!</v>
      </c>
      <c r="G2293" t="e">
        <f t="shared" si="250"/>
        <v>#VALUE!</v>
      </c>
      <c r="H2293" t="e">
        <f t="shared" si="251"/>
        <v>#VALUE!</v>
      </c>
    </row>
    <row r="2294" spans="1:8" x14ac:dyDescent="0.25">
      <c r="A2294" t="s">
        <v>6578</v>
      </c>
      <c r="B2294" t="e">
        <f t="shared" si="245"/>
        <v>#VALUE!</v>
      </c>
      <c r="C2294" t="e">
        <f t="shared" si="246"/>
        <v>#VALUE!</v>
      </c>
      <c r="D2294" t="e">
        <f t="shared" si="247"/>
        <v>#VALUE!</v>
      </c>
      <c r="E2294" t="e">
        <f t="shared" si="248"/>
        <v>#VALUE!</v>
      </c>
      <c r="F2294" t="e">
        <f t="shared" si="249"/>
        <v>#VALUE!</v>
      </c>
      <c r="G2294" t="e">
        <f t="shared" si="250"/>
        <v>#VALUE!</v>
      </c>
      <c r="H2294" t="e">
        <f t="shared" si="251"/>
        <v>#VALUE!</v>
      </c>
    </row>
    <row r="2295" spans="1:8" x14ac:dyDescent="0.25">
      <c r="A2295" t="s">
        <v>4901</v>
      </c>
      <c r="B2295" t="e">
        <f t="shared" si="245"/>
        <v>#VALUE!</v>
      </c>
      <c r="C2295" t="e">
        <f t="shared" si="246"/>
        <v>#VALUE!</v>
      </c>
      <c r="D2295" t="e">
        <f t="shared" si="247"/>
        <v>#VALUE!</v>
      </c>
      <c r="E2295" t="e">
        <f t="shared" si="248"/>
        <v>#VALUE!</v>
      </c>
      <c r="F2295" t="e">
        <f t="shared" si="249"/>
        <v>#VALUE!</v>
      </c>
      <c r="G2295" t="e">
        <f t="shared" si="250"/>
        <v>#VALUE!</v>
      </c>
      <c r="H2295" t="e">
        <f t="shared" si="251"/>
        <v>#VALUE!</v>
      </c>
    </row>
    <row r="2296" spans="1:8" x14ac:dyDescent="0.25">
      <c r="A2296" t="s">
        <v>6579</v>
      </c>
      <c r="B2296" t="str">
        <f t="shared" si="245"/>
        <v>http://207.251.86.238/cctv341.jpg</v>
      </c>
      <c r="C2296" t="str">
        <f t="shared" si="246"/>
        <v>40.787365288545566", "-73.81597995758057</v>
      </c>
      <c r="D2296" t="str">
        <f t="shared" si="247"/>
        <v>40.787365288545566</v>
      </c>
      <c r="E2296" t="str">
        <f t="shared" si="248"/>
        <v>-73.81597995758057</v>
      </c>
      <c r="F2296" t="str">
        <f t="shared" si="249"/>
        <v>Cross Island Expy @ 14 Ave</v>
      </c>
      <c r="G2296" t="str">
        <f t="shared" si="250"/>
        <v>insert into webcam select name = 'Cross Island Expy @ 14 Ave', xcoord = -73.81597995758057, ycoord = 40.787365288545566, url = 'http://207.251.86.238/cctv341.jpg', radiusofvisibility = 500</v>
      </c>
      <c r="H2296" t="str">
        <f t="shared" si="251"/>
        <v>insert into webcam select name = 'Cross Island Expy @ 14 Ave', xcoord = -73.81597995758057, ycoord = 40.787365288545566, url = 'http://207.251.86.238/cctv341.jpg', radiusofvisibility = 500</v>
      </c>
    </row>
    <row r="2297" spans="1:8" x14ac:dyDescent="0.25">
      <c r="A2297" t="s">
        <v>6580</v>
      </c>
      <c r="B2297" t="e">
        <f t="shared" si="245"/>
        <v>#VALUE!</v>
      </c>
      <c r="C2297" t="e">
        <f t="shared" si="246"/>
        <v>#VALUE!</v>
      </c>
      <c r="D2297" t="e">
        <f t="shared" si="247"/>
        <v>#VALUE!</v>
      </c>
      <c r="E2297" t="e">
        <f t="shared" si="248"/>
        <v>#VALUE!</v>
      </c>
      <c r="F2297" t="e">
        <f t="shared" si="249"/>
        <v>#VALUE!</v>
      </c>
      <c r="G2297" t="e">
        <f t="shared" si="250"/>
        <v>#VALUE!</v>
      </c>
      <c r="H2297" t="e">
        <f t="shared" si="251"/>
        <v>#VALUE!</v>
      </c>
    </row>
    <row r="2298" spans="1:8" x14ac:dyDescent="0.25">
      <c r="A2298" t="s">
        <v>6581</v>
      </c>
      <c r="B2298" t="e">
        <f t="shared" si="245"/>
        <v>#VALUE!</v>
      </c>
      <c r="C2298" t="e">
        <f t="shared" si="246"/>
        <v>#VALUE!</v>
      </c>
      <c r="D2298" t="e">
        <f t="shared" si="247"/>
        <v>#VALUE!</v>
      </c>
      <c r="E2298" t="e">
        <f t="shared" si="248"/>
        <v>#VALUE!</v>
      </c>
      <c r="F2298" t="e">
        <f t="shared" si="249"/>
        <v>#VALUE!</v>
      </c>
      <c r="G2298" t="e">
        <f t="shared" si="250"/>
        <v>#VALUE!</v>
      </c>
      <c r="H2298" t="e">
        <f t="shared" si="251"/>
        <v>#VALUE!</v>
      </c>
    </row>
    <row r="2299" spans="1:8" x14ac:dyDescent="0.25">
      <c r="A2299" t="s">
        <v>6582</v>
      </c>
      <c r="B2299" t="e">
        <f t="shared" si="245"/>
        <v>#VALUE!</v>
      </c>
      <c r="C2299" t="e">
        <f t="shared" si="246"/>
        <v>#VALUE!</v>
      </c>
      <c r="D2299" t="e">
        <f t="shared" si="247"/>
        <v>#VALUE!</v>
      </c>
      <c r="E2299" t="e">
        <f t="shared" si="248"/>
        <v>#VALUE!</v>
      </c>
      <c r="F2299" t="e">
        <f t="shared" si="249"/>
        <v>#VALUE!</v>
      </c>
      <c r="G2299" t="e">
        <f t="shared" si="250"/>
        <v>#VALUE!</v>
      </c>
      <c r="H2299" t="e">
        <f t="shared" si="251"/>
        <v>#VALUE!</v>
      </c>
    </row>
    <row r="2300" spans="1:8" x14ac:dyDescent="0.25">
      <c r="A2300" t="s">
        <v>6583</v>
      </c>
      <c r="B2300" t="e">
        <f t="shared" si="245"/>
        <v>#VALUE!</v>
      </c>
      <c r="C2300" t="e">
        <f t="shared" si="246"/>
        <v>#VALUE!</v>
      </c>
      <c r="D2300" t="e">
        <f t="shared" si="247"/>
        <v>#VALUE!</v>
      </c>
      <c r="E2300" t="e">
        <f t="shared" si="248"/>
        <v>#VALUE!</v>
      </c>
      <c r="F2300" t="e">
        <f t="shared" si="249"/>
        <v>#VALUE!</v>
      </c>
      <c r="G2300" t="e">
        <f t="shared" si="250"/>
        <v>#VALUE!</v>
      </c>
      <c r="H2300" t="e">
        <f t="shared" si="251"/>
        <v>#VALUE!</v>
      </c>
    </row>
    <row r="2301" spans="1:8" x14ac:dyDescent="0.25">
      <c r="A2301" t="s">
        <v>6584</v>
      </c>
      <c r="B2301" t="e">
        <f t="shared" si="245"/>
        <v>#VALUE!</v>
      </c>
      <c r="C2301" t="e">
        <f t="shared" si="246"/>
        <v>#VALUE!</v>
      </c>
      <c r="D2301" t="e">
        <f t="shared" si="247"/>
        <v>#VALUE!</v>
      </c>
      <c r="E2301" t="e">
        <f t="shared" si="248"/>
        <v>#VALUE!</v>
      </c>
      <c r="F2301" t="e">
        <f t="shared" si="249"/>
        <v>#VALUE!</v>
      </c>
      <c r="G2301" t="e">
        <f t="shared" si="250"/>
        <v>#VALUE!</v>
      </c>
      <c r="H2301" t="e">
        <f t="shared" si="251"/>
        <v>#VALUE!</v>
      </c>
    </row>
    <row r="2302" spans="1:8" x14ac:dyDescent="0.25">
      <c r="A2302" t="s">
        <v>6585</v>
      </c>
      <c r="B2302" t="e">
        <f t="shared" si="245"/>
        <v>#VALUE!</v>
      </c>
      <c r="C2302" t="e">
        <f t="shared" si="246"/>
        <v>#VALUE!</v>
      </c>
      <c r="D2302" t="e">
        <f t="shared" si="247"/>
        <v>#VALUE!</v>
      </c>
      <c r="E2302" t="e">
        <f t="shared" si="248"/>
        <v>#VALUE!</v>
      </c>
      <c r="F2302" t="e">
        <f t="shared" si="249"/>
        <v>#VALUE!</v>
      </c>
      <c r="G2302" t="e">
        <f t="shared" si="250"/>
        <v>#VALUE!</v>
      </c>
      <c r="H2302" t="e">
        <f t="shared" si="251"/>
        <v>#VALUE!</v>
      </c>
    </row>
    <row r="2303" spans="1:8" x14ac:dyDescent="0.25">
      <c r="A2303" t="s">
        <v>4901</v>
      </c>
      <c r="B2303" t="e">
        <f t="shared" si="245"/>
        <v>#VALUE!</v>
      </c>
      <c r="C2303" t="e">
        <f t="shared" si="246"/>
        <v>#VALUE!</v>
      </c>
      <c r="D2303" t="e">
        <f t="shared" si="247"/>
        <v>#VALUE!</v>
      </c>
      <c r="E2303" t="e">
        <f t="shared" si="248"/>
        <v>#VALUE!</v>
      </c>
      <c r="F2303" t="e">
        <f t="shared" si="249"/>
        <v>#VALUE!</v>
      </c>
      <c r="G2303" t="e">
        <f t="shared" si="250"/>
        <v>#VALUE!</v>
      </c>
      <c r="H2303" t="e">
        <f t="shared" si="251"/>
        <v>#VALUE!</v>
      </c>
    </row>
    <row r="2304" spans="1:8" x14ac:dyDescent="0.25">
      <c r="A2304" t="s">
        <v>6586</v>
      </c>
      <c r="B2304" t="e">
        <f t="shared" si="245"/>
        <v>#VALUE!</v>
      </c>
      <c r="C2304" t="e">
        <f t="shared" si="246"/>
        <v>#VALUE!</v>
      </c>
      <c r="D2304" t="e">
        <f t="shared" si="247"/>
        <v>#VALUE!</v>
      </c>
      <c r="E2304" t="e">
        <f t="shared" si="248"/>
        <v>#VALUE!</v>
      </c>
      <c r="F2304" t="e">
        <f t="shared" si="249"/>
        <v>#VALUE!</v>
      </c>
      <c r="G2304" t="e">
        <f t="shared" si="250"/>
        <v>#VALUE!</v>
      </c>
      <c r="H2304" t="e">
        <f t="shared" si="251"/>
        <v>#VALUE!</v>
      </c>
    </row>
    <row r="2305" spans="1:8" x14ac:dyDescent="0.25">
      <c r="A2305" t="s">
        <v>4903</v>
      </c>
      <c r="B2305" t="e">
        <f t="shared" si="245"/>
        <v>#VALUE!</v>
      </c>
      <c r="C2305" t="e">
        <f t="shared" si="246"/>
        <v>#VALUE!</v>
      </c>
      <c r="D2305" t="e">
        <f t="shared" si="247"/>
        <v>#VALUE!</v>
      </c>
      <c r="E2305" t="e">
        <f t="shared" si="248"/>
        <v>#VALUE!</v>
      </c>
      <c r="F2305" t="e">
        <f t="shared" si="249"/>
        <v>#VALUE!</v>
      </c>
      <c r="G2305" t="e">
        <f t="shared" si="250"/>
        <v>#VALUE!</v>
      </c>
      <c r="H2305" t="e">
        <f t="shared" si="251"/>
        <v>#VALUE!</v>
      </c>
    </row>
    <row r="2306" spans="1:8" x14ac:dyDescent="0.25">
      <c r="A2306" t="s">
        <v>4901</v>
      </c>
      <c r="B2306" t="e">
        <f t="shared" ref="B2306:B2369" si="252">LEFT(MID(A2309, SEARCH("http", A2309), 1000), SEARCH("jpg", MID(A2309, SEARCH("http", A2309), 1000))+2)</f>
        <v>#VALUE!</v>
      </c>
      <c r="C2306" t="e">
        <f t="shared" ref="C2306:C2369" si="253">LEFT(MID(A2306, SEARCH("GLatLng(", A2306)+9, 1000), SEARCH("),baseIcon", MID(A2306, SEARCH("GLatLng(", A2306), 1000))-11)</f>
        <v>#VALUE!</v>
      </c>
      <c r="D2306" t="e">
        <f t="shared" ref="D2306:D2369" si="254">LEFT(C2306, SEARCH(", ", C2306)-2)</f>
        <v>#VALUE!</v>
      </c>
      <c r="E2306" t="e">
        <f t="shared" ref="E2306:E2369" si="255">RIGHT(MID(C2306, SEARCH("-", C2306), 1000), 1000)</f>
        <v>#VALUE!</v>
      </c>
      <c r="F2306" t="e">
        <f t="shared" ref="F2306:F2369" si="256">LEFT(MID(A2309, SEARCH(CHAR(34), A2309)+1, 1000), SEARCH("&lt;br", MID(A2309, SEARCH(CHAR(34), A2309), 1000))-2)</f>
        <v>#VALUE!</v>
      </c>
      <c r="G2306" t="e">
        <f t="shared" ref="G2306:G2369" si="257">"insert into webcam select name = '"&amp;F2306&amp;"', xcoord = "&amp;E2306&amp;", ycoord = "&amp;D2306&amp;", url = '"&amp;B2306&amp;"', radiusofvisibility = 500"</f>
        <v>#VALUE!</v>
      </c>
      <c r="H2306" t="e">
        <f t="shared" ref="H2306:H2369" si="258">IF(LEN(G2306) &lt; 2, " ", G2306)</f>
        <v>#VALUE!</v>
      </c>
    </row>
    <row r="2307" spans="1:8" x14ac:dyDescent="0.25">
      <c r="A2307" t="s">
        <v>6587</v>
      </c>
      <c r="B2307" t="e">
        <f t="shared" si="252"/>
        <v>#VALUE!</v>
      </c>
      <c r="C2307" t="e">
        <f t="shared" si="253"/>
        <v>#VALUE!</v>
      </c>
      <c r="D2307" t="e">
        <f t="shared" si="254"/>
        <v>#VALUE!</v>
      </c>
      <c r="E2307" t="e">
        <f t="shared" si="255"/>
        <v>#VALUE!</v>
      </c>
      <c r="F2307" t="e">
        <f t="shared" si="256"/>
        <v>#VALUE!</v>
      </c>
      <c r="G2307" t="e">
        <f t="shared" si="257"/>
        <v>#VALUE!</v>
      </c>
      <c r="H2307" t="e">
        <f t="shared" si="258"/>
        <v>#VALUE!</v>
      </c>
    </row>
    <row r="2308" spans="1:8" x14ac:dyDescent="0.25">
      <c r="A2308" t="s">
        <v>6588</v>
      </c>
      <c r="B2308" t="e">
        <f t="shared" si="252"/>
        <v>#VALUE!</v>
      </c>
      <c r="C2308" t="e">
        <f t="shared" si="253"/>
        <v>#VALUE!</v>
      </c>
      <c r="D2308" t="e">
        <f t="shared" si="254"/>
        <v>#VALUE!</v>
      </c>
      <c r="E2308" t="e">
        <f t="shared" si="255"/>
        <v>#VALUE!</v>
      </c>
      <c r="F2308" t="e">
        <f t="shared" si="256"/>
        <v>#VALUE!</v>
      </c>
      <c r="G2308" t="e">
        <f t="shared" si="257"/>
        <v>#VALUE!</v>
      </c>
      <c r="H2308" t="e">
        <f t="shared" si="258"/>
        <v>#VALUE!</v>
      </c>
    </row>
    <row r="2309" spans="1:8" x14ac:dyDescent="0.25">
      <c r="A2309" t="s">
        <v>6589</v>
      </c>
      <c r="B2309" t="e">
        <f t="shared" si="252"/>
        <v>#VALUE!</v>
      </c>
      <c r="C2309" t="e">
        <f t="shared" si="253"/>
        <v>#VALUE!</v>
      </c>
      <c r="D2309" t="e">
        <f t="shared" si="254"/>
        <v>#VALUE!</v>
      </c>
      <c r="E2309" t="e">
        <f t="shared" si="255"/>
        <v>#VALUE!</v>
      </c>
      <c r="F2309" t="e">
        <f t="shared" si="256"/>
        <v>#VALUE!</v>
      </c>
      <c r="G2309" t="e">
        <f t="shared" si="257"/>
        <v>#VALUE!</v>
      </c>
      <c r="H2309" t="e">
        <f t="shared" si="258"/>
        <v>#VALUE!</v>
      </c>
    </row>
    <row r="2310" spans="1:8" x14ac:dyDescent="0.25">
      <c r="A2310" t="s">
        <v>4901</v>
      </c>
      <c r="B2310" t="e">
        <f t="shared" si="252"/>
        <v>#VALUE!</v>
      </c>
      <c r="C2310" t="e">
        <f t="shared" si="253"/>
        <v>#VALUE!</v>
      </c>
      <c r="D2310" t="e">
        <f t="shared" si="254"/>
        <v>#VALUE!</v>
      </c>
      <c r="E2310" t="e">
        <f t="shared" si="255"/>
        <v>#VALUE!</v>
      </c>
      <c r="F2310" t="e">
        <f t="shared" si="256"/>
        <v>#VALUE!</v>
      </c>
      <c r="G2310" t="e">
        <f t="shared" si="257"/>
        <v>#VALUE!</v>
      </c>
      <c r="H2310" t="e">
        <f t="shared" si="258"/>
        <v>#VALUE!</v>
      </c>
    </row>
    <row r="2311" spans="1:8" x14ac:dyDescent="0.25">
      <c r="A2311" t="s">
        <v>6590</v>
      </c>
      <c r="B2311" t="str">
        <f t="shared" si="252"/>
        <v>http://207.251.86.238/cctv178.jpg</v>
      </c>
      <c r="C2311" t="str">
        <f t="shared" si="253"/>
        <v>40.779278", "-73.768564</v>
      </c>
      <c r="D2311" t="str">
        <f t="shared" si="254"/>
        <v>40.779278</v>
      </c>
      <c r="E2311" t="str">
        <f t="shared" si="255"/>
        <v>-73.768564</v>
      </c>
      <c r="F2311" t="str">
        <f t="shared" si="256"/>
        <v>Cross Island Pkwy @ Bayside Marina</v>
      </c>
      <c r="G2311" t="str">
        <f t="shared" si="257"/>
        <v>insert into webcam select name = 'Cross Island Pkwy @ Bayside Marina', xcoord = -73.768564, ycoord = 40.779278, url = 'http://207.251.86.238/cctv178.jpg', radiusofvisibility = 500</v>
      </c>
      <c r="H2311" t="str">
        <f t="shared" si="258"/>
        <v>insert into webcam select name = 'Cross Island Pkwy @ Bayside Marina', xcoord = -73.768564, ycoord = 40.779278, url = 'http://207.251.86.238/cctv178.jpg', radiusofvisibility = 500</v>
      </c>
    </row>
    <row r="2312" spans="1:8" x14ac:dyDescent="0.25">
      <c r="A2312" t="s">
        <v>6591</v>
      </c>
      <c r="B2312" t="e">
        <f t="shared" si="252"/>
        <v>#VALUE!</v>
      </c>
      <c r="C2312" t="e">
        <f t="shared" si="253"/>
        <v>#VALUE!</v>
      </c>
      <c r="D2312" t="e">
        <f t="shared" si="254"/>
        <v>#VALUE!</v>
      </c>
      <c r="E2312" t="e">
        <f t="shared" si="255"/>
        <v>#VALUE!</v>
      </c>
      <c r="F2312" t="e">
        <f t="shared" si="256"/>
        <v>#VALUE!</v>
      </c>
      <c r="G2312" t="e">
        <f t="shared" si="257"/>
        <v>#VALUE!</v>
      </c>
      <c r="H2312" t="e">
        <f t="shared" si="258"/>
        <v>#VALUE!</v>
      </c>
    </row>
    <row r="2313" spans="1:8" x14ac:dyDescent="0.25">
      <c r="A2313" t="s">
        <v>6592</v>
      </c>
      <c r="B2313" t="e">
        <f t="shared" si="252"/>
        <v>#VALUE!</v>
      </c>
      <c r="C2313" t="e">
        <f t="shared" si="253"/>
        <v>#VALUE!</v>
      </c>
      <c r="D2313" t="e">
        <f t="shared" si="254"/>
        <v>#VALUE!</v>
      </c>
      <c r="E2313" t="e">
        <f t="shared" si="255"/>
        <v>#VALUE!</v>
      </c>
      <c r="F2313" t="e">
        <f t="shared" si="256"/>
        <v>#VALUE!</v>
      </c>
      <c r="G2313" t="e">
        <f t="shared" si="257"/>
        <v>#VALUE!</v>
      </c>
      <c r="H2313" t="e">
        <f t="shared" si="258"/>
        <v>#VALUE!</v>
      </c>
    </row>
    <row r="2314" spans="1:8" x14ac:dyDescent="0.25">
      <c r="A2314" t="s">
        <v>6593</v>
      </c>
      <c r="B2314" t="e">
        <f t="shared" si="252"/>
        <v>#VALUE!</v>
      </c>
      <c r="C2314" t="e">
        <f t="shared" si="253"/>
        <v>#VALUE!</v>
      </c>
      <c r="D2314" t="e">
        <f t="shared" si="254"/>
        <v>#VALUE!</v>
      </c>
      <c r="E2314" t="e">
        <f t="shared" si="255"/>
        <v>#VALUE!</v>
      </c>
      <c r="F2314" t="e">
        <f t="shared" si="256"/>
        <v>#VALUE!</v>
      </c>
      <c r="G2314" t="e">
        <f t="shared" si="257"/>
        <v>#VALUE!</v>
      </c>
      <c r="H2314" t="e">
        <f t="shared" si="258"/>
        <v>#VALUE!</v>
      </c>
    </row>
    <row r="2315" spans="1:8" x14ac:dyDescent="0.25">
      <c r="A2315" t="s">
        <v>6594</v>
      </c>
      <c r="B2315" t="e">
        <f t="shared" si="252"/>
        <v>#VALUE!</v>
      </c>
      <c r="C2315" t="e">
        <f t="shared" si="253"/>
        <v>#VALUE!</v>
      </c>
      <c r="D2315" t="e">
        <f t="shared" si="254"/>
        <v>#VALUE!</v>
      </c>
      <c r="E2315" t="e">
        <f t="shared" si="255"/>
        <v>#VALUE!</v>
      </c>
      <c r="F2315" t="e">
        <f t="shared" si="256"/>
        <v>#VALUE!</v>
      </c>
      <c r="G2315" t="e">
        <f t="shared" si="257"/>
        <v>#VALUE!</v>
      </c>
      <c r="H2315" t="e">
        <f t="shared" si="258"/>
        <v>#VALUE!</v>
      </c>
    </row>
    <row r="2316" spans="1:8" x14ac:dyDescent="0.25">
      <c r="A2316" t="s">
        <v>6595</v>
      </c>
      <c r="B2316" t="e">
        <f t="shared" si="252"/>
        <v>#VALUE!</v>
      </c>
      <c r="C2316" t="e">
        <f t="shared" si="253"/>
        <v>#VALUE!</v>
      </c>
      <c r="D2316" t="e">
        <f t="shared" si="254"/>
        <v>#VALUE!</v>
      </c>
      <c r="E2316" t="e">
        <f t="shared" si="255"/>
        <v>#VALUE!</v>
      </c>
      <c r="F2316" t="e">
        <f t="shared" si="256"/>
        <v>#VALUE!</v>
      </c>
      <c r="G2316" t="e">
        <f t="shared" si="257"/>
        <v>#VALUE!</v>
      </c>
      <c r="H2316" t="e">
        <f t="shared" si="258"/>
        <v>#VALUE!</v>
      </c>
    </row>
    <row r="2317" spans="1:8" x14ac:dyDescent="0.25">
      <c r="A2317" t="s">
        <v>6596</v>
      </c>
      <c r="B2317" t="e">
        <f t="shared" si="252"/>
        <v>#VALUE!</v>
      </c>
      <c r="C2317" t="e">
        <f t="shared" si="253"/>
        <v>#VALUE!</v>
      </c>
      <c r="D2317" t="e">
        <f t="shared" si="254"/>
        <v>#VALUE!</v>
      </c>
      <c r="E2317" t="e">
        <f t="shared" si="255"/>
        <v>#VALUE!</v>
      </c>
      <c r="F2317" t="e">
        <f t="shared" si="256"/>
        <v>#VALUE!</v>
      </c>
      <c r="G2317" t="e">
        <f t="shared" si="257"/>
        <v>#VALUE!</v>
      </c>
      <c r="H2317" t="e">
        <f t="shared" si="258"/>
        <v>#VALUE!</v>
      </c>
    </row>
    <row r="2318" spans="1:8" x14ac:dyDescent="0.25">
      <c r="A2318" t="s">
        <v>4901</v>
      </c>
      <c r="B2318" t="e">
        <f t="shared" si="252"/>
        <v>#VALUE!</v>
      </c>
      <c r="C2318" t="e">
        <f t="shared" si="253"/>
        <v>#VALUE!</v>
      </c>
      <c r="D2318" t="e">
        <f t="shared" si="254"/>
        <v>#VALUE!</v>
      </c>
      <c r="E2318" t="e">
        <f t="shared" si="255"/>
        <v>#VALUE!</v>
      </c>
      <c r="F2318" t="e">
        <f t="shared" si="256"/>
        <v>#VALUE!</v>
      </c>
      <c r="G2318" t="e">
        <f t="shared" si="257"/>
        <v>#VALUE!</v>
      </c>
      <c r="H2318" t="e">
        <f t="shared" si="258"/>
        <v>#VALUE!</v>
      </c>
    </row>
    <row r="2319" spans="1:8" x14ac:dyDescent="0.25">
      <c r="A2319" t="s">
        <v>6597</v>
      </c>
      <c r="B2319" t="e">
        <f t="shared" si="252"/>
        <v>#VALUE!</v>
      </c>
      <c r="C2319" t="e">
        <f t="shared" si="253"/>
        <v>#VALUE!</v>
      </c>
      <c r="D2319" t="e">
        <f t="shared" si="254"/>
        <v>#VALUE!</v>
      </c>
      <c r="E2319" t="e">
        <f t="shared" si="255"/>
        <v>#VALUE!</v>
      </c>
      <c r="F2319" t="e">
        <f t="shared" si="256"/>
        <v>#VALUE!</v>
      </c>
      <c r="G2319" t="e">
        <f t="shared" si="257"/>
        <v>#VALUE!</v>
      </c>
      <c r="H2319" t="e">
        <f t="shared" si="258"/>
        <v>#VALUE!</v>
      </c>
    </row>
    <row r="2320" spans="1:8" x14ac:dyDescent="0.25">
      <c r="A2320" t="s">
        <v>4903</v>
      </c>
      <c r="B2320" t="e">
        <f t="shared" si="252"/>
        <v>#VALUE!</v>
      </c>
      <c r="C2320" t="e">
        <f t="shared" si="253"/>
        <v>#VALUE!</v>
      </c>
      <c r="D2320" t="e">
        <f t="shared" si="254"/>
        <v>#VALUE!</v>
      </c>
      <c r="E2320" t="e">
        <f t="shared" si="255"/>
        <v>#VALUE!</v>
      </c>
      <c r="F2320" t="e">
        <f t="shared" si="256"/>
        <v>#VALUE!</v>
      </c>
      <c r="G2320" t="e">
        <f t="shared" si="257"/>
        <v>#VALUE!</v>
      </c>
      <c r="H2320" t="e">
        <f t="shared" si="258"/>
        <v>#VALUE!</v>
      </c>
    </row>
    <row r="2321" spans="1:8" x14ac:dyDescent="0.25">
      <c r="A2321" t="s">
        <v>4901</v>
      </c>
      <c r="B2321" t="e">
        <f t="shared" si="252"/>
        <v>#VALUE!</v>
      </c>
      <c r="C2321" t="e">
        <f t="shared" si="253"/>
        <v>#VALUE!</v>
      </c>
      <c r="D2321" t="e">
        <f t="shared" si="254"/>
        <v>#VALUE!</v>
      </c>
      <c r="E2321" t="e">
        <f t="shared" si="255"/>
        <v>#VALUE!</v>
      </c>
      <c r="F2321" t="e">
        <f t="shared" si="256"/>
        <v>#VALUE!</v>
      </c>
      <c r="G2321" t="e">
        <f t="shared" si="257"/>
        <v>#VALUE!</v>
      </c>
      <c r="H2321" t="e">
        <f t="shared" si="258"/>
        <v>#VALUE!</v>
      </c>
    </row>
    <row r="2322" spans="1:8" x14ac:dyDescent="0.25">
      <c r="A2322" t="s">
        <v>6598</v>
      </c>
      <c r="B2322" t="e">
        <f t="shared" si="252"/>
        <v>#VALUE!</v>
      </c>
      <c r="C2322" t="e">
        <f t="shared" si="253"/>
        <v>#VALUE!</v>
      </c>
      <c r="D2322" t="e">
        <f t="shared" si="254"/>
        <v>#VALUE!</v>
      </c>
      <c r="E2322" t="e">
        <f t="shared" si="255"/>
        <v>#VALUE!</v>
      </c>
      <c r="F2322" t="e">
        <f t="shared" si="256"/>
        <v>#VALUE!</v>
      </c>
      <c r="G2322" t="e">
        <f t="shared" si="257"/>
        <v>#VALUE!</v>
      </c>
      <c r="H2322" t="e">
        <f t="shared" si="258"/>
        <v>#VALUE!</v>
      </c>
    </row>
    <row r="2323" spans="1:8" x14ac:dyDescent="0.25">
      <c r="A2323" t="s">
        <v>6599</v>
      </c>
      <c r="B2323" t="e">
        <f t="shared" si="252"/>
        <v>#VALUE!</v>
      </c>
      <c r="C2323" t="e">
        <f t="shared" si="253"/>
        <v>#VALUE!</v>
      </c>
      <c r="D2323" t="e">
        <f t="shared" si="254"/>
        <v>#VALUE!</v>
      </c>
      <c r="E2323" t="e">
        <f t="shared" si="255"/>
        <v>#VALUE!</v>
      </c>
      <c r="F2323" t="e">
        <f t="shared" si="256"/>
        <v>#VALUE!</v>
      </c>
      <c r="G2323" t="e">
        <f t="shared" si="257"/>
        <v>#VALUE!</v>
      </c>
      <c r="H2323" t="e">
        <f t="shared" si="258"/>
        <v>#VALUE!</v>
      </c>
    </row>
    <row r="2324" spans="1:8" x14ac:dyDescent="0.25">
      <c r="A2324" t="s">
        <v>6600</v>
      </c>
      <c r="B2324" t="e">
        <f t="shared" si="252"/>
        <v>#VALUE!</v>
      </c>
      <c r="C2324" t="e">
        <f t="shared" si="253"/>
        <v>#VALUE!</v>
      </c>
      <c r="D2324" t="e">
        <f t="shared" si="254"/>
        <v>#VALUE!</v>
      </c>
      <c r="E2324" t="e">
        <f t="shared" si="255"/>
        <v>#VALUE!</v>
      </c>
      <c r="F2324" t="e">
        <f t="shared" si="256"/>
        <v>#VALUE!</v>
      </c>
      <c r="G2324" t="e">
        <f t="shared" si="257"/>
        <v>#VALUE!</v>
      </c>
      <c r="H2324" t="e">
        <f t="shared" si="258"/>
        <v>#VALUE!</v>
      </c>
    </row>
    <row r="2325" spans="1:8" x14ac:dyDescent="0.25">
      <c r="A2325" t="s">
        <v>4901</v>
      </c>
      <c r="B2325" t="e">
        <f t="shared" si="252"/>
        <v>#VALUE!</v>
      </c>
      <c r="C2325" t="e">
        <f t="shared" si="253"/>
        <v>#VALUE!</v>
      </c>
      <c r="D2325" t="e">
        <f t="shared" si="254"/>
        <v>#VALUE!</v>
      </c>
      <c r="E2325" t="e">
        <f t="shared" si="255"/>
        <v>#VALUE!</v>
      </c>
      <c r="F2325" t="e">
        <f t="shared" si="256"/>
        <v>#VALUE!</v>
      </c>
      <c r="G2325" t="e">
        <f t="shared" si="257"/>
        <v>#VALUE!</v>
      </c>
      <c r="H2325" t="e">
        <f t="shared" si="258"/>
        <v>#VALUE!</v>
      </c>
    </row>
    <row r="2326" spans="1:8" x14ac:dyDescent="0.25">
      <c r="A2326" t="s">
        <v>6601</v>
      </c>
      <c r="B2326" t="str">
        <f t="shared" si="252"/>
        <v>http://207.251.86.238/cctv120.jpg</v>
      </c>
      <c r="C2326" t="str">
        <f t="shared" si="253"/>
        <v>40.788185", "-73.790539</v>
      </c>
      <c r="D2326" t="str">
        <f t="shared" si="254"/>
        <v>40.788185</v>
      </c>
      <c r="E2326" t="str">
        <f t="shared" si="255"/>
        <v>-73.790539</v>
      </c>
      <c r="F2326" t="str">
        <f t="shared" si="256"/>
        <v>Cross Island Pkwy @ Throgsneck</v>
      </c>
      <c r="G2326" t="str">
        <f t="shared" si="257"/>
        <v>insert into webcam select name = 'Cross Island Pkwy @ Throgsneck', xcoord = -73.790539, ycoord = 40.788185, url = 'http://207.251.86.238/cctv120.jpg', radiusofvisibility = 500</v>
      </c>
      <c r="H2326" t="str">
        <f t="shared" si="258"/>
        <v>insert into webcam select name = 'Cross Island Pkwy @ Throgsneck', xcoord = -73.790539, ycoord = 40.788185, url = 'http://207.251.86.238/cctv120.jpg', radiusofvisibility = 500</v>
      </c>
    </row>
    <row r="2327" spans="1:8" x14ac:dyDescent="0.25">
      <c r="A2327" t="s">
        <v>6602</v>
      </c>
      <c r="B2327" t="e">
        <f t="shared" si="252"/>
        <v>#VALUE!</v>
      </c>
      <c r="C2327" t="e">
        <f t="shared" si="253"/>
        <v>#VALUE!</v>
      </c>
      <c r="D2327" t="e">
        <f t="shared" si="254"/>
        <v>#VALUE!</v>
      </c>
      <c r="E2327" t="e">
        <f t="shared" si="255"/>
        <v>#VALUE!</v>
      </c>
      <c r="F2327" t="e">
        <f t="shared" si="256"/>
        <v>#VALUE!</v>
      </c>
      <c r="G2327" t="e">
        <f t="shared" si="257"/>
        <v>#VALUE!</v>
      </c>
      <c r="H2327" t="e">
        <f t="shared" si="258"/>
        <v>#VALUE!</v>
      </c>
    </row>
    <row r="2328" spans="1:8" x14ac:dyDescent="0.25">
      <c r="A2328" t="s">
        <v>6603</v>
      </c>
      <c r="B2328" t="e">
        <f t="shared" si="252"/>
        <v>#VALUE!</v>
      </c>
      <c r="C2328" t="e">
        <f t="shared" si="253"/>
        <v>#VALUE!</v>
      </c>
      <c r="D2328" t="e">
        <f t="shared" si="254"/>
        <v>#VALUE!</v>
      </c>
      <c r="E2328" t="e">
        <f t="shared" si="255"/>
        <v>#VALUE!</v>
      </c>
      <c r="F2328" t="e">
        <f t="shared" si="256"/>
        <v>#VALUE!</v>
      </c>
      <c r="G2328" t="e">
        <f t="shared" si="257"/>
        <v>#VALUE!</v>
      </c>
      <c r="H2328" t="e">
        <f t="shared" si="258"/>
        <v>#VALUE!</v>
      </c>
    </row>
    <row r="2329" spans="1:8" x14ac:dyDescent="0.25">
      <c r="A2329" t="s">
        <v>6604</v>
      </c>
      <c r="B2329" t="e">
        <f t="shared" si="252"/>
        <v>#VALUE!</v>
      </c>
      <c r="C2329" t="e">
        <f t="shared" si="253"/>
        <v>#VALUE!</v>
      </c>
      <c r="D2329" t="e">
        <f t="shared" si="254"/>
        <v>#VALUE!</v>
      </c>
      <c r="E2329" t="e">
        <f t="shared" si="255"/>
        <v>#VALUE!</v>
      </c>
      <c r="F2329" t="e">
        <f t="shared" si="256"/>
        <v>#VALUE!</v>
      </c>
      <c r="G2329" t="e">
        <f t="shared" si="257"/>
        <v>#VALUE!</v>
      </c>
      <c r="H2329" t="e">
        <f t="shared" si="258"/>
        <v>#VALUE!</v>
      </c>
    </row>
    <row r="2330" spans="1:8" x14ac:dyDescent="0.25">
      <c r="A2330" t="s">
        <v>6605</v>
      </c>
      <c r="B2330" t="e">
        <f t="shared" si="252"/>
        <v>#VALUE!</v>
      </c>
      <c r="C2330" t="e">
        <f t="shared" si="253"/>
        <v>#VALUE!</v>
      </c>
      <c r="D2330" t="e">
        <f t="shared" si="254"/>
        <v>#VALUE!</v>
      </c>
      <c r="E2330" t="e">
        <f t="shared" si="255"/>
        <v>#VALUE!</v>
      </c>
      <c r="F2330" t="e">
        <f t="shared" si="256"/>
        <v>#VALUE!</v>
      </c>
      <c r="G2330" t="e">
        <f t="shared" si="257"/>
        <v>#VALUE!</v>
      </c>
      <c r="H2330" t="e">
        <f t="shared" si="258"/>
        <v>#VALUE!</v>
      </c>
    </row>
    <row r="2331" spans="1:8" x14ac:dyDescent="0.25">
      <c r="A2331" t="s">
        <v>6606</v>
      </c>
      <c r="B2331" t="e">
        <f t="shared" si="252"/>
        <v>#VALUE!</v>
      </c>
      <c r="C2331" t="e">
        <f t="shared" si="253"/>
        <v>#VALUE!</v>
      </c>
      <c r="D2331" t="e">
        <f t="shared" si="254"/>
        <v>#VALUE!</v>
      </c>
      <c r="E2331" t="e">
        <f t="shared" si="255"/>
        <v>#VALUE!</v>
      </c>
      <c r="F2331" t="e">
        <f t="shared" si="256"/>
        <v>#VALUE!</v>
      </c>
      <c r="G2331" t="e">
        <f t="shared" si="257"/>
        <v>#VALUE!</v>
      </c>
      <c r="H2331" t="e">
        <f t="shared" si="258"/>
        <v>#VALUE!</v>
      </c>
    </row>
    <row r="2332" spans="1:8" x14ac:dyDescent="0.25">
      <c r="A2332" t="s">
        <v>6607</v>
      </c>
      <c r="B2332" t="e">
        <f t="shared" si="252"/>
        <v>#VALUE!</v>
      </c>
      <c r="C2332" t="e">
        <f t="shared" si="253"/>
        <v>#VALUE!</v>
      </c>
      <c r="D2332" t="e">
        <f t="shared" si="254"/>
        <v>#VALUE!</v>
      </c>
      <c r="E2332" t="e">
        <f t="shared" si="255"/>
        <v>#VALUE!</v>
      </c>
      <c r="F2332" t="e">
        <f t="shared" si="256"/>
        <v>#VALUE!</v>
      </c>
      <c r="G2332" t="e">
        <f t="shared" si="257"/>
        <v>#VALUE!</v>
      </c>
      <c r="H2332" t="e">
        <f t="shared" si="258"/>
        <v>#VALUE!</v>
      </c>
    </row>
    <row r="2333" spans="1:8" x14ac:dyDescent="0.25">
      <c r="A2333" t="s">
        <v>4901</v>
      </c>
      <c r="B2333" t="e">
        <f t="shared" si="252"/>
        <v>#VALUE!</v>
      </c>
      <c r="C2333" t="e">
        <f t="shared" si="253"/>
        <v>#VALUE!</v>
      </c>
      <c r="D2333" t="e">
        <f t="shared" si="254"/>
        <v>#VALUE!</v>
      </c>
      <c r="E2333" t="e">
        <f t="shared" si="255"/>
        <v>#VALUE!</v>
      </c>
      <c r="F2333" t="e">
        <f t="shared" si="256"/>
        <v>#VALUE!</v>
      </c>
      <c r="G2333" t="e">
        <f t="shared" si="257"/>
        <v>#VALUE!</v>
      </c>
      <c r="H2333" t="e">
        <f t="shared" si="258"/>
        <v>#VALUE!</v>
      </c>
    </row>
    <row r="2334" spans="1:8" x14ac:dyDescent="0.25">
      <c r="A2334" t="s">
        <v>6608</v>
      </c>
      <c r="B2334" t="e">
        <f t="shared" si="252"/>
        <v>#VALUE!</v>
      </c>
      <c r="C2334" t="e">
        <f t="shared" si="253"/>
        <v>#VALUE!</v>
      </c>
      <c r="D2334" t="e">
        <f t="shared" si="254"/>
        <v>#VALUE!</v>
      </c>
      <c r="E2334" t="e">
        <f t="shared" si="255"/>
        <v>#VALUE!</v>
      </c>
      <c r="F2334" t="e">
        <f t="shared" si="256"/>
        <v>#VALUE!</v>
      </c>
      <c r="G2334" t="e">
        <f t="shared" si="257"/>
        <v>#VALUE!</v>
      </c>
      <c r="H2334" t="e">
        <f t="shared" si="258"/>
        <v>#VALUE!</v>
      </c>
    </row>
    <row r="2335" spans="1:8" x14ac:dyDescent="0.25">
      <c r="A2335" t="s">
        <v>4903</v>
      </c>
      <c r="B2335" t="e">
        <f t="shared" si="252"/>
        <v>#VALUE!</v>
      </c>
      <c r="C2335" t="e">
        <f t="shared" si="253"/>
        <v>#VALUE!</v>
      </c>
      <c r="D2335" t="e">
        <f t="shared" si="254"/>
        <v>#VALUE!</v>
      </c>
      <c r="E2335" t="e">
        <f t="shared" si="255"/>
        <v>#VALUE!</v>
      </c>
      <c r="F2335" t="e">
        <f t="shared" si="256"/>
        <v>#VALUE!</v>
      </c>
      <c r="G2335" t="e">
        <f t="shared" si="257"/>
        <v>#VALUE!</v>
      </c>
      <c r="H2335" t="e">
        <f t="shared" si="258"/>
        <v>#VALUE!</v>
      </c>
    </row>
    <row r="2336" spans="1:8" x14ac:dyDescent="0.25">
      <c r="A2336" t="s">
        <v>4901</v>
      </c>
      <c r="B2336" t="e">
        <f t="shared" si="252"/>
        <v>#VALUE!</v>
      </c>
      <c r="C2336" t="e">
        <f t="shared" si="253"/>
        <v>#VALUE!</v>
      </c>
      <c r="D2336" t="e">
        <f t="shared" si="254"/>
        <v>#VALUE!</v>
      </c>
      <c r="E2336" t="e">
        <f t="shared" si="255"/>
        <v>#VALUE!</v>
      </c>
      <c r="F2336" t="e">
        <f t="shared" si="256"/>
        <v>#VALUE!</v>
      </c>
      <c r="G2336" t="e">
        <f t="shared" si="257"/>
        <v>#VALUE!</v>
      </c>
      <c r="H2336" t="e">
        <f t="shared" si="258"/>
        <v>#VALUE!</v>
      </c>
    </row>
    <row r="2337" spans="1:8" x14ac:dyDescent="0.25">
      <c r="A2337" t="s">
        <v>6609</v>
      </c>
      <c r="B2337" t="e">
        <f t="shared" si="252"/>
        <v>#VALUE!</v>
      </c>
      <c r="C2337" t="e">
        <f t="shared" si="253"/>
        <v>#VALUE!</v>
      </c>
      <c r="D2337" t="e">
        <f t="shared" si="254"/>
        <v>#VALUE!</v>
      </c>
      <c r="E2337" t="e">
        <f t="shared" si="255"/>
        <v>#VALUE!</v>
      </c>
      <c r="F2337" t="e">
        <f t="shared" si="256"/>
        <v>#VALUE!</v>
      </c>
      <c r="G2337" t="e">
        <f t="shared" si="257"/>
        <v>#VALUE!</v>
      </c>
      <c r="H2337" t="e">
        <f t="shared" si="258"/>
        <v>#VALUE!</v>
      </c>
    </row>
    <row r="2338" spans="1:8" x14ac:dyDescent="0.25">
      <c r="A2338" t="s">
        <v>6610</v>
      </c>
      <c r="B2338" t="e">
        <f t="shared" si="252"/>
        <v>#VALUE!</v>
      </c>
      <c r="C2338" t="e">
        <f t="shared" si="253"/>
        <v>#VALUE!</v>
      </c>
      <c r="D2338" t="e">
        <f t="shared" si="254"/>
        <v>#VALUE!</v>
      </c>
      <c r="E2338" t="e">
        <f t="shared" si="255"/>
        <v>#VALUE!</v>
      </c>
      <c r="F2338" t="e">
        <f t="shared" si="256"/>
        <v>#VALUE!</v>
      </c>
      <c r="G2338" t="e">
        <f t="shared" si="257"/>
        <v>#VALUE!</v>
      </c>
      <c r="H2338" t="e">
        <f t="shared" si="258"/>
        <v>#VALUE!</v>
      </c>
    </row>
    <row r="2339" spans="1:8" x14ac:dyDescent="0.25">
      <c r="A2339" t="s">
        <v>6611</v>
      </c>
      <c r="B2339" t="e">
        <f t="shared" si="252"/>
        <v>#VALUE!</v>
      </c>
      <c r="C2339" t="e">
        <f t="shared" si="253"/>
        <v>#VALUE!</v>
      </c>
      <c r="D2339" t="e">
        <f t="shared" si="254"/>
        <v>#VALUE!</v>
      </c>
      <c r="E2339" t="e">
        <f t="shared" si="255"/>
        <v>#VALUE!</v>
      </c>
      <c r="F2339" t="e">
        <f t="shared" si="256"/>
        <v>#VALUE!</v>
      </c>
      <c r="G2339" t="e">
        <f t="shared" si="257"/>
        <v>#VALUE!</v>
      </c>
      <c r="H2339" t="e">
        <f t="shared" si="258"/>
        <v>#VALUE!</v>
      </c>
    </row>
    <row r="2340" spans="1:8" x14ac:dyDescent="0.25">
      <c r="A2340" t="s">
        <v>4901</v>
      </c>
      <c r="B2340" t="e">
        <f t="shared" si="252"/>
        <v>#VALUE!</v>
      </c>
      <c r="C2340" t="e">
        <f t="shared" si="253"/>
        <v>#VALUE!</v>
      </c>
      <c r="D2340" t="e">
        <f t="shared" si="254"/>
        <v>#VALUE!</v>
      </c>
      <c r="E2340" t="e">
        <f t="shared" si="255"/>
        <v>#VALUE!</v>
      </c>
      <c r="F2340" t="e">
        <f t="shared" si="256"/>
        <v>#VALUE!</v>
      </c>
      <c r="G2340" t="e">
        <f t="shared" si="257"/>
        <v>#VALUE!</v>
      </c>
      <c r="H2340" t="e">
        <f t="shared" si="258"/>
        <v>#VALUE!</v>
      </c>
    </row>
    <row r="2341" spans="1:8" x14ac:dyDescent="0.25">
      <c r="A2341" t="s">
        <v>6612</v>
      </c>
      <c r="B2341" t="str">
        <f t="shared" si="252"/>
        <v>http://207.251.86.238/cctv143.jpg</v>
      </c>
      <c r="C2341" t="str">
        <f t="shared" si="253"/>
        <v>40.740168859407845", "-73.72650146484375</v>
      </c>
      <c r="D2341" t="str">
        <f t="shared" si="254"/>
        <v>40.740168859407845</v>
      </c>
      <c r="E2341" t="str">
        <f t="shared" si="255"/>
        <v>-73.72650146484375</v>
      </c>
      <c r="F2341" t="str">
        <f t="shared" si="256"/>
        <v>Cross Island Pkwy @ Union Tpke</v>
      </c>
      <c r="G2341" t="str">
        <f t="shared" si="257"/>
        <v>insert into webcam select name = 'Cross Island Pkwy @ Union Tpke', xcoord = -73.72650146484375, ycoord = 40.740168859407845, url = 'http://207.251.86.238/cctv143.jpg', radiusofvisibility = 500</v>
      </c>
      <c r="H2341" t="str">
        <f t="shared" si="258"/>
        <v>insert into webcam select name = 'Cross Island Pkwy @ Union Tpke', xcoord = -73.72650146484375, ycoord = 40.740168859407845, url = 'http://207.251.86.238/cctv143.jpg', radiusofvisibility = 500</v>
      </c>
    </row>
    <row r="2342" spans="1:8" x14ac:dyDescent="0.25">
      <c r="A2342" t="s">
        <v>6613</v>
      </c>
      <c r="B2342" t="e">
        <f t="shared" si="252"/>
        <v>#VALUE!</v>
      </c>
      <c r="C2342" t="e">
        <f t="shared" si="253"/>
        <v>#VALUE!</v>
      </c>
      <c r="D2342" t="e">
        <f t="shared" si="254"/>
        <v>#VALUE!</v>
      </c>
      <c r="E2342" t="e">
        <f t="shared" si="255"/>
        <v>#VALUE!</v>
      </c>
      <c r="F2342" t="e">
        <f t="shared" si="256"/>
        <v>#VALUE!</v>
      </c>
      <c r="G2342" t="e">
        <f t="shared" si="257"/>
        <v>#VALUE!</v>
      </c>
      <c r="H2342" t="e">
        <f t="shared" si="258"/>
        <v>#VALUE!</v>
      </c>
    </row>
    <row r="2343" spans="1:8" x14ac:dyDescent="0.25">
      <c r="A2343" t="s">
        <v>6614</v>
      </c>
      <c r="B2343" t="e">
        <f t="shared" si="252"/>
        <v>#VALUE!</v>
      </c>
      <c r="C2343" t="e">
        <f t="shared" si="253"/>
        <v>#VALUE!</v>
      </c>
      <c r="D2343" t="e">
        <f t="shared" si="254"/>
        <v>#VALUE!</v>
      </c>
      <c r="E2343" t="e">
        <f t="shared" si="255"/>
        <v>#VALUE!</v>
      </c>
      <c r="F2343" t="e">
        <f t="shared" si="256"/>
        <v>#VALUE!</v>
      </c>
      <c r="G2343" t="e">
        <f t="shared" si="257"/>
        <v>#VALUE!</v>
      </c>
      <c r="H2343" t="e">
        <f t="shared" si="258"/>
        <v>#VALUE!</v>
      </c>
    </row>
    <row r="2344" spans="1:8" x14ac:dyDescent="0.25">
      <c r="A2344" t="s">
        <v>6615</v>
      </c>
      <c r="B2344" t="e">
        <f t="shared" si="252"/>
        <v>#VALUE!</v>
      </c>
      <c r="C2344" t="e">
        <f t="shared" si="253"/>
        <v>#VALUE!</v>
      </c>
      <c r="D2344" t="e">
        <f t="shared" si="254"/>
        <v>#VALUE!</v>
      </c>
      <c r="E2344" t="e">
        <f t="shared" si="255"/>
        <v>#VALUE!</v>
      </c>
      <c r="F2344" t="e">
        <f t="shared" si="256"/>
        <v>#VALUE!</v>
      </c>
      <c r="G2344" t="e">
        <f t="shared" si="257"/>
        <v>#VALUE!</v>
      </c>
      <c r="H2344" t="e">
        <f t="shared" si="258"/>
        <v>#VALUE!</v>
      </c>
    </row>
    <row r="2345" spans="1:8" x14ac:dyDescent="0.25">
      <c r="A2345" t="s">
        <v>6616</v>
      </c>
      <c r="B2345" t="e">
        <f t="shared" si="252"/>
        <v>#VALUE!</v>
      </c>
      <c r="C2345" t="e">
        <f t="shared" si="253"/>
        <v>#VALUE!</v>
      </c>
      <c r="D2345" t="e">
        <f t="shared" si="254"/>
        <v>#VALUE!</v>
      </c>
      <c r="E2345" t="e">
        <f t="shared" si="255"/>
        <v>#VALUE!</v>
      </c>
      <c r="F2345" t="e">
        <f t="shared" si="256"/>
        <v>#VALUE!</v>
      </c>
      <c r="G2345" t="e">
        <f t="shared" si="257"/>
        <v>#VALUE!</v>
      </c>
      <c r="H2345" t="e">
        <f t="shared" si="258"/>
        <v>#VALUE!</v>
      </c>
    </row>
    <row r="2346" spans="1:8" x14ac:dyDescent="0.25">
      <c r="A2346" t="s">
        <v>6617</v>
      </c>
      <c r="B2346" t="e">
        <f t="shared" si="252"/>
        <v>#VALUE!</v>
      </c>
      <c r="C2346" t="e">
        <f t="shared" si="253"/>
        <v>#VALUE!</v>
      </c>
      <c r="D2346" t="e">
        <f t="shared" si="254"/>
        <v>#VALUE!</v>
      </c>
      <c r="E2346" t="e">
        <f t="shared" si="255"/>
        <v>#VALUE!</v>
      </c>
      <c r="F2346" t="e">
        <f t="shared" si="256"/>
        <v>#VALUE!</v>
      </c>
      <c r="G2346" t="e">
        <f t="shared" si="257"/>
        <v>#VALUE!</v>
      </c>
      <c r="H2346" t="e">
        <f t="shared" si="258"/>
        <v>#VALUE!</v>
      </c>
    </row>
    <row r="2347" spans="1:8" x14ac:dyDescent="0.25">
      <c r="A2347" t="s">
        <v>6618</v>
      </c>
      <c r="B2347" t="e">
        <f t="shared" si="252"/>
        <v>#VALUE!</v>
      </c>
      <c r="C2347" t="e">
        <f t="shared" si="253"/>
        <v>#VALUE!</v>
      </c>
      <c r="D2347" t="e">
        <f t="shared" si="254"/>
        <v>#VALUE!</v>
      </c>
      <c r="E2347" t="e">
        <f t="shared" si="255"/>
        <v>#VALUE!</v>
      </c>
      <c r="F2347" t="e">
        <f t="shared" si="256"/>
        <v>#VALUE!</v>
      </c>
      <c r="G2347" t="e">
        <f t="shared" si="257"/>
        <v>#VALUE!</v>
      </c>
      <c r="H2347" t="e">
        <f t="shared" si="258"/>
        <v>#VALUE!</v>
      </c>
    </row>
    <row r="2348" spans="1:8" x14ac:dyDescent="0.25">
      <c r="A2348" t="s">
        <v>4901</v>
      </c>
      <c r="B2348" t="e">
        <f t="shared" si="252"/>
        <v>#VALUE!</v>
      </c>
      <c r="C2348" t="e">
        <f t="shared" si="253"/>
        <v>#VALUE!</v>
      </c>
      <c r="D2348" t="e">
        <f t="shared" si="254"/>
        <v>#VALUE!</v>
      </c>
      <c r="E2348" t="e">
        <f t="shared" si="255"/>
        <v>#VALUE!</v>
      </c>
      <c r="F2348" t="e">
        <f t="shared" si="256"/>
        <v>#VALUE!</v>
      </c>
      <c r="G2348" t="e">
        <f t="shared" si="257"/>
        <v>#VALUE!</v>
      </c>
      <c r="H2348" t="e">
        <f t="shared" si="258"/>
        <v>#VALUE!</v>
      </c>
    </row>
    <row r="2349" spans="1:8" x14ac:dyDescent="0.25">
      <c r="A2349" t="s">
        <v>6619</v>
      </c>
      <c r="B2349" t="e">
        <f t="shared" si="252"/>
        <v>#VALUE!</v>
      </c>
      <c r="C2349" t="e">
        <f t="shared" si="253"/>
        <v>#VALUE!</v>
      </c>
      <c r="D2349" t="e">
        <f t="shared" si="254"/>
        <v>#VALUE!</v>
      </c>
      <c r="E2349" t="e">
        <f t="shared" si="255"/>
        <v>#VALUE!</v>
      </c>
      <c r="F2349" t="e">
        <f t="shared" si="256"/>
        <v>#VALUE!</v>
      </c>
      <c r="G2349" t="e">
        <f t="shared" si="257"/>
        <v>#VALUE!</v>
      </c>
      <c r="H2349" t="e">
        <f t="shared" si="258"/>
        <v>#VALUE!</v>
      </c>
    </row>
    <row r="2350" spans="1:8" x14ac:dyDescent="0.25">
      <c r="A2350" t="s">
        <v>4903</v>
      </c>
      <c r="B2350" t="e">
        <f t="shared" si="252"/>
        <v>#VALUE!</v>
      </c>
      <c r="C2350" t="e">
        <f t="shared" si="253"/>
        <v>#VALUE!</v>
      </c>
      <c r="D2350" t="e">
        <f t="shared" si="254"/>
        <v>#VALUE!</v>
      </c>
      <c r="E2350" t="e">
        <f t="shared" si="255"/>
        <v>#VALUE!</v>
      </c>
      <c r="F2350" t="e">
        <f t="shared" si="256"/>
        <v>#VALUE!</v>
      </c>
      <c r="G2350" t="e">
        <f t="shared" si="257"/>
        <v>#VALUE!</v>
      </c>
      <c r="H2350" t="e">
        <f t="shared" si="258"/>
        <v>#VALUE!</v>
      </c>
    </row>
    <row r="2351" spans="1:8" x14ac:dyDescent="0.25">
      <c r="A2351" t="s">
        <v>4901</v>
      </c>
      <c r="B2351" t="e">
        <f t="shared" si="252"/>
        <v>#VALUE!</v>
      </c>
      <c r="C2351" t="e">
        <f t="shared" si="253"/>
        <v>#VALUE!</v>
      </c>
      <c r="D2351" t="e">
        <f t="shared" si="254"/>
        <v>#VALUE!</v>
      </c>
      <c r="E2351" t="e">
        <f t="shared" si="255"/>
        <v>#VALUE!</v>
      </c>
      <c r="F2351" t="e">
        <f t="shared" si="256"/>
        <v>#VALUE!</v>
      </c>
      <c r="G2351" t="e">
        <f t="shared" si="257"/>
        <v>#VALUE!</v>
      </c>
      <c r="H2351" t="e">
        <f t="shared" si="258"/>
        <v>#VALUE!</v>
      </c>
    </row>
    <row r="2352" spans="1:8" x14ac:dyDescent="0.25">
      <c r="A2352" t="s">
        <v>6620</v>
      </c>
      <c r="B2352" t="e">
        <f t="shared" si="252"/>
        <v>#VALUE!</v>
      </c>
      <c r="C2352" t="e">
        <f t="shared" si="253"/>
        <v>#VALUE!</v>
      </c>
      <c r="D2352" t="e">
        <f t="shared" si="254"/>
        <v>#VALUE!</v>
      </c>
      <c r="E2352" t="e">
        <f t="shared" si="255"/>
        <v>#VALUE!</v>
      </c>
      <c r="F2352" t="e">
        <f t="shared" si="256"/>
        <v>#VALUE!</v>
      </c>
      <c r="G2352" t="e">
        <f t="shared" si="257"/>
        <v>#VALUE!</v>
      </c>
      <c r="H2352" t="e">
        <f t="shared" si="258"/>
        <v>#VALUE!</v>
      </c>
    </row>
    <row r="2353" spans="1:8" x14ac:dyDescent="0.25">
      <c r="A2353" t="s">
        <v>6621</v>
      </c>
      <c r="B2353" t="e">
        <f t="shared" si="252"/>
        <v>#VALUE!</v>
      </c>
      <c r="C2353" t="e">
        <f t="shared" si="253"/>
        <v>#VALUE!</v>
      </c>
      <c r="D2353" t="e">
        <f t="shared" si="254"/>
        <v>#VALUE!</v>
      </c>
      <c r="E2353" t="e">
        <f t="shared" si="255"/>
        <v>#VALUE!</v>
      </c>
      <c r="F2353" t="e">
        <f t="shared" si="256"/>
        <v>#VALUE!</v>
      </c>
      <c r="G2353" t="e">
        <f t="shared" si="257"/>
        <v>#VALUE!</v>
      </c>
      <c r="H2353" t="e">
        <f t="shared" si="258"/>
        <v>#VALUE!</v>
      </c>
    </row>
    <row r="2354" spans="1:8" x14ac:dyDescent="0.25">
      <c r="A2354" t="s">
        <v>6622</v>
      </c>
      <c r="B2354" t="e">
        <f t="shared" si="252"/>
        <v>#VALUE!</v>
      </c>
      <c r="C2354" t="e">
        <f t="shared" si="253"/>
        <v>#VALUE!</v>
      </c>
      <c r="D2354" t="e">
        <f t="shared" si="254"/>
        <v>#VALUE!</v>
      </c>
      <c r="E2354" t="e">
        <f t="shared" si="255"/>
        <v>#VALUE!</v>
      </c>
      <c r="F2354" t="e">
        <f t="shared" si="256"/>
        <v>#VALUE!</v>
      </c>
      <c r="G2354" t="e">
        <f t="shared" si="257"/>
        <v>#VALUE!</v>
      </c>
      <c r="H2354" t="e">
        <f t="shared" si="258"/>
        <v>#VALUE!</v>
      </c>
    </row>
    <row r="2355" spans="1:8" x14ac:dyDescent="0.25">
      <c r="A2355" t="s">
        <v>4901</v>
      </c>
      <c r="B2355" t="e">
        <f t="shared" si="252"/>
        <v>#VALUE!</v>
      </c>
      <c r="C2355" t="e">
        <f t="shared" si="253"/>
        <v>#VALUE!</v>
      </c>
      <c r="D2355" t="e">
        <f t="shared" si="254"/>
        <v>#VALUE!</v>
      </c>
      <c r="E2355" t="e">
        <f t="shared" si="255"/>
        <v>#VALUE!</v>
      </c>
      <c r="F2355" t="e">
        <f t="shared" si="256"/>
        <v>#VALUE!</v>
      </c>
      <c r="G2355" t="e">
        <f t="shared" si="257"/>
        <v>#VALUE!</v>
      </c>
      <c r="H2355" t="e">
        <f t="shared" si="258"/>
        <v>#VALUE!</v>
      </c>
    </row>
    <row r="2356" spans="1:8" x14ac:dyDescent="0.25">
      <c r="A2356" t="s">
        <v>6623</v>
      </c>
      <c r="B2356" t="e">
        <f t="shared" si="252"/>
        <v>#VALUE!</v>
      </c>
      <c r="C2356" t="str">
        <f t="shared" si="253"/>
        <v>40.587526", "-73.817310</v>
      </c>
      <c r="D2356" t="str">
        <f t="shared" si="254"/>
        <v>40.587526</v>
      </c>
      <c r="E2356" t="str">
        <f t="shared" si="255"/>
        <v>-73.817310</v>
      </c>
      <c r="F2356" t="str">
        <f t="shared" si="256"/>
        <v>CrossBay @ North Bound</v>
      </c>
      <c r="G2356" t="e">
        <f t="shared" si="257"/>
        <v>#VALUE!</v>
      </c>
      <c r="H2356" t="e">
        <f t="shared" si="258"/>
        <v>#VALUE!</v>
      </c>
    </row>
    <row r="2357" spans="1:8" x14ac:dyDescent="0.25">
      <c r="A2357" t="s">
        <v>6624</v>
      </c>
      <c r="B2357" t="e">
        <f t="shared" si="252"/>
        <v>#VALUE!</v>
      </c>
      <c r="C2357" t="e">
        <f t="shared" si="253"/>
        <v>#VALUE!</v>
      </c>
      <c r="D2357" t="e">
        <f t="shared" si="254"/>
        <v>#VALUE!</v>
      </c>
      <c r="E2357" t="e">
        <f t="shared" si="255"/>
        <v>#VALUE!</v>
      </c>
      <c r="F2357" t="e">
        <f t="shared" si="256"/>
        <v>#VALUE!</v>
      </c>
      <c r="G2357" t="e">
        <f t="shared" si="257"/>
        <v>#VALUE!</v>
      </c>
      <c r="H2357" t="e">
        <f t="shared" si="258"/>
        <v>#VALUE!</v>
      </c>
    </row>
    <row r="2358" spans="1:8" x14ac:dyDescent="0.25">
      <c r="A2358" t="s">
        <v>6625</v>
      </c>
      <c r="B2358" t="e">
        <f t="shared" si="252"/>
        <v>#VALUE!</v>
      </c>
      <c r="C2358" t="e">
        <f t="shared" si="253"/>
        <v>#VALUE!</v>
      </c>
      <c r="D2358" t="e">
        <f t="shared" si="254"/>
        <v>#VALUE!</v>
      </c>
      <c r="E2358" t="e">
        <f t="shared" si="255"/>
        <v>#VALUE!</v>
      </c>
      <c r="F2358" t="e">
        <f t="shared" si="256"/>
        <v>#VALUE!</v>
      </c>
      <c r="G2358" t="e">
        <f t="shared" si="257"/>
        <v>#VALUE!</v>
      </c>
      <c r="H2358" t="e">
        <f t="shared" si="258"/>
        <v>#VALUE!</v>
      </c>
    </row>
    <row r="2359" spans="1:8" x14ac:dyDescent="0.25">
      <c r="A2359" t="s">
        <v>6626</v>
      </c>
      <c r="B2359" t="e">
        <f t="shared" si="252"/>
        <v>#VALUE!</v>
      </c>
      <c r="C2359" t="e">
        <f t="shared" si="253"/>
        <v>#VALUE!</v>
      </c>
      <c r="D2359" t="e">
        <f t="shared" si="254"/>
        <v>#VALUE!</v>
      </c>
      <c r="E2359" t="e">
        <f t="shared" si="255"/>
        <v>#VALUE!</v>
      </c>
      <c r="F2359" t="e">
        <f t="shared" si="256"/>
        <v>#VALUE!</v>
      </c>
      <c r="G2359" t="e">
        <f t="shared" si="257"/>
        <v>#VALUE!</v>
      </c>
      <c r="H2359" t="e">
        <f t="shared" si="258"/>
        <v>#VALUE!</v>
      </c>
    </row>
    <row r="2360" spans="1:8" x14ac:dyDescent="0.25">
      <c r="A2360" t="s">
        <v>6627</v>
      </c>
      <c r="B2360" t="e">
        <f t="shared" si="252"/>
        <v>#VALUE!</v>
      </c>
      <c r="C2360" t="e">
        <f t="shared" si="253"/>
        <v>#VALUE!</v>
      </c>
      <c r="D2360" t="e">
        <f t="shared" si="254"/>
        <v>#VALUE!</v>
      </c>
      <c r="E2360" t="e">
        <f t="shared" si="255"/>
        <v>#VALUE!</v>
      </c>
      <c r="F2360" t="e">
        <f t="shared" si="256"/>
        <v>#VALUE!</v>
      </c>
      <c r="G2360" t="e">
        <f t="shared" si="257"/>
        <v>#VALUE!</v>
      </c>
      <c r="H2360" t="e">
        <f t="shared" si="258"/>
        <v>#VALUE!</v>
      </c>
    </row>
    <row r="2361" spans="1:8" x14ac:dyDescent="0.25">
      <c r="A2361" t="s">
        <v>6628</v>
      </c>
      <c r="B2361" t="e">
        <f t="shared" si="252"/>
        <v>#VALUE!</v>
      </c>
      <c r="C2361" t="e">
        <f t="shared" si="253"/>
        <v>#VALUE!</v>
      </c>
      <c r="D2361" t="e">
        <f t="shared" si="254"/>
        <v>#VALUE!</v>
      </c>
      <c r="E2361" t="e">
        <f t="shared" si="255"/>
        <v>#VALUE!</v>
      </c>
      <c r="F2361" t="e">
        <f t="shared" si="256"/>
        <v>#VALUE!</v>
      </c>
      <c r="G2361" t="e">
        <f t="shared" si="257"/>
        <v>#VALUE!</v>
      </c>
      <c r="H2361" t="e">
        <f t="shared" si="258"/>
        <v>#VALUE!</v>
      </c>
    </row>
    <row r="2362" spans="1:8" x14ac:dyDescent="0.25">
      <c r="A2362" t="s">
        <v>6629</v>
      </c>
      <c r="B2362" t="e">
        <f t="shared" si="252"/>
        <v>#VALUE!</v>
      </c>
      <c r="C2362" t="e">
        <f t="shared" si="253"/>
        <v>#VALUE!</v>
      </c>
      <c r="D2362" t="e">
        <f t="shared" si="254"/>
        <v>#VALUE!</v>
      </c>
      <c r="E2362" t="e">
        <f t="shared" si="255"/>
        <v>#VALUE!</v>
      </c>
      <c r="F2362" t="e">
        <f t="shared" si="256"/>
        <v>#VALUE!</v>
      </c>
      <c r="G2362" t="e">
        <f t="shared" si="257"/>
        <v>#VALUE!</v>
      </c>
      <c r="H2362" t="e">
        <f t="shared" si="258"/>
        <v>#VALUE!</v>
      </c>
    </row>
    <row r="2363" spans="1:8" x14ac:dyDescent="0.25">
      <c r="A2363" t="s">
        <v>4901</v>
      </c>
      <c r="B2363" t="e">
        <f t="shared" si="252"/>
        <v>#VALUE!</v>
      </c>
      <c r="C2363" t="e">
        <f t="shared" si="253"/>
        <v>#VALUE!</v>
      </c>
      <c r="D2363" t="e">
        <f t="shared" si="254"/>
        <v>#VALUE!</v>
      </c>
      <c r="E2363" t="e">
        <f t="shared" si="255"/>
        <v>#VALUE!</v>
      </c>
      <c r="F2363" t="e">
        <f t="shared" si="256"/>
        <v>#VALUE!</v>
      </c>
      <c r="G2363" t="e">
        <f t="shared" si="257"/>
        <v>#VALUE!</v>
      </c>
      <c r="H2363" t="e">
        <f t="shared" si="258"/>
        <v>#VALUE!</v>
      </c>
    </row>
    <row r="2364" spans="1:8" x14ac:dyDescent="0.25">
      <c r="A2364" t="s">
        <v>6630</v>
      </c>
      <c r="B2364" t="e">
        <f t="shared" si="252"/>
        <v>#VALUE!</v>
      </c>
      <c r="C2364" t="e">
        <f t="shared" si="253"/>
        <v>#VALUE!</v>
      </c>
      <c r="D2364" t="e">
        <f t="shared" si="254"/>
        <v>#VALUE!</v>
      </c>
      <c r="E2364" t="e">
        <f t="shared" si="255"/>
        <v>#VALUE!</v>
      </c>
      <c r="F2364" t="e">
        <f t="shared" si="256"/>
        <v>#VALUE!</v>
      </c>
      <c r="G2364" t="e">
        <f t="shared" si="257"/>
        <v>#VALUE!</v>
      </c>
      <c r="H2364" t="e">
        <f t="shared" si="258"/>
        <v>#VALUE!</v>
      </c>
    </row>
    <row r="2365" spans="1:8" x14ac:dyDescent="0.25">
      <c r="A2365" t="s">
        <v>4903</v>
      </c>
      <c r="B2365" t="e">
        <f t="shared" si="252"/>
        <v>#VALUE!</v>
      </c>
      <c r="C2365" t="e">
        <f t="shared" si="253"/>
        <v>#VALUE!</v>
      </c>
      <c r="D2365" t="e">
        <f t="shared" si="254"/>
        <v>#VALUE!</v>
      </c>
      <c r="E2365" t="e">
        <f t="shared" si="255"/>
        <v>#VALUE!</v>
      </c>
      <c r="F2365" t="e">
        <f t="shared" si="256"/>
        <v>#VALUE!</v>
      </c>
      <c r="G2365" t="e">
        <f t="shared" si="257"/>
        <v>#VALUE!</v>
      </c>
      <c r="H2365" t="e">
        <f t="shared" si="258"/>
        <v>#VALUE!</v>
      </c>
    </row>
    <row r="2366" spans="1:8" x14ac:dyDescent="0.25">
      <c r="A2366" t="s">
        <v>4901</v>
      </c>
      <c r="B2366" t="e">
        <f t="shared" si="252"/>
        <v>#VALUE!</v>
      </c>
      <c r="C2366" t="e">
        <f t="shared" si="253"/>
        <v>#VALUE!</v>
      </c>
      <c r="D2366" t="e">
        <f t="shared" si="254"/>
        <v>#VALUE!</v>
      </c>
      <c r="E2366" t="e">
        <f t="shared" si="255"/>
        <v>#VALUE!</v>
      </c>
      <c r="F2366" t="e">
        <f t="shared" si="256"/>
        <v>#VALUE!</v>
      </c>
      <c r="G2366" t="e">
        <f t="shared" si="257"/>
        <v>#VALUE!</v>
      </c>
      <c r="H2366" t="e">
        <f t="shared" si="258"/>
        <v>#VALUE!</v>
      </c>
    </row>
    <row r="2367" spans="1:8" x14ac:dyDescent="0.25">
      <c r="A2367" t="s">
        <v>6631</v>
      </c>
      <c r="B2367" t="e">
        <f t="shared" si="252"/>
        <v>#VALUE!</v>
      </c>
      <c r="C2367" t="e">
        <f t="shared" si="253"/>
        <v>#VALUE!</v>
      </c>
      <c r="D2367" t="e">
        <f t="shared" si="254"/>
        <v>#VALUE!</v>
      </c>
      <c r="E2367" t="e">
        <f t="shared" si="255"/>
        <v>#VALUE!</v>
      </c>
      <c r="F2367" t="e">
        <f t="shared" si="256"/>
        <v>#VALUE!</v>
      </c>
      <c r="G2367" t="e">
        <f t="shared" si="257"/>
        <v>#VALUE!</v>
      </c>
      <c r="H2367" t="e">
        <f t="shared" si="258"/>
        <v>#VALUE!</v>
      </c>
    </row>
    <row r="2368" spans="1:8" x14ac:dyDescent="0.25">
      <c r="A2368" t="s">
        <v>6632</v>
      </c>
      <c r="B2368" t="e">
        <f t="shared" si="252"/>
        <v>#VALUE!</v>
      </c>
      <c r="C2368" t="e">
        <f t="shared" si="253"/>
        <v>#VALUE!</v>
      </c>
      <c r="D2368" t="e">
        <f t="shared" si="254"/>
        <v>#VALUE!</v>
      </c>
      <c r="E2368" t="e">
        <f t="shared" si="255"/>
        <v>#VALUE!</v>
      </c>
      <c r="F2368" t="e">
        <f t="shared" si="256"/>
        <v>#VALUE!</v>
      </c>
      <c r="G2368" t="e">
        <f t="shared" si="257"/>
        <v>#VALUE!</v>
      </c>
      <c r="H2368" t="e">
        <f t="shared" si="258"/>
        <v>#VALUE!</v>
      </c>
    </row>
    <row r="2369" spans="1:8" x14ac:dyDescent="0.25">
      <c r="A2369" t="s">
        <v>6633</v>
      </c>
      <c r="B2369" t="e">
        <f t="shared" si="252"/>
        <v>#VALUE!</v>
      </c>
      <c r="C2369" t="e">
        <f t="shared" si="253"/>
        <v>#VALUE!</v>
      </c>
      <c r="D2369" t="e">
        <f t="shared" si="254"/>
        <v>#VALUE!</v>
      </c>
      <c r="E2369" t="e">
        <f t="shared" si="255"/>
        <v>#VALUE!</v>
      </c>
      <c r="F2369" t="e">
        <f t="shared" si="256"/>
        <v>#VALUE!</v>
      </c>
      <c r="G2369" t="e">
        <f t="shared" si="257"/>
        <v>#VALUE!</v>
      </c>
      <c r="H2369" t="e">
        <f t="shared" si="258"/>
        <v>#VALUE!</v>
      </c>
    </row>
    <row r="2370" spans="1:8" x14ac:dyDescent="0.25">
      <c r="A2370" t="s">
        <v>4901</v>
      </c>
      <c r="B2370" t="e">
        <f t="shared" ref="B2370:B2433" si="259">LEFT(MID(A2373, SEARCH("http", A2373), 1000), SEARCH("jpg", MID(A2373, SEARCH("http", A2373), 1000))+2)</f>
        <v>#VALUE!</v>
      </c>
      <c r="C2370" t="e">
        <f t="shared" ref="C2370:C2433" si="260">LEFT(MID(A2370, SEARCH("GLatLng(", A2370)+9, 1000), SEARCH("),baseIcon", MID(A2370, SEARCH("GLatLng(", A2370), 1000))-11)</f>
        <v>#VALUE!</v>
      </c>
      <c r="D2370" t="e">
        <f t="shared" ref="D2370:D2433" si="261">LEFT(C2370, SEARCH(", ", C2370)-2)</f>
        <v>#VALUE!</v>
      </c>
      <c r="E2370" t="e">
        <f t="shared" ref="E2370:E2433" si="262">RIGHT(MID(C2370, SEARCH("-", C2370), 1000), 1000)</f>
        <v>#VALUE!</v>
      </c>
      <c r="F2370" t="e">
        <f t="shared" ref="F2370:F2433" si="263">LEFT(MID(A2373, SEARCH(CHAR(34), A2373)+1, 1000), SEARCH("&lt;br", MID(A2373, SEARCH(CHAR(34), A2373), 1000))-2)</f>
        <v>#VALUE!</v>
      </c>
      <c r="G2370" t="e">
        <f t="shared" ref="G2370:G2433" si="264">"insert into webcam select name = '"&amp;F2370&amp;"', xcoord = "&amp;E2370&amp;", ycoord = "&amp;D2370&amp;", url = '"&amp;B2370&amp;"', radiusofvisibility = 500"</f>
        <v>#VALUE!</v>
      </c>
      <c r="H2370" t="e">
        <f t="shared" ref="H2370:H2433" si="265">IF(LEN(G2370) &lt; 2, " ", G2370)</f>
        <v>#VALUE!</v>
      </c>
    </row>
    <row r="2371" spans="1:8" x14ac:dyDescent="0.25">
      <c r="A2371" t="s">
        <v>6634</v>
      </c>
      <c r="B2371" t="e">
        <f t="shared" si="259"/>
        <v>#VALUE!</v>
      </c>
      <c r="C2371" t="str">
        <f t="shared" si="260"/>
        <v>40.597758", "-73.820820</v>
      </c>
      <c r="D2371" t="str">
        <f t="shared" si="261"/>
        <v>40.597758</v>
      </c>
      <c r="E2371" t="str">
        <f t="shared" si="262"/>
        <v>-73.820820</v>
      </c>
      <c r="F2371" t="str">
        <f t="shared" si="263"/>
        <v>CrossBay @ South Bound</v>
      </c>
      <c r="G2371" t="e">
        <f t="shared" si="264"/>
        <v>#VALUE!</v>
      </c>
      <c r="H2371" t="e">
        <f t="shared" si="265"/>
        <v>#VALUE!</v>
      </c>
    </row>
    <row r="2372" spans="1:8" x14ac:dyDescent="0.25">
      <c r="A2372" t="s">
        <v>6635</v>
      </c>
      <c r="B2372" t="e">
        <f t="shared" si="259"/>
        <v>#VALUE!</v>
      </c>
      <c r="C2372" t="e">
        <f t="shared" si="260"/>
        <v>#VALUE!</v>
      </c>
      <c r="D2372" t="e">
        <f t="shared" si="261"/>
        <v>#VALUE!</v>
      </c>
      <c r="E2372" t="e">
        <f t="shared" si="262"/>
        <v>#VALUE!</v>
      </c>
      <c r="F2372" t="e">
        <f t="shared" si="263"/>
        <v>#VALUE!</v>
      </c>
      <c r="G2372" t="e">
        <f t="shared" si="264"/>
        <v>#VALUE!</v>
      </c>
      <c r="H2372" t="e">
        <f t="shared" si="265"/>
        <v>#VALUE!</v>
      </c>
    </row>
    <row r="2373" spans="1:8" x14ac:dyDescent="0.25">
      <c r="A2373" t="s">
        <v>6636</v>
      </c>
      <c r="B2373" t="e">
        <f t="shared" si="259"/>
        <v>#VALUE!</v>
      </c>
      <c r="C2373" t="e">
        <f t="shared" si="260"/>
        <v>#VALUE!</v>
      </c>
      <c r="D2373" t="e">
        <f t="shared" si="261"/>
        <v>#VALUE!</v>
      </c>
      <c r="E2373" t="e">
        <f t="shared" si="262"/>
        <v>#VALUE!</v>
      </c>
      <c r="F2373" t="e">
        <f t="shared" si="263"/>
        <v>#VALUE!</v>
      </c>
      <c r="G2373" t="e">
        <f t="shared" si="264"/>
        <v>#VALUE!</v>
      </c>
      <c r="H2373" t="e">
        <f t="shared" si="265"/>
        <v>#VALUE!</v>
      </c>
    </row>
    <row r="2374" spans="1:8" x14ac:dyDescent="0.25">
      <c r="A2374" t="s">
        <v>6637</v>
      </c>
      <c r="B2374" t="e">
        <f t="shared" si="259"/>
        <v>#VALUE!</v>
      </c>
      <c r="C2374" t="e">
        <f t="shared" si="260"/>
        <v>#VALUE!</v>
      </c>
      <c r="D2374" t="e">
        <f t="shared" si="261"/>
        <v>#VALUE!</v>
      </c>
      <c r="E2374" t="e">
        <f t="shared" si="262"/>
        <v>#VALUE!</v>
      </c>
      <c r="F2374" t="e">
        <f t="shared" si="263"/>
        <v>#VALUE!</v>
      </c>
      <c r="G2374" t="e">
        <f t="shared" si="264"/>
        <v>#VALUE!</v>
      </c>
      <c r="H2374" t="e">
        <f t="shared" si="265"/>
        <v>#VALUE!</v>
      </c>
    </row>
    <row r="2375" spans="1:8" x14ac:dyDescent="0.25">
      <c r="A2375" t="s">
        <v>6638</v>
      </c>
      <c r="B2375" t="e">
        <f t="shared" si="259"/>
        <v>#VALUE!</v>
      </c>
      <c r="C2375" t="e">
        <f t="shared" si="260"/>
        <v>#VALUE!</v>
      </c>
      <c r="D2375" t="e">
        <f t="shared" si="261"/>
        <v>#VALUE!</v>
      </c>
      <c r="E2375" t="e">
        <f t="shared" si="262"/>
        <v>#VALUE!</v>
      </c>
      <c r="F2375" t="e">
        <f t="shared" si="263"/>
        <v>#VALUE!</v>
      </c>
      <c r="G2375" t="e">
        <f t="shared" si="264"/>
        <v>#VALUE!</v>
      </c>
      <c r="H2375" t="e">
        <f t="shared" si="265"/>
        <v>#VALUE!</v>
      </c>
    </row>
    <row r="2376" spans="1:8" x14ac:dyDescent="0.25">
      <c r="A2376" t="s">
        <v>6639</v>
      </c>
      <c r="B2376" t="e">
        <f t="shared" si="259"/>
        <v>#VALUE!</v>
      </c>
      <c r="C2376" t="e">
        <f t="shared" si="260"/>
        <v>#VALUE!</v>
      </c>
      <c r="D2376" t="e">
        <f t="shared" si="261"/>
        <v>#VALUE!</v>
      </c>
      <c r="E2376" t="e">
        <f t="shared" si="262"/>
        <v>#VALUE!</v>
      </c>
      <c r="F2376" t="e">
        <f t="shared" si="263"/>
        <v>#VALUE!</v>
      </c>
      <c r="G2376" t="e">
        <f t="shared" si="264"/>
        <v>#VALUE!</v>
      </c>
      <c r="H2376" t="e">
        <f t="shared" si="265"/>
        <v>#VALUE!</v>
      </c>
    </row>
    <row r="2377" spans="1:8" x14ac:dyDescent="0.25">
      <c r="A2377" t="s">
        <v>6640</v>
      </c>
      <c r="B2377" t="e">
        <f t="shared" si="259"/>
        <v>#VALUE!</v>
      </c>
      <c r="C2377" t="e">
        <f t="shared" si="260"/>
        <v>#VALUE!</v>
      </c>
      <c r="D2377" t="e">
        <f t="shared" si="261"/>
        <v>#VALUE!</v>
      </c>
      <c r="E2377" t="e">
        <f t="shared" si="262"/>
        <v>#VALUE!</v>
      </c>
      <c r="F2377" t="e">
        <f t="shared" si="263"/>
        <v>#VALUE!</v>
      </c>
      <c r="G2377" t="e">
        <f t="shared" si="264"/>
        <v>#VALUE!</v>
      </c>
      <c r="H2377" t="e">
        <f t="shared" si="265"/>
        <v>#VALUE!</v>
      </c>
    </row>
    <row r="2378" spans="1:8" x14ac:dyDescent="0.25">
      <c r="A2378" t="s">
        <v>4901</v>
      </c>
      <c r="B2378" t="e">
        <f t="shared" si="259"/>
        <v>#VALUE!</v>
      </c>
      <c r="C2378" t="e">
        <f t="shared" si="260"/>
        <v>#VALUE!</v>
      </c>
      <c r="D2378" t="e">
        <f t="shared" si="261"/>
        <v>#VALUE!</v>
      </c>
      <c r="E2378" t="e">
        <f t="shared" si="262"/>
        <v>#VALUE!</v>
      </c>
      <c r="F2378" t="e">
        <f t="shared" si="263"/>
        <v>#VALUE!</v>
      </c>
      <c r="G2378" t="e">
        <f t="shared" si="264"/>
        <v>#VALUE!</v>
      </c>
      <c r="H2378" t="e">
        <f t="shared" si="265"/>
        <v>#VALUE!</v>
      </c>
    </row>
    <row r="2379" spans="1:8" x14ac:dyDescent="0.25">
      <c r="A2379" t="s">
        <v>6641</v>
      </c>
      <c r="B2379" t="e">
        <f t="shared" si="259"/>
        <v>#VALUE!</v>
      </c>
      <c r="C2379" t="e">
        <f t="shared" si="260"/>
        <v>#VALUE!</v>
      </c>
      <c r="D2379" t="e">
        <f t="shared" si="261"/>
        <v>#VALUE!</v>
      </c>
      <c r="E2379" t="e">
        <f t="shared" si="262"/>
        <v>#VALUE!</v>
      </c>
      <c r="F2379" t="e">
        <f t="shared" si="263"/>
        <v>#VALUE!</v>
      </c>
      <c r="G2379" t="e">
        <f t="shared" si="264"/>
        <v>#VALUE!</v>
      </c>
      <c r="H2379" t="e">
        <f t="shared" si="265"/>
        <v>#VALUE!</v>
      </c>
    </row>
    <row r="2380" spans="1:8" x14ac:dyDescent="0.25">
      <c r="A2380" t="s">
        <v>4903</v>
      </c>
      <c r="B2380" t="e">
        <f t="shared" si="259"/>
        <v>#VALUE!</v>
      </c>
      <c r="C2380" t="e">
        <f t="shared" si="260"/>
        <v>#VALUE!</v>
      </c>
      <c r="D2380" t="e">
        <f t="shared" si="261"/>
        <v>#VALUE!</v>
      </c>
      <c r="E2380" t="e">
        <f t="shared" si="262"/>
        <v>#VALUE!</v>
      </c>
      <c r="F2380" t="e">
        <f t="shared" si="263"/>
        <v>#VALUE!</v>
      </c>
      <c r="G2380" t="e">
        <f t="shared" si="264"/>
        <v>#VALUE!</v>
      </c>
      <c r="H2380" t="e">
        <f t="shared" si="265"/>
        <v>#VALUE!</v>
      </c>
    </row>
    <row r="2381" spans="1:8" x14ac:dyDescent="0.25">
      <c r="A2381" t="s">
        <v>4901</v>
      </c>
      <c r="B2381" t="e">
        <f t="shared" si="259"/>
        <v>#VALUE!</v>
      </c>
      <c r="C2381" t="e">
        <f t="shared" si="260"/>
        <v>#VALUE!</v>
      </c>
      <c r="D2381" t="e">
        <f t="shared" si="261"/>
        <v>#VALUE!</v>
      </c>
      <c r="E2381" t="e">
        <f t="shared" si="262"/>
        <v>#VALUE!</v>
      </c>
      <c r="F2381" t="e">
        <f t="shared" si="263"/>
        <v>#VALUE!</v>
      </c>
      <c r="G2381" t="e">
        <f t="shared" si="264"/>
        <v>#VALUE!</v>
      </c>
      <c r="H2381" t="e">
        <f t="shared" si="265"/>
        <v>#VALUE!</v>
      </c>
    </row>
    <row r="2382" spans="1:8" x14ac:dyDescent="0.25">
      <c r="A2382" t="s">
        <v>6642</v>
      </c>
      <c r="B2382" t="e">
        <f t="shared" si="259"/>
        <v>#VALUE!</v>
      </c>
      <c r="C2382" t="e">
        <f t="shared" si="260"/>
        <v>#VALUE!</v>
      </c>
      <c r="D2382" t="e">
        <f t="shared" si="261"/>
        <v>#VALUE!</v>
      </c>
      <c r="E2382" t="e">
        <f t="shared" si="262"/>
        <v>#VALUE!</v>
      </c>
      <c r="F2382" t="e">
        <f t="shared" si="263"/>
        <v>#VALUE!</v>
      </c>
      <c r="G2382" t="e">
        <f t="shared" si="264"/>
        <v>#VALUE!</v>
      </c>
      <c r="H2382" t="e">
        <f t="shared" si="265"/>
        <v>#VALUE!</v>
      </c>
    </row>
    <row r="2383" spans="1:8" x14ac:dyDescent="0.25">
      <c r="A2383" t="s">
        <v>6643</v>
      </c>
      <c r="B2383" t="e">
        <f t="shared" si="259"/>
        <v>#VALUE!</v>
      </c>
      <c r="C2383" t="e">
        <f t="shared" si="260"/>
        <v>#VALUE!</v>
      </c>
      <c r="D2383" t="e">
        <f t="shared" si="261"/>
        <v>#VALUE!</v>
      </c>
      <c r="E2383" t="e">
        <f t="shared" si="262"/>
        <v>#VALUE!</v>
      </c>
      <c r="F2383" t="e">
        <f t="shared" si="263"/>
        <v>#VALUE!</v>
      </c>
      <c r="G2383" t="e">
        <f t="shared" si="264"/>
        <v>#VALUE!</v>
      </c>
      <c r="H2383" t="e">
        <f t="shared" si="265"/>
        <v>#VALUE!</v>
      </c>
    </row>
    <row r="2384" spans="1:8" x14ac:dyDescent="0.25">
      <c r="A2384" t="s">
        <v>6644</v>
      </c>
      <c r="B2384" t="e">
        <f t="shared" si="259"/>
        <v>#VALUE!</v>
      </c>
      <c r="C2384" t="e">
        <f t="shared" si="260"/>
        <v>#VALUE!</v>
      </c>
      <c r="D2384" t="e">
        <f t="shared" si="261"/>
        <v>#VALUE!</v>
      </c>
      <c r="E2384" t="e">
        <f t="shared" si="262"/>
        <v>#VALUE!</v>
      </c>
      <c r="F2384" t="e">
        <f t="shared" si="263"/>
        <v>#VALUE!</v>
      </c>
      <c r="G2384" t="e">
        <f t="shared" si="264"/>
        <v>#VALUE!</v>
      </c>
      <c r="H2384" t="e">
        <f t="shared" si="265"/>
        <v>#VALUE!</v>
      </c>
    </row>
    <row r="2385" spans="1:8" x14ac:dyDescent="0.25">
      <c r="A2385" t="s">
        <v>4901</v>
      </c>
      <c r="B2385" t="e">
        <f t="shared" si="259"/>
        <v>#VALUE!</v>
      </c>
      <c r="C2385" t="e">
        <f t="shared" si="260"/>
        <v>#VALUE!</v>
      </c>
      <c r="D2385" t="e">
        <f t="shared" si="261"/>
        <v>#VALUE!</v>
      </c>
      <c r="E2385" t="e">
        <f t="shared" si="262"/>
        <v>#VALUE!</v>
      </c>
      <c r="F2385" t="e">
        <f t="shared" si="263"/>
        <v>#VALUE!</v>
      </c>
      <c r="G2385" t="e">
        <f t="shared" si="264"/>
        <v>#VALUE!</v>
      </c>
      <c r="H2385" t="e">
        <f t="shared" si="265"/>
        <v>#VALUE!</v>
      </c>
    </row>
    <row r="2386" spans="1:8" x14ac:dyDescent="0.25">
      <c r="A2386" t="s">
        <v>6645</v>
      </c>
      <c r="B2386" t="str">
        <f t="shared" si="259"/>
        <v>http://207.251.86.238/cctv552.jpg</v>
      </c>
      <c r="C2386" t="str">
        <f t="shared" si="260"/>
        <v>40.741934", "-73.770174</v>
      </c>
      <c r="D2386" t="str">
        <f t="shared" si="261"/>
        <v>40.741934</v>
      </c>
      <c r="E2386" t="str">
        <f t="shared" si="262"/>
        <v>-73.770174</v>
      </c>
      <c r="F2386" t="str">
        <f t="shared" si="263"/>
        <v>CVE02 NB at 64th Ave</v>
      </c>
      <c r="G2386" t="str">
        <f t="shared" si="264"/>
        <v>insert into webcam select name = 'CVE02 NB at 64th Ave', xcoord = -73.770174, ycoord = 40.741934, url = 'http://207.251.86.238/cctv552.jpg', radiusofvisibility = 500</v>
      </c>
      <c r="H2386" t="str">
        <f t="shared" si="265"/>
        <v>insert into webcam select name = 'CVE02 NB at 64th Ave', xcoord = -73.770174, ycoord = 40.741934, url = 'http://207.251.86.238/cctv552.jpg', radiusofvisibility = 500</v>
      </c>
    </row>
    <row r="2387" spans="1:8" x14ac:dyDescent="0.25">
      <c r="A2387" t="s">
        <v>6646</v>
      </c>
      <c r="B2387" t="e">
        <f t="shared" si="259"/>
        <v>#VALUE!</v>
      </c>
      <c r="C2387" t="e">
        <f t="shared" si="260"/>
        <v>#VALUE!</v>
      </c>
      <c r="D2387" t="e">
        <f t="shared" si="261"/>
        <v>#VALUE!</v>
      </c>
      <c r="E2387" t="e">
        <f t="shared" si="262"/>
        <v>#VALUE!</v>
      </c>
      <c r="F2387" t="e">
        <f t="shared" si="263"/>
        <v>#VALUE!</v>
      </c>
      <c r="G2387" t="e">
        <f t="shared" si="264"/>
        <v>#VALUE!</v>
      </c>
      <c r="H2387" t="e">
        <f t="shared" si="265"/>
        <v>#VALUE!</v>
      </c>
    </row>
    <row r="2388" spans="1:8" x14ac:dyDescent="0.25">
      <c r="A2388" t="s">
        <v>6647</v>
      </c>
      <c r="B2388" t="e">
        <f t="shared" si="259"/>
        <v>#VALUE!</v>
      </c>
      <c r="C2388" t="e">
        <f t="shared" si="260"/>
        <v>#VALUE!</v>
      </c>
      <c r="D2388" t="e">
        <f t="shared" si="261"/>
        <v>#VALUE!</v>
      </c>
      <c r="E2388" t="e">
        <f t="shared" si="262"/>
        <v>#VALUE!</v>
      </c>
      <c r="F2388" t="e">
        <f t="shared" si="263"/>
        <v>#VALUE!</v>
      </c>
      <c r="G2388" t="e">
        <f t="shared" si="264"/>
        <v>#VALUE!</v>
      </c>
      <c r="H2388" t="e">
        <f t="shared" si="265"/>
        <v>#VALUE!</v>
      </c>
    </row>
    <row r="2389" spans="1:8" x14ac:dyDescent="0.25">
      <c r="A2389" t="s">
        <v>6648</v>
      </c>
      <c r="B2389" t="e">
        <f t="shared" si="259"/>
        <v>#VALUE!</v>
      </c>
      <c r="C2389" t="e">
        <f t="shared" si="260"/>
        <v>#VALUE!</v>
      </c>
      <c r="D2389" t="e">
        <f t="shared" si="261"/>
        <v>#VALUE!</v>
      </c>
      <c r="E2389" t="e">
        <f t="shared" si="262"/>
        <v>#VALUE!</v>
      </c>
      <c r="F2389" t="e">
        <f t="shared" si="263"/>
        <v>#VALUE!</v>
      </c>
      <c r="G2389" t="e">
        <f t="shared" si="264"/>
        <v>#VALUE!</v>
      </c>
      <c r="H2389" t="e">
        <f t="shared" si="265"/>
        <v>#VALUE!</v>
      </c>
    </row>
    <row r="2390" spans="1:8" x14ac:dyDescent="0.25">
      <c r="A2390" t="s">
        <v>6649</v>
      </c>
      <c r="B2390" t="e">
        <f t="shared" si="259"/>
        <v>#VALUE!</v>
      </c>
      <c r="C2390" t="e">
        <f t="shared" si="260"/>
        <v>#VALUE!</v>
      </c>
      <c r="D2390" t="e">
        <f t="shared" si="261"/>
        <v>#VALUE!</v>
      </c>
      <c r="E2390" t="e">
        <f t="shared" si="262"/>
        <v>#VALUE!</v>
      </c>
      <c r="F2390" t="e">
        <f t="shared" si="263"/>
        <v>#VALUE!</v>
      </c>
      <c r="G2390" t="e">
        <f t="shared" si="264"/>
        <v>#VALUE!</v>
      </c>
      <c r="H2390" t="e">
        <f t="shared" si="265"/>
        <v>#VALUE!</v>
      </c>
    </row>
    <row r="2391" spans="1:8" x14ac:dyDescent="0.25">
      <c r="A2391" t="s">
        <v>6650</v>
      </c>
      <c r="B2391" t="e">
        <f t="shared" si="259"/>
        <v>#VALUE!</v>
      </c>
      <c r="C2391" t="e">
        <f t="shared" si="260"/>
        <v>#VALUE!</v>
      </c>
      <c r="D2391" t="e">
        <f t="shared" si="261"/>
        <v>#VALUE!</v>
      </c>
      <c r="E2391" t="e">
        <f t="shared" si="262"/>
        <v>#VALUE!</v>
      </c>
      <c r="F2391" t="e">
        <f t="shared" si="263"/>
        <v>#VALUE!</v>
      </c>
      <c r="G2391" t="e">
        <f t="shared" si="264"/>
        <v>#VALUE!</v>
      </c>
      <c r="H2391" t="e">
        <f t="shared" si="265"/>
        <v>#VALUE!</v>
      </c>
    </row>
    <row r="2392" spans="1:8" x14ac:dyDescent="0.25">
      <c r="A2392" t="s">
        <v>6651</v>
      </c>
      <c r="B2392" t="e">
        <f t="shared" si="259"/>
        <v>#VALUE!</v>
      </c>
      <c r="C2392" t="e">
        <f t="shared" si="260"/>
        <v>#VALUE!</v>
      </c>
      <c r="D2392" t="e">
        <f t="shared" si="261"/>
        <v>#VALUE!</v>
      </c>
      <c r="E2392" t="e">
        <f t="shared" si="262"/>
        <v>#VALUE!</v>
      </c>
      <c r="F2392" t="e">
        <f t="shared" si="263"/>
        <v>#VALUE!</v>
      </c>
      <c r="G2392" t="e">
        <f t="shared" si="264"/>
        <v>#VALUE!</v>
      </c>
      <c r="H2392" t="e">
        <f t="shared" si="265"/>
        <v>#VALUE!</v>
      </c>
    </row>
    <row r="2393" spans="1:8" x14ac:dyDescent="0.25">
      <c r="A2393" t="s">
        <v>4901</v>
      </c>
      <c r="B2393" t="e">
        <f t="shared" si="259"/>
        <v>#VALUE!</v>
      </c>
      <c r="C2393" t="e">
        <f t="shared" si="260"/>
        <v>#VALUE!</v>
      </c>
      <c r="D2393" t="e">
        <f t="shared" si="261"/>
        <v>#VALUE!</v>
      </c>
      <c r="E2393" t="e">
        <f t="shared" si="262"/>
        <v>#VALUE!</v>
      </c>
      <c r="F2393" t="e">
        <f t="shared" si="263"/>
        <v>#VALUE!</v>
      </c>
      <c r="G2393" t="e">
        <f t="shared" si="264"/>
        <v>#VALUE!</v>
      </c>
      <c r="H2393" t="e">
        <f t="shared" si="265"/>
        <v>#VALUE!</v>
      </c>
    </row>
    <row r="2394" spans="1:8" x14ac:dyDescent="0.25">
      <c r="A2394" t="s">
        <v>6652</v>
      </c>
      <c r="B2394" t="e">
        <f t="shared" si="259"/>
        <v>#VALUE!</v>
      </c>
      <c r="C2394" t="e">
        <f t="shared" si="260"/>
        <v>#VALUE!</v>
      </c>
      <c r="D2394" t="e">
        <f t="shared" si="261"/>
        <v>#VALUE!</v>
      </c>
      <c r="E2394" t="e">
        <f t="shared" si="262"/>
        <v>#VALUE!</v>
      </c>
      <c r="F2394" t="e">
        <f t="shared" si="263"/>
        <v>#VALUE!</v>
      </c>
      <c r="G2394" t="e">
        <f t="shared" si="264"/>
        <v>#VALUE!</v>
      </c>
      <c r="H2394" t="e">
        <f t="shared" si="265"/>
        <v>#VALUE!</v>
      </c>
    </row>
    <row r="2395" spans="1:8" x14ac:dyDescent="0.25">
      <c r="A2395" t="s">
        <v>4903</v>
      </c>
      <c r="B2395" t="e">
        <f t="shared" si="259"/>
        <v>#VALUE!</v>
      </c>
      <c r="C2395" t="e">
        <f t="shared" si="260"/>
        <v>#VALUE!</v>
      </c>
      <c r="D2395" t="e">
        <f t="shared" si="261"/>
        <v>#VALUE!</v>
      </c>
      <c r="E2395" t="e">
        <f t="shared" si="262"/>
        <v>#VALUE!</v>
      </c>
      <c r="F2395" t="e">
        <f t="shared" si="263"/>
        <v>#VALUE!</v>
      </c>
      <c r="G2395" t="e">
        <f t="shared" si="264"/>
        <v>#VALUE!</v>
      </c>
      <c r="H2395" t="e">
        <f t="shared" si="265"/>
        <v>#VALUE!</v>
      </c>
    </row>
    <row r="2396" spans="1:8" x14ac:dyDescent="0.25">
      <c r="A2396" t="s">
        <v>4901</v>
      </c>
      <c r="B2396" t="e">
        <f t="shared" si="259"/>
        <v>#VALUE!</v>
      </c>
      <c r="C2396" t="e">
        <f t="shared" si="260"/>
        <v>#VALUE!</v>
      </c>
      <c r="D2396" t="e">
        <f t="shared" si="261"/>
        <v>#VALUE!</v>
      </c>
      <c r="E2396" t="e">
        <f t="shared" si="262"/>
        <v>#VALUE!</v>
      </c>
      <c r="F2396" t="e">
        <f t="shared" si="263"/>
        <v>#VALUE!</v>
      </c>
      <c r="G2396" t="e">
        <f t="shared" si="264"/>
        <v>#VALUE!</v>
      </c>
      <c r="H2396" t="e">
        <f t="shared" si="265"/>
        <v>#VALUE!</v>
      </c>
    </row>
    <row r="2397" spans="1:8" x14ac:dyDescent="0.25">
      <c r="A2397" t="s">
        <v>6653</v>
      </c>
      <c r="B2397" t="e">
        <f t="shared" si="259"/>
        <v>#VALUE!</v>
      </c>
      <c r="C2397" t="e">
        <f t="shared" si="260"/>
        <v>#VALUE!</v>
      </c>
      <c r="D2397" t="e">
        <f t="shared" si="261"/>
        <v>#VALUE!</v>
      </c>
      <c r="E2397" t="e">
        <f t="shared" si="262"/>
        <v>#VALUE!</v>
      </c>
      <c r="F2397" t="e">
        <f t="shared" si="263"/>
        <v>#VALUE!</v>
      </c>
      <c r="G2397" t="e">
        <f t="shared" si="264"/>
        <v>#VALUE!</v>
      </c>
      <c r="H2397" t="e">
        <f t="shared" si="265"/>
        <v>#VALUE!</v>
      </c>
    </row>
    <row r="2398" spans="1:8" x14ac:dyDescent="0.25">
      <c r="A2398" t="s">
        <v>6654</v>
      </c>
      <c r="B2398" t="e">
        <f t="shared" si="259"/>
        <v>#VALUE!</v>
      </c>
      <c r="C2398" t="e">
        <f t="shared" si="260"/>
        <v>#VALUE!</v>
      </c>
      <c r="D2398" t="e">
        <f t="shared" si="261"/>
        <v>#VALUE!</v>
      </c>
      <c r="E2398" t="e">
        <f t="shared" si="262"/>
        <v>#VALUE!</v>
      </c>
      <c r="F2398" t="e">
        <f t="shared" si="263"/>
        <v>#VALUE!</v>
      </c>
      <c r="G2398" t="e">
        <f t="shared" si="264"/>
        <v>#VALUE!</v>
      </c>
      <c r="H2398" t="e">
        <f t="shared" si="265"/>
        <v>#VALUE!</v>
      </c>
    </row>
    <row r="2399" spans="1:8" x14ac:dyDescent="0.25">
      <c r="A2399" t="s">
        <v>6655</v>
      </c>
      <c r="B2399" t="e">
        <f t="shared" si="259"/>
        <v>#VALUE!</v>
      </c>
      <c r="C2399" t="e">
        <f t="shared" si="260"/>
        <v>#VALUE!</v>
      </c>
      <c r="D2399" t="e">
        <f t="shared" si="261"/>
        <v>#VALUE!</v>
      </c>
      <c r="E2399" t="e">
        <f t="shared" si="262"/>
        <v>#VALUE!</v>
      </c>
      <c r="F2399" t="e">
        <f t="shared" si="263"/>
        <v>#VALUE!</v>
      </c>
      <c r="G2399" t="e">
        <f t="shared" si="264"/>
        <v>#VALUE!</v>
      </c>
      <c r="H2399" t="e">
        <f t="shared" si="265"/>
        <v>#VALUE!</v>
      </c>
    </row>
    <row r="2400" spans="1:8" x14ac:dyDescent="0.25">
      <c r="A2400" t="s">
        <v>4901</v>
      </c>
      <c r="B2400" t="e">
        <f t="shared" si="259"/>
        <v>#VALUE!</v>
      </c>
      <c r="C2400" t="e">
        <f t="shared" si="260"/>
        <v>#VALUE!</v>
      </c>
      <c r="D2400" t="e">
        <f t="shared" si="261"/>
        <v>#VALUE!</v>
      </c>
      <c r="E2400" t="e">
        <f t="shared" si="262"/>
        <v>#VALUE!</v>
      </c>
      <c r="F2400" t="e">
        <f t="shared" si="263"/>
        <v>#VALUE!</v>
      </c>
      <c r="G2400" t="e">
        <f t="shared" si="264"/>
        <v>#VALUE!</v>
      </c>
      <c r="H2400" t="e">
        <f t="shared" si="265"/>
        <v>#VALUE!</v>
      </c>
    </row>
    <row r="2401" spans="1:8" x14ac:dyDescent="0.25">
      <c r="A2401" t="s">
        <v>6656</v>
      </c>
      <c r="B2401" t="str">
        <f t="shared" si="259"/>
        <v>http://207.251.86.238/cctv553.jpg</v>
      </c>
      <c r="C2401" t="str">
        <f t="shared" si="260"/>
        <v>40.748147", "-73.773658</v>
      </c>
      <c r="D2401" t="str">
        <f t="shared" si="261"/>
        <v>40.748147</v>
      </c>
      <c r="E2401" t="str">
        <f t="shared" si="262"/>
        <v>-73.773658</v>
      </c>
      <c r="F2401" t="str">
        <f t="shared" si="263"/>
        <v>CVE03 SB at 56th Ave</v>
      </c>
      <c r="G2401" t="str">
        <f t="shared" si="264"/>
        <v>insert into webcam select name = 'CVE03 SB at 56th Ave', xcoord = -73.773658, ycoord = 40.748147, url = 'http://207.251.86.238/cctv553.jpg', radiusofvisibility = 500</v>
      </c>
      <c r="H2401" t="str">
        <f t="shared" si="265"/>
        <v>insert into webcam select name = 'CVE03 SB at 56th Ave', xcoord = -73.773658, ycoord = 40.748147, url = 'http://207.251.86.238/cctv553.jpg', radiusofvisibility = 500</v>
      </c>
    </row>
    <row r="2402" spans="1:8" x14ac:dyDescent="0.25">
      <c r="A2402" t="s">
        <v>6657</v>
      </c>
      <c r="B2402" t="e">
        <f t="shared" si="259"/>
        <v>#VALUE!</v>
      </c>
      <c r="C2402" t="e">
        <f t="shared" si="260"/>
        <v>#VALUE!</v>
      </c>
      <c r="D2402" t="e">
        <f t="shared" si="261"/>
        <v>#VALUE!</v>
      </c>
      <c r="E2402" t="e">
        <f t="shared" si="262"/>
        <v>#VALUE!</v>
      </c>
      <c r="F2402" t="e">
        <f t="shared" si="263"/>
        <v>#VALUE!</v>
      </c>
      <c r="G2402" t="e">
        <f t="shared" si="264"/>
        <v>#VALUE!</v>
      </c>
      <c r="H2402" t="e">
        <f t="shared" si="265"/>
        <v>#VALUE!</v>
      </c>
    </row>
    <row r="2403" spans="1:8" x14ac:dyDescent="0.25">
      <c r="A2403" t="s">
        <v>6658</v>
      </c>
      <c r="B2403" t="e">
        <f t="shared" si="259"/>
        <v>#VALUE!</v>
      </c>
      <c r="C2403" t="e">
        <f t="shared" si="260"/>
        <v>#VALUE!</v>
      </c>
      <c r="D2403" t="e">
        <f t="shared" si="261"/>
        <v>#VALUE!</v>
      </c>
      <c r="E2403" t="e">
        <f t="shared" si="262"/>
        <v>#VALUE!</v>
      </c>
      <c r="F2403" t="e">
        <f t="shared" si="263"/>
        <v>#VALUE!</v>
      </c>
      <c r="G2403" t="e">
        <f t="shared" si="264"/>
        <v>#VALUE!</v>
      </c>
      <c r="H2403" t="e">
        <f t="shared" si="265"/>
        <v>#VALUE!</v>
      </c>
    </row>
    <row r="2404" spans="1:8" x14ac:dyDescent="0.25">
      <c r="A2404" t="s">
        <v>6659</v>
      </c>
      <c r="B2404" t="e">
        <f t="shared" si="259"/>
        <v>#VALUE!</v>
      </c>
      <c r="C2404" t="e">
        <f t="shared" si="260"/>
        <v>#VALUE!</v>
      </c>
      <c r="D2404" t="e">
        <f t="shared" si="261"/>
        <v>#VALUE!</v>
      </c>
      <c r="E2404" t="e">
        <f t="shared" si="262"/>
        <v>#VALUE!</v>
      </c>
      <c r="F2404" t="e">
        <f t="shared" si="263"/>
        <v>#VALUE!</v>
      </c>
      <c r="G2404" t="e">
        <f t="shared" si="264"/>
        <v>#VALUE!</v>
      </c>
      <c r="H2404" t="e">
        <f t="shared" si="265"/>
        <v>#VALUE!</v>
      </c>
    </row>
    <row r="2405" spans="1:8" x14ac:dyDescent="0.25">
      <c r="A2405" t="s">
        <v>6660</v>
      </c>
      <c r="B2405" t="e">
        <f t="shared" si="259"/>
        <v>#VALUE!</v>
      </c>
      <c r="C2405" t="e">
        <f t="shared" si="260"/>
        <v>#VALUE!</v>
      </c>
      <c r="D2405" t="e">
        <f t="shared" si="261"/>
        <v>#VALUE!</v>
      </c>
      <c r="E2405" t="e">
        <f t="shared" si="262"/>
        <v>#VALUE!</v>
      </c>
      <c r="F2405" t="e">
        <f t="shared" si="263"/>
        <v>#VALUE!</v>
      </c>
      <c r="G2405" t="e">
        <f t="shared" si="264"/>
        <v>#VALUE!</v>
      </c>
      <c r="H2405" t="e">
        <f t="shared" si="265"/>
        <v>#VALUE!</v>
      </c>
    </row>
    <row r="2406" spans="1:8" x14ac:dyDescent="0.25">
      <c r="A2406" t="s">
        <v>6661</v>
      </c>
      <c r="B2406" t="e">
        <f t="shared" si="259"/>
        <v>#VALUE!</v>
      </c>
      <c r="C2406" t="e">
        <f t="shared" si="260"/>
        <v>#VALUE!</v>
      </c>
      <c r="D2406" t="e">
        <f t="shared" si="261"/>
        <v>#VALUE!</v>
      </c>
      <c r="E2406" t="e">
        <f t="shared" si="262"/>
        <v>#VALUE!</v>
      </c>
      <c r="F2406" t="e">
        <f t="shared" si="263"/>
        <v>#VALUE!</v>
      </c>
      <c r="G2406" t="e">
        <f t="shared" si="264"/>
        <v>#VALUE!</v>
      </c>
      <c r="H2406" t="e">
        <f t="shared" si="265"/>
        <v>#VALUE!</v>
      </c>
    </row>
    <row r="2407" spans="1:8" x14ac:dyDescent="0.25">
      <c r="A2407" t="s">
        <v>6662</v>
      </c>
      <c r="B2407" t="e">
        <f t="shared" si="259"/>
        <v>#VALUE!</v>
      </c>
      <c r="C2407" t="e">
        <f t="shared" si="260"/>
        <v>#VALUE!</v>
      </c>
      <c r="D2407" t="e">
        <f t="shared" si="261"/>
        <v>#VALUE!</v>
      </c>
      <c r="E2407" t="e">
        <f t="shared" si="262"/>
        <v>#VALUE!</v>
      </c>
      <c r="F2407" t="e">
        <f t="shared" si="263"/>
        <v>#VALUE!</v>
      </c>
      <c r="G2407" t="e">
        <f t="shared" si="264"/>
        <v>#VALUE!</v>
      </c>
      <c r="H2407" t="e">
        <f t="shared" si="265"/>
        <v>#VALUE!</v>
      </c>
    </row>
    <row r="2408" spans="1:8" x14ac:dyDescent="0.25">
      <c r="A2408" t="s">
        <v>4901</v>
      </c>
      <c r="B2408" t="e">
        <f t="shared" si="259"/>
        <v>#VALUE!</v>
      </c>
      <c r="C2408" t="e">
        <f t="shared" si="260"/>
        <v>#VALUE!</v>
      </c>
      <c r="D2408" t="e">
        <f t="shared" si="261"/>
        <v>#VALUE!</v>
      </c>
      <c r="E2408" t="e">
        <f t="shared" si="262"/>
        <v>#VALUE!</v>
      </c>
      <c r="F2408" t="e">
        <f t="shared" si="263"/>
        <v>#VALUE!</v>
      </c>
      <c r="G2408" t="e">
        <f t="shared" si="264"/>
        <v>#VALUE!</v>
      </c>
      <c r="H2408" t="e">
        <f t="shared" si="265"/>
        <v>#VALUE!</v>
      </c>
    </row>
    <row r="2409" spans="1:8" x14ac:dyDescent="0.25">
      <c r="A2409" t="s">
        <v>6663</v>
      </c>
      <c r="B2409" t="e">
        <f t="shared" si="259"/>
        <v>#VALUE!</v>
      </c>
      <c r="C2409" t="e">
        <f t="shared" si="260"/>
        <v>#VALUE!</v>
      </c>
      <c r="D2409" t="e">
        <f t="shared" si="261"/>
        <v>#VALUE!</v>
      </c>
      <c r="E2409" t="e">
        <f t="shared" si="262"/>
        <v>#VALUE!</v>
      </c>
      <c r="F2409" t="e">
        <f t="shared" si="263"/>
        <v>#VALUE!</v>
      </c>
      <c r="G2409" t="e">
        <f t="shared" si="264"/>
        <v>#VALUE!</v>
      </c>
      <c r="H2409" t="e">
        <f t="shared" si="265"/>
        <v>#VALUE!</v>
      </c>
    </row>
    <row r="2410" spans="1:8" x14ac:dyDescent="0.25">
      <c r="A2410" t="s">
        <v>4903</v>
      </c>
      <c r="B2410" t="e">
        <f t="shared" si="259"/>
        <v>#VALUE!</v>
      </c>
      <c r="C2410" t="e">
        <f t="shared" si="260"/>
        <v>#VALUE!</v>
      </c>
      <c r="D2410" t="e">
        <f t="shared" si="261"/>
        <v>#VALUE!</v>
      </c>
      <c r="E2410" t="e">
        <f t="shared" si="262"/>
        <v>#VALUE!</v>
      </c>
      <c r="F2410" t="e">
        <f t="shared" si="263"/>
        <v>#VALUE!</v>
      </c>
      <c r="G2410" t="e">
        <f t="shared" si="264"/>
        <v>#VALUE!</v>
      </c>
      <c r="H2410" t="e">
        <f t="shared" si="265"/>
        <v>#VALUE!</v>
      </c>
    </row>
    <row r="2411" spans="1:8" x14ac:dyDescent="0.25">
      <c r="A2411" t="s">
        <v>4901</v>
      </c>
      <c r="B2411" t="e">
        <f t="shared" si="259"/>
        <v>#VALUE!</v>
      </c>
      <c r="C2411" t="e">
        <f t="shared" si="260"/>
        <v>#VALUE!</v>
      </c>
      <c r="D2411" t="e">
        <f t="shared" si="261"/>
        <v>#VALUE!</v>
      </c>
      <c r="E2411" t="e">
        <f t="shared" si="262"/>
        <v>#VALUE!</v>
      </c>
      <c r="F2411" t="e">
        <f t="shared" si="263"/>
        <v>#VALUE!</v>
      </c>
      <c r="G2411" t="e">
        <f t="shared" si="264"/>
        <v>#VALUE!</v>
      </c>
      <c r="H2411" t="e">
        <f t="shared" si="265"/>
        <v>#VALUE!</v>
      </c>
    </row>
    <row r="2412" spans="1:8" x14ac:dyDescent="0.25">
      <c r="A2412" t="s">
        <v>6664</v>
      </c>
      <c r="B2412" t="e">
        <f t="shared" si="259"/>
        <v>#VALUE!</v>
      </c>
      <c r="C2412" t="e">
        <f t="shared" si="260"/>
        <v>#VALUE!</v>
      </c>
      <c r="D2412" t="e">
        <f t="shared" si="261"/>
        <v>#VALUE!</v>
      </c>
      <c r="E2412" t="e">
        <f t="shared" si="262"/>
        <v>#VALUE!</v>
      </c>
      <c r="F2412" t="e">
        <f t="shared" si="263"/>
        <v>#VALUE!</v>
      </c>
      <c r="G2412" t="e">
        <f t="shared" si="264"/>
        <v>#VALUE!</v>
      </c>
      <c r="H2412" t="e">
        <f t="shared" si="265"/>
        <v>#VALUE!</v>
      </c>
    </row>
    <row r="2413" spans="1:8" x14ac:dyDescent="0.25">
      <c r="A2413" t="s">
        <v>6665</v>
      </c>
      <c r="B2413" t="e">
        <f t="shared" si="259"/>
        <v>#VALUE!</v>
      </c>
      <c r="C2413" t="e">
        <f t="shared" si="260"/>
        <v>#VALUE!</v>
      </c>
      <c r="D2413" t="e">
        <f t="shared" si="261"/>
        <v>#VALUE!</v>
      </c>
      <c r="E2413" t="e">
        <f t="shared" si="262"/>
        <v>#VALUE!</v>
      </c>
      <c r="F2413" t="e">
        <f t="shared" si="263"/>
        <v>#VALUE!</v>
      </c>
      <c r="G2413" t="e">
        <f t="shared" si="264"/>
        <v>#VALUE!</v>
      </c>
      <c r="H2413" t="e">
        <f t="shared" si="265"/>
        <v>#VALUE!</v>
      </c>
    </row>
    <row r="2414" spans="1:8" x14ac:dyDescent="0.25">
      <c r="A2414" t="s">
        <v>6666</v>
      </c>
      <c r="B2414" t="e">
        <f t="shared" si="259"/>
        <v>#VALUE!</v>
      </c>
      <c r="C2414" t="e">
        <f t="shared" si="260"/>
        <v>#VALUE!</v>
      </c>
      <c r="D2414" t="e">
        <f t="shared" si="261"/>
        <v>#VALUE!</v>
      </c>
      <c r="E2414" t="e">
        <f t="shared" si="262"/>
        <v>#VALUE!</v>
      </c>
      <c r="F2414" t="e">
        <f t="shared" si="263"/>
        <v>#VALUE!</v>
      </c>
      <c r="G2414" t="e">
        <f t="shared" si="264"/>
        <v>#VALUE!</v>
      </c>
      <c r="H2414" t="e">
        <f t="shared" si="265"/>
        <v>#VALUE!</v>
      </c>
    </row>
    <row r="2415" spans="1:8" x14ac:dyDescent="0.25">
      <c r="A2415" t="s">
        <v>4901</v>
      </c>
      <c r="B2415" t="e">
        <f t="shared" si="259"/>
        <v>#VALUE!</v>
      </c>
      <c r="C2415" t="e">
        <f t="shared" si="260"/>
        <v>#VALUE!</v>
      </c>
      <c r="D2415" t="e">
        <f t="shared" si="261"/>
        <v>#VALUE!</v>
      </c>
      <c r="E2415" t="e">
        <f t="shared" si="262"/>
        <v>#VALUE!</v>
      </c>
      <c r="F2415" t="e">
        <f t="shared" si="263"/>
        <v>#VALUE!</v>
      </c>
      <c r="G2415" t="e">
        <f t="shared" si="264"/>
        <v>#VALUE!</v>
      </c>
      <c r="H2415" t="e">
        <f t="shared" si="265"/>
        <v>#VALUE!</v>
      </c>
    </row>
    <row r="2416" spans="1:8" x14ac:dyDescent="0.25">
      <c r="A2416" t="s">
        <v>6667</v>
      </c>
      <c r="B2416" t="str">
        <f t="shared" si="259"/>
        <v>http://207.251.86.238/cctv554.jpg</v>
      </c>
      <c r="C2416" t="str">
        <f t="shared" si="260"/>
        <v>40.752691", "-73.775804</v>
      </c>
      <c r="D2416" t="str">
        <f t="shared" si="261"/>
        <v>40.752691</v>
      </c>
      <c r="E2416" t="str">
        <f t="shared" si="262"/>
        <v>-73.775804</v>
      </c>
      <c r="F2416" t="str">
        <f t="shared" si="263"/>
        <v>CVE04 SB at 48th Ave</v>
      </c>
      <c r="G2416" t="str">
        <f t="shared" si="264"/>
        <v>insert into webcam select name = 'CVE04 SB at 48th Ave', xcoord = -73.775804, ycoord = 40.752691, url = 'http://207.251.86.238/cctv554.jpg', radiusofvisibility = 500</v>
      </c>
      <c r="H2416" t="str">
        <f t="shared" si="265"/>
        <v>insert into webcam select name = 'CVE04 SB at 48th Ave', xcoord = -73.775804, ycoord = 40.752691, url = 'http://207.251.86.238/cctv554.jpg', radiusofvisibility = 500</v>
      </c>
    </row>
    <row r="2417" spans="1:8" x14ac:dyDescent="0.25">
      <c r="A2417" t="s">
        <v>6668</v>
      </c>
      <c r="B2417" t="e">
        <f t="shared" si="259"/>
        <v>#VALUE!</v>
      </c>
      <c r="C2417" t="e">
        <f t="shared" si="260"/>
        <v>#VALUE!</v>
      </c>
      <c r="D2417" t="e">
        <f t="shared" si="261"/>
        <v>#VALUE!</v>
      </c>
      <c r="E2417" t="e">
        <f t="shared" si="262"/>
        <v>#VALUE!</v>
      </c>
      <c r="F2417" t="e">
        <f t="shared" si="263"/>
        <v>#VALUE!</v>
      </c>
      <c r="G2417" t="e">
        <f t="shared" si="264"/>
        <v>#VALUE!</v>
      </c>
      <c r="H2417" t="e">
        <f t="shared" si="265"/>
        <v>#VALUE!</v>
      </c>
    </row>
    <row r="2418" spans="1:8" x14ac:dyDescent="0.25">
      <c r="A2418" t="s">
        <v>6669</v>
      </c>
      <c r="B2418" t="e">
        <f t="shared" si="259"/>
        <v>#VALUE!</v>
      </c>
      <c r="C2418" t="e">
        <f t="shared" si="260"/>
        <v>#VALUE!</v>
      </c>
      <c r="D2418" t="e">
        <f t="shared" si="261"/>
        <v>#VALUE!</v>
      </c>
      <c r="E2418" t="e">
        <f t="shared" si="262"/>
        <v>#VALUE!</v>
      </c>
      <c r="F2418" t="e">
        <f t="shared" si="263"/>
        <v>#VALUE!</v>
      </c>
      <c r="G2418" t="e">
        <f t="shared" si="264"/>
        <v>#VALUE!</v>
      </c>
      <c r="H2418" t="e">
        <f t="shared" si="265"/>
        <v>#VALUE!</v>
      </c>
    </row>
    <row r="2419" spans="1:8" x14ac:dyDescent="0.25">
      <c r="A2419" t="s">
        <v>6670</v>
      </c>
      <c r="B2419" t="e">
        <f t="shared" si="259"/>
        <v>#VALUE!</v>
      </c>
      <c r="C2419" t="e">
        <f t="shared" si="260"/>
        <v>#VALUE!</v>
      </c>
      <c r="D2419" t="e">
        <f t="shared" si="261"/>
        <v>#VALUE!</v>
      </c>
      <c r="E2419" t="e">
        <f t="shared" si="262"/>
        <v>#VALUE!</v>
      </c>
      <c r="F2419" t="e">
        <f t="shared" si="263"/>
        <v>#VALUE!</v>
      </c>
      <c r="G2419" t="e">
        <f t="shared" si="264"/>
        <v>#VALUE!</v>
      </c>
      <c r="H2419" t="e">
        <f t="shared" si="265"/>
        <v>#VALUE!</v>
      </c>
    </row>
    <row r="2420" spans="1:8" x14ac:dyDescent="0.25">
      <c r="A2420" t="s">
        <v>6671</v>
      </c>
      <c r="B2420" t="e">
        <f t="shared" si="259"/>
        <v>#VALUE!</v>
      </c>
      <c r="C2420" t="e">
        <f t="shared" si="260"/>
        <v>#VALUE!</v>
      </c>
      <c r="D2420" t="e">
        <f t="shared" si="261"/>
        <v>#VALUE!</v>
      </c>
      <c r="E2420" t="e">
        <f t="shared" si="262"/>
        <v>#VALUE!</v>
      </c>
      <c r="F2420" t="e">
        <f t="shared" si="263"/>
        <v>#VALUE!</v>
      </c>
      <c r="G2420" t="e">
        <f t="shared" si="264"/>
        <v>#VALUE!</v>
      </c>
      <c r="H2420" t="e">
        <f t="shared" si="265"/>
        <v>#VALUE!</v>
      </c>
    </row>
    <row r="2421" spans="1:8" x14ac:dyDescent="0.25">
      <c r="A2421" t="s">
        <v>6672</v>
      </c>
      <c r="B2421" t="e">
        <f t="shared" si="259"/>
        <v>#VALUE!</v>
      </c>
      <c r="C2421" t="e">
        <f t="shared" si="260"/>
        <v>#VALUE!</v>
      </c>
      <c r="D2421" t="e">
        <f t="shared" si="261"/>
        <v>#VALUE!</v>
      </c>
      <c r="E2421" t="e">
        <f t="shared" si="262"/>
        <v>#VALUE!</v>
      </c>
      <c r="F2421" t="e">
        <f t="shared" si="263"/>
        <v>#VALUE!</v>
      </c>
      <c r="G2421" t="e">
        <f t="shared" si="264"/>
        <v>#VALUE!</v>
      </c>
      <c r="H2421" t="e">
        <f t="shared" si="265"/>
        <v>#VALUE!</v>
      </c>
    </row>
    <row r="2422" spans="1:8" x14ac:dyDescent="0.25">
      <c r="A2422" t="s">
        <v>6673</v>
      </c>
      <c r="B2422" t="e">
        <f t="shared" si="259"/>
        <v>#VALUE!</v>
      </c>
      <c r="C2422" t="e">
        <f t="shared" si="260"/>
        <v>#VALUE!</v>
      </c>
      <c r="D2422" t="e">
        <f t="shared" si="261"/>
        <v>#VALUE!</v>
      </c>
      <c r="E2422" t="e">
        <f t="shared" si="262"/>
        <v>#VALUE!</v>
      </c>
      <c r="F2422" t="e">
        <f t="shared" si="263"/>
        <v>#VALUE!</v>
      </c>
      <c r="G2422" t="e">
        <f t="shared" si="264"/>
        <v>#VALUE!</v>
      </c>
      <c r="H2422" t="e">
        <f t="shared" si="265"/>
        <v>#VALUE!</v>
      </c>
    </row>
    <row r="2423" spans="1:8" x14ac:dyDescent="0.25">
      <c r="A2423" t="s">
        <v>4901</v>
      </c>
      <c r="B2423" t="e">
        <f t="shared" si="259"/>
        <v>#VALUE!</v>
      </c>
      <c r="C2423" t="e">
        <f t="shared" si="260"/>
        <v>#VALUE!</v>
      </c>
      <c r="D2423" t="e">
        <f t="shared" si="261"/>
        <v>#VALUE!</v>
      </c>
      <c r="E2423" t="e">
        <f t="shared" si="262"/>
        <v>#VALUE!</v>
      </c>
      <c r="F2423" t="e">
        <f t="shared" si="263"/>
        <v>#VALUE!</v>
      </c>
      <c r="G2423" t="e">
        <f t="shared" si="264"/>
        <v>#VALUE!</v>
      </c>
      <c r="H2423" t="e">
        <f t="shared" si="265"/>
        <v>#VALUE!</v>
      </c>
    </row>
    <row r="2424" spans="1:8" x14ac:dyDescent="0.25">
      <c r="A2424" t="s">
        <v>6674</v>
      </c>
      <c r="B2424" t="e">
        <f t="shared" si="259"/>
        <v>#VALUE!</v>
      </c>
      <c r="C2424" t="e">
        <f t="shared" si="260"/>
        <v>#VALUE!</v>
      </c>
      <c r="D2424" t="e">
        <f t="shared" si="261"/>
        <v>#VALUE!</v>
      </c>
      <c r="E2424" t="e">
        <f t="shared" si="262"/>
        <v>#VALUE!</v>
      </c>
      <c r="F2424" t="e">
        <f t="shared" si="263"/>
        <v>#VALUE!</v>
      </c>
      <c r="G2424" t="e">
        <f t="shared" si="264"/>
        <v>#VALUE!</v>
      </c>
      <c r="H2424" t="e">
        <f t="shared" si="265"/>
        <v>#VALUE!</v>
      </c>
    </row>
    <row r="2425" spans="1:8" x14ac:dyDescent="0.25">
      <c r="A2425" t="s">
        <v>4903</v>
      </c>
      <c r="B2425" t="e">
        <f t="shared" si="259"/>
        <v>#VALUE!</v>
      </c>
      <c r="C2425" t="e">
        <f t="shared" si="260"/>
        <v>#VALUE!</v>
      </c>
      <c r="D2425" t="e">
        <f t="shared" si="261"/>
        <v>#VALUE!</v>
      </c>
      <c r="E2425" t="e">
        <f t="shared" si="262"/>
        <v>#VALUE!</v>
      </c>
      <c r="F2425" t="e">
        <f t="shared" si="263"/>
        <v>#VALUE!</v>
      </c>
      <c r="G2425" t="e">
        <f t="shared" si="264"/>
        <v>#VALUE!</v>
      </c>
      <c r="H2425" t="e">
        <f t="shared" si="265"/>
        <v>#VALUE!</v>
      </c>
    </row>
    <row r="2426" spans="1:8" x14ac:dyDescent="0.25">
      <c r="A2426" t="s">
        <v>4901</v>
      </c>
      <c r="B2426" t="e">
        <f t="shared" si="259"/>
        <v>#VALUE!</v>
      </c>
      <c r="C2426" t="e">
        <f t="shared" si="260"/>
        <v>#VALUE!</v>
      </c>
      <c r="D2426" t="e">
        <f t="shared" si="261"/>
        <v>#VALUE!</v>
      </c>
      <c r="E2426" t="e">
        <f t="shared" si="262"/>
        <v>#VALUE!</v>
      </c>
      <c r="F2426" t="e">
        <f t="shared" si="263"/>
        <v>#VALUE!</v>
      </c>
      <c r="G2426" t="e">
        <f t="shared" si="264"/>
        <v>#VALUE!</v>
      </c>
      <c r="H2426" t="e">
        <f t="shared" si="265"/>
        <v>#VALUE!</v>
      </c>
    </row>
    <row r="2427" spans="1:8" x14ac:dyDescent="0.25">
      <c r="A2427" t="s">
        <v>6675</v>
      </c>
      <c r="B2427" t="e">
        <f t="shared" si="259"/>
        <v>#VALUE!</v>
      </c>
      <c r="C2427" t="e">
        <f t="shared" si="260"/>
        <v>#VALUE!</v>
      </c>
      <c r="D2427" t="e">
        <f t="shared" si="261"/>
        <v>#VALUE!</v>
      </c>
      <c r="E2427" t="e">
        <f t="shared" si="262"/>
        <v>#VALUE!</v>
      </c>
      <c r="F2427" t="e">
        <f t="shared" si="263"/>
        <v>#VALUE!</v>
      </c>
      <c r="G2427" t="e">
        <f t="shared" si="264"/>
        <v>#VALUE!</v>
      </c>
      <c r="H2427" t="e">
        <f t="shared" si="265"/>
        <v>#VALUE!</v>
      </c>
    </row>
    <row r="2428" spans="1:8" x14ac:dyDescent="0.25">
      <c r="A2428" t="s">
        <v>6676</v>
      </c>
      <c r="B2428" t="e">
        <f t="shared" si="259"/>
        <v>#VALUE!</v>
      </c>
      <c r="C2428" t="e">
        <f t="shared" si="260"/>
        <v>#VALUE!</v>
      </c>
      <c r="D2428" t="e">
        <f t="shared" si="261"/>
        <v>#VALUE!</v>
      </c>
      <c r="E2428" t="e">
        <f t="shared" si="262"/>
        <v>#VALUE!</v>
      </c>
      <c r="F2428" t="e">
        <f t="shared" si="263"/>
        <v>#VALUE!</v>
      </c>
      <c r="G2428" t="e">
        <f t="shared" si="264"/>
        <v>#VALUE!</v>
      </c>
      <c r="H2428" t="e">
        <f t="shared" si="265"/>
        <v>#VALUE!</v>
      </c>
    </row>
    <row r="2429" spans="1:8" x14ac:dyDescent="0.25">
      <c r="A2429" t="s">
        <v>6677</v>
      </c>
      <c r="B2429" t="e">
        <f t="shared" si="259"/>
        <v>#VALUE!</v>
      </c>
      <c r="C2429" t="e">
        <f t="shared" si="260"/>
        <v>#VALUE!</v>
      </c>
      <c r="D2429" t="e">
        <f t="shared" si="261"/>
        <v>#VALUE!</v>
      </c>
      <c r="E2429" t="e">
        <f t="shared" si="262"/>
        <v>#VALUE!</v>
      </c>
      <c r="F2429" t="e">
        <f t="shared" si="263"/>
        <v>#VALUE!</v>
      </c>
      <c r="G2429" t="e">
        <f t="shared" si="264"/>
        <v>#VALUE!</v>
      </c>
      <c r="H2429" t="e">
        <f t="shared" si="265"/>
        <v>#VALUE!</v>
      </c>
    </row>
    <row r="2430" spans="1:8" x14ac:dyDescent="0.25">
      <c r="A2430" t="s">
        <v>4901</v>
      </c>
      <c r="B2430" t="e">
        <f t="shared" si="259"/>
        <v>#VALUE!</v>
      </c>
      <c r="C2430" t="e">
        <f t="shared" si="260"/>
        <v>#VALUE!</v>
      </c>
      <c r="D2430" t="e">
        <f t="shared" si="261"/>
        <v>#VALUE!</v>
      </c>
      <c r="E2430" t="e">
        <f t="shared" si="262"/>
        <v>#VALUE!</v>
      </c>
      <c r="F2430" t="e">
        <f t="shared" si="263"/>
        <v>#VALUE!</v>
      </c>
      <c r="G2430" t="e">
        <f t="shared" si="264"/>
        <v>#VALUE!</v>
      </c>
      <c r="H2430" t="e">
        <f t="shared" si="265"/>
        <v>#VALUE!</v>
      </c>
    </row>
    <row r="2431" spans="1:8" x14ac:dyDescent="0.25">
      <c r="A2431" t="s">
        <v>6678</v>
      </c>
      <c r="B2431" t="str">
        <f t="shared" si="259"/>
        <v>http://207.251.86.238/cctv21.jpg</v>
      </c>
      <c r="C2431" t="str">
        <f t="shared" si="260"/>
        <v>40.75814775943021", "-73.99390697479248</v>
      </c>
      <c r="D2431" t="str">
        <f t="shared" si="261"/>
        <v>40.75814775943021</v>
      </c>
      <c r="E2431" t="str">
        <f t="shared" si="262"/>
        <v>-73.99390697479248</v>
      </c>
      <c r="F2431" t="str">
        <f t="shared" si="263"/>
        <v>Dyer @ 42 Street</v>
      </c>
      <c r="G2431" t="str">
        <f t="shared" si="264"/>
        <v>insert into webcam select name = 'Dyer @ 42 Street', xcoord = -73.99390697479248, ycoord = 40.75814775943021, url = 'http://207.251.86.238/cctv21.jpg', radiusofvisibility = 500</v>
      </c>
      <c r="H2431" t="str">
        <f t="shared" si="265"/>
        <v>insert into webcam select name = 'Dyer @ 42 Street', xcoord = -73.99390697479248, ycoord = 40.75814775943021, url = 'http://207.251.86.238/cctv21.jpg', radiusofvisibility = 500</v>
      </c>
    </row>
    <row r="2432" spans="1:8" x14ac:dyDescent="0.25">
      <c r="A2432" t="s">
        <v>6679</v>
      </c>
      <c r="B2432" t="e">
        <f t="shared" si="259"/>
        <v>#VALUE!</v>
      </c>
      <c r="C2432" t="e">
        <f t="shared" si="260"/>
        <v>#VALUE!</v>
      </c>
      <c r="D2432" t="e">
        <f t="shared" si="261"/>
        <v>#VALUE!</v>
      </c>
      <c r="E2432" t="e">
        <f t="shared" si="262"/>
        <v>#VALUE!</v>
      </c>
      <c r="F2432" t="e">
        <f t="shared" si="263"/>
        <v>#VALUE!</v>
      </c>
      <c r="G2432" t="e">
        <f t="shared" si="264"/>
        <v>#VALUE!</v>
      </c>
      <c r="H2432" t="e">
        <f t="shared" si="265"/>
        <v>#VALUE!</v>
      </c>
    </row>
    <row r="2433" spans="1:8" x14ac:dyDescent="0.25">
      <c r="A2433" t="s">
        <v>6680</v>
      </c>
      <c r="B2433" t="e">
        <f t="shared" si="259"/>
        <v>#VALUE!</v>
      </c>
      <c r="C2433" t="e">
        <f t="shared" si="260"/>
        <v>#VALUE!</v>
      </c>
      <c r="D2433" t="e">
        <f t="shared" si="261"/>
        <v>#VALUE!</v>
      </c>
      <c r="E2433" t="e">
        <f t="shared" si="262"/>
        <v>#VALUE!</v>
      </c>
      <c r="F2433" t="e">
        <f t="shared" si="263"/>
        <v>#VALUE!</v>
      </c>
      <c r="G2433" t="e">
        <f t="shared" si="264"/>
        <v>#VALUE!</v>
      </c>
      <c r="H2433" t="e">
        <f t="shared" si="265"/>
        <v>#VALUE!</v>
      </c>
    </row>
    <row r="2434" spans="1:8" x14ac:dyDescent="0.25">
      <c r="A2434" t="s">
        <v>6681</v>
      </c>
      <c r="B2434" t="e">
        <f t="shared" ref="B2434:B2497" si="266">LEFT(MID(A2437, SEARCH("http", A2437), 1000), SEARCH("jpg", MID(A2437, SEARCH("http", A2437), 1000))+2)</f>
        <v>#VALUE!</v>
      </c>
      <c r="C2434" t="e">
        <f t="shared" ref="C2434:C2497" si="267">LEFT(MID(A2434, SEARCH("GLatLng(", A2434)+9, 1000), SEARCH("),baseIcon", MID(A2434, SEARCH("GLatLng(", A2434), 1000))-11)</f>
        <v>#VALUE!</v>
      </c>
      <c r="D2434" t="e">
        <f t="shared" ref="D2434:D2497" si="268">LEFT(C2434, SEARCH(", ", C2434)-2)</f>
        <v>#VALUE!</v>
      </c>
      <c r="E2434" t="e">
        <f t="shared" ref="E2434:E2497" si="269">RIGHT(MID(C2434, SEARCH("-", C2434), 1000), 1000)</f>
        <v>#VALUE!</v>
      </c>
      <c r="F2434" t="e">
        <f t="shared" ref="F2434:F2497" si="270">LEFT(MID(A2437, SEARCH(CHAR(34), A2437)+1, 1000), SEARCH("&lt;br", MID(A2437, SEARCH(CHAR(34), A2437), 1000))-2)</f>
        <v>#VALUE!</v>
      </c>
      <c r="G2434" t="e">
        <f t="shared" ref="G2434:G2497" si="271">"insert into webcam select name = '"&amp;F2434&amp;"', xcoord = "&amp;E2434&amp;", ycoord = "&amp;D2434&amp;", url = '"&amp;B2434&amp;"', radiusofvisibility = 500"</f>
        <v>#VALUE!</v>
      </c>
      <c r="H2434" t="e">
        <f t="shared" ref="H2434:H2497" si="272">IF(LEN(G2434) &lt; 2, " ", G2434)</f>
        <v>#VALUE!</v>
      </c>
    </row>
    <row r="2435" spans="1:8" x14ac:dyDescent="0.25">
      <c r="A2435" t="s">
        <v>6682</v>
      </c>
      <c r="B2435" t="e">
        <f t="shared" si="266"/>
        <v>#VALUE!</v>
      </c>
      <c r="C2435" t="e">
        <f t="shared" si="267"/>
        <v>#VALUE!</v>
      </c>
      <c r="D2435" t="e">
        <f t="shared" si="268"/>
        <v>#VALUE!</v>
      </c>
      <c r="E2435" t="e">
        <f t="shared" si="269"/>
        <v>#VALUE!</v>
      </c>
      <c r="F2435" t="e">
        <f t="shared" si="270"/>
        <v>#VALUE!</v>
      </c>
      <c r="G2435" t="e">
        <f t="shared" si="271"/>
        <v>#VALUE!</v>
      </c>
      <c r="H2435" t="e">
        <f t="shared" si="272"/>
        <v>#VALUE!</v>
      </c>
    </row>
    <row r="2436" spans="1:8" x14ac:dyDescent="0.25">
      <c r="A2436" t="s">
        <v>6683</v>
      </c>
      <c r="B2436" t="e">
        <f t="shared" si="266"/>
        <v>#VALUE!</v>
      </c>
      <c r="C2436" t="e">
        <f t="shared" si="267"/>
        <v>#VALUE!</v>
      </c>
      <c r="D2436" t="e">
        <f t="shared" si="268"/>
        <v>#VALUE!</v>
      </c>
      <c r="E2436" t="e">
        <f t="shared" si="269"/>
        <v>#VALUE!</v>
      </c>
      <c r="F2436" t="e">
        <f t="shared" si="270"/>
        <v>#VALUE!</v>
      </c>
      <c r="G2436" t="e">
        <f t="shared" si="271"/>
        <v>#VALUE!</v>
      </c>
      <c r="H2436" t="e">
        <f t="shared" si="272"/>
        <v>#VALUE!</v>
      </c>
    </row>
    <row r="2437" spans="1:8" x14ac:dyDescent="0.25">
      <c r="A2437" t="s">
        <v>6684</v>
      </c>
      <c r="B2437" t="e">
        <f t="shared" si="266"/>
        <v>#VALUE!</v>
      </c>
      <c r="C2437" t="e">
        <f t="shared" si="267"/>
        <v>#VALUE!</v>
      </c>
      <c r="D2437" t="e">
        <f t="shared" si="268"/>
        <v>#VALUE!</v>
      </c>
      <c r="E2437" t="e">
        <f t="shared" si="269"/>
        <v>#VALUE!</v>
      </c>
      <c r="F2437" t="e">
        <f t="shared" si="270"/>
        <v>#VALUE!</v>
      </c>
      <c r="G2437" t="e">
        <f t="shared" si="271"/>
        <v>#VALUE!</v>
      </c>
      <c r="H2437" t="e">
        <f t="shared" si="272"/>
        <v>#VALUE!</v>
      </c>
    </row>
    <row r="2438" spans="1:8" x14ac:dyDescent="0.25">
      <c r="A2438" t="s">
        <v>4901</v>
      </c>
      <c r="B2438" t="e">
        <f t="shared" si="266"/>
        <v>#VALUE!</v>
      </c>
      <c r="C2438" t="e">
        <f t="shared" si="267"/>
        <v>#VALUE!</v>
      </c>
      <c r="D2438" t="e">
        <f t="shared" si="268"/>
        <v>#VALUE!</v>
      </c>
      <c r="E2438" t="e">
        <f t="shared" si="269"/>
        <v>#VALUE!</v>
      </c>
      <c r="F2438" t="e">
        <f t="shared" si="270"/>
        <v>#VALUE!</v>
      </c>
      <c r="G2438" t="e">
        <f t="shared" si="271"/>
        <v>#VALUE!</v>
      </c>
      <c r="H2438" t="e">
        <f t="shared" si="272"/>
        <v>#VALUE!</v>
      </c>
    </row>
    <row r="2439" spans="1:8" x14ac:dyDescent="0.25">
      <c r="A2439" t="s">
        <v>6685</v>
      </c>
      <c r="B2439" t="e">
        <f t="shared" si="266"/>
        <v>#VALUE!</v>
      </c>
      <c r="C2439" t="e">
        <f t="shared" si="267"/>
        <v>#VALUE!</v>
      </c>
      <c r="D2439" t="e">
        <f t="shared" si="268"/>
        <v>#VALUE!</v>
      </c>
      <c r="E2439" t="e">
        <f t="shared" si="269"/>
        <v>#VALUE!</v>
      </c>
      <c r="F2439" t="e">
        <f t="shared" si="270"/>
        <v>#VALUE!</v>
      </c>
      <c r="G2439" t="e">
        <f t="shared" si="271"/>
        <v>#VALUE!</v>
      </c>
      <c r="H2439" t="e">
        <f t="shared" si="272"/>
        <v>#VALUE!</v>
      </c>
    </row>
    <row r="2440" spans="1:8" x14ac:dyDescent="0.25">
      <c r="A2440" t="s">
        <v>4903</v>
      </c>
      <c r="B2440" t="e">
        <f t="shared" si="266"/>
        <v>#VALUE!</v>
      </c>
      <c r="C2440" t="e">
        <f t="shared" si="267"/>
        <v>#VALUE!</v>
      </c>
      <c r="D2440" t="e">
        <f t="shared" si="268"/>
        <v>#VALUE!</v>
      </c>
      <c r="E2440" t="e">
        <f t="shared" si="269"/>
        <v>#VALUE!</v>
      </c>
      <c r="F2440" t="e">
        <f t="shared" si="270"/>
        <v>#VALUE!</v>
      </c>
      <c r="G2440" t="e">
        <f t="shared" si="271"/>
        <v>#VALUE!</v>
      </c>
      <c r="H2440" t="e">
        <f t="shared" si="272"/>
        <v>#VALUE!</v>
      </c>
    </row>
    <row r="2441" spans="1:8" x14ac:dyDescent="0.25">
      <c r="A2441" t="s">
        <v>4901</v>
      </c>
      <c r="B2441" t="e">
        <f t="shared" si="266"/>
        <v>#VALUE!</v>
      </c>
      <c r="C2441" t="e">
        <f t="shared" si="267"/>
        <v>#VALUE!</v>
      </c>
      <c r="D2441" t="e">
        <f t="shared" si="268"/>
        <v>#VALUE!</v>
      </c>
      <c r="E2441" t="e">
        <f t="shared" si="269"/>
        <v>#VALUE!</v>
      </c>
      <c r="F2441" t="e">
        <f t="shared" si="270"/>
        <v>#VALUE!</v>
      </c>
      <c r="G2441" t="e">
        <f t="shared" si="271"/>
        <v>#VALUE!</v>
      </c>
      <c r="H2441" t="e">
        <f t="shared" si="272"/>
        <v>#VALUE!</v>
      </c>
    </row>
    <row r="2442" spans="1:8" x14ac:dyDescent="0.25">
      <c r="A2442" t="s">
        <v>6686</v>
      </c>
      <c r="B2442" t="e">
        <f t="shared" si="266"/>
        <v>#VALUE!</v>
      </c>
      <c r="C2442" t="e">
        <f t="shared" si="267"/>
        <v>#VALUE!</v>
      </c>
      <c r="D2442" t="e">
        <f t="shared" si="268"/>
        <v>#VALUE!</v>
      </c>
      <c r="E2442" t="e">
        <f t="shared" si="269"/>
        <v>#VALUE!</v>
      </c>
      <c r="F2442" t="e">
        <f t="shared" si="270"/>
        <v>#VALUE!</v>
      </c>
      <c r="G2442" t="e">
        <f t="shared" si="271"/>
        <v>#VALUE!</v>
      </c>
      <c r="H2442" t="e">
        <f t="shared" si="272"/>
        <v>#VALUE!</v>
      </c>
    </row>
    <row r="2443" spans="1:8" x14ac:dyDescent="0.25">
      <c r="A2443" t="s">
        <v>6687</v>
      </c>
      <c r="B2443" t="e">
        <f t="shared" si="266"/>
        <v>#VALUE!</v>
      </c>
      <c r="C2443" t="e">
        <f t="shared" si="267"/>
        <v>#VALUE!</v>
      </c>
      <c r="D2443" t="e">
        <f t="shared" si="268"/>
        <v>#VALUE!</v>
      </c>
      <c r="E2443" t="e">
        <f t="shared" si="269"/>
        <v>#VALUE!</v>
      </c>
      <c r="F2443" t="e">
        <f t="shared" si="270"/>
        <v>#VALUE!</v>
      </c>
      <c r="G2443" t="e">
        <f t="shared" si="271"/>
        <v>#VALUE!</v>
      </c>
      <c r="H2443" t="e">
        <f t="shared" si="272"/>
        <v>#VALUE!</v>
      </c>
    </row>
    <row r="2444" spans="1:8" x14ac:dyDescent="0.25">
      <c r="A2444" t="s">
        <v>6688</v>
      </c>
      <c r="B2444" t="e">
        <f t="shared" si="266"/>
        <v>#VALUE!</v>
      </c>
      <c r="C2444" t="e">
        <f t="shared" si="267"/>
        <v>#VALUE!</v>
      </c>
      <c r="D2444" t="e">
        <f t="shared" si="268"/>
        <v>#VALUE!</v>
      </c>
      <c r="E2444" t="e">
        <f t="shared" si="269"/>
        <v>#VALUE!</v>
      </c>
      <c r="F2444" t="e">
        <f t="shared" si="270"/>
        <v>#VALUE!</v>
      </c>
      <c r="G2444" t="e">
        <f t="shared" si="271"/>
        <v>#VALUE!</v>
      </c>
      <c r="H2444" t="e">
        <f t="shared" si="272"/>
        <v>#VALUE!</v>
      </c>
    </row>
    <row r="2445" spans="1:8" x14ac:dyDescent="0.25">
      <c r="A2445" t="s">
        <v>4901</v>
      </c>
      <c r="B2445" t="e">
        <f t="shared" si="266"/>
        <v>#VALUE!</v>
      </c>
      <c r="C2445" t="e">
        <f t="shared" si="267"/>
        <v>#VALUE!</v>
      </c>
      <c r="D2445" t="e">
        <f t="shared" si="268"/>
        <v>#VALUE!</v>
      </c>
      <c r="E2445" t="e">
        <f t="shared" si="269"/>
        <v>#VALUE!</v>
      </c>
      <c r="F2445" t="e">
        <f t="shared" si="270"/>
        <v>#VALUE!</v>
      </c>
      <c r="G2445" t="e">
        <f t="shared" si="271"/>
        <v>#VALUE!</v>
      </c>
      <c r="H2445" t="e">
        <f t="shared" si="272"/>
        <v>#VALUE!</v>
      </c>
    </row>
    <row r="2446" spans="1:8" x14ac:dyDescent="0.25">
      <c r="A2446" t="s">
        <v>6689</v>
      </c>
      <c r="B2446" t="str">
        <f t="shared" si="266"/>
        <v>http://207.251.86.238/cctv15.jpg</v>
      </c>
      <c r="C2446" t="str">
        <f t="shared" si="267"/>
        <v>40.75844032338939", "-73.96493911743164</v>
      </c>
      <c r="D2446" t="str">
        <f t="shared" si="268"/>
        <v>40.75844032338939</v>
      </c>
      <c r="E2446" t="str">
        <f t="shared" si="269"/>
        <v>-73.96493911743164</v>
      </c>
      <c r="F2446" t="str">
        <f t="shared" si="270"/>
        <v>E 57 St @ QBB</v>
      </c>
      <c r="G2446" t="str">
        <f t="shared" si="271"/>
        <v>insert into webcam select name = 'E 57 St @ QBB', xcoord = -73.96493911743164, ycoord = 40.75844032338939, url = 'http://207.251.86.238/cctv15.jpg', radiusofvisibility = 500</v>
      </c>
      <c r="H2446" t="str">
        <f t="shared" si="272"/>
        <v>insert into webcam select name = 'E 57 St @ QBB', xcoord = -73.96493911743164, ycoord = 40.75844032338939, url = 'http://207.251.86.238/cctv15.jpg', radiusofvisibility = 500</v>
      </c>
    </row>
    <row r="2447" spans="1:8" x14ac:dyDescent="0.25">
      <c r="A2447" t="s">
        <v>6690</v>
      </c>
      <c r="B2447" t="e">
        <f t="shared" si="266"/>
        <v>#VALUE!</v>
      </c>
      <c r="C2447" t="e">
        <f t="shared" si="267"/>
        <v>#VALUE!</v>
      </c>
      <c r="D2447" t="e">
        <f t="shared" si="268"/>
        <v>#VALUE!</v>
      </c>
      <c r="E2447" t="e">
        <f t="shared" si="269"/>
        <v>#VALUE!</v>
      </c>
      <c r="F2447" t="e">
        <f t="shared" si="270"/>
        <v>#VALUE!</v>
      </c>
      <c r="G2447" t="e">
        <f t="shared" si="271"/>
        <v>#VALUE!</v>
      </c>
      <c r="H2447" t="e">
        <f t="shared" si="272"/>
        <v>#VALUE!</v>
      </c>
    </row>
    <row r="2448" spans="1:8" x14ac:dyDescent="0.25">
      <c r="A2448" t="s">
        <v>6691</v>
      </c>
      <c r="B2448" t="e">
        <f t="shared" si="266"/>
        <v>#VALUE!</v>
      </c>
      <c r="C2448" t="e">
        <f t="shared" si="267"/>
        <v>#VALUE!</v>
      </c>
      <c r="D2448" t="e">
        <f t="shared" si="268"/>
        <v>#VALUE!</v>
      </c>
      <c r="E2448" t="e">
        <f t="shared" si="269"/>
        <v>#VALUE!</v>
      </c>
      <c r="F2448" t="e">
        <f t="shared" si="270"/>
        <v>#VALUE!</v>
      </c>
      <c r="G2448" t="e">
        <f t="shared" si="271"/>
        <v>#VALUE!</v>
      </c>
      <c r="H2448" t="e">
        <f t="shared" si="272"/>
        <v>#VALUE!</v>
      </c>
    </row>
    <row r="2449" spans="1:8" x14ac:dyDescent="0.25">
      <c r="A2449" t="s">
        <v>6692</v>
      </c>
      <c r="B2449" t="e">
        <f t="shared" si="266"/>
        <v>#VALUE!</v>
      </c>
      <c r="C2449" t="e">
        <f t="shared" si="267"/>
        <v>#VALUE!</v>
      </c>
      <c r="D2449" t="e">
        <f t="shared" si="268"/>
        <v>#VALUE!</v>
      </c>
      <c r="E2449" t="e">
        <f t="shared" si="269"/>
        <v>#VALUE!</v>
      </c>
      <c r="F2449" t="e">
        <f t="shared" si="270"/>
        <v>#VALUE!</v>
      </c>
      <c r="G2449" t="e">
        <f t="shared" si="271"/>
        <v>#VALUE!</v>
      </c>
      <c r="H2449" t="e">
        <f t="shared" si="272"/>
        <v>#VALUE!</v>
      </c>
    </row>
    <row r="2450" spans="1:8" x14ac:dyDescent="0.25">
      <c r="A2450" t="s">
        <v>6693</v>
      </c>
      <c r="B2450" t="e">
        <f t="shared" si="266"/>
        <v>#VALUE!</v>
      </c>
      <c r="C2450" t="e">
        <f t="shared" si="267"/>
        <v>#VALUE!</v>
      </c>
      <c r="D2450" t="e">
        <f t="shared" si="268"/>
        <v>#VALUE!</v>
      </c>
      <c r="E2450" t="e">
        <f t="shared" si="269"/>
        <v>#VALUE!</v>
      </c>
      <c r="F2450" t="e">
        <f t="shared" si="270"/>
        <v>#VALUE!</v>
      </c>
      <c r="G2450" t="e">
        <f t="shared" si="271"/>
        <v>#VALUE!</v>
      </c>
      <c r="H2450" t="e">
        <f t="shared" si="272"/>
        <v>#VALUE!</v>
      </c>
    </row>
    <row r="2451" spans="1:8" x14ac:dyDescent="0.25">
      <c r="A2451" t="s">
        <v>6694</v>
      </c>
      <c r="B2451" t="e">
        <f t="shared" si="266"/>
        <v>#VALUE!</v>
      </c>
      <c r="C2451" t="e">
        <f t="shared" si="267"/>
        <v>#VALUE!</v>
      </c>
      <c r="D2451" t="e">
        <f t="shared" si="268"/>
        <v>#VALUE!</v>
      </c>
      <c r="E2451" t="e">
        <f t="shared" si="269"/>
        <v>#VALUE!</v>
      </c>
      <c r="F2451" t="e">
        <f t="shared" si="270"/>
        <v>#VALUE!</v>
      </c>
      <c r="G2451" t="e">
        <f t="shared" si="271"/>
        <v>#VALUE!</v>
      </c>
      <c r="H2451" t="e">
        <f t="shared" si="272"/>
        <v>#VALUE!</v>
      </c>
    </row>
    <row r="2452" spans="1:8" x14ac:dyDescent="0.25">
      <c r="A2452" t="s">
        <v>6695</v>
      </c>
      <c r="B2452" t="e">
        <f t="shared" si="266"/>
        <v>#VALUE!</v>
      </c>
      <c r="C2452" t="e">
        <f t="shared" si="267"/>
        <v>#VALUE!</v>
      </c>
      <c r="D2452" t="e">
        <f t="shared" si="268"/>
        <v>#VALUE!</v>
      </c>
      <c r="E2452" t="e">
        <f t="shared" si="269"/>
        <v>#VALUE!</v>
      </c>
      <c r="F2452" t="e">
        <f t="shared" si="270"/>
        <v>#VALUE!</v>
      </c>
      <c r="G2452" t="e">
        <f t="shared" si="271"/>
        <v>#VALUE!</v>
      </c>
      <c r="H2452" t="e">
        <f t="shared" si="272"/>
        <v>#VALUE!</v>
      </c>
    </row>
    <row r="2453" spans="1:8" x14ac:dyDescent="0.25">
      <c r="A2453" t="s">
        <v>4901</v>
      </c>
      <c r="B2453" t="e">
        <f t="shared" si="266"/>
        <v>#VALUE!</v>
      </c>
      <c r="C2453" t="e">
        <f t="shared" si="267"/>
        <v>#VALUE!</v>
      </c>
      <c r="D2453" t="e">
        <f t="shared" si="268"/>
        <v>#VALUE!</v>
      </c>
      <c r="E2453" t="e">
        <f t="shared" si="269"/>
        <v>#VALUE!</v>
      </c>
      <c r="F2453" t="e">
        <f t="shared" si="270"/>
        <v>#VALUE!</v>
      </c>
      <c r="G2453" t="e">
        <f t="shared" si="271"/>
        <v>#VALUE!</v>
      </c>
      <c r="H2453" t="e">
        <f t="shared" si="272"/>
        <v>#VALUE!</v>
      </c>
    </row>
    <row r="2454" spans="1:8" x14ac:dyDescent="0.25">
      <c r="A2454" t="s">
        <v>6696</v>
      </c>
      <c r="B2454" t="e">
        <f t="shared" si="266"/>
        <v>#VALUE!</v>
      </c>
      <c r="C2454" t="e">
        <f t="shared" si="267"/>
        <v>#VALUE!</v>
      </c>
      <c r="D2454" t="e">
        <f t="shared" si="268"/>
        <v>#VALUE!</v>
      </c>
      <c r="E2454" t="e">
        <f t="shared" si="269"/>
        <v>#VALUE!</v>
      </c>
      <c r="F2454" t="e">
        <f t="shared" si="270"/>
        <v>#VALUE!</v>
      </c>
      <c r="G2454" t="e">
        <f t="shared" si="271"/>
        <v>#VALUE!</v>
      </c>
      <c r="H2454" t="e">
        <f t="shared" si="272"/>
        <v>#VALUE!</v>
      </c>
    </row>
    <row r="2455" spans="1:8" x14ac:dyDescent="0.25">
      <c r="A2455" t="s">
        <v>4903</v>
      </c>
      <c r="B2455" t="e">
        <f t="shared" si="266"/>
        <v>#VALUE!</v>
      </c>
      <c r="C2455" t="e">
        <f t="shared" si="267"/>
        <v>#VALUE!</v>
      </c>
      <c r="D2455" t="e">
        <f t="shared" si="268"/>
        <v>#VALUE!</v>
      </c>
      <c r="E2455" t="e">
        <f t="shared" si="269"/>
        <v>#VALUE!</v>
      </c>
      <c r="F2455" t="e">
        <f t="shared" si="270"/>
        <v>#VALUE!</v>
      </c>
      <c r="G2455" t="e">
        <f t="shared" si="271"/>
        <v>#VALUE!</v>
      </c>
      <c r="H2455" t="e">
        <f t="shared" si="272"/>
        <v>#VALUE!</v>
      </c>
    </row>
    <row r="2456" spans="1:8" x14ac:dyDescent="0.25">
      <c r="A2456" t="s">
        <v>4901</v>
      </c>
      <c r="B2456" t="e">
        <f t="shared" si="266"/>
        <v>#VALUE!</v>
      </c>
      <c r="C2456" t="e">
        <f t="shared" si="267"/>
        <v>#VALUE!</v>
      </c>
      <c r="D2456" t="e">
        <f t="shared" si="268"/>
        <v>#VALUE!</v>
      </c>
      <c r="E2456" t="e">
        <f t="shared" si="269"/>
        <v>#VALUE!</v>
      </c>
      <c r="F2456" t="e">
        <f t="shared" si="270"/>
        <v>#VALUE!</v>
      </c>
      <c r="G2456" t="e">
        <f t="shared" si="271"/>
        <v>#VALUE!</v>
      </c>
      <c r="H2456" t="e">
        <f t="shared" si="272"/>
        <v>#VALUE!</v>
      </c>
    </row>
    <row r="2457" spans="1:8" x14ac:dyDescent="0.25">
      <c r="A2457" t="s">
        <v>6697</v>
      </c>
      <c r="B2457" t="e">
        <f t="shared" si="266"/>
        <v>#VALUE!</v>
      </c>
      <c r="C2457" t="e">
        <f t="shared" si="267"/>
        <v>#VALUE!</v>
      </c>
      <c r="D2457" t="e">
        <f t="shared" si="268"/>
        <v>#VALUE!</v>
      </c>
      <c r="E2457" t="e">
        <f t="shared" si="269"/>
        <v>#VALUE!</v>
      </c>
      <c r="F2457" t="e">
        <f t="shared" si="270"/>
        <v>#VALUE!</v>
      </c>
      <c r="G2457" t="e">
        <f t="shared" si="271"/>
        <v>#VALUE!</v>
      </c>
      <c r="H2457" t="e">
        <f t="shared" si="272"/>
        <v>#VALUE!</v>
      </c>
    </row>
    <row r="2458" spans="1:8" x14ac:dyDescent="0.25">
      <c r="A2458" t="s">
        <v>6698</v>
      </c>
      <c r="B2458" t="e">
        <f t="shared" si="266"/>
        <v>#VALUE!</v>
      </c>
      <c r="C2458" t="e">
        <f t="shared" si="267"/>
        <v>#VALUE!</v>
      </c>
      <c r="D2458" t="e">
        <f t="shared" si="268"/>
        <v>#VALUE!</v>
      </c>
      <c r="E2458" t="e">
        <f t="shared" si="269"/>
        <v>#VALUE!</v>
      </c>
      <c r="F2458" t="e">
        <f t="shared" si="270"/>
        <v>#VALUE!</v>
      </c>
      <c r="G2458" t="e">
        <f t="shared" si="271"/>
        <v>#VALUE!</v>
      </c>
      <c r="H2458" t="e">
        <f t="shared" si="272"/>
        <v>#VALUE!</v>
      </c>
    </row>
    <row r="2459" spans="1:8" x14ac:dyDescent="0.25">
      <c r="A2459" t="s">
        <v>6699</v>
      </c>
      <c r="B2459" t="e">
        <f t="shared" si="266"/>
        <v>#VALUE!</v>
      </c>
      <c r="C2459" t="e">
        <f t="shared" si="267"/>
        <v>#VALUE!</v>
      </c>
      <c r="D2459" t="e">
        <f t="shared" si="268"/>
        <v>#VALUE!</v>
      </c>
      <c r="E2459" t="e">
        <f t="shared" si="269"/>
        <v>#VALUE!</v>
      </c>
      <c r="F2459" t="e">
        <f t="shared" si="270"/>
        <v>#VALUE!</v>
      </c>
      <c r="G2459" t="e">
        <f t="shared" si="271"/>
        <v>#VALUE!</v>
      </c>
      <c r="H2459" t="e">
        <f t="shared" si="272"/>
        <v>#VALUE!</v>
      </c>
    </row>
    <row r="2460" spans="1:8" x14ac:dyDescent="0.25">
      <c r="A2460" t="s">
        <v>4901</v>
      </c>
      <c r="B2460" t="e">
        <f t="shared" si="266"/>
        <v>#VALUE!</v>
      </c>
      <c r="C2460" t="e">
        <f t="shared" si="267"/>
        <v>#VALUE!</v>
      </c>
      <c r="D2460" t="e">
        <f t="shared" si="268"/>
        <v>#VALUE!</v>
      </c>
      <c r="E2460" t="e">
        <f t="shared" si="269"/>
        <v>#VALUE!</v>
      </c>
      <c r="F2460" t="e">
        <f t="shared" si="270"/>
        <v>#VALUE!</v>
      </c>
      <c r="G2460" t="e">
        <f t="shared" si="271"/>
        <v>#VALUE!</v>
      </c>
      <c r="H2460" t="e">
        <f t="shared" si="272"/>
        <v>#VALUE!</v>
      </c>
    </row>
    <row r="2461" spans="1:8" x14ac:dyDescent="0.25">
      <c r="A2461" t="s">
        <v>6700</v>
      </c>
      <c r="B2461" t="str">
        <f t="shared" si="266"/>
        <v>http://207.251.86.238/cctv16.jpg</v>
      </c>
      <c r="C2461" t="str">
        <f t="shared" si="267"/>
        <v>40.761918485139915", "-73.96137714385986</v>
      </c>
      <c r="D2461" t="str">
        <f t="shared" si="268"/>
        <v>40.761918485139915</v>
      </c>
      <c r="E2461" t="str">
        <f t="shared" si="269"/>
        <v>-73.96137714385986</v>
      </c>
      <c r="F2461" t="str">
        <f t="shared" si="270"/>
        <v>E 63 St @ QBB</v>
      </c>
      <c r="G2461" t="str">
        <f t="shared" si="271"/>
        <v>insert into webcam select name = 'E 63 St @ QBB', xcoord = -73.96137714385986, ycoord = 40.761918485139915, url = 'http://207.251.86.238/cctv16.jpg', radiusofvisibility = 500</v>
      </c>
      <c r="H2461" t="str">
        <f t="shared" si="272"/>
        <v>insert into webcam select name = 'E 63 St @ QBB', xcoord = -73.96137714385986, ycoord = 40.761918485139915, url = 'http://207.251.86.238/cctv16.jpg', radiusofvisibility = 500</v>
      </c>
    </row>
    <row r="2462" spans="1:8" x14ac:dyDescent="0.25">
      <c r="A2462" t="s">
        <v>6701</v>
      </c>
      <c r="B2462" t="e">
        <f t="shared" si="266"/>
        <v>#VALUE!</v>
      </c>
      <c r="C2462" t="e">
        <f t="shared" si="267"/>
        <v>#VALUE!</v>
      </c>
      <c r="D2462" t="e">
        <f t="shared" si="268"/>
        <v>#VALUE!</v>
      </c>
      <c r="E2462" t="e">
        <f t="shared" si="269"/>
        <v>#VALUE!</v>
      </c>
      <c r="F2462" t="e">
        <f t="shared" si="270"/>
        <v>#VALUE!</v>
      </c>
      <c r="G2462" t="e">
        <f t="shared" si="271"/>
        <v>#VALUE!</v>
      </c>
      <c r="H2462" t="e">
        <f t="shared" si="272"/>
        <v>#VALUE!</v>
      </c>
    </row>
    <row r="2463" spans="1:8" x14ac:dyDescent="0.25">
      <c r="A2463" t="s">
        <v>6702</v>
      </c>
      <c r="B2463" t="e">
        <f t="shared" si="266"/>
        <v>#VALUE!</v>
      </c>
      <c r="C2463" t="e">
        <f t="shared" si="267"/>
        <v>#VALUE!</v>
      </c>
      <c r="D2463" t="e">
        <f t="shared" si="268"/>
        <v>#VALUE!</v>
      </c>
      <c r="E2463" t="e">
        <f t="shared" si="269"/>
        <v>#VALUE!</v>
      </c>
      <c r="F2463" t="e">
        <f t="shared" si="270"/>
        <v>#VALUE!</v>
      </c>
      <c r="G2463" t="e">
        <f t="shared" si="271"/>
        <v>#VALUE!</v>
      </c>
      <c r="H2463" t="e">
        <f t="shared" si="272"/>
        <v>#VALUE!</v>
      </c>
    </row>
    <row r="2464" spans="1:8" x14ac:dyDescent="0.25">
      <c r="A2464" t="s">
        <v>6703</v>
      </c>
      <c r="B2464" t="e">
        <f t="shared" si="266"/>
        <v>#VALUE!</v>
      </c>
      <c r="C2464" t="e">
        <f t="shared" si="267"/>
        <v>#VALUE!</v>
      </c>
      <c r="D2464" t="e">
        <f t="shared" si="268"/>
        <v>#VALUE!</v>
      </c>
      <c r="E2464" t="e">
        <f t="shared" si="269"/>
        <v>#VALUE!</v>
      </c>
      <c r="F2464" t="e">
        <f t="shared" si="270"/>
        <v>#VALUE!</v>
      </c>
      <c r="G2464" t="e">
        <f t="shared" si="271"/>
        <v>#VALUE!</v>
      </c>
      <c r="H2464" t="e">
        <f t="shared" si="272"/>
        <v>#VALUE!</v>
      </c>
    </row>
    <row r="2465" spans="1:8" x14ac:dyDescent="0.25">
      <c r="A2465" t="s">
        <v>6704</v>
      </c>
      <c r="B2465" t="e">
        <f t="shared" si="266"/>
        <v>#VALUE!</v>
      </c>
      <c r="C2465" t="e">
        <f t="shared" si="267"/>
        <v>#VALUE!</v>
      </c>
      <c r="D2465" t="e">
        <f t="shared" si="268"/>
        <v>#VALUE!</v>
      </c>
      <c r="E2465" t="e">
        <f t="shared" si="269"/>
        <v>#VALUE!</v>
      </c>
      <c r="F2465" t="e">
        <f t="shared" si="270"/>
        <v>#VALUE!</v>
      </c>
      <c r="G2465" t="e">
        <f t="shared" si="271"/>
        <v>#VALUE!</v>
      </c>
      <c r="H2465" t="e">
        <f t="shared" si="272"/>
        <v>#VALUE!</v>
      </c>
    </row>
    <row r="2466" spans="1:8" x14ac:dyDescent="0.25">
      <c r="A2466" t="s">
        <v>6705</v>
      </c>
      <c r="B2466" t="e">
        <f t="shared" si="266"/>
        <v>#VALUE!</v>
      </c>
      <c r="C2466" t="e">
        <f t="shared" si="267"/>
        <v>#VALUE!</v>
      </c>
      <c r="D2466" t="e">
        <f t="shared" si="268"/>
        <v>#VALUE!</v>
      </c>
      <c r="E2466" t="e">
        <f t="shared" si="269"/>
        <v>#VALUE!</v>
      </c>
      <c r="F2466" t="e">
        <f t="shared" si="270"/>
        <v>#VALUE!</v>
      </c>
      <c r="G2466" t="e">
        <f t="shared" si="271"/>
        <v>#VALUE!</v>
      </c>
      <c r="H2466" t="e">
        <f t="shared" si="272"/>
        <v>#VALUE!</v>
      </c>
    </row>
    <row r="2467" spans="1:8" x14ac:dyDescent="0.25">
      <c r="A2467" t="s">
        <v>6706</v>
      </c>
      <c r="B2467" t="e">
        <f t="shared" si="266"/>
        <v>#VALUE!</v>
      </c>
      <c r="C2467" t="e">
        <f t="shared" si="267"/>
        <v>#VALUE!</v>
      </c>
      <c r="D2467" t="e">
        <f t="shared" si="268"/>
        <v>#VALUE!</v>
      </c>
      <c r="E2467" t="e">
        <f t="shared" si="269"/>
        <v>#VALUE!</v>
      </c>
      <c r="F2467" t="e">
        <f t="shared" si="270"/>
        <v>#VALUE!</v>
      </c>
      <c r="G2467" t="e">
        <f t="shared" si="271"/>
        <v>#VALUE!</v>
      </c>
      <c r="H2467" t="e">
        <f t="shared" si="272"/>
        <v>#VALUE!</v>
      </c>
    </row>
    <row r="2468" spans="1:8" x14ac:dyDescent="0.25">
      <c r="A2468" t="s">
        <v>4901</v>
      </c>
      <c r="B2468" t="e">
        <f t="shared" si="266"/>
        <v>#VALUE!</v>
      </c>
      <c r="C2468" t="e">
        <f t="shared" si="267"/>
        <v>#VALUE!</v>
      </c>
      <c r="D2468" t="e">
        <f t="shared" si="268"/>
        <v>#VALUE!</v>
      </c>
      <c r="E2468" t="e">
        <f t="shared" si="269"/>
        <v>#VALUE!</v>
      </c>
      <c r="F2468" t="e">
        <f t="shared" si="270"/>
        <v>#VALUE!</v>
      </c>
      <c r="G2468" t="e">
        <f t="shared" si="271"/>
        <v>#VALUE!</v>
      </c>
      <c r="H2468" t="e">
        <f t="shared" si="272"/>
        <v>#VALUE!</v>
      </c>
    </row>
    <row r="2469" spans="1:8" x14ac:dyDescent="0.25">
      <c r="A2469" t="s">
        <v>6707</v>
      </c>
      <c r="B2469" t="e">
        <f t="shared" si="266"/>
        <v>#VALUE!</v>
      </c>
      <c r="C2469" t="e">
        <f t="shared" si="267"/>
        <v>#VALUE!</v>
      </c>
      <c r="D2469" t="e">
        <f t="shared" si="268"/>
        <v>#VALUE!</v>
      </c>
      <c r="E2469" t="e">
        <f t="shared" si="269"/>
        <v>#VALUE!</v>
      </c>
      <c r="F2469" t="e">
        <f t="shared" si="270"/>
        <v>#VALUE!</v>
      </c>
      <c r="G2469" t="e">
        <f t="shared" si="271"/>
        <v>#VALUE!</v>
      </c>
      <c r="H2469" t="e">
        <f t="shared" si="272"/>
        <v>#VALUE!</v>
      </c>
    </row>
    <row r="2470" spans="1:8" x14ac:dyDescent="0.25">
      <c r="A2470" t="s">
        <v>4903</v>
      </c>
      <c r="B2470" t="e">
        <f t="shared" si="266"/>
        <v>#VALUE!</v>
      </c>
      <c r="C2470" t="e">
        <f t="shared" si="267"/>
        <v>#VALUE!</v>
      </c>
      <c r="D2470" t="e">
        <f t="shared" si="268"/>
        <v>#VALUE!</v>
      </c>
      <c r="E2470" t="e">
        <f t="shared" si="269"/>
        <v>#VALUE!</v>
      </c>
      <c r="F2470" t="e">
        <f t="shared" si="270"/>
        <v>#VALUE!</v>
      </c>
      <c r="G2470" t="e">
        <f t="shared" si="271"/>
        <v>#VALUE!</v>
      </c>
      <c r="H2470" t="e">
        <f t="shared" si="272"/>
        <v>#VALUE!</v>
      </c>
    </row>
    <row r="2471" spans="1:8" x14ac:dyDescent="0.25">
      <c r="A2471" t="s">
        <v>4901</v>
      </c>
      <c r="B2471" t="e">
        <f t="shared" si="266"/>
        <v>#VALUE!</v>
      </c>
      <c r="C2471" t="e">
        <f t="shared" si="267"/>
        <v>#VALUE!</v>
      </c>
      <c r="D2471" t="e">
        <f t="shared" si="268"/>
        <v>#VALUE!</v>
      </c>
      <c r="E2471" t="e">
        <f t="shared" si="269"/>
        <v>#VALUE!</v>
      </c>
      <c r="F2471" t="e">
        <f t="shared" si="270"/>
        <v>#VALUE!</v>
      </c>
      <c r="G2471" t="e">
        <f t="shared" si="271"/>
        <v>#VALUE!</v>
      </c>
      <c r="H2471" t="e">
        <f t="shared" si="272"/>
        <v>#VALUE!</v>
      </c>
    </row>
    <row r="2472" spans="1:8" x14ac:dyDescent="0.25">
      <c r="A2472" t="s">
        <v>6708</v>
      </c>
      <c r="B2472" t="e">
        <f t="shared" si="266"/>
        <v>#VALUE!</v>
      </c>
      <c r="C2472" t="e">
        <f t="shared" si="267"/>
        <v>#VALUE!</v>
      </c>
      <c r="D2472" t="e">
        <f t="shared" si="268"/>
        <v>#VALUE!</v>
      </c>
      <c r="E2472" t="e">
        <f t="shared" si="269"/>
        <v>#VALUE!</v>
      </c>
      <c r="F2472" t="e">
        <f t="shared" si="270"/>
        <v>#VALUE!</v>
      </c>
      <c r="G2472" t="e">
        <f t="shared" si="271"/>
        <v>#VALUE!</v>
      </c>
      <c r="H2472" t="e">
        <f t="shared" si="272"/>
        <v>#VALUE!</v>
      </c>
    </row>
    <row r="2473" spans="1:8" x14ac:dyDescent="0.25">
      <c r="A2473" t="s">
        <v>6709</v>
      </c>
      <c r="B2473" t="e">
        <f t="shared" si="266"/>
        <v>#VALUE!</v>
      </c>
      <c r="C2473" t="e">
        <f t="shared" si="267"/>
        <v>#VALUE!</v>
      </c>
      <c r="D2473" t="e">
        <f t="shared" si="268"/>
        <v>#VALUE!</v>
      </c>
      <c r="E2473" t="e">
        <f t="shared" si="269"/>
        <v>#VALUE!</v>
      </c>
      <c r="F2473" t="e">
        <f t="shared" si="270"/>
        <v>#VALUE!</v>
      </c>
      <c r="G2473" t="e">
        <f t="shared" si="271"/>
        <v>#VALUE!</v>
      </c>
      <c r="H2473" t="e">
        <f t="shared" si="272"/>
        <v>#VALUE!</v>
      </c>
    </row>
    <row r="2474" spans="1:8" x14ac:dyDescent="0.25">
      <c r="A2474" t="s">
        <v>6710</v>
      </c>
      <c r="B2474" t="e">
        <f t="shared" si="266"/>
        <v>#VALUE!</v>
      </c>
      <c r="C2474" t="e">
        <f t="shared" si="267"/>
        <v>#VALUE!</v>
      </c>
      <c r="D2474" t="e">
        <f t="shared" si="268"/>
        <v>#VALUE!</v>
      </c>
      <c r="E2474" t="e">
        <f t="shared" si="269"/>
        <v>#VALUE!</v>
      </c>
      <c r="F2474" t="e">
        <f t="shared" si="270"/>
        <v>#VALUE!</v>
      </c>
      <c r="G2474" t="e">
        <f t="shared" si="271"/>
        <v>#VALUE!</v>
      </c>
      <c r="H2474" t="e">
        <f t="shared" si="272"/>
        <v>#VALUE!</v>
      </c>
    </row>
    <row r="2475" spans="1:8" x14ac:dyDescent="0.25">
      <c r="A2475" t="s">
        <v>4901</v>
      </c>
      <c r="B2475" t="e">
        <f t="shared" si="266"/>
        <v>#VALUE!</v>
      </c>
      <c r="C2475" t="e">
        <f t="shared" si="267"/>
        <v>#VALUE!</v>
      </c>
      <c r="D2475" t="e">
        <f t="shared" si="268"/>
        <v>#VALUE!</v>
      </c>
      <c r="E2475" t="e">
        <f t="shared" si="269"/>
        <v>#VALUE!</v>
      </c>
      <c r="F2475" t="e">
        <f t="shared" si="270"/>
        <v>#VALUE!</v>
      </c>
      <c r="G2475" t="e">
        <f t="shared" si="271"/>
        <v>#VALUE!</v>
      </c>
      <c r="H2475" t="e">
        <f t="shared" si="272"/>
        <v>#VALUE!</v>
      </c>
    </row>
    <row r="2476" spans="1:8" x14ac:dyDescent="0.25">
      <c r="A2476" t="s">
        <v>6711</v>
      </c>
      <c r="B2476" t="e">
        <f t="shared" si="266"/>
        <v>#VALUE!</v>
      </c>
      <c r="C2476" t="str">
        <f t="shared" si="267"/>
        <v>40.721437", "-73.983838</v>
      </c>
      <c r="D2476" t="str">
        <f t="shared" si="268"/>
        <v>40.721437</v>
      </c>
      <c r="E2476" t="str">
        <f t="shared" si="269"/>
        <v>-73.983838</v>
      </c>
      <c r="F2476" t="str">
        <f t="shared" si="270"/>
        <v>East Houston St @ Ave B</v>
      </c>
      <c r="G2476" t="e">
        <f t="shared" si="271"/>
        <v>#VALUE!</v>
      </c>
      <c r="H2476" t="e">
        <f t="shared" si="272"/>
        <v>#VALUE!</v>
      </c>
    </row>
    <row r="2477" spans="1:8" x14ac:dyDescent="0.25">
      <c r="A2477" t="s">
        <v>6712</v>
      </c>
      <c r="B2477" t="e">
        <f t="shared" si="266"/>
        <v>#VALUE!</v>
      </c>
      <c r="C2477" t="e">
        <f t="shared" si="267"/>
        <v>#VALUE!</v>
      </c>
      <c r="D2477" t="e">
        <f t="shared" si="268"/>
        <v>#VALUE!</v>
      </c>
      <c r="E2477" t="e">
        <f t="shared" si="269"/>
        <v>#VALUE!</v>
      </c>
      <c r="F2477" t="e">
        <f t="shared" si="270"/>
        <v>#VALUE!</v>
      </c>
      <c r="G2477" t="e">
        <f t="shared" si="271"/>
        <v>#VALUE!</v>
      </c>
      <c r="H2477" t="e">
        <f t="shared" si="272"/>
        <v>#VALUE!</v>
      </c>
    </row>
    <row r="2478" spans="1:8" x14ac:dyDescent="0.25">
      <c r="A2478" t="s">
        <v>6713</v>
      </c>
      <c r="B2478" t="e">
        <f t="shared" si="266"/>
        <v>#VALUE!</v>
      </c>
      <c r="C2478" t="e">
        <f t="shared" si="267"/>
        <v>#VALUE!</v>
      </c>
      <c r="D2478" t="e">
        <f t="shared" si="268"/>
        <v>#VALUE!</v>
      </c>
      <c r="E2478" t="e">
        <f t="shared" si="269"/>
        <v>#VALUE!</v>
      </c>
      <c r="F2478" t="e">
        <f t="shared" si="270"/>
        <v>#VALUE!</v>
      </c>
      <c r="G2478" t="e">
        <f t="shared" si="271"/>
        <v>#VALUE!</v>
      </c>
      <c r="H2478" t="e">
        <f t="shared" si="272"/>
        <v>#VALUE!</v>
      </c>
    </row>
    <row r="2479" spans="1:8" x14ac:dyDescent="0.25">
      <c r="A2479" t="s">
        <v>6714</v>
      </c>
      <c r="B2479" t="e">
        <f t="shared" si="266"/>
        <v>#VALUE!</v>
      </c>
      <c r="C2479" t="e">
        <f t="shared" si="267"/>
        <v>#VALUE!</v>
      </c>
      <c r="D2479" t="e">
        <f t="shared" si="268"/>
        <v>#VALUE!</v>
      </c>
      <c r="E2479" t="e">
        <f t="shared" si="269"/>
        <v>#VALUE!</v>
      </c>
      <c r="F2479" t="e">
        <f t="shared" si="270"/>
        <v>#VALUE!</v>
      </c>
      <c r="G2479" t="e">
        <f t="shared" si="271"/>
        <v>#VALUE!</v>
      </c>
      <c r="H2479" t="e">
        <f t="shared" si="272"/>
        <v>#VALUE!</v>
      </c>
    </row>
    <row r="2480" spans="1:8" x14ac:dyDescent="0.25">
      <c r="A2480" t="s">
        <v>6715</v>
      </c>
      <c r="B2480" t="e">
        <f t="shared" si="266"/>
        <v>#VALUE!</v>
      </c>
      <c r="C2480" t="e">
        <f t="shared" si="267"/>
        <v>#VALUE!</v>
      </c>
      <c r="D2480" t="e">
        <f t="shared" si="268"/>
        <v>#VALUE!</v>
      </c>
      <c r="E2480" t="e">
        <f t="shared" si="269"/>
        <v>#VALUE!</v>
      </c>
      <c r="F2480" t="e">
        <f t="shared" si="270"/>
        <v>#VALUE!</v>
      </c>
      <c r="G2480" t="e">
        <f t="shared" si="271"/>
        <v>#VALUE!</v>
      </c>
      <c r="H2480" t="e">
        <f t="shared" si="272"/>
        <v>#VALUE!</v>
      </c>
    </row>
    <row r="2481" spans="1:8" x14ac:dyDescent="0.25">
      <c r="A2481" t="s">
        <v>6716</v>
      </c>
      <c r="B2481" t="e">
        <f t="shared" si="266"/>
        <v>#VALUE!</v>
      </c>
      <c r="C2481" t="e">
        <f t="shared" si="267"/>
        <v>#VALUE!</v>
      </c>
      <c r="D2481" t="e">
        <f t="shared" si="268"/>
        <v>#VALUE!</v>
      </c>
      <c r="E2481" t="e">
        <f t="shared" si="269"/>
        <v>#VALUE!</v>
      </c>
      <c r="F2481" t="e">
        <f t="shared" si="270"/>
        <v>#VALUE!</v>
      </c>
      <c r="G2481" t="e">
        <f t="shared" si="271"/>
        <v>#VALUE!</v>
      </c>
      <c r="H2481" t="e">
        <f t="shared" si="272"/>
        <v>#VALUE!</v>
      </c>
    </row>
    <row r="2482" spans="1:8" x14ac:dyDescent="0.25">
      <c r="A2482" t="s">
        <v>6717</v>
      </c>
      <c r="B2482" t="e">
        <f t="shared" si="266"/>
        <v>#VALUE!</v>
      </c>
      <c r="C2482" t="e">
        <f t="shared" si="267"/>
        <v>#VALUE!</v>
      </c>
      <c r="D2482" t="e">
        <f t="shared" si="268"/>
        <v>#VALUE!</v>
      </c>
      <c r="E2482" t="e">
        <f t="shared" si="269"/>
        <v>#VALUE!</v>
      </c>
      <c r="F2482" t="e">
        <f t="shared" si="270"/>
        <v>#VALUE!</v>
      </c>
      <c r="G2482" t="e">
        <f t="shared" si="271"/>
        <v>#VALUE!</v>
      </c>
      <c r="H2482" t="e">
        <f t="shared" si="272"/>
        <v>#VALUE!</v>
      </c>
    </row>
    <row r="2483" spans="1:8" x14ac:dyDescent="0.25">
      <c r="A2483" t="s">
        <v>4901</v>
      </c>
      <c r="B2483" t="e">
        <f t="shared" si="266"/>
        <v>#VALUE!</v>
      </c>
      <c r="C2483" t="e">
        <f t="shared" si="267"/>
        <v>#VALUE!</v>
      </c>
      <c r="D2483" t="e">
        <f t="shared" si="268"/>
        <v>#VALUE!</v>
      </c>
      <c r="E2483" t="e">
        <f t="shared" si="269"/>
        <v>#VALUE!</v>
      </c>
      <c r="F2483" t="e">
        <f t="shared" si="270"/>
        <v>#VALUE!</v>
      </c>
      <c r="G2483" t="e">
        <f t="shared" si="271"/>
        <v>#VALUE!</v>
      </c>
      <c r="H2483" t="e">
        <f t="shared" si="272"/>
        <v>#VALUE!</v>
      </c>
    </row>
    <row r="2484" spans="1:8" x14ac:dyDescent="0.25">
      <c r="A2484" t="s">
        <v>6718</v>
      </c>
      <c r="B2484" t="e">
        <f t="shared" si="266"/>
        <v>#VALUE!</v>
      </c>
      <c r="C2484" t="e">
        <f t="shared" si="267"/>
        <v>#VALUE!</v>
      </c>
      <c r="D2484" t="e">
        <f t="shared" si="268"/>
        <v>#VALUE!</v>
      </c>
      <c r="E2484" t="e">
        <f t="shared" si="269"/>
        <v>#VALUE!</v>
      </c>
      <c r="F2484" t="e">
        <f t="shared" si="270"/>
        <v>#VALUE!</v>
      </c>
      <c r="G2484" t="e">
        <f t="shared" si="271"/>
        <v>#VALUE!</v>
      </c>
      <c r="H2484" t="e">
        <f t="shared" si="272"/>
        <v>#VALUE!</v>
      </c>
    </row>
    <row r="2485" spans="1:8" x14ac:dyDescent="0.25">
      <c r="A2485" t="s">
        <v>4903</v>
      </c>
      <c r="B2485" t="e">
        <f t="shared" si="266"/>
        <v>#VALUE!</v>
      </c>
      <c r="C2485" t="e">
        <f t="shared" si="267"/>
        <v>#VALUE!</v>
      </c>
      <c r="D2485" t="e">
        <f t="shared" si="268"/>
        <v>#VALUE!</v>
      </c>
      <c r="E2485" t="e">
        <f t="shared" si="269"/>
        <v>#VALUE!</v>
      </c>
      <c r="F2485" t="e">
        <f t="shared" si="270"/>
        <v>#VALUE!</v>
      </c>
      <c r="G2485" t="e">
        <f t="shared" si="271"/>
        <v>#VALUE!</v>
      </c>
      <c r="H2485" t="e">
        <f t="shared" si="272"/>
        <v>#VALUE!</v>
      </c>
    </row>
    <row r="2486" spans="1:8" x14ac:dyDescent="0.25">
      <c r="A2486" t="s">
        <v>4901</v>
      </c>
      <c r="B2486" t="e">
        <f t="shared" si="266"/>
        <v>#VALUE!</v>
      </c>
      <c r="C2486" t="e">
        <f t="shared" si="267"/>
        <v>#VALUE!</v>
      </c>
      <c r="D2486" t="e">
        <f t="shared" si="268"/>
        <v>#VALUE!</v>
      </c>
      <c r="E2486" t="e">
        <f t="shared" si="269"/>
        <v>#VALUE!</v>
      </c>
      <c r="F2486" t="e">
        <f t="shared" si="270"/>
        <v>#VALUE!</v>
      </c>
      <c r="G2486" t="e">
        <f t="shared" si="271"/>
        <v>#VALUE!</v>
      </c>
      <c r="H2486" t="e">
        <f t="shared" si="272"/>
        <v>#VALUE!</v>
      </c>
    </row>
    <row r="2487" spans="1:8" x14ac:dyDescent="0.25">
      <c r="A2487" t="s">
        <v>6719</v>
      </c>
      <c r="B2487" t="e">
        <f t="shared" si="266"/>
        <v>#VALUE!</v>
      </c>
      <c r="C2487" t="e">
        <f t="shared" si="267"/>
        <v>#VALUE!</v>
      </c>
      <c r="D2487" t="e">
        <f t="shared" si="268"/>
        <v>#VALUE!</v>
      </c>
      <c r="E2487" t="e">
        <f t="shared" si="269"/>
        <v>#VALUE!</v>
      </c>
      <c r="F2487" t="e">
        <f t="shared" si="270"/>
        <v>#VALUE!</v>
      </c>
      <c r="G2487" t="e">
        <f t="shared" si="271"/>
        <v>#VALUE!</v>
      </c>
      <c r="H2487" t="e">
        <f t="shared" si="272"/>
        <v>#VALUE!</v>
      </c>
    </row>
    <row r="2488" spans="1:8" x14ac:dyDescent="0.25">
      <c r="A2488" t="s">
        <v>6720</v>
      </c>
      <c r="B2488" t="e">
        <f t="shared" si="266"/>
        <v>#VALUE!</v>
      </c>
      <c r="C2488" t="e">
        <f t="shared" si="267"/>
        <v>#VALUE!</v>
      </c>
      <c r="D2488" t="e">
        <f t="shared" si="268"/>
        <v>#VALUE!</v>
      </c>
      <c r="E2488" t="e">
        <f t="shared" si="269"/>
        <v>#VALUE!</v>
      </c>
      <c r="F2488" t="e">
        <f t="shared" si="270"/>
        <v>#VALUE!</v>
      </c>
      <c r="G2488" t="e">
        <f t="shared" si="271"/>
        <v>#VALUE!</v>
      </c>
      <c r="H2488" t="e">
        <f t="shared" si="272"/>
        <v>#VALUE!</v>
      </c>
    </row>
    <row r="2489" spans="1:8" x14ac:dyDescent="0.25">
      <c r="A2489" t="s">
        <v>6721</v>
      </c>
      <c r="B2489" t="e">
        <f t="shared" si="266"/>
        <v>#VALUE!</v>
      </c>
      <c r="C2489" t="e">
        <f t="shared" si="267"/>
        <v>#VALUE!</v>
      </c>
      <c r="D2489" t="e">
        <f t="shared" si="268"/>
        <v>#VALUE!</v>
      </c>
      <c r="E2489" t="e">
        <f t="shared" si="269"/>
        <v>#VALUE!</v>
      </c>
      <c r="F2489" t="e">
        <f t="shared" si="270"/>
        <v>#VALUE!</v>
      </c>
      <c r="G2489" t="e">
        <f t="shared" si="271"/>
        <v>#VALUE!</v>
      </c>
      <c r="H2489" t="e">
        <f t="shared" si="272"/>
        <v>#VALUE!</v>
      </c>
    </row>
    <row r="2490" spans="1:8" x14ac:dyDescent="0.25">
      <c r="A2490" t="s">
        <v>4901</v>
      </c>
      <c r="B2490" t="e">
        <f t="shared" si="266"/>
        <v>#VALUE!</v>
      </c>
      <c r="C2490" t="e">
        <f t="shared" si="267"/>
        <v>#VALUE!</v>
      </c>
      <c r="D2490" t="e">
        <f t="shared" si="268"/>
        <v>#VALUE!</v>
      </c>
      <c r="E2490" t="e">
        <f t="shared" si="269"/>
        <v>#VALUE!</v>
      </c>
      <c r="F2490" t="e">
        <f t="shared" si="270"/>
        <v>#VALUE!</v>
      </c>
      <c r="G2490" t="e">
        <f t="shared" si="271"/>
        <v>#VALUE!</v>
      </c>
      <c r="H2490" t="e">
        <f t="shared" si="272"/>
        <v>#VALUE!</v>
      </c>
    </row>
    <row r="2491" spans="1:8" x14ac:dyDescent="0.25">
      <c r="A2491" t="s">
        <v>6722</v>
      </c>
      <c r="B2491" t="str">
        <f t="shared" si="266"/>
        <v>http://207.251.86.238/cctv698.jpg</v>
      </c>
      <c r="C2491" t="str">
        <f t="shared" si="267"/>
        <v>40.719876", "-73.978731</v>
      </c>
      <c r="D2491" t="str">
        <f t="shared" si="268"/>
        <v>40.719876</v>
      </c>
      <c r="E2491" t="str">
        <f t="shared" si="269"/>
        <v>-73.978731</v>
      </c>
      <c r="F2491" t="str">
        <f t="shared" si="270"/>
        <v>East Houston St @ Ave D</v>
      </c>
      <c r="G2491" t="str">
        <f t="shared" si="271"/>
        <v>insert into webcam select name = 'East Houston St @ Ave D', xcoord = -73.978731, ycoord = 40.719876, url = 'http://207.251.86.238/cctv698.jpg', radiusofvisibility = 500</v>
      </c>
      <c r="H2491" t="str">
        <f t="shared" si="272"/>
        <v>insert into webcam select name = 'East Houston St @ Ave D', xcoord = -73.978731, ycoord = 40.719876, url = 'http://207.251.86.238/cctv698.jpg', radiusofvisibility = 500</v>
      </c>
    </row>
    <row r="2492" spans="1:8" x14ac:dyDescent="0.25">
      <c r="A2492" t="s">
        <v>6723</v>
      </c>
      <c r="B2492" t="e">
        <f t="shared" si="266"/>
        <v>#VALUE!</v>
      </c>
      <c r="C2492" t="e">
        <f t="shared" si="267"/>
        <v>#VALUE!</v>
      </c>
      <c r="D2492" t="e">
        <f t="shared" si="268"/>
        <v>#VALUE!</v>
      </c>
      <c r="E2492" t="e">
        <f t="shared" si="269"/>
        <v>#VALUE!</v>
      </c>
      <c r="F2492" t="e">
        <f t="shared" si="270"/>
        <v>#VALUE!</v>
      </c>
      <c r="G2492" t="e">
        <f t="shared" si="271"/>
        <v>#VALUE!</v>
      </c>
      <c r="H2492" t="e">
        <f t="shared" si="272"/>
        <v>#VALUE!</v>
      </c>
    </row>
    <row r="2493" spans="1:8" x14ac:dyDescent="0.25">
      <c r="A2493" t="s">
        <v>6724</v>
      </c>
      <c r="B2493" t="e">
        <f t="shared" si="266"/>
        <v>#VALUE!</v>
      </c>
      <c r="C2493" t="e">
        <f t="shared" si="267"/>
        <v>#VALUE!</v>
      </c>
      <c r="D2493" t="e">
        <f t="shared" si="268"/>
        <v>#VALUE!</v>
      </c>
      <c r="E2493" t="e">
        <f t="shared" si="269"/>
        <v>#VALUE!</v>
      </c>
      <c r="F2493" t="e">
        <f t="shared" si="270"/>
        <v>#VALUE!</v>
      </c>
      <c r="G2493" t="e">
        <f t="shared" si="271"/>
        <v>#VALUE!</v>
      </c>
      <c r="H2493" t="e">
        <f t="shared" si="272"/>
        <v>#VALUE!</v>
      </c>
    </row>
    <row r="2494" spans="1:8" x14ac:dyDescent="0.25">
      <c r="A2494" t="s">
        <v>6725</v>
      </c>
      <c r="B2494" t="e">
        <f t="shared" si="266"/>
        <v>#VALUE!</v>
      </c>
      <c r="C2494" t="e">
        <f t="shared" si="267"/>
        <v>#VALUE!</v>
      </c>
      <c r="D2494" t="e">
        <f t="shared" si="268"/>
        <v>#VALUE!</v>
      </c>
      <c r="E2494" t="e">
        <f t="shared" si="269"/>
        <v>#VALUE!</v>
      </c>
      <c r="F2494" t="e">
        <f t="shared" si="270"/>
        <v>#VALUE!</v>
      </c>
      <c r="G2494" t="e">
        <f t="shared" si="271"/>
        <v>#VALUE!</v>
      </c>
      <c r="H2494" t="e">
        <f t="shared" si="272"/>
        <v>#VALUE!</v>
      </c>
    </row>
    <row r="2495" spans="1:8" x14ac:dyDescent="0.25">
      <c r="A2495" t="s">
        <v>6726</v>
      </c>
      <c r="B2495" t="e">
        <f t="shared" si="266"/>
        <v>#VALUE!</v>
      </c>
      <c r="C2495" t="e">
        <f t="shared" si="267"/>
        <v>#VALUE!</v>
      </c>
      <c r="D2495" t="e">
        <f t="shared" si="268"/>
        <v>#VALUE!</v>
      </c>
      <c r="E2495" t="e">
        <f t="shared" si="269"/>
        <v>#VALUE!</v>
      </c>
      <c r="F2495" t="e">
        <f t="shared" si="270"/>
        <v>#VALUE!</v>
      </c>
      <c r="G2495" t="e">
        <f t="shared" si="271"/>
        <v>#VALUE!</v>
      </c>
      <c r="H2495" t="e">
        <f t="shared" si="272"/>
        <v>#VALUE!</v>
      </c>
    </row>
    <row r="2496" spans="1:8" x14ac:dyDescent="0.25">
      <c r="A2496" t="s">
        <v>6727</v>
      </c>
      <c r="B2496" t="e">
        <f t="shared" si="266"/>
        <v>#VALUE!</v>
      </c>
      <c r="C2496" t="e">
        <f t="shared" si="267"/>
        <v>#VALUE!</v>
      </c>
      <c r="D2496" t="e">
        <f t="shared" si="268"/>
        <v>#VALUE!</v>
      </c>
      <c r="E2496" t="e">
        <f t="shared" si="269"/>
        <v>#VALUE!</v>
      </c>
      <c r="F2496" t="e">
        <f t="shared" si="270"/>
        <v>#VALUE!</v>
      </c>
      <c r="G2496" t="e">
        <f t="shared" si="271"/>
        <v>#VALUE!</v>
      </c>
      <c r="H2496" t="e">
        <f t="shared" si="272"/>
        <v>#VALUE!</v>
      </c>
    </row>
    <row r="2497" spans="1:8" x14ac:dyDescent="0.25">
      <c r="A2497" t="s">
        <v>6728</v>
      </c>
      <c r="B2497" t="e">
        <f t="shared" si="266"/>
        <v>#VALUE!</v>
      </c>
      <c r="C2497" t="e">
        <f t="shared" si="267"/>
        <v>#VALUE!</v>
      </c>
      <c r="D2497" t="e">
        <f t="shared" si="268"/>
        <v>#VALUE!</v>
      </c>
      <c r="E2497" t="e">
        <f t="shared" si="269"/>
        <v>#VALUE!</v>
      </c>
      <c r="F2497" t="e">
        <f t="shared" si="270"/>
        <v>#VALUE!</v>
      </c>
      <c r="G2497" t="e">
        <f t="shared" si="271"/>
        <v>#VALUE!</v>
      </c>
      <c r="H2497" t="e">
        <f t="shared" si="272"/>
        <v>#VALUE!</v>
      </c>
    </row>
    <row r="2498" spans="1:8" x14ac:dyDescent="0.25">
      <c r="A2498" t="s">
        <v>4901</v>
      </c>
      <c r="B2498" t="e">
        <f t="shared" ref="B2498:B2561" si="273">LEFT(MID(A2501, SEARCH("http", A2501), 1000), SEARCH("jpg", MID(A2501, SEARCH("http", A2501), 1000))+2)</f>
        <v>#VALUE!</v>
      </c>
      <c r="C2498" t="e">
        <f t="shared" ref="C2498:C2561" si="274">LEFT(MID(A2498, SEARCH("GLatLng(", A2498)+9, 1000), SEARCH("),baseIcon", MID(A2498, SEARCH("GLatLng(", A2498), 1000))-11)</f>
        <v>#VALUE!</v>
      </c>
      <c r="D2498" t="e">
        <f t="shared" ref="D2498:D2561" si="275">LEFT(C2498, SEARCH(", ", C2498)-2)</f>
        <v>#VALUE!</v>
      </c>
      <c r="E2498" t="e">
        <f t="shared" ref="E2498:E2561" si="276">RIGHT(MID(C2498, SEARCH("-", C2498), 1000), 1000)</f>
        <v>#VALUE!</v>
      </c>
      <c r="F2498" t="e">
        <f t="shared" ref="F2498:F2561" si="277">LEFT(MID(A2501, SEARCH(CHAR(34), A2501)+1, 1000), SEARCH("&lt;br", MID(A2501, SEARCH(CHAR(34), A2501), 1000))-2)</f>
        <v>#VALUE!</v>
      </c>
      <c r="G2498" t="e">
        <f t="shared" ref="G2498:G2561" si="278">"insert into webcam select name = '"&amp;F2498&amp;"', xcoord = "&amp;E2498&amp;", ycoord = "&amp;D2498&amp;", url = '"&amp;B2498&amp;"', radiusofvisibility = 500"</f>
        <v>#VALUE!</v>
      </c>
      <c r="H2498" t="e">
        <f t="shared" ref="H2498:H2561" si="279">IF(LEN(G2498) &lt; 2, " ", G2498)</f>
        <v>#VALUE!</v>
      </c>
    </row>
    <row r="2499" spans="1:8" x14ac:dyDescent="0.25">
      <c r="A2499" t="s">
        <v>6729</v>
      </c>
      <c r="B2499" t="e">
        <f t="shared" si="273"/>
        <v>#VALUE!</v>
      </c>
      <c r="C2499" t="e">
        <f t="shared" si="274"/>
        <v>#VALUE!</v>
      </c>
      <c r="D2499" t="e">
        <f t="shared" si="275"/>
        <v>#VALUE!</v>
      </c>
      <c r="E2499" t="e">
        <f t="shared" si="276"/>
        <v>#VALUE!</v>
      </c>
      <c r="F2499" t="e">
        <f t="shared" si="277"/>
        <v>#VALUE!</v>
      </c>
      <c r="G2499" t="e">
        <f t="shared" si="278"/>
        <v>#VALUE!</v>
      </c>
      <c r="H2499" t="e">
        <f t="shared" si="279"/>
        <v>#VALUE!</v>
      </c>
    </row>
    <row r="2500" spans="1:8" x14ac:dyDescent="0.25">
      <c r="A2500" t="s">
        <v>4903</v>
      </c>
      <c r="B2500" t="e">
        <f t="shared" si="273"/>
        <v>#VALUE!</v>
      </c>
      <c r="C2500" t="e">
        <f t="shared" si="274"/>
        <v>#VALUE!</v>
      </c>
      <c r="D2500" t="e">
        <f t="shared" si="275"/>
        <v>#VALUE!</v>
      </c>
      <c r="E2500" t="e">
        <f t="shared" si="276"/>
        <v>#VALUE!</v>
      </c>
      <c r="F2500" t="e">
        <f t="shared" si="277"/>
        <v>#VALUE!</v>
      </c>
      <c r="G2500" t="e">
        <f t="shared" si="278"/>
        <v>#VALUE!</v>
      </c>
      <c r="H2500" t="e">
        <f t="shared" si="279"/>
        <v>#VALUE!</v>
      </c>
    </row>
    <row r="2501" spans="1:8" x14ac:dyDescent="0.25">
      <c r="A2501" t="s">
        <v>4901</v>
      </c>
      <c r="B2501" t="e">
        <f t="shared" si="273"/>
        <v>#VALUE!</v>
      </c>
      <c r="C2501" t="e">
        <f t="shared" si="274"/>
        <v>#VALUE!</v>
      </c>
      <c r="D2501" t="e">
        <f t="shared" si="275"/>
        <v>#VALUE!</v>
      </c>
      <c r="E2501" t="e">
        <f t="shared" si="276"/>
        <v>#VALUE!</v>
      </c>
      <c r="F2501" t="e">
        <f t="shared" si="277"/>
        <v>#VALUE!</v>
      </c>
      <c r="G2501" t="e">
        <f t="shared" si="278"/>
        <v>#VALUE!</v>
      </c>
      <c r="H2501" t="e">
        <f t="shared" si="279"/>
        <v>#VALUE!</v>
      </c>
    </row>
    <row r="2502" spans="1:8" x14ac:dyDescent="0.25">
      <c r="A2502" t="s">
        <v>6730</v>
      </c>
      <c r="B2502" t="e">
        <f t="shared" si="273"/>
        <v>#VALUE!</v>
      </c>
      <c r="C2502" t="e">
        <f t="shared" si="274"/>
        <v>#VALUE!</v>
      </c>
      <c r="D2502" t="e">
        <f t="shared" si="275"/>
        <v>#VALUE!</v>
      </c>
      <c r="E2502" t="e">
        <f t="shared" si="276"/>
        <v>#VALUE!</v>
      </c>
      <c r="F2502" t="e">
        <f t="shared" si="277"/>
        <v>#VALUE!</v>
      </c>
      <c r="G2502" t="e">
        <f t="shared" si="278"/>
        <v>#VALUE!</v>
      </c>
      <c r="H2502" t="e">
        <f t="shared" si="279"/>
        <v>#VALUE!</v>
      </c>
    </row>
    <row r="2503" spans="1:8" x14ac:dyDescent="0.25">
      <c r="A2503" t="s">
        <v>6731</v>
      </c>
      <c r="B2503" t="e">
        <f t="shared" si="273"/>
        <v>#VALUE!</v>
      </c>
      <c r="C2503" t="e">
        <f t="shared" si="274"/>
        <v>#VALUE!</v>
      </c>
      <c r="D2503" t="e">
        <f t="shared" si="275"/>
        <v>#VALUE!</v>
      </c>
      <c r="E2503" t="e">
        <f t="shared" si="276"/>
        <v>#VALUE!</v>
      </c>
      <c r="F2503" t="e">
        <f t="shared" si="277"/>
        <v>#VALUE!</v>
      </c>
      <c r="G2503" t="e">
        <f t="shared" si="278"/>
        <v>#VALUE!</v>
      </c>
      <c r="H2503" t="e">
        <f t="shared" si="279"/>
        <v>#VALUE!</v>
      </c>
    </row>
    <row r="2504" spans="1:8" x14ac:dyDescent="0.25">
      <c r="A2504" t="s">
        <v>6732</v>
      </c>
      <c r="B2504" t="e">
        <f t="shared" si="273"/>
        <v>#VALUE!</v>
      </c>
      <c r="C2504" t="e">
        <f t="shared" si="274"/>
        <v>#VALUE!</v>
      </c>
      <c r="D2504" t="e">
        <f t="shared" si="275"/>
        <v>#VALUE!</v>
      </c>
      <c r="E2504" t="e">
        <f t="shared" si="276"/>
        <v>#VALUE!</v>
      </c>
      <c r="F2504" t="e">
        <f t="shared" si="277"/>
        <v>#VALUE!</v>
      </c>
      <c r="G2504" t="e">
        <f t="shared" si="278"/>
        <v>#VALUE!</v>
      </c>
      <c r="H2504" t="e">
        <f t="shared" si="279"/>
        <v>#VALUE!</v>
      </c>
    </row>
    <row r="2505" spans="1:8" x14ac:dyDescent="0.25">
      <c r="A2505" t="s">
        <v>4901</v>
      </c>
      <c r="B2505" t="e">
        <f t="shared" si="273"/>
        <v>#VALUE!</v>
      </c>
      <c r="C2505" t="e">
        <f t="shared" si="274"/>
        <v>#VALUE!</v>
      </c>
      <c r="D2505" t="e">
        <f t="shared" si="275"/>
        <v>#VALUE!</v>
      </c>
      <c r="E2505" t="e">
        <f t="shared" si="276"/>
        <v>#VALUE!</v>
      </c>
      <c r="F2505" t="e">
        <f t="shared" si="277"/>
        <v>#VALUE!</v>
      </c>
      <c r="G2505" t="e">
        <f t="shared" si="278"/>
        <v>#VALUE!</v>
      </c>
      <c r="H2505" t="e">
        <f t="shared" si="279"/>
        <v>#VALUE!</v>
      </c>
    </row>
    <row r="2506" spans="1:8" x14ac:dyDescent="0.25">
      <c r="A2506" t="s">
        <v>6733</v>
      </c>
      <c r="B2506" t="e">
        <f t="shared" si="273"/>
        <v>#VALUE!</v>
      </c>
      <c r="C2506" t="str">
        <f t="shared" si="274"/>
        <v>40.751693", "-73.965239</v>
      </c>
      <c r="D2506" t="str">
        <f t="shared" si="275"/>
        <v>40.751693</v>
      </c>
      <c r="E2506" t="str">
        <f t="shared" si="276"/>
        <v>-73.965239</v>
      </c>
      <c r="F2506" t="str">
        <f t="shared" si="277"/>
        <v>FDR @ 48 St</v>
      </c>
      <c r="G2506" t="e">
        <f t="shared" si="278"/>
        <v>#VALUE!</v>
      </c>
      <c r="H2506" t="e">
        <f t="shared" si="279"/>
        <v>#VALUE!</v>
      </c>
    </row>
    <row r="2507" spans="1:8" x14ac:dyDescent="0.25">
      <c r="A2507" t="s">
        <v>6734</v>
      </c>
      <c r="B2507" t="e">
        <f t="shared" si="273"/>
        <v>#VALUE!</v>
      </c>
      <c r="C2507" t="e">
        <f t="shared" si="274"/>
        <v>#VALUE!</v>
      </c>
      <c r="D2507" t="e">
        <f t="shared" si="275"/>
        <v>#VALUE!</v>
      </c>
      <c r="E2507" t="e">
        <f t="shared" si="276"/>
        <v>#VALUE!</v>
      </c>
      <c r="F2507" t="e">
        <f t="shared" si="277"/>
        <v>#VALUE!</v>
      </c>
      <c r="G2507" t="e">
        <f t="shared" si="278"/>
        <v>#VALUE!</v>
      </c>
      <c r="H2507" t="e">
        <f t="shared" si="279"/>
        <v>#VALUE!</v>
      </c>
    </row>
    <row r="2508" spans="1:8" x14ac:dyDescent="0.25">
      <c r="A2508" t="s">
        <v>6735</v>
      </c>
      <c r="B2508" t="e">
        <f t="shared" si="273"/>
        <v>#VALUE!</v>
      </c>
      <c r="C2508" t="e">
        <f t="shared" si="274"/>
        <v>#VALUE!</v>
      </c>
      <c r="D2508" t="e">
        <f t="shared" si="275"/>
        <v>#VALUE!</v>
      </c>
      <c r="E2508" t="e">
        <f t="shared" si="276"/>
        <v>#VALUE!</v>
      </c>
      <c r="F2508" t="e">
        <f t="shared" si="277"/>
        <v>#VALUE!</v>
      </c>
      <c r="G2508" t="e">
        <f t="shared" si="278"/>
        <v>#VALUE!</v>
      </c>
      <c r="H2508" t="e">
        <f t="shared" si="279"/>
        <v>#VALUE!</v>
      </c>
    </row>
    <row r="2509" spans="1:8" x14ac:dyDescent="0.25">
      <c r="A2509" t="s">
        <v>6736</v>
      </c>
      <c r="B2509" t="e">
        <f t="shared" si="273"/>
        <v>#VALUE!</v>
      </c>
      <c r="C2509" t="e">
        <f t="shared" si="274"/>
        <v>#VALUE!</v>
      </c>
      <c r="D2509" t="e">
        <f t="shared" si="275"/>
        <v>#VALUE!</v>
      </c>
      <c r="E2509" t="e">
        <f t="shared" si="276"/>
        <v>#VALUE!</v>
      </c>
      <c r="F2509" t="e">
        <f t="shared" si="277"/>
        <v>#VALUE!</v>
      </c>
      <c r="G2509" t="e">
        <f t="shared" si="278"/>
        <v>#VALUE!</v>
      </c>
      <c r="H2509" t="e">
        <f t="shared" si="279"/>
        <v>#VALUE!</v>
      </c>
    </row>
    <row r="2510" spans="1:8" x14ac:dyDescent="0.25">
      <c r="A2510" t="s">
        <v>6737</v>
      </c>
      <c r="B2510" t="e">
        <f t="shared" si="273"/>
        <v>#VALUE!</v>
      </c>
      <c r="C2510" t="e">
        <f t="shared" si="274"/>
        <v>#VALUE!</v>
      </c>
      <c r="D2510" t="e">
        <f t="shared" si="275"/>
        <v>#VALUE!</v>
      </c>
      <c r="E2510" t="e">
        <f t="shared" si="276"/>
        <v>#VALUE!</v>
      </c>
      <c r="F2510" t="e">
        <f t="shared" si="277"/>
        <v>#VALUE!</v>
      </c>
      <c r="G2510" t="e">
        <f t="shared" si="278"/>
        <v>#VALUE!</v>
      </c>
      <c r="H2510" t="e">
        <f t="shared" si="279"/>
        <v>#VALUE!</v>
      </c>
    </row>
    <row r="2511" spans="1:8" x14ac:dyDescent="0.25">
      <c r="A2511" t="s">
        <v>6738</v>
      </c>
      <c r="B2511" t="e">
        <f t="shared" si="273"/>
        <v>#VALUE!</v>
      </c>
      <c r="C2511" t="e">
        <f t="shared" si="274"/>
        <v>#VALUE!</v>
      </c>
      <c r="D2511" t="e">
        <f t="shared" si="275"/>
        <v>#VALUE!</v>
      </c>
      <c r="E2511" t="e">
        <f t="shared" si="276"/>
        <v>#VALUE!</v>
      </c>
      <c r="F2511" t="e">
        <f t="shared" si="277"/>
        <v>#VALUE!</v>
      </c>
      <c r="G2511" t="e">
        <f t="shared" si="278"/>
        <v>#VALUE!</v>
      </c>
      <c r="H2511" t="e">
        <f t="shared" si="279"/>
        <v>#VALUE!</v>
      </c>
    </row>
    <row r="2512" spans="1:8" x14ac:dyDescent="0.25">
      <c r="A2512" t="s">
        <v>6739</v>
      </c>
      <c r="B2512" t="e">
        <f t="shared" si="273"/>
        <v>#VALUE!</v>
      </c>
      <c r="C2512" t="e">
        <f t="shared" si="274"/>
        <v>#VALUE!</v>
      </c>
      <c r="D2512" t="e">
        <f t="shared" si="275"/>
        <v>#VALUE!</v>
      </c>
      <c r="E2512" t="e">
        <f t="shared" si="276"/>
        <v>#VALUE!</v>
      </c>
      <c r="F2512" t="e">
        <f t="shared" si="277"/>
        <v>#VALUE!</v>
      </c>
      <c r="G2512" t="e">
        <f t="shared" si="278"/>
        <v>#VALUE!</v>
      </c>
      <c r="H2512" t="e">
        <f t="shared" si="279"/>
        <v>#VALUE!</v>
      </c>
    </row>
    <row r="2513" spans="1:8" x14ac:dyDescent="0.25">
      <c r="A2513" t="s">
        <v>4901</v>
      </c>
      <c r="B2513" t="e">
        <f t="shared" si="273"/>
        <v>#VALUE!</v>
      </c>
      <c r="C2513" t="e">
        <f t="shared" si="274"/>
        <v>#VALUE!</v>
      </c>
      <c r="D2513" t="e">
        <f t="shared" si="275"/>
        <v>#VALUE!</v>
      </c>
      <c r="E2513" t="e">
        <f t="shared" si="276"/>
        <v>#VALUE!</v>
      </c>
      <c r="F2513" t="e">
        <f t="shared" si="277"/>
        <v>#VALUE!</v>
      </c>
      <c r="G2513" t="e">
        <f t="shared" si="278"/>
        <v>#VALUE!</v>
      </c>
      <c r="H2513" t="e">
        <f t="shared" si="279"/>
        <v>#VALUE!</v>
      </c>
    </row>
    <row r="2514" spans="1:8" x14ac:dyDescent="0.25">
      <c r="A2514" t="s">
        <v>6740</v>
      </c>
      <c r="B2514" t="e">
        <f t="shared" si="273"/>
        <v>#VALUE!</v>
      </c>
      <c r="C2514" t="e">
        <f t="shared" si="274"/>
        <v>#VALUE!</v>
      </c>
      <c r="D2514" t="e">
        <f t="shared" si="275"/>
        <v>#VALUE!</v>
      </c>
      <c r="E2514" t="e">
        <f t="shared" si="276"/>
        <v>#VALUE!</v>
      </c>
      <c r="F2514" t="e">
        <f t="shared" si="277"/>
        <v>#VALUE!</v>
      </c>
      <c r="G2514" t="e">
        <f t="shared" si="278"/>
        <v>#VALUE!</v>
      </c>
      <c r="H2514" t="e">
        <f t="shared" si="279"/>
        <v>#VALUE!</v>
      </c>
    </row>
    <row r="2515" spans="1:8" x14ac:dyDescent="0.25">
      <c r="A2515" t="s">
        <v>4903</v>
      </c>
      <c r="B2515" t="e">
        <f t="shared" si="273"/>
        <v>#VALUE!</v>
      </c>
      <c r="C2515" t="e">
        <f t="shared" si="274"/>
        <v>#VALUE!</v>
      </c>
      <c r="D2515" t="e">
        <f t="shared" si="275"/>
        <v>#VALUE!</v>
      </c>
      <c r="E2515" t="e">
        <f t="shared" si="276"/>
        <v>#VALUE!</v>
      </c>
      <c r="F2515" t="e">
        <f t="shared" si="277"/>
        <v>#VALUE!</v>
      </c>
      <c r="G2515" t="e">
        <f t="shared" si="278"/>
        <v>#VALUE!</v>
      </c>
      <c r="H2515" t="e">
        <f t="shared" si="279"/>
        <v>#VALUE!</v>
      </c>
    </row>
    <row r="2516" spans="1:8" x14ac:dyDescent="0.25">
      <c r="A2516" t="s">
        <v>4901</v>
      </c>
      <c r="B2516" t="e">
        <f t="shared" si="273"/>
        <v>#VALUE!</v>
      </c>
      <c r="C2516" t="e">
        <f t="shared" si="274"/>
        <v>#VALUE!</v>
      </c>
      <c r="D2516" t="e">
        <f t="shared" si="275"/>
        <v>#VALUE!</v>
      </c>
      <c r="E2516" t="e">
        <f t="shared" si="276"/>
        <v>#VALUE!</v>
      </c>
      <c r="F2516" t="e">
        <f t="shared" si="277"/>
        <v>#VALUE!</v>
      </c>
      <c r="G2516" t="e">
        <f t="shared" si="278"/>
        <v>#VALUE!</v>
      </c>
      <c r="H2516" t="e">
        <f t="shared" si="279"/>
        <v>#VALUE!</v>
      </c>
    </row>
    <row r="2517" spans="1:8" x14ac:dyDescent="0.25">
      <c r="A2517" t="s">
        <v>6741</v>
      </c>
      <c r="B2517" t="e">
        <f t="shared" si="273"/>
        <v>#VALUE!</v>
      </c>
      <c r="C2517" t="e">
        <f t="shared" si="274"/>
        <v>#VALUE!</v>
      </c>
      <c r="D2517" t="e">
        <f t="shared" si="275"/>
        <v>#VALUE!</v>
      </c>
      <c r="E2517" t="e">
        <f t="shared" si="276"/>
        <v>#VALUE!</v>
      </c>
      <c r="F2517" t="e">
        <f t="shared" si="277"/>
        <v>#VALUE!</v>
      </c>
      <c r="G2517" t="e">
        <f t="shared" si="278"/>
        <v>#VALUE!</v>
      </c>
      <c r="H2517" t="e">
        <f t="shared" si="279"/>
        <v>#VALUE!</v>
      </c>
    </row>
    <row r="2518" spans="1:8" x14ac:dyDescent="0.25">
      <c r="A2518" t="s">
        <v>6742</v>
      </c>
      <c r="B2518" t="e">
        <f t="shared" si="273"/>
        <v>#VALUE!</v>
      </c>
      <c r="C2518" t="e">
        <f t="shared" si="274"/>
        <v>#VALUE!</v>
      </c>
      <c r="D2518" t="e">
        <f t="shared" si="275"/>
        <v>#VALUE!</v>
      </c>
      <c r="E2518" t="e">
        <f t="shared" si="276"/>
        <v>#VALUE!</v>
      </c>
      <c r="F2518" t="e">
        <f t="shared" si="277"/>
        <v>#VALUE!</v>
      </c>
      <c r="G2518" t="e">
        <f t="shared" si="278"/>
        <v>#VALUE!</v>
      </c>
      <c r="H2518" t="e">
        <f t="shared" si="279"/>
        <v>#VALUE!</v>
      </c>
    </row>
    <row r="2519" spans="1:8" x14ac:dyDescent="0.25">
      <c r="A2519" t="s">
        <v>6743</v>
      </c>
      <c r="B2519" t="e">
        <f t="shared" si="273"/>
        <v>#VALUE!</v>
      </c>
      <c r="C2519" t="e">
        <f t="shared" si="274"/>
        <v>#VALUE!</v>
      </c>
      <c r="D2519" t="e">
        <f t="shared" si="275"/>
        <v>#VALUE!</v>
      </c>
      <c r="E2519" t="e">
        <f t="shared" si="276"/>
        <v>#VALUE!</v>
      </c>
      <c r="F2519" t="e">
        <f t="shared" si="277"/>
        <v>#VALUE!</v>
      </c>
      <c r="G2519" t="e">
        <f t="shared" si="278"/>
        <v>#VALUE!</v>
      </c>
      <c r="H2519" t="e">
        <f t="shared" si="279"/>
        <v>#VALUE!</v>
      </c>
    </row>
    <row r="2520" spans="1:8" x14ac:dyDescent="0.25">
      <c r="A2520" t="s">
        <v>4901</v>
      </c>
      <c r="B2520" t="e">
        <f t="shared" si="273"/>
        <v>#VALUE!</v>
      </c>
      <c r="C2520" t="e">
        <f t="shared" si="274"/>
        <v>#VALUE!</v>
      </c>
      <c r="D2520" t="e">
        <f t="shared" si="275"/>
        <v>#VALUE!</v>
      </c>
      <c r="E2520" t="e">
        <f t="shared" si="276"/>
        <v>#VALUE!</v>
      </c>
      <c r="F2520" t="e">
        <f t="shared" si="277"/>
        <v>#VALUE!</v>
      </c>
      <c r="G2520" t="e">
        <f t="shared" si="278"/>
        <v>#VALUE!</v>
      </c>
      <c r="H2520" t="e">
        <f t="shared" si="279"/>
        <v>#VALUE!</v>
      </c>
    </row>
    <row r="2521" spans="1:8" x14ac:dyDescent="0.25">
      <c r="A2521" t="s">
        <v>6744</v>
      </c>
      <c r="B2521" t="e">
        <f t="shared" si="273"/>
        <v>#VALUE!</v>
      </c>
      <c r="C2521" t="str">
        <f t="shared" si="274"/>
        <v>40.803143", "-73.930444</v>
      </c>
      <c r="D2521" t="str">
        <f t="shared" si="275"/>
        <v>40.803143</v>
      </c>
      <c r="E2521" t="str">
        <f t="shared" si="276"/>
        <v>-73.930444</v>
      </c>
      <c r="F2521" t="str">
        <f t="shared" si="277"/>
        <v>FDR @ E 127 St</v>
      </c>
      <c r="G2521" t="e">
        <f t="shared" si="278"/>
        <v>#VALUE!</v>
      </c>
      <c r="H2521" t="e">
        <f t="shared" si="279"/>
        <v>#VALUE!</v>
      </c>
    </row>
    <row r="2522" spans="1:8" x14ac:dyDescent="0.25">
      <c r="A2522" t="s">
        <v>6745</v>
      </c>
      <c r="B2522" t="e">
        <f t="shared" si="273"/>
        <v>#VALUE!</v>
      </c>
      <c r="C2522" t="e">
        <f t="shared" si="274"/>
        <v>#VALUE!</v>
      </c>
      <c r="D2522" t="e">
        <f t="shared" si="275"/>
        <v>#VALUE!</v>
      </c>
      <c r="E2522" t="e">
        <f t="shared" si="276"/>
        <v>#VALUE!</v>
      </c>
      <c r="F2522" t="e">
        <f t="shared" si="277"/>
        <v>#VALUE!</v>
      </c>
      <c r="G2522" t="e">
        <f t="shared" si="278"/>
        <v>#VALUE!</v>
      </c>
      <c r="H2522" t="e">
        <f t="shared" si="279"/>
        <v>#VALUE!</v>
      </c>
    </row>
    <row r="2523" spans="1:8" x14ac:dyDescent="0.25">
      <c r="A2523" t="s">
        <v>6746</v>
      </c>
      <c r="B2523" t="e">
        <f t="shared" si="273"/>
        <v>#VALUE!</v>
      </c>
      <c r="C2523" t="e">
        <f t="shared" si="274"/>
        <v>#VALUE!</v>
      </c>
      <c r="D2523" t="e">
        <f t="shared" si="275"/>
        <v>#VALUE!</v>
      </c>
      <c r="E2523" t="e">
        <f t="shared" si="276"/>
        <v>#VALUE!</v>
      </c>
      <c r="F2523" t="e">
        <f t="shared" si="277"/>
        <v>#VALUE!</v>
      </c>
      <c r="G2523" t="e">
        <f t="shared" si="278"/>
        <v>#VALUE!</v>
      </c>
      <c r="H2523" t="e">
        <f t="shared" si="279"/>
        <v>#VALUE!</v>
      </c>
    </row>
    <row r="2524" spans="1:8" x14ac:dyDescent="0.25">
      <c r="A2524" t="s">
        <v>6747</v>
      </c>
      <c r="B2524" t="e">
        <f t="shared" si="273"/>
        <v>#VALUE!</v>
      </c>
      <c r="C2524" t="e">
        <f t="shared" si="274"/>
        <v>#VALUE!</v>
      </c>
      <c r="D2524" t="e">
        <f t="shared" si="275"/>
        <v>#VALUE!</v>
      </c>
      <c r="E2524" t="e">
        <f t="shared" si="276"/>
        <v>#VALUE!</v>
      </c>
      <c r="F2524" t="e">
        <f t="shared" si="277"/>
        <v>#VALUE!</v>
      </c>
      <c r="G2524" t="e">
        <f t="shared" si="278"/>
        <v>#VALUE!</v>
      </c>
      <c r="H2524" t="e">
        <f t="shared" si="279"/>
        <v>#VALUE!</v>
      </c>
    </row>
    <row r="2525" spans="1:8" x14ac:dyDescent="0.25">
      <c r="A2525" t="s">
        <v>6748</v>
      </c>
      <c r="B2525" t="e">
        <f t="shared" si="273"/>
        <v>#VALUE!</v>
      </c>
      <c r="C2525" t="e">
        <f t="shared" si="274"/>
        <v>#VALUE!</v>
      </c>
      <c r="D2525" t="e">
        <f t="shared" si="275"/>
        <v>#VALUE!</v>
      </c>
      <c r="E2525" t="e">
        <f t="shared" si="276"/>
        <v>#VALUE!</v>
      </c>
      <c r="F2525" t="e">
        <f t="shared" si="277"/>
        <v>#VALUE!</v>
      </c>
      <c r="G2525" t="e">
        <f t="shared" si="278"/>
        <v>#VALUE!</v>
      </c>
      <c r="H2525" t="e">
        <f t="shared" si="279"/>
        <v>#VALUE!</v>
      </c>
    </row>
    <row r="2526" spans="1:8" x14ac:dyDescent="0.25">
      <c r="A2526" t="s">
        <v>6749</v>
      </c>
      <c r="B2526" t="e">
        <f t="shared" si="273"/>
        <v>#VALUE!</v>
      </c>
      <c r="C2526" t="e">
        <f t="shared" si="274"/>
        <v>#VALUE!</v>
      </c>
      <c r="D2526" t="e">
        <f t="shared" si="275"/>
        <v>#VALUE!</v>
      </c>
      <c r="E2526" t="e">
        <f t="shared" si="276"/>
        <v>#VALUE!</v>
      </c>
      <c r="F2526" t="e">
        <f t="shared" si="277"/>
        <v>#VALUE!</v>
      </c>
      <c r="G2526" t="e">
        <f t="shared" si="278"/>
        <v>#VALUE!</v>
      </c>
      <c r="H2526" t="e">
        <f t="shared" si="279"/>
        <v>#VALUE!</v>
      </c>
    </row>
    <row r="2527" spans="1:8" x14ac:dyDescent="0.25">
      <c r="A2527" t="s">
        <v>6750</v>
      </c>
      <c r="B2527" t="e">
        <f t="shared" si="273"/>
        <v>#VALUE!</v>
      </c>
      <c r="C2527" t="e">
        <f t="shared" si="274"/>
        <v>#VALUE!</v>
      </c>
      <c r="D2527" t="e">
        <f t="shared" si="275"/>
        <v>#VALUE!</v>
      </c>
      <c r="E2527" t="e">
        <f t="shared" si="276"/>
        <v>#VALUE!</v>
      </c>
      <c r="F2527" t="e">
        <f t="shared" si="277"/>
        <v>#VALUE!</v>
      </c>
      <c r="G2527" t="e">
        <f t="shared" si="278"/>
        <v>#VALUE!</v>
      </c>
      <c r="H2527" t="e">
        <f t="shared" si="279"/>
        <v>#VALUE!</v>
      </c>
    </row>
    <row r="2528" spans="1:8" x14ac:dyDescent="0.25">
      <c r="A2528" t="s">
        <v>4901</v>
      </c>
      <c r="B2528" t="e">
        <f t="shared" si="273"/>
        <v>#VALUE!</v>
      </c>
      <c r="C2528" t="e">
        <f t="shared" si="274"/>
        <v>#VALUE!</v>
      </c>
      <c r="D2528" t="e">
        <f t="shared" si="275"/>
        <v>#VALUE!</v>
      </c>
      <c r="E2528" t="e">
        <f t="shared" si="276"/>
        <v>#VALUE!</v>
      </c>
      <c r="F2528" t="e">
        <f t="shared" si="277"/>
        <v>#VALUE!</v>
      </c>
      <c r="G2528" t="e">
        <f t="shared" si="278"/>
        <v>#VALUE!</v>
      </c>
      <c r="H2528" t="e">
        <f t="shared" si="279"/>
        <v>#VALUE!</v>
      </c>
    </row>
    <row r="2529" spans="1:8" x14ac:dyDescent="0.25">
      <c r="A2529" t="s">
        <v>6751</v>
      </c>
      <c r="B2529" t="e">
        <f t="shared" si="273"/>
        <v>#VALUE!</v>
      </c>
      <c r="C2529" t="e">
        <f t="shared" si="274"/>
        <v>#VALUE!</v>
      </c>
      <c r="D2529" t="e">
        <f t="shared" si="275"/>
        <v>#VALUE!</v>
      </c>
      <c r="E2529" t="e">
        <f t="shared" si="276"/>
        <v>#VALUE!</v>
      </c>
      <c r="F2529" t="e">
        <f t="shared" si="277"/>
        <v>#VALUE!</v>
      </c>
      <c r="G2529" t="e">
        <f t="shared" si="278"/>
        <v>#VALUE!</v>
      </c>
      <c r="H2529" t="e">
        <f t="shared" si="279"/>
        <v>#VALUE!</v>
      </c>
    </row>
    <row r="2530" spans="1:8" x14ac:dyDescent="0.25">
      <c r="A2530" t="s">
        <v>4903</v>
      </c>
      <c r="B2530" t="e">
        <f t="shared" si="273"/>
        <v>#VALUE!</v>
      </c>
      <c r="C2530" t="e">
        <f t="shared" si="274"/>
        <v>#VALUE!</v>
      </c>
      <c r="D2530" t="e">
        <f t="shared" si="275"/>
        <v>#VALUE!</v>
      </c>
      <c r="E2530" t="e">
        <f t="shared" si="276"/>
        <v>#VALUE!</v>
      </c>
      <c r="F2530" t="e">
        <f t="shared" si="277"/>
        <v>#VALUE!</v>
      </c>
      <c r="G2530" t="e">
        <f t="shared" si="278"/>
        <v>#VALUE!</v>
      </c>
      <c r="H2530" t="e">
        <f t="shared" si="279"/>
        <v>#VALUE!</v>
      </c>
    </row>
    <row r="2531" spans="1:8" x14ac:dyDescent="0.25">
      <c r="A2531" t="s">
        <v>4901</v>
      </c>
      <c r="B2531" t="e">
        <f t="shared" si="273"/>
        <v>#VALUE!</v>
      </c>
      <c r="C2531" t="e">
        <f t="shared" si="274"/>
        <v>#VALUE!</v>
      </c>
      <c r="D2531" t="e">
        <f t="shared" si="275"/>
        <v>#VALUE!</v>
      </c>
      <c r="E2531" t="e">
        <f t="shared" si="276"/>
        <v>#VALUE!</v>
      </c>
      <c r="F2531" t="e">
        <f t="shared" si="277"/>
        <v>#VALUE!</v>
      </c>
      <c r="G2531" t="e">
        <f t="shared" si="278"/>
        <v>#VALUE!</v>
      </c>
      <c r="H2531" t="e">
        <f t="shared" si="279"/>
        <v>#VALUE!</v>
      </c>
    </row>
    <row r="2532" spans="1:8" x14ac:dyDescent="0.25">
      <c r="A2532" t="s">
        <v>6752</v>
      </c>
      <c r="B2532" t="e">
        <f t="shared" si="273"/>
        <v>#VALUE!</v>
      </c>
      <c r="C2532" t="e">
        <f t="shared" si="274"/>
        <v>#VALUE!</v>
      </c>
      <c r="D2532" t="e">
        <f t="shared" si="275"/>
        <v>#VALUE!</v>
      </c>
      <c r="E2532" t="e">
        <f t="shared" si="276"/>
        <v>#VALUE!</v>
      </c>
      <c r="F2532" t="e">
        <f t="shared" si="277"/>
        <v>#VALUE!</v>
      </c>
      <c r="G2532" t="e">
        <f t="shared" si="278"/>
        <v>#VALUE!</v>
      </c>
      <c r="H2532" t="e">
        <f t="shared" si="279"/>
        <v>#VALUE!</v>
      </c>
    </row>
    <row r="2533" spans="1:8" x14ac:dyDescent="0.25">
      <c r="A2533" t="s">
        <v>6753</v>
      </c>
      <c r="B2533" t="e">
        <f t="shared" si="273"/>
        <v>#VALUE!</v>
      </c>
      <c r="C2533" t="e">
        <f t="shared" si="274"/>
        <v>#VALUE!</v>
      </c>
      <c r="D2533" t="e">
        <f t="shared" si="275"/>
        <v>#VALUE!</v>
      </c>
      <c r="E2533" t="e">
        <f t="shared" si="276"/>
        <v>#VALUE!</v>
      </c>
      <c r="F2533" t="e">
        <f t="shared" si="277"/>
        <v>#VALUE!</v>
      </c>
      <c r="G2533" t="e">
        <f t="shared" si="278"/>
        <v>#VALUE!</v>
      </c>
      <c r="H2533" t="e">
        <f t="shared" si="279"/>
        <v>#VALUE!</v>
      </c>
    </row>
    <row r="2534" spans="1:8" x14ac:dyDescent="0.25">
      <c r="A2534" t="s">
        <v>6754</v>
      </c>
      <c r="B2534" t="e">
        <f t="shared" si="273"/>
        <v>#VALUE!</v>
      </c>
      <c r="C2534" t="e">
        <f t="shared" si="274"/>
        <v>#VALUE!</v>
      </c>
      <c r="D2534" t="e">
        <f t="shared" si="275"/>
        <v>#VALUE!</v>
      </c>
      <c r="E2534" t="e">
        <f t="shared" si="276"/>
        <v>#VALUE!</v>
      </c>
      <c r="F2534" t="e">
        <f t="shared" si="277"/>
        <v>#VALUE!</v>
      </c>
      <c r="G2534" t="e">
        <f t="shared" si="278"/>
        <v>#VALUE!</v>
      </c>
      <c r="H2534" t="e">
        <f t="shared" si="279"/>
        <v>#VALUE!</v>
      </c>
    </row>
    <row r="2535" spans="1:8" x14ac:dyDescent="0.25">
      <c r="A2535" t="s">
        <v>4901</v>
      </c>
      <c r="B2535" t="e">
        <f t="shared" si="273"/>
        <v>#VALUE!</v>
      </c>
      <c r="C2535" t="e">
        <f t="shared" si="274"/>
        <v>#VALUE!</v>
      </c>
      <c r="D2535" t="e">
        <f t="shared" si="275"/>
        <v>#VALUE!</v>
      </c>
      <c r="E2535" t="e">
        <f t="shared" si="276"/>
        <v>#VALUE!</v>
      </c>
      <c r="F2535" t="e">
        <f t="shared" si="277"/>
        <v>#VALUE!</v>
      </c>
      <c r="G2535" t="e">
        <f t="shared" si="278"/>
        <v>#VALUE!</v>
      </c>
      <c r="H2535" t="e">
        <f t="shared" si="279"/>
        <v>#VALUE!</v>
      </c>
    </row>
    <row r="2536" spans="1:8" x14ac:dyDescent="0.25">
      <c r="A2536" t="s">
        <v>6755</v>
      </c>
      <c r="B2536" t="e">
        <f t="shared" si="273"/>
        <v>#VALUE!</v>
      </c>
      <c r="C2536" t="str">
        <f t="shared" si="274"/>
        <v>40.754739", "-73.962190</v>
      </c>
      <c r="D2536" t="str">
        <f t="shared" si="275"/>
        <v>40.754739</v>
      </c>
      <c r="E2536" t="str">
        <f t="shared" si="276"/>
        <v>-73.962190</v>
      </c>
      <c r="F2536" t="str">
        <f t="shared" si="277"/>
        <v>FDR @ E 53 St</v>
      </c>
      <c r="G2536" t="e">
        <f t="shared" si="278"/>
        <v>#VALUE!</v>
      </c>
      <c r="H2536" t="e">
        <f t="shared" si="279"/>
        <v>#VALUE!</v>
      </c>
    </row>
    <row r="2537" spans="1:8" x14ac:dyDescent="0.25">
      <c r="A2537" t="s">
        <v>6756</v>
      </c>
      <c r="B2537" t="e">
        <f t="shared" si="273"/>
        <v>#VALUE!</v>
      </c>
      <c r="C2537" t="e">
        <f t="shared" si="274"/>
        <v>#VALUE!</v>
      </c>
      <c r="D2537" t="e">
        <f t="shared" si="275"/>
        <v>#VALUE!</v>
      </c>
      <c r="E2537" t="e">
        <f t="shared" si="276"/>
        <v>#VALUE!</v>
      </c>
      <c r="F2537" t="e">
        <f t="shared" si="277"/>
        <v>#VALUE!</v>
      </c>
      <c r="G2537" t="e">
        <f t="shared" si="278"/>
        <v>#VALUE!</v>
      </c>
      <c r="H2537" t="e">
        <f t="shared" si="279"/>
        <v>#VALUE!</v>
      </c>
    </row>
    <row r="2538" spans="1:8" x14ac:dyDescent="0.25">
      <c r="A2538" t="s">
        <v>6757</v>
      </c>
      <c r="B2538" t="e">
        <f t="shared" si="273"/>
        <v>#VALUE!</v>
      </c>
      <c r="C2538" t="e">
        <f t="shared" si="274"/>
        <v>#VALUE!</v>
      </c>
      <c r="D2538" t="e">
        <f t="shared" si="275"/>
        <v>#VALUE!</v>
      </c>
      <c r="E2538" t="e">
        <f t="shared" si="276"/>
        <v>#VALUE!</v>
      </c>
      <c r="F2538" t="e">
        <f t="shared" si="277"/>
        <v>#VALUE!</v>
      </c>
      <c r="G2538" t="e">
        <f t="shared" si="278"/>
        <v>#VALUE!</v>
      </c>
      <c r="H2538" t="e">
        <f t="shared" si="279"/>
        <v>#VALUE!</v>
      </c>
    </row>
    <row r="2539" spans="1:8" x14ac:dyDescent="0.25">
      <c r="A2539" t="s">
        <v>6758</v>
      </c>
      <c r="B2539" t="e">
        <f t="shared" si="273"/>
        <v>#VALUE!</v>
      </c>
      <c r="C2539" t="e">
        <f t="shared" si="274"/>
        <v>#VALUE!</v>
      </c>
      <c r="D2539" t="e">
        <f t="shared" si="275"/>
        <v>#VALUE!</v>
      </c>
      <c r="E2539" t="e">
        <f t="shared" si="276"/>
        <v>#VALUE!</v>
      </c>
      <c r="F2539" t="e">
        <f t="shared" si="277"/>
        <v>#VALUE!</v>
      </c>
      <c r="G2539" t="e">
        <f t="shared" si="278"/>
        <v>#VALUE!</v>
      </c>
      <c r="H2539" t="e">
        <f t="shared" si="279"/>
        <v>#VALUE!</v>
      </c>
    </row>
    <row r="2540" spans="1:8" x14ac:dyDescent="0.25">
      <c r="A2540" t="s">
        <v>6759</v>
      </c>
      <c r="B2540" t="e">
        <f t="shared" si="273"/>
        <v>#VALUE!</v>
      </c>
      <c r="C2540" t="e">
        <f t="shared" si="274"/>
        <v>#VALUE!</v>
      </c>
      <c r="D2540" t="e">
        <f t="shared" si="275"/>
        <v>#VALUE!</v>
      </c>
      <c r="E2540" t="e">
        <f t="shared" si="276"/>
        <v>#VALUE!</v>
      </c>
      <c r="F2540" t="e">
        <f t="shared" si="277"/>
        <v>#VALUE!</v>
      </c>
      <c r="G2540" t="e">
        <f t="shared" si="278"/>
        <v>#VALUE!</v>
      </c>
      <c r="H2540" t="e">
        <f t="shared" si="279"/>
        <v>#VALUE!</v>
      </c>
    </row>
    <row r="2541" spans="1:8" x14ac:dyDescent="0.25">
      <c r="A2541" t="s">
        <v>6760</v>
      </c>
      <c r="B2541" t="e">
        <f t="shared" si="273"/>
        <v>#VALUE!</v>
      </c>
      <c r="C2541" t="e">
        <f t="shared" si="274"/>
        <v>#VALUE!</v>
      </c>
      <c r="D2541" t="e">
        <f t="shared" si="275"/>
        <v>#VALUE!</v>
      </c>
      <c r="E2541" t="e">
        <f t="shared" si="276"/>
        <v>#VALUE!</v>
      </c>
      <c r="F2541" t="e">
        <f t="shared" si="277"/>
        <v>#VALUE!</v>
      </c>
      <c r="G2541" t="e">
        <f t="shared" si="278"/>
        <v>#VALUE!</v>
      </c>
      <c r="H2541" t="e">
        <f t="shared" si="279"/>
        <v>#VALUE!</v>
      </c>
    </row>
    <row r="2542" spans="1:8" x14ac:dyDescent="0.25">
      <c r="A2542" t="s">
        <v>6761</v>
      </c>
      <c r="B2542" t="e">
        <f t="shared" si="273"/>
        <v>#VALUE!</v>
      </c>
      <c r="C2542" t="e">
        <f t="shared" si="274"/>
        <v>#VALUE!</v>
      </c>
      <c r="D2542" t="e">
        <f t="shared" si="275"/>
        <v>#VALUE!</v>
      </c>
      <c r="E2542" t="e">
        <f t="shared" si="276"/>
        <v>#VALUE!</v>
      </c>
      <c r="F2542" t="e">
        <f t="shared" si="277"/>
        <v>#VALUE!</v>
      </c>
      <c r="G2542" t="e">
        <f t="shared" si="278"/>
        <v>#VALUE!</v>
      </c>
      <c r="H2542" t="e">
        <f t="shared" si="279"/>
        <v>#VALUE!</v>
      </c>
    </row>
    <row r="2543" spans="1:8" x14ac:dyDescent="0.25">
      <c r="A2543" t="s">
        <v>4901</v>
      </c>
      <c r="B2543" t="e">
        <f t="shared" si="273"/>
        <v>#VALUE!</v>
      </c>
      <c r="C2543" t="e">
        <f t="shared" si="274"/>
        <v>#VALUE!</v>
      </c>
      <c r="D2543" t="e">
        <f t="shared" si="275"/>
        <v>#VALUE!</v>
      </c>
      <c r="E2543" t="e">
        <f t="shared" si="276"/>
        <v>#VALUE!</v>
      </c>
      <c r="F2543" t="e">
        <f t="shared" si="277"/>
        <v>#VALUE!</v>
      </c>
      <c r="G2543" t="e">
        <f t="shared" si="278"/>
        <v>#VALUE!</v>
      </c>
      <c r="H2543" t="e">
        <f t="shared" si="279"/>
        <v>#VALUE!</v>
      </c>
    </row>
    <row r="2544" spans="1:8" x14ac:dyDescent="0.25">
      <c r="A2544" t="s">
        <v>6762</v>
      </c>
      <c r="B2544" t="e">
        <f t="shared" si="273"/>
        <v>#VALUE!</v>
      </c>
      <c r="C2544" t="e">
        <f t="shared" si="274"/>
        <v>#VALUE!</v>
      </c>
      <c r="D2544" t="e">
        <f t="shared" si="275"/>
        <v>#VALUE!</v>
      </c>
      <c r="E2544" t="e">
        <f t="shared" si="276"/>
        <v>#VALUE!</v>
      </c>
      <c r="F2544" t="e">
        <f t="shared" si="277"/>
        <v>#VALUE!</v>
      </c>
      <c r="G2544" t="e">
        <f t="shared" si="278"/>
        <v>#VALUE!</v>
      </c>
      <c r="H2544" t="e">
        <f t="shared" si="279"/>
        <v>#VALUE!</v>
      </c>
    </row>
    <row r="2545" spans="1:8" x14ac:dyDescent="0.25">
      <c r="A2545" t="s">
        <v>4903</v>
      </c>
      <c r="B2545" t="e">
        <f t="shared" si="273"/>
        <v>#VALUE!</v>
      </c>
      <c r="C2545" t="e">
        <f t="shared" si="274"/>
        <v>#VALUE!</v>
      </c>
      <c r="D2545" t="e">
        <f t="shared" si="275"/>
        <v>#VALUE!</v>
      </c>
      <c r="E2545" t="e">
        <f t="shared" si="276"/>
        <v>#VALUE!</v>
      </c>
      <c r="F2545" t="e">
        <f t="shared" si="277"/>
        <v>#VALUE!</v>
      </c>
      <c r="G2545" t="e">
        <f t="shared" si="278"/>
        <v>#VALUE!</v>
      </c>
      <c r="H2545" t="e">
        <f t="shared" si="279"/>
        <v>#VALUE!</v>
      </c>
    </row>
    <row r="2546" spans="1:8" x14ac:dyDescent="0.25">
      <c r="A2546" t="s">
        <v>4901</v>
      </c>
      <c r="B2546" t="e">
        <f t="shared" si="273"/>
        <v>#VALUE!</v>
      </c>
      <c r="C2546" t="e">
        <f t="shared" si="274"/>
        <v>#VALUE!</v>
      </c>
      <c r="D2546" t="e">
        <f t="shared" si="275"/>
        <v>#VALUE!</v>
      </c>
      <c r="E2546" t="e">
        <f t="shared" si="276"/>
        <v>#VALUE!</v>
      </c>
      <c r="F2546" t="e">
        <f t="shared" si="277"/>
        <v>#VALUE!</v>
      </c>
      <c r="G2546" t="e">
        <f t="shared" si="278"/>
        <v>#VALUE!</v>
      </c>
      <c r="H2546" t="e">
        <f t="shared" si="279"/>
        <v>#VALUE!</v>
      </c>
    </row>
    <row r="2547" spans="1:8" x14ac:dyDescent="0.25">
      <c r="A2547" t="s">
        <v>6763</v>
      </c>
      <c r="B2547" t="e">
        <f t="shared" si="273"/>
        <v>#VALUE!</v>
      </c>
      <c r="C2547" t="e">
        <f t="shared" si="274"/>
        <v>#VALUE!</v>
      </c>
      <c r="D2547" t="e">
        <f t="shared" si="275"/>
        <v>#VALUE!</v>
      </c>
      <c r="E2547" t="e">
        <f t="shared" si="276"/>
        <v>#VALUE!</v>
      </c>
      <c r="F2547" t="e">
        <f t="shared" si="277"/>
        <v>#VALUE!</v>
      </c>
      <c r="G2547" t="e">
        <f t="shared" si="278"/>
        <v>#VALUE!</v>
      </c>
      <c r="H2547" t="e">
        <f t="shared" si="279"/>
        <v>#VALUE!</v>
      </c>
    </row>
    <row r="2548" spans="1:8" x14ac:dyDescent="0.25">
      <c r="A2548" t="s">
        <v>6764</v>
      </c>
      <c r="B2548" t="e">
        <f t="shared" si="273"/>
        <v>#VALUE!</v>
      </c>
      <c r="C2548" t="e">
        <f t="shared" si="274"/>
        <v>#VALUE!</v>
      </c>
      <c r="D2548" t="e">
        <f t="shared" si="275"/>
        <v>#VALUE!</v>
      </c>
      <c r="E2548" t="e">
        <f t="shared" si="276"/>
        <v>#VALUE!</v>
      </c>
      <c r="F2548" t="e">
        <f t="shared" si="277"/>
        <v>#VALUE!</v>
      </c>
      <c r="G2548" t="e">
        <f t="shared" si="278"/>
        <v>#VALUE!</v>
      </c>
      <c r="H2548" t="e">
        <f t="shared" si="279"/>
        <v>#VALUE!</v>
      </c>
    </row>
    <row r="2549" spans="1:8" x14ac:dyDescent="0.25">
      <c r="A2549" t="s">
        <v>6765</v>
      </c>
      <c r="B2549" t="e">
        <f t="shared" si="273"/>
        <v>#VALUE!</v>
      </c>
      <c r="C2549" t="e">
        <f t="shared" si="274"/>
        <v>#VALUE!</v>
      </c>
      <c r="D2549" t="e">
        <f t="shared" si="275"/>
        <v>#VALUE!</v>
      </c>
      <c r="E2549" t="e">
        <f t="shared" si="276"/>
        <v>#VALUE!</v>
      </c>
      <c r="F2549" t="e">
        <f t="shared" si="277"/>
        <v>#VALUE!</v>
      </c>
      <c r="G2549" t="e">
        <f t="shared" si="278"/>
        <v>#VALUE!</v>
      </c>
      <c r="H2549" t="e">
        <f t="shared" si="279"/>
        <v>#VALUE!</v>
      </c>
    </row>
    <row r="2550" spans="1:8" x14ac:dyDescent="0.25">
      <c r="A2550" t="s">
        <v>4901</v>
      </c>
      <c r="B2550" t="e">
        <f t="shared" si="273"/>
        <v>#VALUE!</v>
      </c>
      <c r="C2550" t="e">
        <f t="shared" si="274"/>
        <v>#VALUE!</v>
      </c>
      <c r="D2550" t="e">
        <f t="shared" si="275"/>
        <v>#VALUE!</v>
      </c>
      <c r="E2550" t="e">
        <f t="shared" si="276"/>
        <v>#VALUE!</v>
      </c>
      <c r="F2550" t="e">
        <f t="shared" si="277"/>
        <v>#VALUE!</v>
      </c>
      <c r="G2550" t="e">
        <f t="shared" si="278"/>
        <v>#VALUE!</v>
      </c>
      <c r="H2550" t="e">
        <f t="shared" si="279"/>
        <v>#VALUE!</v>
      </c>
    </row>
    <row r="2551" spans="1:8" x14ac:dyDescent="0.25">
      <c r="A2551" t="s">
        <v>6766</v>
      </c>
      <c r="B2551" t="e">
        <f t="shared" si="273"/>
        <v>#VALUE!</v>
      </c>
      <c r="C2551" t="str">
        <f t="shared" si="274"/>
        <v>40.721494", "-73.974554</v>
      </c>
      <c r="D2551" t="str">
        <f t="shared" si="275"/>
        <v>40.721494</v>
      </c>
      <c r="E2551" t="str">
        <f t="shared" si="276"/>
        <v>-73.974554</v>
      </c>
      <c r="F2551" t="str">
        <f t="shared" si="277"/>
        <v>FDR @ E 6 St</v>
      </c>
      <c r="G2551" t="e">
        <f t="shared" si="278"/>
        <v>#VALUE!</v>
      </c>
      <c r="H2551" t="e">
        <f t="shared" si="279"/>
        <v>#VALUE!</v>
      </c>
    </row>
    <row r="2552" spans="1:8" x14ac:dyDescent="0.25">
      <c r="A2552" t="s">
        <v>6767</v>
      </c>
      <c r="B2552" t="e">
        <f t="shared" si="273"/>
        <v>#VALUE!</v>
      </c>
      <c r="C2552" t="e">
        <f t="shared" si="274"/>
        <v>#VALUE!</v>
      </c>
      <c r="D2552" t="e">
        <f t="shared" si="275"/>
        <v>#VALUE!</v>
      </c>
      <c r="E2552" t="e">
        <f t="shared" si="276"/>
        <v>#VALUE!</v>
      </c>
      <c r="F2552" t="e">
        <f t="shared" si="277"/>
        <v>#VALUE!</v>
      </c>
      <c r="G2552" t="e">
        <f t="shared" si="278"/>
        <v>#VALUE!</v>
      </c>
      <c r="H2552" t="e">
        <f t="shared" si="279"/>
        <v>#VALUE!</v>
      </c>
    </row>
    <row r="2553" spans="1:8" x14ac:dyDescent="0.25">
      <c r="A2553" t="s">
        <v>6768</v>
      </c>
      <c r="B2553" t="e">
        <f t="shared" si="273"/>
        <v>#VALUE!</v>
      </c>
      <c r="C2553" t="e">
        <f t="shared" si="274"/>
        <v>#VALUE!</v>
      </c>
      <c r="D2553" t="e">
        <f t="shared" si="275"/>
        <v>#VALUE!</v>
      </c>
      <c r="E2553" t="e">
        <f t="shared" si="276"/>
        <v>#VALUE!</v>
      </c>
      <c r="F2553" t="e">
        <f t="shared" si="277"/>
        <v>#VALUE!</v>
      </c>
      <c r="G2553" t="e">
        <f t="shared" si="278"/>
        <v>#VALUE!</v>
      </c>
      <c r="H2553" t="e">
        <f t="shared" si="279"/>
        <v>#VALUE!</v>
      </c>
    </row>
    <row r="2554" spans="1:8" x14ac:dyDescent="0.25">
      <c r="A2554" t="s">
        <v>6769</v>
      </c>
      <c r="B2554" t="e">
        <f t="shared" si="273"/>
        <v>#VALUE!</v>
      </c>
      <c r="C2554" t="e">
        <f t="shared" si="274"/>
        <v>#VALUE!</v>
      </c>
      <c r="D2554" t="e">
        <f t="shared" si="275"/>
        <v>#VALUE!</v>
      </c>
      <c r="E2554" t="e">
        <f t="shared" si="276"/>
        <v>#VALUE!</v>
      </c>
      <c r="F2554" t="e">
        <f t="shared" si="277"/>
        <v>#VALUE!</v>
      </c>
      <c r="G2554" t="e">
        <f t="shared" si="278"/>
        <v>#VALUE!</v>
      </c>
      <c r="H2554" t="e">
        <f t="shared" si="279"/>
        <v>#VALUE!</v>
      </c>
    </row>
    <row r="2555" spans="1:8" x14ac:dyDescent="0.25">
      <c r="A2555" t="s">
        <v>6770</v>
      </c>
      <c r="B2555" t="e">
        <f t="shared" si="273"/>
        <v>#VALUE!</v>
      </c>
      <c r="C2555" t="e">
        <f t="shared" si="274"/>
        <v>#VALUE!</v>
      </c>
      <c r="D2555" t="e">
        <f t="shared" si="275"/>
        <v>#VALUE!</v>
      </c>
      <c r="E2555" t="e">
        <f t="shared" si="276"/>
        <v>#VALUE!</v>
      </c>
      <c r="F2555" t="e">
        <f t="shared" si="277"/>
        <v>#VALUE!</v>
      </c>
      <c r="G2555" t="e">
        <f t="shared" si="278"/>
        <v>#VALUE!</v>
      </c>
      <c r="H2555" t="e">
        <f t="shared" si="279"/>
        <v>#VALUE!</v>
      </c>
    </row>
    <row r="2556" spans="1:8" x14ac:dyDescent="0.25">
      <c r="A2556" t="s">
        <v>6771</v>
      </c>
      <c r="B2556" t="e">
        <f t="shared" si="273"/>
        <v>#VALUE!</v>
      </c>
      <c r="C2556" t="e">
        <f t="shared" si="274"/>
        <v>#VALUE!</v>
      </c>
      <c r="D2556" t="e">
        <f t="shared" si="275"/>
        <v>#VALUE!</v>
      </c>
      <c r="E2556" t="e">
        <f t="shared" si="276"/>
        <v>#VALUE!</v>
      </c>
      <c r="F2556" t="e">
        <f t="shared" si="277"/>
        <v>#VALUE!</v>
      </c>
      <c r="G2556" t="e">
        <f t="shared" si="278"/>
        <v>#VALUE!</v>
      </c>
      <c r="H2556" t="e">
        <f t="shared" si="279"/>
        <v>#VALUE!</v>
      </c>
    </row>
    <row r="2557" spans="1:8" x14ac:dyDescent="0.25">
      <c r="A2557" t="s">
        <v>6772</v>
      </c>
      <c r="B2557" t="e">
        <f t="shared" si="273"/>
        <v>#VALUE!</v>
      </c>
      <c r="C2557" t="e">
        <f t="shared" si="274"/>
        <v>#VALUE!</v>
      </c>
      <c r="D2557" t="e">
        <f t="shared" si="275"/>
        <v>#VALUE!</v>
      </c>
      <c r="E2557" t="e">
        <f t="shared" si="276"/>
        <v>#VALUE!</v>
      </c>
      <c r="F2557" t="e">
        <f t="shared" si="277"/>
        <v>#VALUE!</v>
      </c>
      <c r="G2557" t="e">
        <f t="shared" si="278"/>
        <v>#VALUE!</v>
      </c>
      <c r="H2557" t="e">
        <f t="shared" si="279"/>
        <v>#VALUE!</v>
      </c>
    </row>
    <row r="2558" spans="1:8" x14ac:dyDescent="0.25">
      <c r="A2558" t="s">
        <v>4901</v>
      </c>
      <c r="B2558" t="e">
        <f t="shared" si="273"/>
        <v>#VALUE!</v>
      </c>
      <c r="C2558" t="e">
        <f t="shared" si="274"/>
        <v>#VALUE!</v>
      </c>
      <c r="D2558" t="e">
        <f t="shared" si="275"/>
        <v>#VALUE!</v>
      </c>
      <c r="E2558" t="e">
        <f t="shared" si="276"/>
        <v>#VALUE!</v>
      </c>
      <c r="F2558" t="e">
        <f t="shared" si="277"/>
        <v>#VALUE!</v>
      </c>
      <c r="G2558" t="e">
        <f t="shared" si="278"/>
        <v>#VALUE!</v>
      </c>
      <c r="H2558" t="e">
        <f t="shared" si="279"/>
        <v>#VALUE!</v>
      </c>
    </row>
    <row r="2559" spans="1:8" x14ac:dyDescent="0.25">
      <c r="A2559" t="s">
        <v>6773</v>
      </c>
      <c r="B2559" t="e">
        <f t="shared" si="273"/>
        <v>#VALUE!</v>
      </c>
      <c r="C2559" t="e">
        <f t="shared" si="274"/>
        <v>#VALUE!</v>
      </c>
      <c r="D2559" t="e">
        <f t="shared" si="275"/>
        <v>#VALUE!</v>
      </c>
      <c r="E2559" t="e">
        <f t="shared" si="276"/>
        <v>#VALUE!</v>
      </c>
      <c r="F2559" t="e">
        <f t="shared" si="277"/>
        <v>#VALUE!</v>
      </c>
      <c r="G2559" t="e">
        <f t="shared" si="278"/>
        <v>#VALUE!</v>
      </c>
      <c r="H2559" t="e">
        <f t="shared" si="279"/>
        <v>#VALUE!</v>
      </c>
    </row>
    <row r="2560" spans="1:8" x14ac:dyDescent="0.25">
      <c r="A2560" t="s">
        <v>4903</v>
      </c>
      <c r="B2560" t="e">
        <f t="shared" si="273"/>
        <v>#VALUE!</v>
      </c>
      <c r="C2560" t="e">
        <f t="shared" si="274"/>
        <v>#VALUE!</v>
      </c>
      <c r="D2560" t="e">
        <f t="shared" si="275"/>
        <v>#VALUE!</v>
      </c>
      <c r="E2560" t="e">
        <f t="shared" si="276"/>
        <v>#VALUE!</v>
      </c>
      <c r="F2560" t="e">
        <f t="shared" si="277"/>
        <v>#VALUE!</v>
      </c>
      <c r="G2560" t="e">
        <f t="shared" si="278"/>
        <v>#VALUE!</v>
      </c>
      <c r="H2560" t="e">
        <f t="shared" si="279"/>
        <v>#VALUE!</v>
      </c>
    </row>
    <row r="2561" spans="1:8" x14ac:dyDescent="0.25">
      <c r="A2561" t="s">
        <v>4901</v>
      </c>
      <c r="B2561" t="e">
        <f t="shared" si="273"/>
        <v>#VALUE!</v>
      </c>
      <c r="C2561" t="e">
        <f t="shared" si="274"/>
        <v>#VALUE!</v>
      </c>
      <c r="D2561" t="e">
        <f t="shared" si="275"/>
        <v>#VALUE!</v>
      </c>
      <c r="E2561" t="e">
        <f t="shared" si="276"/>
        <v>#VALUE!</v>
      </c>
      <c r="F2561" t="e">
        <f t="shared" si="277"/>
        <v>#VALUE!</v>
      </c>
      <c r="G2561" t="e">
        <f t="shared" si="278"/>
        <v>#VALUE!</v>
      </c>
      <c r="H2561" t="e">
        <f t="shared" si="279"/>
        <v>#VALUE!</v>
      </c>
    </row>
    <row r="2562" spans="1:8" x14ac:dyDescent="0.25">
      <c r="A2562" t="s">
        <v>6774</v>
      </c>
      <c r="B2562" t="e">
        <f t="shared" ref="B2562:B2625" si="280">LEFT(MID(A2565, SEARCH("http", A2565), 1000), SEARCH("jpg", MID(A2565, SEARCH("http", A2565), 1000))+2)</f>
        <v>#VALUE!</v>
      </c>
      <c r="C2562" t="e">
        <f t="shared" ref="C2562:C2625" si="281">LEFT(MID(A2562, SEARCH("GLatLng(", A2562)+9, 1000), SEARCH("),baseIcon", MID(A2562, SEARCH("GLatLng(", A2562), 1000))-11)</f>
        <v>#VALUE!</v>
      </c>
      <c r="D2562" t="e">
        <f t="shared" ref="D2562:D2625" si="282">LEFT(C2562, SEARCH(", ", C2562)-2)</f>
        <v>#VALUE!</v>
      </c>
      <c r="E2562" t="e">
        <f t="shared" ref="E2562:E2625" si="283">RIGHT(MID(C2562, SEARCH("-", C2562), 1000), 1000)</f>
        <v>#VALUE!</v>
      </c>
      <c r="F2562" t="e">
        <f t="shared" ref="F2562:F2625" si="284">LEFT(MID(A2565, SEARCH(CHAR(34), A2565)+1, 1000), SEARCH("&lt;br", MID(A2565, SEARCH(CHAR(34), A2565), 1000))-2)</f>
        <v>#VALUE!</v>
      </c>
      <c r="G2562" t="e">
        <f t="shared" ref="G2562:G2625" si="285">"insert into webcam select name = '"&amp;F2562&amp;"', xcoord = "&amp;E2562&amp;", ycoord = "&amp;D2562&amp;", url = '"&amp;B2562&amp;"', radiusofvisibility = 500"</f>
        <v>#VALUE!</v>
      </c>
      <c r="H2562" t="e">
        <f t="shared" ref="H2562:H2625" si="286">IF(LEN(G2562) &lt; 2, " ", G2562)</f>
        <v>#VALUE!</v>
      </c>
    </row>
    <row r="2563" spans="1:8" x14ac:dyDescent="0.25">
      <c r="A2563" t="s">
        <v>6775</v>
      </c>
      <c r="B2563" t="e">
        <f t="shared" si="280"/>
        <v>#VALUE!</v>
      </c>
      <c r="C2563" t="e">
        <f t="shared" si="281"/>
        <v>#VALUE!</v>
      </c>
      <c r="D2563" t="e">
        <f t="shared" si="282"/>
        <v>#VALUE!</v>
      </c>
      <c r="E2563" t="e">
        <f t="shared" si="283"/>
        <v>#VALUE!</v>
      </c>
      <c r="F2563" t="e">
        <f t="shared" si="284"/>
        <v>#VALUE!</v>
      </c>
      <c r="G2563" t="e">
        <f t="shared" si="285"/>
        <v>#VALUE!</v>
      </c>
      <c r="H2563" t="e">
        <f t="shared" si="286"/>
        <v>#VALUE!</v>
      </c>
    </row>
    <row r="2564" spans="1:8" x14ac:dyDescent="0.25">
      <c r="A2564" t="s">
        <v>6776</v>
      </c>
      <c r="B2564" t="e">
        <f t="shared" si="280"/>
        <v>#VALUE!</v>
      </c>
      <c r="C2564" t="e">
        <f t="shared" si="281"/>
        <v>#VALUE!</v>
      </c>
      <c r="D2564" t="e">
        <f t="shared" si="282"/>
        <v>#VALUE!</v>
      </c>
      <c r="E2564" t="e">
        <f t="shared" si="283"/>
        <v>#VALUE!</v>
      </c>
      <c r="F2564" t="e">
        <f t="shared" si="284"/>
        <v>#VALUE!</v>
      </c>
      <c r="G2564" t="e">
        <f t="shared" si="285"/>
        <v>#VALUE!</v>
      </c>
      <c r="H2564" t="e">
        <f t="shared" si="286"/>
        <v>#VALUE!</v>
      </c>
    </row>
    <row r="2565" spans="1:8" x14ac:dyDescent="0.25">
      <c r="A2565" t="s">
        <v>4901</v>
      </c>
      <c r="B2565" t="e">
        <f t="shared" si="280"/>
        <v>#VALUE!</v>
      </c>
      <c r="C2565" t="e">
        <f t="shared" si="281"/>
        <v>#VALUE!</v>
      </c>
      <c r="D2565" t="e">
        <f t="shared" si="282"/>
        <v>#VALUE!</v>
      </c>
      <c r="E2565" t="e">
        <f t="shared" si="283"/>
        <v>#VALUE!</v>
      </c>
      <c r="F2565" t="e">
        <f t="shared" si="284"/>
        <v>#VALUE!</v>
      </c>
      <c r="G2565" t="e">
        <f t="shared" si="285"/>
        <v>#VALUE!</v>
      </c>
      <c r="H2565" t="e">
        <f t="shared" si="286"/>
        <v>#VALUE!</v>
      </c>
    </row>
    <row r="2566" spans="1:8" x14ac:dyDescent="0.25">
      <c r="A2566" t="s">
        <v>6777</v>
      </c>
      <c r="B2566" t="e">
        <f t="shared" si="280"/>
        <v>#VALUE!</v>
      </c>
      <c r="C2566" t="str">
        <f t="shared" si="281"/>
        <v>40.713209", "-73.977491</v>
      </c>
      <c r="D2566" t="str">
        <f t="shared" si="282"/>
        <v>40.713209</v>
      </c>
      <c r="E2566" t="str">
        <f t="shared" si="283"/>
        <v>-73.977491</v>
      </c>
      <c r="F2566" t="str">
        <f t="shared" si="284"/>
        <v>FDR @ Grand St</v>
      </c>
      <c r="G2566" t="e">
        <f t="shared" si="285"/>
        <v>#VALUE!</v>
      </c>
      <c r="H2566" t="e">
        <f t="shared" si="286"/>
        <v>#VALUE!</v>
      </c>
    </row>
    <row r="2567" spans="1:8" x14ac:dyDescent="0.25">
      <c r="A2567" t="s">
        <v>6778</v>
      </c>
      <c r="B2567" t="e">
        <f t="shared" si="280"/>
        <v>#VALUE!</v>
      </c>
      <c r="C2567" t="e">
        <f t="shared" si="281"/>
        <v>#VALUE!</v>
      </c>
      <c r="D2567" t="e">
        <f t="shared" si="282"/>
        <v>#VALUE!</v>
      </c>
      <c r="E2567" t="e">
        <f t="shared" si="283"/>
        <v>#VALUE!</v>
      </c>
      <c r="F2567" t="e">
        <f t="shared" si="284"/>
        <v>#VALUE!</v>
      </c>
      <c r="G2567" t="e">
        <f t="shared" si="285"/>
        <v>#VALUE!</v>
      </c>
      <c r="H2567" t="e">
        <f t="shared" si="286"/>
        <v>#VALUE!</v>
      </c>
    </row>
    <row r="2568" spans="1:8" x14ac:dyDescent="0.25">
      <c r="A2568" t="s">
        <v>6779</v>
      </c>
      <c r="B2568" t="e">
        <f t="shared" si="280"/>
        <v>#VALUE!</v>
      </c>
      <c r="C2568" t="e">
        <f t="shared" si="281"/>
        <v>#VALUE!</v>
      </c>
      <c r="D2568" t="e">
        <f t="shared" si="282"/>
        <v>#VALUE!</v>
      </c>
      <c r="E2568" t="e">
        <f t="shared" si="283"/>
        <v>#VALUE!</v>
      </c>
      <c r="F2568" t="e">
        <f t="shared" si="284"/>
        <v>#VALUE!</v>
      </c>
      <c r="G2568" t="e">
        <f t="shared" si="285"/>
        <v>#VALUE!</v>
      </c>
      <c r="H2568" t="e">
        <f t="shared" si="286"/>
        <v>#VALUE!</v>
      </c>
    </row>
    <row r="2569" spans="1:8" x14ac:dyDescent="0.25">
      <c r="A2569" t="s">
        <v>6780</v>
      </c>
      <c r="B2569" t="e">
        <f t="shared" si="280"/>
        <v>#VALUE!</v>
      </c>
      <c r="C2569" t="e">
        <f t="shared" si="281"/>
        <v>#VALUE!</v>
      </c>
      <c r="D2569" t="e">
        <f t="shared" si="282"/>
        <v>#VALUE!</v>
      </c>
      <c r="E2569" t="e">
        <f t="shared" si="283"/>
        <v>#VALUE!</v>
      </c>
      <c r="F2569" t="e">
        <f t="shared" si="284"/>
        <v>#VALUE!</v>
      </c>
      <c r="G2569" t="e">
        <f t="shared" si="285"/>
        <v>#VALUE!</v>
      </c>
      <c r="H2569" t="e">
        <f t="shared" si="286"/>
        <v>#VALUE!</v>
      </c>
    </row>
    <row r="2570" spans="1:8" x14ac:dyDescent="0.25">
      <c r="A2570" t="s">
        <v>6781</v>
      </c>
      <c r="B2570" t="e">
        <f t="shared" si="280"/>
        <v>#VALUE!</v>
      </c>
      <c r="C2570" t="e">
        <f t="shared" si="281"/>
        <v>#VALUE!</v>
      </c>
      <c r="D2570" t="e">
        <f t="shared" si="282"/>
        <v>#VALUE!</v>
      </c>
      <c r="E2570" t="e">
        <f t="shared" si="283"/>
        <v>#VALUE!</v>
      </c>
      <c r="F2570" t="e">
        <f t="shared" si="284"/>
        <v>#VALUE!</v>
      </c>
      <c r="G2570" t="e">
        <f t="shared" si="285"/>
        <v>#VALUE!</v>
      </c>
      <c r="H2570" t="e">
        <f t="shared" si="286"/>
        <v>#VALUE!</v>
      </c>
    </row>
    <row r="2571" spans="1:8" x14ac:dyDescent="0.25">
      <c r="A2571" t="s">
        <v>6782</v>
      </c>
      <c r="B2571" t="e">
        <f t="shared" si="280"/>
        <v>#VALUE!</v>
      </c>
      <c r="C2571" t="e">
        <f t="shared" si="281"/>
        <v>#VALUE!</v>
      </c>
      <c r="D2571" t="e">
        <f t="shared" si="282"/>
        <v>#VALUE!</v>
      </c>
      <c r="E2571" t="e">
        <f t="shared" si="283"/>
        <v>#VALUE!</v>
      </c>
      <c r="F2571" t="e">
        <f t="shared" si="284"/>
        <v>#VALUE!</v>
      </c>
      <c r="G2571" t="e">
        <f t="shared" si="285"/>
        <v>#VALUE!</v>
      </c>
      <c r="H2571" t="e">
        <f t="shared" si="286"/>
        <v>#VALUE!</v>
      </c>
    </row>
    <row r="2572" spans="1:8" x14ac:dyDescent="0.25">
      <c r="A2572" t="s">
        <v>6783</v>
      </c>
      <c r="B2572" t="e">
        <f t="shared" si="280"/>
        <v>#VALUE!</v>
      </c>
      <c r="C2572" t="e">
        <f t="shared" si="281"/>
        <v>#VALUE!</v>
      </c>
      <c r="D2572" t="e">
        <f t="shared" si="282"/>
        <v>#VALUE!</v>
      </c>
      <c r="E2572" t="e">
        <f t="shared" si="283"/>
        <v>#VALUE!</v>
      </c>
      <c r="F2572" t="e">
        <f t="shared" si="284"/>
        <v>#VALUE!</v>
      </c>
      <c r="G2572" t="e">
        <f t="shared" si="285"/>
        <v>#VALUE!</v>
      </c>
      <c r="H2572" t="e">
        <f t="shared" si="286"/>
        <v>#VALUE!</v>
      </c>
    </row>
    <row r="2573" spans="1:8" x14ac:dyDescent="0.25">
      <c r="A2573" t="s">
        <v>4901</v>
      </c>
      <c r="B2573" t="e">
        <f t="shared" si="280"/>
        <v>#VALUE!</v>
      </c>
      <c r="C2573" t="e">
        <f t="shared" si="281"/>
        <v>#VALUE!</v>
      </c>
      <c r="D2573" t="e">
        <f t="shared" si="282"/>
        <v>#VALUE!</v>
      </c>
      <c r="E2573" t="e">
        <f t="shared" si="283"/>
        <v>#VALUE!</v>
      </c>
      <c r="F2573" t="e">
        <f t="shared" si="284"/>
        <v>#VALUE!</v>
      </c>
      <c r="G2573" t="e">
        <f t="shared" si="285"/>
        <v>#VALUE!</v>
      </c>
      <c r="H2573" t="e">
        <f t="shared" si="286"/>
        <v>#VALUE!</v>
      </c>
    </row>
    <row r="2574" spans="1:8" x14ac:dyDescent="0.25">
      <c r="A2574" t="s">
        <v>6784</v>
      </c>
      <c r="B2574" t="e">
        <f t="shared" si="280"/>
        <v>#VALUE!</v>
      </c>
      <c r="C2574" t="e">
        <f t="shared" si="281"/>
        <v>#VALUE!</v>
      </c>
      <c r="D2574" t="e">
        <f t="shared" si="282"/>
        <v>#VALUE!</v>
      </c>
      <c r="E2574" t="e">
        <f t="shared" si="283"/>
        <v>#VALUE!</v>
      </c>
      <c r="F2574" t="e">
        <f t="shared" si="284"/>
        <v>#VALUE!</v>
      </c>
      <c r="G2574" t="e">
        <f t="shared" si="285"/>
        <v>#VALUE!</v>
      </c>
      <c r="H2574" t="e">
        <f t="shared" si="286"/>
        <v>#VALUE!</v>
      </c>
    </row>
    <row r="2575" spans="1:8" x14ac:dyDescent="0.25">
      <c r="A2575" t="s">
        <v>4903</v>
      </c>
      <c r="B2575" t="e">
        <f t="shared" si="280"/>
        <v>#VALUE!</v>
      </c>
      <c r="C2575" t="e">
        <f t="shared" si="281"/>
        <v>#VALUE!</v>
      </c>
      <c r="D2575" t="e">
        <f t="shared" si="282"/>
        <v>#VALUE!</v>
      </c>
      <c r="E2575" t="e">
        <f t="shared" si="283"/>
        <v>#VALUE!</v>
      </c>
      <c r="F2575" t="e">
        <f t="shared" si="284"/>
        <v>#VALUE!</v>
      </c>
      <c r="G2575" t="e">
        <f t="shared" si="285"/>
        <v>#VALUE!</v>
      </c>
      <c r="H2575" t="e">
        <f t="shared" si="286"/>
        <v>#VALUE!</v>
      </c>
    </row>
    <row r="2576" spans="1:8" x14ac:dyDescent="0.25">
      <c r="A2576" t="s">
        <v>4901</v>
      </c>
      <c r="B2576" t="e">
        <f t="shared" si="280"/>
        <v>#VALUE!</v>
      </c>
      <c r="C2576" t="e">
        <f t="shared" si="281"/>
        <v>#VALUE!</v>
      </c>
      <c r="D2576" t="e">
        <f t="shared" si="282"/>
        <v>#VALUE!</v>
      </c>
      <c r="E2576" t="e">
        <f t="shared" si="283"/>
        <v>#VALUE!</v>
      </c>
      <c r="F2576" t="e">
        <f t="shared" si="284"/>
        <v>#VALUE!</v>
      </c>
      <c r="G2576" t="e">
        <f t="shared" si="285"/>
        <v>#VALUE!</v>
      </c>
      <c r="H2576" t="e">
        <f t="shared" si="286"/>
        <v>#VALUE!</v>
      </c>
    </row>
    <row r="2577" spans="1:8" x14ac:dyDescent="0.25">
      <c r="A2577" t="s">
        <v>6785</v>
      </c>
      <c r="B2577" t="e">
        <f t="shared" si="280"/>
        <v>#VALUE!</v>
      </c>
      <c r="C2577" t="e">
        <f t="shared" si="281"/>
        <v>#VALUE!</v>
      </c>
      <c r="D2577" t="e">
        <f t="shared" si="282"/>
        <v>#VALUE!</v>
      </c>
      <c r="E2577" t="e">
        <f t="shared" si="283"/>
        <v>#VALUE!</v>
      </c>
      <c r="F2577" t="e">
        <f t="shared" si="284"/>
        <v>#VALUE!</v>
      </c>
      <c r="G2577" t="e">
        <f t="shared" si="285"/>
        <v>#VALUE!</v>
      </c>
      <c r="H2577" t="e">
        <f t="shared" si="286"/>
        <v>#VALUE!</v>
      </c>
    </row>
    <row r="2578" spans="1:8" x14ac:dyDescent="0.25">
      <c r="A2578" t="s">
        <v>6786</v>
      </c>
      <c r="B2578" t="e">
        <f t="shared" si="280"/>
        <v>#VALUE!</v>
      </c>
      <c r="C2578" t="e">
        <f t="shared" si="281"/>
        <v>#VALUE!</v>
      </c>
      <c r="D2578" t="e">
        <f t="shared" si="282"/>
        <v>#VALUE!</v>
      </c>
      <c r="E2578" t="e">
        <f t="shared" si="283"/>
        <v>#VALUE!</v>
      </c>
      <c r="F2578" t="e">
        <f t="shared" si="284"/>
        <v>#VALUE!</v>
      </c>
      <c r="G2578" t="e">
        <f t="shared" si="285"/>
        <v>#VALUE!</v>
      </c>
      <c r="H2578" t="e">
        <f t="shared" si="286"/>
        <v>#VALUE!</v>
      </c>
    </row>
    <row r="2579" spans="1:8" x14ac:dyDescent="0.25">
      <c r="A2579" t="s">
        <v>6787</v>
      </c>
      <c r="B2579" t="e">
        <f t="shared" si="280"/>
        <v>#VALUE!</v>
      </c>
      <c r="C2579" t="e">
        <f t="shared" si="281"/>
        <v>#VALUE!</v>
      </c>
      <c r="D2579" t="e">
        <f t="shared" si="282"/>
        <v>#VALUE!</v>
      </c>
      <c r="E2579" t="e">
        <f t="shared" si="283"/>
        <v>#VALUE!</v>
      </c>
      <c r="F2579" t="e">
        <f t="shared" si="284"/>
        <v>#VALUE!</v>
      </c>
      <c r="G2579" t="e">
        <f t="shared" si="285"/>
        <v>#VALUE!</v>
      </c>
      <c r="H2579" t="e">
        <f t="shared" si="286"/>
        <v>#VALUE!</v>
      </c>
    </row>
    <row r="2580" spans="1:8" x14ac:dyDescent="0.25">
      <c r="A2580" t="s">
        <v>4901</v>
      </c>
      <c r="B2580" t="e">
        <f t="shared" si="280"/>
        <v>#VALUE!</v>
      </c>
      <c r="C2580" t="e">
        <f t="shared" si="281"/>
        <v>#VALUE!</v>
      </c>
      <c r="D2580" t="e">
        <f t="shared" si="282"/>
        <v>#VALUE!</v>
      </c>
      <c r="E2580" t="e">
        <f t="shared" si="283"/>
        <v>#VALUE!</v>
      </c>
      <c r="F2580" t="e">
        <f t="shared" si="284"/>
        <v>#VALUE!</v>
      </c>
      <c r="G2580" t="e">
        <f t="shared" si="285"/>
        <v>#VALUE!</v>
      </c>
      <c r="H2580" t="e">
        <f t="shared" si="286"/>
        <v>#VALUE!</v>
      </c>
    </row>
    <row r="2581" spans="1:8" x14ac:dyDescent="0.25">
      <c r="A2581" t="s">
        <v>6788</v>
      </c>
      <c r="B2581" t="e">
        <f t="shared" si="280"/>
        <v>#VALUE!</v>
      </c>
      <c r="C2581" t="str">
        <f t="shared" si="281"/>
        <v>40.710874", "-73.980571</v>
      </c>
      <c r="D2581" t="str">
        <f t="shared" si="282"/>
        <v>40.710874</v>
      </c>
      <c r="E2581" t="str">
        <f t="shared" si="283"/>
        <v>-73.980571</v>
      </c>
      <c r="F2581" t="str">
        <f t="shared" si="284"/>
        <v>FDR @ Jackson St</v>
      </c>
      <c r="G2581" t="e">
        <f t="shared" si="285"/>
        <v>#VALUE!</v>
      </c>
      <c r="H2581" t="e">
        <f t="shared" si="286"/>
        <v>#VALUE!</v>
      </c>
    </row>
    <row r="2582" spans="1:8" x14ac:dyDescent="0.25">
      <c r="A2582" t="s">
        <v>6789</v>
      </c>
      <c r="B2582" t="e">
        <f t="shared" si="280"/>
        <v>#VALUE!</v>
      </c>
      <c r="C2582" t="e">
        <f t="shared" si="281"/>
        <v>#VALUE!</v>
      </c>
      <c r="D2582" t="e">
        <f t="shared" si="282"/>
        <v>#VALUE!</v>
      </c>
      <c r="E2582" t="e">
        <f t="shared" si="283"/>
        <v>#VALUE!</v>
      </c>
      <c r="F2582" t="e">
        <f t="shared" si="284"/>
        <v>#VALUE!</v>
      </c>
      <c r="G2582" t="e">
        <f t="shared" si="285"/>
        <v>#VALUE!</v>
      </c>
      <c r="H2582" t="e">
        <f t="shared" si="286"/>
        <v>#VALUE!</v>
      </c>
    </row>
    <row r="2583" spans="1:8" x14ac:dyDescent="0.25">
      <c r="A2583" t="s">
        <v>6790</v>
      </c>
      <c r="B2583" t="e">
        <f t="shared" si="280"/>
        <v>#VALUE!</v>
      </c>
      <c r="C2583" t="e">
        <f t="shared" si="281"/>
        <v>#VALUE!</v>
      </c>
      <c r="D2583" t="e">
        <f t="shared" si="282"/>
        <v>#VALUE!</v>
      </c>
      <c r="E2583" t="e">
        <f t="shared" si="283"/>
        <v>#VALUE!</v>
      </c>
      <c r="F2583" t="e">
        <f t="shared" si="284"/>
        <v>#VALUE!</v>
      </c>
      <c r="G2583" t="e">
        <f t="shared" si="285"/>
        <v>#VALUE!</v>
      </c>
      <c r="H2583" t="e">
        <f t="shared" si="286"/>
        <v>#VALUE!</v>
      </c>
    </row>
    <row r="2584" spans="1:8" x14ac:dyDescent="0.25">
      <c r="A2584" t="s">
        <v>6791</v>
      </c>
      <c r="B2584" t="e">
        <f t="shared" si="280"/>
        <v>#VALUE!</v>
      </c>
      <c r="C2584" t="e">
        <f t="shared" si="281"/>
        <v>#VALUE!</v>
      </c>
      <c r="D2584" t="e">
        <f t="shared" si="282"/>
        <v>#VALUE!</v>
      </c>
      <c r="E2584" t="e">
        <f t="shared" si="283"/>
        <v>#VALUE!</v>
      </c>
      <c r="F2584" t="e">
        <f t="shared" si="284"/>
        <v>#VALUE!</v>
      </c>
      <c r="G2584" t="e">
        <f t="shared" si="285"/>
        <v>#VALUE!</v>
      </c>
      <c r="H2584" t="e">
        <f t="shared" si="286"/>
        <v>#VALUE!</v>
      </c>
    </row>
    <row r="2585" spans="1:8" x14ac:dyDescent="0.25">
      <c r="A2585" t="s">
        <v>6792</v>
      </c>
      <c r="B2585" t="e">
        <f t="shared" si="280"/>
        <v>#VALUE!</v>
      </c>
      <c r="C2585" t="e">
        <f t="shared" si="281"/>
        <v>#VALUE!</v>
      </c>
      <c r="D2585" t="e">
        <f t="shared" si="282"/>
        <v>#VALUE!</v>
      </c>
      <c r="E2585" t="e">
        <f t="shared" si="283"/>
        <v>#VALUE!</v>
      </c>
      <c r="F2585" t="e">
        <f t="shared" si="284"/>
        <v>#VALUE!</v>
      </c>
      <c r="G2585" t="e">
        <f t="shared" si="285"/>
        <v>#VALUE!</v>
      </c>
      <c r="H2585" t="e">
        <f t="shared" si="286"/>
        <v>#VALUE!</v>
      </c>
    </row>
    <row r="2586" spans="1:8" x14ac:dyDescent="0.25">
      <c r="A2586" t="s">
        <v>6793</v>
      </c>
      <c r="B2586" t="e">
        <f t="shared" si="280"/>
        <v>#VALUE!</v>
      </c>
      <c r="C2586" t="e">
        <f t="shared" si="281"/>
        <v>#VALUE!</v>
      </c>
      <c r="D2586" t="e">
        <f t="shared" si="282"/>
        <v>#VALUE!</v>
      </c>
      <c r="E2586" t="e">
        <f t="shared" si="283"/>
        <v>#VALUE!</v>
      </c>
      <c r="F2586" t="e">
        <f t="shared" si="284"/>
        <v>#VALUE!</v>
      </c>
      <c r="G2586" t="e">
        <f t="shared" si="285"/>
        <v>#VALUE!</v>
      </c>
      <c r="H2586" t="e">
        <f t="shared" si="286"/>
        <v>#VALUE!</v>
      </c>
    </row>
    <row r="2587" spans="1:8" x14ac:dyDescent="0.25">
      <c r="A2587" t="s">
        <v>6794</v>
      </c>
      <c r="B2587" t="e">
        <f t="shared" si="280"/>
        <v>#VALUE!</v>
      </c>
      <c r="C2587" t="e">
        <f t="shared" si="281"/>
        <v>#VALUE!</v>
      </c>
      <c r="D2587" t="e">
        <f t="shared" si="282"/>
        <v>#VALUE!</v>
      </c>
      <c r="E2587" t="e">
        <f t="shared" si="283"/>
        <v>#VALUE!</v>
      </c>
      <c r="F2587" t="e">
        <f t="shared" si="284"/>
        <v>#VALUE!</v>
      </c>
      <c r="G2587" t="e">
        <f t="shared" si="285"/>
        <v>#VALUE!</v>
      </c>
      <c r="H2587" t="e">
        <f t="shared" si="286"/>
        <v>#VALUE!</v>
      </c>
    </row>
    <row r="2588" spans="1:8" x14ac:dyDescent="0.25">
      <c r="A2588" t="s">
        <v>4901</v>
      </c>
      <c r="B2588" t="e">
        <f t="shared" si="280"/>
        <v>#VALUE!</v>
      </c>
      <c r="C2588" t="e">
        <f t="shared" si="281"/>
        <v>#VALUE!</v>
      </c>
      <c r="D2588" t="e">
        <f t="shared" si="282"/>
        <v>#VALUE!</v>
      </c>
      <c r="E2588" t="e">
        <f t="shared" si="283"/>
        <v>#VALUE!</v>
      </c>
      <c r="F2588" t="e">
        <f t="shared" si="284"/>
        <v>#VALUE!</v>
      </c>
      <c r="G2588" t="e">
        <f t="shared" si="285"/>
        <v>#VALUE!</v>
      </c>
      <c r="H2588" t="e">
        <f t="shared" si="286"/>
        <v>#VALUE!</v>
      </c>
    </row>
    <row r="2589" spans="1:8" x14ac:dyDescent="0.25">
      <c r="A2589" t="s">
        <v>6795</v>
      </c>
      <c r="B2589" t="e">
        <f t="shared" si="280"/>
        <v>#VALUE!</v>
      </c>
      <c r="C2589" t="e">
        <f t="shared" si="281"/>
        <v>#VALUE!</v>
      </c>
      <c r="D2589" t="e">
        <f t="shared" si="282"/>
        <v>#VALUE!</v>
      </c>
      <c r="E2589" t="e">
        <f t="shared" si="283"/>
        <v>#VALUE!</v>
      </c>
      <c r="F2589" t="e">
        <f t="shared" si="284"/>
        <v>#VALUE!</v>
      </c>
      <c r="G2589" t="e">
        <f t="shared" si="285"/>
        <v>#VALUE!</v>
      </c>
      <c r="H2589" t="e">
        <f t="shared" si="286"/>
        <v>#VALUE!</v>
      </c>
    </row>
    <row r="2590" spans="1:8" x14ac:dyDescent="0.25">
      <c r="A2590" t="s">
        <v>4903</v>
      </c>
      <c r="B2590" t="e">
        <f t="shared" si="280"/>
        <v>#VALUE!</v>
      </c>
      <c r="C2590" t="e">
        <f t="shared" si="281"/>
        <v>#VALUE!</v>
      </c>
      <c r="D2590" t="e">
        <f t="shared" si="282"/>
        <v>#VALUE!</v>
      </c>
      <c r="E2590" t="e">
        <f t="shared" si="283"/>
        <v>#VALUE!</v>
      </c>
      <c r="F2590" t="e">
        <f t="shared" si="284"/>
        <v>#VALUE!</v>
      </c>
      <c r="G2590" t="e">
        <f t="shared" si="285"/>
        <v>#VALUE!</v>
      </c>
      <c r="H2590" t="e">
        <f t="shared" si="286"/>
        <v>#VALUE!</v>
      </c>
    </row>
    <row r="2591" spans="1:8" x14ac:dyDescent="0.25">
      <c r="A2591" t="s">
        <v>4901</v>
      </c>
      <c r="B2591" t="e">
        <f t="shared" si="280"/>
        <v>#VALUE!</v>
      </c>
      <c r="C2591" t="e">
        <f t="shared" si="281"/>
        <v>#VALUE!</v>
      </c>
      <c r="D2591" t="e">
        <f t="shared" si="282"/>
        <v>#VALUE!</v>
      </c>
      <c r="E2591" t="e">
        <f t="shared" si="283"/>
        <v>#VALUE!</v>
      </c>
      <c r="F2591" t="e">
        <f t="shared" si="284"/>
        <v>#VALUE!</v>
      </c>
      <c r="G2591" t="e">
        <f t="shared" si="285"/>
        <v>#VALUE!</v>
      </c>
      <c r="H2591" t="e">
        <f t="shared" si="286"/>
        <v>#VALUE!</v>
      </c>
    </row>
    <row r="2592" spans="1:8" x14ac:dyDescent="0.25">
      <c r="A2592" t="s">
        <v>6796</v>
      </c>
      <c r="B2592" t="e">
        <f t="shared" si="280"/>
        <v>#VALUE!</v>
      </c>
      <c r="C2592" t="e">
        <f t="shared" si="281"/>
        <v>#VALUE!</v>
      </c>
      <c r="D2592" t="e">
        <f t="shared" si="282"/>
        <v>#VALUE!</v>
      </c>
      <c r="E2592" t="e">
        <f t="shared" si="283"/>
        <v>#VALUE!</v>
      </c>
      <c r="F2592" t="e">
        <f t="shared" si="284"/>
        <v>#VALUE!</v>
      </c>
      <c r="G2592" t="e">
        <f t="shared" si="285"/>
        <v>#VALUE!</v>
      </c>
      <c r="H2592" t="e">
        <f t="shared" si="286"/>
        <v>#VALUE!</v>
      </c>
    </row>
    <row r="2593" spans="1:8" x14ac:dyDescent="0.25">
      <c r="A2593" t="s">
        <v>6797</v>
      </c>
      <c r="B2593" t="e">
        <f t="shared" si="280"/>
        <v>#VALUE!</v>
      </c>
      <c r="C2593" t="e">
        <f t="shared" si="281"/>
        <v>#VALUE!</v>
      </c>
      <c r="D2593" t="e">
        <f t="shared" si="282"/>
        <v>#VALUE!</v>
      </c>
      <c r="E2593" t="e">
        <f t="shared" si="283"/>
        <v>#VALUE!</v>
      </c>
      <c r="F2593" t="e">
        <f t="shared" si="284"/>
        <v>#VALUE!</v>
      </c>
      <c r="G2593" t="e">
        <f t="shared" si="285"/>
        <v>#VALUE!</v>
      </c>
      <c r="H2593" t="e">
        <f t="shared" si="286"/>
        <v>#VALUE!</v>
      </c>
    </row>
    <row r="2594" spans="1:8" x14ac:dyDescent="0.25">
      <c r="A2594" t="s">
        <v>6798</v>
      </c>
      <c r="B2594" t="e">
        <f t="shared" si="280"/>
        <v>#VALUE!</v>
      </c>
      <c r="C2594" t="e">
        <f t="shared" si="281"/>
        <v>#VALUE!</v>
      </c>
      <c r="D2594" t="e">
        <f t="shared" si="282"/>
        <v>#VALUE!</v>
      </c>
      <c r="E2594" t="e">
        <f t="shared" si="283"/>
        <v>#VALUE!</v>
      </c>
      <c r="F2594" t="e">
        <f t="shared" si="284"/>
        <v>#VALUE!</v>
      </c>
      <c r="G2594" t="e">
        <f t="shared" si="285"/>
        <v>#VALUE!</v>
      </c>
      <c r="H2594" t="e">
        <f t="shared" si="286"/>
        <v>#VALUE!</v>
      </c>
    </row>
    <row r="2595" spans="1:8" x14ac:dyDescent="0.25">
      <c r="A2595" t="s">
        <v>4901</v>
      </c>
      <c r="B2595" t="e">
        <f t="shared" si="280"/>
        <v>#VALUE!</v>
      </c>
      <c r="C2595" t="e">
        <f t="shared" si="281"/>
        <v>#VALUE!</v>
      </c>
      <c r="D2595" t="e">
        <f t="shared" si="282"/>
        <v>#VALUE!</v>
      </c>
      <c r="E2595" t="e">
        <f t="shared" si="283"/>
        <v>#VALUE!</v>
      </c>
      <c r="F2595" t="e">
        <f t="shared" si="284"/>
        <v>#VALUE!</v>
      </c>
      <c r="G2595" t="e">
        <f t="shared" si="285"/>
        <v>#VALUE!</v>
      </c>
      <c r="H2595" t="e">
        <f t="shared" si="286"/>
        <v>#VALUE!</v>
      </c>
    </row>
    <row r="2596" spans="1:8" x14ac:dyDescent="0.25">
      <c r="A2596" t="s">
        <v>6799</v>
      </c>
      <c r="B2596" t="str">
        <f t="shared" si="280"/>
        <v>http://207.251.86.238/cctv166.jpg</v>
      </c>
      <c r="C2596" t="str">
        <f t="shared" si="281"/>
        <v>40.791666", "-73.935403</v>
      </c>
      <c r="D2596" t="str">
        <f t="shared" si="282"/>
        <v>40.791666</v>
      </c>
      <c r="E2596" t="str">
        <f t="shared" si="283"/>
        <v>-73.935403</v>
      </c>
      <c r="F2596" t="str">
        <f t="shared" si="284"/>
        <v>FDR Dr @ 111 ST</v>
      </c>
      <c r="G2596" t="str">
        <f t="shared" si="285"/>
        <v>insert into webcam select name = 'FDR Dr @ 111 ST', xcoord = -73.935403, ycoord = 40.791666, url = 'http://207.251.86.238/cctv166.jpg', radiusofvisibility = 500</v>
      </c>
      <c r="H2596" t="str">
        <f t="shared" si="286"/>
        <v>insert into webcam select name = 'FDR Dr @ 111 ST', xcoord = -73.935403, ycoord = 40.791666, url = 'http://207.251.86.238/cctv166.jpg', radiusofvisibility = 500</v>
      </c>
    </row>
    <row r="2597" spans="1:8" x14ac:dyDescent="0.25">
      <c r="A2597" t="s">
        <v>6800</v>
      </c>
      <c r="B2597" t="e">
        <f t="shared" si="280"/>
        <v>#VALUE!</v>
      </c>
      <c r="C2597" t="e">
        <f t="shared" si="281"/>
        <v>#VALUE!</v>
      </c>
      <c r="D2597" t="e">
        <f t="shared" si="282"/>
        <v>#VALUE!</v>
      </c>
      <c r="E2597" t="e">
        <f t="shared" si="283"/>
        <v>#VALUE!</v>
      </c>
      <c r="F2597" t="e">
        <f t="shared" si="284"/>
        <v>#VALUE!</v>
      </c>
      <c r="G2597" t="e">
        <f t="shared" si="285"/>
        <v>#VALUE!</v>
      </c>
      <c r="H2597" t="e">
        <f t="shared" si="286"/>
        <v>#VALUE!</v>
      </c>
    </row>
    <row r="2598" spans="1:8" x14ac:dyDescent="0.25">
      <c r="A2598" t="s">
        <v>6801</v>
      </c>
      <c r="B2598" t="e">
        <f t="shared" si="280"/>
        <v>#VALUE!</v>
      </c>
      <c r="C2598" t="e">
        <f t="shared" si="281"/>
        <v>#VALUE!</v>
      </c>
      <c r="D2598" t="e">
        <f t="shared" si="282"/>
        <v>#VALUE!</v>
      </c>
      <c r="E2598" t="e">
        <f t="shared" si="283"/>
        <v>#VALUE!</v>
      </c>
      <c r="F2598" t="e">
        <f t="shared" si="284"/>
        <v>#VALUE!</v>
      </c>
      <c r="G2598" t="e">
        <f t="shared" si="285"/>
        <v>#VALUE!</v>
      </c>
      <c r="H2598" t="e">
        <f t="shared" si="286"/>
        <v>#VALUE!</v>
      </c>
    </row>
    <row r="2599" spans="1:8" x14ac:dyDescent="0.25">
      <c r="A2599" t="s">
        <v>6802</v>
      </c>
      <c r="B2599" t="e">
        <f t="shared" si="280"/>
        <v>#VALUE!</v>
      </c>
      <c r="C2599" t="e">
        <f t="shared" si="281"/>
        <v>#VALUE!</v>
      </c>
      <c r="D2599" t="e">
        <f t="shared" si="282"/>
        <v>#VALUE!</v>
      </c>
      <c r="E2599" t="e">
        <f t="shared" si="283"/>
        <v>#VALUE!</v>
      </c>
      <c r="F2599" t="e">
        <f t="shared" si="284"/>
        <v>#VALUE!</v>
      </c>
      <c r="G2599" t="e">
        <f t="shared" si="285"/>
        <v>#VALUE!</v>
      </c>
      <c r="H2599" t="e">
        <f t="shared" si="286"/>
        <v>#VALUE!</v>
      </c>
    </row>
    <row r="2600" spans="1:8" x14ac:dyDescent="0.25">
      <c r="A2600" t="s">
        <v>6803</v>
      </c>
      <c r="B2600" t="e">
        <f t="shared" si="280"/>
        <v>#VALUE!</v>
      </c>
      <c r="C2600" t="e">
        <f t="shared" si="281"/>
        <v>#VALUE!</v>
      </c>
      <c r="D2600" t="e">
        <f t="shared" si="282"/>
        <v>#VALUE!</v>
      </c>
      <c r="E2600" t="e">
        <f t="shared" si="283"/>
        <v>#VALUE!</v>
      </c>
      <c r="F2600" t="e">
        <f t="shared" si="284"/>
        <v>#VALUE!</v>
      </c>
      <c r="G2600" t="e">
        <f t="shared" si="285"/>
        <v>#VALUE!</v>
      </c>
      <c r="H2600" t="e">
        <f t="shared" si="286"/>
        <v>#VALUE!</v>
      </c>
    </row>
    <row r="2601" spans="1:8" x14ac:dyDescent="0.25">
      <c r="A2601" t="s">
        <v>6804</v>
      </c>
      <c r="B2601" t="e">
        <f t="shared" si="280"/>
        <v>#VALUE!</v>
      </c>
      <c r="C2601" t="e">
        <f t="shared" si="281"/>
        <v>#VALUE!</v>
      </c>
      <c r="D2601" t="e">
        <f t="shared" si="282"/>
        <v>#VALUE!</v>
      </c>
      <c r="E2601" t="e">
        <f t="shared" si="283"/>
        <v>#VALUE!</v>
      </c>
      <c r="F2601" t="e">
        <f t="shared" si="284"/>
        <v>#VALUE!</v>
      </c>
      <c r="G2601" t="e">
        <f t="shared" si="285"/>
        <v>#VALUE!</v>
      </c>
      <c r="H2601" t="e">
        <f t="shared" si="286"/>
        <v>#VALUE!</v>
      </c>
    </row>
    <row r="2602" spans="1:8" x14ac:dyDescent="0.25">
      <c r="A2602" t="s">
        <v>6805</v>
      </c>
      <c r="B2602" t="e">
        <f t="shared" si="280"/>
        <v>#VALUE!</v>
      </c>
      <c r="C2602" t="e">
        <f t="shared" si="281"/>
        <v>#VALUE!</v>
      </c>
      <c r="D2602" t="e">
        <f t="shared" si="282"/>
        <v>#VALUE!</v>
      </c>
      <c r="E2602" t="e">
        <f t="shared" si="283"/>
        <v>#VALUE!</v>
      </c>
      <c r="F2602" t="e">
        <f t="shared" si="284"/>
        <v>#VALUE!</v>
      </c>
      <c r="G2602" t="e">
        <f t="shared" si="285"/>
        <v>#VALUE!</v>
      </c>
      <c r="H2602" t="e">
        <f t="shared" si="286"/>
        <v>#VALUE!</v>
      </c>
    </row>
    <row r="2603" spans="1:8" x14ac:dyDescent="0.25">
      <c r="A2603" t="s">
        <v>4901</v>
      </c>
      <c r="B2603" t="e">
        <f t="shared" si="280"/>
        <v>#VALUE!</v>
      </c>
      <c r="C2603" t="e">
        <f t="shared" si="281"/>
        <v>#VALUE!</v>
      </c>
      <c r="D2603" t="e">
        <f t="shared" si="282"/>
        <v>#VALUE!</v>
      </c>
      <c r="E2603" t="e">
        <f t="shared" si="283"/>
        <v>#VALUE!</v>
      </c>
      <c r="F2603" t="e">
        <f t="shared" si="284"/>
        <v>#VALUE!</v>
      </c>
      <c r="G2603" t="e">
        <f t="shared" si="285"/>
        <v>#VALUE!</v>
      </c>
      <c r="H2603" t="e">
        <f t="shared" si="286"/>
        <v>#VALUE!</v>
      </c>
    </row>
    <row r="2604" spans="1:8" x14ac:dyDescent="0.25">
      <c r="A2604" t="s">
        <v>6806</v>
      </c>
      <c r="B2604" t="e">
        <f t="shared" si="280"/>
        <v>#VALUE!</v>
      </c>
      <c r="C2604" t="e">
        <f t="shared" si="281"/>
        <v>#VALUE!</v>
      </c>
      <c r="D2604" t="e">
        <f t="shared" si="282"/>
        <v>#VALUE!</v>
      </c>
      <c r="E2604" t="e">
        <f t="shared" si="283"/>
        <v>#VALUE!</v>
      </c>
      <c r="F2604" t="e">
        <f t="shared" si="284"/>
        <v>#VALUE!</v>
      </c>
      <c r="G2604" t="e">
        <f t="shared" si="285"/>
        <v>#VALUE!</v>
      </c>
      <c r="H2604" t="e">
        <f t="shared" si="286"/>
        <v>#VALUE!</v>
      </c>
    </row>
    <row r="2605" spans="1:8" x14ac:dyDescent="0.25">
      <c r="A2605" t="s">
        <v>4903</v>
      </c>
      <c r="B2605" t="e">
        <f t="shared" si="280"/>
        <v>#VALUE!</v>
      </c>
      <c r="C2605" t="e">
        <f t="shared" si="281"/>
        <v>#VALUE!</v>
      </c>
      <c r="D2605" t="e">
        <f t="shared" si="282"/>
        <v>#VALUE!</v>
      </c>
      <c r="E2605" t="e">
        <f t="shared" si="283"/>
        <v>#VALUE!</v>
      </c>
      <c r="F2605" t="e">
        <f t="shared" si="284"/>
        <v>#VALUE!</v>
      </c>
      <c r="G2605" t="e">
        <f t="shared" si="285"/>
        <v>#VALUE!</v>
      </c>
      <c r="H2605" t="e">
        <f t="shared" si="286"/>
        <v>#VALUE!</v>
      </c>
    </row>
    <row r="2606" spans="1:8" x14ac:dyDescent="0.25">
      <c r="A2606" t="s">
        <v>4901</v>
      </c>
      <c r="B2606" t="e">
        <f t="shared" si="280"/>
        <v>#VALUE!</v>
      </c>
      <c r="C2606" t="e">
        <f t="shared" si="281"/>
        <v>#VALUE!</v>
      </c>
      <c r="D2606" t="e">
        <f t="shared" si="282"/>
        <v>#VALUE!</v>
      </c>
      <c r="E2606" t="e">
        <f t="shared" si="283"/>
        <v>#VALUE!</v>
      </c>
      <c r="F2606" t="e">
        <f t="shared" si="284"/>
        <v>#VALUE!</v>
      </c>
      <c r="G2606" t="e">
        <f t="shared" si="285"/>
        <v>#VALUE!</v>
      </c>
      <c r="H2606" t="e">
        <f t="shared" si="286"/>
        <v>#VALUE!</v>
      </c>
    </row>
    <row r="2607" spans="1:8" x14ac:dyDescent="0.25">
      <c r="A2607" t="s">
        <v>6807</v>
      </c>
      <c r="B2607" t="e">
        <f t="shared" si="280"/>
        <v>#VALUE!</v>
      </c>
      <c r="C2607" t="e">
        <f t="shared" si="281"/>
        <v>#VALUE!</v>
      </c>
      <c r="D2607" t="e">
        <f t="shared" si="282"/>
        <v>#VALUE!</v>
      </c>
      <c r="E2607" t="e">
        <f t="shared" si="283"/>
        <v>#VALUE!</v>
      </c>
      <c r="F2607" t="e">
        <f t="shared" si="284"/>
        <v>#VALUE!</v>
      </c>
      <c r="G2607" t="e">
        <f t="shared" si="285"/>
        <v>#VALUE!</v>
      </c>
      <c r="H2607" t="e">
        <f t="shared" si="286"/>
        <v>#VALUE!</v>
      </c>
    </row>
    <row r="2608" spans="1:8" x14ac:dyDescent="0.25">
      <c r="A2608" t="s">
        <v>6808</v>
      </c>
      <c r="B2608" t="e">
        <f t="shared" si="280"/>
        <v>#VALUE!</v>
      </c>
      <c r="C2608" t="e">
        <f t="shared" si="281"/>
        <v>#VALUE!</v>
      </c>
      <c r="D2608" t="e">
        <f t="shared" si="282"/>
        <v>#VALUE!</v>
      </c>
      <c r="E2608" t="e">
        <f t="shared" si="283"/>
        <v>#VALUE!</v>
      </c>
      <c r="F2608" t="e">
        <f t="shared" si="284"/>
        <v>#VALUE!</v>
      </c>
      <c r="G2608" t="e">
        <f t="shared" si="285"/>
        <v>#VALUE!</v>
      </c>
      <c r="H2608" t="e">
        <f t="shared" si="286"/>
        <v>#VALUE!</v>
      </c>
    </row>
    <row r="2609" spans="1:8" x14ac:dyDescent="0.25">
      <c r="A2609" t="s">
        <v>6809</v>
      </c>
      <c r="B2609" t="e">
        <f t="shared" si="280"/>
        <v>#VALUE!</v>
      </c>
      <c r="C2609" t="e">
        <f t="shared" si="281"/>
        <v>#VALUE!</v>
      </c>
      <c r="D2609" t="e">
        <f t="shared" si="282"/>
        <v>#VALUE!</v>
      </c>
      <c r="E2609" t="e">
        <f t="shared" si="283"/>
        <v>#VALUE!</v>
      </c>
      <c r="F2609" t="e">
        <f t="shared" si="284"/>
        <v>#VALUE!</v>
      </c>
      <c r="G2609" t="e">
        <f t="shared" si="285"/>
        <v>#VALUE!</v>
      </c>
      <c r="H2609" t="e">
        <f t="shared" si="286"/>
        <v>#VALUE!</v>
      </c>
    </row>
    <row r="2610" spans="1:8" x14ac:dyDescent="0.25">
      <c r="A2610" t="s">
        <v>4901</v>
      </c>
      <c r="B2610" t="e">
        <f t="shared" si="280"/>
        <v>#VALUE!</v>
      </c>
      <c r="C2610" t="e">
        <f t="shared" si="281"/>
        <v>#VALUE!</v>
      </c>
      <c r="D2610" t="e">
        <f t="shared" si="282"/>
        <v>#VALUE!</v>
      </c>
      <c r="E2610" t="e">
        <f t="shared" si="283"/>
        <v>#VALUE!</v>
      </c>
      <c r="F2610" t="e">
        <f t="shared" si="284"/>
        <v>#VALUE!</v>
      </c>
      <c r="G2610" t="e">
        <f t="shared" si="285"/>
        <v>#VALUE!</v>
      </c>
      <c r="H2610" t="e">
        <f t="shared" si="286"/>
        <v>#VALUE!</v>
      </c>
    </row>
    <row r="2611" spans="1:8" x14ac:dyDescent="0.25">
      <c r="A2611" t="s">
        <v>6810</v>
      </c>
      <c r="B2611" t="str">
        <f t="shared" si="280"/>
        <v>http://207.251.86.238/cctv27.jpg</v>
      </c>
      <c r="C2611" t="str">
        <f t="shared" si="281"/>
        <v>40.81095093393647", "-73.93438339233398</v>
      </c>
      <c r="D2611" t="str">
        <f t="shared" si="282"/>
        <v>40.81095093393647</v>
      </c>
      <c r="E2611" t="str">
        <f t="shared" si="283"/>
        <v>-73.93438339233398</v>
      </c>
      <c r="F2611" t="str">
        <f t="shared" si="284"/>
        <v>FDR Dr @ 135 Street</v>
      </c>
      <c r="G2611" t="str">
        <f t="shared" si="285"/>
        <v>insert into webcam select name = 'FDR Dr @ 135 Street', xcoord = -73.93438339233398, ycoord = 40.81095093393647, url = 'http://207.251.86.238/cctv27.jpg', radiusofvisibility = 500</v>
      </c>
      <c r="H2611" t="str">
        <f t="shared" si="286"/>
        <v>insert into webcam select name = 'FDR Dr @ 135 Street', xcoord = -73.93438339233398, ycoord = 40.81095093393647, url = 'http://207.251.86.238/cctv27.jpg', radiusofvisibility = 500</v>
      </c>
    </row>
    <row r="2612" spans="1:8" x14ac:dyDescent="0.25">
      <c r="A2612" t="s">
        <v>6811</v>
      </c>
      <c r="B2612" t="e">
        <f t="shared" si="280"/>
        <v>#VALUE!</v>
      </c>
      <c r="C2612" t="e">
        <f t="shared" si="281"/>
        <v>#VALUE!</v>
      </c>
      <c r="D2612" t="e">
        <f t="shared" si="282"/>
        <v>#VALUE!</v>
      </c>
      <c r="E2612" t="e">
        <f t="shared" si="283"/>
        <v>#VALUE!</v>
      </c>
      <c r="F2612" t="e">
        <f t="shared" si="284"/>
        <v>#VALUE!</v>
      </c>
      <c r="G2612" t="e">
        <f t="shared" si="285"/>
        <v>#VALUE!</v>
      </c>
      <c r="H2612" t="e">
        <f t="shared" si="286"/>
        <v>#VALUE!</v>
      </c>
    </row>
    <row r="2613" spans="1:8" x14ac:dyDescent="0.25">
      <c r="A2613" t="s">
        <v>6812</v>
      </c>
      <c r="B2613" t="e">
        <f t="shared" si="280"/>
        <v>#VALUE!</v>
      </c>
      <c r="C2613" t="e">
        <f t="shared" si="281"/>
        <v>#VALUE!</v>
      </c>
      <c r="D2613" t="e">
        <f t="shared" si="282"/>
        <v>#VALUE!</v>
      </c>
      <c r="E2613" t="e">
        <f t="shared" si="283"/>
        <v>#VALUE!</v>
      </c>
      <c r="F2613" t="e">
        <f t="shared" si="284"/>
        <v>#VALUE!</v>
      </c>
      <c r="G2613" t="e">
        <f t="shared" si="285"/>
        <v>#VALUE!</v>
      </c>
      <c r="H2613" t="e">
        <f t="shared" si="286"/>
        <v>#VALUE!</v>
      </c>
    </row>
    <row r="2614" spans="1:8" x14ac:dyDescent="0.25">
      <c r="A2614" t="s">
        <v>6813</v>
      </c>
      <c r="B2614" t="e">
        <f t="shared" si="280"/>
        <v>#VALUE!</v>
      </c>
      <c r="C2614" t="e">
        <f t="shared" si="281"/>
        <v>#VALUE!</v>
      </c>
      <c r="D2614" t="e">
        <f t="shared" si="282"/>
        <v>#VALUE!</v>
      </c>
      <c r="E2614" t="e">
        <f t="shared" si="283"/>
        <v>#VALUE!</v>
      </c>
      <c r="F2614" t="e">
        <f t="shared" si="284"/>
        <v>#VALUE!</v>
      </c>
      <c r="G2614" t="e">
        <f t="shared" si="285"/>
        <v>#VALUE!</v>
      </c>
      <c r="H2614" t="e">
        <f t="shared" si="286"/>
        <v>#VALUE!</v>
      </c>
    </row>
    <row r="2615" spans="1:8" x14ac:dyDescent="0.25">
      <c r="A2615" t="s">
        <v>6814</v>
      </c>
      <c r="B2615" t="e">
        <f t="shared" si="280"/>
        <v>#VALUE!</v>
      </c>
      <c r="C2615" t="e">
        <f t="shared" si="281"/>
        <v>#VALUE!</v>
      </c>
      <c r="D2615" t="e">
        <f t="shared" si="282"/>
        <v>#VALUE!</v>
      </c>
      <c r="E2615" t="e">
        <f t="shared" si="283"/>
        <v>#VALUE!</v>
      </c>
      <c r="F2615" t="e">
        <f t="shared" si="284"/>
        <v>#VALUE!</v>
      </c>
      <c r="G2615" t="e">
        <f t="shared" si="285"/>
        <v>#VALUE!</v>
      </c>
      <c r="H2615" t="e">
        <f t="shared" si="286"/>
        <v>#VALUE!</v>
      </c>
    </row>
    <row r="2616" spans="1:8" x14ac:dyDescent="0.25">
      <c r="A2616" t="s">
        <v>6815</v>
      </c>
      <c r="B2616" t="e">
        <f t="shared" si="280"/>
        <v>#VALUE!</v>
      </c>
      <c r="C2616" t="e">
        <f t="shared" si="281"/>
        <v>#VALUE!</v>
      </c>
      <c r="D2616" t="e">
        <f t="shared" si="282"/>
        <v>#VALUE!</v>
      </c>
      <c r="E2616" t="e">
        <f t="shared" si="283"/>
        <v>#VALUE!</v>
      </c>
      <c r="F2616" t="e">
        <f t="shared" si="284"/>
        <v>#VALUE!</v>
      </c>
      <c r="G2616" t="e">
        <f t="shared" si="285"/>
        <v>#VALUE!</v>
      </c>
      <c r="H2616" t="e">
        <f t="shared" si="286"/>
        <v>#VALUE!</v>
      </c>
    </row>
    <row r="2617" spans="1:8" x14ac:dyDescent="0.25">
      <c r="A2617" t="s">
        <v>6816</v>
      </c>
      <c r="B2617" t="e">
        <f t="shared" si="280"/>
        <v>#VALUE!</v>
      </c>
      <c r="C2617" t="e">
        <f t="shared" si="281"/>
        <v>#VALUE!</v>
      </c>
      <c r="D2617" t="e">
        <f t="shared" si="282"/>
        <v>#VALUE!</v>
      </c>
      <c r="E2617" t="e">
        <f t="shared" si="283"/>
        <v>#VALUE!</v>
      </c>
      <c r="F2617" t="e">
        <f t="shared" si="284"/>
        <v>#VALUE!</v>
      </c>
      <c r="G2617" t="e">
        <f t="shared" si="285"/>
        <v>#VALUE!</v>
      </c>
      <c r="H2617" t="e">
        <f t="shared" si="286"/>
        <v>#VALUE!</v>
      </c>
    </row>
    <row r="2618" spans="1:8" x14ac:dyDescent="0.25">
      <c r="A2618" t="s">
        <v>4901</v>
      </c>
      <c r="B2618" t="e">
        <f t="shared" si="280"/>
        <v>#VALUE!</v>
      </c>
      <c r="C2618" t="e">
        <f t="shared" si="281"/>
        <v>#VALUE!</v>
      </c>
      <c r="D2618" t="e">
        <f t="shared" si="282"/>
        <v>#VALUE!</v>
      </c>
      <c r="E2618" t="e">
        <f t="shared" si="283"/>
        <v>#VALUE!</v>
      </c>
      <c r="F2618" t="e">
        <f t="shared" si="284"/>
        <v>#VALUE!</v>
      </c>
      <c r="G2618" t="e">
        <f t="shared" si="285"/>
        <v>#VALUE!</v>
      </c>
      <c r="H2618" t="e">
        <f t="shared" si="286"/>
        <v>#VALUE!</v>
      </c>
    </row>
    <row r="2619" spans="1:8" x14ac:dyDescent="0.25">
      <c r="A2619" t="s">
        <v>6817</v>
      </c>
      <c r="B2619" t="e">
        <f t="shared" si="280"/>
        <v>#VALUE!</v>
      </c>
      <c r="C2619" t="e">
        <f t="shared" si="281"/>
        <v>#VALUE!</v>
      </c>
      <c r="D2619" t="e">
        <f t="shared" si="282"/>
        <v>#VALUE!</v>
      </c>
      <c r="E2619" t="e">
        <f t="shared" si="283"/>
        <v>#VALUE!</v>
      </c>
      <c r="F2619" t="e">
        <f t="shared" si="284"/>
        <v>#VALUE!</v>
      </c>
      <c r="G2619" t="e">
        <f t="shared" si="285"/>
        <v>#VALUE!</v>
      </c>
      <c r="H2619" t="e">
        <f t="shared" si="286"/>
        <v>#VALUE!</v>
      </c>
    </row>
    <row r="2620" spans="1:8" x14ac:dyDescent="0.25">
      <c r="A2620" t="s">
        <v>4903</v>
      </c>
      <c r="B2620" t="e">
        <f t="shared" si="280"/>
        <v>#VALUE!</v>
      </c>
      <c r="C2620" t="e">
        <f t="shared" si="281"/>
        <v>#VALUE!</v>
      </c>
      <c r="D2620" t="e">
        <f t="shared" si="282"/>
        <v>#VALUE!</v>
      </c>
      <c r="E2620" t="e">
        <f t="shared" si="283"/>
        <v>#VALUE!</v>
      </c>
      <c r="F2620" t="e">
        <f t="shared" si="284"/>
        <v>#VALUE!</v>
      </c>
      <c r="G2620" t="e">
        <f t="shared" si="285"/>
        <v>#VALUE!</v>
      </c>
      <c r="H2620" t="e">
        <f t="shared" si="286"/>
        <v>#VALUE!</v>
      </c>
    </row>
    <row r="2621" spans="1:8" x14ac:dyDescent="0.25">
      <c r="A2621" t="s">
        <v>4901</v>
      </c>
      <c r="B2621" t="e">
        <f t="shared" si="280"/>
        <v>#VALUE!</v>
      </c>
      <c r="C2621" t="e">
        <f t="shared" si="281"/>
        <v>#VALUE!</v>
      </c>
      <c r="D2621" t="e">
        <f t="shared" si="282"/>
        <v>#VALUE!</v>
      </c>
      <c r="E2621" t="e">
        <f t="shared" si="283"/>
        <v>#VALUE!</v>
      </c>
      <c r="F2621" t="e">
        <f t="shared" si="284"/>
        <v>#VALUE!</v>
      </c>
      <c r="G2621" t="e">
        <f t="shared" si="285"/>
        <v>#VALUE!</v>
      </c>
      <c r="H2621" t="e">
        <f t="shared" si="286"/>
        <v>#VALUE!</v>
      </c>
    </row>
    <row r="2622" spans="1:8" x14ac:dyDescent="0.25">
      <c r="A2622" t="s">
        <v>6818</v>
      </c>
      <c r="B2622" t="e">
        <f t="shared" si="280"/>
        <v>#VALUE!</v>
      </c>
      <c r="C2622" t="e">
        <f t="shared" si="281"/>
        <v>#VALUE!</v>
      </c>
      <c r="D2622" t="e">
        <f t="shared" si="282"/>
        <v>#VALUE!</v>
      </c>
      <c r="E2622" t="e">
        <f t="shared" si="283"/>
        <v>#VALUE!</v>
      </c>
      <c r="F2622" t="e">
        <f t="shared" si="284"/>
        <v>#VALUE!</v>
      </c>
      <c r="G2622" t="e">
        <f t="shared" si="285"/>
        <v>#VALUE!</v>
      </c>
      <c r="H2622" t="e">
        <f t="shared" si="286"/>
        <v>#VALUE!</v>
      </c>
    </row>
    <row r="2623" spans="1:8" x14ac:dyDescent="0.25">
      <c r="A2623" t="s">
        <v>6819</v>
      </c>
      <c r="B2623" t="e">
        <f t="shared" si="280"/>
        <v>#VALUE!</v>
      </c>
      <c r="C2623" t="e">
        <f t="shared" si="281"/>
        <v>#VALUE!</v>
      </c>
      <c r="D2623" t="e">
        <f t="shared" si="282"/>
        <v>#VALUE!</v>
      </c>
      <c r="E2623" t="e">
        <f t="shared" si="283"/>
        <v>#VALUE!</v>
      </c>
      <c r="F2623" t="e">
        <f t="shared" si="284"/>
        <v>#VALUE!</v>
      </c>
      <c r="G2623" t="e">
        <f t="shared" si="285"/>
        <v>#VALUE!</v>
      </c>
      <c r="H2623" t="e">
        <f t="shared" si="286"/>
        <v>#VALUE!</v>
      </c>
    </row>
    <row r="2624" spans="1:8" x14ac:dyDescent="0.25">
      <c r="A2624" t="s">
        <v>6820</v>
      </c>
      <c r="B2624" t="e">
        <f t="shared" si="280"/>
        <v>#VALUE!</v>
      </c>
      <c r="C2624" t="e">
        <f t="shared" si="281"/>
        <v>#VALUE!</v>
      </c>
      <c r="D2624" t="e">
        <f t="shared" si="282"/>
        <v>#VALUE!</v>
      </c>
      <c r="E2624" t="e">
        <f t="shared" si="283"/>
        <v>#VALUE!</v>
      </c>
      <c r="F2624" t="e">
        <f t="shared" si="284"/>
        <v>#VALUE!</v>
      </c>
      <c r="G2624" t="e">
        <f t="shared" si="285"/>
        <v>#VALUE!</v>
      </c>
      <c r="H2624" t="e">
        <f t="shared" si="286"/>
        <v>#VALUE!</v>
      </c>
    </row>
    <row r="2625" spans="1:8" x14ac:dyDescent="0.25">
      <c r="A2625" t="s">
        <v>4901</v>
      </c>
      <c r="B2625" t="e">
        <f t="shared" si="280"/>
        <v>#VALUE!</v>
      </c>
      <c r="C2625" t="e">
        <f t="shared" si="281"/>
        <v>#VALUE!</v>
      </c>
      <c r="D2625" t="e">
        <f t="shared" si="282"/>
        <v>#VALUE!</v>
      </c>
      <c r="E2625" t="e">
        <f t="shared" si="283"/>
        <v>#VALUE!</v>
      </c>
      <c r="F2625" t="e">
        <f t="shared" si="284"/>
        <v>#VALUE!</v>
      </c>
      <c r="G2625" t="e">
        <f t="shared" si="285"/>
        <v>#VALUE!</v>
      </c>
      <c r="H2625" t="e">
        <f t="shared" si="286"/>
        <v>#VALUE!</v>
      </c>
    </row>
    <row r="2626" spans="1:8" x14ac:dyDescent="0.25">
      <c r="A2626" t="s">
        <v>6821</v>
      </c>
      <c r="B2626" t="e">
        <f t="shared" ref="B2626:B2689" si="287">LEFT(MID(A2629, SEARCH("http", A2629), 1000), SEARCH("jpg", MID(A2629, SEARCH("http", A2629), 1000))+2)</f>
        <v>#VALUE!</v>
      </c>
      <c r="C2626" t="str">
        <f t="shared" ref="C2626:C2689" si="288">LEFT(MID(A2626, SEARCH("GLatLng(", A2626)+9, 1000), SEARCH("),baseIcon", MID(A2626, SEARCH("GLatLng(", A2626), 1000))-11)</f>
        <v>40.8273844579717", "-73.93421173095703</v>
      </c>
      <c r="D2626" t="str">
        <f t="shared" ref="D2626:D2689" si="289">LEFT(C2626, SEARCH(", ", C2626)-2)</f>
        <v>40.8273844579717</v>
      </c>
      <c r="E2626" t="str">
        <f t="shared" ref="E2626:E2689" si="290">RIGHT(MID(C2626, SEARCH("-", C2626), 1000), 1000)</f>
        <v>-73.93421173095703</v>
      </c>
      <c r="F2626" t="str">
        <f t="shared" ref="F2626:F2689" si="291">LEFT(MID(A2629, SEARCH(CHAR(34), A2629)+1, 1000), SEARCH("&lt;br", MID(A2629, SEARCH(CHAR(34), A2629), 1000))-2)</f>
        <v>FDR Dr @ 155 Street</v>
      </c>
      <c r="G2626" t="e">
        <f t="shared" ref="G2626:G2689" si="292">"insert into webcam select name = '"&amp;F2626&amp;"', xcoord = "&amp;E2626&amp;", ycoord = "&amp;D2626&amp;", url = '"&amp;B2626&amp;"', radiusofvisibility = 500"</f>
        <v>#VALUE!</v>
      </c>
      <c r="H2626" t="e">
        <f t="shared" ref="H2626:H2689" si="293">IF(LEN(G2626) &lt; 2, " ", G2626)</f>
        <v>#VALUE!</v>
      </c>
    </row>
    <row r="2627" spans="1:8" x14ac:dyDescent="0.25">
      <c r="A2627" t="s">
        <v>6822</v>
      </c>
      <c r="B2627" t="e">
        <f t="shared" si="287"/>
        <v>#VALUE!</v>
      </c>
      <c r="C2627" t="e">
        <f t="shared" si="288"/>
        <v>#VALUE!</v>
      </c>
      <c r="D2627" t="e">
        <f t="shared" si="289"/>
        <v>#VALUE!</v>
      </c>
      <c r="E2627" t="e">
        <f t="shared" si="290"/>
        <v>#VALUE!</v>
      </c>
      <c r="F2627" t="e">
        <f t="shared" si="291"/>
        <v>#VALUE!</v>
      </c>
      <c r="G2627" t="e">
        <f t="shared" si="292"/>
        <v>#VALUE!</v>
      </c>
      <c r="H2627" t="e">
        <f t="shared" si="293"/>
        <v>#VALUE!</v>
      </c>
    </row>
    <row r="2628" spans="1:8" x14ac:dyDescent="0.25">
      <c r="A2628" t="s">
        <v>6823</v>
      </c>
      <c r="B2628" t="e">
        <f t="shared" si="287"/>
        <v>#VALUE!</v>
      </c>
      <c r="C2628" t="e">
        <f t="shared" si="288"/>
        <v>#VALUE!</v>
      </c>
      <c r="D2628" t="e">
        <f t="shared" si="289"/>
        <v>#VALUE!</v>
      </c>
      <c r="E2628" t="e">
        <f t="shared" si="290"/>
        <v>#VALUE!</v>
      </c>
      <c r="F2628" t="e">
        <f t="shared" si="291"/>
        <v>#VALUE!</v>
      </c>
      <c r="G2628" t="e">
        <f t="shared" si="292"/>
        <v>#VALUE!</v>
      </c>
      <c r="H2628" t="e">
        <f t="shared" si="293"/>
        <v>#VALUE!</v>
      </c>
    </row>
    <row r="2629" spans="1:8" x14ac:dyDescent="0.25">
      <c r="A2629" t="s">
        <v>6824</v>
      </c>
      <c r="B2629" t="e">
        <f t="shared" si="287"/>
        <v>#VALUE!</v>
      </c>
      <c r="C2629" t="e">
        <f t="shared" si="288"/>
        <v>#VALUE!</v>
      </c>
      <c r="D2629" t="e">
        <f t="shared" si="289"/>
        <v>#VALUE!</v>
      </c>
      <c r="E2629" t="e">
        <f t="shared" si="290"/>
        <v>#VALUE!</v>
      </c>
      <c r="F2629" t="e">
        <f t="shared" si="291"/>
        <v>#VALUE!</v>
      </c>
      <c r="G2629" t="e">
        <f t="shared" si="292"/>
        <v>#VALUE!</v>
      </c>
      <c r="H2629" t="e">
        <f t="shared" si="293"/>
        <v>#VALUE!</v>
      </c>
    </row>
    <row r="2630" spans="1:8" x14ac:dyDescent="0.25">
      <c r="A2630" t="s">
        <v>6825</v>
      </c>
      <c r="B2630" t="e">
        <f t="shared" si="287"/>
        <v>#VALUE!</v>
      </c>
      <c r="C2630" t="e">
        <f t="shared" si="288"/>
        <v>#VALUE!</v>
      </c>
      <c r="D2630" t="e">
        <f t="shared" si="289"/>
        <v>#VALUE!</v>
      </c>
      <c r="E2630" t="e">
        <f t="shared" si="290"/>
        <v>#VALUE!</v>
      </c>
      <c r="F2630" t="e">
        <f t="shared" si="291"/>
        <v>#VALUE!</v>
      </c>
      <c r="G2630" t="e">
        <f t="shared" si="292"/>
        <v>#VALUE!</v>
      </c>
      <c r="H2630" t="e">
        <f t="shared" si="293"/>
        <v>#VALUE!</v>
      </c>
    </row>
    <row r="2631" spans="1:8" x14ac:dyDescent="0.25">
      <c r="A2631" t="s">
        <v>6826</v>
      </c>
      <c r="B2631" t="e">
        <f t="shared" si="287"/>
        <v>#VALUE!</v>
      </c>
      <c r="C2631" t="e">
        <f t="shared" si="288"/>
        <v>#VALUE!</v>
      </c>
      <c r="D2631" t="e">
        <f t="shared" si="289"/>
        <v>#VALUE!</v>
      </c>
      <c r="E2631" t="e">
        <f t="shared" si="290"/>
        <v>#VALUE!</v>
      </c>
      <c r="F2631" t="e">
        <f t="shared" si="291"/>
        <v>#VALUE!</v>
      </c>
      <c r="G2631" t="e">
        <f t="shared" si="292"/>
        <v>#VALUE!</v>
      </c>
      <c r="H2631" t="e">
        <f t="shared" si="293"/>
        <v>#VALUE!</v>
      </c>
    </row>
    <row r="2632" spans="1:8" x14ac:dyDescent="0.25">
      <c r="A2632" t="s">
        <v>6827</v>
      </c>
      <c r="B2632" t="e">
        <f t="shared" si="287"/>
        <v>#VALUE!</v>
      </c>
      <c r="C2632" t="e">
        <f t="shared" si="288"/>
        <v>#VALUE!</v>
      </c>
      <c r="D2632" t="e">
        <f t="shared" si="289"/>
        <v>#VALUE!</v>
      </c>
      <c r="E2632" t="e">
        <f t="shared" si="290"/>
        <v>#VALUE!</v>
      </c>
      <c r="F2632" t="e">
        <f t="shared" si="291"/>
        <v>#VALUE!</v>
      </c>
      <c r="G2632" t="e">
        <f t="shared" si="292"/>
        <v>#VALUE!</v>
      </c>
      <c r="H2632" t="e">
        <f t="shared" si="293"/>
        <v>#VALUE!</v>
      </c>
    </row>
    <row r="2633" spans="1:8" x14ac:dyDescent="0.25">
      <c r="A2633" t="s">
        <v>4901</v>
      </c>
      <c r="B2633" t="e">
        <f t="shared" si="287"/>
        <v>#VALUE!</v>
      </c>
      <c r="C2633" t="e">
        <f t="shared" si="288"/>
        <v>#VALUE!</v>
      </c>
      <c r="D2633" t="e">
        <f t="shared" si="289"/>
        <v>#VALUE!</v>
      </c>
      <c r="E2633" t="e">
        <f t="shared" si="290"/>
        <v>#VALUE!</v>
      </c>
      <c r="F2633" t="e">
        <f t="shared" si="291"/>
        <v>#VALUE!</v>
      </c>
      <c r="G2633" t="e">
        <f t="shared" si="292"/>
        <v>#VALUE!</v>
      </c>
      <c r="H2633" t="e">
        <f t="shared" si="293"/>
        <v>#VALUE!</v>
      </c>
    </row>
    <row r="2634" spans="1:8" x14ac:dyDescent="0.25">
      <c r="A2634" t="s">
        <v>6828</v>
      </c>
      <c r="B2634" t="e">
        <f t="shared" si="287"/>
        <v>#VALUE!</v>
      </c>
      <c r="C2634" t="e">
        <f t="shared" si="288"/>
        <v>#VALUE!</v>
      </c>
      <c r="D2634" t="e">
        <f t="shared" si="289"/>
        <v>#VALUE!</v>
      </c>
      <c r="E2634" t="e">
        <f t="shared" si="290"/>
        <v>#VALUE!</v>
      </c>
      <c r="F2634" t="e">
        <f t="shared" si="291"/>
        <v>#VALUE!</v>
      </c>
      <c r="G2634" t="e">
        <f t="shared" si="292"/>
        <v>#VALUE!</v>
      </c>
      <c r="H2634" t="e">
        <f t="shared" si="293"/>
        <v>#VALUE!</v>
      </c>
    </row>
    <row r="2635" spans="1:8" x14ac:dyDescent="0.25">
      <c r="A2635" t="s">
        <v>4903</v>
      </c>
      <c r="B2635" t="e">
        <f t="shared" si="287"/>
        <v>#VALUE!</v>
      </c>
      <c r="C2635" t="e">
        <f t="shared" si="288"/>
        <v>#VALUE!</v>
      </c>
      <c r="D2635" t="e">
        <f t="shared" si="289"/>
        <v>#VALUE!</v>
      </c>
      <c r="E2635" t="e">
        <f t="shared" si="290"/>
        <v>#VALUE!</v>
      </c>
      <c r="F2635" t="e">
        <f t="shared" si="291"/>
        <v>#VALUE!</v>
      </c>
      <c r="G2635" t="e">
        <f t="shared" si="292"/>
        <v>#VALUE!</v>
      </c>
      <c r="H2635" t="e">
        <f t="shared" si="293"/>
        <v>#VALUE!</v>
      </c>
    </row>
    <row r="2636" spans="1:8" x14ac:dyDescent="0.25">
      <c r="A2636" t="s">
        <v>4901</v>
      </c>
      <c r="B2636" t="e">
        <f t="shared" si="287"/>
        <v>#VALUE!</v>
      </c>
      <c r="C2636" t="e">
        <f t="shared" si="288"/>
        <v>#VALUE!</v>
      </c>
      <c r="D2636" t="e">
        <f t="shared" si="289"/>
        <v>#VALUE!</v>
      </c>
      <c r="E2636" t="e">
        <f t="shared" si="290"/>
        <v>#VALUE!</v>
      </c>
      <c r="F2636" t="e">
        <f t="shared" si="291"/>
        <v>#VALUE!</v>
      </c>
      <c r="G2636" t="e">
        <f t="shared" si="292"/>
        <v>#VALUE!</v>
      </c>
      <c r="H2636" t="e">
        <f t="shared" si="293"/>
        <v>#VALUE!</v>
      </c>
    </row>
    <row r="2637" spans="1:8" x14ac:dyDescent="0.25">
      <c r="A2637" t="s">
        <v>6829</v>
      </c>
      <c r="B2637" t="e">
        <f t="shared" si="287"/>
        <v>#VALUE!</v>
      </c>
      <c r="C2637" t="e">
        <f t="shared" si="288"/>
        <v>#VALUE!</v>
      </c>
      <c r="D2637" t="e">
        <f t="shared" si="289"/>
        <v>#VALUE!</v>
      </c>
      <c r="E2637" t="e">
        <f t="shared" si="290"/>
        <v>#VALUE!</v>
      </c>
      <c r="F2637" t="e">
        <f t="shared" si="291"/>
        <v>#VALUE!</v>
      </c>
      <c r="G2637" t="e">
        <f t="shared" si="292"/>
        <v>#VALUE!</v>
      </c>
      <c r="H2637" t="e">
        <f t="shared" si="293"/>
        <v>#VALUE!</v>
      </c>
    </row>
    <row r="2638" spans="1:8" x14ac:dyDescent="0.25">
      <c r="A2638" t="s">
        <v>6830</v>
      </c>
      <c r="B2638" t="e">
        <f t="shared" si="287"/>
        <v>#VALUE!</v>
      </c>
      <c r="C2638" t="e">
        <f t="shared" si="288"/>
        <v>#VALUE!</v>
      </c>
      <c r="D2638" t="e">
        <f t="shared" si="289"/>
        <v>#VALUE!</v>
      </c>
      <c r="E2638" t="e">
        <f t="shared" si="290"/>
        <v>#VALUE!</v>
      </c>
      <c r="F2638" t="e">
        <f t="shared" si="291"/>
        <v>#VALUE!</v>
      </c>
      <c r="G2638" t="e">
        <f t="shared" si="292"/>
        <v>#VALUE!</v>
      </c>
      <c r="H2638" t="e">
        <f t="shared" si="293"/>
        <v>#VALUE!</v>
      </c>
    </row>
    <row r="2639" spans="1:8" x14ac:dyDescent="0.25">
      <c r="A2639" t="s">
        <v>6831</v>
      </c>
      <c r="B2639" t="e">
        <f t="shared" si="287"/>
        <v>#VALUE!</v>
      </c>
      <c r="C2639" t="e">
        <f t="shared" si="288"/>
        <v>#VALUE!</v>
      </c>
      <c r="D2639" t="e">
        <f t="shared" si="289"/>
        <v>#VALUE!</v>
      </c>
      <c r="E2639" t="e">
        <f t="shared" si="290"/>
        <v>#VALUE!</v>
      </c>
      <c r="F2639" t="e">
        <f t="shared" si="291"/>
        <v>#VALUE!</v>
      </c>
      <c r="G2639" t="e">
        <f t="shared" si="292"/>
        <v>#VALUE!</v>
      </c>
      <c r="H2639" t="e">
        <f t="shared" si="293"/>
        <v>#VALUE!</v>
      </c>
    </row>
    <row r="2640" spans="1:8" x14ac:dyDescent="0.25">
      <c r="A2640" t="s">
        <v>4901</v>
      </c>
      <c r="B2640" t="e">
        <f t="shared" si="287"/>
        <v>#VALUE!</v>
      </c>
      <c r="C2640" t="e">
        <f t="shared" si="288"/>
        <v>#VALUE!</v>
      </c>
      <c r="D2640" t="e">
        <f t="shared" si="289"/>
        <v>#VALUE!</v>
      </c>
      <c r="E2640" t="e">
        <f t="shared" si="290"/>
        <v>#VALUE!</v>
      </c>
      <c r="F2640" t="e">
        <f t="shared" si="291"/>
        <v>#VALUE!</v>
      </c>
      <c r="G2640" t="e">
        <f t="shared" si="292"/>
        <v>#VALUE!</v>
      </c>
      <c r="H2640" t="e">
        <f t="shared" si="293"/>
        <v>#VALUE!</v>
      </c>
    </row>
    <row r="2641" spans="1:8" x14ac:dyDescent="0.25">
      <c r="A2641" t="s">
        <v>6832</v>
      </c>
      <c r="B2641" t="e">
        <f t="shared" si="287"/>
        <v>#VALUE!</v>
      </c>
      <c r="C2641" t="str">
        <f t="shared" si="288"/>
        <v>40.734803508271256", "-73.97468090057373</v>
      </c>
      <c r="D2641" t="str">
        <f t="shared" si="289"/>
        <v>40.734803508271256</v>
      </c>
      <c r="E2641" t="str">
        <f t="shared" si="290"/>
        <v>-73.97468090057373</v>
      </c>
      <c r="F2641" t="str">
        <f t="shared" si="291"/>
        <v>FDR Dr @ 23 St</v>
      </c>
      <c r="G2641" t="e">
        <f t="shared" si="292"/>
        <v>#VALUE!</v>
      </c>
      <c r="H2641" t="e">
        <f t="shared" si="293"/>
        <v>#VALUE!</v>
      </c>
    </row>
    <row r="2642" spans="1:8" x14ac:dyDescent="0.25">
      <c r="A2642" t="s">
        <v>6833</v>
      </c>
      <c r="B2642" t="e">
        <f t="shared" si="287"/>
        <v>#VALUE!</v>
      </c>
      <c r="C2642" t="e">
        <f t="shared" si="288"/>
        <v>#VALUE!</v>
      </c>
      <c r="D2642" t="e">
        <f t="shared" si="289"/>
        <v>#VALUE!</v>
      </c>
      <c r="E2642" t="e">
        <f t="shared" si="290"/>
        <v>#VALUE!</v>
      </c>
      <c r="F2642" t="e">
        <f t="shared" si="291"/>
        <v>#VALUE!</v>
      </c>
      <c r="G2642" t="e">
        <f t="shared" si="292"/>
        <v>#VALUE!</v>
      </c>
      <c r="H2642" t="e">
        <f t="shared" si="293"/>
        <v>#VALUE!</v>
      </c>
    </row>
    <row r="2643" spans="1:8" x14ac:dyDescent="0.25">
      <c r="A2643" t="s">
        <v>6834</v>
      </c>
      <c r="B2643" t="e">
        <f t="shared" si="287"/>
        <v>#VALUE!</v>
      </c>
      <c r="C2643" t="e">
        <f t="shared" si="288"/>
        <v>#VALUE!</v>
      </c>
      <c r="D2643" t="e">
        <f t="shared" si="289"/>
        <v>#VALUE!</v>
      </c>
      <c r="E2643" t="e">
        <f t="shared" si="290"/>
        <v>#VALUE!</v>
      </c>
      <c r="F2643" t="e">
        <f t="shared" si="291"/>
        <v>#VALUE!</v>
      </c>
      <c r="G2643" t="e">
        <f t="shared" si="292"/>
        <v>#VALUE!</v>
      </c>
      <c r="H2643" t="e">
        <f t="shared" si="293"/>
        <v>#VALUE!</v>
      </c>
    </row>
    <row r="2644" spans="1:8" x14ac:dyDescent="0.25">
      <c r="A2644" t="s">
        <v>6835</v>
      </c>
      <c r="B2644" t="e">
        <f t="shared" si="287"/>
        <v>#VALUE!</v>
      </c>
      <c r="C2644" t="e">
        <f t="shared" si="288"/>
        <v>#VALUE!</v>
      </c>
      <c r="D2644" t="e">
        <f t="shared" si="289"/>
        <v>#VALUE!</v>
      </c>
      <c r="E2644" t="e">
        <f t="shared" si="290"/>
        <v>#VALUE!</v>
      </c>
      <c r="F2644" t="e">
        <f t="shared" si="291"/>
        <v>#VALUE!</v>
      </c>
      <c r="G2644" t="e">
        <f t="shared" si="292"/>
        <v>#VALUE!</v>
      </c>
      <c r="H2644" t="e">
        <f t="shared" si="293"/>
        <v>#VALUE!</v>
      </c>
    </row>
    <row r="2645" spans="1:8" x14ac:dyDescent="0.25">
      <c r="A2645" t="s">
        <v>6836</v>
      </c>
      <c r="B2645" t="e">
        <f t="shared" si="287"/>
        <v>#VALUE!</v>
      </c>
      <c r="C2645" t="e">
        <f t="shared" si="288"/>
        <v>#VALUE!</v>
      </c>
      <c r="D2645" t="e">
        <f t="shared" si="289"/>
        <v>#VALUE!</v>
      </c>
      <c r="E2645" t="e">
        <f t="shared" si="290"/>
        <v>#VALUE!</v>
      </c>
      <c r="F2645" t="e">
        <f t="shared" si="291"/>
        <v>#VALUE!</v>
      </c>
      <c r="G2645" t="e">
        <f t="shared" si="292"/>
        <v>#VALUE!</v>
      </c>
      <c r="H2645" t="e">
        <f t="shared" si="293"/>
        <v>#VALUE!</v>
      </c>
    </row>
    <row r="2646" spans="1:8" x14ac:dyDescent="0.25">
      <c r="A2646" t="s">
        <v>6837</v>
      </c>
      <c r="B2646" t="e">
        <f t="shared" si="287"/>
        <v>#VALUE!</v>
      </c>
      <c r="C2646" t="e">
        <f t="shared" si="288"/>
        <v>#VALUE!</v>
      </c>
      <c r="D2646" t="e">
        <f t="shared" si="289"/>
        <v>#VALUE!</v>
      </c>
      <c r="E2646" t="e">
        <f t="shared" si="290"/>
        <v>#VALUE!</v>
      </c>
      <c r="F2646" t="e">
        <f t="shared" si="291"/>
        <v>#VALUE!</v>
      </c>
      <c r="G2646" t="e">
        <f t="shared" si="292"/>
        <v>#VALUE!</v>
      </c>
      <c r="H2646" t="e">
        <f t="shared" si="293"/>
        <v>#VALUE!</v>
      </c>
    </row>
    <row r="2647" spans="1:8" x14ac:dyDescent="0.25">
      <c r="A2647" t="s">
        <v>6838</v>
      </c>
      <c r="B2647" t="e">
        <f t="shared" si="287"/>
        <v>#VALUE!</v>
      </c>
      <c r="C2647" t="e">
        <f t="shared" si="288"/>
        <v>#VALUE!</v>
      </c>
      <c r="D2647" t="e">
        <f t="shared" si="289"/>
        <v>#VALUE!</v>
      </c>
      <c r="E2647" t="e">
        <f t="shared" si="290"/>
        <v>#VALUE!</v>
      </c>
      <c r="F2647" t="e">
        <f t="shared" si="291"/>
        <v>#VALUE!</v>
      </c>
      <c r="G2647" t="e">
        <f t="shared" si="292"/>
        <v>#VALUE!</v>
      </c>
      <c r="H2647" t="e">
        <f t="shared" si="293"/>
        <v>#VALUE!</v>
      </c>
    </row>
    <row r="2648" spans="1:8" x14ac:dyDescent="0.25">
      <c r="A2648" t="s">
        <v>4901</v>
      </c>
      <c r="B2648" t="e">
        <f t="shared" si="287"/>
        <v>#VALUE!</v>
      </c>
      <c r="C2648" t="e">
        <f t="shared" si="288"/>
        <v>#VALUE!</v>
      </c>
      <c r="D2648" t="e">
        <f t="shared" si="289"/>
        <v>#VALUE!</v>
      </c>
      <c r="E2648" t="e">
        <f t="shared" si="290"/>
        <v>#VALUE!</v>
      </c>
      <c r="F2648" t="e">
        <f t="shared" si="291"/>
        <v>#VALUE!</v>
      </c>
      <c r="G2648" t="e">
        <f t="shared" si="292"/>
        <v>#VALUE!</v>
      </c>
      <c r="H2648" t="e">
        <f t="shared" si="293"/>
        <v>#VALUE!</v>
      </c>
    </row>
    <row r="2649" spans="1:8" x14ac:dyDescent="0.25">
      <c r="A2649" t="s">
        <v>6839</v>
      </c>
      <c r="B2649" t="e">
        <f t="shared" si="287"/>
        <v>#VALUE!</v>
      </c>
      <c r="C2649" t="e">
        <f t="shared" si="288"/>
        <v>#VALUE!</v>
      </c>
      <c r="D2649" t="e">
        <f t="shared" si="289"/>
        <v>#VALUE!</v>
      </c>
      <c r="E2649" t="e">
        <f t="shared" si="290"/>
        <v>#VALUE!</v>
      </c>
      <c r="F2649" t="e">
        <f t="shared" si="291"/>
        <v>#VALUE!</v>
      </c>
      <c r="G2649" t="e">
        <f t="shared" si="292"/>
        <v>#VALUE!</v>
      </c>
      <c r="H2649" t="e">
        <f t="shared" si="293"/>
        <v>#VALUE!</v>
      </c>
    </row>
    <row r="2650" spans="1:8" x14ac:dyDescent="0.25">
      <c r="A2650" t="s">
        <v>4903</v>
      </c>
      <c r="B2650" t="e">
        <f t="shared" si="287"/>
        <v>#VALUE!</v>
      </c>
      <c r="C2650" t="e">
        <f t="shared" si="288"/>
        <v>#VALUE!</v>
      </c>
      <c r="D2650" t="e">
        <f t="shared" si="289"/>
        <v>#VALUE!</v>
      </c>
      <c r="E2650" t="e">
        <f t="shared" si="290"/>
        <v>#VALUE!</v>
      </c>
      <c r="F2650" t="e">
        <f t="shared" si="291"/>
        <v>#VALUE!</v>
      </c>
      <c r="G2650" t="e">
        <f t="shared" si="292"/>
        <v>#VALUE!</v>
      </c>
      <c r="H2650" t="e">
        <f t="shared" si="293"/>
        <v>#VALUE!</v>
      </c>
    </row>
    <row r="2651" spans="1:8" x14ac:dyDescent="0.25">
      <c r="A2651" t="s">
        <v>4901</v>
      </c>
      <c r="B2651" t="e">
        <f t="shared" si="287"/>
        <v>#VALUE!</v>
      </c>
      <c r="C2651" t="e">
        <f t="shared" si="288"/>
        <v>#VALUE!</v>
      </c>
      <c r="D2651" t="e">
        <f t="shared" si="289"/>
        <v>#VALUE!</v>
      </c>
      <c r="E2651" t="e">
        <f t="shared" si="290"/>
        <v>#VALUE!</v>
      </c>
      <c r="F2651" t="e">
        <f t="shared" si="291"/>
        <v>#VALUE!</v>
      </c>
      <c r="G2651" t="e">
        <f t="shared" si="292"/>
        <v>#VALUE!</v>
      </c>
      <c r="H2651" t="e">
        <f t="shared" si="293"/>
        <v>#VALUE!</v>
      </c>
    </row>
    <row r="2652" spans="1:8" x14ac:dyDescent="0.25">
      <c r="A2652" t="s">
        <v>6840</v>
      </c>
      <c r="B2652" t="e">
        <f t="shared" si="287"/>
        <v>#VALUE!</v>
      </c>
      <c r="C2652" t="e">
        <f t="shared" si="288"/>
        <v>#VALUE!</v>
      </c>
      <c r="D2652" t="e">
        <f t="shared" si="289"/>
        <v>#VALUE!</v>
      </c>
      <c r="E2652" t="e">
        <f t="shared" si="290"/>
        <v>#VALUE!</v>
      </c>
      <c r="F2652" t="e">
        <f t="shared" si="291"/>
        <v>#VALUE!</v>
      </c>
      <c r="G2652" t="e">
        <f t="shared" si="292"/>
        <v>#VALUE!</v>
      </c>
      <c r="H2652" t="e">
        <f t="shared" si="293"/>
        <v>#VALUE!</v>
      </c>
    </row>
    <row r="2653" spans="1:8" x14ac:dyDescent="0.25">
      <c r="A2653" t="s">
        <v>6841</v>
      </c>
      <c r="B2653" t="e">
        <f t="shared" si="287"/>
        <v>#VALUE!</v>
      </c>
      <c r="C2653" t="e">
        <f t="shared" si="288"/>
        <v>#VALUE!</v>
      </c>
      <c r="D2653" t="e">
        <f t="shared" si="289"/>
        <v>#VALUE!</v>
      </c>
      <c r="E2653" t="e">
        <f t="shared" si="290"/>
        <v>#VALUE!</v>
      </c>
      <c r="F2653" t="e">
        <f t="shared" si="291"/>
        <v>#VALUE!</v>
      </c>
      <c r="G2653" t="e">
        <f t="shared" si="292"/>
        <v>#VALUE!</v>
      </c>
      <c r="H2653" t="e">
        <f t="shared" si="293"/>
        <v>#VALUE!</v>
      </c>
    </row>
    <row r="2654" spans="1:8" x14ac:dyDescent="0.25">
      <c r="A2654" t="s">
        <v>6842</v>
      </c>
      <c r="B2654" t="e">
        <f t="shared" si="287"/>
        <v>#VALUE!</v>
      </c>
      <c r="C2654" t="e">
        <f t="shared" si="288"/>
        <v>#VALUE!</v>
      </c>
      <c r="D2654" t="e">
        <f t="shared" si="289"/>
        <v>#VALUE!</v>
      </c>
      <c r="E2654" t="e">
        <f t="shared" si="290"/>
        <v>#VALUE!</v>
      </c>
      <c r="F2654" t="e">
        <f t="shared" si="291"/>
        <v>#VALUE!</v>
      </c>
      <c r="G2654" t="e">
        <f t="shared" si="292"/>
        <v>#VALUE!</v>
      </c>
      <c r="H2654" t="e">
        <f t="shared" si="293"/>
        <v>#VALUE!</v>
      </c>
    </row>
    <row r="2655" spans="1:8" x14ac:dyDescent="0.25">
      <c r="A2655" t="s">
        <v>4901</v>
      </c>
      <c r="B2655" t="e">
        <f t="shared" si="287"/>
        <v>#VALUE!</v>
      </c>
      <c r="C2655" t="e">
        <f t="shared" si="288"/>
        <v>#VALUE!</v>
      </c>
      <c r="D2655" t="e">
        <f t="shared" si="289"/>
        <v>#VALUE!</v>
      </c>
      <c r="E2655" t="e">
        <f t="shared" si="290"/>
        <v>#VALUE!</v>
      </c>
      <c r="F2655" t="e">
        <f t="shared" si="291"/>
        <v>#VALUE!</v>
      </c>
      <c r="G2655" t="e">
        <f t="shared" si="292"/>
        <v>#VALUE!</v>
      </c>
      <c r="H2655" t="e">
        <f t="shared" si="293"/>
        <v>#VALUE!</v>
      </c>
    </row>
    <row r="2656" spans="1:8" x14ac:dyDescent="0.25">
      <c r="A2656" t="s">
        <v>6843</v>
      </c>
      <c r="B2656" t="str">
        <f t="shared" si="287"/>
        <v>http://207.251.86.238/cctv640.jpg</v>
      </c>
      <c r="C2656" t="str">
        <f t="shared" si="288"/>
        <v>40.744441", "-73.971242</v>
      </c>
      <c r="D2656" t="str">
        <f t="shared" si="289"/>
        <v>40.744441</v>
      </c>
      <c r="E2656" t="str">
        <f t="shared" si="290"/>
        <v>-73.971242</v>
      </c>
      <c r="F2656" t="str">
        <f t="shared" si="291"/>
        <v>FDR Dr @ 38 St</v>
      </c>
      <c r="G2656" t="str">
        <f t="shared" si="292"/>
        <v>insert into webcam select name = 'FDR Dr @ 38 St', xcoord = -73.971242, ycoord = 40.744441, url = 'http://207.251.86.238/cctv640.jpg', radiusofvisibility = 500</v>
      </c>
      <c r="H2656" t="str">
        <f t="shared" si="293"/>
        <v>insert into webcam select name = 'FDR Dr @ 38 St', xcoord = -73.971242, ycoord = 40.744441, url = 'http://207.251.86.238/cctv640.jpg', radiusofvisibility = 500</v>
      </c>
    </row>
    <row r="2657" spans="1:8" x14ac:dyDescent="0.25">
      <c r="A2657" t="s">
        <v>6844</v>
      </c>
      <c r="B2657" t="e">
        <f t="shared" si="287"/>
        <v>#VALUE!</v>
      </c>
      <c r="C2657" t="e">
        <f t="shared" si="288"/>
        <v>#VALUE!</v>
      </c>
      <c r="D2657" t="e">
        <f t="shared" si="289"/>
        <v>#VALUE!</v>
      </c>
      <c r="E2657" t="e">
        <f t="shared" si="290"/>
        <v>#VALUE!</v>
      </c>
      <c r="F2657" t="e">
        <f t="shared" si="291"/>
        <v>#VALUE!</v>
      </c>
      <c r="G2657" t="e">
        <f t="shared" si="292"/>
        <v>#VALUE!</v>
      </c>
      <c r="H2657" t="e">
        <f t="shared" si="293"/>
        <v>#VALUE!</v>
      </c>
    </row>
    <row r="2658" spans="1:8" x14ac:dyDescent="0.25">
      <c r="A2658" t="s">
        <v>6845</v>
      </c>
      <c r="B2658" t="e">
        <f t="shared" si="287"/>
        <v>#VALUE!</v>
      </c>
      <c r="C2658" t="e">
        <f t="shared" si="288"/>
        <v>#VALUE!</v>
      </c>
      <c r="D2658" t="e">
        <f t="shared" si="289"/>
        <v>#VALUE!</v>
      </c>
      <c r="E2658" t="e">
        <f t="shared" si="290"/>
        <v>#VALUE!</v>
      </c>
      <c r="F2658" t="e">
        <f t="shared" si="291"/>
        <v>#VALUE!</v>
      </c>
      <c r="G2658" t="e">
        <f t="shared" si="292"/>
        <v>#VALUE!</v>
      </c>
      <c r="H2658" t="e">
        <f t="shared" si="293"/>
        <v>#VALUE!</v>
      </c>
    </row>
    <row r="2659" spans="1:8" x14ac:dyDescent="0.25">
      <c r="A2659" t="s">
        <v>6846</v>
      </c>
      <c r="B2659" t="e">
        <f t="shared" si="287"/>
        <v>#VALUE!</v>
      </c>
      <c r="C2659" t="e">
        <f t="shared" si="288"/>
        <v>#VALUE!</v>
      </c>
      <c r="D2659" t="e">
        <f t="shared" si="289"/>
        <v>#VALUE!</v>
      </c>
      <c r="E2659" t="e">
        <f t="shared" si="290"/>
        <v>#VALUE!</v>
      </c>
      <c r="F2659" t="e">
        <f t="shared" si="291"/>
        <v>#VALUE!</v>
      </c>
      <c r="G2659" t="e">
        <f t="shared" si="292"/>
        <v>#VALUE!</v>
      </c>
      <c r="H2659" t="e">
        <f t="shared" si="293"/>
        <v>#VALUE!</v>
      </c>
    </row>
    <row r="2660" spans="1:8" x14ac:dyDescent="0.25">
      <c r="A2660" t="s">
        <v>6847</v>
      </c>
      <c r="B2660" t="e">
        <f t="shared" si="287"/>
        <v>#VALUE!</v>
      </c>
      <c r="C2660" t="e">
        <f t="shared" si="288"/>
        <v>#VALUE!</v>
      </c>
      <c r="D2660" t="e">
        <f t="shared" si="289"/>
        <v>#VALUE!</v>
      </c>
      <c r="E2660" t="e">
        <f t="shared" si="290"/>
        <v>#VALUE!</v>
      </c>
      <c r="F2660" t="e">
        <f t="shared" si="291"/>
        <v>#VALUE!</v>
      </c>
      <c r="G2660" t="e">
        <f t="shared" si="292"/>
        <v>#VALUE!</v>
      </c>
      <c r="H2660" t="e">
        <f t="shared" si="293"/>
        <v>#VALUE!</v>
      </c>
    </row>
    <row r="2661" spans="1:8" x14ac:dyDescent="0.25">
      <c r="A2661" t="s">
        <v>6848</v>
      </c>
      <c r="B2661" t="e">
        <f t="shared" si="287"/>
        <v>#VALUE!</v>
      </c>
      <c r="C2661" t="e">
        <f t="shared" si="288"/>
        <v>#VALUE!</v>
      </c>
      <c r="D2661" t="e">
        <f t="shared" si="289"/>
        <v>#VALUE!</v>
      </c>
      <c r="E2661" t="e">
        <f t="shared" si="290"/>
        <v>#VALUE!</v>
      </c>
      <c r="F2661" t="e">
        <f t="shared" si="291"/>
        <v>#VALUE!</v>
      </c>
      <c r="G2661" t="e">
        <f t="shared" si="292"/>
        <v>#VALUE!</v>
      </c>
      <c r="H2661" t="e">
        <f t="shared" si="293"/>
        <v>#VALUE!</v>
      </c>
    </row>
    <row r="2662" spans="1:8" x14ac:dyDescent="0.25">
      <c r="A2662" t="s">
        <v>6849</v>
      </c>
      <c r="B2662" t="e">
        <f t="shared" si="287"/>
        <v>#VALUE!</v>
      </c>
      <c r="C2662" t="e">
        <f t="shared" si="288"/>
        <v>#VALUE!</v>
      </c>
      <c r="D2662" t="e">
        <f t="shared" si="289"/>
        <v>#VALUE!</v>
      </c>
      <c r="E2662" t="e">
        <f t="shared" si="290"/>
        <v>#VALUE!</v>
      </c>
      <c r="F2662" t="e">
        <f t="shared" si="291"/>
        <v>#VALUE!</v>
      </c>
      <c r="G2662" t="e">
        <f t="shared" si="292"/>
        <v>#VALUE!</v>
      </c>
      <c r="H2662" t="e">
        <f t="shared" si="293"/>
        <v>#VALUE!</v>
      </c>
    </row>
    <row r="2663" spans="1:8" x14ac:dyDescent="0.25">
      <c r="A2663" t="s">
        <v>4901</v>
      </c>
      <c r="B2663" t="e">
        <f t="shared" si="287"/>
        <v>#VALUE!</v>
      </c>
      <c r="C2663" t="e">
        <f t="shared" si="288"/>
        <v>#VALUE!</v>
      </c>
      <c r="D2663" t="e">
        <f t="shared" si="289"/>
        <v>#VALUE!</v>
      </c>
      <c r="E2663" t="e">
        <f t="shared" si="290"/>
        <v>#VALUE!</v>
      </c>
      <c r="F2663" t="e">
        <f t="shared" si="291"/>
        <v>#VALUE!</v>
      </c>
      <c r="G2663" t="e">
        <f t="shared" si="292"/>
        <v>#VALUE!</v>
      </c>
      <c r="H2663" t="e">
        <f t="shared" si="293"/>
        <v>#VALUE!</v>
      </c>
    </row>
    <row r="2664" spans="1:8" x14ac:dyDescent="0.25">
      <c r="A2664" t="s">
        <v>6850</v>
      </c>
      <c r="B2664" t="e">
        <f t="shared" si="287"/>
        <v>#VALUE!</v>
      </c>
      <c r="C2664" t="e">
        <f t="shared" si="288"/>
        <v>#VALUE!</v>
      </c>
      <c r="D2664" t="e">
        <f t="shared" si="289"/>
        <v>#VALUE!</v>
      </c>
      <c r="E2664" t="e">
        <f t="shared" si="290"/>
        <v>#VALUE!</v>
      </c>
      <c r="F2664" t="e">
        <f t="shared" si="291"/>
        <v>#VALUE!</v>
      </c>
      <c r="G2664" t="e">
        <f t="shared" si="292"/>
        <v>#VALUE!</v>
      </c>
      <c r="H2664" t="e">
        <f t="shared" si="293"/>
        <v>#VALUE!</v>
      </c>
    </row>
    <row r="2665" spans="1:8" x14ac:dyDescent="0.25">
      <c r="A2665" t="s">
        <v>4903</v>
      </c>
      <c r="B2665" t="e">
        <f t="shared" si="287"/>
        <v>#VALUE!</v>
      </c>
      <c r="C2665" t="e">
        <f t="shared" si="288"/>
        <v>#VALUE!</v>
      </c>
      <c r="D2665" t="e">
        <f t="shared" si="289"/>
        <v>#VALUE!</v>
      </c>
      <c r="E2665" t="e">
        <f t="shared" si="290"/>
        <v>#VALUE!</v>
      </c>
      <c r="F2665" t="e">
        <f t="shared" si="291"/>
        <v>#VALUE!</v>
      </c>
      <c r="G2665" t="e">
        <f t="shared" si="292"/>
        <v>#VALUE!</v>
      </c>
      <c r="H2665" t="e">
        <f t="shared" si="293"/>
        <v>#VALUE!</v>
      </c>
    </row>
    <row r="2666" spans="1:8" x14ac:dyDescent="0.25">
      <c r="A2666" t="s">
        <v>4901</v>
      </c>
      <c r="B2666" t="e">
        <f t="shared" si="287"/>
        <v>#VALUE!</v>
      </c>
      <c r="C2666" t="e">
        <f t="shared" si="288"/>
        <v>#VALUE!</v>
      </c>
      <c r="D2666" t="e">
        <f t="shared" si="289"/>
        <v>#VALUE!</v>
      </c>
      <c r="E2666" t="e">
        <f t="shared" si="290"/>
        <v>#VALUE!</v>
      </c>
      <c r="F2666" t="e">
        <f t="shared" si="291"/>
        <v>#VALUE!</v>
      </c>
      <c r="G2666" t="e">
        <f t="shared" si="292"/>
        <v>#VALUE!</v>
      </c>
      <c r="H2666" t="e">
        <f t="shared" si="293"/>
        <v>#VALUE!</v>
      </c>
    </row>
    <row r="2667" spans="1:8" x14ac:dyDescent="0.25">
      <c r="A2667" t="s">
        <v>6851</v>
      </c>
      <c r="B2667" t="e">
        <f t="shared" si="287"/>
        <v>#VALUE!</v>
      </c>
      <c r="C2667" t="e">
        <f t="shared" si="288"/>
        <v>#VALUE!</v>
      </c>
      <c r="D2667" t="e">
        <f t="shared" si="289"/>
        <v>#VALUE!</v>
      </c>
      <c r="E2667" t="e">
        <f t="shared" si="290"/>
        <v>#VALUE!</v>
      </c>
      <c r="F2667" t="e">
        <f t="shared" si="291"/>
        <v>#VALUE!</v>
      </c>
      <c r="G2667" t="e">
        <f t="shared" si="292"/>
        <v>#VALUE!</v>
      </c>
      <c r="H2667" t="e">
        <f t="shared" si="293"/>
        <v>#VALUE!</v>
      </c>
    </row>
    <row r="2668" spans="1:8" x14ac:dyDescent="0.25">
      <c r="A2668" t="s">
        <v>6852</v>
      </c>
      <c r="B2668" t="e">
        <f t="shared" si="287"/>
        <v>#VALUE!</v>
      </c>
      <c r="C2668" t="e">
        <f t="shared" si="288"/>
        <v>#VALUE!</v>
      </c>
      <c r="D2668" t="e">
        <f t="shared" si="289"/>
        <v>#VALUE!</v>
      </c>
      <c r="E2668" t="e">
        <f t="shared" si="290"/>
        <v>#VALUE!</v>
      </c>
      <c r="F2668" t="e">
        <f t="shared" si="291"/>
        <v>#VALUE!</v>
      </c>
      <c r="G2668" t="e">
        <f t="shared" si="292"/>
        <v>#VALUE!</v>
      </c>
      <c r="H2668" t="e">
        <f t="shared" si="293"/>
        <v>#VALUE!</v>
      </c>
    </row>
    <row r="2669" spans="1:8" x14ac:dyDescent="0.25">
      <c r="A2669" t="s">
        <v>6853</v>
      </c>
      <c r="B2669" t="e">
        <f t="shared" si="287"/>
        <v>#VALUE!</v>
      </c>
      <c r="C2669" t="e">
        <f t="shared" si="288"/>
        <v>#VALUE!</v>
      </c>
      <c r="D2669" t="e">
        <f t="shared" si="289"/>
        <v>#VALUE!</v>
      </c>
      <c r="E2669" t="e">
        <f t="shared" si="290"/>
        <v>#VALUE!</v>
      </c>
      <c r="F2669" t="e">
        <f t="shared" si="291"/>
        <v>#VALUE!</v>
      </c>
      <c r="G2669" t="e">
        <f t="shared" si="292"/>
        <v>#VALUE!</v>
      </c>
      <c r="H2669" t="e">
        <f t="shared" si="293"/>
        <v>#VALUE!</v>
      </c>
    </row>
    <row r="2670" spans="1:8" x14ac:dyDescent="0.25">
      <c r="A2670" t="s">
        <v>4901</v>
      </c>
      <c r="B2670" t="e">
        <f t="shared" si="287"/>
        <v>#VALUE!</v>
      </c>
      <c r="C2670" t="e">
        <f t="shared" si="288"/>
        <v>#VALUE!</v>
      </c>
      <c r="D2670" t="e">
        <f t="shared" si="289"/>
        <v>#VALUE!</v>
      </c>
      <c r="E2670" t="e">
        <f t="shared" si="290"/>
        <v>#VALUE!</v>
      </c>
      <c r="F2670" t="e">
        <f t="shared" si="291"/>
        <v>#VALUE!</v>
      </c>
      <c r="G2670" t="e">
        <f t="shared" si="292"/>
        <v>#VALUE!</v>
      </c>
      <c r="H2670" t="e">
        <f t="shared" si="293"/>
        <v>#VALUE!</v>
      </c>
    </row>
    <row r="2671" spans="1:8" x14ac:dyDescent="0.25">
      <c r="A2671" t="s">
        <v>6854</v>
      </c>
      <c r="B2671" t="str">
        <f t="shared" si="287"/>
        <v>http://207.251.86.238/cctv643.jpg</v>
      </c>
      <c r="C2671" t="str">
        <f t="shared" si="288"/>
        <v>40.766599", "-73.950845</v>
      </c>
      <c r="D2671" t="str">
        <f t="shared" si="289"/>
        <v>40.766599</v>
      </c>
      <c r="E2671" t="str">
        <f t="shared" si="290"/>
        <v>-73.950845</v>
      </c>
      <c r="F2671" t="str">
        <f t="shared" si="291"/>
        <v>FDR Dr @ 73 St</v>
      </c>
      <c r="G2671" t="str">
        <f t="shared" si="292"/>
        <v>insert into webcam select name = 'FDR Dr @ 73 St', xcoord = -73.950845, ycoord = 40.766599, url = 'http://207.251.86.238/cctv643.jpg', radiusofvisibility = 500</v>
      </c>
      <c r="H2671" t="str">
        <f t="shared" si="293"/>
        <v>insert into webcam select name = 'FDR Dr @ 73 St', xcoord = -73.950845, ycoord = 40.766599, url = 'http://207.251.86.238/cctv643.jpg', radiusofvisibility = 500</v>
      </c>
    </row>
    <row r="2672" spans="1:8" x14ac:dyDescent="0.25">
      <c r="A2672" t="s">
        <v>6855</v>
      </c>
      <c r="B2672" t="e">
        <f t="shared" si="287"/>
        <v>#VALUE!</v>
      </c>
      <c r="C2672" t="e">
        <f t="shared" si="288"/>
        <v>#VALUE!</v>
      </c>
      <c r="D2672" t="e">
        <f t="shared" si="289"/>
        <v>#VALUE!</v>
      </c>
      <c r="E2672" t="e">
        <f t="shared" si="290"/>
        <v>#VALUE!</v>
      </c>
      <c r="F2672" t="e">
        <f t="shared" si="291"/>
        <v>#VALUE!</v>
      </c>
      <c r="G2672" t="e">
        <f t="shared" si="292"/>
        <v>#VALUE!</v>
      </c>
      <c r="H2672" t="e">
        <f t="shared" si="293"/>
        <v>#VALUE!</v>
      </c>
    </row>
    <row r="2673" spans="1:8" x14ac:dyDescent="0.25">
      <c r="A2673" t="s">
        <v>6856</v>
      </c>
      <c r="B2673" t="e">
        <f t="shared" si="287"/>
        <v>#VALUE!</v>
      </c>
      <c r="C2673" t="e">
        <f t="shared" si="288"/>
        <v>#VALUE!</v>
      </c>
      <c r="D2673" t="e">
        <f t="shared" si="289"/>
        <v>#VALUE!</v>
      </c>
      <c r="E2673" t="e">
        <f t="shared" si="290"/>
        <v>#VALUE!</v>
      </c>
      <c r="F2673" t="e">
        <f t="shared" si="291"/>
        <v>#VALUE!</v>
      </c>
      <c r="G2673" t="e">
        <f t="shared" si="292"/>
        <v>#VALUE!</v>
      </c>
      <c r="H2673" t="e">
        <f t="shared" si="293"/>
        <v>#VALUE!</v>
      </c>
    </row>
    <row r="2674" spans="1:8" x14ac:dyDescent="0.25">
      <c r="A2674" t="s">
        <v>6857</v>
      </c>
      <c r="B2674" t="e">
        <f t="shared" si="287"/>
        <v>#VALUE!</v>
      </c>
      <c r="C2674" t="e">
        <f t="shared" si="288"/>
        <v>#VALUE!</v>
      </c>
      <c r="D2674" t="e">
        <f t="shared" si="289"/>
        <v>#VALUE!</v>
      </c>
      <c r="E2674" t="e">
        <f t="shared" si="290"/>
        <v>#VALUE!</v>
      </c>
      <c r="F2674" t="e">
        <f t="shared" si="291"/>
        <v>#VALUE!</v>
      </c>
      <c r="G2674" t="e">
        <f t="shared" si="292"/>
        <v>#VALUE!</v>
      </c>
      <c r="H2674" t="e">
        <f t="shared" si="293"/>
        <v>#VALUE!</v>
      </c>
    </row>
    <row r="2675" spans="1:8" x14ac:dyDescent="0.25">
      <c r="A2675" t="s">
        <v>6858</v>
      </c>
      <c r="B2675" t="e">
        <f t="shared" si="287"/>
        <v>#VALUE!</v>
      </c>
      <c r="C2675" t="e">
        <f t="shared" si="288"/>
        <v>#VALUE!</v>
      </c>
      <c r="D2675" t="e">
        <f t="shared" si="289"/>
        <v>#VALUE!</v>
      </c>
      <c r="E2675" t="e">
        <f t="shared" si="290"/>
        <v>#VALUE!</v>
      </c>
      <c r="F2675" t="e">
        <f t="shared" si="291"/>
        <v>#VALUE!</v>
      </c>
      <c r="G2675" t="e">
        <f t="shared" si="292"/>
        <v>#VALUE!</v>
      </c>
      <c r="H2675" t="e">
        <f t="shared" si="293"/>
        <v>#VALUE!</v>
      </c>
    </row>
    <row r="2676" spans="1:8" x14ac:dyDescent="0.25">
      <c r="A2676" t="s">
        <v>6859</v>
      </c>
      <c r="B2676" t="e">
        <f t="shared" si="287"/>
        <v>#VALUE!</v>
      </c>
      <c r="C2676" t="e">
        <f t="shared" si="288"/>
        <v>#VALUE!</v>
      </c>
      <c r="D2676" t="e">
        <f t="shared" si="289"/>
        <v>#VALUE!</v>
      </c>
      <c r="E2676" t="e">
        <f t="shared" si="290"/>
        <v>#VALUE!</v>
      </c>
      <c r="F2676" t="e">
        <f t="shared" si="291"/>
        <v>#VALUE!</v>
      </c>
      <c r="G2676" t="e">
        <f t="shared" si="292"/>
        <v>#VALUE!</v>
      </c>
      <c r="H2676" t="e">
        <f t="shared" si="293"/>
        <v>#VALUE!</v>
      </c>
    </row>
    <row r="2677" spans="1:8" x14ac:dyDescent="0.25">
      <c r="A2677" t="s">
        <v>6860</v>
      </c>
      <c r="B2677" t="e">
        <f t="shared" si="287"/>
        <v>#VALUE!</v>
      </c>
      <c r="C2677" t="e">
        <f t="shared" si="288"/>
        <v>#VALUE!</v>
      </c>
      <c r="D2677" t="e">
        <f t="shared" si="289"/>
        <v>#VALUE!</v>
      </c>
      <c r="E2677" t="e">
        <f t="shared" si="290"/>
        <v>#VALUE!</v>
      </c>
      <c r="F2677" t="e">
        <f t="shared" si="291"/>
        <v>#VALUE!</v>
      </c>
      <c r="G2677" t="e">
        <f t="shared" si="292"/>
        <v>#VALUE!</v>
      </c>
      <c r="H2677" t="e">
        <f t="shared" si="293"/>
        <v>#VALUE!</v>
      </c>
    </row>
    <row r="2678" spans="1:8" x14ac:dyDescent="0.25">
      <c r="A2678" t="s">
        <v>4901</v>
      </c>
      <c r="B2678" t="e">
        <f t="shared" si="287"/>
        <v>#VALUE!</v>
      </c>
      <c r="C2678" t="e">
        <f t="shared" si="288"/>
        <v>#VALUE!</v>
      </c>
      <c r="D2678" t="e">
        <f t="shared" si="289"/>
        <v>#VALUE!</v>
      </c>
      <c r="E2678" t="e">
        <f t="shared" si="290"/>
        <v>#VALUE!</v>
      </c>
      <c r="F2678" t="e">
        <f t="shared" si="291"/>
        <v>#VALUE!</v>
      </c>
      <c r="G2678" t="e">
        <f t="shared" si="292"/>
        <v>#VALUE!</v>
      </c>
      <c r="H2678" t="e">
        <f t="shared" si="293"/>
        <v>#VALUE!</v>
      </c>
    </row>
    <row r="2679" spans="1:8" x14ac:dyDescent="0.25">
      <c r="A2679" t="s">
        <v>6861</v>
      </c>
      <c r="B2679" t="e">
        <f t="shared" si="287"/>
        <v>#VALUE!</v>
      </c>
      <c r="C2679" t="e">
        <f t="shared" si="288"/>
        <v>#VALUE!</v>
      </c>
      <c r="D2679" t="e">
        <f t="shared" si="289"/>
        <v>#VALUE!</v>
      </c>
      <c r="E2679" t="e">
        <f t="shared" si="290"/>
        <v>#VALUE!</v>
      </c>
      <c r="F2679" t="e">
        <f t="shared" si="291"/>
        <v>#VALUE!</v>
      </c>
      <c r="G2679" t="e">
        <f t="shared" si="292"/>
        <v>#VALUE!</v>
      </c>
      <c r="H2679" t="e">
        <f t="shared" si="293"/>
        <v>#VALUE!</v>
      </c>
    </row>
    <row r="2680" spans="1:8" x14ac:dyDescent="0.25">
      <c r="A2680" t="s">
        <v>4903</v>
      </c>
      <c r="B2680" t="e">
        <f t="shared" si="287"/>
        <v>#VALUE!</v>
      </c>
      <c r="C2680" t="e">
        <f t="shared" si="288"/>
        <v>#VALUE!</v>
      </c>
      <c r="D2680" t="e">
        <f t="shared" si="289"/>
        <v>#VALUE!</v>
      </c>
      <c r="E2680" t="e">
        <f t="shared" si="290"/>
        <v>#VALUE!</v>
      </c>
      <c r="F2680" t="e">
        <f t="shared" si="291"/>
        <v>#VALUE!</v>
      </c>
      <c r="G2680" t="e">
        <f t="shared" si="292"/>
        <v>#VALUE!</v>
      </c>
      <c r="H2680" t="e">
        <f t="shared" si="293"/>
        <v>#VALUE!</v>
      </c>
    </row>
    <row r="2681" spans="1:8" x14ac:dyDescent="0.25">
      <c r="A2681" t="s">
        <v>4901</v>
      </c>
      <c r="B2681" t="e">
        <f t="shared" si="287"/>
        <v>#VALUE!</v>
      </c>
      <c r="C2681" t="e">
        <f t="shared" si="288"/>
        <v>#VALUE!</v>
      </c>
      <c r="D2681" t="e">
        <f t="shared" si="289"/>
        <v>#VALUE!</v>
      </c>
      <c r="E2681" t="e">
        <f t="shared" si="290"/>
        <v>#VALUE!</v>
      </c>
      <c r="F2681" t="e">
        <f t="shared" si="291"/>
        <v>#VALUE!</v>
      </c>
      <c r="G2681" t="e">
        <f t="shared" si="292"/>
        <v>#VALUE!</v>
      </c>
      <c r="H2681" t="e">
        <f t="shared" si="293"/>
        <v>#VALUE!</v>
      </c>
    </row>
    <row r="2682" spans="1:8" x14ac:dyDescent="0.25">
      <c r="A2682" t="s">
        <v>6862</v>
      </c>
      <c r="B2682" t="e">
        <f t="shared" si="287"/>
        <v>#VALUE!</v>
      </c>
      <c r="C2682" t="e">
        <f t="shared" si="288"/>
        <v>#VALUE!</v>
      </c>
      <c r="D2682" t="e">
        <f t="shared" si="289"/>
        <v>#VALUE!</v>
      </c>
      <c r="E2682" t="e">
        <f t="shared" si="290"/>
        <v>#VALUE!</v>
      </c>
      <c r="F2682" t="e">
        <f t="shared" si="291"/>
        <v>#VALUE!</v>
      </c>
      <c r="G2682" t="e">
        <f t="shared" si="292"/>
        <v>#VALUE!</v>
      </c>
      <c r="H2682" t="e">
        <f t="shared" si="293"/>
        <v>#VALUE!</v>
      </c>
    </row>
    <row r="2683" spans="1:8" x14ac:dyDescent="0.25">
      <c r="A2683" t="s">
        <v>6863</v>
      </c>
      <c r="B2683" t="e">
        <f t="shared" si="287"/>
        <v>#VALUE!</v>
      </c>
      <c r="C2683" t="e">
        <f t="shared" si="288"/>
        <v>#VALUE!</v>
      </c>
      <c r="D2683" t="e">
        <f t="shared" si="289"/>
        <v>#VALUE!</v>
      </c>
      <c r="E2683" t="e">
        <f t="shared" si="290"/>
        <v>#VALUE!</v>
      </c>
      <c r="F2683" t="e">
        <f t="shared" si="291"/>
        <v>#VALUE!</v>
      </c>
      <c r="G2683" t="e">
        <f t="shared" si="292"/>
        <v>#VALUE!</v>
      </c>
      <c r="H2683" t="e">
        <f t="shared" si="293"/>
        <v>#VALUE!</v>
      </c>
    </row>
    <row r="2684" spans="1:8" x14ac:dyDescent="0.25">
      <c r="A2684" t="s">
        <v>6864</v>
      </c>
      <c r="B2684" t="e">
        <f t="shared" si="287"/>
        <v>#VALUE!</v>
      </c>
      <c r="C2684" t="e">
        <f t="shared" si="288"/>
        <v>#VALUE!</v>
      </c>
      <c r="D2684" t="e">
        <f t="shared" si="289"/>
        <v>#VALUE!</v>
      </c>
      <c r="E2684" t="e">
        <f t="shared" si="290"/>
        <v>#VALUE!</v>
      </c>
      <c r="F2684" t="e">
        <f t="shared" si="291"/>
        <v>#VALUE!</v>
      </c>
      <c r="G2684" t="e">
        <f t="shared" si="292"/>
        <v>#VALUE!</v>
      </c>
      <c r="H2684" t="e">
        <f t="shared" si="293"/>
        <v>#VALUE!</v>
      </c>
    </row>
    <row r="2685" spans="1:8" x14ac:dyDescent="0.25">
      <c r="A2685" t="s">
        <v>4901</v>
      </c>
      <c r="B2685" t="e">
        <f t="shared" si="287"/>
        <v>#VALUE!</v>
      </c>
      <c r="C2685" t="e">
        <f t="shared" si="288"/>
        <v>#VALUE!</v>
      </c>
      <c r="D2685" t="e">
        <f t="shared" si="289"/>
        <v>#VALUE!</v>
      </c>
      <c r="E2685" t="e">
        <f t="shared" si="290"/>
        <v>#VALUE!</v>
      </c>
      <c r="F2685" t="e">
        <f t="shared" si="291"/>
        <v>#VALUE!</v>
      </c>
      <c r="G2685" t="e">
        <f t="shared" si="292"/>
        <v>#VALUE!</v>
      </c>
      <c r="H2685" t="e">
        <f t="shared" si="293"/>
        <v>#VALUE!</v>
      </c>
    </row>
    <row r="2686" spans="1:8" x14ac:dyDescent="0.25">
      <c r="A2686" t="s">
        <v>6865</v>
      </c>
      <c r="B2686" t="str">
        <f t="shared" si="287"/>
        <v>http://207.251.86.238/cctv642.jpg</v>
      </c>
      <c r="C2686" t="str">
        <f t="shared" si="288"/>
        <v>40.770256", "-73.947626</v>
      </c>
      <c r="D2686" t="str">
        <f t="shared" si="289"/>
        <v>40.770256</v>
      </c>
      <c r="E2686" t="str">
        <f t="shared" si="290"/>
        <v>-73.947626</v>
      </c>
      <c r="F2686" t="str">
        <f t="shared" si="291"/>
        <v>FDR Dr @ 79 St</v>
      </c>
      <c r="G2686" t="str">
        <f t="shared" si="292"/>
        <v>insert into webcam select name = 'FDR Dr @ 79 St', xcoord = -73.947626, ycoord = 40.770256, url = 'http://207.251.86.238/cctv642.jpg', radiusofvisibility = 500</v>
      </c>
      <c r="H2686" t="str">
        <f t="shared" si="293"/>
        <v>insert into webcam select name = 'FDR Dr @ 79 St', xcoord = -73.947626, ycoord = 40.770256, url = 'http://207.251.86.238/cctv642.jpg', radiusofvisibility = 500</v>
      </c>
    </row>
    <row r="2687" spans="1:8" x14ac:dyDescent="0.25">
      <c r="A2687" t="s">
        <v>6866</v>
      </c>
      <c r="B2687" t="e">
        <f t="shared" si="287"/>
        <v>#VALUE!</v>
      </c>
      <c r="C2687" t="e">
        <f t="shared" si="288"/>
        <v>#VALUE!</v>
      </c>
      <c r="D2687" t="e">
        <f t="shared" si="289"/>
        <v>#VALUE!</v>
      </c>
      <c r="E2687" t="e">
        <f t="shared" si="290"/>
        <v>#VALUE!</v>
      </c>
      <c r="F2687" t="e">
        <f t="shared" si="291"/>
        <v>#VALUE!</v>
      </c>
      <c r="G2687" t="e">
        <f t="shared" si="292"/>
        <v>#VALUE!</v>
      </c>
      <c r="H2687" t="e">
        <f t="shared" si="293"/>
        <v>#VALUE!</v>
      </c>
    </row>
    <row r="2688" spans="1:8" x14ac:dyDescent="0.25">
      <c r="A2688" t="s">
        <v>6867</v>
      </c>
      <c r="B2688" t="e">
        <f t="shared" si="287"/>
        <v>#VALUE!</v>
      </c>
      <c r="C2688" t="e">
        <f t="shared" si="288"/>
        <v>#VALUE!</v>
      </c>
      <c r="D2688" t="e">
        <f t="shared" si="289"/>
        <v>#VALUE!</v>
      </c>
      <c r="E2688" t="e">
        <f t="shared" si="290"/>
        <v>#VALUE!</v>
      </c>
      <c r="F2688" t="e">
        <f t="shared" si="291"/>
        <v>#VALUE!</v>
      </c>
      <c r="G2688" t="e">
        <f t="shared" si="292"/>
        <v>#VALUE!</v>
      </c>
      <c r="H2688" t="e">
        <f t="shared" si="293"/>
        <v>#VALUE!</v>
      </c>
    </row>
    <row r="2689" spans="1:8" x14ac:dyDescent="0.25">
      <c r="A2689" t="s">
        <v>6868</v>
      </c>
      <c r="B2689" t="e">
        <f t="shared" si="287"/>
        <v>#VALUE!</v>
      </c>
      <c r="C2689" t="e">
        <f t="shared" si="288"/>
        <v>#VALUE!</v>
      </c>
      <c r="D2689" t="e">
        <f t="shared" si="289"/>
        <v>#VALUE!</v>
      </c>
      <c r="E2689" t="e">
        <f t="shared" si="290"/>
        <v>#VALUE!</v>
      </c>
      <c r="F2689" t="e">
        <f t="shared" si="291"/>
        <v>#VALUE!</v>
      </c>
      <c r="G2689" t="e">
        <f t="shared" si="292"/>
        <v>#VALUE!</v>
      </c>
      <c r="H2689" t="e">
        <f t="shared" si="293"/>
        <v>#VALUE!</v>
      </c>
    </row>
    <row r="2690" spans="1:8" x14ac:dyDescent="0.25">
      <c r="A2690" t="s">
        <v>6869</v>
      </c>
      <c r="B2690" t="e">
        <f t="shared" ref="B2690:B2753" si="294">LEFT(MID(A2693, SEARCH("http", A2693), 1000), SEARCH("jpg", MID(A2693, SEARCH("http", A2693), 1000))+2)</f>
        <v>#VALUE!</v>
      </c>
      <c r="C2690" t="e">
        <f t="shared" ref="C2690:C2753" si="295">LEFT(MID(A2690, SEARCH("GLatLng(", A2690)+9, 1000), SEARCH("),baseIcon", MID(A2690, SEARCH("GLatLng(", A2690), 1000))-11)</f>
        <v>#VALUE!</v>
      </c>
      <c r="D2690" t="e">
        <f t="shared" ref="D2690:D2753" si="296">LEFT(C2690, SEARCH(", ", C2690)-2)</f>
        <v>#VALUE!</v>
      </c>
      <c r="E2690" t="e">
        <f t="shared" ref="E2690:E2753" si="297">RIGHT(MID(C2690, SEARCH("-", C2690), 1000), 1000)</f>
        <v>#VALUE!</v>
      </c>
      <c r="F2690" t="e">
        <f t="shared" ref="F2690:F2753" si="298">LEFT(MID(A2693, SEARCH(CHAR(34), A2693)+1, 1000), SEARCH("&lt;br", MID(A2693, SEARCH(CHAR(34), A2693), 1000))-2)</f>
        <v>#VALUE!</v>
      </c>
      <c r="G2690" t="e">
        <f t="shared" ref="G2690:G2753" si="299">"insert into webcam select name = '"&amp;F2690&amp;"', xcoord = "&amp;E2690&amp;", ycoord = "&amp;D2690&amp;", url = '"&amp;B2690&amp;"', radiusofvisibility = 500"</f>
        <v>#VALUE!</v>
      </c>
      <c r="H2690" t="e">
        <f t="shared" ref="H2690:H2753" si="300">IF(LEN(G2690) &lt; 2, " ", G2690)</f>
        <v>#VALUE!</v>
      </c>
    </row>
    <row r="2691" spans="1:8" x14ac:dyDescent="0.25">
      <c r="A2691" t="s">
        <v>6870</v>
      </c>
      <c r="B2691" t="e">
        <f t="shared" si="294"/>
        <v>#VALUE!</v>
      </c>
      <c r="C2691" t="e">
        <f t="shared" si="295"/>
        <v>#VALUE!</v>
      </c>
      <c r="D2691" t="e">
        <f t="shared" si="296"/>
        <v>#VALUE!</v>
      </c>
      <c r="E2691" t="e">
        <f t="shared" si="297"/>
        <v>#VALUE!</v>
      </c>
      <c r="F2691" t="e">
        <f t="shared" si="298"/>
        <v>#VALUE!</v>
      </c>
      <c r="G2691" t="e">
        <f t="shared" si="299"/>
        <v>#VALUE!</v>
      </c>
      <c r="H2691" t="e">
        <f t="shared" si="300"/>
        <v>#VALUE!</v>
      </c>
    </row>
    <row r="2692" spans="1:8" x14ac:dyDescent="0.25">
      <c r="A2692" t="s">
        <v>6871</v>
      </c>
      <c r="B2692" t="e">
        <f t="shared" si="294"/>
        <v>#VALUE!</v>
      </c>
      <c r="C2692" t="e">
        <f t="shared" si="295"/>
        <v>#VALUE!</v>
      </c>
      <c r="D2692" t="e">
        <f t="shared" si="296"/>
        <v>#VALUE!</v>
      </c>
      <c r="E2692" t="e">
        <f t="shared" si="297"/>
        <v>#VALUE!</v>
      </c>
      <c r="F2692" t="e">
        <f t="shared" si="298"/>
        <v>#VALUE!</v>
      </c>
      <c r="G2692" t="e">
        <f t="shared" si="299"/>
        <v>#VALUE!</v>
      </c>
      <c r="H2692" t="e">
        <f t="shared" si="300"/>
        <v>#VALUE!</v>
      </c>
    </row>
    <row r="2693" spans="1:8" x14ac:dyDescent="0.25">
      <c r="A2693" t="s">
        <v>4901</v>
      </c>
      <c r="B2693" t="e">
        <f t="shared" si="294"/>
        <v>#VALUE!</v>
      </c>
      <c r="C2693" t="e">
        <f t="shared" si="295"/>
        <v>#VALUE!</v>
      </c>
      <c r="D2693" t="e">
        <f t="shared" si="296"/>
        <v>#VALUE!</v>
      </c>
      <c r="E2693" t="e">
        <f t="shared" si="297"/>
        <v>#VALUE!</v>
      </c>
      <c r="F2693" t="e">
        <f t="shared" si="298"/>
        <v>#VALUE!</v>
      </c>
      <c r="G2693" t="e">
        <f t="shared" si="299"/>
        <v>#VALUE!</v>
      </c>
      <c r="H2693" t="e">
        <f t="shared" si="300"/>
        <v>#VALUE!</v>
      </c>
    </row>
    <row r="2694" spans="1:8" x14ac:dyDescent="0.25">
      <c r="A2694" t="s">
        <v>6872</v>
      </c>
      <c r="B2694" t="e">
        <f t="shared" si="294"/>
        <v>#VALUE!</v>
      </c>
      <c r="C2694" t="e">
        <f t="shared" si="295"/>
        <v>#VALUE!</v>
      </c>
      <c r="D2694" t="e">
        <f t="shared" si="296"/>
        <v>#VALUE!</v>
      </c>
      <c r="E2694" t="e">
        <f t="shared" si="297"/>
        <v>#VALUE!</v>
      </c>
      <c r="F2694" t="e">
        <f t="shared" si="298"/>
        <v>#VALUE!</v>
      </c>
      <c r="G2694" t="e">
        <f t="shared" si="299"/>
        <v>#VALUE!</v>
      </c>
      <c r="H2694" t="e">
        <f t="shared" si="300"/>
        <v>#VALUE!</v>
      </c>
    </row>
    <row r="2695" spans="1:8" x14ac:dyDescent="0.25">
      <c r="A2695" t="s">
        <v>4903</v>
      </c>
      <c r="B2695" t="e">
        <f t="shared" si="294"/>
        <v>#VALUE!</v>
      </c>
      <c r="C2695" t="e">
        <f t="shared" si="295"/>
        <v>#VALUE!</v>
      </c>
      <c r="D2695" t="e">
        <f t="shared" si="296"/>
        <v>#VALUE!</v>
      </c>
      <c r="E2695" t="e">
        <f t="shared" si="297"/>
        <v>#VALUE!</v>
      </c>
      <c r="F2695" t="e">
        <f t="shared" si="298"/>
        <v>#VALUE!</v>
      </c>
      <c r="G2695" t="e">
        <f t="shared" si="299"/>
        <v>#VALUE!</v>
      </c>
      <c r="H2695" t="e">
        <f t="shared" si="300"/>
        <v>#VALUE!</v>
      </c>
    </row>
    <row r="2696" spans="1:8" x14ac:dyDescent="0.25">
      <c r="A2696" t="s">
        <v>4901</v>
      </c>
      <c r="B2696" t="e">
        <f t="shared" si="294"/>
        <v>#VALUE!</v>
      </c>
      <c r="C2696" t="e">
        <f t="shared" si="295"/>
        <v>#VALUE!</v>
      </c>
      <c r="D2696" t="e">
        <f t="shared" si="296"/>
        <v>#VALUE!</v>
      </c>
      <c r="E2696" t="e">
        <f t="shared" si="297"/>
        <v>#VALUE!</v>
      </c>
      <c r="F2696" t="e">
        <f t="shared" si="298"/>
        <v>#VALUE!</v>
      </c>
      <c r="G2696" t="e">
        <f t="shared" si="299"/>
        <v>#VALUE!</v>
      </c>
      <c r="H2696" t="e">
        <f t="shared" si="300"/>
        <v>#VALUE!</v>
      </c>
    </row>
    <row r="2697" spans="1:8" x14ac:dyDescent="0.25">
      <c r="A2697" t="s">
        <v>6873</v>
      </c>
      <c r="B2697" t="e">
        <f t="shared" si="294"/>
        <v>#VALUE!</v>
      </c>
      <c r="C2697" t="e">
        <f t="shared" si="295"/>
        <v>#VALUE!</v>
      </c>
      <c r="D2697" t="e">
        <f t="shared" si="296"/>
        <v>#VALUE!</v>
      </c>
      <c r="E2697" t="e">
        <f t="shared" si="297"/>
        <v>#VALUE!</v>
      </c>
      <c r="F2697" t="e">
        <f t="shared" si="298"/>
        <v>#VALUE!</v>
      </c>
      <c r="G2697" t="e">
        <f t="shared" si="299"/>
        <v>#VALUE!</v>
      </c>
      <c r="H2697" t="e">
        <f t="shared" si="300"/>
        <v>#VALUE!</v>
      </c>
    </row>
    <row r="2698" spans="1:8" x14ac:dyDescent="0.25">
      <c r="A2698" t="s">
        <v>6874</v>
      </c>
      <c r="B2698" t="e">
        <f t="shared" si="294"/>
        <v>#VALUE!</v>
      </c>
      <c r="C2698" t="e">
        <f t="shared" si="295"/>
        <v>#VALUE!</v>
      </c>
      <c r="D2698" t="e">
        <f t="shared" si="296"/>
        <v>#VALUE!</v>
      </c>
      <c r="E2698" t="e">
        <f t="shared" si="297"/>
        <v>#VALUE!</v>
      </c>
      <c r="F2698" t="e">
        <f t="shared" si="298"/>
        <v>#VALUE!</v>
      </c>
      <c r="G2698" t="e">
        <f t="shared" si="299"/>
        <v>#VALUE!</v>
      </c>
      <c r="H2698" t="e">
        <f t="shared" si="300"/>
        <v>#VALUE!</v>
      </c>
    </row>
    <row r="2699" spans="1:8" x14ac:dyDescent="0.25">
      <c r="A2699" t="s">
        <v>6875</v>
      </c>
      <c r="B2699" t="e">
        <f t="shared" si="294"/>
        <v>#VALUE!</v>
      </c>
      <c r="C2699" t="e">
        <f t="shared" si="295"/>
        <v>#VALUE!</v>
      </c>
      <c r="D2699" t="e">
        <f t="shared" si="296"/>
        <v>#VALUE!</v>
      </c>
      <c r="E2699" t="e">
        <f t="shared" si="297"/>
        <v>#VALUE!</v>
      </c>
      <c r="F2699" t="e">
        <f t="shared" si="298"/>
        <v>#VALUE!</v>
      </c>
      <c r="G2699" t="e">
        <f t="shared" si="299"/>
        <v>#VALUE!</v>
      </c>
      <c r="H2699" t="e">
        <f t="shared" si="300"/>
        <v>#VALUE!</v>
      </c>
    </row>
    <row r="2700" spans="1:8" x14ac:dyDescent="0.25">
      <c r="A2700" t="s">
        <v>4901</v>
      </c>
      <c r="B2700" t="e">
        <f t="shared" si="294"/>
        <v>#VALUE!</v>
      </c>
      <c r="C2700" t="e">
        <f t="shared" si="295"/>
        <v>#VALUE!</v>
      </c>
      <c r="D2700" t="e">
        <f t="shared" si="296"/>
        <v>#VALUE!</v>
      </c>
      <c r="E2700" t="e">
        <f t="shared" si="297"/>
        <v>#VALUE!</v>
      </c>
      <c r="F2700" t="e">
        <f t="shared" si="298"/>
        <v>#VALUE!</v>
      </c>
      <c r="G2700" t="e">
        <f t="shared" si="299"/>
        <v>#VALUE!</v>
      </c>
      <c r="H2700" t="e">
        <f t="shared" si="300"/>
        <v>#VALUE!</v>
      </c>
    </row>
    <row r="2701" spans="1:8" x14ac:dyDescent="0.25">
      <c r="A2701" t="s">
        <v>6876</v>
      </c>
      <c r="B2701" t="str">
        <f t="shared" si="294"/>
        <v>http://207.251.86.238/cctv641.jpg</v>
      </c>
      <c r="C2701" t="str">
        <f t="shared" si="295"/>
        <v>40.777422", "-73.942713</v>
      </c>
      <c r="D2701" t="str">
        <f t="shared" si="296"/>
        <v>40.777422</v>
      </c>
      <c r="E2701" t="str">
        <f t="shared" si="297"/>
        <v>-73.942713</v>
      </c>
      <c r="F2701" t="str">
        <f t="shared" si="298"/>
        <v>FDR Dr @ 90 St</v>
      </c>
      <c r="G2701" t="str">
        <f t="shared" si="299"/>
        <v>insert into webcam select name = 'FDR Dr @ 90 St', xcoord = -73.942713, ycoord = 40.777422, url = 'http://207.251.86.238/cctv641.jpg', radiusofvisibility = 500</v>
      </c>
      <c r="H2701" t="str">
        <f t="shared" si="300"/>
        <v>insert into webcam select name = 'FDR Dr @ 90 St', xcoord = -73.942713, ycoord = 40.777422, url = 'http://207.251.86.238/cctv641.jpg', radiusofvisibility = 500</v>
      </c>
    </row>
    <row r="2702" spans="1:8" x14ac:dyDescent="0.25">
      <c r="A2702" t="s">
        <v>6877</v>
      </c>
      <c r="B2702" t="e">
        <f t="shared" si="294"/>
        <v>#VALUE!</v>
      </c>
      <c r="C2702" t="e">
        <f t="shared" si="295"/>
        <v>#VALUE!</v>
      </c>
      <c r="D2702" t="e">
        <f t="shared" si="296"/>
        <v>#VALUE!</v>
      </c>
      <c r="E2702" t="e">
        <f t="shared" si="297"/>
        <v>#VALUE!</v>
      </c>
      <c r="F2702" t="e">
        <f t="shared" si="298"/>
        <v>#VALUE!</v>
      </c>
      <c r="G2702" t="e">
        <f t="shared" si="299"/>
        <v>#VALUE!</v>
      </c>
      <c r="H2702" t="e">
        <f t="shared" si="300"/>
        <v>#VALUE!</v>
      </c>
    </row>
    <row r="2703" spans="1:8" x14ac:dyDescent="0.25">
      <c r="A2703" t="s">
        <v>6878</v>
      </c>
      <c r="B2703" t="e">
        <f t="shared" si="294"/>
        <v>#VALUE!</v>
      </c>
      <c r="C2703" t="e">
        <f t="shared" si="295"/>
        <v>#VALUE!</v>
      </c>
      <c r="D2703" t="e">
        <f t="shared" si="296"/>
        <v>#VALUE!</v>
      </c>
      <c r="E2703" t="e">
        <f t="shared" si="297"/>
        <v>#VALUE!</v>
      </c>
      <c r="F2703" t="e">
        <f t="shared" si="298"/>
        <v>#VALUE!</v>
      </c>
      <c r="G2703" t="e">
        <f t="shared" si="299"/>
        <v>#VALUE!</v>
      </c>
      <c r="H2703" t="e">
        <f t="shared" si="300"/>
        <v>#VALUE!</v>
      </c>
    </row>
    <row r="2704" spans="1:8" x14ac:dyDescent="0.25">
      <c r="A2704" t="s">
        <v>6879</v>
      </c>
      <c r="B2704" t="e">
        <f t="shared" si="294"/>
        <v>#VALUE!</v>
      </c>
      <c r="C2704" t="e">
        <f t="shared" si="295"/>
        <v>#VALUE!</v>
      </c>
      <c r="D2704" t="e">
        <f t="shared" si="296"/>
        <v>#VALUE!</v>
      </c>
      <c r="E2704" t="e">
        <f t="shared" si="297"/>
        <v>#VALUE!</v>
      </c>
      <c r="F2704" t="e">
        <f t="shared" si="298"/>
        <v>#VALUE!</v>
      </c>
      <c r="G2704" t="e">
        <f t="shared" si="299"/>
        <v>#VALUE!</v>
      </c>
      <c r="H2704" t="e">
        <f t="shared" si="300"/>
        <v>#VALUE!</v>
      </c>
    </row>
    <row r="2705" spans="1:8" x14ac:dyDescent="0.25">
      <c r="A2705" t="s">
        <v>6880</v>
      </c>
      <c r="B2705" t="e">
        <f t="shared" si="294"/>
        <v>#VALUE!</v>
      </c>
      <c r="C2705" t="e">
        <f t="shared" si="295"/>
        <v>#VALUE!</v>
      </c>
      <c r="D2705" t="e">
        <f t="shared" si="296"/>
        <v>#VALUE!</v>
      </c>
      <c r="E2705" t="e">
        <f t="shared" si="297"/>
        <v>#VALUE!</v>
      </c>
      <c r="F2705" t="e">
        <f t="shared" si="298"/>
        <v>#VALUE!</v>
      </c>
      <c r="G2705" t="e">
        <f t="shared" si="299"/>
        <v>#VALUE!</v>
      </c>
      <c r="H2705" t="e">
        <f t="shared" si="300"/>
        <v>#VALUE!</v>
      </c>
    </row>
    <row r="2706" spans="1:8" x14ac:dyDescent="0.25">
      <c r="A2706" t="s">
        <v>6881</v>
      </c>
      <c r="B2706" t="e">
        <f t="shared" si="294"/>
        <v>#VALUE!</v>
      </c>
      <c r="C2706" t="e">
        <f t="shared" si="295"/>
        <v>#VALUE!</v>
      </c>
      <c r="D2706" t="e">
        <f t="shared" si="296"/>
        <v>#VALUE!</v>
      </c>
      <c r="E2706" t="e">
        <f t="shared" si="297"/>
        <v>#VALUE!</v>
      </c>
      <c r="F2706" t="e">
        <f t="shared" si="298"/>
        <v>#VALUE!</v>
      </c>
      <c r="G2706" t="e">
        <f t="shared" si="299"/>
        <v>#VALUE!</v>
      </c>
      <c r="H2706" t="e">
        <f t="shared" si="300"/>
        <v>#VALUE!</v>
      </c>
    </row>
    <row r="2707" spans="1:8" x14ac:dyDescent="0.25">
      <c r="A2707" t="s">
        <v>6882</v>
      </c>
      <c r="B2707" t="e">
        <f t="shared" si="294"/>
        <v>#VALUE!</v>
      </c>
      <c r="C2707" t="e">
        <f t="shared" si="295"/>
        <v>#VALUE!</v>
      </c>
      <c r="D2707" t="e">
        <f t="shared" si="296"/>
        <v>#VALUE!</v>
      </c>
      <c r="E2707" t="e">
        <f t="shared" si="297"/>
        <v>#VALUE!</v>
      </c>
      <c r="F2707" t="e">
        <f t="shared" si="298"/>
        <v>#VALUE!</v>
      </c>
      <c r="G2707" t="e">
        <f t="shared" si="299"/>
        <v>#VALUE!</v>
      </c>
      <c r="H2707" t="e">
        <f t="shared" si="300"/>
        <v>#VALUE!</v>
      </c>
    </row>
    <row r="2708" spans="1:8" x14ac:dyDescent="0.25">
      <c r="A2708" t="s">
        <v>4901</v>
      </c>
      <c r="B2708" t="e">
        <f t="shared" si="294"/>
        <v>#VALUE!</v>
      </c>
      <c r="C2708" t="e">
        <f t="shared" si="295"/>
        <v>#VALUE!</v>
      </c>
      <c r="D2708" t="e">
        <f t="shared" si="296"/>
        <v>#VALUE!</v>
      </c>
      <c r="E2708" t="e">
        <f t="shared" si="297"/>
        <v>#VALUE!</v>
      </c>
      <c r="F2708" t="e">
        <f t="shared" si="298"/>
        <v>#VALUE!</v>
      </c>
      <c r="G2708" t="e">
        <f t="shared" si="299"/>
        <v>#VALUE!</v>
      </c>
      <c r="H2708" t="e">
        <f t="shared" si="300"/>
        <v>#VALUE!</v>
      </c>
    </row>
    <row r="2709" spans="1:8" x14ac:dyDescent="0.25">
      <c r="A2709" t="s">
        <v>6883</v>
      </c>
      <c r="B2709" t="e">
        <f t="shared" si="294"/>
        <v>#VALUE!</v>
      </c>
      <c r="C2709" t="e">
        <f t="shared" si="295"/>
        <v>#VALUE!</v>
      </c>
      <c r="D2709" t="e">
        <f t="shared" si="296"/>
        <v>#VALUE!</v>
      </c>
      <c r="E2709" t="e">
        <f t="shared" si="297"/>
        <v>#VALUE!</v>
      </c>
      <c r="F2709" t="e">
        <f t="shared" si="298"/>
        <v>#VALUE!</v>
      </c>
      <c r="G2709" t="e">
        <f t="shared" si="299"/>
        <v>#VALUE!</v>
      </c>
      <c r="H2709" t="e">
        <f t="shared" si="300"/>
        <v>#VALUE!</v>
      </c>
    </row>
    <row r="2710" spans="1:8" x14ac:dyDescent="0.25">
      <c r="A2710" t="s">
        <v>4903</v>
      </c>
      <c r="B2710" t="e">
        <f t="shared" si="294"/>
        <v>#VALUE!</v>
      </c>
      <c r="C2710" t="e">
        <f t="shared" si="295"/>
        <v>#VALUE!</v>
      </c>
      <c r="D2710" t="e">
        <f t="shared" si="296"/>
        <v>#VALUE!</v>
      </c>
      <c r="E2710" t="e">
        <f t="shared" si="297"/>
        <v>#VALUE!</v>
      </c>
      <c r="F2710" t="e">
        <f t="shared" si="298"/>
        <v>#VALUE!</v>
      </c>
      <c r="G2710" t="e">
        <f t="shared" si="299"/>
        <v>#VALUE!</v>
      </c>
      <c r="H2710" t="e">
        <f t="shared" si="300"/>
        <v>#VALUE!</v>
      </c>
    </row>
    <row r="2711" spans="1:8" x14ac:dyDescent="0.25">
      <c r="A2711" t="s">
        <v>4901</v>
      </c>
      <c r="B2711" t="e">
        <f t="shared" si="294"/>
        <v>#VALUE!</v>
      </c>
      <c r="C2711" t="e">
        <f t="shared" si="295"/>
        <v>#VALUE!</v>
      </c>
      <c r="D2711" t="e">
        <f t="shared" si="296"/>
        <v>#VALUE!</v>
      </c>
      <c r="E2711" t="e">
        <f t="shared" si="297"/>
        <v>#VALUE!</v>
      </c>
      <c r="F2711" t="e">
        <f t="shared" si="298"/>
        <v>#VALUE!</v>
      </c>
      <c r="G2711" t="e">
        <f t="shared" si="299"/>
        <v>#VALUE!</v>
      </c>
      <c r="H2711" t="e">
        <f t="shared" si="300"/>
        <v>#VALUE!</v>
      </c>
    </row>
    <row r="2712" spans="1:8" x14ac:dyDescent="0.25">
      <c r="A2712" t="s">
        <v>6884</v>
      </c>
      <c r="B2712" t="e">
        <f t="shared" si="294"/>
        <v>#VALUE!</v>
      </c>
      <c r="C2712" t="e">
        <f t="shared" si="295"/>
        <v>#VALUE!</v>
      </c>
      <c r="D2712" t="e">
        <f t="shared" si="296"/>
        <v>#VALUE!</v>
      </c>
      <c r="E2712" t="e">
        <f t="shared" si="297"/>
        <v>#VALUE!</v>
      </c>
      <c r="F2712" t="e">
        <f t="shared" si="298"/>
        <v>#VALUE!</v>
      </c>
      <c r="G2712" t="e">
        <f t="shared" si="299"/>
        <v>#VALUE!</v>
      </c>
      <c r="H2712" t="e">
        <f t="shared" si="300"/>
        <v>#VALUE!</v>
      </c>
    </row>
    <row r="2713" spans="1:8" x14ac:dyDescent="0.25">
      <c r="A2713" t="s">
        <v>6885</v>
      </c>
      <c r="B2713" t="e">
        <f t="shared" si="294"/>
        <v>#VALUE!</v>
      </c>
      <c r="C2713" t="e">
        <f t="shared" si="295"/>
        <v>#VALUE!</v>
      </c>
      <c r="D2713" t="e">
        <f t="shared" si="296"/>
        <v>#VALUE!</v>
      </c>
      <c r="E2713" t="e">
        <f t="shared" si="297"/>
        <v>#VALUE!</v>
      </c>
      <c r="F2713" t="e">
        <f t="shared" si="298"/>
        <v>#VALUE!</v>
      </c>
      <c r="G2713" t="e">
        <f t="shared" si="299"/>
        <v>#VALUE!</v>
      </c>
      <c r="H2713" t="e">
        <f t="shared" si="300"/>
        <v>#VALUE!</v>
      </c>
    </row>
    <row r="2714" spans="1:8" x14ac:dyDescent="0.25">
      <c r="A2714" t="s">
        <v>6886</v>
      </c>
      <c r="B2714" t="e">
        <f t="shared" si="294"/>
        <v>#VALUE!</v>
      </c>
      <c r="C2714" t="e">
        <f t="shared" si="295"/>
        <v>#VALUE!</v>
      </c>
      <c r="D2714" t="e">
        <f t="shared" si="296"/>
        <v>#VALUE!</v>
      </c>
      <c r="E2714" t="e">
        <f t="shared" si="297"/>
        <v>#VALUE!</v>
      </c>
      <c r="F2714" t="e">
        <f t="shared" si="298"/>
        <v>#VALUE!</v>
      </c>
      <c r="G2714" t="e">
        <f t="shared" si="299"/>
        <v>#VALUE!</v>
      </c>
      <c r="H2714" t="e">
        <f t="shared" si="300"/>
        <v>#VALUE!</v>
      </c>
    </row>
    <row r="2715" spans="1:8" x14ac:dyDescent="0.25">
      <c r="A2715" t="s">
        <v>4901</v>
      </c>
      <c r="B2715" t="e">
        <f t="shared" si="294"/>
        <v>#VALUE!</v>
      </c>
      <c r="C2715" t="e">
        <f t="shared" si="295"/>
        <v>#VALUE!</v>
      </c>
      <c r="D2715" t="e">
        <f t="shared" si="296"/>
        <v>#VALUE!</v>
      </c>
      <c r="E2715" t="e">
        <f t="shared" si="297"/>
        <v>#VALUE!</v>
      </c>
      <c r="F2715" t="e">
        <f t="shared" si="298"/>
        <v>#VALUE!</v>
      </c>
      <c r="G2715" t="e">
        <f t="shared" si="299"/>
        <v>#VALUE!</v>
      </c>
      <c r="H2715" t="e">
        <f t="shared" si="300"/>
        <v>#VALUE!</v>
      </c>
    </row>
    <row r="2716" spans="1:8" x14ac:dyDescent="0.25">
      <c r="A2716" t="s">
        <v>6887</v>
      </c>
      <c r="B2716" t="str">
        <f t="shared" si="294"/>
        <v>http://207.251.86.238/cctv25.jpg</v>
      </c>
      <c r="C2716" t="str">
        <f t="shared" si="295"/>
        <v>40.78210123234386", "-73.94369602203369</v>
      </c>
      <c r="D2716" t="str">
        <f t="shared" si="296"/>
        <v>40.78210123234386</v>
      </c>
      <c r="E2716" t="str">
        <f t="shared" si="297"/>
        <v>-73.94369602203369</v>
      </c>
      <c r="F2716" t="str">
        <f t="shared" si="298"/>
        <v>FDR Dr @ 96 Street</v>
      </c>
      <c r="G2716" t="str">
        <f t="shared" si="299"/>
        <v>insert into webcam select name = 'FDR Dr @ 96 Street', xcoord = -73.94369602203369, ycoord = 40.78210123234386, url = 'http://207.251.86.238/cctv25.jpg', radiusofvisibility = 500</v>
      </c>
      <c r="H2716" t="str">
        <f t="shared" si="300"/>
        <v>insert into webcam select name = 'FDR Dr @ 96 Street', xcoord = -73.94369602203369, ycoord = 40.78210123234386, url = 'http://207.251.86.238/cctv25.jpg', radiusofvisibility = 500</v>
      </c>
    </row>
    <row r="2717" spans="1:8" x14ac:dyDescent="0.25">
      <c r="A2717" t="s">
        <v>6888</v>
      </c>
      <c r="B2717" t="e">
        <f t="shared" si="294"/>
        <v>#VALUE!</v>
      </c>
      <c r="C2717" t="e">
        <f t="shared" si="295"/>
        <v>#VALUE!</v>
      </c>
      <c r="D2717" t="e">
        <f t="shared" si="296"/>
        <v>#VALUE!</v>
      </c>
      <c r="E2717" t="e">
        <f t="shared" si="297"/>
        <v>#VALUE!</v>
      </c>
      <c r="F2717" t="e">
        <f t="shared" si="298"/>
        <v>#VALUE!</v>
      </c>
      <c r="G2717" t="e">
        <f t="shared" si="299"/>
        <v>#VALUE!</v>
      </c>
      <c r="H2717" t="e">
        <f t="shared" si="300"/>
        <v>#VALUE!</v>
      </c>
    </row>
    <row r="2718" spans="1:8" x14ac:dyDescent="0.25">
      <c r="A2718" t="s">
        <v>6889</v>
      </c>
      <c r="B2718" t="e">
        <f t="shared" si="294"/>
        <v>#VALUE!</v>
      </c>
      <c r="C2718" t="e">
        <f t="shared" si="295"/>
        <v>#VALUE!</v>
      </c>
      <c r="D2718" t="e">
        <f t="shared" si="296"/>
        <v>#VALUE!</v>
      </c>
      <c r="E2718" t="e">
        <f t="shared" si="297"/>
        <v>#VALUE!</v>
      </c>
      <c r="F2718" t="e">
        <f t="shared" si="298"/>
        <v>#VALUE!</v>
      </c>
      <c r="G2718" t="e">
        <f t="shared" si="299"/>
        <v>#VALUE!</v>
      </c>
      <c r="H2718" t="e">
        <f t="shared" si="300"/>
        <v>#VALUE!</v>
      </c>
    </row>
    <row r="2719" spans="1:8" x14ac:dyDescent="0.25">
      <c r="A2719" t="s">
        <v>6890</v>
      </c>
      <c r="B2719" t="e">
        <f t="shared" si="294"/>
        <v>#VALUE!</v>
      </c>
      <c r="C2719" t="e">
        <f t="shared" si="295"/>
        <v>#VALUE!</v>
      </c>
      <c r="D2719" t="e">
        <f t="shared" si="296"/>
        <v>#VALUE!</v>
      </c>
      <c r="E2719" t="e">
        <f t="shared" si="297"/>
        <v>#VALUE!</v>
      </c>
      <c r="F2719" t="e">
        <f t="shared" si="298"/>
        <v>#VALUE!</v>
      </c>
      <c r="G2719" t="e">
        <f t="shared" si="299"/>
        <v>#VALUE!</v>
      </c>
      <c r="H2719" t="e">
        <f t="shared" si="300"/>
        <v>#VALUE!</v>
      </c>
    </row>
    <row r="2720" spans="1:8" x14ac:dyDescent="0.25">
      <c r="A2720" t="s">
        <v>6891</v>
      </c>
      <c r="B2720" t="e">
        <f t="shared" si="294"/>
        <v>#VALUE!</v>
      </c>
      <c r="C2720" t="e">
        <f t="shared" si="295"/>
        <v>#VALUE!</v>
      </c>
      <c r="D2720" t="e">
        <f t="shared" si="296"/>
        <v>#VALUE!</v>
      </c>
      <c r="E2720" t="e">
        <f t="shared" si="297"/>
        <v>#VALUE!</v>
      </c>
      <c r="F2720" t="e">
        <f t="shared" si="298"/>
        <v>#VALUE!</v>
      </c>
      <c r="G2720" t="e">
        <f t="shared" si="299"/>
        <v>#VALUE!</v>
      </c>
      <c r="H2720" t="e">
        <f t="shared" si="300"/>
        <v>#VALUE!</v>
      </c>
    </row>
    <row r="2721" spans="1:8" x14ac:dyDescent="0.25">
      <c r="A2721" t="s">
        <v>6892</v>
      </c>
      <c r="B2721" t="e">
        <f t="shared" si="294"/>
        <v>#VALUE!</v>
      </c>
      <c r="C2721" t="e">
        <f t="shared" si="295"/>
        <v>#VALUE!</v>
      </c>
      <c r="D2721" t="e">
        <f t="shared" si="296"/>
        <v>#VALUE!</v>
      </c>
      <c r="E2721" t="e">
        <f t="shared" si="297"/>
        <v>#VALUE!</v>
      </c>
      <c r="F2721" t="e">
        <f t="shared" si="298"/>
        <v>#VALUE!</v>
      </c>
      <c r="G2721" t="e">
        <f t="shared" si="299"/>
        <v>#VALUE!</v>
      </c>
      <c r="H2721" t="e">
        <f t="shared" si="300"/>
        <v>#VALUE!</v>
      </c>
    </row>
    <row r="2722" spans="1:8" x14ac:dyDescent="0.25">
      <c r="A2722" t="s">
        <v>6893</v>
      </c>
      <c r="B2722" t="e">
        <f t="shared" si="294"/>
        <v>#VALUE!</v>
      </c>
      <c r="C2722" t="e">
        <f t="shared" si="295"/>
        <v>#VALUE!</v>
      </c>
      <c r="D2722" t="e">
        <f t="shared" si="296"/>
        <v>#VALUE!</v>
      </c>
      <c r="E2722" t="e">
        <f t="shared" si="297"/>
        <v>#VALUE!</v>
      </c>
      <c r="F2722" t="e">
        <f t="shared" si="298"/>
        <v>#VALUE!</v>
      </c>
      <c r="G2722" t="e">
        <f t="shared" si="299"/>
        <v>#VALUE!</v>
      </c>
      <c r="H2722" t="e">
        <f t="shared" si="300"/>
        <v>#VALUE!</v>
      </c>
    </row>
    <row r="2723" spans="1:8" x14ac:dyDescent="0.25">
      <c r="A2723" t="s">
        <v>4901</v>
      </c>
      <c r="B2723" t="e">
        <f t="shared" si="294"/>
        <v>#VALUE!</v>
      </c>
      <c r="C2723" t="e">
        <f t="shared" si="295"/>
        <v>#VALUE!</v>
      </c>
      <c r="D2723" t="e">
        <f t="shared" si="296"/>
        <v>#VALUE!</v>
      </c>
      <c r="E2723" t="e">
        <f t="shared" si="297"/>
        <v>#VALUE!</v>
      </c>
      <c r="F2723" t="e">
        <f t="shared" si="298"/>
        <v>#VALUE!</v>
      </c>
      <c r="G2723" t="e">
        <f t="shared" si="299"/>
        <v>#VALUE!</v>
      </c>
      <c r="H2723" t="e">
        <f t="shared" si="300"/>
        <v>#VALUE!</v>
      </c>
    </row>
    <row r="2724" spans="1:8" x14ac:dyDescent="0.25">
      <c r="A2724" t="s">
        <v>6894</v>
      </c>
      <c r="B2724" t="e">
        <f t="shared" si="294"/>
        <v>#VALUE!</v>
      </c>
      <c r="C2724" t="e">
        <f t="shared" si="295"/>
        <v>#VALUE!</v>
      </c>
      <c r="D2724" t="e">
        <f t="shared" si="296"/>
        <v>#VALUE!</v>
      </c>
      <c r="E2724" t="e">
        <f t="shared" si="297"/>
        <v>#VALUE!</v>
      </c>
      <c r="F2724" t="e">
        <f t="shared" si="298"/>
        <v>#VALUE!</v>
      </c>
      <c r="G2724" t="e">
        <f t="shared" si="299"/>
        <v>#VALUE!</v>
      </c>
      <c r="H2724" t="e">
        <f t="shared" si="300"/>
        <v>#VALUE!</v>
      </c>
    </row>
    <row r="2725" spans="1:8" x14ac:dyDescent="0.25">
      <c r="A2725" t="s">
        <v>4903</v>
      </c>
      <c r="B2725" t="e">
        <f t="shared" si="294"/>
        <v>#VALUE!</v>
      </c>
      <c r="C2725" t="e">
        <f t="shared" si="295"/>
        <v>#VALUE!</v>
      </c>
      <c r="D2725" t="e">
        <f t="shared" si="296"/>
        <v>#VALUE!</v>
      </c>
      <c r="E2725" t="e">
        <f t="shared" si="297"/>
        <v>#VALUE!</v>
      </c>
      <c r="F2725" t="e">
        <f t="shared" si="298"/>
        <v>#VALUE!</v>
      </c>
      <c r="G2725" t="e">
        <f t="shared" si="299"/>
        <v>#VALUE!</v>
      </c>
      <c r="H2725" t="e">
        <f t="shared" si="300"/>
        <v>#VALUE!</v>
      </c>
    </row>
    <row r="2726" spans="1:8" x14ac:dyDescent="0.25">
      <c r="A2726" t="s">
        <v>4901</v>
      </c>
      <c r="B2726" t="e">
        <f t="shared" si="294"/>
        <v>#VALUE!</v>
      </c>
      <c r="C2726" t="e">
        <f t="shared" si="295"/>
        <v>#VALUE!</v>
      </c>
      <c r="D2726" t="e">
        <f t="shared" si="296"/>
        <v>#VALUE!</v>
      </c>
      <c r="E2726" t="e">
        <f t="shared" si="297"/>
        <v>#VALUE!</v>
      </c>
      <c r="F2726" t="e">
        <f t="shared" si="298"/>
        <v>#VALUE!</v>
      </c>
      <c r="G2726" t="e">
        <f t="shared" si="299"/>
        <v>#VALUE!</v>
      </c>
      <c r="H2726" t="e">
        <f t="shared" si="300"/>
        <v>#VALUE!</v>
      </c>
    </row>
    <row r="2727" spans="1:8" x14ac:dyDescent="0.25">
      <c r="A2727" t="s">
        <v>6895</v>
      </c>
      <c r="B2727" t="e">
        <f t="shared" si="294"/>
        <v>#VALUE!</v>
      </c>
      <c r="C2727" t="e">
        <f t="shared" si="295"/>
        <v>#VALUE!</v>
      </c>
      <c r="D2727" t="e">
        <f t="shared" si="296"/>
        <v>#VALUE!</v>
      </c>
      <c r="E2727" t="e">
        <f t="shared" si="297"/>
        <v>#VALUE!</v>
      </c>
      <c r="F2727" t="e">
        <f t="shared" si="298"/>
        <v>#VALUE!</v>
      </c>
      <c r="G2727" t="e">
        <f t="shared" si="299"/>
        <v>#VALUE!</v>
      </c>
      <c r="H2727" t="e">
        <f t="shared" si="300"/>
        <v>#VALUE!</v>
      </c>
    </row>
    <row r="2728" spans="1:8" x14ac:dyDescent="0.25">
      <c r="A2728" t="s">
        <v>6896</v>
      </c>
      <c r="B2728" t="e">
        <f t="shared" si="294"/>
        <v>#VALUE!</v>
      </c>
      <c r="C2728" t="e">
        <f t="shared" si="295"/>
        <v>#VALUE!</v>
      </c>
      <c r="D2728" t="e">
        <f t="shared" si="296"/>
        <v>#VALUE!</v>
      </c>
      <c r="E2728" t="e">
        <f t="shared" si="297"/>
        <v>#VALUE!</v>
      </c>
      <c r="F2728" t="e">
        <f t="shared" si="298"/>
        <v>#VALUE!</v>
      </c>
      <c r="G2728" t="e">
        <f t="shared" si="299"/>
        <v>#VALUE!</v>
      </c>
      <c r="H2728" t="e">
        <f t="shared" si="300"/>
        <v>#VALUE!</v>
      </c>
    </row>
    <row r="2729" spans="1:8" x14ac:dyDescent="0.25">
      <c r="A2729" t="s">
        <v>6897</v>
      </c>
      <c r="B2729" t="e">
        <f t="shared" si="294"/>
        <v>#VALUE!</v>
      </c>
      <c r="C2729" t="e">
        <f t="shared" si="295"/>
        <v>#VALUE!</v>
      </c>
      <c r="D2729" t="e">
        <f t="shared" si="296"/>
        <v>#VALUE!</v>
      </c>
      <c r="E2729" t="e">
        <f t="shared" si="297"/>
        <v>#VALUE!</v>
      </c>
      <c r="F2729" t="e">
        <f t="shared" si="298"/>
        <v>#VALUE!</v>
      </c>
      <c r="G2729" t="e">
        <f t="shared" si="299"/>
        <v>#VALUE!</v>
      </c>
      <c r="H2729" t="e">
        <f t="shared" si="300"/>
        <v>#VALUE!</v>
      </c>
    </row>
    <row r="2730" spans="1:8" x14ac:dyDescent="0.25">
      <c r="A2730" t="s">
        <v>4901</v>
      </c>
      <c r="B2730" t="e">
        <f t="shared" si="294"/>
        <v>#VALUE!</v>
      </c>
      <c r="C2730" t="e">
        <f t="shared" si="295"/>
        <v>#VALUE!</v>
      </c>
      <c r="D2730" t="e">
        <f t="shared" si="296"/>
        <v>#VALUE!</v>
      </c>
      <c r="E2730" t="e">
        <f t="shared" si="297"/>
        <v>#VALUE!</v>
      </c>
      <c r="F2730" t="e">
        <f t="shared" si="298"/>
        <v>#VALUE!</v>
      </c>
      <c r="G2730" t="e">
        <f t="shared" si="299"/>
        <v>#VALUE!</v>
      </c>
      <c r="H2730" t="e">
        <f t="shared" si="300"/>
        <v>#VALUE!</v>
      </c>
    </row>
    <row r="2731" spans="1:8" x14ac:dyDescent="0.25">
      <c r="A2731" t="s">
        <v>6898</v>
      </c>
      <c r="B2731" t="str">
        <f t="shared" si="294"/>
        <v>http://207.251.86.238/cctv327.jpg</v>
      </c>
      <c r="C2731" t="str">
        <f t="shared" si="295"/>
        <v>40.707807603285545", "-73.99867057800293</v>
      </c>
      <c r="D2731" t="str">
        <f t="shared" si="296"/>
        <v>40.707807603285545</v>
      </c>
      <c r="E2731" t="str">
        <f t="shared" si="297"/>
        <v>-73.99867057800293</v>
      </c>
      <c r="F2731" t="str">
        <f t="shared" si="298"/>
        <v>FDR Dr @ Brooklyn Bridge Exit NB</v>
      </c>
      <c r="G2731" t="str">
        <f t="shared" si="299"/>
        <v>insert into webcam select name = 'FDR Dr @ Brooklyn Bridge Exit NB', xcoord = -73.99867057800293, ycoord = 40.707807603285545, url = 'http://207.251.86.238/cctv327.jpg', radiusofvisibility = 500</v>
      </c>
      <c r="H2731" t="str">
        <f t="shared" si="300"/>
        <v>insert into webcam select name = 'FDR Dr @ Brooklyn Bridge Exit NB', xcoord = -73.99867057800293, ycoord = 40.707807603285545, url = 'http://207.251.86.238/cctv327.jpg', radiusofvisibility = 500</v>
      </c>
    </row>
    <row r="2732" spans="1:8" x14ac:dyDescent="0.25">
      <c r="A2732" t="s">
        <v>6899</v>
      </c>
      <c r="B2732" t="e">
        <f t="shared" si="294"/>
        <v>#VALUE!</v>
      </c>
      <c r="C2732" t="e">
        <f t="shared" si="295"/>
        <v>#VALUE!</v>
      </c>
      <c r="D2732" t="e">
        <f t="shared" si="296"/>
        <v>#VALUE!</v>
      </c>
      <c r="E2732" t="e">
        <f t="shared" si="297"/>
        <v>#VALUE!</v>
      </c>
      <c r="F2732" t="e">
        <f t="shared" si="298"/>
        <v>#VALUE!</v>
      </c>
      <c r="G2732" t="e">
        <f t="shared" si="299"/>
        <v>#VALUE!</v>
      </c>
      <c r="H2732" t="e">
        <f t="shared" si="300"/>
        <v>#VALUE!</v>
      </c>
    </row>
    <row r="2733" spans="1:8" x14ac:dyDescent="0.25">
      <c r="A2733" t="s">
        <v>6900</v>
      </c>
      <c r="B2733" t="e">
        <f t="shared" si="294"/>
        <v>#VALUE!</v>
      </c>
      <c r="C2733" t="e">
        <f t="shared" si="295"/>
        <v>#VALUE!</v>
      </c>
      <c r="D2733" t="e">
        <f t="shared" si="296"/>
        <v>#VALUE!</v>
      </c>
      <c r="E2733" t="e">
        <f t="shared" si="297"/>
        <v>#VALUE!</v>
      </c>
      <c r="F2733" t="e">
        <f t="shared" si="298"/>
        <v>#VALUE!</v>
      </c>
      <c r="G2733" t="e">
        <f t="shared" si="299"/>
        <v>#VALUE!</v>
      </c>
      <c r="H2733" t="e">
        <f t="shared" si="300"/>
        <v>#VALUE!</v>
      </c>
    </row>
    <row r="2734" spans="1:8" x14ac:dyDescent="0.25">
      <c r="A2734" t="s">
        <v>6901</v>
      </c>
      <c r="B2734" t="e">
        <f t="shared" si="294"/>
        <v>#VALUE!</v>
      </c>
      <c r="C2734" t="e">
        <f t="shared" si="295"/>
        <v>#VALUE!</v>
      </c>
      <c r="D2734" t="e">
        <f t="shared" si="296"/>
        <v>#VALUE!</v>
      </c>
      <c r="E2734" t="e">
        <f t="shared" si="297"/>
        <v>#VALUE!</v>
      </c>
      <c r="F2734" t="e">
        <f t="shared" si="298"/>
        <v>#VALUE!</v>
      </c>
      <c r="G2734" t="e">
        <f t="shared" si="299"/>
        <v>#VALUE!</v>
      </c>
      <c r="H2734" t="e">
        <f t="shared" si="300"/>
        <v>#VALUE!</v>
      </c>
    </row>
    <row r="2735" spans="1:8" x14ac:dyDescent="0.25">
      <c r="A2735" t="s">
        <v>6902</v>
      </c>
      <c r="B2735" t="e">
        <f t="shared" si="294"/>
        <v>#VALUE!</v>
      </c>
      <c r="C2735" t="e">
        <f t="shared" si="295"/>
        <v>#VALUE!</v>
      </c>
      <c r="D2735" t="e">
        <f t="shared" si="296"/>
        <v>#VALUE!</v>
      </c>
      <c r="E2735" t="e">
        <f t="shared" si="297"/>
        <v>#VALUE!</v>
      </c>
      <c r="F2735" t="e">
        <f t="shared" si="298"/>
        <v>#VALUE!</v>
      </c>
      <c r="G2735" t="e">
        <f t="shared" si="299"/>
        <v>#VALUE!</v>
      </c>
      <c r="H2735" t="e">
        <f t="shared" si="300"/>
        <v>#VALUE!</v>
      </c>
    </row>
    <row r="2736" spans="1:8" x14ac:dyDescent="0.25">
      <c r="A2736" t="s">
        <v>6903</v>
      </c>
      <c r="B2736" t="e">
        <f t="shared" si="294"/>
        <v>#VALUE!</v>
      </c>
      <c r="C2736" t="e">
        <f t="shared" si="295"/>
        <v>#VALUE!</v>
      </c>
      <c r="D2736" t="e">
        <f t="shared" si="296"/>
        <v>#VALUE!</v>
      </c>
      <c r="E2736" t="e">
        <f t="shared" si="297"/>
        <v>#VALUE!</v>
      </c>
      <c r="F2736" t="e">
        <f t="shared" si="298"/>
        <v>#VALUE!</v>
      </c>
      <c r="G2736" t="e">
        <f t="shared" si="299"/>
        <v>#VALUE!</v>
      </c>
      <c r="H2736" t="e">
        <f t="shared" si="300"/>
        <v>#VALUE!</v>
      </c>
    </row>
    <row r="2737" spans="1:8" x14ac:dyDescent="0.25">
      <c r="A2737" t="s">
        <v>6904</v>
      </c>
      <c r="B2737" t="e">
        <f t="shared" si="294"/>
        <v>#VALUE!</v>
      </c>
      <c r="C2737" t="e">
        <f t="shared" si="295"/>
        <v>#VALUE!</v>
      </c>
      <c r="D2737" t="e">
        <f t="shared" si="296"/>
        <v>#VALUE!</v>
      </c>
      <c r="E2737" t="e">
        <f t="shared" si="297"/>
        <v>#VALUE!</v>
      </c>
      <c r="F2737" t="e">
        <f t="shared" si="298"/>
        <v>#VALUE!</v>
      </c>
      <c r="G2737" t="e">
        <f t="shared" si="299"/>
        <v>#VALUE!</v>
      </c>
      <c r="H2737" t="e">
        <f t="shared" si="300"/>
        <v>#VALUE!</v>
      </c>
    </row>
    <row r="2738" spans="1:8" x14ac:dyDescent="0.25">
      <c r="A2738" t="s">
        <v>4901</v>
      </c>
      <c r="B2738" t="e">
        <f t="shared" si="294"/>
        <v>#VALUE!</v>
      </c>
      <c r="C2738" t="e">
        <f t="shared" si="295"/>
        <v>#VALUE!</v>
      </c>
      <c r="D2738" t="e">
        <f t="shared" si="296"/>
        <v>#VALUE!</v>
      </c>
      <c r="E2738" t="e">
        <f t="shared" si="297"/>
        <v>#VALUE!</v>
      </c>
      <c r="F2738" t="e">
        <f t="shared" si="298"/>
        <v>#VALUE!</v>
      </c>
      <c r="G2738" t="e">
        <f t="shared" si="299"/>
        <v>#VALUE!</v>
      </c>
      <c r="H2738" t="e">
        <f t="shared" si="300"/>
        <v>#VALUE!</v>
      </c>
    </row>
    <row r="2739" spans="1:8" x14ac:dyDescent="0.25">
      <c r="A2739" t="s">
        <v>6905</v>
      </c>
      <c r="B2739" t="e">
        <f t="shared" si="294"/>
        <v>#VALUE!</v>
      </c>
      <c r="C2739" t="e">
        <f t="shared" si="295"/>
        <v>#VALUE!</v>
      </c>
      <c r="D2739" t="e">
        <f t="shared" si="296"/>
        <v>#VALUE!</v>
      </c>
      <c r="E2739" t="e">
        <f t="shared" si="297"/>
        <v>#VALUE!</v>
      </c>
      <c r="F2739" t="e">
        <f t="shared" si="298"/>
        <v>#VALUE!</v>
      </c>
      <c r="G2739" t="e">
        <f t="shared" si="299"/>
        <v>#VALUE!</v>
      </c>
      <c r="H2739" t="e">
        <f t="shared" si="300"/>
        <v>#VALUE!</v>
      </c>
    </row>
    <row r="2740" spans="1:8" x14ac:dyDescent="0.25">
      <c r="A2740" t="s">
        <v>4903</v>
      </c>
      <c r="B2740" t="e">
        <f t="shared" si="294"/>
        <v>#VALUE!</v>
      </c>
      <c r="C2740" t="e">
        <f t="shared" si="295"/>
        <v>#VALUE!</v>
      </c>
      <c r="D2740" t="e">
        <f t="shared" si="296"/>
        <v>#VALUE!</v>
      </c>
      <c r="E2740" t="e">
        <f t="shared" si="297"/>
        <v>#VALUE!</v>
      </c>
      <c r="F2740" t="e">
        <f t="shared" si="298"/>
        <v>#VALUE!</v>
      </c>
      <c r="G2740" t="e">
        <f t="shared" si="299"/>
        <v>#VALUE!</v>
      </c>
      <c r="H2740" t="e">
        <f t="shared" si="300"/>
        <v>#VALUE!</v>
      </c>
    </row>
    <row r="2741" spans="1:8" x14ac:dyDescent="0.25">
      <c r="A2741" t="s">
        <v>4901</v>
      </c>
      <c r="B2741" t="e">
        <f t="shared" si="294"/>
        <v>#VALUE!</v>
      </c>
      <c r="C2741" t="e">
        <f t="shared" si="295"/>
        <v>#VALUE!</v>
      </c>
      <c r="D2741" t="e">
        <f t="shared" si="296"/>
        <v>#VALUE!</v>
      </c>
      <c r="E2741" t="e">
        <f t="shared" si="297"/>
        <v>#VALUE!</v>
      </c>
      <c r="F2741" t="e">
        <f t="shared" si="298"/>
        <v>#VALUE!</v>
      </c>
      <c r="G2741" t="e">
        <f t="shared" si="299"/>
        <v>#VALUE!</v>
      </c>
      <c r="H2741" t="e">
        <f t="shared" si="300"/>
        <v>#VALUE!</v>
      </c>
    </row>
    <row r="2742" spans="1:8" x14ac:dyDescent="0.25">
      <c r="A2742" t="s">
        <v>6906</v>
      </c>
      <c r="B2742" t="e">
        <f t="shared" si="294"/>
        <v>#VALUE!</v>
      </c>
      <c r="C2742" t="e">
        <f t="shared" si="295"/>
        <v>#VALUE!</v>
      </c>
      <c r="D2742" t="e">
        <f t="shared" si="296"/>
        <v>#VALUE!</v>
      </c>
      <c r="E2742" t="e">
        <f t="shared" si="297"/>
        <v>#VALUE!</v>
      </c>
      <c r="F2742" t="e">
        <f t="shared" si="298"/>
        <v>#VALUE!</v>
      </c>
      <c r="G2742" t="e">
        <f t="shared" si="299"/>
        <v>#VALUE!</v>
      </c>
      <c r="H2742" t="e">
        <f t="shared" si="300"/>
        <v>#VALUE!</v>
      </c>
    </row>
    <row r="2743" spans="1:8" x14ac:dyDescent="0.25">
      <c r="A2743" t="s">
        <v>6907</v>
      </c>
      <c r="B2743" t="e">
        <f t="shared" si="294"/>
        <v>#VALUE!</v>
      </c>
      <c r="C2743" t="e">
        <f t="shared" si="295"/>
        <v>#VALUE!</v>
      </c>
      <c r="D2743" t="e">
        <f t="shared" si="296"/>
        <v>#VALUE!</v>
      </c>
      <c r="E2743" t="e">
        <f t="shared" si="297"/>
        <v>#VALUE!</v>
      </c>
      <c r="F2743" t="e">
        <f t="shared" si="298"/>
        <v>#VALUE!</v>
      </c>
      <c r="G2743" t="e">
        <f t="shared" si="299"/>
        <v>#VALUE!</v>
      </c>
      <c r="H2743" t="e">
        <f t="shared" si="300"/>
        <v>#VALUE!</v>
      </c>
    </row>
    <row r="2744" spans="1:8" x14ac:dyDescent="0.25">
      <c r="A2744" t="s">
        <v>6908</v>
      </c>
      <c r="B2744" t="e">
        <f t="shared" si="294"/>
        <v>#VALUE!</v>
      </c>
      <c r="C2744" t="e">
        <f t="shared" si="295"/>
        <v>#VALUE!</v>
      </c>
      <c r="D2744" t="e">
        <f t="shared" si="296"/>
        <v>#VALUE!</v>
      </c>
      <c r="E2744" t="e">
        <f t="shared" si="297"/>
        <v>#VALUE!</v>
      </c>
      <c r="F2744" t="e">
        <f t="shared" si="298"/>
        <v>#VALUE!</v>
      </c>
      <c r="G2744" t="e">
        <f t="shared" si="299"/>
        <v>#VALUE!</v>
      </c>
      <c r="H2744" t="e">
        <f t="shared" si="300"/>
        <v>#VALUE!</v>
      </c>
    </row>
    <row r="2745" spans="1:8" x14ac:dyDescent="0.25">
      <c r="A2745" t="s">
        <v>4901</v>
      </c>
      <c r="B2745" t="e">
        <f t="shared" si="294"/>
        <v>#VALUE!</v>
      </c>
      <c r="C2745" t="e">
        <f t="shared" si="295"/>
        <v>#VALUE!</v>
      </c>
      <c r="D2745" t="e">
        <f t="shared" si="296"/>
        <v>#VALUE!</v>
      </c>
      <c r="E2745" t="e">
        <f t="shared" si="297"/>
        <v>#VALUE!</v>
      </c>
      <c r="F2745" t="e">
        <f t="shared" si="298"/>
        <v>#VALUE!</v>
      </c>
      <c r="G2745" t="e">
        <f t="shared" si="299"/>
        <v>#VALUE!</v>
      </c>
      <c r="H2745" t="e">
        <f t="shared" si="300"/>
        <v>#VALUE!</v>
      </c>
    </row>
    <row r="2746" spans="1:8" x14ac:dyDescent="0.25">
      <c r="A2746" t="s">
        <v>6909</v>
      </c>
      <c r="B2746" t="str">
        <f t="shared" si="294"/>
        <v>http://207.251.86.238/cctv326.jpg</v>
      </c>
      <c r="C2746" t="str">
        <f t="shared" si="295"/>
        <v>40.70725456069107", "-74.00004386901855</v>
      </c>
      <c r="D2746" t="str">
        <f t="shared" si="296"/>
        <v>40.70725456069107</v>
      </c>
      <c r="E2746" t="str">
        <f t="shared" si="297"/>
        <v>-74.00004386901855</v>
      </c>
      <c r="F2746" t="str">
        <f t="shared" si="298"/>
        <v>FDR Dr @ Brooklyn Bridge Exit SB</v>
      </c>
      <c r="G2746" t="str">
        <f t="shared" si="299"/>
        <v>insert into webcam select name = 'FDR Dr @ Brooklyn Bridge Exit SB', xcoord = -74.00004386901855, ycoord = 40.70725456069107, url = 'http://207.251.86.238/cctv326.jpg', radiusofvisibility = 500</v>
      </c>
      <c r="H2746" t="str">
        <f t="shared" si="300"/>
        <v>insert into webcam select name = 'FDR Dr @ Brooklyn Bridge Exit SB', xcoord = -74.00004386901855, ycoord = 40.70725456069107, url = 'http://207.251.86.238/cctv326.jpg', radiusofvisibility = 500</v>
      </c>
    </row>
    <row r="2747" spans="1:8" x14ac:dyDescent="0.25">
      <c r="A2747" t="s">
        <v>6910</v>
      </c>
      <c r="B2747" t="e">
        <f t="shared" si="294"/>
        <v>#VALUE!</v>
      </c>
      <c r="C2747" t="e">
        <f t="shared" si="295"/>
        <v>#VALUE!</v>
      </c>
      <c r="D2747" t="e">
        <f t="shared" si="296"/>
        <v>#VALUE!</v>
      </c>
      <c r="E2747" t="e">
        <f t="shared" si="297"/>
        <v>#VALUE!</v>
      </c>
      <c r="F2747" t="e">
        <f t="shared" si="298"/>
        <v>#VALUE!</v>
      </c>
      <c r="G2747" t="e">
        <f t="shared" si="299"/>
        <v>#VALUE!</v>
      </c>
      <c r="H2747" t="e">
        <f t="shared" si="300"/>
        <v>#VALUE!</v>
      </c>
    </row>
    <row r="2748" spans="1:8" x14ac:dyDescent="0.25">
      <c r="A2748" t="s">
        <v>6911</v>
      </c>
      <c r="B2748" t="e">
        <f t="shared" si="294"/>
        <v>#VALUE!</v>
      </c>
      <c r="C2748" t="e">
        <f t="shared" si="295"/>
        <v>#VALUE!</v>
      </c>
      <c r="D2748" t="e">
        <f t="shared" si="296"/>
        <v>#VALUE!</v>
      </c>
      <c r="E2748" t="e">
        <f t="shared" si="297"/>
        <v>#VALUE!</v>
      </c>
      <c r="F2748" t="e">
        <f t="shared" si="298"/>
        <v>#VALUE!</v>
      </c>
      <c r="G2748" t="e">
        <f t="shared" si="299"/>
        <v>#VALUE!</v>
      </c>
      <c r="H2748" t="e">
        <f t="shared" si="300"/>
        <v>#VALUE!</v>
      </c>
    </row>
    <row r="2749" spans="1:8" x14ac:dyDescent="0.25">
      <c r="A2749" t="s">
        <v>6912</v>
      </c>
      <c r="B2749" t="e">
        <f t="shared" si="294"/>
        <v>#VALUE!</v>
      </c>
      <c r="C2749" t="e">
        <f t="shared" si="295"/>
        <v>#VALUE!</v>
      </c>
      <c r="D2749" t="e">
        <f t="shared" si="296"/>
        <v>#VALUE!</v>
      </c>
      <c r="E2749" t="e">
        <f t="shared" si="297"/>
        <v>#VALUE!</v>
      </c>
      <c r="F2749" t="e">
        <f t="shared" si="298"/>
        <v>#VALUE!</v>
      </c>
      <c r="G2749" t="e">
        <f t="shared" si="299"/>
        <v>#VALUE!</v>
      </c>
      <c r="H2749" t="e">
        <f t="shared" si="300"/>
        <v>#VALUE!</v>
      </c>
    </row>
    <row r="2750" spans="1:8" x14ac:dyDescent="0.25">
      <c r="A2750" t="s">
        <v>6913</v>
      </c>
      <c r="B2750" t="e">
        <f t="shared" si="294"/>
        <v>#VALUE!</v>
      </c>
      <c r="C2750" t="e">
        <f t="shared" si="295"/>
        <v>#VALUE!</v>
      </c>
      <c r="D2750" t="e">
        <f t="shared" si="296"/>
        <v>#VALUE!</v>
      </c>
      <c r="E2750" t="e">
        <f t="shared" si="297"/>
        <v>#VALUE!</v>
      </c>
      <c r="F2750" t="e">
        <f t="shared" si="298"/>
        <v>#VALUE!</v>
      </c>
      <c r="G2750" t="e">
        <f t="shared" si="299"/>
        <v>#VALUE!</v>
      </c>
      <c r="H2750" t="e">
        <f t="shared" si="300"/>
        <v>#VALUE!</v>
      </c>
    </row>
    <row r="2751" spans="1:8" x14ac:dyDescent="0.25">
      <c r="A2751" t="s">
        <v>6914</v>
      </c>
      <c r="B2751" t="e">
        <f t="shared" si="294"/>
        <v>#VALUE!</v>
      </c>
      <c r="C2751" t="e">
        <f t="shared" si="295"/>
        <v>#VALUE!</v>
      </c>
      <c r="D2751" t="e">
        <f t="shared" si="296"/>
        <v>#VALUE!</v>
      </c>
      <c r="E2751" t="e">
        <f t="shared" si="297"/>
        <v>#VALUE!</v>
      </c>
      <c r="F2751" t="e">
        <f t="shared" si="298"/>
        <v>#VALUE!</v>
      </c>
      <c r="G2751" t="e">
        <f t="shared" si="299"/>
        <v>#VALUE!</v>
      </c>
      <c r="H2751" t="e">
        <f t="shared" si="300"/>
        <v>#VALUE!</v>
      </c>
    </row>
    <row r="2752" spans="1:8" x14ac:dyDescent="0.25">
      <c r="A2752" t="s">
        <v>6915</v>
      </c>
      <c r="B2752" t="e">
        <f t="shared" si="294"/>
        <v>#VALUE!</v>
      </c>
      <c r="C2752" t="e">
        <f t="shared" si="295"/>
        <v>#VALUE!</v>
      </c>
      <c r="D2752" t="e">
        <f t="shared" si="296"/>
        <v>#VALUE!</v>
      </c>
      <c r="E2752" t="e">
        <f t="shared" si="297"/>
        <v>#VALUE!</v>
      </c>
      <c r="F2752" t="e">
        <f t="shared" si="298"/>
        <v>#VALUE!</v>
      </c>
      <c r="G2752" t="e">
        <f t="shared" si="299"/>
        <v>#VALUE!</v>
      </c>
      <c r="H2752" t="e">
        <f t="shared" si="300"/>
        <v>#VALUE!</v>
      </c>
    </row>
    <row r="2753" spans="1:8" x14ac:dyDescent="0.25">
      <c r="A2753" t="s">
        <v>4901</v>
      </c>
      <c r="B2753" t="e">
        <f t="shared" si="294"/>
        <v>#VALUE!</v>
      </c>
      <c r="C2753" t="e">
        <f t="shared" si="295"/>
        <v>#VALUE!</v>
      </c>
      <c r="D2753" t="e">
        <f t="shared" si="296"/>
        <v>#VALUE!</v>
      </c>
      <c r="E2753" t="e">
        <f t="shared" si="297"/>
        <v>#VALUE!</v>
      </c>
      <c r="F2753" t="e">
        <f t="shared" si="298"/>
        <v>#VALUE!</v>
      </c>
      <c r="G2753" t="e">
        <f t="shared" si="299"/>
        <v>#VALUE!</v>
      </c>
      <c r="H2753" t="e">
        <f t="shared" si="300"/>
        <v>#VALUE!</v>
      </c>
    </row>
    <row r="2754" spans="1:8" x14ac:dyDescent="0.25">
      <c r="A2754" t="s">
        <v>6916</v>
      </c>
      <c r="B2754" t="e">
        <f t="shared" ref="B2754:B2817" si="301">LEFT(MID(A2757, SEARCH("http", A2757), 1000), SEARCH("jpg", MID(A2757, SEARCH("http", A2757), 1000))+2)</f>
        <v>#VALUE!</v>
      </c>
      <c r="C2754" t="e">
        <f t="shared" ref="C2754:C2817" si="302">LEFT(MID(A2754, SEARCH("GLatLng(", A2754)+9, 1000), SEARCH("),baseIcon", MID(A2754, SEARCH("GLatLng(", A2754), 1000))-11)</f>
        <v>#VALUE!</v>
      </c>
      <c r="D2754" t="e">
        <f t="shared" ref="D2754:D2817" si="303">LEFT(C2754, SEARCH(", ", C2754)-2)</f>
        <v>#VALUE!</v>
      </c>
      <c r="E2754" t="e">
        <f t="shared" ref="E2754:E2817" si="304">RIGHT(MID(C2754, SEARCH("-", C2754), 1000), 1000)</f>
        <v>#VALUE!</v>
      </c>
      <c r="F2754" t="e">
        <f t="shared" ref="F2754:F2817" si="305">LEFT(MID(A2757, SEARCH(CHAR(34), A2757)+1, 1000), SEARCH("&lt;br", MID(A2757, SEARCH(CHAR(34), A2757), 1000))-2)</f>
        <v>#VALUE!</v>
      </c>
      <c r="G2754" t="e">
        <f t="shared" ref="G2754:G2817" si="306">"insert into webcam select name = '"&amp;F2754&amp;"', xcoord = "&amp;E2754&amp;", ycoord = "&amp;D2754&amp;", url = '"&amp;B2754&amp;"', radiusofvisibility = 500"</f>
        <v>#VALUE!</v>
      </c>
      <c r="H2754" t="e">
        <f t="shared" ref="H2754:H2817" si="307">IF(LEN(G2754) &lt; 2, " ", G2754)</f>
        <v>#VALUE!</v>
      </c>
    </row>
    <row r="2755" spans="1:8" x14ac:dyDescent="0.25">
      <c r="A2755" t="s">
        <v>4903</v>
      </c>
      <c r="B2755" t="e">
        <f t="shared" si="301"/>
        <v>#VALUE!</v>
      </c>
      <c r="C2755" t="e">
        <f t="shared" si="302"/>
        <v>#VALUE!</v>
      </c>
      <c r="D2755" t="e">
        <f t="shared" si="303"/>
        <v>#VALUE!</v>
      </c>
      <c r="E2755" t="e">
        <f t="shared" si="304"/>
        <v>#VALUE!</v>
      </c>
      <c r="F2755" t="e">
        <f t="shared" si="305"/>
        <v>#VALUE!</v>
      </c>
      <c r="G2755" t="e">
        <f t="shared" si="306"/>
        <v>#VALUE!</v>
      </c>
      <c r="H2755" t="e">
        <f t="shared" si="307"/>
        <v>#VALUE!</v>
      </c>
    </row>
    <row r="2756" spans="1:8" x14ac:dyDescent="0.25">
      <c r="A2756" t="s">
        <v>4901</v>
      </c>
      <c r="B2756" t="e">
        <f t="shared" si="301"/>
        <v>#VALUE!</v>
      </c>
      <c r="C2756" t="e">
        <f t="shared" si="302"/>
        <v>#VALUE!</v>
      </c>
      <c r="D2756" t="e">
        <f t="shared" si="303"/>
        <v>#VALUE!</v>
      </c>
      <c r="E2756" t="e">
        <f t="shared" si="304"/>
        <v>#VALUE!</v>
      </c>
      <c r="F2756" t="e">
        <f t="shared" si="305"/>
        <v>#VALUE!</v>
      </c>
      <c r="G2756" t="e">
        <f t="shared" si="306"/>
        <v>#VALUE!</v>
      </c>
      <c r="H2756" t="e">
        <f t="shared" si="307"/>
        <v>#VALUE!</v>
      </c>
    </row>
    <row r="2757" spans="1:8" x14ac:dyDescent="0.25">
      <c r="A2757" t="s">
        <v>6917</v>
      </c>
      <c r="B2757" t="e">
        <f t="shared" si="301"/>
        <v>#VALUE!</v>
      </c>
      <c r="C2757" t="e">
        <f t="shared" si="302"/>
        <v>#VALUE!</v>
      </c>
      <c r="D2757" t="e">
        <f t="shared" si="303"/>
        <v>#VALUE!</v>
      </c>
      <c r="E2757" t="e">
        <f t="shared" si="304"/>
        <v>#VALUE!</v>
      </c>
      <c r="F2757" t="e">
        <f t="shared" si="305"/>
        <v>#VALUE!</v>
      </c>
      <c r="G2757" t="e">
        <f t="shared" si="306"/>
        <v>#VALUE!</v>
      </c>
      <c r="H2757" t="e">
        <f t="shared" si="307"/>
        <v>#VALUE!</v>
      </c>
    </row>
    <row r="2758" spans="1:8" x14ac:dyDescent="0.25">
      <c r="A2758" t="s">
        <v>6918</v>
      </c>
      <c r="B2758" t="e">
        <f t="shared" si="301"/>
        <v>#VALUE!</v>
      </c>
      <c r="C2758" t="e">
        <f t="shared" si="302"/>
        <v>#VALUE!</v>
      </c>
      <c r="D2758" t="e">
        <f t="shared" si="303"/>
        <v>#VALUE!</v>
      </c>
      <c r="E2758" t="e">
        <f t="shared" si="304"/>
        <v>#VALUE!</v>
      </c>
      <c r="F2758" t="e">
        <f t="shared" si="305"/>
        <v>#VALUE!</v>
      </c>
      <c r="G2758" t="e">
        <f t="shared" si="306"/>
        <v>#VALUE!</v>
      </c>
      <c r="H2758" t="e">
        <f t="shared" si="307"/>
        <v>#VALUE!</v>
      </c>
    </row>
    <row r="2759" spans="1:8" x14ac:dyDescent="0.25">
      <c r="A2759" t="s">
        <v>6919</v>
      </c>
      <c r="B2759" t="e">
        <f t="shared" si="301"/>
        <v>#VALUE!</v>
      </c>
      <c r="C2759" t="e">
        <f t="shared" si="302"/>
        <v>#VALUE!</v>
      </c>
      <c r="D2759" t="e">
        <f t="shared" si="303"/>
        <v>#VALUE!</v>
      </c>
      <c r="E2759" t="e">
        <f t="shared" si="304"/>
        <v>#VALUE!</v>
      </c>
      <c r="F2759" t="e">
        <f t="shared" si="305"/>
        <v>#VALUE!</v>
      </c>
      <c r="G2759" t="e">
        <f t="shared" si="306"/>
        <v>#VALUE!</v>
      </c>
      <c r="H2759" t="e">
        <f t="shared" si="307"/>
        <v>#VALUE!</v>
      </c>
    </row>
    <row r="2760" spans="1:8" x14ac:dyDescent="0.25">
      <c r="A2760" t="s">
        <v>4901</v>
      </c>
      <c r="B2760" t="e">
        <f t="shared" si="301"/>
        <v>#VALUE!</v>
      </c>
      <c r="C2760" t="e">
        <f t="shared" si="302"/>
        <v>#VALUE!</v>
      </c>
      <c r="D2760" t="e">
        <f t="shared" si="303"/>
        <v>#VALUE!</v>
      </c>
      <c r="E2760" t="e">
        <f t="shared" si="304"/>
        <v>#VALUE!</v>
      </c>
      <c r="F2760" t="e">
        <f t="shared" si="305"/>
        <v>#VALUE!</v>
      </c>
      <c r="G2760" t="e">
        <f t="shared" si="306"/>
        <v>#VALUE!</v>
      </c>
      <c r="H2760" t="e">
        <f t="shared" si="307"/>
        <v>#VALUE!</v>
      </c>
    </row>
    <row r="2761" spans="1:8" x14ac:dyDescent="0.25">
      <c r="A2761" t="s">
        <v>6920</v>
      </c>
      <c r="B2761" t="str">
        <f t="shared" si="301"/>
        <v>http://207.251.86.238/cctv22.jpg</v>
      </c>
      <c r="C2761" t="str">
        <f t="shared" si="302"/>
        <v>40.70826304667949", "-73.99725437164307</v>
      </c>
      <c r="D2761" t="str">
        <f t="shared" si="303"/>
        <v>40.70826304667949</v>
      </c>
      <c r="E2761" t="str">
        <f t="shared" si="304"/>
        <v>-73.99725437164307</v>
      </c>
      <c r="F2761" t="str">
        <f t="shared" si="305"/>
        <v>FDR Dr @ Catherine Street</v>
      </c>
      <c r="G2761" t="str">
        <f t="shared" si="306"/>
        <v>insert into webcam select name = 'FDR Dr @ Catherine Street', xcoord = -73.99725437164307, ycoord = 40.70826304667949, url = 'http://207.251.86.238/cctv22.jpg', radiusofvisibility = 500</v>
      </c>
      <c r="H2761" t="str">
        <f t="shared" si="307"/>
        <v>insert into webcam select name = 'FDR Dr @ Catherine Street', xcoord = -73.99725437164307, ycoord = 40.70826304667949, url = 'http://207.251.86.238/cctv22.jpg', radiusofvisibility = 500</v>
      </c>
    </row>
    <row r="2762" spans="1:8" x14ac:dyDescent="0.25">
      <c r="A2762" t="s">
        <v>6921</v>
      </c>
      <c r="B2762" t="e">
        <f t="shared" si="301"/>
        <v>#VALUE!</v>
      </c>
      <c r="C2762" t="e">
        <f t="shared" si="302"/>
        <v>#VALUE!</v>
      </c>
      <c r="D2762" t="e">
        <f t="shared" si="303"/>
        <v>#VALUE!</v>
      </c>
      <c r="E2762" t="e">
        <f t="shared" si="304"/>
        <v>#VALUE!</v>
      </c>
      <c r="F2762" t="e">
        <f t="shared" si="305"/>
        <v>#VALUE!</v>
      </c>
      <c r="G2762" t="e">
        <f t="shared" si="306"/>
        <v>#VALUE!</v>
      </c>
      <c r="H2762" t="e">
        <f t="shared" si="307"/>
        <v>#VALUE!</v>
      </c>
    </row>
    <row r="2763" spans="1:8" x14ac:dyDescent="0.25">
      <c r="A2763" t="s">
        <v>6922</v>
      </c>
      <c r="B2763" t="e">
        <f t="shared" si="301"/>
        <v>#VALUE!</v>
      </c>
      <c r="C2763" t="e">
        <f t="shared" si="302"/>
        <v>#VALUE!</v>
      </c>
      <c r="D2763" t="e">
        <f t="shared" si="303"/>
        <v>#VALUE!</v>
      </c>
      <c r="E2763" t="e">
        <f t="shared" si="304"/>
        <v>#VALUE!</v>
      </c>
      <c r="F2763" t="e">
        <f t="shared" si="305"/>
        <v>#VALUE!</v>
      </c>
      <c r="G2763" t="e">
        <f t="shared" si="306"/>
        <v>#VALUE!</v>
      </c>
      <c r="H2763" t="e">
        <f t="shared" si="307"/>
        <v>#VALUE!</v>
      </c>
    </row>
    <row r="2764" spans="1:8" x14ac:dyDescent="0.25">
      <c r="A2764" t="s">
        <v>6923</v>
      </c>
      <c r="B2764" t="e">
        <f t="shared" si="301"/>
        <v>#VALUE!</v>
      </c>
      <c r="C2764" t="e">
        <f t="shared" si="302"/>
        <v>#VALUE!</v>
      </c>
      <c r="D2764" t="e">
        <f t="shared" si="303"/>
        <v>#VALUE!</v>
      </c>
      <c r="E2764" t="e">
        <f t="shared" si="304"/>
        <v>#VALUE!</v>
      </c>
      <c r="F2764" t="e">
        <f t="shared" si="305"/>
        <v>#VALUE!</v>
      </c>
      <c r="G2764" t="e">
        <f t="shared" si="306"/>
        <v>#VALUE!</v>
      </c>
      <c r="H2764" t="e">
        <f t="shared" si="307"/>
        <v>#VALUE!</v>
      </c>
    </row>
    <row r="2765" spans="1:8" x14ac:dyDescent="0.25">
      <c r="A2765" t="s">
        <v>6924</v>
      </c>
      <c r="B2765" t="e">
        <f t="shared" si="301"/>
        <v>#VALUE!</v>
      </c>
      <c r="C2765" t="e">
        <f t="shared" si="302"/>
        <v>#VALUE!</v>
      </c>
      <c r="D2765" t="e">
        <f t="shared" si="303"/>
        <v>#VALUE!</v>
      </c>
      <c r="E2765" t="e">
        <f t="shared" si="304"/>
        <v>#VALUE!</v>
      </c>
      <c r="F2765" t="e">
        <f t="shared" si="305"/>
        <v>#VALUE!</v>
      </c>
      <c r="G2765" t="e">
        <f t="shared" si="306"/>
        <v>#VALUE!</v>
      </c>
      <c r="H2765" t="e">
        <f t="shared" si="307"/>
        <v>#VALUE!</v>
      </c>
    </row>
    <row r="2766" spans="1:8" x14ac:dyDescent="0.25">
      <c r="A2766" t="s">
        <v>6925</v>
      </c>
      <c r="B2766" t="e">
        <f t="shared" si="301"/>
        <v>#VALUE!</v>
      </c>
      <c r="C2766" t="e">
        <f t="shared" si="302"/>
        <v>#VALUE!</v>
      </c>
      <c r="D2766" t="e">
        <f t="shared" si="303"/>
        <v>#VALUE!</v>
      </c>
      <c r="E2766" t="e">
        <f t="shared" si="304"/>
        <v>#VALUE!</v>
      </c>
      <c r="F2766" t="e">
        <f t="shared" si="305"/>
        <v>#VALUE!</v>
      </c>
      <c r="G2766" t="e">
        <f t="shared" si="306"/>
        <v>#VALUE!</v>
      </c>
      <c r="H2766" t="e">
        <f t="shared" si="307"/>
        <v>#VALUE!</v>
      </c>
    </row>
    <row r="2767" spans="1:8" x14ac:dyDescent="0.25">
      <c r="A2767" t="s">
        <v>6926</v>
      </c>
      <c r="B2767" t="e">
        <f t="shared" si="301"/>
        <v>#VALUE!</v>
      </c>
      <c r="C2767" t="e">
        <f t="shared" si="302"/>
        <v>#VALUE!</v>
      </c>
      <c r="D2767" t="e">
        <f t="shared" si="303"/>
        <v>#VALUE!</v>
      </c>
      <c r="E2767" t="e">
        <f t="shared" si="304"/>
        <v>#VALUE!</v>
      </c>
      <c r="F2767" t="e">
        <f t="shared" si="305"/>
        <v>#VALUE!</v>
      </c>
      <c r="G2767" t="e">
        <f t="shared" si="306"/>
        <v>#VALUE!</v>
      </c>
      <c r="H2767" t="e">
        <f t="shared" si="307"/>
        <v>#VALUE!</v>
      </c>
    </row>
    <row r="2768" spans="1:8" x14ac:dyDescent="0.25">
      <c r="A2768" t="s">
        <v>4901</v>
      </c>
      <c r="B2768" t="e">
        <f t="shared" si="301"/>
        <v>#VALUE!</v>
      </c>
      <c r="C2768" t="e">
        <f t="shared" si="302"/>
        <v>#VALUE!</v>
      </c>
      <c r="D2768" t="e">
        <f t="shared" si="303"/>
        <v>#VALUE!</v>
      </c>
      <c r="E2768" t="e">
        <f t="shared" si="304"/>
        <v>#VALUE!</v>
      </c>
      <c r="F2768" t="e">
        <f t="shared" si="305"/>
        <v>#VALUE!</v>
      </c>
      <c r="G2768" t="e">
        <f t="shared" si="306"/>
        <v>#VALUE!</v>
      </c>
      <c r="H2768" t="e">
        <f t="shared" si="307"/>
        <v>#VALUE!</v>
      </c>
    </row>
    <row r="2769" spans="1:8" x14ac:dyDescent="0.25">
      <c r="A2769" t="s">
        <v>6927</v>
      </c>
      <c r="B2769" t="e">
        <f t="shared" si="301"/>
        <v>#VALUE!</v>
      </c>
      <c r="C2769" t="e">
        <f t="shared" si="302"/>
        <v>#VALUE!</v>
      </c>
      <c r="D2769" t="e">
        <f t="shared" si="303"/>
        <v>#VALUE!</v>
      </c>
      <c r="E2769" t="e">
        <f t="shared" si="304"/>
        <v>#VALUE!</v>
      </c>
      <c r="F2769" t="e">
        <f t="shared" si="305"/>
        <v>#VALUE!</v>
      </c>
      <c r="G2769" t="e">
        <f t="shared" si="306"/>
        <v>#VALUE!</v>
      </c>
      <c r="H2769" t="e">
        <f t="shared" si="307"/>
        <v>#VALUE!</v>
      </c>
    </row>
    <row r="2770" spans="1:8" x14ac:dyDescent="0.25">
      <c r="A2770" t="s">
        <v>4903</v>
      </c>
      <c r="B2770" t="e">
        <f t="shared" si="301"/>
        <v>#VALUE!</v>
      </c>
      <c r="C2770" t="e">
        <f t="shared" si="302"/>
        <v>#VALUE!</v>
      </c>
      <c r="D2770" t="e">
        <f t="shared" si="303"/>
        <v>#VALUE!</v>
      </c>
      <c r="E2770" t="e">
        <f t="shared" si="304"/>
        <v>#VALUE!</v>
      </c>
      <c r="F2770" t="e">
        <f t="shared" si="305"/>
        <v>#VALUE!</v>
      </c>
      <c r="G2770" t="e">
        <f t="shared" si="306"/>
        <v>#VALUE!</v>
      </c>
      <c r="H2770" t="e">
        <f t="shared" si="307"/>
        <v>#VALUE!</v>
      </c>
    </row>
    <row r="2771" spans="1:8" x14ac:dyDescent="0.25">
      <c r="A2771" t="s">
        <v>4901</v>
      </c>
      <c r="B2771" t="e">
        <f t="shared" si="301"/>
        <v>#VALUE!</v>
      </c>
      <c r="C2771" t="e">
        <f t="shared" si="302"/>
        <v>#VALUE!</v>
      </c>
      <c r="D2771" t="e">
        <f t="shared" si="303"/>
        <v>#VALUE!</v>
      </c>
      <c r="E2771" t="e">
        <f t="shared" si="304"/>
        <v>#VALUE!</v>
      </c>
      <c r="F2771" t="e">
        <f t="shared" si="305"/>
        <v>#VALUE!</v>
      </c>
      <c r="G2771" t="e">
        <f t="shared" si="306"/>
        <v>#VALUE!</v>
      </c>
      <c r="H2771" t="e">
        <f t="shared" si="307"/>
        <v>#VALUE!</v>
      </c>
    </row>
    <row r="2772" spans="1:8" x14ac:dyDescent="0.25">
      <c r="A2772" t="s">
        <v>6928</v>
      </c>
      <c r="B2772" t="e">
        <f t="shared" si="301"/>
        <v>#VALUE!</v>
      </c>
      <c r="C2772" t="e">
        <f t="shared" si="302"/>
        <v>#VALUE!</v>
      </c>
      <c r="D2772" t="e">
        <f t="shared" si="303"/>
        <v>#VALUE!</v>
      </c>
      <c r="E2772" t="e">
        <f t="shared" si="304"/>
        <v>#VALUE!</v>
      </c>
      <c r="F2772" t="e">
        <f t="shared" si="305"/>
        <v>#VALUE!</v>
      </c>
      <c r="G2772" t="e">
        <f t="shared" si="306"/>
        <v>#VALUE!</v>
      </c>
      <c r="H2772" t="e">
        <f t="shared" si="307"/>
        <v>#VALUE!</v>
      </c>
    </row>
    <row r="2773" spans="1:8" x14ac:dyDescent="0.25">
      <c r="A2773" t="s">
        <v>6929</v>
      </c>
      <c r="B2773" t="e">
        <f t="shared" si="301"/>
        <v>#VALUE!</v>
      </c>
      <c r="C2773" t="e">
        <f t="shared" si="302"/>
        <v>#VALUE!</v>
      </c>
      <c r="D2773" t="e">
        <f t="shared" si="303"/>
        <v>#VALUE!</v>
      </c>
      <c r="E2773" t="e">
        <f t="shared" si="304"/>
        <v>#VALUE!</v>
      </c>
      <c r="F2773" t="e">
        <f t="shared" si="305"/>
        <v>#VALUE!</v>
      </c>
      <c r="G2773" t="e">
        <f t="shared" si="306"/>
        <v>#VALUE!</v>
      </c>
      <c r="H2773" t="e">
        <f t="shared" si="307"/>
        <v>#VALUE!</v>
      </c>
    </row>
    <row r="2774" spans="1:8" x14ac:dyDescent="0.25">
      <c r="A2774" t="s">
        <v>6930</v>
      </c>
      <c r="B2774" t="e">
        <f t="shared" si="301"/>
        <v>#VALUE!</v>
      </c>
      <c r="C2774" t="e">
        <f t="shared" si="302"/>
        <v>#VALUE!</v>
      </c>
      <c r="D2774" t="e">
        <f t="shared" si="303"/>
        <v>#VALUE!</v>
      </c>
      <c r="E2774" t="e">
        <f t="shared" si="304"/>
        <v>#VALUE!</v>
      </c>
      <c r="F2774" t="e">
        <f t="shared" si="305"/>
        <v>#VALUE!</v>
      </c>
      <c r="G2774" t="e">
        <f t="shared" si="306"/>
        <v>#VALUE!</v>
      </c>
      <c r="H2774" t="e">
        <f t="shared" si="307"/>
        <v>#VALUE!</v>
      </c>
    </row>
    <row r="2775" spans="1:8" x14ac:dyDescent="0.25">
      <c r="A2775" t="s">
        <v>4901</v>
      </c>
      <c r="B2775" t="e">
        <f t="shared" si="301"/>
        <v>#VALUE!</v>
      </c>
      <c r="C2775" t="e">
        <f t="shared" si="302"/>
        <v>#VALUE!</v>
      </c>
      <c r="D2775" t="e">
        <f t="shared" si="303"/>
        <v>#VALUE!</v>
      </c>
      <c r="E2775" t="e">
        <f t="shared" si="304"/>
        <v>#VALUE!</v>
      </c>
      <c r="F2775" t="e">
        <f t="shared" si="305"/>
        <v>#VALUE!</v>
      </c>
      <c r="G2775" t="e">
        <f t="shared" si="306"/>
        <v>#VALUE!</v>
      </c>
      <c r="H2775" t="e">
        <f t="shared" si="307"/>
        <v>#VALUE!</v>
      </c>
    </row>
    <row r="2776" spans="1:8" x14ac:dyDescent="0.25">
      <c r="A2776" t="s">
        <v>6931</v>
      </c>
      <c r="B2776" t="str">
        <f t="shared" si="301"/>
        <v>http://207.251.86.238/cctv64.jpg</v>
      </c>
      <c r="C2776" t="str">
        <f t="shared" si="302"/>
        <v>40.70315539593832", "-74.0070390701294</v>
      </c>
      <c r="D2776" t="str">
        <f t="shared" si="303"/>
        <v>40.70315539593832</v>
      </c>
      <c r="E2776" t="str">
        <f t="shared" si="304"/>
        <v>-74.0070390701294</v>
      </c>
      <c r="F2776" t="str">
        <f t="shared" si="305"/>
        <v>FDR Dr @ Old Slip</v>
      </c>
      <c r="G2776" t="str">
        <f t="shared" si="306"/>
        <v>insert into webcam select name = 'FDR Dr @ Old Slip', xcoord = -74.0070390701294, ycoord = 40.70315539593832, url = 'http://207.251.86.238/cctv64.jpg', radiusofvisibility = 500</v>
      </c>
      <c r="H2776" t="str">
        <f t="shared" si="307"/>
        <v>insert into webcam select name = 'FDR Dr @ Old Slip', xcoord = -74.0070390701294, ycoord = 40.70315539593832, url = 'http://207.251.86.238/cctv64.jpg', radiusofvisibility = 500</v>
      </c>
    </row>
    <row r="2777" spans="1:8" x14ac:dyDescent="0.25">
      <c r="A2777" t="s">
        <v>6932</v>
      </c>
      <c r="B2777" t="e">
        <f t="shared" si="301"/>
        <v>#VALUE!</v>
      </c>
      <c r="C2777" t="e">
        <f t="shared" si="302"/>
        <v>#VALUE!</v>
      </c>
      <c r="D2777" t="e">
        <f t="shared" si="303"/>
        <v>#VALUE!</v>
      </c>
      <c r="E2777" t="e">
        <f t="shared" si="304"/>
        <v>#VALUE!</v>
      </c>
      <c r="F2777" t="e">
        <f t="shared" si="305"/>
        <v>#VALUE!</v>
      </c>
      <c r="G2777" t="e">
        <f t="shared" si="306"/>
        <v>#VALUE!</v>
      </c>
      <c r="H2777" t="e">
        <f t="shared" si="307"/>
        <v>#VALUE!</v>
      </c>
    </row>
    <row r="2778" spans="1:8" x14ac:dyDescent="0.25">
      <c r="A2778" t="s">
        <v>6933</v>
      </c>
      <c r="B2778" t="e">
        <f t="shared" si="301"/>
        <v>#VALUE!</v>
      </c>
      <c r="C2778" t="e">
        <f t="shared" si="302"/>
        <v>#VALUE!</v>
      </c>
      <c r="D2778" t="e">
        <f t="shared" si="303"/>
        <v>#VALUE!</v>
      </c>
      <c r="E2778" t="e">
        <f t="shared" si="304"/>
        <v>#VALUE!</v>
      </c>
      <c r="F2778" t="e">
        <f t="shared" si="305"/>
        <v>#VALUE!</v>
      </c>
      <c r="G2778" t="e">
        <f t="shared" si="306"/>
        <v>#VALUE!</v>
      </c>
      <c r="H2778" t="e">
        <f t="shared" si="307"/>
        <v>#VALUE!</v>
      </c>
    </row>
    <row r="2779" spans="1:8" x14ac:dyDescent="0.25">
      <c r="A2779" t="s">
        <v>6934</v>
      </c>
      <c r="B2779" t="e">
        <f t="shared" si="301"/>
        <v>#VALUE!</v>
      </c>
      <c r="C2779" t="e">
        <f t="shared" si="302"/>
        <v>#VALUE!</v>
      </c>
      <c r="D2779" t="e">
        <f t="shared" si="303"/>
        <v>#VALUE!</v>
      </c>
      <c r="E2779" t="e">
        <f t="shared" si="304"/>
        <v>#VALUE!</v>
      </c>
      <c r="F2779" t="e">
        <f t="shared" si="305"/>
        <v>#VALUE!</v>
      </c>
      <c r="G2779" t="e">
        <f t="shared" si="306"/>
        <v>#VALUE!</v>
      </c>
      <c r="H2779" t="e">
        <f t="shared" si="307"/>
        <v>#VALUE!</v>
      </c>
    </row>
    <row r="2780" spans="1:8" x14ac:dyDescent="0.25">
      <c r="A2780" t="s">
        <v>6935</v>
      </c>
      <c r="B2780" t="e">
        <f t="shared" si="301"/>
        <v>#VALUE!</v>
      </c>
      <c r="C2780" t="e">
        <f t="shared" si="302"/>
        <v>#VALUE!</v>
      </c>
      <c r="D2780" t="e">
        <f t="shared" si="303"/>
        <v>#VALUE!</v>
      </c>
      <c r="E2780" t="e">
        <f t="shared" si="304"/>
        <v>#VALUE!</v>
      </c>
      <c r="F2780" t="e">
        <f t="shared" si="305"/>
        <v>#VALUE!</v>
      </c>
      <c r="G2780" t="e">
        <f t="shared" si="306"/>
        <v>#VALUE!</v>
      </c>
      <c r="H2780" t="e">
        <f t="shared" si="307"/>
        <v>#VALUE!</v>
      </c>
    </row>
    <row r="2781" spans="1:8" x14ac:dyDescent="0.25">
      <c r="A2781" t="s">
        <v>6936</v>
      </c>
      <c r="B2781" t="e">
        <f t="shared" si="301"/>
        <v>#VALUE!</v>
      </c>
      <c r="C2781" t="e">
        <f t="shared" si="302"/>
        <v>#VALUE!</v>
      </c>
      <c r="D2781" t="e">
        <f t="shared" si="303"/>
        <v>#VALUE!</v>
      </c>
      <c r="E2781" t="e">
        <f t="shared" si="304"/>
        <v>#VALUE!</v>
      </c>
      <c r="F2781" t="e">
        <f t="shared" si="305"/>
        <v>#VALUE!</v>
      </c>
      <c r="G2781" t="e">
        <f t="shared" si="306"/>
        <v>#VALUE!</v>
      </c>
      <c r="H2781" t="e">
        <f t="shared" si="307"/>
        <v>#VALUE!</v>
      </c>
    </row>
    <row r="2782" spans="1:8" x14ac:dyDescent="0.25">
      <c r="A2782" t="s">
        <v>6937</v>
      </c>
      <c r="B2782" t="e">
        <f t="shared" si="301"/>
        <v>#VALUE!</v>
      </c>
      <c r="C2782" t="e">
        <f t="shared" si="302"/>
        <v>#VALUE!</v>
      </c>
      <c r="D2782" t="e">
        <f t="shared" si="303"/>
        <v>#VALUE!</v>
      </c>
      <c r="E2782" t="e">
        <f t="shared" si="304"/>
        <v>#VALUE!</v>
      </c>
      <c r="F2782" t="e">
        <f t="shared" si="305"/>
        <v>#VALUE!</v>
      </c>
      <c r="G2782" t="e">
        <f t="shared" si="306"/>
        <v>#VALUE!</v>
      </c>
      <c r="H2782" t="e">
        <f t="shared" si="307"/>
        <v>#VALUE!</v>
      </c>
    </row>
    <row r="2783" spans="1:8" x14ac:dyDescent="0.25">
      <c r="A2783" t="s">
        <v>4901</v>
      </c>
      <c r="B2783" t="e">
        <f t="shared" si="301"/>
        <v>#VALUE!</v>
      </c>
      <c r="C2783" t="e">
        <f t="shared" si="302"/>
        <v>#VALUE!</v>
      </c>
      <c r="D2783" t="e">
        <f t="shared" si="303"/>
        <v>#VALUE!</v>
      </c>
      <c r="E2783" t="e">
        <f t="shared" si="304"/>
        <v>#VALUE!</v>
      </c>
      <c r="F2783" t="e">
        <f t="shared" si="305"/>
        <v>#VALUE!</v>
      </c>
      <c r="G2783" t="e">
        <f t="shared" si="306"/>
        <v>#VALUE!</v>
      </c>
      <c r="H2783" t="e">
        <f t="shared" si="307"/>
        <v>#VALUE!</v>
      </c>
    </row>
    <row r="2784" spans="1:8" x14ac:dyDescent="0.25">
      <c r="A2784" t="s">
        <v>6938</v>
      </c>
      <c r="B2784" t="e">
        <f t="shared" si="301"/>
        <v>#VALUE!</v>
      </c>
      <c r="C2784" t="e">
        <f t="shared" si="302"/>
        <v>#VALUE!</v>
      </c>
      <c r="D2784" t="e">
        <f t="shared" si="303"/>
        <v>#VALUE!</v>
      </c>
      <c r="E2784" t="e">
        <f t="shared" si="304"/>
        <v>#VALUE!</v>
      </c>
      <c r="F2784" t="e">
        <f t="shared" si="305"/>
        <v>#VALUE!</v>
      </c>
      <c r="G2784" t="e">
        <f t="shared" si="306"/>
        <v>#VALUE!</v>
      </c>
      <c r="H2784" t="e">
        <f t="shared" si="307"/>
        <v>#VALUE!</v>
      </c>
    </row>
    <row r="2785" spans="1:8" x14ac:dyDescent="0.25">
      <c r="A2785" t="s">
        <v>4903</v>
      </c>
      <c r="B2785" t="e">
        <f t="shared" si="301"/>
        <v>#VALUE!</v>
      </c>
      <c r="C2785" t="e">
        <f t="shared" si="302"/>
        <v>#VALUE!</v>
      </c>
      <c r="D2785" t="e">
        <f t="shared" si="303"/>
        <v>#VALUE!</v>
      </c>
      <c r="E2785" t="e">
        <f t="shared" si="304"/>
        <v>#VALUE!</v>
      </c>
      <c r="F2785" t="e">
        <f t="shared" si="305"/>
        <v>#VALUE!</v>
      </c>
      <c r="G2785" t="e">
        <f t="shared" si="306"/>
        <v>#VALUE!</v>
      </c>
      <c r="H2785" t="e">
        <f t="shared" si="307"/>
        <v>#VALUE!</v>
      </c>
    </row>
    <row r="2786" spans="1:8" x14ac:dyDescent="0.25">
      <c r="A2786" t="s">
        <v>4901</v>
      </c>
      <c r="B2786" t="e">
        <f t="shared" si="301"/>
        <v>#VALUE!</v>
      </c>
      <c r="C2786" t="e">
        <f t="shared" si="302"/>
        <v>#VALUE!</v>
      </c>
      <c r="D2786" t="e">
        <f t="shared" si="303"/>
        <v>#VALUE!</v>
      </c>
      <c r="E2786" t="e">
        <f t="shared" si="304"/>
        <v>#VALUE!</v>
      </c>
      <c r="F2786" t="e">
        <f t="shared" si="305"/>
        <v>#VALUE!</v>
      </c>
      <c r="G2786" t="e">
        <f t="shared" si="306"/>
        <v>#VALUE!</v>
      </c>
      <c r="H2786" t="e">
        <f t="shared" si="307"/>
        <v>#VALUE!</v>
      </c>
    </row>
    <row r="2787" spans="1:8" x14ac:dyDescent="0.25">
      <c r="A2787" t="s">
        <v>6939</v>
      </c>
      <c r="B2787" t="e">
        <f t="shared" si="301"/>
        <v>#VALUE!</v>
      </c>
      <c r="C2787" t="e">
        <f t="shared" si="302"/>
        <v>#VALUE!</v>
      </c>
      <c r="D2787" t="e">
        <f t="shared" si="303"/>
        <v>#VALUE!</v>
      </c>
      <c r="E2787" t="e">
        <f t="shared" si="304"/>
        <v>#VALUE!</v>
      </c>
      <c r="F2787" t="e">
        <f t="shared" si="305"/>
        <v>#VALUE!</v>
      </c>
      <c r="G2787" t="e">
        <f t="shared" si="306"/>
        <v>#VALUE!</v>
      </c>
      <c r="H2787" t="e">
        <f t="shared" si="307"/>
        <v>#VALUE!</v>
      </c>
    </row>
    <row r="2788" spans="1:8" x14ac:dyDescent="0.25">
      <c r="A2788" t="s">
        <v>6940</v>
      </c>
      <c r="B2788" t="e">
        <f t="shared" si="301"/>
        <v>#VALUE!</v>
      </c>
      <c r="C2788" t="e">
        <f t="shared" si="302"/>
        <v>#VALUE!</v>
      </c>
      <c r="D2788" t="e">
        <f t="shared" si="303"/>
        <v>#VALUE!</v>
      </c>
      <c r="E2788" t="e">
        <f t="shared" si="304"/>
        <v>#VALUE!</v>
      </c>
      <c r="F2788" t="e">
        <f t="shared" si="305"/>
        <v>#VALUE!</v>
      </c>
      <c r="G2788" t="e">
        <f t="shared" si="306"/>
        <v>#VALUE!</v>
      </c>
      <c r="H2788" t="e">
        <f t="shared" si="307"/>
        <v>#VALUE!</v>
      </c>
    </row>
    <row r="2789" spans="1:8" x14ac:dyDescent="0.25">
      <c r="A2789" t="s">
        <v>6941</v>
      </c>
      <c r="B2789" t="e">
        <f t="shared" si="301"/>
        <v>#VALUE!</v>
      </c>
      <c r="C2789" t="e">
        <f t="shared" si="302"/>
        <v>#VALUE!</v>
      </c>
      <c r="D2789" t="e">
        <f t="shared" si="303"/>
        <v>#VALUE!</v>
      </c>
      <c r="E2789" t="e">
        <f t="shared" si="304"/>
        <v>#VALUE!</v>
      </c>
      <c r="F2789" t="e">
        <f t="shared" si="305"/>
        <v>#VALUE!</v>
      </c>
      <c r="G2789" t="e">
        <f t="shared" si="306"/>
        <v>#VALUE!</v>
      </c>
      <c r="H2789" t="e">
        <f t="shared" si="307"/>
        <v>#VALUE!</v>
      </c>
    </row>
    <row r="2790" spans="1:8" x14ac:dyDescent="0.25">
      <c r="A2790" t="s">
        <v>4901</v>
      </c>
      <c r="B2790" t="e">
        <f t="shared" si="301"/>
        <v>#VALUE!</v>
      </c>
      <c r="C2790" t="e">
        <f t="shared" si="302"/>
        <v>#VALUE!</v>
      </c>
      <c r="D2790" t="e">
        <f t="shared" si="303"/>
        <v>#VALUE!</v>
      </c>
      <c r="E2790" t="e">
        <f t="shared" si="304"/>
        <v>#VALUE!</v>
      </c>
      <c r="F2790" t="e">
        <f t="shared" si="305"/>
        <v>#VALUE!</v>
      </c>
      <c r="G2790" t="e">
        <f t="shared" si="306"/>
        <v>#VALUE!</v>
      </c>
      <c r="H2790" t="e">
        <f t="shared" si="307"/>
        <v>#VALUE!</v>
      </c>
    </row>
    <row r="2791" spans="1:8" x14ac:dyDescent="0.25">
      <c r="A2791" t="s">
        <v>6942</v>
      </c>
      <c r="B2791" t="str">
        <f t="shared" si="301"/>
        <v>http://207.251.86.238/cctv330.jpg</v>
      </c>
      <c r="C2791" t="str">
        <f t="shared" si="302"/>
        <v>40.69121432764301", "-73.98223400115967</v>
      </c>
      <c r="D2791" t="str">
        <f t="shared" si="303"/>
        <v>40.69121432764301</v>
      </c>
      <c r="E2791" t="str">
        <f t="shared" si="304"/>
        <v>-73.98223400115967</v>
      </c>
      <c r="F2791" t="str">
        <f t="shared" si="305"/>
        <v>Flatbush Ave @ Willoughby</v>
      </c>
      <c r="G2791" t="str">
        <f t="shared" si="306"/>
        <v>insert into webcam select name = 'Flatbush Ave @ Willoughby', xcoord = -73.98223400115967, ycoord = 40.69121432764301, url = 'http://207.251.86.238/cctv330.jpg', radiusofvisibility = 500</v>
      </c>
      <c r="H2791" t="str">
        <f t="shared" si="307"/>
        <v>insert into webcam select name = 'Flatbush Ave @ Willoughby', xcoord = -73.98223400115967, ycoord = 40.69121432764301, url = 'http://207.251.86.238/cctv330.jpg', radiusofvisibility = 500</v>
      </c>
    </row>
    <row r="2792" spans="1:8" x14ac:dyDescent="0.25">
      <c r="A2792" t="s">
        <v>6943</v>
      </c>
      <c r="B2792" t="e">
        <f t="shared" si="301"/>
        <v>#VALUE!</v>
      </c>
      <c r="C2792" t="e">
        <f t="shared" si="302"/>
        <v>#VALUE!</v>
      </c>
      <c r="D2792" t="e">
        <f t="shared" si="303"/>
        <v>#VALUE!</v>
      </c>
      <c r="E2792" t="e">
        <f t="shared" si="304"/>
        <v>#VALUE!</v>
      </c>
      <c r="F2792" t="e">
        <f t="shared" si="305"/>
        <v>#VALUE!</v>
      </c>
      <c r="G2792" t="e">
        <f t="shared" si="306"/>
        <v>#VALUE!</v>
      </c>
      <c r="H2792" t="e">
        <f t="shared" si="307"/>
        <v>#VALUE!</v>
      </c>
    </row>
    <row r="2793" spans="1:8" x14ac:dyDescent="0.25">
      <c r="A2793" t="s">
        <v>6944</v>
      </c>
      <c r="B2793" t="e">
        <f t="shared" si="301"/>
        <v>#VALUE!</v>
      </c>
      <c r="C2793" t="e">
        <f t="shared" si="302"/>
        <v>#VALUE!</v>
      </c>
      <c r="D2793" t="e">
        <f t="shared" si="303"/>
        <v>#VALUE!</v>
      </c>
      <c r="E2793" t="e">
        <f t="shared" si="304"/>
        <v>#VALUE!</v>
      </c>
      <c r="F2793" t="e">
        <f t="shared" si="305"/>
        <v>#VALUE!</v>
      </c>
      <c r="G2793" t="e">
        <f t="shared" si="306"/>
        <v>#VALUE!</v>
      </c>
      <c r="H2793" t="e">
        <f t="shared" si="307"/>
        <v>#VALUE!</v>
      </c>
    </row>
    <row r="2794" spans="1:8" x14ac:dyDescent="0.25">
      <c r="A2794" t="s">
        <v>6945</v>
      </c>
      <c r="B2794" t="e">
        <f t="shared" si="301"/>
        <v>#VALUE!</v>
      </c>
      <c r="C2794" t="e">
        <f t="shared" si="302"/>
        <v>#VALUE!</v>
      </c>
      <c r="D2794" t="e">
        <f t="shared" si="303"/>
        <v>#VALUE!</v>
      </c>
      <c r="E2794" t="e">
        <f t="shared" si="304"/>
        <v>#VALUE!</v>
      </c>
      <c r="F2794" t="e">
        <f t="shared" si="305"/>
        <v>#VALUE!</v>
      </c>
      <c r="G2794" t="e">
        <f t="shared" si="306"/>
        <v>#VALUE!</v>
      </c>
      <c r="H2794" t="e">
        <f t="shared" si="307"/>
        <v>#VALUE!</v>
      </c>
    </row>
    <row r="2795" spans="1:8" x14ac:dyDescent="0.25">
      <c r="A2795" t="s">
        <v>6946</v>
      </c>
      <c r="B2795" t="e">
        <f t="shared" si="301"/>
        <v>#VALUE!</v>
      </c>
      <c r="C2795" t="e">
        <f t="shared" si="302"/>
        <v>#VALUE!</v>
      </c>
      <c r="D2795" t="e">
        <f t="shared" si="303"/>
        <v>#VALUE!</v>
      </c>
      <c r="E2795" t="e">
        <f t="shared" si="304"/>
        <v>#VALUE!</v>
      </c>
      <c r="F2795" t="e">
        <f t="shared" si="305"/>
        <v>#VALUE!</v>
      </c>
      <c r="G2795" t="e">
        <f t="shared" si="306"/>
        <v>#VALUE!</v>
      </c>
      <c r="H2795" t="e">
        <f t="shared" si="307"/>
        <v>#VALUE!</v>
      </c>
    </row>
    <row r="2796" spans="1:8" x14ac:dyDescent="0.25">
      <c r="A2796" t="s">
        <v>6947</v>
      </c>
      <c r="B2796" t="e">
        <f t="shared" si="301"/>
        <v>#VALUE!</v>
      </c>
      <c r="C2796" t="e">
        <f t="shared" si="302"/>
        <v>#VALUE!</v>
      </c>
      <c r="D2796" t="e">
        <f t="shared" si="303"/>
        <v>#VALUE!</v>
      </c>
      <c r="E2796" t="e">
        <f t="shared" si="304"/>
        <v>#VALUE!</v>
      </c>
      <c r="F2796" t="e">
        <f t="shared" si="305"/>
        <v>#VALUE!</v>
      </c>
      <c r="G2796" t="e">
        <f t="shared" si="306"/>
        <v>#VALUE!</v>
      </c>
      <c r="H2796" t="e">
        <f t="shared" si="307"/>
        <v>#VALUE!</v>
      </c>
    </row>
    <row r="2797" spans="1:8" x14ac:dyDescent="0.25">
      <c r="A2797" t="s">
        <v>6948</v>
      </c>
      <c r="B2797" t="e">
        <f t="shared" si="301"/>
        <v>#VALUE!</v>
      </c>
      <c r="C2797" t="e">
        <f t="shared" si="302"/>
        <v>#VALUE!</v>
      </c>
      <c r="D2797" t="e">
        <f t="shared" si="303"/>
        <v>#VALUE!</v>
      </c>
      <c r="E2797" t="e">
        <f t="shared" si="304"/>
        <v>#VALUE!</v>
      </c>
      <c r="F2797" t="e">
        <f t="shared" si="305"/>
        <v>#VALUE!</v>
      </c>
      <c r="G2797" t="e">
        <f t="shared" si="306"/>
        <v>#VALUE!</v>
      </c>
      <c r="H2797" t="e">
        <f t="shared" si="307"/>
        <v>#VALUE!</v>
      </c>
    </row>
    <row r="2798" spans="1:8" x14ac:dyDescent="0.25">
      <c r="A2798" t="s">
        <v>4901</v>
      </c>
      <c r="B2798" t="e">
        <f t="shared" si="301"/>
        <v>#VALUE!</v>
      </c>
      <c r="C2798" t="e">
        <f t="shared" si="302"/>
        <v>#VALUE!</v>
      </c>
      <c r="D2798" t="e">
        <f t="shared" si="303"/>
        <v>#VALUE!</v>
      </c>
      <c r="E2798" t="e">
        <f t="shared" si="304"/>
        <v>#VALUE!</v>
      </c>
      <c r="F2798" t="e">
        <f t="shared" si="305"/>
        <v>#VALUE!</v>
      </c>
      <c r="G2798" t="e">
        <f t="shared" si="306"/>
        <v>#VALUE!</v>
      </c>
      <c r="H2798" t="e">
        <f t="shared" si="307"/>
        <v>#VALUE!</v>
      </c>
    </row>
    <row r="2799" spans="1:8" x14ac:dyDescent="0.25">
      <c r="A2799" t="s">
        <v>6949</v>
      </c>
      <c r="B2799" t="e">
        <f t="shared" si="301"/>
        <v>#VALUE!</v>
      </c>
      <c r="C2799" t="e">
        <f t="shared" si="302"/>
        <v>#VALUE!</v>
      </c>
      <c r="D2799" t="e">
        <f t="shared" si="303"/>
        <v>#VALUE!</v>
      </c>
      <c r="E2799" t="e">
        <f t="shared" si="304"/>
        <v>#VALUE!</v>
      </c>
      <c r="F2799" t="e">
        <f t="shared" si="305"/>
        <v>#VALUE!</v>
      </c>
      <c r="G2799" t="e">
        <f t="shared" si="306"/>
        <v>#VALUE!</v>
      </c>
      <c r="H2799" t="e">
        <f t="shared" si="307"/>
        <v>#VALUE!</v>
      </c>
    </row>
    <row r="2800" spans="1:8" x14ac:dyDescent="0.25">
      <c r="A2800" t="s">
        <v>4903</v>
      </c>
      <c r="B2800" t="e">
        <f t="shared" si="301"/>
        <v>#VALUE!</v>
      </c>
      <c r="C2800" t="e">
        <f t="shared" si="302"/>
        <v>#VALUE!</v>
      </c>
      <c r="D2800" t="e">
        <f t="shared" si="303"/>
        <v>#VALUE!</v>
      </c>
      <c r="E2800" t="e">
        <f t="shared" si="304"/>
        <v>#VALUE!</v>
      </c>
      <c r="F2800" t="e">
        <f t="shared" si="305"/>
        <v>#VALUE!</v>
      </c>
      <c r="G2800" t="e">
        <f t="shared" si="306"/>
        <v>#VALUE!</v>
      </c>
      <c r="H2800" t="e">
        <f t="shared" si="307"/>
        <v>#VALUE!</v>
      </c>
    </row>
    <row r="2801" spans="1:8" x14ac:dyDescent="0.25">
      <c r="A2801" t="s">
        <v>4901</v>
      </c>
      <c r="B2801" t="e">
        <f t="shared" si="301"/>
        <v>#VALUE!</v>
      </c>
      <c r="C2801" t="e">
        <f t="shared" si="302"/>
        <v>#VALUE!</v>
      </c>
      <c r="D2801" t="e">
        <f t="shared" si="303"/>
        <v>#VALUE!</v>
      </c>
      <c r="E2801" t="e">
        <f t="shared" si="304"/>
        <v>#VALUE!</v>
      </c>
      <c r="F2801" t="e">
        <f t="shared" si="305"/>
        <v>#VALUE!</v>
      </c>
      <c r="G2801" t="e">
        <f t="shared" si="306"/>
        <v>#VALUE!</v>
      </c>
      <c r="H2801" t="e">
        <f t="shared" si="307"/>
        <v>#VALUE!</v>
      </c>
    </row>
    <row r="2802" spans="1:8" x14ac:dyDescent="0.25">
      <c r="A2802" t="s">
        <v>6950</v>
      </c>
      <c r="B2802" t="e">
        <f t="shared" si="301"/>
        <v>#VALUE!</v>
      </c>
      <c r="C2802" t="e">
        <f t="shared" si="302"/>
        <v>#VALUE!</v>
      </c>
      <c r="D2802" t="e">
        <f t="shared" si="303"/>
        <v>#VALUE!</v>
      </c>
      <c r="E2802" t="e">
        <f t="shared" si="304"/>
        <v>#VALUE!</v>
      </c>
      <c r="F2802" t="e">
        <f t="shared" si="305"/>
        <v>#VALUE!</v>
      </c>
      <c r="G2802" t="e">
        <f t="shared" si="306"/>
        <v>#VALUE!</v>
      </c>
      <c r="H2802" t="e">
        <f t="shared" si="307"/>
        <v>#VALUE!</v>
      </c>
    </row>
    <row r="2803" spans="1:8" x14ac:dyDescent="0.25">
      <c r="A2803" t="s">
        <v>6951</v>
      </c>
      <c r="B2803" t="e">
        <f t="shared" si="301"/>
        <v>#VALUE!</v>
      </c>
      <c r="C2803" t="e">
        <f t="shared" si="302"/>
        <v>#VALUE!</v>
      </c>
      <c r="D2803" t="e">
        <f t="shared" si="303"/>
        <v>#VALUE!</v>
      </c>
      <c r="E2803" t="e">
        <f t="shared" si="304"/>
        <v>#VALUE!</v>
      </c>
      <c r="F2803" t="e">
        <f t="shared" si="305"/>
        <v>#VALUE!</v>
      </c>
      <c r="G2803" t="e">
        <f t="shared" si="306"/>
        <v>#VALUE!</v>
      </c>
      <c r="H2803" t="e">
        <f t="shared" si="307"/>
        <v>#VALUE!</v>
      </c>
    </row>
    <row r="2804" spans="1:8" x14ac:dyDescent="0.25">
      <c r="A2804" t="s">
        <v>6952</v>
      </c>
      <c r="B2804" t="e">
        <f t="shared" si="301"/>
        <v>#VALUE!</v>
      </c>
      <c r="C2804" t="e">
        <f t="shared" si="302"/>
        <v>#VALUE!</v>
      </c>
      <c r="D2804" t="e">
        <f t="shared" si="303"/>
        <v>#VALUE!</v>
      </c>
      <c r="E2804" t="e">
        <f t="shared" si="304"/>
        <v>#VALUE!</v>
      </c>
      <c r="F2804" t="e">
        <f t="shared" si="305"/>
        <v>#VALUE!</v>
      </c>
      <c r="G2804" t="e">
        <f t="shared" si="306"/>
        <v>#VALUE!</v>
      </c>
      <c r="H2804" t="e">
        <f t="shared" si="307"/>
        <v>#VALUE!</v>
      </c>
    </row>
    <row r="2805" spans="1:8" x14ac:dyDescent="0.25">
      <c r="A2805" t="s">
        <v>4901</v>
      </c>
      <c r="B2805" t="e">
        <f t="shared" si="301"/>
        <v>#VALUE!</v>
      </c>
      <c r="C2805" t="e">
        <f t="shared" si="302"/>
        <v>#VALUE!</v>
      </c>
      <c r="D2805" t="e">
        <f t="shared" si="303"/>
        <v>#VALUE!</v>
      </c>
      <c r="E2805" t="e">
        <f t="shared" si="304"/>
        <v>#VALUE!</v>
      </c>
      <c r="F2805" t="e">
        <f t="shared" si="305"/>
        <v>#VALUE!</v>
      </c>
      <c r="G2805" t="e">
        <f t="shared" si="306"/>
        <v>#VALUE!</v>
      </c>
      <c r="H2805" t="e">
        <f t="shared" si="307"/>
        <v>#VALUE!</v>
      </c>
    </row>
    <row r="2806" spans="1:8" x14ac:dyDescent="0.25">
      <c r="A2806" t="s">
        <v>6953</v>
      </c>
      <c r="B2806" t="str">
        <f t="shared" si="301"/>
        <v>http://207.251.86.238/cctv420.jpg</v>
      </c>
      <c r="C2806" t="str">
        <f t="shared" si="302"/>
        <v>40.68389245087982", "-73.97794246673584</v>
      </c>
      <c r="D2806" t="str">
        <f t="shared" si="303"/>
        <v>40.68389245087982</v>
      </c>
      <c r="E2806" t="str">
        <f t="shared" si="304"/>
        <v>-73.97794246673584</v>
      </c>
      <c r="F2806" t="str">
        <f t="shared" si="305"/>
        <v>Flatbush Ave and 4 Ave</v>
      </c>
      <c r="G2806" t="str">
        <f t="shared" si="306"/>
        <v>insert into webcam select name = 'Flatbush Ave and 4 Ave', xcoord = -73.97794246673584, ycoord = 40.68389245087982, url = 'http://207.251.86.238/cctv420.jpg', radiusofvisibility = 500</v>
      </c>
      <c r="H2806" t="str">
        <f t="shared" si="307"/>
        <v>insert into webcam select name = 'Flatbush Ave and 4 Ave', xcoord = -73.97794246673584, ycoord = 40.68389245087982, url = 'http://207.251.86.238/cctv420.jpg', radiusofvisibility = 500</v>
      </c>
    </row>
    <row r="2807" spans="1:8" x14ac:dyDescent="0.25">
      <c r="A2807" t="s">
        <v>6954</v>
      </c>
      <c r="B2807" t="e">
        <f t="shared" si="301"/>
        <v>#VALUE!</v>
      </c>
      <c r="C2807" t="e">
        <f t="shared" si="302"/>
        <v>#VALUE!</v>
      </c>
      <c r="D2807" t="e">
        <f t="shared" si="303"/>
        <v>#VALUE!</v>
      </c>
      <c r="E2807" t="e">
        <f t="shared" si="304"/>
        <v>#VALUE!</v>
      </c>
      <c r="F2807" t="e">
        <f t="shared" si="305"/>
        <v>#VALUE!</v>
      </c>
      <c r="G2807" t="e">
        <f t="shared" si="306"/>
        <v>#VALUE!</v>
      </c>
      <c r="H2807" t="e">
        <f t="shared" si="307"/>
        <v>#VALUE!</v>
      </c>
    </row>
    <row r="2808" spans="1:8" x14ac:dyDescent="0.25">
      <c r="A2808" t="s">
        <v>6955</v>
      </c>
      <c r="B2808" t="e">
        <f t="shared" si="301"/>
        <v>#VALUE!</v>
      </c>
      <c r="C2808" t="e">
        <f t="shared" si="302"/>
        <v>#VALUE!</v>
      </c>
      <c r="D2808" t="e">
        <f t="shared" si="303"/>
        <v>#VALUE!</v>
      </c>
      <c r="E2808" t="e">
        <f t="shared" si="304"/>
        <v>#VALUE!</v>
      </c>
      <c r="F2808" t="e">
        <f t="shared" si="305"/>
        <v>#VALUE!</v>
      </c>
      <c r="G2808" t="e">
        <f t="shared" si="306"/>
        <v>#VALUE!</v>
      </c>
      <c r="H2808" t="e">
        <f t="shared" si="307"/>
        <v>#VALUE!</v>
      </c>
    </row>
    <row r="2809" spans="1:8" x14ac:dyDescent="0.25">
      <c r="A2809" t="s">
        <v>6956</v>
      </c>
      <c r="B2809" t="e">
        <f t="shared" si="301"/>
        <v>#VALUE!</v>
      </c>
      <c r="C2809" t="e">
        <f t="shared" si="302"/>
        <v>#VALUE!</v>
      </c>
      <c r="D2809" t="e">
        <f t="shared" si="303"/>
        <v>#VALUE!</v>
      </c>
      <c r="E2809" t="e">
        <f t="shared" si="304"/>
        <v>#VALUE!</v>
      </c>
      <c r="F2809" t="e">
        <f t="shared" si="305"/>
        <v>#VALUE!</v>
      </c>
      <c r="G2809" t="e">
        <f t="shared" si="306"/>
        <v>#VALUE!</v>
      </c>
      <c r="H2809" t="e">
        <f t="shared" si="307"/>
        <v>#VALUE!</v>
      </c>
    </row>
    <row r="2810" spans="1:8" x14ac:dyDescent="0.25">
      <c r="A2810" t="s">
        <v>6957</v>
      </c>
      <c r="B2810" t="e">
        <f t="shared" si="301"/>
        <v>#VALUE!</v>
      </c>
      <c r="C2810" t="e">
        <f t="shared" si="302"/>
        <v>#VALUE!</v>
      </c>
      <c r="D2810" t="e">
        <f t="shared" si="303"/>
        <v>#VALUE!</v>
      </c>
      <c r="E2810" t="e">
        <f t="shared" si="304"/>
        <v>#VALUE!</v>
      </c>
      <c r="F2810" t="e">
        <f t="shared" si="305"/>
        <v>#VALUE!</v>
      </c>
      <c r="G2810" t="e">
        <f t="shared" si="306"/>
        <v>#VALUE!</v>
      </c>
      <c r="H2810" t="e">
        <f t="shared" si="307"/>
        <v>#VALUE!</v>
      </c>
    </row>
    <row r="2811" spans="1:8" x14ac:dyDescent="0.25">
      <c r="A2811" t="s">
        <v>6958</v>
      </c>
      <c r="B2811" t="e">
        <f t="shared" si="301"/>
        <v>#VALUE!</v>
      </c>
      <c r="C2811" t="e">
        <f t="shared" si="302"/>
        <v>#VALUE!</v>
      </c>
      <c r="D2811" t="e">
        <f t="shared" si="303"/>
        <v>#VALUE!</v>
      </c>
      <c r="E2811" t="e">
        <f t="shared" si="304"/>
        <v>#VALUE!</v>
      </c>
      <c r="F2811" t="e">
        <f t="shared" si="305"/>
        <v>#VALUE!</v>
      </c>
      <c r="G2811" t="e">
        <f t="shared" si="306"/>
        <v>#VALUE!</v>
      </c>
      <c r="H2811" t="e">
        <f t="shared" si="307"/>
        <v>#VALUE!</v>
      </c>
    </row>
    <row r="2812" spans="1:8" x14ac:dyDescent="0.25">
      <c r="A2812" t="s">
        <v>6959</v>
      </c>
      <c r="B2812" t="e">
        <f t="shared" si="301"/>
        <v>#VALUE!</v>
      </c>
      <c r="C2812" t="e">
        <f t="shared" si="302"/>
        <v>#VALUE!</v>
      </c>
      <c r="D2812" t="e">
        <f t="shared" si="303"/>
        <v>#VALUE!</v>
      </c>
      <c r="E2812" t="e">
        <f t="shared" si="304"/>
        <v>#VALUE!</v>
      </c>
      <c r="F2812" t="e">
        <f t="shared" si="305"/>
        <v>#VALUE!</v>
      </c>
      <c r="G2812" t="e">
        <f t="shared" si="306"/>
        <v>#VALUE!</v>
      </c>
      <c r="H2812" t="e">
        <f t="shared" si="307"/>
        <v>#VALUE!</v>
      </c>
    </row>
    <row r="2813" spans="1:8" x14ac:dyDescent="0.25">
      <c r="A2813" t="s">
        <v>4901</v>
      </c>
      <c r="B2813" t="e">
        <f t="shared" si="301"/>
        <v>#VALUE!</v>
      </c>
      <c r="C2813" t="e">
        <f t="shared" si="302"/>
        <v>#VALUE!</v>
      </c>
      <c r="D2813" t="e">
        <f t="shared" si="303"/>
        <v>#VALUE!</v>
      </c>
      <c r="E2813" t="e">
        <f t="shared" si="304"/>
        <v>#VALUE!</v>
      </c>
      <c r="F2813" t="e">
        <f t="shared" si="305"/>
        <v>#VALUE!</v>
      </c>
      <c r="G2813" t="e">
        <f t="shared" si="306"/>
        <v>#VALUE!</v>
      </c>
      <c r="H2813" t="e">
        <f t="shared" si="307"/>
        <v>#VALUE!</v>
      </c>
    </row>
    <row r="2814" spans="1:8" x14ac:dyDescent="0.25">
      <c r="A2814" t="s">
        <v>6960</v>
      </c>
      <c r="B2814" t="e">
        <f t="shared" si="301"/>
        <v>#VALUE!</v>
      </c>
      <c r="C2814" t="e">
        <f t="shared" si="302"/>
        <v>#VALUE!</v>
      </c>
      <c r="D2814" t="e">
        <f t="shared" si="303"/>
        <v>#VALUE!</v>
      </c>
      <c r="E2814" t="e">
        <f t="shared" si="304"/>
        <v>#VALUE!</v>
      </c>
      <c r="F2814" t="e">
        <f t="shared" si="305"/>
        <v>#VALUE!</v>
      </c>
      <c r="G2814" t="e">
        <f t="shared" si="306"/>
        <v>#VALUE!</v>
      </c>
      <c r="H2814" t="e">
        <f t="shared" si="307"/>
        <v>#VALUE!</v>
      </c>
    </row>
    <row r="2815" spans="1:8" x14ac:dyDescent="0.25">
      <c r="A2815" t="s">
        <v>4903</v>
      </c>
      <c r="B2815" t="e">
        <f t="shared" si="301"/>
        <v>#VALUE!</v>
      </c>
      <c r="C2815" t="e">
        <f t="shared" si="302"/>
        <v>#VALUE!</v>
      </c>
      <c r="D2815" t="e">
        <f t="shared" si="303"/>
        <v>#VALUE!</v>
      </c>
      <c r="E2815" t="e">
        <f t="shared" si="304"/>
        <v>#VALUE!</v>
      </c>
      <c r="F2815" t="e">
        <f t="shared" si="305"/>
        <v>#VALUE!</v>
      </c>
      <c r="G2815" t="e">
        <f t="shared" si="306"/>
        <v>#VALUE!</v>
      </c>
      <c r="H2815" t="e">
        <f t="shared" si="307"/>
        <v>#VALUE!</v>
      </c>
    </row>
    <row r="2816" spans="1:8" x14ac:dyDescent="0.25">
      <c r="A2816" t="s">
        <v>4901</v>
      </c>
      <c r="B2816" t="e">
        <f t="shared" si="301"/>
        <v>#VALUE!</v>
      </c>
      <c r="C2816" t="e">
        <f t="shared" si="302"/>
        <v>#VALUE!</v>
      </c>
      <c r="D2816" t="e">
        <f t="shared" si="303"/>
        <v>#VALUE!</v>
      </c>
      <c r="E2816" t="e">
        <f t="shared" si="304"/>
        <v>#VALUE!</v>
      </c>
      <c r="F2816" t="e">
        <f t="shared" si="305"/>
        <v>#VALUE!</v>
      </c>
      <c r="G2816" t="e">
        <f t="shared" si="306"/>
        <v>#VALUE!</v>
      </c>
      <c r="H2816" t="e">
        <f t="shared" si="307"/>
        <v>#VALUE!</v>
      </c>
    </row>
    <row r="2817" spans="1:8" x14ac:dyDescent="0.25">
      <c r="A2817" t="s">
        <v>6961</v>
      </c>
      <c r="B2817" t="e">
        <f t="shared" si="301"/>
        <v>#VALUE!</v>
      </c>
      <c r="C2817" t="e">
        <f t="shared" si="302"/>
        <v>#VALUE!</v>
      </c>
      <c r="D2817" t="e">
        <f t="shared" si="303"/>
        <v>#VALUE!</v>
      </c>
      <c r="E2817" t="e">
        <f t="shared" si="304"/>
        <v>#VALUE!</v>
      </c>
      <c r="F2817" t="e">
        <f t="shared" si="305"/>
        <v>#VALUE!</v>
      </c>
      <c r="G2817" t="e">
        <f t="shared" si="306"/>
        <v>#VALUE!</v>
      </c>
      <c r="H2817" t="e">
        <f t="shared" si="307"/>
        <v>#VALUE!</v>
      </c>
    </row>
    <row r="2818" spans="1:8" x14ac:dyDescent="0.25">
      <c r="A2818" t="s">
        <v>6962</v>
      </c>
      <c r="B2818" t="e">
        <f t="shared" ref="B2818:B2881" si="308">LEFT(MID(A2821, SEARCH("http", A2821), 1000), SEARCH("jpg", MID(A2821, SEARCH("http", A2821), 1000))+2)</f>
        <v>#VALUE!</v>
      </c>
      <c r="C2818" t="e">
        <f t="shared" ref="C2818:C2881" si="309">LEFT(MID(A2818, SEARCH("GLatLng(", A2818)+9, 1000), SEARCH("),baseIcon", MID(A2818, SEARCH("GLatLng(", A2818), 1000))-11)</f>
        <v>#VALUE!</v>
      </c>
      <c r="D2818" t="e">
        <f t="shared" ref="D2818:D2881" si="310">LEFT(C2818, SEARCH(", ", C2818)-2)</f>
        <v>#VALUE!</v>
      </c>
      <c r="E2818" t="e">
        <f t="shared" ref="E2818:E2881" si="311">RIGHT(MID(C2818, SEARCH("-", C2818), 1000), 1000)</f>
        <v>#VALUE!</v>
      </c>
      <c r="F2818" t="e">
        <f t="shared" ref="F2818:F2881" si="312">LEFT(MID(A2821, SEARCH(CHAR(34), A2821)+1, 1000), SEARCH("&lt;br", MID(A2821, SEARCH(CHAR(34), A2821), 1000))-2)</f>
        <v>#VALUE!</v>
      </c>
      <c r="G2818" t="e">
        <f t="shared" ref="G2818:G2881" si="313">"insert into webcam select name = '"&amp;F2818&amp;"', xcoord = "&amp;E2818&amp;", ycoord = "&amp;D2818&amp;", url = '"&amp;B2818&amp;"', radiusofvisibility = 500"</f>
        <v>#VALUE!</v>
      </c>
      <c r="H2818" t="e">
        <f t="shared" ref="H2818:H2881" si="314">IF(LEN(G2818) &lt; 2, " ", G2818)</f>
        <v>#VALUE!</v>
      </c>
    </row>
    <row r="2819" spans="1:8" x14ac:dyDescent="0.25">
      <c r="A2819" t="s">
        <v>6963</v>
      </c>
      <c r="B2819" t="e">
        <f t="shared" si="308"/>
        <v>#VALUE!</v>
      </c>
      <c r="C2819" t="e">
        <f t="shared" si="309"/>
        <v>#VALUE!</v>
      </c>
      <c r="D2819" t="e">
        <f t="shared" si="310"/>
        <v>#VALUE!</v>
      </c>
      <c r="E2819" t="e">
        <f t="shared" si="311"/>
        <v>#VALUE!</v>
      </c>
      <c r="F2819" t="e">
        <f t="shared" si="312"/>
        <v>#VALUE!</v>
      </c>
      <c r="G2819" t="e">
        <f t="shared" si="313"/>
        <v>#VALUE!</v>
      </c>
      <c r="H2819" t="e">
        <f t="shared" si="314"/>
        <v>#VALUE!</v>
      </c>
    </row>
    <row r="2820" spans="1:8" x14ac:dyDescent="0.25">
      <c r="A2820" t="s">
        <v>4901</v>
      </c>
      <c r="B2820" t="e">
        <f t="shared" si="308"/>
        <v>#VALUE!</v>
      </c>
      <c r="C2820" t="e">
        <f t="shared" si="309"/>
        <v>#VALUE!</v>
      </c>
      <c r="D2820" t="e">
        <f t="shared" si="310"/>
        <v>#VALUE!</v>
      </c>
      <c r="E2820" t="e">
        <f t="shared" si="311"/>
        <v>#VALUE!</v>
      </c>
      <c r="F2820" t="e">
        <f t="shared" si="312"/>
        <v>#VALUE!</v>
      </c>
      <c r="G2820" t="e">
        <f t="shared" si="313"/>
        <v>#VALUE!</v>
      </c>
      <c r="H2820" t="e">
        <f t="shared" si="314"/>
        <v>#VALUE!</v>
      </c>
    </row>
    <row r="2821" spans="1:8" x14ac:dyDescent="0.25">
      <c r="A2821" t="s">
        <v>6964</v>
      </c>
      <c r="B2821" t="str">
        <f t="shared" si="308"/>
        <v>http://207.251.86.238/cctv421.jpg</v>
      </c>
      <c r="C2821" t="str">
        <f t="shared" si="309"/>
        <v>40.683209034670796", "-73.9769983291626</v>
      </c>
      <c r="D2821" t="str">
        <f t="shared" si="310"/>
        <v>40.683209034670796</v>
      </c>
      <c r="E2821" t="str">
        <f t="shared" si="311"/>
        <v>-73.9769983291626</v>
      </c>
      <c r="F2821" t="str">
        <f t="shared" si="312"/>
        <v>Flatbush Ave and Atlantic Ave</v>
      </c>
      <c r="G2821" t="str">
        <f t="shared" si="313"/>
        <v>insert into webcam select name = 'Flatbush Ave and Atlantic Ave', xcoord = -73.9769983291626, ycoord = 40.683209034670796, url = 'http://207.251.86.238/cctv421.jpg', radiusofvisibility = 500</v>
      </c>
      <c r="H2821" t="str">
        <f t="shared" si="314"/>
        <v>insert into webcam select name = 'Flatbush Ave and Atlantic Ave', xcoord = -73.9769983291626, ycoord = 40.683209034670796, url = 'http://207.251.86.238/cctv421.jpg', radiusofvisibility = 500</v>
      </c>
    </row>
    <row r="2822" spans="1:8" x14ac:dyDescent="0.25">
      <c r="A2822" t="s">
        <v>6965</v>
      </c>
      <c r="B2822" t="e">
        <f t="shared" si="308"/>
        <v>#VALUE!</v>
      </c>
      <c r="C2822" t="e">
        <f t="shared" si="309"/>
        <v>#VALUE!</v>
      </c>
      <c r="D2822" t="e">
        <f t="shared" si="310"/>
        <v>#VALUE!</v>
      </c>
      <c r="E2822" t="e">
        <f t="shared" si="311"/>
        <v>#VALUE!</v>
      </c>
      <c r="F2822" t="e">
        <f t="shared" si="312"/>
        <v>#VALUE!</v>
      </c>
      <c r="G2822" t="e">
        <f t="shared" si="313"/>
        <v>#VALUE!</v>
      </c>
      <c r="H2822" t="e">
        <f t="shared" si="314"/>
        <v>#VALUE!</v>
      </c>
    </row>
    <row r="2823" spans="1:8" x14ac:dyDescent="0.25">
      <c r="A2823" t="s">
        <v>6966</v>
      </c>
      <c r="B2823" t="e">
        <f t="shared" si="308"/>
        <v>#VALUE!</v>
      </c>
      <c r="C2823" t="e">
        <f t="shared" si="309"/>
        <v>#VALUE!</v>
      </c>
      <c r="D2823" t="e">
        <f t="shared" si="310"/>
        <v>#VALUE!</v>
      </c>
      <c r="E2823" t="e">
        <f t="shared" si="311"/>
        <v>#VALUE!</v>
      </c>
      <c r="F2823" t="e">
        <f t="shared" si="312"/>
        <v>#VALUE!</v>
      </c>
      <c r="G2823" t="e">
        <f t="shared" si="313"/>
        <v>#VALUE!</v>
      </c>
      <c r="H2823" t="e">
        <f t="shared" si="314"/>
        <v>#VALUE!</v>
      </c>
    </row>
    <row r="2824" spans="1:8" x14ac:dyDescent="0.25">
      <c r="A2824" t="s">
        <v>6967</v>
      </c>
      <c r="B2824" t="e">
        <f t="shared" si="308"/>
        <v>#VALUE!</v>
      </c>
      <c r="C2824" t="e">
        <f t="shared" si="309"/>
        <v>#VALUE!</v>
      </c>
      <c r="D2824" t="e">
        <f t="shared" si="310"/>
        <v>#VALUE!</v>
      </c>
      <c r="E2824" t="e">
        <f t="shared" si="311"/>
        <v>#VALUE!</v>
      </c>
      <c r="F2824" t="e">
        <f t="shared" si="312"/>
        <v>#VALUE!</v>
      </c>
      <c r="G2824" t="e">
        <f t="shared" si="313"/>
        <v>#VALUE!</v>
      </c>
      <c r="H2824" t="e">
        <f t="shared" si="314"/>
        <v>#VALUE!</v>
      </c>
    </row>
    <row r="2825" spans="1:8" x14ac:dyDescent="0.25">
      <c r="A2825" t="s">
        <v>6968</v>
      </c>
      <c r="B2825" t="e">
        <f t="shared" si="308"/>
        <v>#VALUE!</v>
      </c>
      <c r="C2825" t="e">
        <f t="shared" si="309"/>
        <v>#VALUE!</v>
      </c>
      <c r="D2825" t="e">
        <f t="shared" si="310"/>
        <v>#VALUE!</v>
      </c>
      <c r="E2825" t="e">
        <f t="shared" si="311"/>
        <v>#VALUE!</v>
      </c>
      <c r="F2825" t="e">
        <f t="shared" si="312"/>
        <v>#VALUE!</v>
      </c>
      <c r="G2825" t="e">
        <f t="shared" si="313"/>
        <v>#VALUE!</v>
      </c>
      <c r="H2825" t="e">
        <f t="shared" si="314"/>
        <v>#VALUE!</v>
      </c>
    </row>
    <row r="2826" spans="1:8" x14ac:dyDescent="0.25">
      <c r="A2826" t="s">
        <v>6969</v>
      </c>
      <c r="B2826" t="e">
        <f t="shared" si="308"/>
        <v>#VALUE!</v>
      </c>
      <c r="C2826" t="e">
        <f t="shared" si="309"/>
        <v>#VALUE!</v>
      </c>
      <c r="D2826" t="e">
        <f t="shared" si="310"/>
        <v>#VALUE!</v>
      </c>
      <c r="E2826" t="e">
        <f t="shared" si="311"/>
        <v>#VALUE!</v>
      </c>
      <c r="F2826" t="e">
        <f t="shared" si="312"/>
        <v>#VALUE!</v>
      </c>
      <c r="G2826" t="e">
        <f t="shared" si="313"/>
        <v>#VALUE!</v>
      </c>
      <c r="H2826" t="e">
        <f t="shared" si="314"/>
        <v>#VALUE!</v>
      </c>
    </row>
    <row r="2827" spans="1:8" x14ac:dyDescent="0.25">
      <c r="A2827" t="s">
        <v>6970</v>
      </c>
      <c r="B2827" t="e">
        <f t="shared" si="308"/>
        <v>#VALUE!</v>
      </c>
      <c r="C2827" t="e">
        <f t="shared" si="309"/>
        <v>#VALUE!</v>
      </c>
      <c r="D2827" t="e">
        <f t="shared" si="310"/>
        <v>#VALUE!</v>
      </c>
      <c r="E2827" t="e">
        <f t="shared" si="311"/>
        <v>#VALUE!</v>
      </c>
      <c r="F2827" t="e">
        <f t="shared" si="312"/>
        <v>#VALUE!</v>
      </c>
      <c r="G2827" t="e">
        <f t="shared" si="313"/>
        <v>#VALUE!</v>
      </c>
      <c r="H2827" t="e">
        <f t="shared" si="314"/>
        <v>#VALUE!</v>
      </c>
    </row>
    <row r="2828" spans="1:8" x14ac:dyDescent="0.25">
      <c r="A2828" t="s">
        <v>4901</v>
      </c>
      <c r="B2828" t="e">
        <f t="shared" si="308"/>
        <v>#VALUE!</v>
      </c>
      <c r="C2828" t="e">
        <f t="shared" si="309"/>
        <v>#VALUE!</v>
      </c>
      <c r="D2828" t="e">
        <f t="shared" si="310"/>
        <v>#VALUE!</v>
      </c>
      <c r="E2828" t="e">
        <f t="shared" si="311"/>
        <v>#VALUE!</v>
      </c>
      <c r="F2828" t="e">
        <f t="shared" si="312"/>
        <v>#VALUE!</v>
      </c>
      <c r="G2828" t="e">
        <f t="shared" si="313"/>
        <v>#VALUE!</v>
      </c>
      <c r="H2828" t="e">
        <f t="shared" si="314"/>
        <v>#VALUE!</v>
      </c>
    </row>
    <row r="2829" spans="1:8" x14ac:dyDescent="0.25">
      <c r="A2829" t="s">
        <v>6971</v>
      </c>
      <c r="B2829" t="e">
        <f t="shared" si="308"/>
        <v>#VALUE!</v>
      </c>
      <c r="C2829" t="e">
        <f t="shared" si="309"/>
        <v>#VALUE!</v>
      </c>
      <c r="D2829" t="e">
        <f t="shared" si="310"/>
        <v>#VALUE!</v>
      </c>
      <c r="E2829" t="e">
        <f t="shared" si="311"/>
        <v>#VALUE!</v>
      </c>
      <c r="F2829" t="e">
        <f t="shared" si="312"/>
        <v>#VALUE!</v>
      </c>
      <c r="G2829" t="e">
        <f t="shared" si="313"/>
        <v>#VALUE!</v>
      </c>
      <c r="H2829" t="e">
        <f t="shared" si="314"/>
        <v>#VALUE!</v>
      </c>
    </row>
    <row r="2830" spans="1:8" x14ac:dyDescent="0.25">
      <c r="A2830" t="s">
        <v>4903</v>
      </c>
      <c r="B2830" t="e">
        <f t="shared" si="308"/>
        <v>#VALUE!</v>
      </c>
      <c r="C2830" t="e">
        <f t="shared" si="309"/>
        <v>#VALUE!</v>
      </c>
      <c r="D2830" t="e">
        <f t="shared" si="310"/>
        <v>#VALUE!</v>
      </c>
      <c r="E2830" t="e">
        <f t="shared" si="311"/>
        <v>#VALUE!</v>
      </c>
      <c r="F2830" t="e">
        <f t="shared" si="312"/>
        <v>#VALUE!</v>
      </c>
      <c r="G2830" t="e">
        <f t="shared" si="313"/>
        <v>#VALUE!</v>
      </c>
      <c r="H2830" t="e">
        <f t="shared" si="314"/>
        <v>#VALUE!</v>
      </c>
    </row>
    <row r="2831" spans="1:8" x14ac:dyDescent="0.25">
      <c r="A2831" t="s">
        <v>4901</v>
      </c>
      <c r="B2831" t="e">
        <f t="shared" si="308"/>
        <v>#VALUE!</v>
      </c>
      <c r="C2831" t="e">
        <f t="shared" si="309"/>
        <v>#VALUE!</v>
      </c>
      <c r="D2831" t="e">
        <f t="shared" si="310"/>
        <v>#VALUE!</v>
      </c>
      <c r="E2831" t="e">
        <f t="shared" si="311"/>
        <v>#VALUE!</v>
      </c>
      <c r="F2831" t="e">
        <f t="shared" si="312"/>
        <v>#VALUE!</v>
      </c>
      <c r="G2831" t="e">
        <f t="shared" si="313"/>
        <v>#VALUE!</v>
      </c>
      <c r="H2831" t="e">
        <f t="shared" si="314"/>
        <v>#VALUE!</v>
      </c>
    </row>
    <row r="2832" spans="1:8" x14ac:dyDescent="0.25">
      <c r="A2832" t="s">
        <v>6972</v>
      </c>
      <c r="B2832" t="e">
        <f t="shared" si="308"/>
        <v>#VALUE!</v>
      </c>
      <c r="C2832" t="e">
        <f t="shared" si="309"/>
        <v>#VALUE!</v>
      </c>
      <c r="D2832" t="e">
        <f t="shared" si="310"/>
        <v>#VALUE!</v>
      </c>
      <c r="E2832" t="e">
        <f t="shared" si="311"/>
        <v>#VALUE!</v>
      </c>
      <c r="F2832" t="e">
        <f t="shared" si="312"/>
        <v>#VALUE!</v>
      </c>
      <c r="G2832" t="e">
        <f t="shared" si="313"/>
        <v>#VALUE!</v>
      </c>
      <c r="H2832" t="e">
        <f t="shared" si="314"/>
        <v>#VALUE!</v>
      </c>
    </row>
    <row r="2833" spans="1:8" x14ac:dyDescent="0.25">
      <c r="A2833" t="s">
        <v>6973</v>
      </c>
      <c r="B2833" t="e">
        <f t="shared" si="308"/>
        <v>#VALUE!</v>
      </c>
      <c r="C2833" t="e">
        <f t="shared" si="309"/>
        <v>#VALUE!</v>
      </c>
      <c r="D2833" t="e">
        <f t="shared" si="310"/>
        <v>#VALUE!</v>
      </c>
      <c r="E2833" t="e">
        <f t="shared" si="311"/>
        <v>#VALUE!</v>
      </c>
      <c r="F2833" t="e">
        <f t="shared" si="312"/>
        <v>#VALUE!</v>
      </c>
      <c r="G2833" t="e">
        <f t="shared" si="313"/>
        <v>#VALUE!</v>
      </c>
      <c r="H2833" t="e">
        <f t="shared" si="314"/>
        <v>#VALUE!</v>
      </c>
    </row>
    <row r="2834" spans="1:8" x14ac:dyDescent="0.25">
      <c r="A2834" t="s">
        <v>6974</v>
      </c>
      <c r="B2834" t="e">
        <f t="shared" si="308"/>
        <v>#VALUE!</v>
      </c>
      <c r="C2834" t="e">
        <f t="shared" si="309"/>
        <v>#VALUE!</v>
      </c>
      <c r="D2834" t="e">
        <f t="shared" si="310"/>
        <v>#VALUE!</v>
      </c>
      <c r="E2834" t="e">
        <f t="shared" si="311"/>
        <v>#VALUE!</v>
      </c>
      <c r="F2834" t="e">
        <f t="shared" si="312"/>
        <v>#VALUE!</v>
      </c>
      <c r="G2834" t="e">
        <f t="shared" si="313"/>
        <v>#VALUE!</v>
      </c>
      <c r="H2834" t="e">
        <f t="shared" si="314"/>
        <v>#VALUE!</v>
      </c>
    </row>
    <row r="2835" spans="1:8" x14ac:dyDescent="0.25">
      <c r="A2835" t="s">
        <v>4901</v>
      </c>
      <c r="B2835" t="e">
        <f t="shared" si="308"/>
        <v>#VALUE!</v>
      </c>
      <c r="C2835" t="e">
        <f t="shared" si="309"/>
        <v>#VALUE!</v>
      </c>
      <c r="D2835" t="e">
        <f t="shared" si="310"/>
        <v>#VALUE!</v>
      </c>
      <c r="E2835" t="e">
        <f t="shared" si="311"/>
        <v>#VALUE!</v>
      </c>
      <c r="F2835" t="e">
        <f t="shared" si="312"/>
        <v>#VALUE!</v>
      </c>
      <c r="G2835" t="e">
        <f t="shared" si="313"/>
        <v>#VALUE!</v>
      </c>
      <c r="H2835" t="e">
        <f t="shared" si="314"/>
        <v>#VALUE!</v>
      </c>
    </row>
    <row r="2836" spans="1:8" x14ac:dyDescent="0.25">
      <c r="A2836" t="s">
        <v>6975</v>
      </c>
      <c r="B2836" t="str">
        <f t="shared" si="308"/>
        <v>http://207.251.86.238/cctv426.jpg</v>
      </c>
      <c r="C2836" t="str">
        <f t="shared" si="309"/>
        <v>40.67930366476232", "-73.97455215454102</v>
      </c>
      <c r="D2836" t="str">
        <f t="shared" si="310"/>
        <v>40.67930366476232</v>
      </c>
      <c r="E2836" t="str">
        <f t="shared" si="311"/>
        <v>-73.97455215454102</v>
      </c>
      <c r="F2836" t="str">
        <f t="shared" si="312"/>
        <v>Flatbush Ave@ 6 Ave</v>
      </c>
      <c r="G2836" t="str">
        <f t="shared" si="313"/>
        <v>insert into webcam select name = 'Flatbush Ave@ 6 Ave', xcoord = -73.97455215454102, ycoord = 40.67930366476232, url = 'http://207.251.86.238/cctv426.jpg', radiusofvisibility = 500</v>
      </c>
      <c r="H2836" t="str">
        <f t="shared" si="314"/>
        <v>insert into webcam select name = 'Flatbush Ave@ 6 Ave', xcoord = -73.97455215454102, ycoord = 40.67930366476232, url = 'http://207.251.86.238/cctv426.jpg', radiusofvisibility = 500</v>
      </c>
    </row>
    <row r="2837" spans="1:8" x14ac:dyDescent="0.25">
      <c r="A2837" t="s">
        <v>6976</v>
      </c>
      <c r="B2837" t="e">
        <f t="shared" si="308"/>
        <v>#VALUE!</v>
      </c>
      <c r="C2837" t="e">
        <f t="shared" si="309"/>
        <v>#VALUE!</v>
      </c>
      <c r="D2837" t="e">
        <f t="shared" si="310"/>
        <v>#VALUE!</v>
      </c>
      <c r="E2837" t="e">
        <f t="shared" si="311"/>
        <v>#VALUE!</v>
      </c>
      <c r="F2837" t="e">
        <f t="shared" si="312"/>
        <v>#VALUE!</v>
      </c>
      <c r="G2837" t="e">
        <f t="shared" si="313"/>
        <v>#VALUE!</v>
      </c>
      <c r="H2837" t="e">
        <f t="shared" si="314"/>
        <v>#VALUE!</v>
      </c>
    </row>
    <row r="2838" spans="1:8" x14ac:dyDescent="0.25">
      <c r="A2838" t="s">
        <v>6977</v>
      </c>
      <c r="B2838" t="e">
        <f t="shared" si="308"/>
        <v>#VALUE!</v>
      </c>
      <c r="C2838" t="e">
        <f t="shared" si="309"/>
        <v>#VALUE!</v>
      </c>
      <c r="D2838" t="e">
        <f t="shared" si="310"/>
        <v>#VALUE!</v>
      </c>
      <c r="E2838" t="e">
        <f t="shared" si="311"/>
        <v>#VALUE!</v>
      </c>
      <c r="F2838" t="e">
        <f t="shared" si="312"/>
        <v>#VALUE!</v>
      </c>
      <c r="G2838" t="e">
        <f t="shared" si="313"/>
        <v>#VALUE!</v>
      </c>
      <c r="H2838" t="e">
        <f t="shared" si="314"/>
        <v>#VALUE!</v>
      </c>
    </row>
    <row r="2839" spans="1:8" x14ac:dyDescent="0.25">
      <c r="A2839" t="s">
        <v>6978</v>
      </c>
      <c r="B2839" t="e">
        <f t="shared" si="308"/>
        <v>#VALUE!</v>
      </c>
      <c r="C2839" t="e">
        <f t="shared" si="309"/>
        <v>#VALUE!</v>
      </c>
      <c r="D2839" t="e">
        <f t="shared" si="310"/>
        <v>#VALUE!</v>
      </c>
      <c r="E2839" t="e">
        <f t="shared" si="311"/>
        <v>#VALUE!</v>
      </c>
      <c r="F2839" t="e">
        <f t="shared" si="312"/>
        <v>#VALUE!</v>
      </c>
      <c r="G2839" t="e">
        <f t="shared" si="313"/>
        <v>#VALUE!</v>
      </c>
      <c r="H2839" t="e">
        <f t="shared" si="314"/>
        <v>#VALUE!</v>
      </c>
    </row>
    <row r="2840" spans="1:8" x14ac:dyDescent="0.25">
      <c r="A2840" t="s">
        <v>6979</v>
      </c>
      <c r="B2840" t="e">
        <f t="shared" si="308"/>
        <v>#VALUE!</v>
      </c>
      <c r="C2840" t="e">
        <f t="shared" si="309"/>
        <v>#VALUE!</v>
      </c>
      <c r="D2840" t="e">
        <f t="shared" si="310"/>
        <v>#VALUE!</v>
      </c>
      <c r="E2840" t="e">
        <f t="shared" si="311"/>
        <v>#VALUE!</v>
      </c>
      <c r="F2840" t="e">
        <f t="shared" si="312"/>
        <v>#VALUE!</v>
      </c>
      <c r="G2840" t="e">
        <f t="shared" si="313"/>
        <v>#VALUE!</v>
      </c>
      <c r="H2840" t="e">
        <f t="shared" si="314"/>
        <v>#VALUE!</v>
      </c>
    </row>
    <row r="2841" spans="1:8" x14ac:dyDescent="0.25">
      <c r="A2841" t="s">
        <v>6980</v>
      </c>
      <c r="B2841" t="e">
        <f t="shared" si="308"/>
        <v>#VALUE!</v>
      </c>
      <c r="C2841" t="e">
        <f t="shared" si="309"/>
        <v>#VALUE!</v>
      </c>
      <c r="D2841" t="e">
        <f t="shared" si="310"/>
        <v>#VALUE!</v>
      </c>
      <c r="E2841" t="e">
        <f t="shared" si="311"/>
        <v>#VALUE!</v>
      </c>
      <c r="F2841" t="e">
        <f t="shared" si="312"/>
        <v>#VALUE!</v>
      </c>
      <c r="G2841" t="e">
        <f t="shared" si="313"/>
        <v>#VALUE!</v>
      </c>
      <c r="H2841" t="e">
        <f t="shared" si="314"/>
        <v>#VALUE!</v>
      </c>
    </row>
    <row r="2842" spans="1:8" x14ac:dyDescent="0.25">
      <c r="A2842" t="s">
        <v>6981</v>
      </c>
      <c r="B2842" t="e">
        <f t="shared" si="308"/>
        <v>#VALUE!</v>
      </c>
      <c r="C2842" t="e">
        <f t="shared" si="309"/>
        <v>#VALUE!</v>
      </c>
      <c r="D2842" t="e">
        <f t="shared" si="310"/>
        <v>#VALUE!</v>
      </c>
      <c r="E2842" t="e">
        <f t="shared" si="311"/>
        <v>#VALUE!</v>
      </c>
      <c r="F2842" t="e">
        <f t="shared" si="312"/>
        <v>#VALUE!</v>
      </c>
      <c r="G2842" t="e">
        <f t="shared" si="313"/>
        <v>#VALUE!</v>
      </c>
      <c r="H2842" t="e">
        <f t="shared" si="314"/>
        <v>#VALUE!</v>
      </c>
    </row>
    <row r="2843" spans="1:8" x14ac:dyDescent="0.25">
      <c r="A2843" t="s">
        <v>4901</v>
      </c>
      <c r="B2843" t="e">
        <f t="shared" si="308"/>
        <v>#VALUE!</v>
      </c>
      <c r="C2843" t="e">
        <f t="shared" si="309"/>
        <v>#VALUE!</v>
      </c>
      <c r="D2843" t="e">
        <f t="shared" si="310"/>
        <v>#VALUE!</v>
      </c>
      <c r="E2843" t="e">
        <f t="shared" si="311"/>
        <v>#VALUE!</v>
      </c>
      <c r="F2843" t="e">
        <f t="shared" si="312"/>
        <v>#VALUE!</v>
      </c>
      <c r="G2843" t="e">
        <f t="shared" si="313"/>
        <v>#VALUE!</v>
      </c>
      <c r="H2843" t="e">
        <f t="shared" si="314"/>
        <v>#VALUE!</v>
      </c>
    </row>
    <row r="2844" spans="1:8" x14ac:dyDescent="0.25">
      <c r="A2844" t="s">
        <v>6982</v>
      </c>
      <c r="B2844" t="e">
        <f t="shared" si="308"/>
        <v>#VALUE!</v>
      </c>
      <c r="C2844" t="e">
        <f t="shared" si="309"/>
        <v>#VALUE!</v>
      </c>
      <c r="D2844" t="e">
        <f t="shared" si="310"/>
        <v>#VALUE!</v>
      </c>
      <c r="E2844" t="e">
        <f t="shared" si="311"/>
        <v>#VALUE!</v>
      </c>
      <c r="F2844" t="e">
        <f t="shared" si="312"/>
        <v>#VALUE!</v>
      </c>
      <c r="G2844" t="e">
        <f t="shared" si="313"/>
        <v>#VALUE!</v>
      </c>
      <c r="H2844" t="e">
        <f t="shared" si="314"/>
        <v>#VALUE!</v>
      </c>
    </row>
    <row r="2845" spans="1:8" x14ac:dyDescent="0.25">
      <c r="A2845" t="s">
        <v>4903</v>
      </c>
      <c r="B2845" t="e">
        <f t="shared" si="308"/>
        <v>#VALUE!</v>
      </c>
      <c r="C2845" t="e">
        <f t="shared" si="309"/>
        <v>#VALUE!</v>
      </c>
      <c r="D2845" t="e">
        <f t="shared" si="310"/>
        <v>#VALUE!</v>
      </c>
      <c r="E2845" t="e">
        <f t="shared" si="311"/>
        <v>#VALUE!</v>
      </c>
      <c r="F2845" t="e">
        <f t="shared" si="312"/>
        <v>#VALUE!</v>
      </c>
      <c r="G2845" t="e">
        <f t="shared" si="313"/>
        <v>#VALUE!</v>
      </c>
      <c r="H2845" t="e">
        <f t="shared" si="314"/>
        <v>#VALUE!</v>
      </c>
    </row>
    <row r="2846" spans="1:8" x14ac:dyDescent="0.25">
      <c r="A2846" t="s">
        <v>4901</v>
      </c>
      <c r="B2846" t="e">
        <f t="shared" si="308"/>
        <v>#VALUE!</v>
      </c>
      <c r="C2846" t="e">
        <f t="shared" si="309"/>
        <v>#VALUE!</v>
      </c>
      <c r="D2846" t="e">
        <f t="shared" si="310"/>
        <v>#VALUE!</v>
      </c>
      <c r="E2846" t="e">
        <f t="shared" si="311"/>
        <v>#VALUE!</v>
      </c>
      <c r="F2846" t="e">
        <f t="shared" si="312"/>
        <v>#VALUE!</v>
      </c>
      <c r="G2846" t="e">
        <f t="shared" si="313"/>
        <v>#VALUE!</v>
      </c>
      <c r="H2846" t="e">
        <f t="shared" si="314"/>
        <v>#VALUE!</v>
      </c>
    </row>
    <row r="2847" spans="1:8" x14ac:dyDescent="0.25">
      <c r="A2847" t="s">
        <v>6983</v>
      </c>
      <c r="B2847" t="e">
        <f t="shared" si="308"/>
        <v>#VALUE!</v>
      </c>
      <c r="C2847" t="e">
        <f t="shared" si="309"/>
        <v>#VALUE!</v>
      </c>
      <c r="D2847" t="e">
        <f t="shared" si="310"/>
        <v>#VALUE!</v>
      </c>
      <c r="E2847" t="e">
        <f t="shared" si="311"/>
        <v>#VALUE!</v>
      </c>
      <c r="F2847" t="e">
        <f t="shared" si="312"/>
        <v>#VALUE!</v>
      </c>
      <c r="G2847" t="e">
        <f t="shared" si="313"/>
        <v>#VALUE!</v>
      </c>
      <c r="H2847" t="e">
        <f t="shared" si="314"/>
        <v>#VALUE!</v>
      </c>
    </row>
    <row r="2848" spans="1:8" x14ac:dyDescent="0.25">
      <c r="A2848" t="s">
        <v>6984</v>
      </c>
      <c r="B2848" t="e">
        <f t="shared" si="308"/>
        <v>#VALUE!</v>
      </c>
      <c r="C2848" t="e">
        <f t="shared" si="309"/>
        <v>#VALUE!</v>
      </c>
      <c r="D2848" t="e">
        <f t="shared" si="310"/>
        <v>#VALUE!</v>
      </c>
      <c r="E2848" t="e">
        <f t="shared" si="311"/>
        <v>#VALUE!</v>
      </c>
      <c r="F2848" t="e">
        <f t="shared" si="312"/>
        <v>#VALUE!</v>
      </c>
      <c r="G2848" t="e">
        <f t="shared" si="313"/>
        <v>#VALUE!</v>
      </c>
      <c r="H2848" t="e">
        <f t="shared" si="314"/>
        <v>#VALUE!</v>
      </c>
    </row>
    <row r="2849" spans="1:8" x14ac:dyDescent="0.25">
      <c r="A2849" t="s">
        <v>6985</v>
      </c>
      <c r="B2849" t="e">
        <f t="shared" si="308"/>
        <v>#VALUE!</v>
      </c>
      <c r="C2849" t="e">
        <f t="shared" si="309"/>
        <v>#VALUE!</v>
      </c>
      <c r="D2849" t="e">
        <f t="shared" si="310"/>
        <v>#VALUE!</v>
      </c>
      <c r="E2849" t="e">
        <f t="shared" si="311"/>
        <v>#VALUE!</v>
      </c>
      <c r="F2849" t="e">
        <f t="shared" si="312"/>
        <v>#VALUE!</v>
      </c>
      <c r="G2849" t="e">
        <f t="shared" si="313"/>
        <v>#VALUE!</v>
      </c>
      <c r="H2849" t="e">
        <f t="shared" si="314"/>
        <v>#VALUE!</v>
      </c>
    </row>
    <row r="2850" spans="1:8" x14ac:dyDescent="0.25">
      <c r="A2850" t="s">
        <v>4901</v>
      </c>
      <c r="B2850" t="e">
        <f t="shared" si="308"/>
        <v>#VALUE!</v>
      </c>
      <c r="C2850" t="e">
        <f t="shared" si="309"/>
        <v>#VALUE!</v>
      </c>
      <c r="D2850" t="e">
        <f t="shared" si="310"/>
        <v>#VALUE!</v>
      </c>
      <c r="E2850" t="e">
        <f t="shared" si="311"/>
        <v>#VALUE!</v>
      </c>
      <c r="F2850" t="e">
        <f t="shared" si="312"/>
        <v>#VALUE!</v>
      </c>
      <c r="G2850" t="e">
        <f t="shared" si="313"/>
        <v>#VALUE!</v>
      </c>
      <c r="H2850" t="e">
        <f t="shared" si="314"/>
        <v>#VALUE!</v>
      </c>
    </row>
    <row r="2851" spans="1:8" x14ac:dyDescent="0.25">
      <c r="A2851" t="s">
        <v>6986</v>
      </c>
      <c r="B2851" t="str">
        <f t="shared" si="308"/>
        <v>http://207.251.86.238/cctv202.jpg</v>
      </c>
      <c r="C2851" t="str">
        <f t="shared" si="309"/>
        <v>40.85754528867217", "-73.88408660888672</v>
      </c>
      <c r="D2851" t="str">
        <f t="shared" si="310"/>
        <v>40.85754528867217</v>
      </c>
      <c r="E2851" t="str">
        <f t="shared" si="311"/>
        <v>-73.88408660888672</v>
      </c>
      <c r="F2851" t="str">
        <f t="shared" si="312"/>
        <v>Fordham Rd @ Hughes Ave</v>
      </c>
      <c r="G2851" t="str">
        <f t="shared" si="313"/>
        <v>insert into webcam select name = 'Fordham Rd @ Hughes Ave', xcoord = -73.88408660888672, ycoord = 40.85754528867217, url = 'http://207.251.86.238/cctv202.jpg', radiusofvisibility = 500</v>
      </c>
      <c r="H2851" t="str">
        <f t="shared" si="314"/>
        <v>insert into webcam select name = 'Fordham Rd @ Hughes Ave', xcoord = -73.88408660888672, ycoord = 40.85754528867217, url = 'http://207.251.86.238/cctv202.jpg', radiusofvisibility = 500</v>
      </c>
    </row>
    <row r="2852" spans="1:8" x14ac:dyDescent="0.25">
      <c r="A2852" t="s">
        <v>6987</v>
      </c>
      <c r="B2852" t="e">
        <f t="shared" si="308"/>
        <v>#VALUE!</v>
      </c>
      <c r="C2852" t="e">
        <f t="shared" si="309"/>
        <v>#VALUE!</v>
      </c>
      <c r="D2852" t="e">
        <f t="shared" si="310"/>
        <v>#VALUE!</v>
      </c>
      <c r="E2852" t="e">
        <f t="shared" si="311"/>
        <v>#VALUE!</v>
      </c>
      <c r="F2852" t="e">
        <f t="shared" si="312"/>
        <v>#VALUE!</v>
      </c>
      <c r="G2852" t="e">
        <f t="shared" si="313"/>
        <v>#VALUE!</v>
      </c>
      <c r="H2852" t="e">
        <f t="shared" si="314"/>
        <v>#VALUE!</v>
      </c>
    </row>
    <row r="2853" spans="1:8" x14ac:dyDescent="0.25">
      <c r="A2853" t="s">
        <v>6988</v>
      </c>
      <c r="B2853" t="e">
        <f t="shared" si="308"/>
        <v>#VALUE!</v>
      </c>
      <c r="C2853" t="e">
        <f t="shared" si="309"/>
        <v>#VALUE!</v>
      </c>
      <c r="D2853" t="e">
        <f t="shared" si="310"/>
        <v>#VALUE!</v>
      </c>
      <c r="E2853" t="e">
        <f t="shared" si="311"/>
        <v>#VALUE!</v>
      </c>
      <c r="F2853" t="e">
        <f t="shared" si="312"/>
        <v>#VALUE!</v>
      </c>
      <c r="G2853" t="e">
        <f t="shared" si="313"/>
        <v>#VALUE!</v>
      </c>
      <c r="H2853" t="e">
        <f t="shared" si="314"/>
        <v>#VALUE!</v>
      </c>
    </row>
    <row r="2854" spans="1:8" x14ac:dyDescent="0.25">
      <c r="A2854" t="s">
        <v>6989</v>
      </c>
      <c r="B2854" t="e">
        <f t="shared" si="308"/>
        <v>#VALUE!</v>
      </c>
      <c r="C2854" t="e">
        <f t="shared" si="309"/>
        <v>#VALUE!</v>
      </c>
      <c r="D2854" t="e">
        <f t="shared" si="310"/>
        <v>#VALUE!</v>
      </c>
      <c r="E2854" t="e">
        <f t="shared" si="311"/>
        <v>#VALUE!</v>
      </c>
      <c r="F2854" t="e">
        <f t="shared" si="312"/>
        <v>#VALUE!</v>
      </c>
      <c r="G2854" t="e">
        <f t="shared" si="313"/>
        <v>#VALUE!</v>
      </c>
      <c r="H2854" t="e">
        <f t="shared" si="314"/>
        <v>#VALUE!</v>
      </c>
    </row>
    <row r="2855" spans="1:8" x14ac:dyDescent="0.25">
      <c r="A2855" t="s">
        <v>6990</v>
      </c>
      <c r="B2855" t="e">
        <f t="shared" si="308"/>
        <v>#VALUE!</v>
      </c>
      <c r="C2855" t="e">
        <f t="shared" si="309"/>
        <v>#VALUE!</v>
      </c>
      <c r="D2855" t="e">
        <f t="shared" si="310"/>
        <v>#VALUE!</v>
      </c>
      <c r="E2855" t="e">
        <f t="shared" si="311"/>
        <v>#VALUE!</v>
      </c>
      <c r="F2855" t="e">
        <f t="shared" si="312"/>
        <v>#VALUE!</v>
      </c>
      <c r="G2855" t="e">
        <f t="shared" si="313"/>
        <v>#VALUE!</v>
      </c>
      <c r="H2855" t="e">
        <f t="shared" si="314"/>
        <v>#VALUE!</v>
      </c>
    </row>
    <row r="2856" spans="1:8" x14ac:dyDescent="0.25">
      <c r="A2856" t="s">
        <v>6991</v>
      </c>
      <c r="B2856" t="e">
        <f t="shared" si="308"/>
        <v>#VALUE!</v>
      </c>
      <c r="C2856" t="e">
        <f t="shared" si="309"/>
        <v>#VALUE!</v>
      </c>
      <c r="D2856" t="e">
        <f t="shared" si="310"/>
        <v>#VALUE!</v>
      </c>
      <c r="E2856" t="e">
        <f t="shared" si="311"/>
        <v>#VALUE!</v>
      </c>
      <c r="F2856" t="e">
        <f t="shared" si="312"/>
        <v>#VALUE!</v>
      </c>
      <c r="G2856" t="e">
        <f t="shared" si="313"/>
        <v>#VALUE!</v>
      </c>
      <c r="H2856" t="e">
        <f t="shared" si="314"/>
        <v>#VALUE!</v>
      </c>
    </row>
    <row r="2857" spans="1:8" x14ac:dyDescent="0.25">
      <c r="A2857" t="s">
        <v>6992</v>
      </c>
      <c r="B2857" t="e">
        <f t="shared" si="308"/>
        <v>#VALUE!</v>
      </c>
      <c r="C2857" t="e">
        <f t="shared" si="309"/>
        <v>#VALUE!</v>
      </c>
      <c r="D2857" t="e">
        <f t="shared" si="310"/>
        <v>#VALUE!</v>
      </c>
      <c r="E2857" t="e">
        <f t="shared" si="311"/>
        <v>#VALUE!</v>
      </c>
      <c r="F2857" t="e">
        <f t="shared" si="312"/>
        <v>#VALUE!</v>
      </c>
      <c r="G2857" t="e">
        <f t="shared" si="313"/>
        <v>#VALUE!</v>
      </c>
      <c r="H2857" t="e">
        <f t="shared" si="314"/>
        <v>#VALUE!</v>
      </c>
    </row>
    <row r="2858" spans="1:8" x14ac:dyDescent="0.25">
      <c r="A2858" t="s">
        <v>4901</v>
      </c>
      <c r="B2858" t="e">
        <f t="shared" si="308"/>
        <v>#VALUE!</v>
      </c>
      <c r="C2858" t="e">
        <f t="shared" si="309"/>
        <v>#VALUE!</v>
      </c>
      <c r="D2858" t="e">
        <f t="shared" si="310"/>
        <v>#VALUE!</v>
      </c>
      <c r="E2858" t="e">
        <f t="shared" si="311"/>
        <v>#VALUE!</v>
      </c>
      <c r="F2858" t="e">
        <f t="shared" si="312"/>
        <v>#VALUE!</v>
      </c>
      <c r="G2858" t="e">
        <f t="shared" si="313"/>
        <v>#VALUE!</v>
      </c>
      <c r="H2858" t="e">
        <f t="shared" si="314"/>
        <v>#VALUE!</v>
      </c>
    </row>
    <row r="2859" spans="1:8" x14ac:dyDescent="0.25">
      <c r="A2859" t="s">
        <v>6993</v>
      </c>
      <c r="B2859" t="e">
        <f t="shared" si="308"/>
        <v>#VALUE!</v>
      </c>
      <c r="C2859" t="e">
        <f t="shared" si="309"/>
        <v>#VALUE!</v>
      </c>
      <c r="D2859" t="e">
        <f t="shared" si="310"/>
        <v>#VALUE!</v>
      </c>
      <c r="E2859" t="e">
        <f t="shared" si="311"/>
        <v>#VALUE!</v>
      </c>
      <c r="F2859" t="e">
        <f t="shared" si="312"/>
        <v>#VALUE!</v>
      </c>
      <c r="G2859" t="e">
        <f t="shared" si="313"/>
        <v>#VALUE!</v>
      </c>
      <c r="H2859" t="e">
        <f t="shared" si="314"/>
        <v>#VALUE!</v>
      </c>
    </row>
    <row r="2860" spans="1:8" x14ac:dyDescent="0.25">
      <c r="A2860" t="s">
        <v>4903</v>
      </c>
      <c r="B2860" t="e">
        <f t="shared" si="308"/>
        <v>#VALUE!</v>
      </c>
      <c r="C2860" t="e">
        <f t="shared" si="309"/>
        <v>#VALUE!</v>
      </c>
      <c r="D2860" t="e">
        <f t="shared" si="310"/>
        <v>#VALUE!</v>
      </c>
      <c r="E2860" t="e">
        <f t="shared" si="311"/>
        <v>#VALUE!</v>
      </c>
      <c r="F2860" t="e">
        <f t="shared" si="312"/>
        <v>#VALUE!</v>
      </c>
      <c r="G2860" t="e">
        <f t="shared" si="313"/>
        <v>#VALUE!</v>
      </c>
      <c r="H2860" t="e">
        <f t="shared" si="314"/>
        <v>#VALUE!</v>
      </c>
    </row>
    <row r="2861" spans="1:8" x14ac:dyDescent="0.25">
      <c r="A2861" t="s">
        <v>4901</v>
      </c>
      <c r="B2861" t="e">
        <f t="shared" si="308"/>
        <v>#VALUE!</v>
      </c>
      <c r="C2861" t="e">
        <f t="shared" si="309"/>
        <v>#VALUE!</v>
      </c>
      <c r="D2861" t="e">
        <f t="shared" si="310"/>
        <v>#VALUE!</v>
      </c>
      <c r="E2861" t="e">
        <f t="shared" si="311"/>
        <v>#VALUE!</v>
      </c>
      <c r="F2861" t="e">
        <f t="shared" si="312"/>
        <v>#VALUE!</v>
      </c>
      <c r="G2861" t="e">
        <f t="shared" si="313"/>
        <v>#VALUE!</v>
      </c>
      <c r="H2861" t="e">
        <f t="shared" si="314"/>
        <v>#VALUE!</v>
      </c>
    </row>
    <row r="2862" spans="1:8" x14ac:dyDescent="0.25">
      <c r="A2862" t="s">
        <v>6994</v>
      </c>
      <c r="B2862" t="e">
        <f t="shared" si="308"/>
        <v>#VALUE!</v>
      </c>
      <c r="C2862" t="e">
        <f t="shared" si="309"/>
        <v>#VALUE!</v>
      </c>
      <c r="D2862" t="e">
        <f t="shared" si="310"/>
        <v>#VALUE!</v>
      </c>
      <c r="E2862" t="e">
        <f t="shared" si="311"/>
        <v>#VALUE!</v>
      </c>
      <c r="F2862" t="e">
        <f t="shared" si="312"/>
        <v>#VALUE!</v>
      </c>
      <c r="G2862" t="e">
        <f t="shared" si="313"/>
        <v>#VALUE!</v>
      </c>
      <c r="H2862" t="e">
        <f t="shared" si="314"/>
        <v>#VALUE!</v>
      </c>
    </row>
    <row r="2863" spans="1:8" x14ac:dyDescent="0.25">
      <c r="A2863" t="s">
        <v>6995</v>
      </c>
      <c r="B2863" t="e">
        <f t="shared" si="308"/>
        <v>#VALUE!</v>
      </c>
      <c r="C2863" t="e">
        <f t="shared" si="309"/>
        <v>#VALUE!</v>
      </c>
      <c r="D2863" t="e">
        <f t="shared" si="310"/>
        <v>#VALUE!</v>
      </c>
      <c r="E2863" t="e">
        <f t="shared" si="311"/>
        <v>#VALUE!</v>
      </c>
      <c r="F2863" t="e">
        <f t="shared" si="312"/>
        <v>#VALUE!</v>
      </c>
      <c r="G2863" t="e">
        <f t="shared" si="313"/>
        <v>#VALUE!</v>
      </c>
      <c r="H2863" t="e">
        <f t="shared" si="314"/>
        <v>#VALUE!</v>
      </c>
    </row>
    <row r="2864" spans="1:8" x14ac:dyDescent="0.25">
      <c r="A2864" t="s">
        <v>6996</v>
      </c>
      <c r="B2864" t="e">
        <f t="shared" si="308"/>
        <v>#VALUE!</v>
      </c>
      <c r="C2864" t="e">
        <f t="shared" si="309"/>
        <v>#VALUE!</v>
      </c>
      <c r="D2864" t="e">
        <f t="shared" si="310"/>
        <v>#VALUE!</v>
      </c>
      <c r="E2864" t="e">
        <f t="shared" si="311"/>
        <v>#VALUE!</v>
      </c>
      <c r="F2864" t="e">
        <f t="shared" si="312"/>
        <v>#VALUE!</v>
      </c>
      <c r="G2864" t="e">
        <f t="shared" si="313"/>
        <v>#VALUE!</v>
      </c>
      <c r="H2864" t="e">
        <f t="shared" si="314"/>
        <v>#VALUE!</v>
      </c>
    </row>
    <row r="2865" spans="1:8" x14ac:dyDescent="0.25">
      <c r="A2865" t="s">
        <v>4901</v>
      </c>
      <c r="B2865" t="e">
        <f t="shared" si="308"/>
        <v>#VALUE!</v>
      </c>
      <c r="C2865" t="e">
        <f t="shared" si="309"/>
        <v>#VALUE!</v>
      </c>
      <c r="D2865" t="e">
        <f t="shared" si="310"/>
        <v>#VALUE!</v>
      </c>
      <c r="E2865" t="e">
        <f t="shared" si="311"/>
        <v>#VALUE!</v>
      </c>
      <c r="F2865" t="e">
        <f t="shared" si="312"/>
        <v>#VALUE!</v>
      </c>
      <c r="G2865" t="e">
        <f t="shared" si="313"/>
        <v>#VALUE!</v>
      </c>
      <c r="H2865" t="e">
        <f t="shared" si="314"/>
        <v>#VALUE!</v>
      </c>
    </row>
    <row r="2866" spans="1:8" x14ac:dyDescent="0.25">
      <c r="A2866" t="s">
        <v>6997</v>
      </c>
      <c r="B2866" t="str">
        <f t="shared" si="308"/>
        <v>http://207.251.86.238/cctv201.jpg</v>
      </c>
      <c r="C2866" t="str">
        <f t="shared" si="309"/>
        <v>40.86179721873436", "-73.89670372009277</v>
      </c>
      <c r="D2866" t="str">
        <f t="shared" si="310"/>
        <v>40.86179721873436</v>
      </c>
      <c r="E2866" t="str">
        <f t="shared" si="311"/>
        <v>-73.89670372009277</v>
      </c>
      <c r="F2866" t="str">
        <f t="shared" si="312"/>
        <v>Fordham Rd and Grand Concourse</v>
      </c>
      <c r="G2866" t="str">
        <f t="shared" si="313"/>
        <v>insert into webcam select name = 'Fordham Rd and Grand Concourse', xcoord = -73.89670372009277, ycoord = 40.86179721873436, url = 'http://207.251.86.238/cctv201.jpg', radiusofvisibility = 500</v>
      </c>
      <c r="H2866" t="str">
        <f t="shared" si="314"/>
        <v>insert into webcam select name = 'Fordham Rd and Grand Concourse', xcoord = -73.89670372009277, ycoord = 40.86179721873436, url = 'http://207.251.86.238/cctv201.jpg', radiusofvisibility = 500</v>
      </c>
    </row>
    <row r="2867" spans="1:8" x14ac:dyDescent="0.25">
      <c r="A2867" t="s">
        <v>6998</v>
      </c>
      <c r="B2867" t="e">
        <f t="shared" si="308"/>
        <v>#VALUE!</v>
      </c>
      <c r="C2867" t="e">
        <f t="shared" si="309"/>
        <v>#VALUE!</v>
      </c>
      <c r="D2867" t="e">
        <f t="shared" si="310"/>
        <v>#VALUE!</v>
      </c>
      <c r="E2867" t="e">
        <f t="shared" si="311"/>
        <v>#VALUE!</v>
      </c>
      <c r="F2867" t="e">
        <f t="shared" si="312"/>
        <v>#VALUE!</v>
      </c>
      <c r="G2867" t="e">
        <f t="shared" si="313"/>
        <v>#VALUE!</v>
      </c>
      <c r="H2867" t="e">
        <f t="shared" si="314"/>
        <v>#VALUE!</v>
      </c>
    </row>
    <row r="2868" spans="1:8" x14ac:dyDescent="0.25">
      <c r="A2868" t="s">
        <v>6999</v>
      </c>
      <c r="B2868" t="e">
        <f t="shared" si="308"/>
        <v>#VALUE!</v>
      </c>
      <c r="C2868" t="e">
        <f t="shared" si="309"/>
        <v>#VALUE!</v>
      </c>
      <c r="D2868" t="e">
        <f t="shared" si="310"/>
        <v>#VALUE!</v>
      </c>
      <c r="E2868" t="e">
        <f t="shared" si="311"/>
        <v>#VALUE!</v>
      </c>
      <c r="F2868" t="e">
        <f t="shared" si="312"/>
        <v>#VALUE!</v>
      </c>
      <c r="G2868" t="e">
        <f t="shared" si="313"/>
        <v>#VALUE!</v>
      </c>
      <c r="H2868" t="e">
        <f t="shared" si="314"/>
        <v>#VALUE!</v>
      </c>
    </row>
    <row r="2869" spans="1:8" x14ac:dyDescent="0.25">
      <c r="A2869" t="s">
        <v>7000</v>
      </c>
      <c r="B2869" t="e">
        <f t="shared" si="308"/>
        <v>#VALUE!</v>
      </c>
      <c r="C2869" t="e">
        <f t="shared" si="309"/>
        <v>#VALUE!</v>
      </c>
      <c r="D2869" t="e">
        <f t="shared" si="310"/>
        <v>#VALUE!</v>
      </c>
      <c r="E2869" t="e">
        <f t="shared" si="311"/>
        <v>#VALUE!</v>
      </c>
      <c r="F2869" t="e">
        <f t="shared" si="312"/>
        <v>#VALUE!</v>
      </c>
      <c r="G2869" t="e">
        <f t="shared" si="313"/>
        <v>#VALUE!</v>
      </c>
      <c r="H2869" t="e">
        <f t="shared" si="314"/>
        <v>#VALUE!</v>
      </c>
    </row>
    <row r="2870" spans="1:8" x14ac:dyDescent="0.25">
      <c r="A2870" t="s">
        <v>7001</v>
      </c>
      <c r="B2870" t="e">
        <f t="shared" si="308"/>
        <v>#VALUE!</v>
      </c>
      <c r="C2870" t="e">
        <f t="shared" si="309"/>
        <v>#VALUE!</v>
      </c>
      <c r="D2870" t="e">
        <f t="shared" si="310"/>
        <v>#VALUE!</v>
      </c>
      <c r="E2870" t="e">
        <f t="shared" si="311"/>
        <v>#VALUE!</v>
      </c>
      <c r="F2870" t="e">
        <f t="shared" si="312"/>
        <v>#VALUE!</v>
      </c>
      <c r="G2870" t="e">
        <f t="shared" si="313"/>
        <v>#VALUE!</v>
      </c>
      <c r="H2870" t="e">
        <f t="shared" si="314"/>
        <v>#VALUE!</v>
      </c>
    </row>
    <row r="2871" spans="1:8" x14ac:dyDescent="0.25">
      <c r="A2871" t="s">
        <v>7002</v>
      </c>
      <c r="B2871" t="e">
        <f t="shared" si="308"/>
        <v>#VALUE!</v>
      </c>
      <c r="C2871" t="e">
        <f t="shared" si="309"/>
        <v>#VALUE!</v>
      </c>
      <c r="D2871" t="e">
        <f t="shared" si="310"/>
        <v>#VALUE!</v>
      </c>
      <c r="E2871" t="e">
        <f t="shared" si="311"/>
        <v>#VALUE!</v>
      </c>
      <c r="F2871" t="e">
        <f t="shared" si="312"/>
        <v>#VALUE!</v>
      </c>
      <c r="G2871" t="e">
        <f t="shared" si="313"/>
        <v>#VALUE!</v>
      </c>
      <c r="H2871" t="e">
        <f t="shared" si="314"/>
        <v>#VALUE!</v>
      </c>
    </row>
    <row r="2872" spans="1:8" x14ac:dyDescent="0.25">
      <c r="A2872" t="s">
        <v>7003</v>
      </c>
      <c r="B2872" t="e">
        <f t="shared" si="308"/>
        <v>#VALUE!</v>
      </c>
      <c r="C2872" t="e">
        <f t="shared" si="309"/>
        <v>#VALUE!</v>
      </c>
      <c r="D2872" t="e">
        <f t="shared" si="310"/>
        <v>#VALUE!</v>
      </c>
      <c r="E2872" t="e">
        <f t="shared" si="311"/>
        <v>#VALUE!</v>
      </c>
      <c r="F2872" t="e">
        <f t="shared" si="312"/>
        <v>#VALUE!</v>
      </c>
      <c r="G2872" t="e">
        <f t="shared" si="313"/>
        <v>#VALUE!</v>
      </c>
      <c r="H2872" t="e">
        <f t="shared" si="314"/>
        <v>#VALUE!</v>
      </c>
    </row>
    <row r="2873" spans="1:8" x14ac:dyDescent="0.25">
      <c r="A2873" t="s">
        <v>4901</v>
      </c>
      <c r="B2873" t="e">
        <f t="shared" si="308"/>
        <v>#VALUE!</v>
      </c>
      <c r="C2873" t="e">
        <f t="shared" si="309"/>
        <v>#VALUE!</v>
      </c>
      <c r="D2873" t="e">
        <f t="shared" si="310"/>
        <v>#VALUE!</v>
      </c>
      <c r="E2873" t="e">
        <f t="shared" si="311"/>
        <v>#VALUE!</v>
      </c>
      <c r="F2873" t="e">
        <f t="shared" si="312"/>
        <v>#VALUE!</v>
      </c>
      <c r="G2873" t="e">
        <f t="shared" si="313"/>
        <v>#VALUE!</v>
      </c>
      <c r="H2873" t="e">
        <f t="shared" si="314"/>
        <v>#VALUE!</v>
      </c>
    </row>
    <row r="2874" spans="1:8" x14ac:dyDescent="0.25">
      <c r="A2874" t="s">
        <v>7004</v>
      </c>
      <c r="B2874" t="e">
        <f t="shared" si="308"/>
        <v>#VALUE!</v>
      </c>
      <c r="C2874" t="e">
        <f t="shared" si="309"/>
        <v>#VALUE!</v>
      </c>
      <c r="D2874" t="e">
        <f t="shared" si="310"/>
        <v>#VALUE!</v>
      </c>
      <c r="E2874" t="e">
        <f t="shared" si="311"/>
        <v>#VALUE!</v>
      </c>
      <c r="F2874" t="e">
        <f t="shared" si="312"/>
        <v>#VALUE!</v>
      </c>
      <c r="G2874" t="e">
        <f t="shared" si="313"/>
        <v>#VALUE!</v>
      </c>
      <c r="H2874" t="e">
        <f t="shared" si="314"/>
        <v>#VALUE!</v>
      </c>
    </row>
    <row r="2875" spans="1:8" x14ac:dyDescent="0.25">
      <c r="A2875" t="s">
        <v>4903</v>
      </c>
      <c r="B2875" t="e">
        <f t="shared" si="308"/>
        <v>#VALUE!</v>
      </c>
      <c r="C2875" t="e">
        <f t="shared" si="309"/>
        <v>#VALUE!</v>
      </c>
      <c r="D2875" t="e">
        <f t="shared" si="310"/>
        <v>#VALUE!</v>
      </c>
      <c r="E2875" t="e">
        <f t="shared" si="311"/>
        <v>#VALUE!</v>
      </c>
      <c r="F2875" t="e">
        <f t="shared" si="312"/>
        <v>#VALUE!</v>
      </c>
      <c r="G2875" t="e">
        <f t="shared" si="313"/>
        <v>#VALUE!</v>
      </c>
      <c r="H2875" t="e">
        <f t="shared" si="314"/>
        <v>#VALUE!</v>
      </c>
    </row>
    <row r="2876" spans="1:8" x14ac:dyDescent="0.25">
      <c r="A2876" t="s">
        <v>4901</v>
      </c>
      <c r="B2876" t="e">
        <f t="shared" si="308"/>
        <v>#VALUE!</v>
      </c>
      <c r="C2876" t="e">
        <f t="shared" si="309"/>
        <v>#VALUE!</v>
      </c>
      <c r="D2876" t="e">
        <f t="shared" si="310"/>
        <v>#VALUE!</v>
      </c>
      <c r="E2876" t="e">
        <f t="shared" si="311"/>
        <v>#VALUE!</v>
      </c>
      <c r="F2876" t="e">
        <f t="shared" si="312"/>
        <v>#VALUE!</v>
      </c>
      <c r="G2876" t="e">
        <f t="shared" si="313"/>
        <v>#VALUE!</v>
      </c>
      <c r="H2876" t="e">
        <f t="shared" si="314"/>
        <v>#VALUE!</v>
      </c>
    </row>
    <row r="2877" spans="1:8" x14ac:dyDescent="0.25">
      <c r="A2877" t="s">
        <v>7005</v>
      </c>
      <c r="B2877" t="e">
        <f t="shared" si="308"/>
        <v>#VALUE!</v>
      </c>
      <c r="C2877" t="e">
        <f t="shared" si="309"/>
        <v>#VALUE!</v>
      </c>
      <c r="D2877" t="e">
        <f t="shared" si="310"/>
        <v>#VALUE!</v>
      </c>
      <c r="E2877" t="e">
        <f t="shared" si="311"/>
        <v>#VALUE!</v>
      </c>
      <c r="F2877" t="e">
        <f t="shared" si="312"/>
        <v>#VALUE!</v>
      </c>
      <c r="G2877" t="e">
        <f t="shared" si="313"/>
        <v>#VALUE!</v>
      </c>
      <c r="H2877" t="e">
        <f t="shared" si="314"/>
        <v>#VALUE!</v>
      </c>
    </row>
    <row r="2878" spans="1:8" x14ac:dyDescent="0.25">
      <c r="A2878" t="s">
        <v>7006</v>
      </c>
      <c r="B2878" t="e">
        <f t="shared" si="308"/>
        <v>#VALUE!</v>
      </c>
      <c r="C2878" t="e">
        <f t="shared" si="309"/>
        <v>#VALUE!</v>
      </c>
      <c r="D2878" t="e">
        <f t="shared" si="310"/>
        <v>#VALUE!</v>
      </c>
      <c r="E2878" t="e">
        <f t="shared" si="311"/>
        <v>#VALUE!</v>
      </c>
      <c r="F2878" t="e">
        <f t="shared" si="312"/>
        <v>#VALUE!</v>
      </c>
      <c r="G2878" t="e">
        <f t="shared" si="313"/>
        <v>#VALUE!</v>
      </c>
      <c r="H2878" t="e">
        <f t="shared" si="314"/>
        <v>#VALUE!</v>
      </c>
    </row>
    <row r="2879" spans="1:8" x14ac:dyDescent="0.25">
      <c r="A2879" t="s">
        <v>7007</v>
      </c>
      <c r="B2879" t="e">
        <f t="shared" si="308"/>
        <v>#VALUE!</v>
      </c>
      <c r="C2879" t="e">
        <f t="shared" si="309"/>
        <v>#VALUE!</v>
      </c>
      <c r="D2879" t="e">
        <f t="shared" si="310"/>
        <v>#VALUE!</v>
      </c>
      <c r="E2879" t="e">
        <f t="shared" si="311"/>
        <v>#VALUE!</v>
      </c>
      <c r="F2879" t="e">
        <f t="shared" si="312"/>
        <v>#VALUE!</v>
      </c>
      <c r="G2879" t="e">
        <f t="shared" si="313"/>
        <v>#VALUE!</v>
      </c>
      <c r="H2879" t="e">
        <f t="shared" si="314"/>
        <v>#VALUE!</v>
      </c>
    </row>
    <row r="2880" spans="1:8" x14ac:dyDescent="0.25">
      <c r="A2880" t="s">
        <v>4901</v>
      </c>
      <c r="B2880" t="e">
        <f t="shared" si="308"/>
        <v>#VALUE!</v>
      </c>
      <c r="C2880" t="e">
        <f t="shared" si="309"/>
        <v>#VALUE!</v>
      </c>
      <c r="D2880" t="e">
        <f t="shared" si="310"/>
        <v>#VALUE!</v>
      </c>
      <c r="E2880" t="e">
        <f t="shared" si="311"/>
        <v>#VALUE!</v>
      </c>
      <c r="F2880" t="e">
        <f t="shared" si="312"/>
        <v>#VALUE!</v>
      </c>
      <c r="G2880" t="e">
        <f t="shared" si="313"/>
        <v>#VALUE!</v>
      </c>
      <c r="H2880" t="e">
        <f t="shared" si="314"/>
        <v>#VALUE!</v>
      </c>
    </row>
    <row r="2881" spans="1:8" x14ac:dyDescent="0.25">
      <c r="A2881" t="s">
        <v>7008</v>
      </c>
      <c r="B2881" t="e">
        <f t="shared" si="308"/>
        <v>#VALUE!</v>
      </c>
      <c r="C2881" t="str">
        <f t="shared" si="309"/>
        <v>40.849349", "-73.938954</v>
      </c>
      <c r="D2881" t="str">
        <f t="shared" si="310"/>
        <v>40.849349</v>
      </c>
      <c r="E2881" t="str">
        <f t="shared" si="311"/>
        <v>-73.938954</v>
      </c>
      <c r="F2881" t="str">
        <f t="shared" si="312"/>
        <v>Ft Washington @ 179 St</v>
      </c>
      <c r="G2881" t="e">
        <f t="shared" si="313"/>
        <v>#VALUE!</v>
      </c>
      <c r="H2881" t="e">
        <f t="shared" si="314"/>
        <v>#VALUE!</v>
      </c>
    </row>
    <row r="2882" spans="1:8" x14ac:dyDescent="0.25">
      <c r="A2882" t="s">
        <v>7009</v>
      </c>
      <c r="B2882" t="e">
        <f t="shared" ref="B2882:B2945" si="315">LEFT(MID(A2885, SEARCH("http", A2885), 1000), SEARCH("jpg", MID(A2885, SEARCH("http", A2885), 1000))+2)</f>
        <v>#VALUE!</v>
      </c>
      <c r="C2882" t="e">
        <f t="shared" ref="C2882:C2945" si="316">LEFT(MID(A2882, SEARCH("GLatLng(", A2882)+9, 1000), SEARCH("),baseIcon", MID(A2882, SEARCH("GLatLng(", A2882), 1000))-11)</f>
        <v>#VALUE!</v>
      </c>
      <c r="D2882" t="e">
        <f t="shared" ref="D2882:D2945" si="317">LEFT(C2882, SEARCH(", ", C2882)-2)</f>
        <v>#VALUE!</v>
      </c>
      <c r="E2882" t="e">
        <f t="shared" ref="E2882:E2945" si="318">RIGHT(MID(C2882, SEARCH("-", C2882), 1000), 1000)</f>
        <v>#VALUE!</v>
      </c>
      <c r="F2882" t="e">
        <f t="shared" ref="F2882:F2945" si="319">LEFT(MID(A2885, SEARCH(CHAR(34), A2885)+1, 1000), SEARCH("&lt;br", MID(A2885, SEARCH(CHAR(34), A2885), 1000))-2)</f>
        <v>#VALUE!</v>
      </c>
      <c r="G2882" t="e">
        <f t="shared" ref="G2882:G2945" si="320">"insert into webcam select name = '"&amp;F2882&amp;"', xcoord = "&amp;E2882&amp;", ycoord = "&amp;D2882&amp;", url = '"&amp;B2882&amp;"', radiusofvisibility = 500"</f>
        <v>#VALUE!</v>
      </c>
      <c r="H2882" t="e">
        <f t="shared" ref="H2882:H2945" si="321">IF(LEN(G2882) &lt; 2, " ", G2882)</f>
        <v>#VALUE!</v>
      </c>
    </row>
    <row r="2883" spans="1:8" x14ac:dyDescent="0.25">
      <c r="A2883" t="s">
        <v>7010</v>
      </c>
      <c r="B2883" t="e">
        <f t="shared" si="315"/>
        <v>#VALUE!</v>
      </c>
      <c r="C2883" t="e">
        <f t="shared" si="316"/>
        <v>#VALUE!</v>
      </c>
      <c r="D2883" t="e">
        <f t="shared" si="317"/>
        <v>#VALUE!</v>
      </c>
      <c r="E2883" t="e">
        <f t="shared" si="318"/>
        <v>#VALUE!</v>
      </c>
      <c r="F2883" t="e">
        <f t="shared" si="319"/>
        <v>#VALUE!</v>
      </c>
      <c r="G2883" t="e">
        <f t="shared" si="320"/>
        <v>#VALUE!</v>
      </c>
      <c r="H2883" t="e">
        <f t="shared" si="321"/>
        <v>#VALUE!</v>
      </c>
    </row>
    <row r="2884" spans="1:8" x14ac:dyDescent="0.25">
      <c r="A2884" t="s">
        <v>7011</v>
      </c>
      <c r="B2884" t="e">
        <f t="shared" si="315"/>
        <v>#VALUE!</v>
      </c>
      <c r="C2884" t="e">
        <f t="shared" si="316"/>
        <v>#VALUE!</v>
      </c>
      <c r="D2884" t="e">
        <f t="shared" si="317"/>
        <v>#VALUE!</v>
      </c>
      <c r="E2884" t="e">
        <f t="shared" si="318"/>
        <v>#VALUE!</v>
      </c>
      <c r="F2884" t="e">
        <f t="shared" si="319"/>
        <v>#VALUE!</v>
      </c>
      <c r="G2884" t="e">
        <f t="shared" si="320"/>
        <v>#VALUE!</v>
      </c>
      <c r="H2884" t="e">
        <f t="shared" si="321"/>
        <v>#VALUE!</v>
      </c>
    </row>
    <row r="2885" spans="1:8" x14ac:dyDescent="0.25">
      <c r="A2885" t="s">
        <v>7012</v>
      </c>
      <c r="B2885" t="e">
        <f t="shared" si="315"/>
        <v>#VALUE!</v>
      </c>
      <c r="C2885" t="e">
        <f t="shared" si="316"/>
        <v>#VALUE!</v>
      </c>
      <c r="D2885" t="e">
        <f t="shared" si="317"/>
        <v>#VALUE!</v>
      </c>
      <c r="E2885" t="e">
        <f t="shared" si="318"/>
        <v>#VALUE!</v>
      </c>
      <c r="F2885" t="e">
        <f t="shared" si="319"/>
        <v>#VALUE!</v>
      </c>
      <c r="G2885" t="e">
        <f t="shared" si="320"/>
        <v>#VALUE!</v>
      </c>
      <c r="H2885" t="e">
        <f t="shared" si="321"/>
        <v>#VALUE!</v>
      </c>
    </row>
    <row r="2886" spans="1:8" x14ac:dyDescent="0.25">
      <c r="A2886" t="s">
        <v>7013</v>
      </c>
      <c r="B2886" t="e">
        <f t="shared" si="315"/>
        <v>#VALUE!</v>
      </c>
      <c r="C2886" t="e">
        <f t="shared" si="316"/>
        <v>#VALUE!</v>
      </c>
      <c r="D2886" t="e">
        <f t="shared" si="317"/>
        <v>#VALUE!</v>
      </c>
      <c r="E2886" t="e">
        <f t="shared" si="318"/>
        <v>#VALUE!</v>
      </c>
      <c r="F2886" t="e">
        <f t="shared" si="319"/>
        <v>#VALUE!</v>
      </c>
      <c r="G2886" t="e">
        <f t="shared" si="320"/>
        <v>#VALUE!</v>
      </c>
      <c r="H2886" t="e">
        <f t="shared" si="321"/>
        <v>#VALUE!</v>
      </c>
    </row>
    <row r="2887" spans="1:8" x14ac:dyDescent="0.25">
      <c r="A2887" t="s">
        <v>7014</v>
      </c>
      <c r="B2887" t="e">
        <f t="shared" si="315"/>
        <v>#VALUE!</v>
      </c>
      <c r="C2887" t="e">
        <f t="shared" si="316"/>
        <v>#VALUE!</v>
      </c>
      <c r="D2887" t="e">
        <f t="shared" si="317"/>
        <v>#VALUE!</v>
      </c>
      <c r="E2887" t="e">
        <f t="shared" si="318"/>
        <v>#VALUE!</v>
      </c>
      <c r="F2887" t="e">
        <f t="shared" si="319"/>
        <v>#VALUE!</v>
      </c>
      <c r="G2887" t="e">
        <f t="shared" si="320"/>
        <v>#VALUE!</v>
      </c>
      <c r="H2887" t="e">
        <f t="shared" si="321"/>
        <v>#VALUE!</v>
      </c>
    </row>
    <row r="2888" spans="1:8" x14ac:dyDescent="0.25">
      <c r="A2888" t="s">
        <v>4901</v>
      </c>
      <c r="B2888" t="e">
        <f t="shared" si="315"/>
        <v>#VALUE!</v>
      </c>
      <c r="C2888" t="e">
        <f t="shared" si="316"/>
        <v>#VALUE!</v>
      </c>
      <c r="D2888" t="e">
        <f t="shared" si="317"/>
        <v>#VALUE!</v>
      </c>
      <c r="E2888" t="e">
        <f t="shared" si="318"/>
        <v>#VALUE!</v>
      </c>
      <c r="F2888" t="e">
        <f t="shared" si="319"/>
        <v>#VALUE!</v>
      </c>
      <c r="G2888" t="e">
        <f t="shared" si="320"/>
        <v>#VALUE!</v>
      </c>
      <c r="H2888" t="e">
        <f t="shared" si="321"/>
        <v>#VALUE!</v>
      </c>
    </row>
    <row r="2889" spans="1:8" x14ac:dyDescent="0.25">
      <c r="A2889" t="s">
        <v>7015</v>
      </c>
      <c r="B2889" t="e">
        <f t="shared" si="315"/>
        <v>#VALUE!</v>
      </c>
      <c r="C2889" t="e">
        <f t="shared" si="316"/>
        <v>#VALUE!</v>
      </c>
      <c r="D2889" t="e">
        <f t="shared" si="317"/>
        <v>#VALUE!</v>
      </c>
      <c r="E2889" t="e">
        <f t="shared" si="318"/>
        <v>#VALUE!</v>
      </c>
      <c r="F2889" t="e">
        <f t="shared" si="319"/>
        <v>#VALUE!</v>
      </c>
      <c r="G2889" t="e">
        <f t="shared" si="320"/>
        <v>#VALUE!</v>
      </c>
      <c r="H2889" t="e">
        <f t="shared" si="321"/>
        <v>#VALUE!</v>
      </c>
    </row>
    <row r="2890" spans="1:8" x14ac:dyDescent="0.25">
      <c r="A2890" t="s">
        <v>4903</v>
      </c>
      <c r="B2890" t="e">
        <f t="shared" si="315"/>
        <v>#VALUE!</v>
      </c>
      <c r="C2890" t="e">
        <f t="shared" si="316"/>
        <v>#VALUE!</v>
      </c>
      <c r="D2890" t="e">
        <f t="shared" si="317"/>
        <v>#VALUE!</v>
      </c>
      <c r="E2890" t="e">
        <f t="shared" si="318"/>
        <v>#VALUE!</v>
      </c>
      <c r="F2890" t="e">
        <f t="shared" si="319"/>
        <v>#VALUE!</v>
      </c>
      <c r="G2890" t="e">
        <f t="shared" si="320"/>
        <v>#VALUE!</v>
      </c>
      <c r="H2890" t="e">
        <f t="shared" si="321"/>
        <v>#VALUE!</v>
      </c>
    </row>
    <row r="2891" spans="1:8" x14ac:dyDescent="0.25">
      <c r="A2891" t="s">
        <v>4901</v>
      </c>
      <c r="B2891" t="e">
        <f t="shared" si="315"/>
        <v>#VALUE!</v>
      </c>
      <c r="C2891" t="e">
        <f t="shared" si="316"/>
        <v>#VALUE!</v>
      </c>
      <c r="D2891" t="e">
        <f t="shared" si="317"/>
        <v>#VALUE!</v>
      </c>
      <c r="E2891" t="e">
        <f t="shared" si="318"/>
        <v>#VALUE!</v>
      </c>
      <c r="F2891" t="e">
        <f t="shared" si="319"/>
        <v>#VALUE!</v>
      </c>
      <c r="G2891" t="e">
        <f t="shared" si="320"/>
        <v>#VALUE!</v>
      </c>
      <c r="H2891" t="e">
        <f t="shared" si="321"/>
        <v>#VALUE!</v>
      </c>
    </row>
    <row r="2892" spans="1:8" x14ac:dyDescent="0.25">
      <c r="A2892" t="s">
        <v>7016</v>
      </c>
      <c r="B2892" t="e">
        <f t="shared" si="315"/>
        <v>#VALUE!</v>
      </c>
      <c r="C2892" t="e">
        <f t="shared" si="316"/>
        <v>#VALUE!</v>
      </c>
      <c r="D2892" t="e">
        <f t="shared" si="317"/>
        <v>#VALUE!</v>
      </c>
      <c r="E2892" t="e">
        <f t="shared" si="318"/>
        <v>#VALUE!</v>
      </c>
      <c r="F2892" t="e">
        <f t="shared" si="319"/>
        <v>#VALUE!</v>
      </c>
      <c r="G2892" t="e">
        <f t="shared" si="320"/>
        <v>#VALUE!</v>
      </c>
      <c r="H2892" t="e">
        <f t="shared" si="321"/>
        <v>#VALUE!</v>
      </c>
    </row>
    <row r="2893" spans="1:8" x14ac:dyDescent="0.25">
      <c r="A2893" t="s">
        <v>7017</v>
      </c>
      <c r="B2893" t="e">
        <f t="shared" si="315"/>
        <v>#VALUE!</v>
      </c>
      <c r="C2893" t="e">
        <f t="shared" si="316"/>
        <v>#VALUE!</v>
      </c>
      <c r="D2893" t="e">
        <f t="shared" si="317"/>
        <v>#VALUE!</v>
      </c>
      <c r="E2893" t="e">
        <f t="shared" si="318"/>
        <v>#VALUE!</v>
      </c>
      <c r="F2893" t="e">
        <f t="shared" si="319"/>
        <v>#VALUE!</v>
      </c>
      <c r="G2893" t="e">
        <f t="shared" si="320"/>
        <v>#VALUE!</v>
      </c>
      <c r="H2893" t="e">
        <f t="shared" si="321"/>
        <v>#VALUE!</v>
      </c>
    </row>
    <row r="2894" spans="1:8" x14ac:dyDescent="0.25">
      <c r="A2894" t="s">
        <v>7018</v>
      </c>
      <c r="B2894" t="e">
        <f t="shared" si="315"/>
        <v>#VALUE!</v>
      </c>
      <c r="C2894" t="e">
        <f t="shared" si="316"/>
        <v>#VALUE!</v>
      </c>
      <c r="D2894" t="e">
        <f t="shared" si="317"/>
        <v>#VALUE!</v>
      </c>
      <c r="E2894" t="e">
        <f t="shared" si="318"/>
        <v>#VALUE!</v>
      </c>
      <c r="F2894" t="e">
        <f t="shared" si="319"/>
        <v>#VALUE!</v>
      </c>
      <c r="G2894" t="e">
        <f t="shared" si="320"/>
        <v>#VALUE!</v>
      </c>
      <c r="H2894" t="e">
        <f t="shared" si="321"/>
        <v>#VALUE!</v>
      </c>
    </row>
    <row r="2895" spans="1:8" x14ac:dyDescent="0.25">
      <c r="A2895" t="s">
        <v>4901</v>
      </c>
      <c r="B2895" t="e">
        <f t="shared" si="315"/>
        <v>#VALUE!</v>
      </c>
      <c r="C2895" t="e">
        <f t="shared" si="316"/>
        <v>#VALUE!</v>
      </c>
      <c r="D2895" t="e">
        <f t="shared" si="317"/>
        <v>#VALUE!</v>
      </c>
      <c r="E2895" t="e">
        <f t="shared" si="318"/>
        <v>#VALUE!</v>
      </c>
      <c r="F2895" t="e">
        <f t="shared" si="319"/>
        <v>#VALUE!</v>
      </c>
      <c r="G2895" t="e">
        <f t="shared" si="320"/>
        <v>#VALUE!</v>
      </c>
      <c r="H2895" t="e">
        <f t="shared" si="321"/>
        <v>#VALUE!</v>
      </c>
    </row>
    <row r="2896" spans="1:8" x14ac:dyDescent="0.25">
      <c r="A2896" t="s">
        <v>7019</v>
      </c>
      <c r="B2896" t="e">
        <f t="shared" si="315"/>
        <v>#VALUE!</v>
      </c>
      <c r="C2896" t="str">
        <f t="shared" si="316"/>
        <v>40.8458916540019", "-73.9396619796753</v>
      </c>
      <c r="D2896" t="str">
        <f t="shared" si="317"/>
        <v>40.8458916540019</v>
      </c>
      <c r="E2896" t="str">
        <f t="shared" si="318"/>
        <v>-73.9396619796753</v>
      </c>
      <c r="F2896" t="str">
        <f t="shared" si="319"/>
        <v>Ft Washington Ave @ 178 St</v>
      </c>
      <c r="G2896" t="e">
        <f t="shared" si="320"/>
        <v>#VALUE!</v>
      </c>
      <c r="H2896" t="e">
        <f t="shared" si="321"/>
        <v>#VALUE!</v>
      </c>
    </row>
    <row r="2897" spans="1:8" x14ac:dyDescent="0.25">
      <c r="A2897" t="s">
        <v>7020</v>
      </c>
      <c r="B2897" t="e">
        <f t="shared" si="315"/>
        <v>#VALUE!</v>
      </c>
      <c r="C2897" t="e">
        <f t="shared" si="316"/>
        <v>#VALUE!</v>
      </c>
      <c r="D2897" t="e">
        <f t="shared" si="317"/>
        <v>#VALUE!</v>
      </c>
      <c r="E2897" t="e">
        <f t="shared" si="318"/>
        <v>#VALUE!</v>
      </c>
      <c r="F2897" t="e">
        <f t="shared" si="319"/>
        <v>#VALUE!</v>
      </c>
      <c r="G2897" t="e">
        <f t="shared" si="320"/>
        <v>#VALUE!</v>
      </c>
      <c r="H2897" t="e">
        <f t="shared" si="321"/>
        <v>#VALUE!</v>
      </c>
    </row>
    <row r="2898" spans="1:8" x14ac:dyDescent="0.25">
      <c r="A2898" t="s">
        <v>7021</v>
      </c>
      <c r="B2898" t="e">
        <f t="shared" si="315"/>
        <v>#VALUE!</v>
      </c>
      <c r="C2898" t="e">
        <f t="shared" si="316"/>
        <v>#VALUE!</v>
      </c>
      <c r="D2898" t="e">
        <f t="shared" si="317"/>
        <v>#VALUE!</v>
      </c>
      <c r="E2898" t="e">
        <f t="shared" si="318"/>
        <v>#VALUE!</v>
      </c>
      <c r="F2898" t="e">
        <f t="shared" si="319"/>
        <v>#VALUE!</v>
      </c>
      <c r="G2898" t="e">
        <f t="shared" si="320"/>
        <v>#VALUE!</v>
      </c>
      <c r="H2898" t="e">
        <f t="shared" si="321"/>
        <v>#VALUE!</v>
      </c>
    </row>
    <row r="2899" spans="1:8" x14ac:dyDescent="0.25">
      <c r="A2899" t="s">
        <v>7022</v>
      </c>
      <c r="B2899" t="e">
        <f t="shared" si="315"/>
        <v>#VALUE!</v>
      </c>
      <c r="C2899" t="e">
        <f t="shared" si="316"/>
        <v>#VALUE!</v>
      </c>
      <c r="D2899" t="e">
        <f t="shared" si="317"/>
        <v>#VALUE!</v>
      </c>
      <c r="E2899" t="e">
        <f t="shared" si="318"/>
        <v>#VALUE!</v>
      </c>
      <c r="F2899" t="e">
        <f t="shared" si="319"/>
        <v>#VALUE!</v>
      </c>
      <c r="G2899" t="e">
        <f t="shared" si="320"/>
        <v>#VALUE!</v>
      </c>
      <c r="H2899" t="e">
        <f t="shared" si="321"/>
        <v>#VALUE!</v>
      </c>
    </row>
    <row r="2900" spans="1:8" x14ac:dyDescent="0.25">
      <c r="A2900" t="s">
        <v>7023</v>
      </c>
      <c r="B2900" t="e">
        <f t="shared" si="315"/>
        <v>#VALUE!</v>
      </c>
      <c r="C2900" t="e">
        <f t="shared" si="316"/>
        <v>#VALUE!</v>
      </c>
      <c r="D2900" t="e">
        <f t="shared" si="317"/>
        <v>#VALUE!</v>
      </c>
      <c r="E2900" t="e">
        <f t="shared" si="318"/>
        <v>#VALUE!</v>
      </c>
      <c r="F2900" t="e">
        <f t="shared" si="319"/>
        <v>#VALUE!</v>
      </c>
      <c r="G2900" t="e">
        <f t="shared" si="320"/>
        <v>#VALUE!</v>
      </c>
      <c r="H2900" t="e">
        <f t="shared" si="321"/>
        <v>#VALUE!</v>
      </c>
    </row>
    <row r="2901" spans="1:8" x14ac:dyDescent="0.25">
      <c r="A2901" t="s">
        <v>7024</v>
      </c>
      <c r="B2901" t="e">
        <f t="shared" si="315"/>
        <v>#VALUE!</v>
      </c>
      <c r="C2901" t="e">
        <f t="shared" si="316"/>
        <v>#VALUE!</v>
      </c>
      <c r="D2901" t="e">
        <f t="shared" si="317"/>
        <v>#VALUE!</v>
      </c>
      <c r="E2901" t="e">
        <f t="shared" si="318"/>
        <v>#VALUE!</v>
      </c>
      <c r="F2901" t="e">
        <f t="shared" si="319"/>
        <v>#VALUE!</v>
      </c>
      <c r="G2901" t="e">
        <f t="shared" si="320"/>
        <v>#VALUE!</v>
      </c>
      <c r="H2901" t="e">
        <f t="shared" si="321"/>
        <v>#VALUE!</v>
      </c>
    </row>
    <row r="2902" spans="1:8" x14ac:dyDescent="0.25">
      <c r="A2902" t="s">
        <v>7025</v>
      </c>
      <c r="B2902" t="e">
        <f t="shared" si="315"/>
        <v>#VALUE!</v>
      </c>
      <c r="C2902" t="e">
        <f t="shared" si="316"/>
        <v>#VALUE!</v>
      </c>
      <c r="D2902" t="e">
        <f t="shared" si="317"/>
        <v>#VALUE!</v>
      </c>
      <c r="E2902" t="e">
        <f t="shared" si="318"/>
        <v>#VALUE!</v>
      </c>
      <c r="F2902" t="e">
        <f t="shared" si="319"/>
        <v>#VALUE!</v>
      </c>
      <c r="G2902" t="e">
        <f t="shared" si="320"/>
        <v>#VALUE!</v>
      </c>
      <c r="H2902" t="e">
        <f t="shared" si="321"/>
        <v>#VALUE!</v>
      </c>
    </row>
    <row r="2903" spans="1:8" x14ac:dyDescent="0.25">
      <c r="A2903" t="s">
        <v>4901</v>
      </c>
      <c r="B2903" t="e">
        <f t="shared" si="315"/>
        <v>#VALUE!</v>
      </c>
      <c r="C2903" t="e">
        <f t="shared" si="316"/>
        <v>#VALUE!</v>
      </c>
      <c r="D2903" t="e">
        <f t="shared" si="317"/>
        <v>#VALUE!</v>
      </c>
      <c r="E2903" t="e">
        <f t="shared" si="318"/>
        <v>#VALUE!</v>
      </c>
      <c r="F2903" t="e">
        <f t="shared" si="319"/>
        <v>#VALUE!</v>
      </c>
      <c r="G2903" t="e">
        <f t="shared" si="320"/>
        <v>#VALUE!</v>
      </c>
      <c r="H2903" t="e">
        <f t="shared" si="321"/>
        <v>#VALUE!</v>
      </c>
    </row>
    <row r="2904" spans="1:8" x14ac:dyDescent="0.25">
      <c r="A2904" t="s">
        <v>7026</v>
      </c>
      <c r="B2904" t="e">
        <f t="shared" si="315"/>
        <v>#VALUE!</v>
      </c>
      <c r="C2904" t="e">
        <f t="shared" si="316"/>
        <v>#VALUE!</v>
      </c>
      <c r="D2904" t="e">
        <f t="shared" si="317"/>
        <v>#VALUE!</v>
      </c>
      <c r="E2904" t="e">
        <f t="shared" si="318"/>
        <v>#VALUE!</v>
      </c>
      <c r="F2904" t="e">
        <f t="shared" si="319"/>
        <v>#VALUE!</v>
      </c>
      <c r="G2904" t="e">
        <f t="shared" si="320"/>
        <v>#VALUE!</v>
      </c>
      <c r="H2904" t="e">
        <f t="shared" si="321"/>
        <v>#VALUE!</v>
      </c>
    </row>
    <row r="2905" spans="1:8" x14ac:dyDescent="0.25">
      <c r="A2905" t="s">
        <v>4903</v>
      </c>
      <c r="B2905" t="e">
        <f t="shared" si="315"/>
        <v>#VALUE!</v>
      </c>
      <c r="C2905" t="e">
        <f t="shared" si="316"/>
        <v>#VALUE!</v>
      </c>
      <c r="D2905" t="e">
        <f t="shared" si="317"/>
        <v>#VALUE!</v>
      </c>
      <c r="E2905" t="e">
        <f t="shared" si="318"/>
        <v>#VALUE!</v>
      </c>
      <c r="F2905" t="e">
        <f t="shared" si="319"/>
        <v>#VALUE!</v>
      </c>
      <c r="G2905" t="e">
        <f t="shared" si="320"/>
        <v>#VALUE!</v>
      </c>
      <c r="H2905" t="e">
        <f t="shared" si="321"/>
        <v>#VALUE!</v>
      </c>
    </row>
    <row r="2906" spans="1:8" x14ac:dyDescent="0.25">
      <c r="A2906" t="s">
        <v>4901</v>
      </c>
      <c r="B2906" t="e">
        <f t="shared" si="315"/>
        <v>#VALUE!</v>
      </c>
      <c r="C2906" t="e">
        <f t="shared" si="316"/>
        <v>#VALUE!</v>
      </c>
      <c r="D2906" t="e">
        <f t="shared" si="317"/>
        <v>#VALUE!</v>
      </c>
      <c r="E2906" t="e">
        <f t="shared" si="318"/>
        <v>#VALUE!</v>
      </c>
      <c r="F2906" t="e">
        <f t="shared" si="319"/>
        <v>#VALUE!</v>
      </c>
      <c r="G2906" t="e">
        <f t="shared" si="320"/>
        <v>#VALUE!</v>
      </c>
      <c r="H2906" t="e">
        <f t="shared" si="321"/>
        <v>#VALUE!</v>
      </c>
    </row>
    <row r="2907" spans="1:8" x14ac:dyDescent="0.25">
      <c r="A2907" t="s">
        <v>7027</v>
      </c>
      <c r="B2907" t="e">
        <f t="shared" si="315"/>
        <v>#VALUE!</v>
      </c>
      <c r="C2907" t="e">
        <f t="shared" si="316"/>
        <v>#VALUE!</v>
      </c>
      <c r="D2907" t="e">
        <f t="shared" si="317"/>
        <v>#VALUE!</v>
      </c>
      <c r="E2907" t="e">
        <f t="shared" si="318"/>
        <v>#VALUE!</v>
      </c>
      <c r="F2907" t="e">
        <f t="shared" si="319"/>
        <v>#VALUE!</v>
      </c>
      <c r="G2907" t="e">
        <f t="shared" si="320"/>
        <v>#VALUE!</v>
      </c>
      <c r="H2907" t="e">
        <f t="shared" si="321"/>
        <v>#VALUE!</v>
      </c>
    </row>
    <row r="2908" spans="1:8" x14ac:dyDescent="0.25">
      <c r="A2908" t="s">
        <v>7028</v>
      </c>
      <c r="B2908" t="e">
        <f t="shared" si="315"/>
        <v>#VALUE!</v>
      </c>
      <c r="C2908" t="e">
        <f t="shared" si="316"/>
        <v>#VALUE!</v>
      </c>
      <c r="D2908" t="e">
        <f t="shared" si="317"/>
        <v>#VALUE!</v>
      </c>
      <c r="E2908" t="e">
        <f t="shared" si="318"/>
        <v>#VALUE!</v>
      </c>
      <c r="F2908" t="e">
        <f t="shared" si="319"/>
        <v>#VALUE!</v>
      </c>
      <c r="G2908" t="e">
        <f t="shared" si="320"/>
        <v>#VALUE!</v>
      </c>
      <c r="H2908" t="e">
        <f t="shared" si="321"/>
        <v>#VALUE!</v>
      </c>
    </row>
    <row r="2909" spans="1:8" x14ac:dyDescent="0.25">
      <c r="A2909" t="s">
        <v>7029</v>
      </c>
      <c r="B2909" t="e">
        <f t="shared" si="315"/>
        <v>#VALUE!</v>
      </c>
      <c r="C2909" t="e">
        <f t="shared" si="316"/>
        <v>#VALUE!</v>
      </c>
      <c r="D2909" t="e">
        <f t="shared" si="317"/>
        <v>#VALUE!</v>
      </c>
      <c r="E2909" t="e">
        <f t="shared" si="318"/>
        <v>#VALUE!</v>
      </c>
      <c r="F2909" t="e">
        <f t="shared" si="319"/>
        <v>#VALUE!</v>
      </c>
      <c r="G2909" t="e">
        <f t="shared" si="320"/>
        <v>#VALUE!</v>
      </c>
      <c r="H2909" t="e">
        <f t="shared" si="321"/>
        <v>#VALUE!</v>
      </c>
    </row>
    <row r="2910" spans="1:8" x14ac:dyDescent="0.25">
      <c r="A2910" t="s">
        <v>4901</v>
      </c>
      <c r="B2910" t="e">
        <f t="shared" si="315"/>
        <v>#VALUE!</v>
      </c>
      <c r="C2910" t="e">
        <f t="shared" si="316"/>
        <v>#VALUE!</v>
      </c>
      <c r="D2910" t="e">
        <f t="shared" si="317"/>
        <v>#VALUE!</v>
      </c>
      <c r="E2910" t="e">
        <f t="shared" si="318"/>
        <v>#VALUE!</v>
      </c>
      <c r="F2910" t="e">
        <f t="shared" si="319"/>
        <v>#VALUE!</v>
      </c>
      <c r="G2910" t="e">
        <f t="shared" si="320"/>
        <v>#VALUE!</v>
      </c>
      <c r="H2910" t="e">
        <f t="shared" si="321"/>
        <v>#VALUE!</v>
      </c>
    </row>
    <row r="2911" spans="1:8" x14ac:dyDescent="0.25">
      <c r="A2911" t="s">
        <v>7030</v>
      </c>
      <c r="B2911" t="str">
        <f t="shared" si="315"/>
        <v>http://207.251.86.238/cctv127.jpg</v>
      </c>
      <c r="C2911" t="str">
        <f t="shared" si="316"/>
        <v>40.716879", "-73.800069</v>
      </c>
      <c r="D2911" t="str">
        <f t="shared" si="317"/>
        <v>40.716879</v>
      </c>
      <c r="E2911" t="str">
        <f t="shared" si="318"/>
        <v>-73.800069</v>
      </c>
      <c r="F2911" t="str">
        <f t="shared" si="319"/>
        <v>GCP @ 166 St</v>
      </c>
      <c r="G2911" t="str">
        <f t="shared" si="320"/>
        <v>insert into webcam select name = 'GCP @ 166 St', xcoord = -73.800069, ycoord = 40.716879, url = 'http://207.251.86.238/cctv127.jpg', radiusofvisibility = 500</v>
      </c>
      <c r="H2911" t="str">
        <f t="shared" si="321"/>
        <v>insert into webcam select name = 'GCP @ 166 St', xcoord = -73.800069, ycoord = 40.716879, url = 'http://207.251.86.238/cctv127.jpg', radiusofvisibility = 500</v>
      </c>
    </row>
    <row r="2912" spans="1:8" x14ac:dyDescent="0.25">
      <c r="A2912" t="s">
        <v>7031</v>
      </c>
      <c r="B2912" t="e">
        <f t="shared" si="315"/>
        <v>#VALUE!</v>
      </c>
      <c r="C2912" t="e">
        <f t="shared" si="316"/>
        <v>#VALUE!</v>
      </c>
      <c r="D2912" t="e">
        <f t="shared" si="317"/>
        <v>#VALUE!</v>
      </c>
      <c r="E2912" t="e">
        <f t="shared" si="318"/>
        <v>#VALUE!</v>
      </c>
      <c r="F2912" t="e">
        <f t="shared" si="319"/>
        <v>#VALUE!</v>
      </c>
      <c r="G2912" t="e">
        <f t="shared" si="320"/>
        <v>#VALUE!</v>
      </c>
      <c r="H2912" t="e">
        <f t="shared" si="321"/>
        <v>#VALUE!</v>
      </c>
    </row>
    <row r="2913" spans="1:8" x14ac:dyDescent="0.25">
      <c r="A2913" t="s">
        <v>7032</v>
      </c>
      <c r="B2913" t="e">
        <f t="shared" si="315"/>
        <v>#VALUE!</v>
      </c>
      <c r="C2913" t="e">
        <f t="shared" si="316"/>
        <v>#VALUE!</v>
      </c>
      <c r="D2913" t="e">
        <f t="shared" si="317"/>
        <v>#VALUE!</v>
      </c>
      <c r="E2913" t="e">
        <f t="shared" si="318"/>
        <v>#VALUE!</v>
      </c>
      <c r="F2913" t="e">
        <f t="shared" si="319"/>
        <v>#VALUE!</v>
      </c>
      <c r="G2913" t="e">
        <f t="shared" si="320"/>
        <v>#VALUE!</v>
      </c>
      <c r="H2913" t="e">
        <f t="shared" si="321"/>
        <v>#VALUE!</v>
      </c>
    </row>
    <row r="2914" spans="1:8" x14ac:dyDescent="0.25">
      <c r="A2914" t="s">
        <v>7033</v>
      </c>
      <c r="B2914" t="e">
        <f t="shared" si="315"/>
        <v>#VALUE!</v>
      </c>
      <c r="C2914" t="e">
        <f t="shared" si="316"/>
        <v>#VALUE!</v>
      </c>
      <c r="D2914" t="e">
        <f t="shared" si="317"/>
        <v>#VALUE!</v>
      </c>
      <c r="E2914" t="e">
        <f t="shared" si="318"/>
        <v>#VALUE!</v>
      </c>
      <c r="F2914" t="e">
        <f t="shared" si="319"/>
        <v>#VALUE!</v>
      </c>
      <c r="G2914" t="e">
        <f t="shared" si="320"/>
        <v>#VALUE!</v>
      </c>
      <c r="H2914" t="e">
        <f t="shared" si="321"/>
        <v>#VALUE!</v>
      </c>
    </row>
    <row r="2915" spans="1:8" x14ac:dyDescent="0.25">
      <c r="A2915" t="s">
        <v>7034</v>
      </c>
      <c r="B2915" t="e">
        <f t="shared" si="315"/>
        <v>#VALUE!</v>
      </c>
      <c r="C2915" t="e">
        <f t="shared" si="316"/>
        <v>#VALUE!</v>
      </c>
      <c r="D2915" t="e">
        <f t="shared" si="317"/>
        <v>#VALUE!</v>
      </c>
      <c r="E2915" t="e">
        <f t="shared" si="318"/>
        <v>#VALUE!</v>
      </c>
      <c r="F2915" t="e">
        <f t="shared" si="319"/>
        <v>#VALUE!</v>
      </c>
      <c r="G2915" t="e">
        <f t="shared" si="320"/>
        <v>#VALUE!</v>
      </c>
      <c r="H2915" t="e">
        <f t="shared" si="321"/>
        <v>#VALUE!</v>
      </c>
    </row>
    <row r="2916" spans="1:8" x14ac:dyDescent="0.25">
      <c r="A2916" t="s">
        <v>7035</v>
      </c>
      <c r="B2916" t="e">
        <f t="shared" si="315"/>
        <v>#VALUE!</v>
      </c>
      <c r="C2916" t="e">
        <f t="shared" si="316"/>
        <v>#VALUE!</v>
      </c>
      <c r="D2916" t="e">
        <f t="shared" si="317"/>
        <v>#VALUE!</v>
      </c>
      <c r="E2916" t="e">
        <f t="shared" si="318"/>
        <v>#VALUE!</v>
      </c>
      <c r="F2916" t="e">
        <f t="shared" si="319"/>
        <v>#VALUE!</v>
      </c>
      <c r="G2916" t="e">
        <f t="shared" si="320"/>
        <v>#VALUE!</v>
      </c>
      <c r="H2916" t="e">
        <f t="shared" si="321"/>
        <v>#VALUE!</v>
      </c>
    </row>
    <row r="2917" spans="1:8" x14ac:dyDescent="0.25">
      <c r="A2917" t="s">
        <v>7036</v>
      </c>
      <c r="B2917" t="e">
        <f t="shared" si="315"/>
        <v>#VALUE!</v>
      </c>
      <c r="C2917" t="e">
        <f t="shared" si="316"/>
        <v>#VALUE!</v>
      </c>
      <c r="D2917" t="e">
        <f t="shared" si="317"/>
        <v>#VALUE!</v>
      </c>
      <c r="E2917" t="e">
        <f t="shared" si="318"/>
        <v>#VALUE!</v>
      </c>
      <c r="F2917" t="e">
        <f t="shared" si="319"/>
        <v>#VALUE!</v>
      </c>
      <c r="G2917" t="e">
        <f t="shared" si="320"/>
        <v>#VALUE!</v>
      </c>
      <c r="H2917" t="e">
        <f t="shared" si="321"/>
        <v>#VALUE!</v>
      </c>
    </row>
    <row r="2918" spans="1:8" x14ac:dyDescent="0.25">
      <c r="A2918" t="s">
        <v>4901</v>
      </c>
      <c r="B2918" t="e">
        <f t="shared" si="315"/>
        <v>#VALUE!</v>
      </c>
      <c r="C2918" t="e">
        <f t="shared" si="316"/>
        <v>#VALUE!</v>
      </c>
      <c r="D2918" t="e">
        <f t="shared" si="317"/>
        <v>#VALUE!</v>
      </c>
      <c r="E2918" t="e">
        <f t="shared" si="318"/>
        <v>#VALUE!</v>
      </c>
      <c r="F2918" t="e">
        <f t="shared" si="319"/>
        <v>#VALUE!</v>
      </c>
      <c r="G2918" t="e">
        <f t="shared" si="320"/>
        <v>#VALUE!</v>
      </c>
      <c r="H2918" t="e">
        <f t="shared" si="321"/>
        <v>#VALUE!</v>
      </c>
    </row>
    <row r="2919" spans="1:8" x14ac:dyDescent="0.25">
      <c r="A2919" t="s">
        <v>7037</v>
      </c>
      <c r="B2919" t="e">
        <f t="shared" si="315"/>
        <v>#VALUE!</v>
      </c>
      <c r="C2919" t="e">
        <f t="shared" si="316"/>
        <v>#VALUE!</v>
      </c>
      <c r="D2919" t="e">
        <f t="shared" si="317"/>
        <v>#VALUE!</v>
      </c>
      <c r="E2919" t="e">
        <f t="shared" si="318"/>
        <v>#VALUE!</v>
      </c>
      <c r="F2919" t="e">
        <f t="shared" si="319"/>
        <v>#VALUE!</v>
      </c>
      <c r="G2919" t="e">
        <f t="shared" si="320"/>
        <v>#VALUE!</v>
      </c>
      <c r="H2919" t="e">
        <f t="shared" si="321"/>
        <v>#VALUE!</v>
      </c>
    </row>
    <row r="2920" spans="1:8" x14ac:dyDescent="0.25">
      <c r="A2920" t="s">
        <v>4903</v>
      </c>
      <c r="B2920" t="e">
        <f t="shared" si="315"/>
        <v>#VALUE!</v>
      </c>
      <c r="C2920" t="e">
        <f t="shared" si="316"/>
        <v>#VALUE!</v>
      </c>
      <c r="D2920" t="e">
        <f t="shared" si="317"/>
        <v>#VALUE!</v>
      </c>
      <c r="E2920" t="e">
        <f t="shared" si="318"/>
        <v>#VALUE!</v>
      </c>
      <c r="F2920" t="e">
        <f t="shared" si="319"/>
        <v>#VALUE!</v>
      </c>
      <c r="G2920" t="e">
        <f t="shared" si="320"/>
        <v>#VALUE!</v>
      </c>
      <c r="H2920" t="e">
        <f t="shared" si="321"/>
        <v>#VALUE!</v>
      </c>
    </row>
    <row r="2921" spans="1:8" x14ac:dyDescent="0.25">
      <c r="A2921" t="s">
        <v>4901</v>
      </c>
      <c r="B2921" t="e">
        <f t="shared" si="315"/>
        <v>#VALUE!</v>
      </c>
      <c r="C2921" t="e">
        <f t="shared" si="316"/>
        <v>#VALUE!</v>
      </c>
      <c r="D2921" t="e">
        <f t="shared" si="317"/>
        <v>#VALUE!</v>
      </c>
      <c r="E2921" t="e">
        <f t="shared" si="318"/>
        <v>#VALUE!</v>
      </c>
      <c r="F2921" t="e">
        <f t="shared" si="319"/>
        <v>#VALUE!</v>
      </c>
      <c r="G2921" t="e">
        <f t="shared" si="320"/>
        <v>#VALUE!</v>
      </c>
      <c r="H2921" t="e">
        <f t="shared" si="321"/>
        <v>#VALUE!</v>
      </c>
    </row>
    <row r="2922" spans="1:8" x14ac:dyDescent="0.25">
      <c r="A2922" t="s">
        <v>7038</v>
      </c>
      <c r="B2922" t="e">
        <f t="shared" si="315"/>
        <v>#VALUE!</v>
      </c>
      <c r="C2922" t="e">
        <f t="shared" si="316"/>
        <v>#VALUE!</v>
      </c>
      <c r="D2922" t="e">
        <f t="shared" si="317"/>
        <v>#VALUE!</v>
      </c>
      <c r="E2922" t="e">
        <f t="shared" si="318"/>
        <v>#VALUE!</v>
      </c>
      <c r="F2922" t="e">
        <f t="shared" si="319"/>
        <v>#VALUE!</v>
      </c>
      <c r="G2922" t="e">
        <f t="shared" si="320"/>
        <v>#VALUE!</v>
      </c>
      <c r="H2922" t="e">
        <f t="shared" si="321"/>
        <v>#VALUE!</v>
      </c>
    </row>
    <row r="2923" spans="1:8" x14ac:dyDescent="0.25">
      <c r="A2923" t="s">
        <v>7039</v>
      </c>
      <c r="B2923" t="e">
        <f t="shared" si="315"/>
        <v>#VALUE!</v>
      </c>
      <c r="C2923" t="e">
        <f t="shared" si="316"/>
        <v>#VALUE!</v>
      </c>
      <c r="D2923" t="e">
        <f t="shared" si="317"/>
        <v>#VALUE!</v>
      </c>
      <c r="E2923" t="e">
        <f t="shared" si="318"/>
        <v>#VALUE!</v>
      </c>
      <c r="F2923" t="e">
        <f t="shared" si="319"/>
        <v>#VALUE!</v>
      </c>
      <c r="G2923" t="e">
        <f t="shared" si="320"/>
        <v>#VALUE!</v>
      </c>
      <c r="H2923" t="e">
        <f t="shared" si="321"/>
        <v>#VALUE!</v>
      </c>
    </row>
    <row r="2924" spans="1:8" x14ac:dyDescent="0.25">
      <c r="A2924" t="s">
        <v>7040</v>
      </c>
      <c r="B2924" t="e">
        <f t="shared" si="315"/>
        <v>#VALUE!</v>
      </c>
      <c r="C2924" t="e">
        <f t="shared" si="316"/>
        <v>#VALUE!</v>
      </c>
      <c r="D2924" t="e">
        <f t="shared" si="317"/>
        <v>#VALUE!</v>
      </c>
      <c r="E2924" t="e">
        <f t="shared" si="318"/>
        <v>#VALUE!</v>
      </c>
      <c r="F2924" t="e">
        <f t="shared" si="319"/>
        <v>#VALUE!</v>
      </c>
      <c r="G2924" t="e">
        <f t="shared" si="320"/>
        <v>#VALUE!</v>
      </c>
      <c r="H2924" t="e">
        <f t="shared" si="321"/>
        <v>#VALUE!</v>
      </c>
    </row>
    <row r="2925" spans="1:8" x14ac:dyDescent="0.25">
      <c r="A2925" t="s">
        <v>4901</v>
      </c>
      <c r="B2925" t="e">
        <f t="shared" si="315"/>
        <v>#VALUE!</v>
      </c>
      <c r="C2925" t="e">
        <f t="shared" si="316"/>
        <v>#VALUE!</v>
      </c>
      <c r="D2925" t="e">
        <f t="shared" si="317"/>
        <v>#VALUE!</v>
      </c>
      <c r="E2925" t="e">
        <f t="shared" si="318"/>
        <v>#VALUE!</v>
      </c>
      <c r="F2925" t="e">
        <f t="shared" si="319"/>
        <v>#VALUE!</v>
      </c>
      <c r="G2925" t="e">
        <f t="shared" si="320"/>
        <v>#VALUE!</v>
      </c>
      <c r="H2925" t="e">
        <f t="shared" si="321"/>
        <v>#VALUE!</v>
      </c>
    </row>
    <row r="2926" spans="1:8" x14ac:dyDescent="0.25">
      <c r="A2926" t="s">
        <v>7041</v>
      </c>
      <c r="B2926" t="str">
        <f t="shared" si="315"/>
        <v>http://207.251.86.238/cctv128.jpg</v>
      </c>
      <c r="C2926" t="str">
        <f t="shared" si="316"/>
        <v>40.72693354386121", "-73.75370979309082</v>
      </c>
      <c r="D2926" t="str">
        <f t="shared" si="317"/>
        <v>40.72693354386121</v>
      </c>
      <c r="E2926" t="str">
        <f t="shared" si="318"/>
        <v>-73.75370979309082</v>
      </c>
      <c r="F2926" t="str">
        <f t="shared" si="319"/>
        <v>GCP @ 214 St</v>
      </c>
      <c r="G2926" t="str">
        <f t="shared" si="320"/>
        <v>insert into webcam select name = 'GCP @ 214 St', xcoord = -73.75370979309082, ycoord = 40.72693354386121, url = 'http://207.251.86.238/cctv128.jpg', radiusofvisibility = 500</v>
      </c>
      <c r="H2926" t="str">
        <f t="shared" si="321"/>
        <v>insert into webcam select name = 'GCP @ 214 St', xcoord = -73.75370979309082, ycoord = 40.72693354386121, url = 'http://207.251.86.238/cctv128.jpg', radiusofvisibility = 500</v>
      </c>
    </row>
    <row r="2927" spans="1:8" x14ac:dyDescent="0.25">
      <c r="A2927" t="s">
        <v>7042</v>
      </c>
      <c r="B2927" t="e">
        <f t="shared" si="315"/>
        <v>#VALUE!</v>
      </c>
      <c r="C2927" t="e">
        <f t="shared" si="316"/>
        <v>#VALUE!</v>
      </c>
      <c r="D2927" t="e">
        <f t="shared" si="317"/>
        <v>#VALUE!</v>
      </c>
      <c r="E2927" t="e">
        <f t="shared" si="318"/>
        <v>#VALUE!</v>
      </c>
      <c r="F2927" t="e">
        <f t="shared" si="319"/>
        <v>#VALUE!</v>
      </c>
      <c r="G2927" t="e">
        <f t="shared" si="320"/>
        <v>#VALUE!</v>
      </c>
      <c r="H2927" t="e">
        <f t="shared" si="321"/>
        <v>#VALUE!</v>
      </c>
    </row>
    <row r="2928" spans="1:8" x14ac:dyDescent="0.25">
      <c r="A2928" t="s">
        <v>7043</v>
      </c>
      <c r="B2928" t="e">
        <f t="shared" si="315"/>
        <v>#VALUE!</v>
      </c>
      <c r="C2928" t="e">
        <f t="shared" si="316"/>
        <v>#VALUE!</v>
      </c>
      <c r="D2928" t="e">
        <f t="shared" si="317"/>
        <v>#VALUE!</v>
      </c>
      <c r="E2928" t="e">
        <f t="shared" si="318"/>
        <v>#VALUE!</v>
      </c>
      <c r="F2928" t="e">
        <f t="shared" si="319"/>
        <v>#VALUE!</v>
      </c>
      <c r="G2928" t="e">
        <f t="shared" si="320"/>
        <v>#VALUE!</v>
      </c>
      <c r="H2928" t="e">
        <f t="shared" si="321"/>
        <v>#VALUE!</v>
      </c>
    </row>
    <row r="2929" spans="1:8" x14ac:dyDescent="0.25">
      <c r="A2929" t="s">
        <v>7044</v>
      </c>
      <c r="B2929" t="e">
        <f t="shared" si="315"/>
        <v>#VALUE!</v>
      </c>
      <c r="C2929" t="e">
        <f t="shared" si="316"/>
        <v>#VALUE!</v>
      </c>
      <c r="D2929" t="e">
        <f t="shared" si="317"/>
        <v>#VALUE!</v>
      </c>
      <c r="E2929" t="e">
        <f t="shared" si="318"/>
        <v>#VALUE!</v>
      </c>
      <c r="F2929" t="e">
        <f t="shared" si="319"/>
        <v>#VALUE!</v>
      </c>
      <c r="G2929" t="e">
        <f t="shared" si="320"/>
        <v>#VALUE!</v>
      </c>
      <c r="H2929" t="e">
        <f t="shared" si="321"/>
        <v>#VALUE!</v>
      </c>
    </row>
    <row r="2930" spans="1:8" x14ac:dyDescent="0.25">
      <c r="A2930" t="s">
        <v>7045</v>
      </c>
      <c r="B2930" t="e">
        <f t="shared" si="315"/>
        <v>#VALUE!</v>
      </c>
      <c r="C2930" t="e">
        <f t="shared" si="316"/>
        <v>#VALUE!</v>
      </c>
      <c r="D2930" t="e">
        <f t="shared" si="317"/>
        <v>#VALUE!</v>
      </c>
      <c r="E2930" t="e">
        <f t="shared" si="318"/>
        <v>#VALUE!</v>
      </c>
      <c r="F2930" t="e">
        <f t="shared" si="319"/>
        <v>#VALUE!</v>
      </c>
      <c r="G2930" t="e">
        <f t="shared" si="320"/>
        <v>#VALUE!</v>
      </c>
      <c r="H2930" t="e">
        <f t="shared" si="321"/>
        <v>#VALUE!</v>
      </c>
    </row>
    <row r="2931" spans="1:8" x14ac:dyDescent="0.25">
      <c r="A2931" t="s">
        <v>7046</v>
      </c>
      <c r="B2931" t="e">
        <f t="shared" si="315"/>
        <v>#VALUE!</v>
      </c>
      <c r="C2931" t="e">
        <f t="shared" si="316"/>
        <v>#VALUE!</v>
      </c>
      <c r="D2931" t="e">
        <f t="shared" si="317"/>
        <v>#VALUE!</v>
      </c>
      <c r="E2931" t="e">
        <f t="shared" si="318"/>
        <v>#VALUE!</v>
      </c>
      <c r="F2931" t="e">
        <f t="shared" si="319"/>
        <v>#VALUE!</v>
      </c>
      <c r="G2931" t="e">
        <f t="shared" si="320"/>
        <v>#VALUE!</v>
      </c>
      <c r="H2931" t="e">
        <f t="shared" si="321"/>
        <v>#VALUE!</v>
      </c>
    </row>
    <row r="2932" spans="1:8" x14ac:dyDescent="0.25">
      <c r="A2932" t="s">
        <v>7047</v>
      </c>
      <c r="B2932" t="e">
        <f t="shared" si="315"/>
        <v>#VALUE!</v>
      </c>
      <c r="C2932" t="e">
        <f t="shared" si="316"/>
        <v>#VALUE!</v>
      </c>
      <c r="D2932" t="e">
        <f t="shared" si="317"/>
        <v>#VALUE!</v>
      </c>
      <c r="E2932" t="e">
        <f t="shared" si="318"/>
        <v>#VALUE!</v>
      </c>
      <c r="F2932" t="e">
        <f t="shared" si="319"/>
        <v>#VALUE!</v>
      </c>
      <c r="G2932" t="e">
        <f t="shared" si="320"/>
        <v>#VALUE!</v>
      </c>
      <c r="H2932" t="e">
        <f t="shared" si="321"/>
        <v>#VALUE!</v>
      </c>
    </row>
    <row r="2933" spans="1:8" x14ac:dyDescent="0.25">
      <c r="A2933" t="s">
        <v>4901</v>
      </c>
      <c r="B2933" t="e">
        <f t="shared" si="315"/>
        <v>#VALUE!</v>
      </c>
      <c r="C2933" t="e">
        <f t="shared" si="316"/>
        <v>#VALUE!</v>
      </c>
      <c r="D2933" t="e">
        <f t="shared" si="317"/>
        <v>#VALUE!</v>
      </c>
      <c r="E2933" t="e">
        <f t="shared" si="318"/>
        <v>#VALUE!</v>
      </c>
      <c r="F2933" t="e">
        <f t="shared" si="319"/>
        <v>#VALUE!</v>
      </c>
      <c r="G2933" t="e">
        <f t="shared" si="320"/>
        <v>#VALUE!</v>
      </c>
      <c r="H2933" t="e">
        <f t="shared" si="321"/>
        <v>#VALUE!</v>
      </c>
    </row>
    <row r="2934" spans="1:8" x14ac:dyDescent="0.25">
      <c r="A2934" t="s">
        <v>7048</v>
      </c>
      <c r="B2934" t="e">
        <f t="shared" si="315"/>
        <v>#VALUE!</v>
      </c>
      <c r="C2934" t="e">
        <f t="shared" si="316"/>
        <v>#VALUE!</v>
      </c>
      <c r="D2934" t="e">
        <f t="shared" si="317"/>
        <v>#VALUE!</v>
      </c>
      <c r="E2934" t="e">
        <f t="shared" si="318"/>
        <v>#VALUE!</v>
      </c>
      <c r="F2934" t="e">
        <f t="shared" si="319"/>
        <v>#VALUE!</v>
      </c>
      <c r="G2934" t="e">
        <f t="shared" si="320"/>
        <v>#VALUE!</v>
      </c>
      <c r="H2934" t="e">
        <f t="shared" si="321"/>
        <v>#VALUE!</v>
      </c>
    </row>
    <row r="2935" spans="1:8" x14ac:dyDescent="0.25">
      <c r="A2935" t="s">
        <v>4903</v>
      </c>
      <c r="B2935" t="e">
        <f t="shared" si="315"/>
        <v>#VALUE!</v>
      </c>
      <c r="C2935" t="e">
        <f t="shared" si="316"/>
        <v>#VALUE!</v>
      </c>
      <c r="D2935" t="e">
        <f t="shared" si="317"/>
        <v>#VALUE!</v>
      </c>
      <c r="E2935" t="e">
        <f t="shared" si="318"/>
        <v>#VALUE!</v>
      </c>
      <c r="F2935" t="e">
        <f t="shared" si="319"/>
        <v>#VALUE!</v>
      </c>
      <c r="G2935" t="e">
        <f t="shared" si="320"/>
        <v>#VALUE!</v>
      </c>
      <c r="H2935" t="e">
        <f t="shared" si="321"/>
        <v>#VALUE!</v>
      </c>
    </row>
    <row r="2936" spans="1:8" x14ac:dyDescent="0.25">
      <c r="A2936" t="s">
        <v>4901</v>
      </c>
      <c r="B2936" t="e">
        <f t="shared" si="315"/>
        <v>#VALUE!</v>
      </c>
      <c r="C2936" t="e">
        <f t="shared" si="316"/>
        <v>#VALUE!</v>
      </c>
      <c r="D2936" t="e">
        <f t="shared" si="317"/>
        <v>#VALUE!</v>
      </c>
      <c r="E2936" t="e">
        <f t="shared" si="318"/>
        <v>#VALUE!</v>
      </c>
      <c r="F2936" t="e">
        <f t="shared" si="319"/>
        <v>#VALUE!</v>
      </c>
      <c r="G2936" t="e">
        <f t="shared" si="320"/>
        <v>#VALUE!</v>
      </c>
      <c r="H2936" t="e">
        <f t="shared" si="321"/>
        <v>#VALUE!</v>
      </c>
    </row>
    <row r="2937" spans="1:8" x14ac:dyDescent="0.25">
      <c r="A2937" t="s">
        <v>7049</v>
      </c>
      <c r="B2937" t="e">
        <f t="shared" si="315"/>
        <v>#VALUE!</v>
      </c>
      <c r="C2937" t="e">
        <f t="shared" si="316"/>
        <v>#VALUE!</v>
      </c>
      <c r="D2937" t="e">
        <f t="shared" si="317"/>
        <v>#VALUE!</v>
      </c>
      <c r="E2937" t="e">
        <f t="shared" si="318"/>
        <v>#VALUE!</v>
      </c>
      <c r="F2937" t="e">
        <f t="shared" si="319"/>
        <v>#VALUE!</v>
      </c>
      <c r="G2937" t="e">
        <f t="shared" si="320"/>
        <v>#VALUE!</v>
      </c>
      <c r="H2937" t="e">
        <f t="shared" si="321"/>
        <v>#VALUE!</v>
      </c>
    </row>
    <row r="2938" spans="1:8" x14ac:dyDescent="0.25">
      <c r="A2938" t="s">
        <v>7050</v>
      </c>
      <c r="B2938" t="e">
        <f t="shared" si="315"/>
        <v>#VALUE!</v>
      </c>
      <c r="C2938" t="e">
        <f t="shared" si="316"/>
        <v>#VALUE!</v>
      </c>
      <c r="D2938" t="e">
        <f t="shared" si="317"/>
        <v>#VALUE!</v>
      </c>
      <c r="E2938" t="e">
        <f t="shared" si="318"/>
        <v>#VALUE!</v>
      </c>
      <c r="F2938" t="e">
        <f t="shared" si="319"/>
        <v>#VALUE!</v>
      </c>
      <c r="G2938" t="e">
        <f t="shared" si="320"/>
        <v>#VALUE!</v>
      </c>
      <c r="H2938" t="e">
        <f t="shared" si="321"/>
        <v>#VALUE!</v>
      </c>
    </row>
    <row r="2939" spans="1:8" x14ac:dyDescent="0.25">
      <c r="A2939" t="s">
        <v>7051</v>
      </c>
      <c r="B2939" t="e">
        <f t="shared" si="315"/>
        <v>#VALUE!</v>
      </c>
      <c r="C2939" t="e">
        <f t="shared" si="316"/>
        <v>#VALUE!</v>
      </c>
      <c r="D2939" t="e">
        <f t="shared" si="317"/>
        <v>#VALUE!</v>
      </c>
      <c r="E2939" t="e">
        <f t="shared" si="318"/>
        <v>#VALUE!</v>
      </c>
      <c r="F2939" t="e">
        <f t="shared" si="319"/>
        <v>#VALUE!</v>
      </c>
      <c r="G2939" t="e">
        <f t="shared" si="320"/>
        <v>#VALUE!</v>
      </c>
      <c r="H2939" t="e">
        <f t="shared" si="321"/>
        <v>#VALUE!</v>
      </c>
    </row>
    <row r="2940" spans="1:8" x14ac:dyDescent="0.25">
      <c r="A2940" t="s">
        <v>4901</v>
      </c>
      <c r="B2940" t="e">
        <f t="shared" si="315"/>
        <v>#VALUE!</v>
      </c>
      <c r="C2940" t="e">
        <f t="shared" si="316"/>
        <v>#VALUE!</v>
      </c>
      <c r="D2940" t="e">
        <f t="shared" si="317"/>
        <v>#VALUE!</v>
      </c>
      <c r="E2940" t="e">
        <f t="shared" si="318"/>
        <v>#VALUE!</v>
      </c>
      <c r="F2940" t="e">
        <f t="shared" si="319"/>
        <v>#VALUE!</v>
      </c>
      <c r="G2940" t="e">
        <f t="shared" si="320"/>
        <v>#VALUE!</v>
      </c>
      <c r="H2940" t="e">
        <f t="shared" si="321"/>
        <v>#VALUE!</v>
      </c>
    </row>
    <row r="2941" spans="1:8" x14ac:dyDescent="0.25">
      <c r="A2941" t="s">
        <v>7052</v>
      </c>
      <c r="B2941" t="str">
        <f t="shared" si="315"/>
        <v>http://207.251.86.238/cctv108.jpg</v>
      </c>
      <c r="C2941" t="str">
        <f t="shared" si="316"/>
        <v>40.77010932458492", "-73.9171314239502</v>
      </c>
      <c r="D2941" t="str">
        <f t="shared" si="317"/>
        <v>40.77010932458492</v>
      </c>
      <c r="E2941" t="str">
        <f t="shared" si="318"/>
        <v>-73.9171314239502</v>
      </c>
      <c r="F2941" t="str">
        <f t="shared" si="319"/>
        <v>GCP @ 31 ST</v>
      </c>
      <c r="G2941" t="str">
        <f t="shared" si="320"/>
        <v>insert into webcam select name = 'GCP @ 31 ST', xcoord = -73.9171314239502, ycoord = 40.77010932458492, url = 'http://207.251.86.238/cctv108.jpg', radiusofvisibility = 500</v>
      </c>
      <c r="H2941" t="str">
        <f t="shared" si="321"/>
        <v>insert into webcam select name = 'GCP @ 31 ST', xcoord = -73.9171314239502, ycoord = 40.77010932458492, url = 'http://207.251.86.238/cctv108.jpg', radiusofvisibility = 500</v>
      </c>
    </row>
    <row r="2942" spans="1:8" x14ac:dyDescent="0.25">
      <c r="A2942" t="s">
        <v>7053</v>
      </c>
      <c r="B2942" t="e">
        <f t="shared" si="315"/>
        <v>#VALUE!</v>
      </c>
      <c r="C2942" t="e">
        <f t="shared" si="316"/>
        <v>#VALUE!</v>
      </c>
      <c r="D2942" t="e">
        <f t="shared" si="317"/>
        <v>#VALUE!</v>
      </c>
      <c r="E2942" t="e">
        <f t="shared" si="318"/>
        <v>#VALUE!</v>
      </c>
      <c r="F2942" t="e">
        <f t="shared" si="319"/>
        <v>#VALUE!</v>
      </c>
      <c r="G2942" t="e">
        <f t="shared" si="320"/>
        <v>#VALUE!</v>
      </c>
      <c r="H2942" t="e">
        <f t="shared" si="321"/>
        <v>#VALUE!</v>
      </c>
    </row>
    <row r="2943" spans="1:8" x14ac:dyDescent="0.25">
      <c r="A2943" t="s">
        <v>7054</v>
      </c>
      <c r="B2943" t="e">
        <f t="shared" si="315"/>
        <v>#VALUE!</v>
      </c>
      <c r="C2943" t="e">
        <f t="shared" si="316"/>
        <v>#VALUE!</v>
      </c>
      <c r="D2943" t="e">
        <f t="shared" si="317"/>
        <v>#VALUE!</v>
      </c>
      <c r="E2943" t="e">
        <f t="shared" si="318"/>
        <v>#VALUE!</v>
      </c>
      <c r="F2943" t="e">
        <f t="shared" si="319"/>
        <v>#VALUE!</v>
      </c>
      <c r="G2943" t="e">
        <f t="shared" si="320"/>
        <v>#VALUE!</v>
      </c>
      <c r="H2943" t="e">
        <f t="shared" si="321"/>
        <v>#VALUE!</v>
      </c>
    </row>
    <row r="2944" spans="1:8" x14ac:dyDescent="0.25">
      <c r="A2944" t="s">
        <v>7055</v>
      </c>
      <c r="B2944" t="e">
        <f t="shared" si="315"/>
        <v>#VALUE!</v>
      </c>
      <c r="C2944" t="e">
        <f t="shared" si="316"/>
        <v>#VALUE!</v>
      </c>
      <c r="D2944" t="e">
        <f t="shared" si="317"/>
        <v>#VALUE!</v>
      </c>
      <c r="E2944" t="e">
        <f t="shared" si="318"/>
        <v>#VALUE!</v>
      </c>
      <c r="F2944" t="e">
        <f t="shared" si="319"/>
        <v>#VALUE!</v>
      </c>
      <c r="G2944" t="e">
        <f t="shared" si="320"/>
        <v>#VALUE!</v>
      </c>
      <c r="H2944" t="e">
        <f t="shared" si="321"/>
        <v>#VALUE!</v>
      </c>
    </row>
    <row r="2945" spans="1:8" x14ac:dyDescent="0.25">
      <c r="A2945" t="s">
        <v>7056</v>
      </c>
      <c r="B2945" t="e">
        <f t="shared" si="315"/>
        <v>#VALUE!</v>
      </c>
      <c r="C2945" t="e">
        <f t="shared" si="316"/>
        <v>#VALUE!</v>
      </c>
      <c r="D2945" t="e">
        <f t="shared" si="317"/>
        <v>#VALUE!</v>
      </c>
      <c r="E2945" t="e">
        <f t="shared" si="318"/>
        <v>#VALUE!</v>
      </c>
      <c r="F2945" t="e">
        <f t="shared" si="319"/>
        <v>#VALUE!</v>
      </c>
      <c r="G2945" t="e">
        <f t="shared" si="320"/>
        <v>#VALUE!</v>
      </c>
      <c r="H2945" t="e">
        <f t="shared" si="321"/>
        <v>#VALUE!</v>
      </c>
    </row>
    <row r="2946" spans="1:8" x14ac:dyDescent="0.25">
      <c r="A2946" t="s">
        <v>7057</v>
      </c>
      <c r="B2946" t="e">
        <f t="shared" ref="B2946:B3009" si="322">LEFT(MID(A2949, SEARCH("http", A2949), 1000), SEARCH("jpg", MID(A2949, SEARCH("http", A2949), 1000))+2)</f>
        <v>#VALUE!</v>
      </c>
      <c r="C2946" t="e">
        <f t="shared" ref="C2946:C3009" si="323">LEFT(MID(A2946, SEARCH("GLatLng(", A2946)+9, 1000), SEARCH("),baseIcon", MID(A2946, SEARCH("GLatLng(", A2946), 1000))-11)</f>
        <v>#VALUE!</v>
      </c>
      <c r="D2946" t="e">
        <f t="shared" ref="D2946:D3009" si="324">LEFT(C2946, SEARCH(", ", C2946)-2)</f>
        <v>#VALUE!</v>
      </c>
      <c r="E2946" t="e">
        <f t="shared" ref="E2946:E3009" si="325">RIGHT(MID(C2946, SEARCH("-", C2946), 1000), 1000)</f>
        <v>#VALUE!</v>
      </c>
      <c r="F2946" t="e">
        <f t="shared" ref="F2946:F3009" si="326">LEFT(MID(A2949, SEARCH(CHAR(34), A2949)+1, 1000), SEARCH("&lt;br", MID(A2949, SEARCH(CHAR(34), A2949), 1000))-2)</f>
        <v>#VALUE!</v>
      </c>
      <c r="G2946" t="e">
        <f t="shared" ref="G2946:G3009" si="327">"insert into webcam select name = '"&amp;F2946&amp;"', xcoord = "&amp;E2946&amp;", ycoord = "&amp;D2946&amp;", url = '"&amp;B2946&amp;"', radiusofvisibility = 500"</f>
        <v>#VALUE!</v>
      </c>
      <c r="H2946" t="e">
        <f t="shared" ref="H2946:H3009" si="328">IF(LEN(G2946) &lt; 2, " ", G2946)</f>
        <v>#VALUE!</v>
      </c>
    </row>
    <row r="2947" spans="1:8" x14ac:dyDescent="0.25">
      <c r="A2947" t="s">
        <v>7058</v>
      </c>
      <c r="B2947" t="e">
        <f t="shared" si="322"/>
        <v>#VALUE!</v>
      </c>
      <c r="C2947" t="e">
        <f t="shared" si="323"/>
        <v>#VALUE!</v>
      </c>
      <c r="D2947" t="e">
        <f t="shared" si="324"/>
        <v>#VALUE!</v>
      </c>
      <c r="E2947" t="e">
        <f t="shared" si="325"/>
        <v>#VALUE!</v>
      </c>
      <c r="F2947" t="e">
        <f t="shared" si="326"/>
        <v>#VALUE!</v>
      </c>
      <c r="G2947" t="e">
        <f t="shared" si="327"/>
        <v>#VALUE!</v>
      </c>
      <c r="H2947" t="e">
        <f t="shared" si="328"/>
        <v>#VALUE!</v>
      </c>
    </row>
    <row r="2948" spans="1:8" x14ac:dyDescent="0.25">
      <c r="A2948" t="s">
        <v>4901</v>
      </c>
      <c r="B2948" t="e">
        <f t="shared" si="322"/>
        <v>#VALUE!</v>
      </c>
      <c r="C2948" t="e">
        <f t="shared" si="323"/>
        <v>#VALUE!</v>
      </c>
      <c r="D2948" t="e">
        <f t="shared" si="324"/>
        <v>#VALUE!</v>
      </c>
      <c r="E2948" t="e">
        <f t="shared" si="325"/>
        <v>#VALUE!</v>
      </c>
      <c r="F2948" t="e">
        <f t="shared" si="326"/>
        <v>#VALUE!</v>
      </c>
      <c r="G2948" t="e">
        <f t="shared" si="327"/>
        <v>#VALUE!</v>
      </c>
      <c r="H2948" t="e">
        <f t="shared" si="328"/>
        <v>#VALUE!</v>
      </c>
    </row>
    <row r="2949" spans="1:8" x14ac:dyDescent="0.25">
      <c r="A2949" t="s">
        <v>7059</v>
      </c>
      <c r="B2949" t="e">
        <f t="shared" si="322"/>
        <v>#VALUE!</v>
      </c>
      <c r="C2949" t="e">
        <f t="shared" si="323"/>
        <v>#VALUE!</v>
      </c>
      <c r="D2949" t="e">
        <f t="shared" si="324"/>
        <v>#VALUE!</v>
      </c>
      <c r="E2949" t="e">
        <f t="shared" si="325"/>
        <v>#VALUE!</v>
      </c>
      <c r="F2949" t="e">
        <f t="shared" si="326"/>
        <v>#VALUE!</v>
      </c>
      <c r="G2949" t="e">
        <f t="shared" si="327"/>
        <v>#VALUE!</v>
      </c>
      <c r="H2949" t="e">
        <f t="shared" si="328"/>
        <v>#VALUE!</v>
      </c>
    </row>
    <row r="2950" spans="1:8" x14ac:dyDescent="0.25">
      <c r="A2950" t="s">
        <v>4903</v>
      </c>
      <c r="B2950" t="e">
        <f t="shared" si="322"/>
        <v>#VALUE!</v>
      </c>
      <c r="C2950" t="e">
        <f t="shared" si="323"/>
        <v>#VALUE!</v>
      </c>
      <c r="D2950" t="e">
        <f t="shared" si="324"/>
        <v>#VALUE!</v>
      </c>
      <c r="E2950" t="e">
        <f t="shared" si="325"/>
        <v>#VALUE!</v>
      </c>
      <c r="F2950" t="e">
        <f t="shared" si="326"/>
        <v>#VALUE!</v>
      </c>
      <c r="G2950" t="e">
        <f t="shared" si="327"/>
        <v>#VALUE!</v>
      </c>
      <c r="H2950" t="e">
        <f t="shared" si="328"/>
        <v>#VALUE!</v>
      </c>
    </row>
    <row r="2951" spans="1:8" x14ac:dyDescent="0.25">
      <c r="A2951" t="s">
        <v>4901</v>
      </c>
      <c r="B2951" t="e">
        <f t="shared" si="322"/>
        <v>#VALUE!</v>
      </c>
      <c r="C2951" t="e">
        <f t="shared" si="323"/>
        <v>#VALUE!</v>
      </c>
      <c r="D2951" t="e">
        <f t="shared" si="324"/>
        <v>#VALUE!</v>
      </c>
      <c r="E2951" t="e">
        <f t="shared" si="325"/>
        <v>#VALUE!</v>
      </c>
      <c r="F2951" t="e">
        <f t="shared" si="326"/>
        <v>#VALUE!</v>
      </c>
      <c r="G2951" t="e">
        <f t="shared" si="327"/>
        <v>#VALUE!</v>
      </c>
      <c r="H2951" t="e">
        <f t="shared" si="328"/>
        <v>#VALUE!</v>
      </c>
    </row>
    <row r="2952" spans="1:8" x14ac:dyDescent="0.25">
      <c r="A2952" t="s">
        <v>7060</v>
      </c>
      <c r="B2952" t="e">
        <f t="shared" si="322"/>
        <v>#VALUE!</v>
      </c>
      <c r="C2952" t="e">
        <f t="shared" si="323"/>
        <v>#VALUE!</v>
      </c>
      <c r="D2952" t="e">
        <f t="shared" si="324"/>
        <v>#VALUE!</v>
      </c>
      <c r="E2952" t="e">
        <f t="shared" si="325"/>
        <v>#VALUE!</v>
      </c>
      <c r="F2952" t="e">
        <f t="shared" si="326"/>
        <v>#VALUE!</v>
      </c>
      <c r="G2952" t="e">
        <f t="shared" si="327"/>
        <v>#VALUE!</v>
      </c>
      <c r="H2952" t="e">
        <f t="shared" si="328"/>
        <v>#VALUE!</v>
      </c>
    </row>
    <row r="2953" spans="1:8" x14ac:dyDescent="0.25">
      <c r="A2953" t="s">
        <v>7061</v>
      </c>
      <c r="B2953" t="e">
        <f t="shared" si="322"/>
        <v>#VALUE!</v>
      </c>
      <c r="C2953" t="e">
        <f t="shared" si="323"/>
        <v>#VALUE!</v>
      </c>
      <c r="D2953" t="e">
        <f t="shared" si="324"/>
        <v>#VALUE!</v>
      </c>
      <c r="E2953" t="e">
        <f t="shared" si="325"/>
        <v>#VALUE!</v>
      </c>
      <c r="F2953" t="e">
        <f t="shared" si="326"/>
        <v>#VALUE!</v>
      </c>
      <c r="G2953" t="e">
        <f t="shared" si="327"/>
        <v>#VALUE!</v>
      </c>
      <c r="H2953" t="e">
        <f t="shared" si="328"/>
        <v>#VALUE!</v>
      </c>
    </row>
    <row r="2954" spans="1:8" x14ac:dyDescent="0.25">
      <c r="A2954" t="s">
        <v>7062</v>
      </c>
      <c r="B2954" t="e">
        <f t="shared" si="322"/>
        <v>#VALUE!</v>
      </c>
      <c r="C2954" t="e">
        <f t="shared" si="323"/>
        <v>#VALUE!</v>
      </c>
      <c r="D2954" t="e">
        <f t="shared" si="324"/>
        <v>#VALUE!</v>
      </c>
      <c r="E2954" t="e">
        <f t="shared" si="325"/>
        <v>#VALUE!</v>
      </c>
      <c r="F2954" t="e">
        <f t="shared" si="326"/>
        <v>#VALUE!</v>
      </c>
      <c r="G2954" t="e">
        <f t="shared" si="327"/>
        <v>#VALUE!</v>
      </c>
      <c r="H2954" t="e">
        <f t="shared" si="328"/>
        <v>#VALUE!</v>
      </c>
    </row>
    <row r="2955" spans="1:8" x14ac:dyDescent="0.25">
      <c r="A2955" t="s">
        <v>4901</v>
      </c>
      <c r="B2955" t="e">
        <f t="shared" si="322"/>
        <v>#VALUE!</v>
      </c>
      <c r="C2955" t="e">
        <f t="shared" si="323"/>
        <v>#VALUE!</v>
      </c>
      <c r="D2955" t="e">
        <f t="shared" si="324"/>
        <v>#VALUE!</v>
      </c>
      <c r="E2955" t="e">
        <f t="shared" si="325"/>
        <v>#VALUE!</v>
      </c>
      <c r="F2955" t="e">
        <f t="shared" si="326"/>
        <v>#VALUE!</v>
      </c>
      <c r="G2955" t="e">
        <f t="shared" si="327"/>
        <v>#VALUE!</v>
      </c>
      <c r="H2955" t="e">
        <f t="shared" si="328"/>
        <v>#VALUE!</v>
      </c>
    </row>
    <row r="2956" spans="1:8" x14ac:dyDescent="0.25">
      <c r="A2956" t="s">
        <v>7063</v>
      </c>
      <c r="B2956" t="str">
        <f t="shared" si="322"/>
        <v>http://207.251.86.238/cctv106.jpg</v>
      </c>
      <c r="C2956" t="str">
        <f t="shared" si="323"/>
        <v>40.748744", "-73.896262</v>
      </c>
      <c r="D2956" t="str">
        <f t="shared" si="324"/>
        <v>40.748744</v>
      </c>
      <c r="E2956" t="str">
        <f t="shared" si="325"/>
        <v>-73.896262</v>
      </c>
      <c r="F2956" t="str">
        <f t="shared" si="326"/>
        <v>GCP @ Astoria Blvd @ 49 St</v>
      </c>
      <c r="G2956" t="str">
        <f t="shared" si="327"/>
        <v>insert into webcam select name = 'GCP @ Astoria Blvd @ 49 St', xcoord = -73.896262, ycoord = 40.748744, url = 'http://207.251.86.238/cctv106.jpg', radiusofvisibility = 500</v>
      </c>
      <c r="H2956" t="str">
        <f t="shared" si="328"/>
        <v>insert into webcam select name = 'GCP @ Astoria Blvd @ 49 St', xcoord = -73.896262, ycoord = 40.748744, url = 'http://207.251.86.238/cctv106.jpg', radiusofvisibility = 500</v>
      </c>
    </row>
    <row r="2957" spans="1:8" x14ac:dyDescent="0.25">
      <c r="A2957" t="s">
        <v>7064</v>
      </c>
      <c r="B2957" t="e">
        <f t="shared" si="322"/>
        <v>#VALUE!</v>
      </c>
      <c r="C2957" t="e">
        <f t="shared" si="323"/>
        <v>#VALUE!</v>
      </c>
      <c r="D2957" t="e">
        <f t="shared" si="324"/>
        <v>#VALUE!</v>
      </c>
      <c r="E2957" t="e">
        <f t="shared" si="325"/>
        <v>#VALUE!</v>
      </c>
      <c r="F2957" t="e">
        <f t="shared" si="326"/>
        <v>#VALUE!</v>
      </c>
      <c r="G2957" t="e">
        <f t="shared" si="327"/>
        <v>#VALUE!</v>
      </c>
      <c r="H2957" t="e">
        <f t="shared" si="328"/>
        <v>#VALUE!</v>
      </c>
    </row>
    <row r="2958" spans="1:8" x14ac:dyDescent="0.25">
      <c r="A2958" t="s">
        <v>7065</v>
      </c>
      <c r="B2958" t="e">
        <f t="shared" si="322"/>
        <v>#VALUE!</v>
      </c>
      <c r="C2958" t="e">
        <f t="shared" si="323"/>
        <v>#VALUE!</v>
      </c>
      <c r="D2958" t="e">
        <f t="shared" si="324"/>
        <v>#VALUE!</v>
      </c>
      <c r="E2958" t="e">
        <f t="shared" si="325"/>
        <v>#VALUE!</v>
      </c>
      <c r="F2958" t="e">
        <f t="shared" si="326"/>
        <v>#VALUE!</v>
      </c>
      <c r="G2958" t="e">
        <f t="shared" si="327"/>
        <v>#VALUE!</v>
      </c>
      <c r="H2958" t="e">
        <f t="shared" si="328"/>
        <v>#VALUE!</v>
      </c>
    </row>
    <row r="2959" spans="1:8" x14ac:dyDescent="0.25">
      <c r="A2959" t="s">
        <v>7066</v>
      </c>
      <c r="B2959" t="e">
        <f t="shared" si="322"/>
        <v>#VALUE!</v>
      </c>
      <c r="C2959" t="e">
        <f t="shared" si="323"/>
        <v>#VALUE!</v>
      </c>
      <c r="D2959" t="e">
        <f t="shared" si="324"/>
        <v>#VALUE!</v>
      </c>
      <c r="E2959" t="e">
        <f t="shared" si="325"/>
        <v>#VALUE!</v>
      </c>
      <c r="F2959" t="e">
        <f t="shared" si="326"/>
        <v>#VALUE!</v>
      </c>
      <c r="G2959" t="e">
        <f t="shared" si="327"/>
        <v>#VALUE!</v>
      </c>
      <c r="H2959" t="e">
        <f t="shared" si="328"/>
        <v>#VALUE!</v>
      </c>
    </row>
    <row r="2960" spans="1:8" x14ac:dyDescent="0.25">
      <c r="A2960" t="s">
        <v>7067</v>
      </c>
      <c r="B2960" t="e">
        <f t="shared" si="322"/>
        <v>#VALUE!</v>
      </c>
      <c r="C2960" t="e">
        <f t="shared" si="323"/>
        <v>#VALUE!</v>
      </c>
      <c r="D2960" t="e">
        <f t="shared" si="324"/>
        <v>#VALUE!</v>
      </c>
      <c r="E2960" t="e">
        <f t="shared" si="325"/>
        <v>#VALUE!</v>
      </c>
      <c r="F2960" t="e">
        <f t="shared" si="326"/>
        <v>#VALUE!</v>
      </c>
      <c r="G2960" t="e">
        <f t="shared" si="327"/>
        <v>#VALUE!</v>
      </c>
      <c r="H2960" t="e">
        <f t="shared" si="328"/>
        <v>#VALUE!</v>
      </c>
    </row>
    <row r="2961" spans="1:8" x14ac:dyDescent="0.25">
      <c r="A2961" t="s">
        <v>7068</v>
      </c>
      <c r="B2961" t="e">
        <f t="shared" si="322"/>
        <v>#VALUE!</v>
      </c>
      <c r="C2961" t="e">
        <f t="shared" si="323"/>
        <v>#VALUE!</v>
      </c>
      <c r="D2961" t="e">
        <f t="shared" si="324"/>
        <v>#VALUE!</v>
      </c>
      <c r="E2961" t="e">
        <f t="shared" si="325"/>
        <v>#VALUE!</v>
      </c>
      <c r="F2961" t="e">
        <f t="shared" si="326"/>
        <v>#VALUE!</v>
      </c>
      <c r="G2961" t="e">
        <f t="shared" si="327"/>
        <v>#VALUE!</v>
      </c>
      <c r="H2961" t="e">
        <f t="shared" si="328"/>
        <v>#VALUE!</v>
      </c>
    </row>
    <row r="2962" spans="1:8" x14ac:dyDescent="0.25">
      <c r="A2962" t="s">
        <v>7069</v>
      </c>
      <c r="B2962" t="e">
        <f t="shared" si="322"/>
        <v>#VALUE!</v>
      </c>
      <c r="C2962" t="e">
        <f t="shared" si="323"/>
        <v>#VALUE!</v>
      </c>
      <c r="D2962" t="e">
        <f t="shared" si="324"/>
        <v>#VALUE!</v>
      </c>
      <c r="E2962" t="e">
        <f t="shared" si="325"/>
        <v>#VALUE!</v>
      </c>
      <c r="F2962" t="e">
        <f t="shared" si="326"/>
        <v>#VALUE!</v>
      </c>
      <c r="G2962" t="e">
        <f t="shared" si="327"/>
        <v>#VALUE!</v>
      </c>
      <c r="H2962" t="e">
        <f t="shared" si="328"/>
        <v>#VALUE!</v>
      </c>
    </row>
    <row r="2963" spans="1:8" x14ac:dyDescent="0.25">
      <c r="A2963" t="s">
        <v>4901</v>
      </c>
      <c r="B2963" t="e">
        <f t="shared" si="322"/>
        <v>#VALUE!</v>
      </c>
      <c r="C2963" t="e">
        <f t="shared" si="323"/>
        <v>#VALUE!</v>
      </c>
      <c r="D2963" t="e">
        <f t="shared" si="324"/>
        <v>#VALUE!</v>
      </c>
      <c r="E2963" t="e">
        <f t="shared" si="325"/>
        <v>#VALUE!</v>
      </c>
      <c r="F2963" t="e">
        <f t="shared" si="326"/>
        <v>#VALUE!</v>
      </c>
      <c r="G2963" t="e">
        <f t="shared" si="327"/>
        <v>#VALUE!</v>
      </c>
      <c r="H2963" t="e">
        <f t="shared" si="328"/>
        <v>#VALUE!</v>
      </c>
    </row>
    <row r="2964" spans="1:8" x14ac:dyDescent="0.25">
      <c r="A2964" t="s">
        <v>7070</v>
      </c>
      <c r="B2964" t="e">
        <f t="shared" si="322"/>
        <v>#VALUE!</v>
      </c>
      <c r="C2964" t="e">
        <f t="shared" si="323"/>
        <v>#VALUE!</v>
      </c>
      <c r="D2964" t="e">
        <f t="shared" si="324"/>
        <v>#VALUE!</v>
      </c>
      <c r="E2964" t="e">
        <f t="shared" si="325"/>
        <v>#VALUE!</v>
      </c>
      <c r="F2964" t="e">
        <f t="shared" si="326"/>
        <v>#VALUE!</v>
      </c>
      <c r="G2964" t="e">
        <f t="shared" si="327"/>
        <v>#VALUE!</v>
      </c>
      <c r="H2964" t="e">
        <f t="shared" si="328"/>
        <v>#VALUE!</v>
      </c>
    </row>
    <row r="2965" spans="1:8" x14ac:dyDescent="0.25">
      <c r="A2965" t="s">
        <v>4903</v>
      </c>
      <c r="B2965" t="e">
        <f t="shared" si="322"/>
        <v>#VALUE!</v>
      </c>
      <c r="C2965" t="e">
        <f t="shared" si="323"/>
        <v>#VALUE!</v>
      </c>
      <c r="D2965" t="e">
        <f t="shared" si="324"/>
        <v>#VALUE!</v>
      </c>
      <c r="E2965" t="e">
        <f t="shared" si="325"/>
        <v>#VALUE!</v>
      </c>
      <c r="F2965" t="e">
        <f t="shared" si="326"/>
        <v>#VALUE!</v>
      </c>
      <c r="G2965" t="e">
        <f t="shared" si="327"/>
        <v>#VALUE!</v>
      </c>
      <c r="H2965" t="e">
        <f t="shared" si="328"/>
        <v>#VALUE!</v>
      </c>
    </row>
    <row r="2966" spans="1:8" x14ac:dyDescent="0.25">
      <c r="A2966" t="s">
        <v>4901</v>
      </c>
      <c r="B2966" t="e">
        <f t="shared" si="322"/>
        <v>#VALUE!</v>
      </c>
      <c r="C2966" t="e">
        <f t="shared" si="323"/>
        <v>#VALUE!</v>
      </c>
      <c r="D2966" t="e">
        <f t="shared" si="324"/>
        <v>#VALUE!</v>
      </c>
      <c r="E2966" t="e">
        <f t="shared" si="325"/>
        <v>#VALUE!</v>
      </c>
      <c r="F2966" t="e">
        <f t="shared" si="326"/>
        <v>#VALUE!</v>
      </c>
      <c r="G2966" t="e">
        <f t="shared" si="327"/>
        <v>#VALUE!</v>
      </c>
      <c r="H2966" t="e">
        <f t="shared" si="328"/>
        <v>#VALUE!</v>
      </c>
    </row>
    <row r="2967" spans="1:8" x14ac:dyDescent="0.25">
      <c r="A2967" t="s">
        <v>7071</v>
      </c>
      <c r="B2967" t="e">
        <f t="shared" si="322"/>
        <v>#VALUE!</v>
      </c>
      <c r="C2967" t="e">
        <f t="shared" si="323"/>
        <v>#VALUE!</v>
      </c>
      <c r="D2967" t="e">
        <f t="shared" si="324"/>
        <v>#VALUE!</v>
      </c>
      <c r="E2967" t="e">
        <f t="shared" si="325"/>
        <v>#VALUE!</v>
      </c>
      <c r="F2967" t="e">
        <f t="shared" si="326"/>
        <v>#VALUE!</v>
      </c>
      <c r="G2967" t="e">
        <f t="shared" si="327"/>
        <v>#VALUE!</v>
      </c>
      <c r="H2967" t="e">
        <f t="shared" si="328"/>
        <v>#VALUE!</v>
      </c>
    </row>
    <row r="2968" spans="1:8" x14ac:dyDescent="0.25">
      <c r="A2968" t="s">
        <v>7072</v>
      </c>
      <c r="B2968" t="e">
        <f t="shared" si="322"/>
        <v>#VALUE!</v>
      </c>
      <c r="C2968" t="e">
        <f t="shared" si="323"/>
        <v>#VALUE!</v>
      </c>
      <c r="D2968" t="e">
        <f t="shared" si="324"/>
        <v>#VALUE!</v>
      </c>
      <c r="E2968" t="e">
        <f t="shared" si="325"/>
        <v>#VALUE!</v>
      </c>
      <c r="F2968" t="e">
        <f t="shared" si="326"/>
        <v>#VALUE!</v>
      </c>
      <c r="G2968" t="e">
        <f t="shared" si="327"/>
        <v>#VALUE!</v>
      </c>
      <c r="H2968" t="e">
        <f t="shared" si="328"/>
        <v>#VALUE!</v>
      </c>
    </row>
    <row r="2969" spans="1:8" x14ac:dyDescent="0.25">
      <c r="A2969" t="s">
        <v>7073</v>
      </c>
      <c r="B2969" t="e">
        <f t="shared" si="322"/>
        <v>#VALUE!</v>
      </c>
      <c r="C2969" t="e">
        <f t="shared" si="323"/>
        <v>#VALUE!</v>
      </c>
      <c r="D2969" t="e">
        <f t="shared" si="324"/>
        <v>#VALUE!</v>
      </c>
      <c r="E2969" t="e">
        <f t="shared" si="325"/>
        <v>#VALUE!</v>
      </c>
      <c r="F2969" t="e">
        <f t="shared" si="326"/>
        <v>#VALUE!</v>
      </c>
      <c r="G2969" t="e">
        <f t="shared" si="327"/>
        <v>#VALUE!</v>
      </c>
      <c r="H2969" t="e">
        <f t="shared" si="328"/>
        <v>#VALUE!</v>
      </c>
    </row>
    <row r="2970" spans="1:8" x14ac:dyDescent="0.25">
      <c r="A2970" t="s">
        <v>4901</v>
      </c>
      <c r="B2970" t="e">
        <f t="shared" si="322"/>
        <v>#VALUE!</v>
      </c>
      <c r="C2970" t="e">
        <f t="shared" si="323"/>
        <v>#VALUE!</v>
      </c>
      <c r="D2970" t="e">
        <f t="shared" si="324"/>
        <v>#VALUE!</v>
      </c>
      <c r="E2970" t="e">
        <f t="shared" si="325"/>
        <v>#VALUE!</v>
      </c>
      <c r="F2970" t="e">
        <f t="shared" si="326"/>
        <v>#VALUE!</v>
      </c>
      <c r="G2970" t="e">
        <f t="shared" si="327"/>
        <v>#VALUE!</v>
      </c>
      <c r="H2970" t="e">
        <f t="shared" si="328"/>
        <v>#VALUE!</v>
      </c>
    </row>
    <row r="2971" spans="1:8" x14ac:dyDescent="0.25">
      <c r="A2971" t="s">
        <v>7074</v>
      </c>
      <c r="B2971" t="str">
        <f t="shared" si="322"/>
        <v>http://207.251.86.238/cctv662.jpg</v>
      </c>
      <c r="C2971" t="str">
        <f t="shared" si="323"/>
        <v>40.772124", "-73.876215</v>
      </c>
      <c r="D2971" t="str">
        <f t="shared" si="324"/>
        <v>40.772124</v>
      </c>
      <c r="E2971" t="str">
        <f t="shared" si="325"/>
        <v>-73.876215</v>
      </c>
      <c r="F2971" t="str">
        <f t="shared" si="326"/>
        <v>GCP @ LGA 94 St Exit</v>
      </c>
      <c r="G2971" t="str">
        <f t="shared" si="327"/>
        <v>insert into webcam select name = 'GCP @ LGA 94 St Exit', xcoord = -73.876215, ycoord = 40.772124, url = 'http://207.251.86.238/cctv662.jpg', radiusofvisibility = 500</v>
      </c>
      <c r="H2971" t="str">
        <f t="shared" si="328"/>
        <v>insert into webcam select name = 'GCP @ LGA 94 St Exit', xcoord = -73.876215, ycoord = 40.772124, url = 'http://207.251.86.238/cctv662.jpg', radiusofvisibility = 500</v>
      </c>
    </row>
    <row r="2972" spans="1:8" x14ac:dyDescent="0.25">
      <c r="A2972" t="s">
        <v>7075</v>
      </c>
      <c r="B2972" t="e">
        <f t="shared" si="322"/>
        <v>#VALUE!</v>
      </c>
      <c r="C2972" t="e">
        <f t="shared" si="323"/>
        <v>#VALUE!</v>
      </c>
      <c r="D2972" t="e">
        <f t="shared" si="324"/>
        <v>#VALUE!</v>
      </c>
      <c r="E2972" t="e">
        <f t="shared" si="325"/>
        <v>#VALUE!</v>
      </c>
      <c r="F2972" t="e">
        <f t="shared" si="326"/>
        <v>#VALUE!</v>
      </c>
      <c r="G2972" t="e">
        <f t="shared" si="327"/>
        <v>#VALUE!</v>
      </c>
      <c r="H2972" t="e">
        <f t="shared" si="328"/>
        <v>#VALUE!</v>
      </c>
    </row>
    <row r="2973" spans="1:8" x14ac:dyDescent="0.25">
      <c r="A2973" t="s">
        <v>7076</v>
      </c>
      <c r="B2973" t="e">
        <f t="shared" si="322"/>
        <v>#VALUE!</v>
      </c>
      <c r="C2973" t="e">
        <f t="shared" si="323"/>
        <v>#VALUE!</v>
      </c>
      <c r="D2973" t="e">
        <f t="shared" si="324"/>
        <v>#VALUE!</v>
      </c>
      <c r="E2973" t="e">
        <f t="shared" si="325"/>
        <v>#VALUE!</v>
      </c>
      <c r="F2973" t="e">
        <f t="shared" si="326"/>
        <v>#VALUE!</v>
      </c>
      <c r="G2973" t="e">
        <f t="shared" si="327"/>
        <v>#VALUE!</v>
      </c>
      <c r="H2973" t="e">
        <f t="shared" si="328"/>
        <v>#VALUE!</v>
      </c>
    </row>
    <row r="2974" spans="1:8" x14ac:dyDescent="0.25">
      <c r="A2974" t="s">
        <v>7077</v>
      </c>
      <c r="B2974" t="e">
        <f t="shared" si="322"/>
        <v>#VALUE!</v>
      </c>
      <c r="C2974" t="e">
        <f t="shared" si="323"/>
        <v>#VALUE!</v>
      </c>
      <c r="D2974" t="e">
        <f t="shared" si="324"/>
        <v>#VALUE!</v>
      </c>
      <c r="E2974" t="e">
        <f t="shared" si="325"/>
        <v>#VALUE!</v>
      </c>
      <c r="F2974" t="e">
        <f t="shared" si="326"/>
        <v>#VALUE!</v>
      </c>
      <c r="G2974" t="e">
        <f t="shared" si="327"/>
        <v>#VALUE!</v>
      </c>
      <c r="H2974" t="e">
        <f t="shared" si="328"/>
        <v>#VALUE!</v>
      </c>
    </row>
    <row r="2975" spans="1:8" x14ac:dyDescent="0.25">
      <c r="A2975" t="s">
        <v>7078</v>
      </c>
      <c r="B2975" t="e">
        <f t="shared" si="322"/>
        <v>#VALUE!</v>
      </c>
      <c r="C2975" t="e">
        <f t="shared" si="323"/>
        <v>#VALUE!</v>
      </c>
      <c r="D2975" t="e">
        <f t="shared" si="324"/>
        <v>#VALUE!</v>
      </c>
      <c r="E2975" t="e">
        <f t="shared" si="325"/>
        <v>#VALUE!</v>
      </c>
      <c r="F2975" t="e">
        <f t="shared" si="326"/>
        <v>#VALUE!</v>
      </c>
      <c r="G2975" t="e">
        <f t="shared" si="327"/>
        <v>#VALUE!</v>
      </c>
      <c r="H2975" t="e">
        <f t="shared" si="328"/>
        <v>#VALUE!</v>
      </c>
    </row>
    <row r="2976" spans="1:8" x14ac:dyDescent="0.25">
      <c r="A2976" t="s">
        <v>7079</v>
      </c>
      <c r="B2976" t="e">
        <f t="shared" si="322"/>
        <v>#VALUE!</v>
      </c>
      <c r="C2976" t="e">
        <f t="shared" si="323"/>
        <v>#VALUE!</v>
      </c>
      <c r="D2976" t="e">
        <f t="shared" si="324"/>
        <v>#VALUE!</v>
      </c>
      <c r="E2976" t="e">
        <f t="shared" si="325"/>
        <v>#VALUE!</v>
      </c>
      <c r="F2976" t="e">
        <f t="shared" si="326"/>
        <v>#VALUE!</v>
      </c>
      <c r="G2976" t="e">
        <f t="shared" si="327"/>
        <v>#VALUE!</v>
      </c>
      <c r="H2976" t="e">
        <f t="shared" si="328"/>
        <v>#VALUE!</v>
      </c>
    </row>
    <row r="2977" spans="1:8" x14ac:dyDescent="0.25">
      <c r="A2977" t="s">
        <v>7080</v>
      </c>
      <c r="B2977" t="e">
        <f t="shared" si="322"/>
        <v>#VALUE!</v>
      </c>
      <c r="C2977" t="e">
        <f t="shared" si="323"/>
        <v>#VALUE!</v>
      </c>
      <c r="D2977" t="e">
        <f t="shared" si="324"/>
        <v>#VALUE!</v>
      </c>
      <c r="E2977" t="e">
        <f t="shared" si="325"/>
        <v>#VALUE!</v>
      </c>
      <c r="F2977" t="e">
        <f t="shared" si="326"/>
        <v>#VALUE!</v>
      </c>
      <c r="G2977" t="e">
        <f t="shared" si="327"/>
        <v>#VALUE!</v>
      </c>
      <c r="H2977" t="e">
        <f t="shared" si="328"/>
        <v>#VALUE!</v>
      </c>
    </row>
    <row r="2978" spans="1:8" x14ac:dyDescent="0.25">
      <c r="A2978" t="s">
        <v>4901</v>
      </c>
      <c r="B2978" t="e">
        <f t="shared" si="322"/>
        <v>#VALUE!</v>
      </c>
      <c r="C2978" t="e">
        <f t="shared" si="323"/>
        <v>#VALUE!</v>
      </c>
      <c r="D2978" t="e">
        <f t="shared" si="324"/>
        <v>#VALUE!</v>
      </c>
      <c r="E2978" t="e">
        <f t="shared" si="325"/>
        <v>#VALUE!</v>
      </c>
      <c r="F2978" t="e">
        <f t="shared" si="326"/>
        <v>#VALUE!</v>
      </c>
      <c r="G2978" t="e">
        <f t="shared" si="327"/>
        <v>#VALUE!</v>
      </c>
      <c r="H2978" t="e">
        <f t="shared" si="328"/>
        <v>#VALUE!</v>
      </c>
    </row>
    <row r="2979" spans="1:8" x14ac:dyDescent="0.25">
      <c r="A2979" t="s">
        <v>7081</v>
      </c>
      <c r="B2979" t="e">
        <f t="shared" si="322"/>
        <v>#VALUE!</v>
      </c>
      <c r="C2979" t="e">
        <f t="shared" si="323"/>
        <v>#VALUE!</v>
      </c>
      <c r="D2979" t="e">
        <f t="shared" si="324"/>
        <v>#VALUE!</v>
      </c>
      <c r="E2979" t="e">
        <f t="shared" si="325"/>
        <v>#VALUE!</v>
      </c>
      <c r="F2979" t="e">
        <f t="shared" si="326"/>
        <v>#VALUE!</v>
      </c>
      <c r="G2979" t="e">
        <f t="shared" si="327"/>
        <v>#VALUE!</v>
      </c>
      <c r="H2979" t="e">
        <f t="shared" si="328"/>
        <v>#VALUE!</v>
      </c>
    </row>
    <row r="2980" spans="1:8" x14ac:dyDescent="0.25">
      <c r="A2980" t="s">
        <v>4903</v>
      </c>
      <c r="B2980" t="e">
        <f t="shared" si="322"/>
        <v>#VALUE!</v>
      </c>
      <c r="C2980" t="e">
        <f t="shared" si="323"/>
        <v>#VALUE!</v>
      </c>
      <c r="D2980" t="e">
        <f t="shared" si="324"/>
        <v>#VALUE!</v>
      </c>
      <c r="E2980" t="e">
        <f t="shared" si="325"/>
        <v>#VALUE!</v>
      </c>
      <c r="F2980" t="e">
        <f t="shared" si="326"/>
        <v>#VALUE!</v>
      </c>
      <c r="G2980" t="e">
        <f t="shared" si="327"/>
        <v>#VALUE!</v>
      </c>
      <c r="H2980" t="e">
        <f t="shared" si="328"/>
        <v>#VALUE!</v>
      </c>
    </row>
    <row r="2981" spans="1:8" x14ac:dyDescent="0.25">
      <c r="A2981" t="s">
        <v>4901</v>
      </c>
      <c r="B2981" t="e">
        <f t="shared" si="322"/>
        <v>#VALUE!</v>
      </c>
      <c r="C2981" t="e">
        <f t="shared" si="323"/>
        <v>#VALUE!</v>
      </c>
      <c r="D2981" t="e">
        <f t="shared" si="324"/>
        <v>#VALUE!</v>
      </c>
      <c r="E2981" t="e">
        <f t="shared" si="325"/>
        <v>#VALUE!</v>
      </c>
      <c r="F2981" t="e">
        <f t="shared" si="326"/>
        <v>#VALUE!</v>
      </c>
      <c r="G2981" t="e">
        <f t="shared" si="327"/>
        <v>#VALUE!</v>
      </c>
      <c r="H2981" t="e">
        <f t="shared" si="328"/>
        <v>#VALUE!</v>
      </c>
    </row>
    <row r="2982" spans="1:8" x14ac:dyDescent="0.25">
      <c r="A2982" t="s">
        <v>7082</v>
      </c>
      <c r="B2982" t="e">
        <f t="shared" si="322"/>
        <v>#VALUE!</v>
      </c>
      <c r="C2982" t="e">
        <f t="shared" si="323"/>
        <v>#VALUE!</v>
      </c>
      <c r="D2982" t="e">
        <f t="shared" si="324"/>
        <v>#VALUE!</v>
      </c>
      <c r="E2982" t="e">
        <f t="shared" si="325"/>
        <v>#VALUE!</v>
      </c>
      <c r="F2982" t="e">
        <f t="shared" si="326"/>
        <v>#VALUE!</v>
      </c>
      <c r="G2982" t="e">
        <f t="shared" si="327"/>
        <v>#VALUE!</v>
      </c>
      <c r="H2982" t="e">
        <f t="shared" si="328"/>
        <v>#VALUE!</v>
      </c>
    </row>
    <row r="2983" spans="1:8" x14ac:dyDescent="0.25">
      <c r="A2983" t="s">
        <v>7083</v>
      </c>
      <c r="B2983" t="e">
        <f t="shared" si="322"/>
        <v>#VALUE!</v>
      </c>
      <c r="C2983" t="e">
        <f t="shared" si="323"/>
        <v>#VALUE!</v>
      </c>
      <c r="D2983" t="e">
        <f t="shared" si="324"/>
        <v>#VALUE!</v>
      </c>
      <c r="E2983" t="e">
        <f t="shared" si="325"/>
        <v>#VALUE!</v>
      </c>
      <c r="F2983" t="e">
        <f t="shared" si="326"/>
        <v>#VALUE!</v>
      </c>
      <c r="G2983" t="e">
        <f t="shared" si="327"/>
        <v>#VALUE!</v>
      </c>
      <c r="H2983" t="e">
        <f t="shared" si="328"/>
        <v>#VALUE!</v>
      </c>
    </row>
    <row r="2984" spans="1:8" x14ac:dyDescent="0.25">
      <c r="A2984" t="s">
        <v>7084</v>
      </c>
      <c r="B2984" t="e">
        <f t="shared" si="322"/>
        <v>#VALUE!</v>
      </c>
      <c r="C2984" t="e">
        <f t="shared" si="323"/>
        <v>#VALUE!</v>
      </c>
      <c r="D2984" t="e">
        <f t="shared" si="324"/>
        <v>#VALUE!</v>
      </c>
      <c r="E2984" t="e">
        <f t="shared" si="325"/>
        <v>#VALUE!</v>
      </c>
      <c r="F2984" t="e">
        <f t="shared" si="326"/>
        <v>#VALUE!</v>
      </c>
      <c r="G2984" t="e">
        <f t="shared" si="327"/>
        <v>#VALUE!</v>
      </c>
      <c r="H2984" t="e">
        <f t="shared" si="328"/>
        <v>#VALUE!</v>
      </c>
    </row>
    <row r="2985" spans="1:8" x14ac:dyDescent="0.25">
      <c r="A2985" t="s">
        <v>4901</v>
      </c>
      <c r="B2985" t="e">
        <f t="shared" si="322"/>
        <v>#VALUE!</v>
      </c>
      <c r="C2985" t="e">
        <f t="shared" si="323"/>
        <v>#VALUE!</v>
      </c>
      <c r="D2985" t="e">
        <f t="shared" si="324"/>
        <v>#VALUE!</v>
      </c>
      <c r="E2985" t="e">
        <f t="shared" si="325"/>
        <v>#VALUE!</v>
      </c>
      <c r="F2985" t="e">
        <f t="shared" si="326"/>
        <v>#VALUE!</v>
      </c>
      <c r="G2985" t="e">
        <f t="shared" si="327"/>
        <v>#VALUE!</v>
      </c>
      <c r="H2985" t="e">
        <f t="shared" si="328"/>
        <v>#VALUE!</v>
      </c>
    </row>
    <row r="2986" spans="1:8" x14ac:dyDescent="0.25">
      <c r="A2986" t="s">
        <v>7085</v>
      </c>
      <c r="B2986" t="str">
        <f t="shared" si="322"/>
        <v>http://207.251.86.238/cctv661.jpg</v>
      </c>
      <c r="C2986" t="str">
        <f t="shared" si="323"/>
        <v>40.767769", "-73.901557</v>
      </c>
      <c r="D2986" t="str">
        <f t="shared" si="324"/>
        <v>40.767769</v>
      </c>
      <c r="E2986" t="str">
        <f t="shared" si="325"/>
        <v>-73.901557</v>
      </c>
      <c r="F2986" t="str">
        <f t="shared" si="326"/>
        <v>GCP Astoria N SR @ 49 St</v>
      </c>
      <c r="G2986" t="str">
        <f t="shared" si="327"/>
        <v>insert into webcam select name = 'GCP Astoria N SR @ 49 St', xcoord = -73.901557, ycoord = 40.767769, url = 'http://207.251.86.238/cctv661.jpg', radiusofvisibility = 500</v>
      </c>
      <c r="H2986" t="str">
        <f t="shared" si="328"/>
        <v>insert into webcam select name = 'GCP Astoria N SR @ 49 St', xcoord = -73.901557, ycoord = 40.767769, url = 'http://207.251.86.238/cctv661.jpg', radiusofvisibility = 500</v>
      </c>
    </row>
    <row r="2987" spans="1:8" x14ac:dyDescent="0.25">
      <c r="A2987" t="s">
        <v>7086</v>
      </c>
      <c r="B2987" t="e">
        <f t="shared" si="322"/>
        <v>#VALUE!</v>
      </c>
      <c r="C2987" t="e">
        <f t="shared" si="323"/>
        <v>#VALUE!</v>
      </c>
      <c r="D2987" t="e">
        <f t="shared" si="324"/>
        <v>#VALUE!</v>
      </c>
      <c r="E2987" t="e">
        <f t="shared" si="325"/>
        <v>#VALUE!</v>
      </c>
      <c r="F2987" t="e">
        <f t="shared" si="326"/>
        <v>#VALUE!</v>
      </c>
      <c r="G2987" t="e">
        <f t="shared" si="327"/>
        <v>#VALUE!</v>
      </c>
      <c r="H2987" t="e">
        <f t="shared" si="328"/>
        <v>#VALUE!</v>
      </c>
    </row>
    <row r="2988" spans="1:8" x14ac:dyDescent="0.25">
      <c r="A2988" t="s">
        <v>7087</v>
      </c>
      <c r="B2988" t="e">
        <f t="shared" si="322"/>
        <v>#VALUE!</v>
      </c>
      <c r="C2988" t="e">
        <f t="shared" si="323"/>
        <v>#VALUE!</v>
      </c>
      <c r="D2988" t="e">
        <f t="shared" si="324"/>
        <v>#VALUE!</v>
      </c>
      <c r="E2988" t="e">
        <f t="shared" si="325"/>
        <v>#VALUE!</v>
      </c>
      <c r="F2988" t="e">
        <f t="shared" si="326"/>
        <v>#VALUE!</v>
      </c>
      <c r="G2988" t="e">
        <f t="shared" si="327"/>
        <v>#VALUE!</v>
      </c>
      <c r="H2988" t="e">
        <f t="shared" si="328"/>
        <v>#VALUE!</v>
      </c>
    </row>
    <row r="2989" spans="1:8" x14ac:dyDescent="0.25">
      <c r="A2989" t="s">
        <v>7088</v>
      </c>
      <c r="B2989" t="e">
        <f t="shared" si="322"/>
        <v>#VALUE!</v>
      </c>
      <c r="C2989" t="e">
        <f t="shared" si="323"/>
        <v>#VALUE!</v>
      </c>
      <c r="D2989" t="e">
        <f t="shared" si="324"/>
        <v>#VALUE!</v>
      </c>
      <c r="E2989" t="e">
        <f t="shared" si="325"/>
        <v>#VALUE!</v>
      </c>
      <c r="F2989" t="e">
        <f t="shared" si="326"/>
        <v>#VALUE!</v>
      </c>
      <c r="G2989" t="e">
        <f t="shared" si="327"/>
        <v>#VALUE!</v>
      </c>
      <c r="H2989" t="e">
        <f t="shared" si="328"/>
        <v>#VALUE!</v>
      </c>
    </row>
    <row r="2990" spans="1:8" x14ac:dyDescent="0.25">
      <c r="A2990" t="s">
        <v>7089</v>
      </c>
      <c r="B2990" t="e">
        <f t="shared" si="322"/>
        <v>#VALUE!</v>
      </c>
      <c r="C2990" t="e">
        <f t="shared" si="323"/>
        <v>#VALUE!</v>
      </c>
      <c r="D2990" t="e">
        <f t="shared" si="324"/>
        <v>#VALUE!</v>
      </c>
      <c r="E2990" t="e">
        <f t="shared" si="325"/>
        <v>#VALUE!</v>
      </c>
      <c r="F2990" t="e">
        <f t="shared" si="326"/>
        <v>#VALUE!</v>
      </c>
      <c r="G2990" t="e">
        <f t="shared" si="327"/>
        <v>#VALUE!</v>
      </c>
      <c r="H2990" t="e">
        <f t="shared" si="328"/>
        <v>#VALUE!</v>
      </c>
    </row>
    <row r="2991" spans="1:8" x14ac:dyDescent="0.25">
      <c r="A2991" t="s">
        <v>7090</v>
      </c>
      <c r="B2991" t="e">
        <f t="shared" si="322"/>
        <v>#VALUE!</v>
      </c>
      <c r="C2991" t="e">
        <f t="shared" si="323"/>
        <v>#VALUE!</v>
      </c>
      <c r="D2991" t="e">
        <f t="shared" si="324"/>
        <v>#VALUE!</v>
      </c>
      <c r="E2991" t="e">
        <f t="shared" si="325"/>
        <v>#VALUE!</v>
      </c>
      <c r="F2991" t="e">
        <f t="shared" si="326"/>
        <v>#VALUE!</v>
      </c>
      <c r="G2991" t="e">
        <f t="shared" si="327"/>
        <v>#VALUE!</v>
      </c>
      <c r="H2991" t="e">
        <f t="shared" si="328"/>
        <v>#VALUE!</v>
      </c>
    </row>
    <row r="2992" spans="1:8" x14ac:dyDescent="0.25">
      <c r="A2992" t="s">
        <v>7091</v>
      </c>
      <c r="B2992" t="e">
        <f t="shared" si="322"/>
        <v>#VALUE!</v>
      </c>
      <c r="C2992" t="e">
        <f t="shared" si="323"/>
        <v>#VALUE!</v>
      </c>
      <c r="D2992" t="e">
        <f t="shared" si="324"/>
        <v>#VALUE!</v>
      </c>
      <c r="E2992" t="e">
        <f t="shared" si="325"/>
        <v>#VALUE!</v>
      </c>
      <c r="F2992" t="e">
        <f t="shared" si="326"/>
        <v>#VALUE!</v>
      </c>
      <c r="G2992" t="e">
        <f t="shared" si="327"/>
        <v>#VALUE!</v>
      </c>
      <c r="H2992" t="e">
        <f t="shared" si="328"/>
        <v>#VALUE!</v>
      </c>
    </row>
    <row r="2993" spans="1:8" x14ac:dyDescent="0.25">
      <c r="A2993" t="s">
        <v>4901</v>
      </c>
      <c r="B2993" t="e">
        <f t="shared" si="322"/>
        <v>#VALUE!</v>
      </c>
      <c r="C2993" t="e">
        <f t="shared" si="323"/>
        <v>#VALUE!</v>
      </c>
      <c r="D2993" t="e">
        <f t="shared" si="324"/>
        <v>#VALUE!</v>
      </c>
      <c r="E2993" t="e">
        <f t="shared" si="325"/>
        <v>#VALUE!</v>
      </c>
      <c r="F2993" t="e">
        <f t="shared" si="326"/>
        <v>#VALUE!</v>
      </c>
      <c r="G2993" t="e">
        <f t="shared" si="327"/>
        <v>#VALUE!</v>
      </c>
      <c r="H2993" t="e">
        <f t="shared" si="328"/>
        <v>#VALUE!</v>
      </c>
    </row>
    <row r="2994" spans="1:8" x14ac:dyDescent="0.25">
      <c r="A2994" t="s">
        <v>7092</v>
      </c>
      <c r="B2994" t="e">
        <f t="shared" si="322"/>
        <v>#VALUE!</v>
      </c>
      <c r="C2994" t="e">
        <f t="shared" si="323"/>
        <v>#VALUE!</v>
      </c>
      <c r="D2994" t="e">
        <f t="shared" si="324"/>
        <v>#VALUE!</v>
      </c>
      <c r="E2994" t="e">
        <f t="shared" si="325"/>
        <v>#VALUE!</v>
      </c>
      <c r="F2994" t="e">
        <f t="shared" si="326"/>
        <v>#VALUE!</v>
      </c>
      <c r="G2994" t="e">
        <f t="shared" si="327"/>
        <v>#VALUE!</v>
      </c>
      <c r="H2994" t="e">
        <f t="shared" si="328"/>
        <v>#VALUE!</v>
      </c>
    </row>
    <row r="2995" spans="1:8" x14ac:dyDescent="0.25">
      <c r="A2995" t="s">
        <v>4903</v>
      </c>
      <c r="B2995" t="e">
        <f t="shared" si="322"/>
        <v>#VALUE!</v>
      </c>
      <c r="C2995" t="e">
        <f t="shared" si="323"/>
        <v>#VALUE!</v>
      </c>
      <c r="D2995" t="e">
        <f t="shared" si="324"/>
        <v>#VALUE!</v>
      </c>
      <c r="E2995" t="e">
        <f t="shared" si="325"/>
        <v>#VALUE!</v>
      </c>
      <c r="F2995" t="e">
        <f t="shared" si="326"/>
        <v>#VALUE!</v>
      </c>
      <c r="G2995" t="e">
        <f t="shared" si="327"/>
        <v>#VALUE!</v>
      </c>
      <c r="H2995" t="e">
        <f t="shared" si="328"/>
        <v>#VALUE!</v>
      </c>
    </row>
    <row r="2996" spans="1:8" x14ac:dyDescent="0.25">
      <c r="A2996" t="s">
        <v>4901</v>
      </c>
      <c r="B2996" t="e">
        <f t="shared" si="322"/>
        <v>#VALUE!</v>
      </c>
      <c r="C2996" t="e">
        <f t="shared" si="323"/>
        <v>#VALUE!</v>
      </c>
      <c r="D2996" t="e">
        <f t="shared" si="324"/>
        <v>#VALUE!</v>
      </c>
      <c r="E2996" t="e">
        <f t="shared" si="325"/>
        <v>#VALUE!</v>
      </c>
      <c r="F2996" t="e">
        <f t="shared" si="326"/>
        <v>#VALUE!</v>
      </c>
      <c r="G2996" t="e">
        <f t="shared" si="327"/>
        <v>#VALUE!</v>
      </c>
      <c r="H2996" t="e">
        <f t="shared" si="328"/>
        <v>#VALUE!</v>
      </c>
    </row>
    <row r="2997" spans="1:8" x14ac:dyDescent="0.25">
      <c r="A2997" t="s">
        <v>7093</v>
      </c>
      <c r="B2997" t="e">
        <f t="shared" si="322"/>
        <v>#VALUE!</v>
      </c>
      <c r="C2997" t="e">
        <f t="shared" si="323"/>
        <v>#VALUE!</v>
      </c>
      <c r="D2997" t="e">
        <f t="shared" si="324"/>
        <v>#VALUE!</v>
      </c>
      <c r="E2997" t="e">
        <f t="shared" si="325"/>
        <v>#VALUE!</v>
      </c>
      <c r="F2997" t="e">
        <f t="shared" si="326"/>
        <v>#VALUE!</v>
      </c>
      <c r="G2997" t="e">
        <f t="shared" si="327"/>
        <v>#VALUE!</v>
      </c>
      <c r="H2997" t="e">
        <f t="shared" si="328"/>
        <v>#VALUE!</v>
      </c>
    </row>
    <row r="2998" spans="1:8" x14ac:dyDescent="0.25">
      <c r="A2998" t="s">
        <v>7094</v>
      </c>
      <c r="B2998" t="e">
        <f t="shared" si="322"/>
        <v>#VALUE!</v>
      </c>
      <c r="C2998" t="e">
        <f t="shared" si="323"/>
        <v>#VALUE!</v>
      </c>
      <c r="D2998" t="e">
        <f t="shared" si="324"/>
        <v>#VALUE!</v>
      </c>
      <c r="E2998" t="e">
        <f t="shared" si="325"/>
        <v>#VALUE!</v>
      </c>
      <c r="F2998" t="e">
        <f t="shared" si="326"/>
        <v>#VALUE!</v>
      </c>
      <c r="G2998" t="e">
        <f t="shared" si="327"/>
        <v>#VALUE!</v>
      </c>
      <c r="H2998" t="e">
        <f t="shared" si="328"/>
        <v>#VALUE!</v>
      </c>
    </row>
    <row r="2999" spans="1:8" x14ac:dyDescent="0.25">
      <c r="A2999" t="s">
        <v>7095</v>
      </c>
      <c r="B2999" t="e">
        <f t="shared" si="322"/>
        <v>#VALUE!</v>
      </c>
      <c r="C2999" t="e">
        <f t="shared" si="323"/>
        <v>#VALUE!</v>
      </c>
      <c r="D2999" t="e">
        <f t="shared" si="324"/>
        <v>#VALUE!</v>
      </c>
      <c r="E2999" t="e">
        <f t="shared" si="325"/>
        <v>#VALUE!</v>
      </c>
      <c r="F2999" t="e">
        <f t="shared" si="326"/>
        <v>#VALUE!</v>
      </c>
      <c r="G2999" t="e">
        <f t="shared" si="327"/>
        <v>#VALUE!</v>
      </c>
      <c r="H2999" t="e">
        <f t="shared" si="328"/>
        <v>#VALUE!</v>
      </c>
    </row>
    <row r="3000" spans="1:8" x14ac:dyDescent="0.25">
      <c r="A3000" t="s">
        <v>4901</v>
      </c>
      <c r="B3000" t="e">
        <f t="shared" si="322"/>
        <v>#VALUE!</v>
      </c>
      <c r="C3000" t="e">
        <f t="shared" si="323"/>
        <v>#VALUE!</v>
      </c>
      <c r="D3000" t="e">
        <f t="shared" si="324"/>
        <v>#VALUE!</v>
      </c>
      <c r="E3000" t="e">
        <f t="shared" si="325"/>
        <v>#VALUE!</v>
      </c>
      <c r="F3000" t="e">
        <f t="shared" si="326"/>
        <v>#VALUE!</v>
      </c>
      <c r="G3000" t="e">
        <f t="shared" si="327"/>
        <v>#VALUE!</v>
      </c>
      <c r="H3000" t="e">
        <f t="shared" si="328"/>
        <v>#VALUE!</v>
      </c>
    </row>
    <row r="3001" spans="1:8" x14ac:dyDescent="0.25">
      <c r="A3001" t="s">
        <v>7096</v>
      </c>
      <c r="B3001" t="e">
        <f t="shared" si="322"/>
        <v>#VALUE!</v>
      </c>
      <c r="C3001" t="str">
        <f t="shared" si="323"/>
        <v>40.759919", "-73.846248</v>
      </c>
      <c r="D3001" t="str">
        <f t="shared" si="324"/>
        <v>40.759919</v>
      </c>
      <c r="E3001" t="str">
        <f t="shared" si="325"/>
        <v>-73.846248</v>
      </c>
      <c r="F3001" t="str">
        <f t="shared" si="326"/>
        <v>GCP EB @ 126 St</v>
      </c>
      <c r="G3001" t="e">
        <f t="shared" si="327"/>
        <v>#VALUE!</v>
      </c>
      <c r="H3001" t="e">
        <f t="shared" si="328"/>
        <v>#VALUE!</v>
      </c>
    </row>
    <row r="3002" spans="1:8" x14ac:dyDescent="0.25">
      <c r="A3002" t="s">
        <v>7097</v>
      </c>
      <c r="B3002" t="e">
        <f t="shared" si="322"/>
        <v>#VALUE!</v>
      </c>
      <c r="C3002" t="e">
        <f t="shared" si="323"/>
        <v>#VALUE!</v>
      </c>
      <c r="D3002" t="e">
        <f t="shared" si="324"/>
        <v>#VALUE!</v>
      </c>
      <c r="E3002" t="e">
        <f t="shared" si="325"/>
        <v>#VALUE!</v>
      </c>
      <c r="F3002" t="e">
        <f t="shared" si="326"/>
        <v>#VALUE!</v>
      </c>
      <c r="G3002" t="e">
        <f t="shared" si="327"/>
        <v>#VALUE!</v>
      </c>
      <c r="H3002" t="e">
        <f t="shared" si="328"/>
        <v>#VALUE!</v>
      </c>
    </row>
    <row r="3003" spans="1:8" x14ac:dyDescent="0.25">
      <c r="A3003" t="s">
        <v>7098</v>
      </c>
      <c r="B3003" t="e">
        <f t="shared" si="322"/>
        <v>#VALUE!</v>
      </c>
      <c r="C3003" t="e">
        <f t="shared" si="323"/>
        <v>#VALUE!</v>
      </c>
      <c r="D3003" t="e">
        <f t="shared" si="324"/>
        <v>#VALUE!</v>
      </c>
      <c r="E3003" t="e">
        <f t="shared" si="325"/>
        <v>#VALUE!</v>
      </c>
      <c r="F3003" t="e">
        <f t="shared" si="326"/>
        <v>#VALUE!</v>
      </c>
      <c r="G3003" t="e">
        <f t="shared" si="327"/>
        <v>#VALUE!</v>
      </c>
      <c r="H3003" t="e">
        <f t="shared" si="328"/>
        <v>#VALUE!</v>
      </c>
    </row>
    <row r="3004" spans="1:8" x14ac:dyDescent="0.25">
      <c r="A3004" t="s">
        <v>7099</v>
      </c>
      <c r="B3004" t="e">
        <f t="shared" si="322"/>
        <v>#VALUE!</v>
      </c>
      <c r="C3004" t="e">
        <f t="shared" si="323"/>
        <v>#VALUE!</v>
      </c>
      <c r="D3004" t="e">
        <f t="shared" si="324"/>
        <v>#VALUE!</v>
      </c>
      <c r="E3004" t="e">
        <f t="shared" si="325"/>
        <v>#VALUE!</v>
      </c>
      <c r="F3004" t="e">
        <f t="shared" si="326"/>
        <v>#VALUE!</v>
      </c>
      <c r="G3004" t="e">
        <f t="shared" si="327"/>
        <v>#VALUE!</v>
      </c>
      <c r="H3004" t="e">
        <f t="shared" si="328"/>
        <v>#VALUE!</v>
      </c>
    </row>
    <row r="3005" spans="1:8" x14ac:dyDescent="0.25">
      <c r="A3005" t="s">
        <v>7100</v>
      </c>
      <c r="B3005" t="e">
        <f t="shared" si="322"/>
        <v>#VALUE!</v>
      </c>
      <c r="C3005" t="e">
        <f t="shared" si="323"/>
        <v>#VALUE!</v>
      </c>
      <c r="D3005" t="e">
        <f t="shared" si="324"/>
        <v>#VALUE!</v>
      </c>
      <c r="E3005" t="e">
        <f t="shared" si="325"/>
        <v>#VALUE!</v>
      </c>
      <c r="F3005" t="e">
        <f t="shared" si="326"/>
        <v>#VALUE!</v>
      </c>
      <c r="G3005" t="e">
        <f t="shared" si="327"/>
        <v>#VALUE!</v>
      </c>
      <c r="H3005" t="e">
        <f t="shared" si="328"/>
        <v>#VALUE!</v>
      </c>
    </row>
    <row r="3006" spans="1:8" x14ac:dyDescent="0.25">
      <c r="A3006" t="s">
        <v>7101</v>
      </c>
      <c r="B3006" t="e">
        <f t="shared" si="322"/>
        <v>#VALUE!</v>
      </c>
      <c r="C3006" t="e">
        <f t="shared" si="323"/>
        <v>#VALUE!</v>
      </c>
      <c r="D3006" t="e">
        <f t="shared" si="324"/>
        <v>#VALUE!</v>
      </c>
      <c r="E3006" t="e">
        <f t="shared" si="325"/>
        <v>#VALUE!</v>
      </c>
      <c r="F3006" t="e">
        <f t="shared" si="326"/>
        <v>#VALUE!</v>
      </c>
      <c r="G3006" t="e">
        <f t="shared" si="327"/>
        <v>#VALUE!</v>
      </c>
      <c r="H3006" t="e">
        <f t="shared" si="328"/>
        <v>#VALUE!</v>
      </c>
    </row>
    <row r="3007" spans="1:8" x14ac:dyDescent="0.25">
      <c r="A3007" t="s">
        <v>7102</v>
      </c>
      <c r="B3007" t="e">
        <f t="shared" si="322"/>
        <v>#VALUE!</v>
      </c>
      <c r="C3007" t="e">
        <f t="shared" si="323"/>
        <v>#VALUE!</v>
      </c>
      <c r="D3007" t="e">
        <f t="shared" si="324"/>
        <v>#VALUE!</v>
      </c>
      <c r="E3007" t="e">
        <f t="shared" si="325"/>
        <v>#VALUE!</v>
      </c>
      <c r="F3007" t="e">
        <f t="shared" si="326"/>
        <v>#VALUE!</v>
      </c>
      <c r="G3007" t="e">
        <f t="shared" si="327"/>
        <v>#VALUE!</v>
      </c>
      <c r="H3007" t="e">
        <f t="shared" si="328"/>
        <v>#VALUE!</v>
      </c>
    </row>
    <row r="3008" spans="1:8" x14ac:dyDescent="0.25">
      <c r="A3008" t="s">
        <v>4901</v>
      </c>
      <c r="B3008" t="e">
        <f t="shared" si="322"/>
        <v>#VALUE!</v>
      </c>
      <c r="C3008" t="e">
        <f t="shared" si="323"/>
        <v>#VALUE!</v>
      </c>
      <c r="D3008" t="e">
        <f t="shared" si="324"/>
        <v>#VALUE!</v>
      </c>
      <c r="E3008" t="e">
        <f t="shared" si="325"/>
        <v>#VALUE!</v>
      </c>
      <c r="F3008" t="e">
        <f t="shared" si="326"/>
        <v>#VALUE!</v>
      </c>
      <c r="G3008" t="e">
        <f t="shared" si="327"/>
        <v>#VALUE!</v>
      </c>
      <c r="H3008" t="e">
        <f t="shared" si="328"/>
        <v>#VALUE!</v>
      </c>
    </row>
    <row r="3009" spans="1:8" x14ac:dyDescent="0.25">
      <c r="A3009" t="s">
        <v>7103</v>
      </c>
      <c r="B3009" t="e">
        <f t="shared" si="322"/>
        <v>#VALUE!</v>
      </c>
      <c r="C3009" t="e">
        <f t="shared" si="323"/>
        <v>#VALUE!</v>
      </c>
      <c r="D3009" t="e">
        <f t="shared" si="324"/>
        <v>#VALUE!</v>
      </c>
      <c r="E3009" t="e">
        <f t="shared" si="325"/>
        <v>#VALUE!</v>
      </c>
      <c r="F3009" t="e">
        <f t="shared" si="326"/>
        <v>#VALUE!</v>
      </c>
      <c r="G3009" t="e">
        <f t="shared" si="327"/>
        <v>#VALUE!</v>
      </c>
      <c r="H3009" t="e">
        <f t="shared" si="328"/>
        <v>#VALUE!</v>
      </c>
    </row>
    <row r="3010" spans="1:8" x14ac:dyDescent="0.25">
      <c r="A3010" t="s">
        <v>4903</v>
      </c>
      <c r="B3010" t="e">
        <f t="shared" ref="B3010:B3073" si="329">LEFT(MID(A3013, SEARCH("http", A3013), 1000), SEARCH("jpg", MID(A3013, SEARCH("http", A3013), 1000))+2)</f>
        <v>#VALUE!</v>
      </c>
      <c r="C3010" t="e">
        <f t="shared" ref="C3010:C3073" si="330">LEFT(MID(A3010, SEARCH("GLatLng(", A3010)+9, 1000), SEARCH("),baseIcon", MID(A3010, SEARCH("GLatLng(", A3010), 1000))-11)</f>
        <v>#VALUE!</v>
      </c>
      <c r="D3010" t="e">
        <f t="shared" ref="D3010:D3073" si="331">LEFT(C3010, SEARCH(", ", C3010)-2)</f>
        <v>#VALUE!</v>
      </c>
      <c r="E3010" t="e">
        <f t="shared" ref="E3010:E3073" si="332">RIGHT(MID(C3010, SEARCH("-", C3010), 1000), 1000)</f>
        <v>#VALUE!</v>
      </c>
      <c r="F3010" t="e">
        <f t="shared" ref="F3010:F3073" si="333">LEFT(MID(A3013, SEARCH(CHAR(34), A3013)+1, 1000), SEARCH("&lt;br", MID(A3013, SEARCH(CHAR(34), A3013), 1000))-2)</f>
        <v>#VALUE!</v>
      </c>
      <c r="G3010" t="e">
        <f t="shared" ref="G3010:G3073" si="334">"insert into webcam select name = '"&amp;F3010&amp;"', xcoord = "&amp;E3010&amp;", ycoord = "&amp;D3010&amp;", url = '"&amp;B3010&amp;"', radiusofvisibility = 500"</f>
        <v>#VALUE!</v>
      </c>
      <c r="H3010" t="e">
        <f t="shared" ref="H3010:H3073" si="335">IF(LEN(G3010) &lt; 2, " ", G3010)</f>
        <v>#VALUE!</v>
      </c>
    </row>
    <row r="3011" spans="1:8" x14ac:dyDescent="0.25">
      <c r="A3011" t="s">
        <v>4901</v>
      </c>
      <c r="B3011" t="e">
        <f t="shared" si="329"/>
        <v>#VALUE!</v>
      </c>
      <c r="C3011" t="e">
        <f t="shared" si="330"/>
        <v>#VALUE!</v>
      </c>
      <c r="D3011" t="e">
        <f t="shared" si="331"/>
        <v>#VALUE!</v>
      </c>
      <c r="E3011" t="e">
        <f t="shared" si="332"/>
        <v>#VALUE!</v>
      </c>
      <c r="F3011" t="e">
        <f t="shared" si="333"/>
        <v>#VALUE!</v>
      </c>
      <c r="G3011" t="e">
        <f t="shared" si="334"/>
        <v>#VALUE!</v>
      </c>
      <c r="H3011" t="e">
        <f t="shared" si="335"/>
        <v>#VALUE!</v>
      </c>
    </row>
    <row r="3012" spans="1:8" x14ac:dyDescent="0.25">
      <c r="A3012" t="s">
        <v>7104</v>
      </c>
      <c r="B3012" t="e">
        <f t="shared" si="329"/>
        <v>#VALUE!</v>
      </c>
      <c r="C3012" t="e">
        <f t="shared" si="330"/>
        <v>#VALUE!</v>
      </c>
      <c r="D3012" t="e">
        <f t="shared" si="331"/>
        <v>#VALUE!</v>
      </c>
      <c r="E3012" t="e">
        <f t="shared" si="332"/>
        <v>#VALUE!</v>
      </c>
      <c r="F3012" t="e">
        <f t="shared" si="333"/>
        <v>#VALUE!</v>
      </c>
      <c r="G3012" t="e">
        <f t="shared" si="334"/>
        <v>#VALUE!</v>
      </c>
      <c r="H3012" t="e">
        <f t="shared" si="335"/>
        <v>#VALUE!</v>
      </c>
    </row>
    <row r="3013" spans="1:8" x14ac:dyDescent="0.25">
      <c r="A3013" t="s">
        <v>7105</v>
      </c>
      <c r="B3013" t="e">
        <f t="shared" si="329"/>
        <v>#VALUE!</v>
      </c>
      <c r="C3013" t="e">
        <f t="shared" si="330"/>
        <v>#VALUE!</v>
      </c>
      <c r="D3013" t="e">
        <f t="shared" si="331"/>
        <v>#VALUE!</v>
      </c>
      <c r="E3013" t="e">
        <f t="shared" si="332"/>
        <v>#VALUE!</v>
      </c>
      <c r="F3013" t="e">
        <f t="shared" si="333"/>
        <v>#VALUE!</v>
      </c>
      <c r="G3013" t="e">
        <f t="shared" si="334"/>
        <v>#VALUE!</v>
      </c>
      <c r="H3013" t="e">
        <f t="shared" si="335"/>
        <v>#VALUE!</v>
      </c>
    </row>
    <row r="3014" spans="1:8" x14ac:dyDescent="0.25">
      <c r="A3014" t="s">
        <v>7106</v>
      </c>
      <c r="B3014" t="e">
        <f t="shared" si="329"/>
        <v>#VALUE!</v>
      </c>
      <c r="C3014" t="e">
        <f t="shared" si="330"/>
        <v>#VALUE!</v>
      </c>
      <c r="D3014" t="e">
        <f t="shared" si="331"/>
        <v>#VALUE!</v>
      </c>
      <c r="E3014" t="e">
        <f t="shared" si="332"/>
        <v>#VALUE!</v>
      </c>
      <c r="F3014" t="e">
        <f t="shared" si="333"/>
        <v>#VALUE!</v>
      </c>
      <c r="G3014" t="e">
        <f t="shared" si="334"/>
        <v>#VALUE!</v>
      </c>
      <c r="H3014" t="e">
        <f t="shared" si="335"/>
        <v>#VALUE!</v>
      </c>
    </row>
    <row r="3015" spans="1:8" x14ac:dyDescent="0.25">
      <c r="A3015" t="s">
        <v>4901</v>
      </c>
      <c r="B3015" t="e">
        <f t="shared" si="329"/>
        <v>#VALUE!</v>
      </c>
      <c r="C3015" t="e">
        <f t="shared" si="330"/>
        <v>#VALUE!</v>
      </c>
      <c r="D3015" t="e">
        <f t="shared" si="331"/>
        <v>#VALUE!</v>
      </c>
      <c r="E3015" t="e">
        <f t="shared" si="332"/>
        <v>#VALUE!</v>
      </c>
      <c r="F3015" t="e">
        <f t="shared" si="333"/>
        <v>#VALUE!</v>
      </c>
      <c r="G3015" t="e">
        <f t="shared" si="334"/>
        <v>#VALUE!</v>
      </c>
      <c r="H3015" t="e">
        <f t="shared" si="335"/>
        <v>#VALUE!</v>
      </c>
    </row>
    <row r="3016" spans="1:8" x14ac:dyDescent="0.25">
      <c r="A3016" t="s">
        <v>7107</v>
      </c>
      <c r="B3016" t="e">
        <f t="shared" si="329"/>
        <v>#VALUE!</v>
      </c>
      <c r="C3016" t="str">
        <f t="shared" si="330"/>
        <v>40.769101775774935", "-73.91189575195312</v>
      </c>
      <c r="D3016" t="str">
        <f t="shared" si="331"/>
        <v>40.769101775774935</v>
      </c>
      <c r="E3016" t="str">
        <f t="shared" si="332"/>
        <v>-73.91189575195312</v>
      </c>
      <c r="F3016" t="str">
        <f t="shared" si="333"/>
        <v>GCP EB @ 37 St</v>
      </c>
      <c r="G3016" t="e">
        <f t="shared" si="334"/>
        <v>#VALUE!</v>
      </c>
      <c r="H3016" t="e">
        <f t="shared" si="335"/>
        <v>#VALUE!</v>
      </c>
    </row>
    <row r="3017" spans="1:8" x14ac:dyDescent="0.25">
      <c r="A3017" t="s">
        <v>7108</v>
      </c>
      <c r="B3017" t="e">
        <f t="shared" si="329"/>
        <v>#VALUE!</v>
      </c>
      <c r="C3017" t="e">
        <f t="shared" si="330"/>
        <v>#VALUE!</v>
      </c>
      <c r="D3017" t="e">
        <f t="shared" si="331"/>
        <v>#VALUE!</v>
      </c>
      <c r="E3017" t="e">
        <f t="shared" si="332"/>
        <v>#VALUE!</v>
      </c>
      <c r="F3017" t="e">
        <f t="shared" si="333"/>
        <v>#VALUE!</v>
      </c>
      <c r="G3017" t="e">
        <f t="shared" si="334"/>
        <v>#VALUE!</v>
      </c>
      <c r="H3017" t="e">
        <f t="shared" si="335"/>
        <v>#VALUE!</v>
      </c>
    </row>
    <row r="3018" spans="1:8" x14ac:dyDescent="0.25">
      <c r="A3018" t="s">
        <v>7109</v>
      </c>
      <c r="B3018" t="e">
        <f t="shared" si="329"/>
        <v>#VALUE!</v>
      </c>
      <c r="C3018" t="e">
        <f t="shared" si="330"/>
        <v>#VALUE!</v>
      </c>
      <c r="D3018" t="e">
        <f t="shared" si="331"/>
        <v>#VALUE!</v>
      </c>
      <c r="E3018" t="e">
        <f t="shared" si="332"/>
        <v>#VALUE!</v>
      </c>
      <c r="F3018" t="e">
        <f t="shared" si="333"/>
        <v>#VALUE!</v>
      </c>
      <c r="G3018" t="e">
        <f t="shared" si="334"/>
        <v>#VALUE!</v>
      </c>
      <c r="H3018" t="e">
        <f t="shared" si="335"/>
        <v>#VALUE!</v>
      </c>
    </row>
    <row r="3019" spans="1:8" x14ac:dyDescent="0.25">
      <c r="A3019" t="s">
        <v>7110</v>
      </c>
      <c r="B3019" t="e">
        <f t="shared" si="329"/>
        <v>#VALUE!</v>
      </c>
      <c r="C3019" t="e">
        <f t="shared" si="330"/>
        <v>#VALUE!</v>
      </c>
      <c r="D3019" t="e">
        <f t="shared" si="331"/>
        <v>#VALUE!</v>
      </c>
      <c r="E3019" t="e">
        <f t="shared" si="332"/>
        <v>#VALUE!</v>
      </c>
      <c r="F3019" t="e">
        <f t="shared" si="333"/>
        <v>#VALUE!</v>
      </c>
      <c r="G3019" t="e">
        <f t="shared" si="334"/>
        <v>#VALUE!</v>
      </c>
      <c r="H3019" t="e">
        <f t="shared" si="335"/>
        <v>#VALUE!</v>
      </c>
    </row>
    <row r="3020" spans="1:8" x14ac:dyDescent="0.25">
      <c r="A3020" t="s">
        <v>7111</v>
      </c>
      <c r="B3020" t="e">
        <f t="shared" si="329"/>
        <v>#VALUE!</v>
      </c>
      <c r="C3020" t="e">
        <f t="shared" si="330"/>
        <v>#VALUE!</v>
      </c>
      <c r="D3020" t="e">
        <f t="shared" si="331"/>
        <v>#VALUE!</v>
      </c>
      <c r="E3020" t="e">
        <f t="shared" si="332"/>
        <v>#VALUE!</v>
      </c>
      <c r="F3020" t="e">
        <f t="shared" si="333"/>
        <v>#VALUE!</v>
      </c>
      <c r="G3020" t="e">
        <f t="shared" si="334"/>
        <v>#VALUE!</v>
      </c>
      <c r="H3020" t="e">
        <f t="shared" si="335"/>
        <v>#VALUE!</v>
      </c>
    </row>
    <row r="3021" spans="1:8" x14ac:dyDescent="0.25">
      <c r="A3021" t="s">
        <v>7112</v>
      </c>
      <c r="B3021" t="e">
        <f t="shared" si="329"/>
        <v>#VALUE!</v>
      </c>
      <c r="C3021" t="e">
        <f t="shared" si="330"/>
        <v>#VALUE!</v>
      </c>
      <c r="D3021" t="e">
        <f t="shared" si="331"/>
        <v>#VALUE!</v>
      </c>
      <c r="E3021" t="e">
        <f t="shared" si="332"/>
        <v>#VALUE!</v>
      </c>
      <c r="F3021" t="e">
        <f t="shared" si="333"/>
        <v>#VALUE!</v>
      </c>
      <c r="G3021" t="e">
        <f t="shared" si="334"/>
        <v>#VALUE!</v>
      </c>
      <c r="H3021" t="e">
        <f t="shared" si="335"/>
        <v>#VALUE!</v>
      </c>
    </row>
    <row r="3022" spans="1:8" x14ac:dyDescent="0.25">
      <c r="A3022" t="s">
        <v>7113</v>
      </c>
      <c r="B3022" t="e">
        <f t="shared" si="329"/>
        <v>#VALUE!</v>
      </c>
      <c r="C3022" t="e">
        <f t="shared" si="330"/>
        <v>#VALUE!</v>
      </c>
      <c r="D3022" t="e">
        <f t="shared" si="331"/>
        <v>#VALUE!</v>
      </c>
      <c r="E3022" t="e">
        <f t="shared" si="332"/>
        <v>#VALUE!</v>
      </c>
      <c r="F3022" t="e">
        <f t="shared" si="333"/>
        <v>#VALUE!</v>
      </c>
      <c r="G3022" t="e">
        <f t="shared" si="334"/>
        <v>#VALUE!</v>
      </c>
      <c r="H3022" t="e">
        <f t="shared" si="335"/>
        <v>#VALUE!</v>
      </c>
    </row>
    <row r="3023" spans="1:8" x14ac:dyDescent="0.25">
      <c r="A3023" t="s">
        <v>4901</v>
      </c>
      <c r="B3023" t="e">
        <f t="shared" si="329"/>
        <v>#VALUE!</v>
      </c>
      <c r="C3023" t="e">
        <f t="shared" si="330"/>
        <v>#VALUE!</v>
      </c>
      <c r="D3023" t="e">
        <f t="shared" si="331"/>
        <v>#VALUE!</v>
      </c>
      <c r="E3023" t="e">
        <f t="shared" si="332"/>
        <v>#VALUE!</v>
      </c>
      <c r="F3023" t="e">
        <f t="shared" si="333"/>
        <v>#VALUE!</v>
      </c>
      <c r="G3023" t="e">
        <f t="shared" si="334"/>
        <v>#VALUE!</v>
      </c>
      <c r="H3023" t="e">
        <f t="shared" si="335"/>
        <v>#VALUE!</v>
      </c>
    </row>
    <row r="3024" spans="1:8" x14ac:dyDescent="0.25">
      <c r="A3024" t="s">
        <v>7114</v>
      </c>
      <c r="B3024" t="e">
        <f t="shared" si="329"/>
        <v>#VALUE!</v>
      </c>
      <c r="C3024" t="e">
        <f t="shared" si="330"/>
        <v>#VALUE!</v>
      </c>
      <c r="D3024" t="e">
        <f t="shared" si="331"/>
        <v>#VALUE!</v>
      </c>
      <c r="E3024" t="e">
        <f t="shared" si="332"/>
        <v>#VALUE!</v>
      </c>
      <c r="F3024" t="e">
        <f t="shared" si="333"/>
        <v>#VALUE!</v>
      </c>
      <c r="G3024" t="e">
        <f t="shared" si="334"/>
        <v>#VALUE!</v>
      </c>
      <c r="H3024" t="e">
        <f t="shared" si="335"/>
        <v>#VALUE!</v>
      </c>
    </row>
    <row r="3025" spans="1:8" x14ac:dyDescent="0.25">
      <c r="A3025" t="s">
        <v>4903</v>
      </c>
      <c r="B3025" t="e">
        <f t="shared" si="329"/>
        <v>#VALUE!</v>
      </c>
      <c r="C3025" t="e">
        <f t="shared" si="330"/>
        <v>#VALUE!</v>
      </c>
      <c r="D3025" t="e">
        <f t="shared" si="331"/>
        <v>#VALUE!</v>
      </c>
      <c r="E3025" t="e">
        <f t="shared" si="332"/>
        <v>#VALUE!</v>
      </c>
      <c r="F3025" t="e">
        <f t="shared" si="333"/>
        <v>#VALUE!</v>
      </c>
      <c r="G3025" t="e">
        <f t="shared" si="334"/>
        <v>#VALUE!</v>
      </c>
      <c r="H3025" t="e">
        <f t="shared" si="335"/>
        <v>#VALUE!</v>
      </c>
    </row>
    <row r="3026" spans="1:8" x14ac:dyDescent="0.25">
      <c r="A3026" t="s">
        <v>4901</v>
      </c>
      <c r="B3026" t="e">
        <f t="shared" si="329"/>
        <v>#VALUE!</v>
      </c>
      <c r="C3026" t="e">
        <f t="shared" si="330"/>
        <v>#VALUE!</v>
      </c>
      <c r="D3026" t="e">
        <f t="shared" si="331"/>
        <v>#VALUE!</v>
      </c>
      <c r="E3026" t="e">
        <f t="shared" si="332"/>
        <v>#VALUE!</v>
      </c>
      <c r="F3026" t="e">
        <f t="shared" si="333"/>
        <v>#VALUE!</v>
      </c>
      <c r="G3026" t="e">
        <f t="shared" si="334"/>
        <v>#VALUE!</v>
      </c>
      <c r="H3026" t="e">
        <f t="shared" si="335"/>
        <v>#VALUE!</v>
      </c>
    </row>
    <row r="3027" spans="1:8" x14ac:dyDescent="0.25">
      <c r="A3027" t="s">
        <v>7115</v>
      </c>
      <c r="B3027" t="e">
        <f t="shared" si="329"/>
        <v>#VALUE!</v>
      </c>
      <c r="C3027" t="e">
        <f t="shared" si="330"/>
        <v>#VALUE!</v>
      </c>
      <c r="D3027" t="e">
        <f t="shared" si="331"/>
        <v>#VALUE!</v>
      </c>
      <c r="E3027" t="e">
        <f t="shared" si="332"/>
        <v>#VALUE!</v>
      </c>
      <c r="F3027" t="e">
        <f t="shared" si="333"/>
        <v>#VALUE!</v>
      </c>
      <c r="G3027" t="e">
        <f t="shared" si="334"/>
        <v>#VALUE!</v>
      </c>
      <c r="H3027" t="e">
        <f t="shared" si="335"/>
        <v>#VALUE!</v>
      </c>
    </row>
    <row r="3028" spans="1:8" x14ac:dyDescent="0.25">
      <c r="A3028" t="s">
        <v>7116</v>
      </c>
      <c r="B3028" t="e">
        <f t="shared" si="329"/>
        <v>#VALUE!</v>
      </c>
      <c r="C3028" t="e">
        <f t="shared" si="330"/>
        <v>#VALUE!</v>
      </c>
      <c r="D3028" t="e">
        <f t="shared" si="331"/>
        <v>#VALUE!</v>
      </c>
      <c r="E3028" t="e">
        <f t="shared" si="332"/>
        <v>#VALUE!</v>
      </c>
      <c r="F3028" t="e">
        <f t="shared" si="333"/>
        <v>#VALUE!</v>
      </c>
      <c r="G3028" t="e">
        <f t="shared" si="334"/>
        <v>#VALUE!</v>
      </c>
      <c r="H3028" t="e">
        <f t="shared" si="335"/>
        <v>#VALUE!</v>
      </c>
    </row>
    <row r="3029" spans="1:8" x14ac:dyDescent="0.25">
      <c r="A3029" t="s">
        <v>7117</v>
      </c>
      <c r="B3029" t="e">
        <f t="shared" si="329"/>
        <v>#VALUE!</v>
      </c>
      <c r="C3029" t="e">
        <f t="shared" si="330"/>
        <v>#VALUE!</v>
      </c>
      <c r="D3029" t="e">
        <f t="shared" si="331"/>
        <v>#VALUE!</v>
      </c>
      <c r="E3029" t="e">
        <f t="shared" si="332"/>
        <v>#VALUE!</v>
      </c>
      <c r="F3029" t="e">
        <f t="shared" si="333"/>
        <v>#VALUE!</v>
      </c>
      <c r="G3029" t="e">
        <f t="shared" si="334"/>
        <v>#VALUE!</v>
      </c>
      <c r="H3029" t="e">
        <f t="shared" si="335"/>
        <v>#VALUE!</v>
      </c>
    </row>
    <row r="3030" spans="1:8" x14ac:dyDescent="0.25">
      <c r="A3030" t="s">
        <v>4901</v>
      </c>
      <c r="B3030" t="e">
        <f t="shared" si="329"/>
        <v>#VALUE!</v>
      </c>
      <c r="C3030" t="e">
        <f t="shared" si="330"/>
        <v>#VALUE!</v>
      </c>
      <c r="D3030" t="e">
        <f t="shared" si="331"/>
        <v>#VALUE!</v>
      </c>
      <c r="E3030" t="e">
        <f t="shared" si="332"/>
        <v>#VALUE!</v>
      </c>
      <c r="F3030" t="e">
        <f t="shared" si="333"/>
        <v>#VALUE!</v>
      </c>
      <c r="G3030" t="e">
        <f t="shared" si="334"/>
        <v>#VALUE!</v>
      </c>
      <c r="H3030" t="e">
        <f t="shared" si="335"/>
        <v>#VALUE!</v>
      </c>
    </row>
    <row r="3031" spans="1:8" x14ac:dyDescent="0.25">
      <c r="A3031" t="s">
        <v>7118</v>
      </c>
      <c r="B3031" t="str">
        <f t="shared" si="329"/>
        <v>http://207.251.86.238/cctv607.jpg</v>
      </c>
      <c r="C3031" t="str">
        <f t="shared" si="330"/>
        <v>40.771572", "-73.876061</v>
      </c>
      <c r="D3031" t="str">
        <f t="shared" si="331"/>
        <v>40.771572</v>
      </c>
      <c r="E3031" t="str">
        <f t="shared" si="332"/>
        <v>-73.876061</v>
      </c>
      <c r="F3031" t="str">
        <f t="shared" si="333"/>
        <v>GCP06 WB at 27th Ave - Ex6</v>
      </c>
      <c r="G3031" t="str">
        <f t="shared" si="334"/>
        <v>insert into webcam select name = 'GCP06 WB at 27th Ave - Ex6', xcoord = -73.876061, ycoord = 40.771572, url = 'http://207.251.86.238/cctv607.jpg', radiusofvisibility = 500</v>
      </c>
      <c r="H3031" t="str">
        <f t="shared" si="335"/>
        <v>insert into webcam select name = 'GCP06 WB at 27th Ave - Ex6', xcoord = -73.876061, ycoord = 40.771572, url = 'http://207.251.86.238/cctv607.jpg', radiusofvisibility = 500</v>
      </c>
    </row>
    <row r="3032" spans="1:8" x14ac:dyDescent="0.25">
      <c r="A3032" t="s">
        <v>7119</v>
      </c>
      <c r="B3032" t="e">
        <f t="shared" si="329"/>
        <v>#VALUE!</v>
      </c>
      <c r="C3032" t="e">
        <f t="shared" si="330"/>
        <v>#VALUE!</v>
      </c>
      <c r="D3032" t="e">
        <f t="shared" si="331"/>
        <v>#VALUE!</v>
      </c>
      <c r="E3032" t="e">
        <f t="shared" si="332"/>
        <v>#VALUE!</v>
      </c>
      <c r="F3032" t="e">
        <f t="shared" si="333"/>
        <v>#VALUE!</v>
      </c>
      <c r="G3032" t="e">
        <f t="shared" si="334"/>
        <v>#VALUE!</v>
      </c>
      <c r="H3032" t="e">
        <f t="shared" si="335"/>
        <v>#VALUE!</v>
      </c>
    </row>
    <row r="3033" spans="1:8" x14ac:dyDescent="0.25">
      <c r="A3033" t="s">
        <v>7120</v>
      </c>
      <c r="B3033" t="e">
        <f t="shared" si="329"/>
        <v>#VALUE!</v>
      </c>
      <c r="C3033" t="e">
        <f t="shared" si="330"/>
        <v>#VALUE!</v>
      </c>
      <c r="D3033" t="e">
        <f t="shared" si="331"/>
        <v>#VALUE!</v>
      </c>
      <c r="E3033" t="e">
        <f t="shared" si="332"/>
        <v>#VALUE!</v>
      </c>
      <c r="F3033" t="e">
        <f t="shared" si="333"/>
        <v>#VALUE!</v>
      </c>
      <c r="G3033" t="e">
        <f t="shared" si="334"/>
        <v>#VALUE!</v>
      </c>
      <c r="H3033" t="e">
        <f t="shared" si="335"/>
        <v>#VALUE!</v>
      </c>
    </row>
    <row r="3034" spans="1:8" x14ac:dyDescent="0.25">
      <c r="A3034" t="s">
        <v>7121</v>
      </c>
      <c r="B3034" t="e">
        <f t="shared" si="329"/>
        <v>#VALUE!</v>
      </c>
      <c r="C3034" t="e">
        <f t="shared" si="330"/>
        <v>#VALUE!</v>
      </c>
      <c r="D3034" t="e">
        <f t="shared" si="331"/>
        <v>#VALUE!</v>
      </c>
      <c r="E3034" t="e">
        <f t="shared" si="332"/>
        <v>#VALUE!</v>
      </c>
      <c r="F3034" t="e">
        <f t="shared" si="333"/>
        <v>#VALUE!</v>
      </c>
      <c r="G3034" t="e">
        <f t="shared" si="334"/>
        <v>#VALUE!</v>
      </c>
      <c r="H3034" t="e">
        <f t="shared" si="335"/>
        <v>#VALUE!</v>
      </c>
    </row>
    <row r="3035" spans="1:8" x14ac:dyDescent="0.25">
      <c r="A3035" t="s">
        <v>7122</v>
      </c>
      <c r="B3035" t="e">
        <f t="shared" si="329"/>
        <v>#VALUE!</v>
      </c>
      <c r="C3035" t="e">
        <f t="shared" si="330"/>
        <v>#VALUE!</v>
      </c>
      <c r="D3035" t="e">
        <f t="shared" si="331"/>
        <v>#VALUE!</v>
      </c>
      <c r="E3035" t="e">
        <f t="shared" si="332"/>
        <v>#VALUE!</v>
      </c>
      <c r="F3035" t="e">
        <f t="shared" si="333"/>
        <v>#VALUE!</v>
      </c>
      <c r="G3035" t="e">
        <f t="shared" si="334"/>
        <v>#VALUE!</v>
      </c>
      <c r="H3035" t="e">
        <f t="shared" si="335"/>
        <v>#VALUE!</v>
      </c>
    </row>
    <row r="3036" spans="1:8" x14ac:dyDescent="0.25">
      <c r="A3036" t="s">
        <v>7123</v>
      </c>
      <c r="B3036" t="e">
        <f t="shared" si="329"/>
        <v>#VALUE!</v>
      </c>
      <c r="C3036" t="e">
        <f t="shared" si="330"/>
        <v>#VALUE!</v>
      </c>
      <c r="D3036" t="e">
        <f t="shared" si="331"/>
        <v>#VALUE!</v>
      </c>
      <c r="E3036" t="e">
        <f t="shared" si="332"/>
        <v>#VALUE!</v>
      </c>
      <c r="F3036" t="e">
        <f t="shared" si="333"/>
        <v>#VALUE!</v>
      </c>
      <c r="G3036" t="e">
        <f t="shared" si="334"/>
        <v>#VALUE!</v>
      </c>
      <c r="H3036" t="e">
        <f t="shared" si="335"/>
        <v>#VALUE!</v>
      </c>
    </row>
    <row r="3037" spans="1:8" x14ac:dyDescent="0.25">
      <c r="A3037" t="s">
        <v>7124</v>
      </c>
      <c r="B3037" t="e">
        <f t="shared" si="329"/>
        <v>#VALUE!</v>
      </c>
      <c r="C3037" t="e">
        <f t="shared" si="330"/>
        <v>#VALUE!</v>
      </c>
      <c r="D3037" t="e">
        <f t="shared" si="331"/>
        <v>#VALUE!</v>
      </c>
      <c r="E3037" t="e">
        <f t="shared" si="332"/>
        <v>#VALUE!</v>
      </c>
      <c r="F3037" t="e">
        <f t="shared" si="333"/>
        <v>#VALUE!</v>
      </c>
      <c r="G3037" t="e">
        <f t="shared" si="334"/>
        <v>#VALUE!</v>
      </c>
      <c r="H3037" t="e">
        <f t="shared" si="335"/>
        <v>#VALUE!</v>
      </c>
    </row>
    <row r="3038" spans="1:8" x14ac:dyDescent="0.25">
      <c r="A3038" t="s">
        <v>4901</v>
      </c>
      <c r="B3038" t="e">
        <f t="shared" si="329"/>
        <v>#VALUE!</v>
      </c>
      <c r="C3038" t="e">
        <f t="shared" si="330"/>
        <v>#VALUE!</v>
      </c>
      <c r="D3038" t="e">
        <f t="shared" si="331"/>
        <v>#VALUE!</v>
      </c>
      <c r="E3038" t="e">
        <f t="shared" si="332"/>
        <v>#VALUE!</v>
      </c>
      <c r="F3038" t="e">
        <f t="shared" si="333"/>
        <v>#VALUE!</v>
      </c>
      <c r="G3038" t="e">
        <f t="shared" si="334"/>
        <v>#VALUE!</v>
      </c>
      <c r="H3038" t="e">
        <f t="shared" si="335"/>
        <v>#VALUE!</v>
      </c>
    </row>
    <row r="3039" spans="1:8" x14ac:dyDescent="0.25">
      <c r="A3039" t="s">
        <v>7125</v>
      </c>
      <c r="B3039" t="e">
        <f t="shared" si="329"/>
        <v>#VALUE!</v>
      </c>
      <c r="C3039" t="e">
        <f t="shared" si="330"/>
        <v>#VALUE!</v>
      </c>
      <c r="D3039" t="e">
        <f t="shared" si="331"/>
        <v>#VALUE!</v>
      </c>
      <c r="E3039" t="e">
        <f t="shared" si="332"/>
        <v>#VALUE!</v>
      </c>
      <c r="F3039" t="e">
        <f t="shared" si="333"/>
        <v>#VALUE!</v>
      </c>
      <c r="G3039" t="e">
        <f t="shared" si="334"/>
        <v>#VALUE!</v>
      </c>
      <c r="H3039" t="e">
        <f t="shared" si="335"/>
        <v>#VALUE!</v>
      </c>
    </row>
    <row r="3040" spans="1:8" x14ac:dyDescent="0.25">
      <c r="A3040" t="s">
        <v>4903</v>
      </c>
      <c r="B3040" t="e">
        <f t="shared" si="329"/>
        <v>#VALUE!</v>
      </c>
      <c r="C3040" t="e">
        <f t="shared" si="330"/>
        <v>#VALUE!</v>
      </c>
      <c r="D3040" t="e">
        <f t="shared" si="331"/>
        <v>#VALUE!</v>
      </c>
      <c r="E3040" t="e">
        <f t="shared" si="332"/>
        <v>#VALUE!</v>
      </c>
      <c r="F3040" t="e">
        <f t="shared" si="333"/>
        <v>#VALUE!</v>
      </c>
      <c r="G3040" t="e">
        <f t="shared" si="334"/>
        <v>#VALUE!</v>
      </c>
      <c r="H3040" t="e">
        <f t="shared" si="335"/>
        <v>#VALUE!</v>
      </c>
    </row>
    <row r="3041" spans="1:8" x14ac:dyDescent="0.25">
      <c r="A3041" t="s">
        <v>4901</v>
      </c>
      <c r="B3041" t="e">
        <f t="shared" si="329"/>
        <v>#VALUE!</v>
      </c>
      <c r="C3041" t="e">
        <f t="shared" si="330"/>
        <v>#VALUE!</v>
      </c>
      <c r="D3041" t="e">
        <f t="shared" si="331"/>
        <v>#VALUE!</v>
      </c>
      <c r="E3041" t="e">
        <f t="shared" si="332"/>
        <v>#VALUE!</v>
      </c>
      <c r="F3041" t="e">
        <f t="shared" si="333"/>
        <v>#VALUE!</v>
      </c>
      <c r="G3041" t="e">
        <f t="shared" si="334"/>
        <v>#VALUE!</v>
      </c>
      <c r="H3041" t="e">
        <f t="shared" si="335"/>
        <v>#VALUE!</v>
      </c>
    </row>
    <row r="3042" spans="1:8" x14ac:dyDescent="0.25">
      <c r="A3042" t="s">
        <v>7126</v>
      </c>
      <c r="B3042" t="e">
        <f t="shared" si="329"/>
        <v>#VALUE!</v>
      </c>
      <c r="C3042" t="e">
        <f t="shared" si="330"/>
        <v>#VALUE!</v>
      </c>
      <c r="D3042" t="e">
        <f t="shared" si="331"/>
        <v>#VALUE!</v>
      </c>
      <c r="E3042" t="e">
        <f t="shared" si="332"/>
        <v>#VALUE!</v>
      </c>
      <c r="F3042" t="e">
        <f t="shared" si="333"/>
        <v>#VALUE!</v>
      </c>
      <c r="G3042" t="e">
        <f t="shared" si="334"/>
        <v>#VALUE!</v>
      </c>
      <c r="H3042" t="e">
        <f t="shared" si="335"/>
        <v>#VALUE!</v>
      </c>
    </row>
    <row r="3043" spans="1:8" x14ac:dyDescent="0.25">
      <c r="A3043" t="s">
        <v>7127</v>
      </c>
      <c r="B3043" t="e">
        <f t="shared" si="329"/>
        <v>#VALUE!</v>
      </c>
      <c r="C3043" t="e">
        <f t="shared" si="330"/>
        <v>#VALUE!</v>
      </c>
      <c r="D3043" t="e">
        <f t="shared" si="331"/>
        <v>#VALUE!</v>
      </c>
      <c r="E3043" t="e">
        <f t="shared" si="332"/>
        <v>#VALUE!</v>
      </c>
      <c r="F3043" t="e">
        <f t="shared" si="333"/>
        <v>#VALUE!</v>
      </c>
      <c r="G3043" t="e">
        <f t="shared" si="334"/>
        <v>#VALUE!</v>
      </c>
      <c r="H3043" t="e">
        <f t="shared" si="335"/>
        <v>#VALUE!</v>
      </c>
    </row>
    <row r="3044" spans="1:8" x14ac:dyDescent="0.25">
      <c r="A3044" t="s">
        <v>7128</v>
      </c>
      <c r="B3044" t="e">
        <f t="shared" si="329"/>
        <v>#VALUE!</v>
      </c>
      <c r="C3044" t="e">
        <f t="shared" si="330"/>
        <v>#VALUE!</v>
      </c>
      <c r="D3044" t="e">
        <f t="shared" si="331"/>
        <v>#VALUE!</v>
      </c>
      <c r="E3044" t="e">
        <f t="shared" si="332"/>
        <v>#VALUE!</v>
      </c>
      <c r="F3044" t="e">
        <f t="shared" si="333"/>
        <v>#VALUE!</v>
      </c>
      <c r="G3044" t="e">
        <f t="shared" si="334"/>
        <v>#VALUE!</v>
      </c>
      <c r="H3044" t="e">
        <f t="shared" si="335"/>
        <v>#VALUE!</v>
      </c>
    </row>
    <row r="3045" spans="1:8" x14ac:dyDescent="0.25">
      <c r="A3045" t="s">
        <v>4901</v>
      </c>
      <c r="B3045" t="e">
        <f t="shared" si="329"/>
        <v>#VALUE!</v>
      </c>
      <c r="C3045" t="e">
        <f t="shared" si="330"/>
        <v>#VALUE!</v>
      </c>
      <c r="D3045" t="e">
        <f t="shared" si="331"/>
        <v>#VALUE!</v>
      </c>
      <c r="E3045" t="e">
        <f t="shared" si="332"/>
        <v>#VALUE!</v>
      </c>
      <c r="F3045" t="e">
        <f t="shared" si="333"/>
        <v>#VALUE!</v>
      </c>
      <c r="G3045" t="e">
        <f t="shared" si="334"/>
        <v>#VALUE!</v>
      </c>
      <c r="H3045" t="e">
        <f t="shared" si="335"/>
        <v>#VALUE!</v>
      </c>
    </row>
    <row r="3046" spans="1:8" x14ac:dyDescent="0.25">
      <c r="A3046" t="s">
        <v>7129</v>
      </c>
      <c r="B3046" t="str">
        <f t="shared" si="329"/>
        <v>http://207.251.86.238/cctv608.jpg</v>
      </c>
      <c r="C3046" t="str">
        <f t="shared" si="330"/>
        <v>40.760521", "-73.857694</v>
      </c>
      <c r="D3046" t="str">
        <f t="shared" si="331"/>
        <v>40.760521</v>
      </c>
      <c r="E3046" t="str">
        <f t="shared" si="332"/>
        <v>-73.857694</v>
      </c>
      <c r="F3046" t="str">
        <f t="shared" si="333"/>
        <v>GCP07 EB at Ditmars Blvd - Ex9</v>
      </c>
      <c r="G3046" t="str">
        <f t="shared" si="334"/>
        <v>insert into webcam select name = 'GCP07 EB at Ditmars Blvd - Ex9', xcoord = -73.857694, ycoord = 40.760521, url = 'http://207.251.86.238/cctv608.jpg', radiusofvisibility = 500</v>
      </c>
      <c r="H3046" t="str">
        <f t="shared" si="335"/>
        <v>insert into webcam select name = 'GCP07 EB at Ditmars Blvd - Ex9', xcoord = -73.857694, ycoord = 40.760521, url = 'http://207.251.86.238/cctv608.jpg', radiusofvisibility = 500</v>
      </c>
    </row>
    <row r="3047" spans="1:8" x14ac:dyDescent="0.25">
      <c r="A3047" t="s">
        <v>7130</v>
      </c>
      <c r="B3047" t="e">
        <f t="shared" si="329"/>
        <v>#VALUE!</v>
      </c>
      <c r="C3047" t="e">
        <f t="shared" si="330"/>
        <v>#VALUE!</v>
      </c>
      <c r="D3047" t="e">
        <f t="shared" si="331"/>
        <v>#VALUE!</v>
      </c>
      <c r="E3047" t="e">
        <f t="shared" si="332"/>
        <v>#VALUE!</v>
      </c>
      <c r="F3047" t="e">
        <f t="shared" si="333"/>
        <v>#VALUE!</v>
      </c>
      <c r="G3047" t="e">
        <f t="shared" si="334"/>
        <v>#VALUE!</v>
      </c>
      <c r="H3047" t="e">
        <f t="shared" si="335"/>
        <v>#VALUE!</v>
      </c>
    </row>
    <row r="3048" spans="1:8" x14ac:dyDescent="0.25">
      <c r="A3048" t="s">
        <v>7131</v>
      </c>
      <c r="B3048" t="e">
        <f t="shared" si="329"/>
        <v>#VALUE!</v>
      </c>
      <c r="C3048" t="e">
        <f t="shared" si="330"/>
        <v>#VALUE!</v>
      </c>
      <c r="D3048" t="e">
        <f t="shared" si="331"/>
        <v>#VALUE!</v>
      </c>
      <c r="E3048" t="e">
        <f t="shared" si="332"/>
        <v>#VALUE!</v>
      </c>
      <c r="F3048" t="e">
        <f t="shared" si="333"/>
        <v>#VALUE!</v>
      </c>
      <c r="G3048" t="e">
        <f t="shared" si="334"/>
        <v>#VALUE!</v>
      </c>
      <c r="H3048" t="e">
        <f t="shared" si="335"/>
        <v>#VALUE!</v>
      </c>
    </row>
    <row r="3049" spans="1:8" x14ac:dyDescent="0.25">
      <c r="A3049" t="s">
        <v>7132</v>
      </c>
      <c r="B3049" t="e">
        <f t="shared" si="329"/>
        <v>#VALUE!</v>
      </c>
      <c r="C3049" t="e">
        <f t="shared" si="330"/>
        <v>#VALUE!</v>
      </c>
      <c r="D3049" t="e">
        <f t="shared" si="331"/>
        <v>#VALUE!</v>
      </c>
      <c r="E3049" t="e">
        <f t="shared" si="332"/>
        <v>#VALUE!</v>
      </c>
      <c r="F3049" t="e">
        <f t="shared" si="333"/>
        <v>#VALUE!</v>
      </c>
      <c r="G3049" t="e">
        <f t="shared" si="334"/>
        <v>#VALUE!</v>
      </c>
      <c r="H3049" t="e">
        <f t="shared" si="335"/>
        <v>#VALUE!</v>
      </c>
    </row>
    <row r="3050" spans="1:8" x14ac:dyDescent="0.25">
      <c r="A3050" t="s">
        <v>7133</v>
      </c>
      <c r="B3050" t="e">
        <f t="shared" si="329"/>
        <v>#VALUE!</v>
      </c>
      <c r="C3050" t="e">
        <f t="shared" si="330"/>
        <v>#VALUE!</v>
      </c>
      <c r="D3050" t="e">
        <f t="shared" si="331"/>
        <v>#VALUE!</v>
      </c>
      <c r="E3050" t="e">
        <f t="shared" si="332"/>
        <v>#VALUE!</v>
      </c>
      <c r="F3050" t="e">
        <f t="shared" si="333"/>
        <v>#VALUE!</v>
      </c>
      <c r="G3050" t="e">
        <f t="shared" si="334"/>
        <v>#VALUE!</v>
      </c>
      <c r="H3050" t="e">
        <f t="shared" si="335"/>
        <v>#VALUE!</v>
      </c>
    </row>
    <row r="3051" spans="1:8" x14ac:dyDescent="0.25">
      <c r="A3051" t="s">
        <v>7134</v>
      </c>
      <c r="B3051" t="e">
        <f t="shared" si="329"/>
        <v>#VALUE!</v>
      </c>
      <c r="C3051" t="e">
        <f t="shared" si="330"/>
        <v>#VALUE!</v>
      </c>
      <c r="D3051" t="e">
        <f t="shared" si="331"/>
        <v>#VALUE!</v>
      </c>
      <c r="E3051" t="e">
        <f t="shared" si="332"/>
        <v>#VALUE!</v>
      </c>
      <c r="F3051" t="e">
        <f t="shared" si="333"/>
        <v>#VALUE!</v>
      </c>
      <c r="G3051" t="e">
        <f t="shared" si="334"/>
        <v>#VALUE!</v>
      </c>
      <c r="H3051" t="e">
        <f t="shared" si="335"/>
        <v>#VALUE!</v>
      </c>
    </row>
    <row r="3052" spans="1:8" x14ac:dyDescent="0.25">
      <c r="A3052" t="s">
        <v>7135</v>
      </c>
      <c r="B3052" t="e">
        <f t="shared" si="329"/>
        <v>#VALUE!</v>
      </c>
      <c r="C3052" t="e">
        <f t="shared" si="330"/>
        <v>#VALUE!</v>
      </c>
      <c r="D3052" t="e">
        <f t="shared" si="331"/>
        <v>#VALUE!</v>
      </c>
      <c r="E3052" t="e">
        <f t="shared" si="332"/>
        <v>#VALUE!</v>
      </c>
      <c r="F3052" t="e">
        <f t="shared" si="333"/>
        <v>#VALUE!</v>
      </c>
      <c r="G3052" t="e">
        <f t="shared" si="334"/>
        <v>#VALUE!</v>
      </c>
      <c r="H3052" t="e">
        <f t="shared" si="335"/>
        <v>#VALUE!</v>
      </c>
    </row>
    <row r="3053" spans="1:8" x14ac:dyDescent="0.25">
      <c r="A3053" t="s">
        <v>4901</v>
      </c>
      <c r="B3053" t="e">
        <f t="shared" si="329"/>
        <v>#VALUE!</v>
      </c>
      <c r="C3053" t="e">
        <f t="shared" si="330"/>
        <v>#VALUE!</v>
      </c>
      <c r="D3053" t="e">
        <f t="shared" si="331"/>
        <v>#VALUE!</v>
      </c>
      <c r="E3053" t="e">
        <f t="shared" si="332"/>
        <v>#VALUE!</v>
      </c>
      <c r="F3053" t="e">
        <f t="shared" si="333"/>
        <v>#VALUE!</v>
      </c>
      <c r="G3053" t="e">
        <f t="shared" si="334"/>
        <v>#VALUE!</v>
      </c>
      <c r="H3053" t="e">
        <f t="shared" si="335"/>
        <v>#VALUE!</v>
      </c>
    </row>
    <row r="3054" spans="1:8" x14ac:dyDescent="0.25">
      <c r="A3054" t="s">
        <v>7136</v>
      </c>
      <c r="B3054" t="e">
        <f t="shared" si="329"/>
        <v>#VALUE!</v>
      </c>
      <c r="C3054" t="e">
        <f t="shared" si="330"/>
        <v>#VALUE!</v>
      </c>
      <c r="D3054" t="e">
        <f t="shared" si="331"/>
        <v>#VALUE!</v>
      </c>
      <c r="E3054" t="e">
        <f t="shared" si="332"/>
        <v>#VALUE!</v>
      </c>
      <c r="F3054" t="e">
        <f t="shared" si="333"/>
        <v>#VALUE!</v>
      </c>
      <c r="G3054" t="e">
        <f t="shared" si="334"/>
        <v>#VALUE!</v>
      </c>
      <c r="H3054" t="e">
        <f t="shared" si="335"/>
        <v>#VALUE!</v>
      </c>
    </row>
    <row r="3055" spans="1:8" x14ac:dyDescent="0.25">
      <c r="A3055" t="s">
        <v>4903</v>
      </c>
      <c r="B3055" t="e">
        <f t="shared" si="329"/>
        <v>#VALUE!</v>
      </c>
      <c r="C3055" t="e">
        <f t="shared" si="330"/>
        <v>#VALUE!</v>
      </c>
      <c r="D3055" t="e">
        <f t="shared" si="331"/>
        <v>#VALUE!</v>
      </c>
      <c r="E3055" t="e">
        <f t="shared" si="332"/>
        <v>#VALUE!</v>
      </c>
      <c r="F3055" t="e">
        <f t="shared" si="333"/>
        <v>#VALUE!</v>
      </c>
      <c r="G3055" t="e">
        <f t="shared" si="334"/>
        <v>#VALUE!</v>
      </c>
      <c r="H3055" t="e">
        <f t="shared" si="335"/>
        <v>#VALUE!</v>
      </c>
    </row>
    <row r="3056" spans="1:8" x14ac:dyDescent="0.25">
      <c r="A3056" t="s">
        <v>4901</v>
      </c>
      <c r="B3056" t="e">
        <f t="shared" si="329"/>
        <v>#VALUE!</v>
      </c>
      <c r="C3056" t="e">
        <f t="shared" si="330"/>
        <v>#VALUE!</v>
      </c>
      <c r="D3056" t="e">
        <f t="shared" si="331"/>
        <v>#VALUE!</v>
      </c>
      <c r="E3056" t="e">
        <f t="shared" si="332"/>
        <v>#VALUE!</v>
      </c>
      <c r="F3056" t="e">
        <f t="shared" si="333"/>
        <v>#VALUE!</v>
      </c>
      <c r="G3056" t="e">
        <f t="shared" si="334"/>
        <v>#VALUE!</v>
      </c>
      <c r="H3056" t="e">
        <f t="shared" si="335"/>
        <v>#VALUE!</v>
      </c>
    </row>
    <row r="3057" spans="1:8" x14ac:dyDescent="0.25">
      <c r="A3057" t="s">
        <v>7137</v>
      </c>
      <c r="B3057" t="e">
        <f t="shared" si="329"/>
        <v>#VALUE!</v>
      </c>
      <c r="C3057" t="e">
        <f t="shared" si="330"/>
        <v>#VALUE!</v>
      </c>
      <c r="D3057" t="e">
        <f t="shared" si="331"/>
        <v>#VALUE!</v>
      </c>
      <c r="E3057" t="e">
        <f t="shared" si="332"/>
        <v>#VALUE!</v>
      </c>
      <c r="F3057" t="e">
        <f t="shared" si="333"/>
        <v>#VALUE!</v>
      </c>
      <c r="G3057" t="e">
        <f t="shared" si="334"/>
        <v>#VALUE!</v>
      </c>
      <c r="H3057" t="e">
        <f t="shared" si="335"/>
        <v>#VALUE!</v>
      </c>
    </row>
    <row r="3058" spans="1:8" x14ac:dyDescent="0.25">
      <c r="A3058" t="s">
        <v>7138</v>
      </c>
      <c r="B3058" t="e">
        <f t="shared" si="329"/>
        <v>#VALUE!</v>
      </c>
      <c r="C3058" t="e">
        <f t="shared" si="330"/>
        <v>#VALUE!</v>
      </c>
      <c r="D3058" t="e">
        <f t="shared" si="331"/>
        <v>#VALUE!</v>
      </c>
      <c r="E3058" t="e">
        <f t="shared" si="332"/>
        <v>#VALUE!</v>
      </c>
      <c r="F3058" t="e">
        <f t="shared" si="333"/>
        <v>#VALUE!</v>
      </c>
      <c r="G3058" t="e">
        <f t="shared" si="334"/>
        <v>#VALUE!</v>
      </c>
      <c r="H3058" t="e">
        <f t="shared" si="335"/>
        <v>#VALUE!</v>
      </c>
    </row>
    <row r="3059" spans="1:8" x14ac:dyDescent="0.25">
      <c r="A3059" t="s">
        <v>7139</v>
      </c>
      <c r="B3059" t="e">
        <f t="shared" si="329"/>
        <v>#VALUE!</v>
      </c>
      <c r="C3059" t="e">
        <f t="shared" si="330"/>
        <v>#VALUE!</v>
      </c>
      <c r="D3059" t="e">
        <f t="shared" si="331"/>
        <v>#VALUE!</v>
      </c>
      <c r="E3059" t="e">
        <f t="shared" si="332"/>
        <v>#VALUE!</v>
      </c>
      <c r="F3059" t="e">
        <f t="shared" si="333"/>
        <v>#VALUE!</v>
      </c>
      <c r="G3059" t="e">
        <f t="shared" si="334"/>
        <v>#VALUE!</v>
      </c>
      <c r="H3059" t="e">
        <f t="shared" si="335"/>
        <v>#VALUE!</v>
      </c>
    </row>
    <row r="3060" spans="1:8" x14ac:dyDescent="0.25">
      <c r="A3060" t="s">
        <v>4901</v>
      </c>
      <c r="B3060" t="e">
        <f t="shared" si="329"/>
        <v>#VALUE!</v>
      </c>
      <c r="C3060" t="e">
        <f t="shared" si="330"/>
        <v>#VALUE!</v>
      </c>
      <c r="D3060" t="e">
        <f t="shared" si="331"/>
        <v>#VALUE!</v>
      </c>
      <c r="E3060" t="e">
        <f t="shared" si="332"/>
        <v>#VALUE!</v>
      </c>
      <c r="F3060" t="e">
        <f t="shared" si="333"/>
        <v>#VALUE!</v>
      </c>
      <c r="G3060" t="e">
        <f t="shared" si="334"/>
        <v>#VALUE!</v>
      </c>
      <c r="H3060" t="e">
        <f t="shared" si="335"/>
        <v>#VALUE!</v>
      </c>
    </row>
    <row r="3061" spans="1:8" x14ac:dyDescent="0.25">
      <c r="A3061" t="s">
        <v>7140</v>
      </c>
      <c r="B3061" t="e">
        <f t="shared" si="329"/>
        <v>#VALUE!</v>
      </c>
      <c r="C3061" t="str">
        <f t="shared" si="330"/>
        <v>40.752036129031076", "-73.85181427001953</v>
      </c>
      <c r="D3061" t="str">
        <f t="shared" si="331"/>
        <v>40.752036129031076</v>
      </c>
      <c r="E3061" t="str">
        <f t="shared" si="332"/>
        <v>-73.85181427001953</v>
      </c>
      <c r="F3061" t="str">
        <f t="shared" si="333"/>
        <v>GCP08 EB at Roosevelt Ave - Ex9</v>
      </c>
      <c r="G3061" t="e">
        <f t="shared" si="334"/>
        <v>#VALUE!</v>
      </c>
      <c r="H3061" t="e">
        <f t="shared" si="335"/>
        <v>#VALUE!</v>
      </c>
    </row>
    <row r="3062" spans="1:8" x14ac:dyDescent="0.25">
      <c r="A3062" t="s">
        <v>7141</v>
      </c>
      <c r="B3062" t="e">
        <f t="shared" si="329"/>
        <v>#VALUE!</v>
      </c>
      <c r="C3062" t="e">
        <f t="shared" si="330"/>
        <v>#VALUE!</v>
      </c>
      <c r="D3062" t="e">
        <f t="shared" si="331"/>
        <v>#VALUE!</v>
      </c>
      <c r="E3062" t="e">
        <f t="shared" si="332"/>
        <v>#VALUE!</v>
      </c>
      <c r="F3062" t="e">
        <f t="shared" si="333"/>
        <v>#VALUE!</v>
      </c>
      <c r="G3062" t="e">
        <f t="shared" si="334"/>
        <v>#VALUE!</v>
      </c>
      <c r="H3062" t="e">
        <f t="shared" si="335"/>
        <v>#VALUE!</v>
      </c>
    </row>
    <row r="3063" spans="1:8" x14ac:dyDescent="0.25">
      <c r="A3063" t="s">
        <v>7142</v>
      </c>
      <c r="B3063" t="e">
        <f t="shared" si="329"/>
        <v>#VALUE!</v>
      </c>
      <c r="C3063" t="e">
        <f t="shared" si="330"/>
        <v>#VALUE!</v>
      </c>
      <c r="D3063" t="e">
        <f t="shared" si="331"/>
        <v>#VALUE!</v>
      </c>
      <c r="E3063" t="e">
        <f t="shared" si="332"/>
        <v>#VALUE!</v>
      </c>
      <c r="F3063" t="e">
        <f t="shared" si="333"/>
        <v>#VALUE!</v>
      </c>
      <c r="G3063" t="e">
        <f t="shared" si="334"/>
        <v>#VALUE!</v>
      </c>
      <c r="H3063" t="e">
        <f t="shared" si="335"/>
        <v>#VALUE!</v>
      </c>
    </row>
    <row r="3064" spans="1:8" x14ac:dyDescent="0.25">
      <c r="A3064" t="s">
        <v>7143</v>
      </c>
      <c r="B3064" t="e">
        <f t="shared" si="329"/>
        <v>#VALUE!</v>
      </c>
      <c r="C3064" t="e">
        <f t="shared" si="330"/>
        <v>#VALUE!</v>
      </c>
      <c r="D3064" t="e">
        <f t="shared" si="331"/>
        <v>#VALUE!</v>
      </c>
      <c r="E3064" t="e">
        <f t="shared" si="332"/>
        <v>#VALUE!</v>
      </c>
      <c r="F3064" t="e">
        <f t="shared" si="333"/>
        <v>#VALUE!</v>
      </c>
      <c r="G3064" t="e">
        <f t="shared" si="334"/>
        <v>#VALUE!</v>
      </c>
      <c r="H3064" t="e">
        <f t="shared" si="335"/>
        <v>#VALUE!</v>
      </c>
    </row>
    <row r="3065" spans="1:8" x14ac:dyDescent="0.25">
      <c r="A3065" t="s">
        <v>7144</v>
      </c>
      <c r="B3065" t="e">
        <f t="shared" si="329"/>
        <v>#VALUE!</v>
      </c>
      <c r="C3065" t="e">
        <f t="shared" si="330"/>
        <v>#VALUE!</v>
      </c>
      <c r="D3065" t="e">
        <f t="shared" si="331"/>
        <v>#VALUE!</v>
      </c>
      <c r="E3065" t="e">
        <f t="shared" si="332"/>
        <v>#VALUE!</v>
      </c>
      <c r="F3065" t="e">
        <f t="shared" si="333"/>
        <v>#VALUE!</v>
      </c>
      <c r="G3065" t="e">
        <f t="shared" si="334"/>
        <v>#VALUE!</v>
      </c>
      <c r="H3065" t="e">
        <f t="shared" si="335"/>
        <v>#VALUE!</v>
      </c>
    </row>
    <row r="3066" spans="1:8" x14ac:dyDescent="0.25">
      <c r="A3066" t="s">
        <v>7145</v>
      </c>
      <c r="B3066" t="e">
        <f t="shared" si="329"/>
        <v>#VALUE!</v>
      </c>
      <c r="C3066" t="e">
        <f t="shared" si="330"/>
        <v>#VALUE!</v>
      </c>
      <c r="D3066" t="e">
        <f t="shared" si="331"/>
        <v>#VALUE!</v>
      </c>
      <c r="E3066" t="e">
        <f t="shared" si="332"/>
        <v>#VALUE!</v>
      </c>
      <c r="F3066" t="e">
        <f t="shared" si="333"/>
        <v>#VALUE!</v>
      </c>
      <c r="G3066" t="e">
        <f t="shared" si="334"/>
        <v>#VALUE!</v>
      </c>
      <c r="H3066" t="e">
        <f t="shared" si="335"/>
        <v>#VALUE!</v>
      </c>
    </row>
    <row r="3067" spans="1:8" x14ac:dyDescent="0.25">
      <c r="A3067" t="s">
        <v>7146</v>
      </c>
      <c r="B3067" t="e">
        <f t="shared" si="329"/>
        <v>#VALUE!</v>
      </c>
      <c r="C3067" t="e">
        <f t="shared" si="330"/>
        <v>#VALUE!</v>
      </c>
      <c r="D3067" t="e">
        <f t="shared" si="331"/>
        <v>#VALUE!</v>
      </c>
      <c r="E3067" t="e">
        <f t="shared" si="332"/>
        <v>#VALUE!</v>
      </c>
      <c r="F3067" t="e">
        <f t="shared" si="333"/>
        <v>#VALUE!</v>
      </c>
      <c r="G3067" t="e">
        <f t="shared" si="334"/>
        <v>#VALUE!</v>
      </c>
      <c r="H3067" t="e">
        <f t="shared" si="335"/>
        <v>#VALUE!</v>
      </c>
    </row>
    <row r="3068" spans="1:8" x14ac:dyDescent="0.25">
      <c r="A3068" t="s">
        <v>4901</v>
      </c>
      <c r="B3068" t="e">
        <f t="shared" si="329"/>
        <v>#VALUE!</v>
      </c>
      <c r="C3068" t="e">
        <f t="shared" si="330"/>
        <v>#VALUE!</v>
      </c>
      <c r="D3068" t="e">
        <f t="shared" si="331"/>
        <v>#VALUE!</v>
      </c>
      <c r="E3068" t="e">
        <f t="shared" si="332"/>
        <v>#VALUE!</v>
      </c>
      <c r="F3068" t="e">
        <f t="shared" si="333"/>
        <v>#VALUE!</v>
      </c>
      <c r="G3068" t="e">
        <f t="shared" si="334"/>
        <v>#VALUE!</v>
      </c>
      <c r="H3068" t="e">
        <f t="shared" si="335"/>
        <v>#VALUE!</v>
      </c>
    </row>
    <row r="3069" spans="1:8" x14ac:dyDescent="0.25">
      <c r="A3069" t="s">
        <v>7147</v>
      </c>
      <c r="B3069" t="e">
        <f t="shared" si="329"/>
        <v>#VALUE!</v>
      </c>
      <c r="C3069" t="e">
        <f t="shared" si="330"/>
        <v>#VALUE!</v>
      </c>
      <c r="D3069" t="e">
        <f t="shared" si="331"/>
        <v>#VALUE!</v>
      </c>
      <c r="E3069" t="e">
        <f t="shared" si="332"/>
        <v>#VALUE!</v>
      </c>
      <c r="F3069" t="e">
        <f t="shared" si="333"/>
        <v>#VALUE!</v>
      </c>
      <c r="G3069" t="e">
        <f t="shared" si="334"/>
        <v>#VALUE!</v>
      </c>
      <c r="H3069" t="e">
        <f t="shared" si="335"/>
        <v>#VALUE!</v>
      </c>
    </row>
    <row r="3070" spans="1:8" x14ac:dyDescent="0.25">
      <c r="A3070" t="s">
        <v>4903</v>
      </c>
      <c r="B3070" t="e">
        <f t="shared" si="329"/>
        <v>#VALUE!</v>
      </c>
      <c r="C3070" t="e">
        <f t="shared" si="330"/>
        <v>#VALUE!</v>
      </c>
      <c r="D3070" t="e">
        <f t="shared" si="331"/>
        <v>#VALUE!</v>
      </c>
      <c r="E3070" t="e">
        <f t="shared" si="332"/>
        <v>#VALUE!</v>
      </c>
      <c r="F3070" t="e">
        <f t="shared" si="333"/>
        <v>#VALUE!</v>
      </c>
      <c r="G3070" t="e">
        <f t="shared" si="334"/>
        <v>#VALUE!</v>
      </c>
      <c r="H3070" t="e">
        <f t="shared" si="335"/>
        <v>#VALUE!</v>
      </c>
    </row>
    <row r="3071" spans="1:8" x14ac:dyDescent="0.25">
      <c r="A3071" t="s">
        <v>4901</v>
      </c>
      <c r="B3071" t="e">
        <f t="shared" si="329"/>
        <v>#VALUE!</v>
      </c>
      <c r="C3071" t="e">
        <f t="shared" si="330"/>
        <v>#VALUE!</v>
      </c>
      <c r="D3071" t="e">
        <f t="shared" si="331"/>
        <v>#VALUE!</v>
      </c>
      <c r="E3071" t="e">
        <f t="shared" si="332"/>
        <v>#VALUE!</v>
      </c>
      <c r="F3071" t="e">
        <f t="shared" si="333"/>
        <v>#VALUE!</v>
      </c>
      <c r="G3071" t="e">
        <f t="shared" si="334"/>
        <v>#VALUE!</v>
      </c>
      <c r="H3071" t="e">
        <f t="shared" si="335"/>
        <v>#VALUE!</v>
      </c>
    </row>
    <row r="3072" spans="1:8" x14ac:dyDescent="0.25">
      <c r="A3072" t="s">
        <v>7148</v>
      </c>
      <c r="B3072" t="e">
        <f t="shared" si="329"/>
        <v>#VALUE!</v>
      </c>
      <c r="C3072" t="e">
        <f t="shared" si="330"/>
        <v>#VALUE!</v>
      </c>
      <c r="D3072" t="e">
        <f t="shared" si="331"/>
        <v>#VALUE!</v>
      </c>
      <c r="E3072" t="e">
        <f t="shared" si="332"/>
        <v>#VALUE!</v>
      </c>
      <c r="F3072" t="e">
        <f t="shared" si="333"/>
        <v>#VALUE!</v>
      </c>
      <c r="G3072" t="e">
        <f t="shared" si="334"/>
        <v>#VALUE!</v>
      </c>
      <c r="H3072" t="e">
        <f t="shared" si="335"/>
        <v>#VALUE!</v>
      </c>
    </row>
    <row r="3073" spans="1:8" x14ac:dyDescent="0.25">
      <c r="A3073" t="s">
        <v>7149</v>
      </c>
      <c r="B3073" t="e">
        <f t="shared" si="329"/>
        <v>#VALUE!</v>
      </c>
      <c r="C3073" t="e">
        <f t="shared" si="330"/>
        <v>#VALUE!</v>
      </c>
      <c r="D3073" t="e">
        <f t="shared" si="331"/>
        <v>#VALUE!</v>
      </c>
      <c r="E3073" t="e">
        <f t="shared" si="332"/>
        <v>#VALUE!</v>
      </c>
      <c r="F3073" t="e">
        <f t="shared" si="333"/>
        <v>#VALUE!</v>
      </c>
      <c r="G3073" t="e">
        <f t="shared" si="334"/>
        <v>#VALUE!</v>
      </c>
      <c r="H3073" t="e">
        <f t="shared" si="335"/>
        <v>#VALUE!</v>
      </c>
    </row>
    <row r="3074" spans="1:8" x14ac:dyDescent="0.25">
      <c r="A3074" t="s">
        <v>7150</v>
      </c>
      <c r="B3074" t="e">
        <f t="shared" ref="B3074:B3137" si="336">LEFT(MID(A3077, SEARCH("http", A3077), 1000), SEARCH("jpg", MID(A3077, SEARCH("http", A3077), 1000))+2)</f>
        <v>#VALUE!</v>
      </c>
      <c r="C3074" t="e">
        <f t="shared" ref="C3074:C3137" si="337">LEFT(MID(A3074, SEARCH("GLatLng(", A3074)+9, 1000), SEARCH("),baseIcon", MID(A3074, SEARCH("GLatLng(", A3074), 1000))-11)</f>
        <v>#VALUE!</v>
      </c>
      <c r="D3074" t="e">
        <f t="shared" ref="D3074:D3137" si="338">LEFT(C3074, SEARCH(", ", C3074)-2)</f>
        <v>#VALUE!</v>
      </c>
      <c r="E3074" t="e">
        <f t="shared" ref="E3074:E3137" si="339">RIGHT(MID(C3074, SEARCH("-", C3074), 1000), 1000)</f>
        <v>#VALUE!</v>
      </c>
      <c r="F3074" t="e">
        <f t="shared" ref="F3074:F3137" si="340">LEFT(MID(A3077, SEARCH(CHAR(34), A3077)+1, 1000), SEARCH("&lt;br", MID(A3077, SEARCH(CHAR(34), A3077), 1000))-2)</f>
        <v>#VALUE!</v>
      </c>
      <c r="G3074" t="e">
        <f t="shared" ref="G3074:G3137" si="341">"insert into webcam select name = '"&amp;F3074&amp;"', xcoord = "&amp;E3074&amp;", ycoord = "&amp;D3074&amp;", url = '"&amp;B3074&amp;"', radiusofvisibility = 500"</f>
        <v>#VALUE!</v>
      </c>
      <c r="H3074" t="e">
        <f t="shared" ref="H3074:H3137" si="342">IF(LEN(G3074) &lt; 2, " ", G3074)</f>
        <v>#VALUE!</v>
      </c>
    </row>
    <row r="3075" spans="1:8" x14ac:dyDescent="0.25">
      <c r="A3075" t="s">
        <v>4901</v>
      </c>
      <c r="B3075" t="e">
        <f t="shared" si="336"/>
        <v>#VALUE!</v>
      </c>
      <c r="C3075" t="e">
        <f t="shared" si="337"/>
        <v>#VALUE!</v>
      </c>
      <c r="D3075" t="e">
        <f t="shared" si="338"/>
        <v>#VALUE!</v>
      </c>
      <c r="E3075" t="e">
        <f t="shared" si="339"/>
        <v>#VALUE!</v>
      </c>
      <c r="F3075" t="e">
        <f t="shared" si="340"/>
        <v>#VALUE!</v>
      </c>
      <c r="G3075" t="e">
        <f t="shared" si="341"/>
        <v>#VALUE!</v>
      </c>
      <c r="H3075" t="e">
        <f t="shared" si="342"/>
        <v>#VALUE!</v>
      </c>
    </row>
    <row r="3076" spans="1:8" x14ac:dyDescent="0.25">
      <c r="A3076" t="s">
        <v>7151</v>
      </c>
      <c r="B3076" t="str">
        <f t="shared" si="336"/>
        <v>http://207.251.86.238/cctv509.jpg</v>
      </c>
      <c r="C3076" t="str">
        <f t="shared" si="337"/>
        <v>40.643722", "-74.018648</v>
      </c>
      <c r="D3076" t="str">
        <f t="shared" si="338"/>
        <v>40.643722</v>
      </c>
      <c r="E3076" t="str">
        <f t="shared" si="339"/>
        <v>-74.018648</v>
      </c>
      <c r="F3076" t="str">
        <f t="shared" si="340"/>
        <v>Gowanus Expwy @ 57 St</v>
      </c>
      <c r="G3076" t="str">
        <f t="shared" si="341"/>
        <v>insert into webcam select name = 'Gowanus Expwy @ 57 St', xcoord = -74.018648, ycoord = 40.643722, url = 'http://207.251.86.238/cctv509.jpg', radiusofvisibility = 500</v>
      </c>
      <c r="H3076" t="str">
        <f t="shared" si="342"/>
        <v>insert into webcam select name = 'Gowanus Expwy @ 57 St', xcoord = -74.018648, ycoord = 40.643722, url = 'http://207.251.86.238/cctv509.jpg', radiusofvisibility = 500</v>
      </c>
    </row>
    <row r="3077" spans="1:8" x14ac:dyDescent="0.25">
      <c r="A3077" t="s">
        <v>7152</v>
      </c>
      <c r="B3077" t="e">
        <f t="shared" si="336"/>
        <v>#VALUE!</v>
      </c>
      <c r="C3077" t="e">
        <f t="shared" si="337"/>
        <v>#VALUE!</v>
      </c>
      <c r="D3077" t="e">
        <f t="shared" si="338"/>
        <v>#VALUE!</v>
      </c>
      <c r="E3077" t="e">
        <f t="shared" si="339"/>
        <v>#VALUE!</v>
      </c>
      <c r="F3077" t="e">
        <f t="shared" si="340"/>
        <v>#VALUE!</v>
      </c>
      <c r="G3077" t="e">
        <f t="shared" si="341"/>
        <v>#VALUE!</v>
      </c>
      <c r="H3077" t="e">
        <f t="shared" si="342"/>
        <v>#VALUE!</v>
      </c>
    </row>
    <row r="3078" spans="1:8" x14ac:dyDescent="0.25">
      <c r="A3078" t="s">
        <v>7153</v>
      </c>
      <c r="B3078" t="e">
        <f t="shared" si="336"/>
        <v>#VALUE!</v>
      </c>
      <c r="C3078" t="e">
        <f t="shared" si="337"/>
        <v>#VALUE!</v>
      </c>
      <c r="D3078" t="e">
        <f t="shared" si="338"/>
        <v>#VALUE!</v>
      </c>
      <c r="E3078" t="e">
        <f t="shared" si="339"/>
        <v>#VALUE!</v>
      </c>
      <c r="F3078" t="e">
        <f t="shared" si="340"/>
        <v>#VALUE!</v>
      </c>
      <c r="G3078" t="e">
        <f t="shared" si="341"/>
        <v>#VALUE!</v>
      </c>
      <c r="H3078" t="e">
        <f t="shared" si="342"/>
        <v>#VALUE!</v>
      </c>
    </row>
    <row r="3079" spans="1:8" x14ac:dyDescent="0.25">
      <c r="A3079" t="s">
        <v>7154</v>
      </c>
      <c r="B3079" t="e">
        <f t="shared" si="336"/>
        <v>#VALUE!</v>
      </c>
      <c r="C3079" t="e">
        <f t="shared" si="337"/>
        <v>#VALUE!</v>
      </c>
      <c r="D3079" t="e">
        <f t="shared" si="338"/>
        <v>#VALUE!</v>
      </c>
      <c r="E3079" t="e">
        <f t="shared" si="339"/>
        <v>#VALUE!</v>
      </c>
      <c r="F3079" t="e">
        <f t="shared" si="340"/>
        <v>#VALUE!</v>
      </c>
      <c r="G3079" t="e">
        <f t="shared" si="341"/>
        <v>#VALUE!</v>
      </c>
      <c r="H3079" t="e">
        <f t="shared" si="342"/>
        <v>#VALUE!</v>
      </c>
    </row>
    <row r="3080" spans="1:8" x14ac:dyDescent="0.25">
      <c r="A3080" t="s">
        <v>7155</v>
      </c>
      <c r="B3080" t="e">
        <f t="shared" si="336"/>
        <v>#VALUE!</v>
      </c>
      <c r="C3080" t="e">
        <f t="shared" si="337"/>
        <v>#VALUE!</v>
      </c>
      <c r="D3080" t="e">
        <f t="shared" si="338"/>
        <v>#VALUE!</v>
      </c>
      <c r="E3080" t="e">
        <f t="shared" si="339"/>
        <v>#VALUE!</v>
      </c>
      <c r="F3080" t="e">
        <f t="shared" si="340"/>
        <v>#VALUE!</v>
      </c>
      <c r="G3080" t="e">
        <f t="shared" si="341"/>
        <v>#VALUE!</v>
      </c>
      <c r="H3080" t="e">
        <f t="shared" si="342"/>
        <v>#VALUE!</v>
      </c>
    </row>
    <row r="3081" spans="1:8" x14ac:dyDescent="0.25">
      <c r="A3081" t="s">
        <v>7156</v>
      </c>
      <c r="B3081" t="e">
        <f t="shared" si="336"/>
        <v>#VALUE!</v>
      </c>
      <c r="C3081" t="e">
        <f t="shared" si="337"/>
        <v>#VALUE!</v>
      </c>
      <c r="D3081" t="e">
        <f t="shared" si="338"/>
        <v>#VALUE!</v>
      </c>
      <c r="E3081" t="e">
        <f t="shared" si="339"/>
        <v>#VALUE!</v>
      </c>
      <c r="F3081" t="e">
        <f t="shared" si="340"/>
        <v>#VALUE!</v>
      </c>
      <c r="G3081" t="e">
        <f t="shared" si="341"/>
        <v>#VALUE!</v>
      </c>
      <c r="H3081" t="e">
        <f t="shared" si="342"/>
        <v>#VALUE!</v>
      </c>
    </row>
    <row r="3082" spans="1:8" x14ac:dyDescent="0.25">
      <c r="A3082" t="s">
        <v>7157</v>
      </c>
      <c r="B3082" t="e">
        <f t="shared" si="336"/>
        <v>#VALUE!</v>
      </c>
      <c r="C3082" t="e">
        <f t="shared" si="337"/>
        <v>#VALUE!</v>
      </c>
      <c r="D3082" t="e">
        <f t="shared" si="338"/>
        <v>#VALUE!</v>
      </c>
      <c r="E3082" t="e">
        <f t="shared" si="339"/>
        <v>#VALUE!</v>
      </c>
      <c r="F3082" t="e">
        <f t="shared" si="340"/>
        <v>#VALUE!</v>
      </c>
      <c r="G3082" t="e">
        <f t="shared" si="341"/>
        <v>#VALUE!</v>
      </c>
      <c r="H3082" t="e">
        <f t="shared" si="342"/>
        <v>#VALUE!</v>
      </c>
    </row>
    <row r="3083" spans="1:8" x14ac:dyDescent="0.25">
      <c r="A3083" t="s">
        <v>4901</v>
      </c>
      <c r="B3083" t="e">
        <f t="shared" si="336"/>
        <v>#VALUE!</v>
      </c>
      <c r="C3083" t="e">
        <f t="shared" si="337"/>
        <v>#VALUE!</v>
      </c>
      <c r="D3083" t="e">
        <f t="shared" si="338"/>
        <v>#VALUE!</v>
      </c>
      <c r="E3083" t="e">
        <f t="shared" si="339"/>
        <v>#VALUE!</v>
      </c>
      <c r="F3083" t="e">
        <f t="shared" si="340"/>
        <v>#VALUE!</v>
      </c>
      <c r="G3083" t="e">
        <f t="shared" si="341"/>
        <v>#VALUE!</v>
      </c>
      <c r="H3083" t="e">
        <f t="shared" si="342"/>
        <v>#VALUE!</v>
      </c>
    </row>
    <row r="3084" spans="1:8" x14ac:dyDescent="0.25">
      <c r="A3084" t="s">
        <v>7158</v>
      </c>
      <c r="B3084" t="e">
        <f t="shared" si="336"/>
        <v>#VALUE!</v>
      </c>
      <c r="C3084" t="e">
        <f t="shared" si="337"/>
        <v>#VALUE!</v>
      </c>
      <c r="D3084" t="e">
        <f t="shared" si="338"/>
        <v>#VALUE!</v>
      </c>
      <c r="E3084" t="e">
        <f t="shared" si="339"/>
        <v>#VALUE!</v>
      </c>
      <c r="F3084" t="e">
        <f t="shared" si="340"/>
        <v>#VALUE!</v>
      </c>
      <c r="G3084" t="e">
        <f t="shared" si="341"/>
        <v>#VALUE!</v>
      </c>
      <c r="H3084" t="e">
        <f t="shared" si="342"/>
        <v>#VALUE!</v>
      </c>
    </row>
    <row r="3085" spans="1:8" x14ac:dyDescent="0.25">
      <c r="A3085" t="s">
        <v>4903</v>
      </c>
      <c r="B3085" t="e">
        <f t="shared" si="336"/>
        <v>#VALUE!</v>
      </c>
      <c r="C3085" t="e">
        <f t="shared" si="337"/>
        <v>#VALUE!</v>
      </c>
      <c r="D3085" t="e">
        <f t="shared" si="338"/>
        <v>#VALUE!</v>
      </c>
      <c r="E3085" t="e">
        <f t="shared" si="339"/>
        <v>#VALUE!</v>
      </c>
      <c r="F3085" t="e">
        <f t="shared" si="340"/>
        <v>#VALUE!</v>
      </c>
      <c r="G3085" t="e">
        <f t="shared" si="341"/>
        <v>#VALUE!</v>
      </c>
      <c r="H3085" t="e">
        <f t="shared" si="342"/>
        <v>#VALUE!</v>
      </c>
    </row>
    <row r="3086" spans="1:8" x14ac:dyDescent="0.25">
      <c r="A3086" t="s">
        <v>4901</v>
      </c>
      <c r="B3086" t="e">
        <f t="shared" si="336"/>
        <v>#VALUE!</v>
      </c>
      <c r="C3086" t="e">
        <f t="shared" si="337"/>
        <v>#VALUE!</v>
      </c>
      <c r="D3086" t="e">
        <f t="shared" si="338"/>
        <v>#VALUE!</v>
      </c>
      <c r="E3086" t="e">
        <f t="shared" si="339"/>
        <v>#VALUE!</v>
      </c>
      <c r="F3086" t="e">
        <f t="shared" si="340"/>
        <v>#VALUE!</v>
      </c>
      <c r="G3086" t="e">
        <f t="shared" si="341"/>
        <v>#VALUE!</v>
      </c>
      <c r="H3086" t="e">
        <f t="shared" si="342"/>
        <v>#VALUE!</v>
      </c>
    </row>
    <row r="3087" spans="1:8" x14ac:dyDescent="0.25">
      <c r="A3087" t="s">
        <v>7159</v>
      </c>
      <c r="B3087" t="e">
        <f t="shared" si="336"/>
        <v>#VALUE!</v>
      </c>
      <c r="C3087" t="e">
        <f t="shared" si="337"/>
        <v>#VALUE!</v>
      </c>
      <c r="D3087" t="e">
        <f t="shared" si="338"/>
        <v>#VALUE!</v>
      </c>
      <c r="E3087" t="e">
        <f t="shared" si="339"/>
        <v>#VALUE!</v>
      </c>
      <c r="F3087" t="e">
        <f t="shared" si="340"/>
        <v>#VALUE!</v>
      </c>
      <c r="G3087" t="e">
        <f t="shared" si="341"/>
        <v>#VALUE!</v>
      </c>
      <c r="H3087" t="e">
        <f t="shared" si="342"/>
        <v>#VALUE!</v>
      </c>
    </row>
    <row r="3088" spans="1:8" x14ac:dyDescent="0.25">
      <c r="A3088" t="s">
        <v>7160</v>
      </c>
      <c r="B3088" t="e">
        <f t="shared" si="336"/>
        <v>#VALUE!</v>
      </c>
      <c r="C3088" t="e">
        <f t="shared" si="337"/>
        <v>#VALUE!</v>
      </c>
      <c r="D3088" t="e">
        <f t="shared" si="338"/>
        <v>#VALUE!</v>
      </c>
      <c r="E3088" t="e">
        <f t="shared" si="339"/>
        <v>#VALUE!</v>
      </c>
      <c r="F3088" t="e">
        <f t="shared" si="340"/>
        <v>#VALUE!</v>
      </c>
      <c r="G3088" t="e">
        <f t="shared" si="341"/>
        <v>#VALUE!</v>
      </c>
      <c r="H3088" t="e">
        <f t="shared" si="342"/>
        <v>#VALUE!</v>
      </c>
    </row>
    <row r="3089" spans="1:8" x14ac:dyDescent="0.25">
      <c r="A3089" t="s">
        <v>7161</v>
      </c>
      <c r="B3089" t="e">
        <f t="shared" si="336"/>
        <v>#VALUE!</v>
      </c>
      <c r="C3089" t="e">
        <f t="shared" si="337"/>
        <v>#VALUE!</v>
      </c>
      <c r="D3089" t="e">
        <f t="shared" si="338"/>
        <v>#VALUE!</v>
      </c>
      <c r="E3089" t="e">
        <f t="shared" si="339"/>
        <v>#VALUE!</v>
      </c>
      <c r="F3089" t="e">
        <f t="shared" si="340"/>
        <v>#VALUE!</v>
      </c>
      <c r="G3089" t="e">
        <f t="shared" si="341"/>
        <v>#VALUE!</v>
      </c>
      <c r="H3089" t="e">
        <f t="shared" si="342"/>
        <v>#VALUE!</v>
      </c>
    </row>
    <row r="3090" spans="1:8" x14ac:dyDescent="0.25">
      <c r="A3090" t="s">
        <v>4901</v>
      </c>
      <c r="B3090" t="e">
        <f t="shared" si="336"/>
        <v>#VALUE!</v>
      </c>
      <c r="C3090" t="e">
        <f t="shared" si="337"/>
        <v>#VALUE!</v>
      </c>
      <c r="D3090" t="e">
        <f t="shared" si="338"/>
        <v>#VALUE!</v>
      </c>
      <c r="E3090" t="e">
        <f t="shared" si="339"/>
        <v>#VALUE!</v>
      </c>
      <c r="F3090" t="e">
        <f t="shared" si="340"/>
        <v>#VALUE!</v>
      </c>
      <c r="G3090" t="e">
        <f t="shared" si="341"/>
        <v>#VALUE!</v>
      </c>
      <c r="H3090" t="e">
        <f t="shared" si="342"/>
        <v>#VALUE!</v>
      </c>
    </row>
    <row r="3091" spans="1:8" x14ac:dyDescent="0.25">
      <c r="A3091" t="s">
        <v>7162</v>
      </c>
      <c r="B3091" t="str">
        <f t="shared" si="336"/>
        <v>http://207.251.86.238/cctv507.jpg</v>
      </c>
      <c r="C3091" t="str">
        <f t="shared" si="337"/>
        <v>40.63532", "-74.016802</v>
      </c>
      <c r="D3091" t="str">
        <f t="shared" si="338"/>
        <v>40.63532</v>
      </c>
      <c r="E3091" t="str">
        <f t="shared" si="339"/>
        <v>-74.016802</v>
      </c>
      <c r="F3091" t="str">
        <f t="shared" si="340"/>
        <v>Gowanus Expwy @ 6 Ave</v>
      </c>
      <c r="G3091" t="str">
        <f t="shared" si="341"/>
        <v>insert into webcam select name = 'Gowanus Expwy @ 6 Ave', xcoord = -74.016802, ycoord = 40.63532, url = 'http://207.251.86.238/cctv507.jpg', radiusofvisibility = 500</v>
      </c>
      <c r="H3091" t="str">
        <f t="shared" si="342"/>
        <v>insert into webcam select name = 'Gowanus Expwy @ 6 Ave', xcoord = -74.016802, ycoord = 40.63532, url = 'http://207.251.86.238/cctv507.jpg', radiusofvisibility = 500</v>
      </c>
    </row>
    <row r="3092" spans="1:8" x14ac:dyDescent="0.25">
      <c r="A3092" t="s">
        <v>7163</v>
      </c>
      <c r="B3092" t="e">
        <f t="shared" si="336"/>
        <v>#VALUE!</v>
      </c>
      <c r="C3092" t="e">
        <f t="shared" si="337"/>
        <v>#VALUE!</v>
      </c>
      <c r="D3092" t="e">
        <f t="shared" si="338"/>
        <v>#VALUE!</v>
      </c>
      <c r="E3092" t="e">
        <f t="shared" si="339"/>
        <v>#VALUE!</v>
      </c>
      <c r="F3092" t="e">
        <f t="shared" si="340"/>
        <v>#VALUE!</v>
      </c>
      <c r="G3092" t="e">
        <f t="shared" si="341"/>
        <v>#VALUE!</v>
      </c>
      <c r="H3092" t="e">
        <f t="shared" si="342"/>
        <v>#VALUE!</v>
      </c>
    </row>
    <row r="3093" spans="1:8" x14ac:dyDescent="0.25">
      <c r="A3093" t="s">
        <v>7164</v>
      </c>
      <c r="B3093" t="e">
        <f t="shared" si="336"/>
        <v>#VALUE!</v>
      </c>
      <c r="C3093" t="e">
        <f t="shared" si="337"/>
        <v>#VALUE!</v>
      </c>
      <c r="D3093" t="e">
        <f t="shared" si="338"/>
        <v>#VALUE!</v>
      </c>
      <c r="E3093" t="e">
        <f t="shared" si="339"/>
        <v>#VALUE!</v>
      </c>
      <c r="F3093" t="e">
        <f t="shared" si="340"/>
        <v>#VALUE!</v>
      </c>
      <c r="G3093" t="e">
        <f t="shared" si="341"/>
        <v>#VALUE!</v>
      </c>
      <c r="H3093" t="e">
        <f t="shared" si="342"/>
        <v>#VALUE!</v>
      </c>
    </row>
    <row r="3094" spans="1:8" x14ac:dyDescent="0.25">
      <c r="A3094" t="s">
        <v>7165</v>
      </c>
      <c r="B3094" t="e">
        <f t="shared" si="336"/>
        <v>#VALUE!</v>
      </c>
      <c r="C3094" t="e">
        <f t="shared" si="337"/>
        <v>#VALUE!</v>
      </c>
      <c r="D3094" t="e">
        <f t="shared" si="338"/>
        <v>#VALUE!</v>
      </c>
      <c r="E3094" t="e">
        <f t="shared" si="339"/>
        <v>#VALUE!</v>
      </c>
      <c r="F3094" t="e">
        <f t="shared" si="340"/>
        <v>#VALUE!</v>
      </c>
      <c r="G3094" t="e">
        <f t="shared" si="341"/>
        <v>#VALUE!</v>
      </c>
      <c r="H3094" t="e">
        <f t="shared" si="342"/>
        <v>#VALUE!</v>
      </c>
    </row>
    <row r="3095" spans="1:8" x14ac:dyDescent="0.25">
      <c r="A3095" t="s">
        <v>7166</v>
      </c>
      <c r="B3095" t="e">
        <f t="shared" si="336"/>
        <v>#VALUE!</v>
      </c>
      <c r="C3095" t="e">
        <f t="shared" si="337"/>
        <v>#VALUE!</v>
      </c>
      <c r="D3095" t="e">
        <f t="shared" si="338"/>
        <v>#VALUE!</v>
      </c>
      <c r="E3095" t="e">
        <f t="shared" si="339"/>
        <v>#VALUE!</v>
      </c>
      <c r="F3095" t="e">
        <f t="shared" si="340"/>
        <v>#VALUE!</v>
      </c>
      <c r="G3095" t="e">
        <f t="shared" si="341"/>
        <v>#VALUE!</v>
      </c>
      <c r="H3095" t="e">
        <f t="shared" si="342"/>
        <v>#VALUE!</v>
      </c>
    </row>
    <row r="3096" spans="1:8" x14ac:dyDescent="0.25">
      <c r="A3096" t="s">
        <v>7167</v>
      </c>
      <c r="B3096" t="e">
        <f t="shared" si="336"/>
        <v>#VALUE!</v>
      </c>
      <c r="C3096" t="e">
        <f t="shared" si="337"/>
        <v>#VALUE!</v>
      </c>
      <c r="D3096" t="e">
        <f t="shared" si="338"/>
        <v>#VALUE!</v>
      </c>
      <c r="E3096" t="e">
        <f t="shared" si="339"/>
        <v>#VALUE!</v>
      </c>
      <c r="F3096" t="e">
        <f t="shared" si="340"/>
        <v>#VALUE!</v>
      </c>
      <c r="G3096" t="e">
        <f t="shared" si="341"/>
        <v>#VALUE!</v>
      </c>
      <c r="H3096" t="e">
        <f t="shared" si="342"/>
        <v>#VALUE!</v>
      </c>
    </row>
    <row r="3097" spans="1:8" x14ac:dyDescent="0.25">
      <c r="A3097" t="s">
        <v>7168</v>
      </c>
      <c r="B3097" t="e">
        <f t="shared" si="336"/>
        <v>#VALUE!</v>
      </c>
      <c r="C3097" t="e">
        <f t="shared" si="337"/>
        <v>#VALUE!</v>
      </c>
      <c r="D3097" t="e">
        <f t="shared" si="338"/>
        <v>#VALUE!</v>
      </c>
      <c r="E3097" t="e">
        <f t="shared" si="339"/>
        <v>#VALUE!</v>
      </c>
      <c r="F3097" t="e">
        <f t="shared" si="340"/>
        <v>#VALUE!</v>
      </c>
      <c r="G3097" t="e">
        <f t="shared" si="341"/>
        <v>#VALUE!</v>
      </c>
      <c r="H3097" t="e">
        <f t="shared" si="342"/>
        <v>#VALUE!</v>
      </c>
    </row>
    <row r="3098" spans="1:8" x14ac:dyDescent="0.25">
      <c r="A3098" t="s">
        <v>4901</v>
      </c>
      <c r="B3098" t="e">
        <f t="shared" si="336"/>
        <v>#VALUE!</v>
      </c>
      <c r="C3098" t="e">
        <f t="shared" si="337"/>
        <v>#VALUE!</v>
      </c>
      <c r="D3098" t="e">
        <f t="shared" si="338"/>
        <v>#VALUE!</v>
      </c>
      <c r="E3098" t="e">
        <f t="shared" si="339"/>
        <v>#VALUE!</v>
      </c>
      <c r="F3098" t="e">
        <f t="shared" si="340"/>
        <v>#VALUE!</v>
      </c>
      <c r="G3098" t="e">
        <f t="shared" si="341"/>
        <v>#VALUE!</v>
      </c>
      <c r="H3098" t="e">
        <f t="shared" si="342"/>
        <v>#VALUE!</v>
      </c>
    </row>
    <row r="3099" spans="1:8" x14ac:dyDescent="0.25">
      <c r="A3099" t="s">
        <v>7169</v>
      </c>
      <c r="B3099" t="e">
        <f t="shared" si="336"/>
        <v>#VALUE!</v>
      </c>
      <c r="C3099" t="e">
        <f t="shared" si="337"/>
        <v>#VALUE!</v>
      </c>
      <c r="D3099" t="e">
        <f t="shared" si="338"/>
        <v>#VALUE!</v>
      </c>
      <c r="E3099" t="e">
        <f t="shared" si="339"/>
        <v>#VALUE!</v>
      </c>
      <c r="F3099" t="e">
        <f t="shared" si="340"/>
        <v>#VALUE!</v>
      </c>
      <c r="G3099" t="e">
        <f t="shared" si="341"/>
        <v>#VALUE!</v>
      </c>
      <c r="H3099" t="e">
        <f t="shared" si="342"/>
        <v>#VALUE!</v>
      </c>
    </row>
    <row r="3100" spans="1:8" x14ac:dyDescent="0.25">
      <c r="A3100" t="s">
        <v>4903</v>
      </c>
      <c r="B3100" t="e">
        <f t="shared" si="336"/>
        <v>#VALUE!</v>
      </c>
      <c r="C3100" t="e">
        <f t="shared" si="337"/>
        <v>#VALUE!</v>
      </c>
      <c r="D3100" t="e">
        <f t="shared" si="338"/>
        <v>#VALUE!</v>
      </c>
      <c r="E3100" t="e">
        <f t="shared" si="339"/>
        <v>#VALUE!</v>
      </c>
      <c r="F3100" t="e">
        <f t="shared" si="340"/>
        <v>#VALUE!</v>
      </c>
      <c r="G3100" t="e">
        <f t="shared" si="341"/>
        <v>#VALUE!</v>
      </c>
      <c r="H3100" t="e">
        <f t="shared" si="342"/>
        <v>#VALUE!</v>
      </c>
    </row>
    <row r="3101" spans="1:8" x14ac:dyDescent="0.25">
      <c r="A3101" t="s">
        <v>4901</v>
      </c>
      <c r="B3101" t="e">
        <f t="shared" si="336"/>
        <v>#VALUE!</v>
      </c>
      <c r="C3101" t="e">
        <f t="shared" si="337"/>
        <v>#VALUE!</v>
      </c>
      <c r="D3101" t="e">
        <f t="shared" si="338"/>
        <v>#VALUE!</v>
      </c>
      <c r="E3101" t="e">
        <f t="shared" si="339"/>
        <v>#VALUE!</v>
      </c>
      <c r="F3101" t="e">
        <f t="shared" si="340"/>
        <v>#VALUE!</v>
      </c>
      <c r="G3101" t="e">
        <f t="shared" si="341"/>
        <v>#VALUE!</v>
      </c>
      <c r="H3101" t="e">
        <f t="shared" si="342"/>
        <v>#VALUE!</v>
      </c>
    </row>
    <row r="3102" spans="1:8" x14ac:dyDescent="0.25">
      <c r="A3102" t="s">
        <v>7170</v>
      </c>
      <c r="B3102" t="e">
        <f t="shared" si="336"/>
        <v>#VALUE!</v>
      </c>
      <c r="C3102" t="e">
        <f t="shared" si="337"/>
        <v>#VALUE!</v>
      </c>
      <c r="D3102" t="e">
        <f t="shared" si="338"/>
        <v>#VALUE!</v>
      </c>
      <c r="E3102" t="e">
        <f t="shared" si="339"/>
        <v>#VALUE!</v>
      </c>
      <c r="F3102" t="e">
        <f t="shared" si="340"/>
        <v>#VALUE!</v>
      </c>
      <c r="G3102" t="e">
        <f t="shared" si="341"/>
        <v>#VALUE!</v>
      </c>
      <c r="H3102" t="e">
        <f t="shared" si="342"/>
        <v>#VALUE!</v>
      </c>
    </row>
    <row r="3103" spans="1:8" x14ac:dyDescent="0.25">
      <c r="A3103" t="s">
        <v>7171</v>
      </c>
      <c r="B3103" t="e">
        <f t="shared" si="336"/>
        <v>#VALUE!</v>
      </c>
      <c r="C3103" t="e">
        <f t="shared" si="337"/>
        <v>#VALUE!</v>
      </c>
      <c r="D3103" t="e">
        <f t="shared" si="338"/>
        <v>#VALUE!</v>
      </c>
      <c r="E3103" t="e">
        <f t="shared" si="339"/>
        <v>#VALUE!</v>
      </c>
      <c r="F3103" t="e">
        <f t="shared" si="340"/>
        <v>#VALUE!</v>
      </c>
      <c r="G3103" t="e">
        <f t="shared" si="341"/>
        <v>#VALUE!</v>
      </c>
      <c r="H3103" t="e">
        <f t="shared" si="342"/>
        <v>#VALUE!</v>
      </c>
    </row>
    <row r="3104" spans="1:8" x14ac:dyDescent="0.25">
      <c r="A3104" t="s">
        <v>7172</v>
      </c>
      <c r="B3104" t="e">
        <f t="shared" si="336"/>
        <v>#VALUE!</v>
      </c>
      <c r="C3104" t="e">
        <f t="shared" si="337"/>
        <v>#VALUE!</v>
      </c>
      <c r="D3104" t="e">
        <f t="shared" si="338"/>
        <v>#VALUE!</v>
      </c>
      <c r="E3104" t="e">
        <f t="shared" si="339"/>
        <v>#VALUE!</v>
      </c>
      <c r="F3104" t="e">
        <f t="shared" si="340"/>
        <v>#VALUE!</v>
      </c>
      <c r="G3104" t="e">
        <f t="shared" si="341"/>
        <v>#VALUE!</v>
      </c>
      <c r="H3104" t="e">
        <f t="shared" si="342"/>
        <v>#VALUE!</v>
      </c>
    </row>
    <row r="3105" spans="1:8" x14ac:dyDescent="0.25">
      <c r="A3105" t="s">
        <v>4901</v>
      </c>
      <c r="B3105" t="e">
        <f t="shared" si="336"/>
        <v>#VALUE!</v>
      </c>
      <c r="C3105" t="e">
        <f t="shared" si="337"/>
        <v>#VALUE!</v>
      </c>
      <c r="D3105" t="e">
        <f t="shared" si="338"/>
        <v>#VALUE!</v>
      </c>
      <c r="E3105" t="e">
        <f t="shared" si="339"/>
        <v>#VALUE!</v>
      </c>
      <c r="F3105" t="e">
        <f t="shared" si="340"/>
        <v>#VALUE!</v>
      </c>
      <c r="G3105" t="e">
        <f t="shared" si="341"/>
        <v>#VALUE!</v>
      </c>
      <c r="H3105" t="e">
        <f t="shared" si="342"/>
        <v>#VALUE!</v>
      </c>
    </row>
    <row r="3106" spans="1:8" x14ac:dyDescent="0.25">
      <c r="A3106" t="s">
        <v>7173</v>
      </c>
      <c r="B3106" t="e">
        <f t="shared" si="336"/>
        <v>#VALUE!</v>
      </c>
      <c r="C3106" t="str">
        <f t="shared" si="337"/>
        <v>40.640205", "-74.021673</v>
      </c>
      <c r="D3106" t="str">
        <f t="shared" si="338"/>
        <v>40.640205</v>
      </c>
      <c r="E3106" t="str">
        <f t="shared" si="339"/>
        <v>-74.021673</v>
      </c>
      <c r="F3106" t="str">
        <f t="shared" si="340"/>
        <v>Gowanus Expwy @ 63 Street</v>
      </c>
      <c r="G3106" t="e">
        <f t="shared" si="341"/>
        <v>#VALUE!</v>
      </c>
      <c r="H3106" t="e">
        <f t="shared" si="342"/>
        <v>#VALUE!</v>
      </c>
    </row>
    <row r="3107" spans="1:8" x14ac:dyDescent="0.25">
      <c r="A3107" t="s">
        <v>7174</v>
      </c>
      <c r="B3107" t="e">
        <f t="shared" si="336"/>
        <v>#VALUE!</v>
      </c>
      <c r="C3107" t="e">
        <f t="shared" si="337"/>
        <v>#VALUE!</v>
      </c>
      <c r="D3107" t="e">
        <f t="shared" si="338"/>
        <v>#VALUE!</v>
      </c>
      <c r="E3107" t="e">
        <f t="shared" si="339"/>
        <v>#VALUE!</v>
      </c>
      <c r="F3107" t="e">
        <f t="shared" si="340"/>
        <v>#VALUE!</v>
      </c>
      <c r="G3107" t="e">
        <f t="shared" si="341"/>
        <v>#VALUE!</v>
      </c>
      <c r="H3107" t="e">
        <f t="shared" si="342"/>
        <v>#VALUE!</v>
      </c>
    </row>
    <row r="3108" spans="1:8" x14ac:dyDescent="0.25">
      <c r="A3108" t="s">
        <v>7175</v>
      </c>
      <c r="B3108" t="e">
        <f t="shared" si="336"/>
        <v>#VALUE!</v>
      </c>
      <c r="C3108" t="e">
        <f t="shared" si="337"/>
        <v>#VALUE!</v>
      </c>
      <c r="D3108" t="e">
        <f t="shared" si="338"/>
        <v>#VALUE!</v>
      </c>
      <c r="E3108" t="e">
        <f t="shared" si="339"/>
        <v>#VALUE!</v>
      </c>
      <c r="F3108" t="e">
        <f t="shared" si="340"/>
        <v>#VALUE!</v>
      </c>
      <c r="G3108" t="e">
        <f t="shared" si="341"/>
        <v>#VALUE!</v>
      </c>
      <c r="H3108" t="e">
        <f t="shared" si="342"/>
        <v>#VALUE!</v>
      </c>
    </row>
    <row r="3109" spans="1:8" x14ac:dyDescent="0.25">
      <c r="A3109" t="s">
        <v>7176</v>
      </c>
      <c r="B3109" t="e">
        <f t="shared" si="336"/>
        <v>#VALUE!</v>
      </c>
      <c r="C3109" t="e">
        <f t="shared" si="337"/>
        <v>#VALUE!</v>
      </c>
      <c r="D3109" t="e">
        <f t="shared" si="338"/>
        <v>#VALUE!</v>
      </c>
      <c r="E3109" t="e">
        <f t="shared" si="339"/>
        <v>#VALUE!</v>
      </c>
      <c r="F3109" t="e">
        <f t="shared" si="340"/>
        <v>#VALUE!</v>
      </c>
      <c r="G3109" t="e">
        <f t="shared" si="341"/>
        <v>#VALUE!</v>
      </c>
      <c r="H3109" t="e">
        <f t="shared" si="342"/>
        <v>#VALUE!</v>
      </c>
    </row>
    <row r="3110" spans="1:8" x14ac:dyDescent="0.25">
      <c r="A3110" t="s">
        <v>7177</v>
      </c>
      <c r="B3110" t="e">
        <f t="shared" si="336"/>
        <v>#VALUE!</v>
      </c>
      <c r="C3110" t="e">
        <f t="shared" si="337"/>
        <v>#VALUE!</v>
      </c>
      <c r="D3110" t="e">
        <f t="shared" si="338"/>
        <v>#VALUE!</v>
      </c>
      <c r="E3110" t="e">
        <f t="shared" si="339"/>
        <v>#VALUE!</v>
      </c>
      <c r="F3110" t="e">
        <f t="shared" si="340"/>
        <v>#VALUE!</v>
      </c>
      <c r="G3110" t="e">
        <f t="shared" si="341"/>
        <v>#VALUE!</v>
      </c>
      <c r="H3110" t="e">
        <f t="shared" si="342"/>
        <v>#VALUE!</v>
      </c>
    </row>
    <row r="3111" spans="1:8" x14ac:dyDescent="0.25">
      <c r="A3111" t="s">
        <v>7178</v>
      </c>
      <c r="B3111" t="e">
        <f t="shared" si="336"/>
        <v>#VALUE!</v>
      </c>
      <c r="C3111" t="e">
        <f t="shared" si="337"/>
        <v>#VALUE!</v>
      </c>
      <c r="D3111" t="e">
        <f t="shared" si="338"/>
        <v>#VALUE!</v>
      </c>
      <c r="E3111" t="e">
        <f t="shared" si="339"/>
        <v>#VALUE!</v>
      </c>
      <c r="F3111" t="e">
        <f t="shared" si="340"/>
        <v>#VALUE!</v>
      </c>
      <c r="G3111" t="e">
        <f t="shared" si="341"/>
        <v>#VALUE!</v>
      </c>
      <c r="H3111" t="e">
        <f t="shared" si="342"/>
        <v>#VALUE!</v>
      </c>
    </row>
    <row r="3112" spans="1:8" x14ac:dyDescent="0.25">
      <c r="A3112" t="s">
        <v>7179</v>
      </c>
      <c r="B3112" t="e">
        <f t="shared" si="336"/>
        <v>#VALUE!</v>
      </c>
      <c r="C3112" t="e">
        <f t="shared" si="337"/>
        <v>#VALUE!</v>
      </c>
      <c r="D3112" t="e">
        <f t="shared" si="338"/>
        <v>#VALUE!</v>
      </c>
      <c r="E3112" t="e">
        <f t="shared" si="339"/>
        <v>#VALUE!</v>
      </c>
      <c r="F3112" t="e">
        <f t="shared" si="340"/>
        <v>#VALUE!</v>
      </c>
      <c r="G3112" t="e">
        <f t="shared" si="341"/>
        <v>#VALUE!</v>
      </c>
      <c r="H3112" t="e">
        <f t="shared" si="342"/>
        <v>#VALUE!</v>
      </c>
    </row>
    <row r="3113" spans="1:8" x14ac:dyDescent="0.25">
      <c r="A3113" t="s">
        <v>4901</v>
      </c>
      <c r="B3113" t="e">
        <f t="shared" si="336"/>
        <v>#VALUE!</v>
      </c>
      <c r="C3113" t="e">
        <f t="shared" si="337"/>
        <v>#VALUE!</v>
      </c>
      <c r="D3113" t="e">
        <f t="shared" si="338"/>
        <v>#VALUE!</v>
      </c>
      <c r="E3113" t="e">
        <f t="shared" si="339"/>
        <v>#VALUE!</v>
      </c>
      <c r="F3113" t="e">
        <f t="shared" si="340"/>
        <v>#VALUE!</v>
      </c>
      <c r="G3113" t="e">
        <f t="shared" si="341"/>
        <v>#VALUE!</v>
      </c>
      <c r="H3113" t="e">
        <f t="shared" si="342"/>
        <v>#VALUE!</v>
      </c>
    </row>
    <row r="3114" spans="1:8" x14ac:dyDescent="0.25">
      <c r="A3114" t="s">
        <v>7180</v>
      </c>
      <c r="B3114" t="e">
        <f t="shared" si="336"/>
        <v>#VALUE!</v>
      </c>
      <c r="C3114" t="e">
        <f t="shared" si="337"/>
        <v>#VALUE!</v>
      </c>
      <c r="D3114" t="e">
        <f t="shared" si="338"/>
        <v>#VALUE!</v>
      </c>
      <c r="E3114" t="e">
        <f t="shared" si="339"/>
        <v>#VALUE!</v>
      </c>
      <c r="F3114" t="e">
        <f t="shared" si="340"/>
        <v>#VALUE!</v>
      </c>
      <c r="G3114" t="e">
        <f t="shared" si="341"/>
        <v>#VALUE!</v>
      </c>
      <c r="H3114" t="e">
        <f t="shared" si="342"/>
        <v>#VALUE!</v>
      </c>
    </row>
    <row r="3115" spans="1:8" x14ac:dyDescent="0.25">
      <c r="A3115" t="s">
        <v>4903</v>
      </c>
      <c r="B3115" t="e">
        <f t="shared" si="336"/>
        <v>#VALUE!</v>
      </c>
      <c r="C3115" t="e">
        <f t="shared" si="337"/>
        <v>#VALUE!</v>
      </c>
      <c r="D3115" t="e">
        <f t="shared" si="338"/>
        <v>#VALUE!</v>
      </c>
      <c r="E3115" t="e">
        <f t="shared" si="339"/>
        <v>#VALUE!</v>
      </c>
      <c r="F3115" t="e">
        <f t="shared" si="340"/>
        <v>#VALUE!</v>
      </c>
      <c r="G3115" t="e">
        <f t="shared" si="341"/>
        <v>#VALUE!</v>
      </c>
      <c r="H3115" t="e">
        <f t="shared" si="342"/>
        <v>#VALUE!</v>
      </c>
    </row>
    <row r="3116" spans="1:8" x14ac:dyDescent="0.25">
      <c r="A3116" t="s">
        <v>4901</v>
      </c>
      <c r="B3116" t="e">
        <f t="shared" si="336"/>
        <v>#VALUE!</v>
      </c>
      <c r="C3116" t="e">
        <f t="shared" si="337"/>
        <v>#VALUE!</v>
      </c>
      <c r="D3116" t="e">
        <f t="shared" si="338"/>
        <v>#VALUE!</v>
      </c>
      <c r="E3116" t="e">
        <f t="shared" si="339"/>
        <v>#VALUE!</v>
      </c>
      <c r="F3116" t="e">
        <f t="shared" si="340"/>
        <v>#VALUE!</v>
      </c>
      <c r="G3116" t="e">
        <f t="shared" si="341"/>
        <v>#VALUE!</v>
      </c>
      <c r="H3116" t="e">
        <f t="shared" si="342"/>
        <v>#VALUE!</v>
      </c>
    </row>
    <row r="3117" spans="1:8" x14ac:dyDescent="0.25">
      <c r="A3117" t="s">
        <v>7181</v>
      </c>
      <c r="B3117" t="e">
        <f t="shared" si="336"/>
        <v>#VALUE!</v>
      </c>
      <c r="C3117" t="e">
        <f t="shared" si="337"/>
        <v>#VALUE!</v>
      </c>
      <c r="D3117" t="e">
        <f t="shared" si="338"/>
        <v>#VALUE!</v>
      </c>
      <c r="E3117" t="e">
        <f t="shared" si="339"/>
        <v>#VALUE!</v>
      </c>
      <c r="F3117" t="e">
        <f t="shared" si="340"/>
        <v>#VALUE!</v>
      </c>
      <c r="G3117" t="e">
        <f t="shared" si="341"/>
        <v>#VALUE!</v>
      </c>
      <c r="H3117" t="e">
        <f t="shared" si="342"/>
        <v>#VALUE!</v>
      </c>
    </row>
    <row r="3118" spans="1:8" x14ac:dyDescent="0.25">
      <c r="A3118" t="s">
        <v>7182</v>
      </c>
      <c r="B3118" t="e">
        <f t="shared" si="336"/>
        <v>#VALUE!</v>
      </c>
      <c r="C3118" t="e">
        <f t="shared" si="337"/>
        <v>#VALUE!</v>
      </c>
      <c r="D3118" t="e">
        <f t="shared" si="338"/>
        <v>#VALUE!</v>
      </c>
      <c r="E3118" t="e">
        <f t="shared" si="339"/>
        <v>#VALUE!</v>
      </c>
      <c r="F3118" t="e">
        <f t="shared" si="340"/>
        <v>#VALUE!</v>
      </c>
      <c r="G3118" t="e">
        <f t="shared" si="341"/>
        <v>#VALUE!</v>
      </c>
      <c r="H3118" t="e">
        <f t="shared" si="342"/>
        <v>#VALUE!</v>
      </c>
    </row>
    <row r="3119" spans="1:8" x14ac:dyDescent="0.25">
      <c r="A3119" t="s">
        <v>7183</v>
      </c>
      <c r="B3119" t="e">
        <f t="shared" si="336"/>
        <v>#VALUE!</v>
      </c>
      <c r="C3119" t="e">
        <f t="shared" si="337"/>
        <v>#VALUE!</v>
      </c>
      <c r="D3119" t="e">
        <f t="shared" si="338"/>
        <v>#VALUE!</v>
      </c>
      <c r="E3119" t="e">
        <f t="shared" si="339"/>
        <v>#VALUE!</v>
      </c>
      <c r="F3119" t="e">
        <f t="shared" si="340"/>
        <v>#VALUE!</v>
      </c>
      <c r="G3119" t="e">
        <f t="shared" si="341"/>
        <v>#VALUE!</v>
      </c>
      <c r="H3119" t="e">
        <f t="shared" si="342"/>
        <v>#VALUE!</v>
      </c>
    </row>
    <row r="3120" spans="1:8" x14ac:dyDescent="0.25">
      <c r="A3120" t="s">
        <v>4901</v>
      </c>
      <c r="B3120" t="e">
        <f t="shared" si="336"/>
        <v>#VALUE!</v>
      </c>
      <c r="C3120" t="e">
        <f t="shared" si="337"/>
        <v>#VALUE!</v>
      </c>
      <c r="D3120" t="e">
        <f t="shared" si="338"/>
        <v>#VALUE!</v>
      </c>
      <c r="E3120" t="e">
        <f t="shared" si="339"/>
        <v>#VALUE!</v>
      </c>
      <c r="F3120" t="e">
        <f t="shared" si="340"/>
        <v>#VALUE!</v>
      </c>
      <c r="G3120" t="e">
        <f t="shared" si="341"/>
        <v>#VALUE!</v>
      </c>
      <c r="H3120" t="e">
        <f t="shared" si="342"/>
        <v>#VALUE!</v>
      </c>
    </row>
    <row r="3121" spans="1:8" x14ac:dyDescent="0.25">
      <c r="A3121" t="s">
        <v>7184</v>
      </c>
      <c r="B3121" t="str">
        <f t="shared" si="336"/>
        <v>http://207.251.86.238/cctv505.jpg</v>
      </c>
      <c r="C3121" t="str">
        <f t="shared" si="337"/>
        <v>40.628871", "-74.01736</v>
      </c>
      <c r="D3121" t="str">
        <f t="shared" si="338"/>
        <v>40.628871</v>
      </c>
      <c r="E3121" t="str">
        <f t="shared" si="339"/>
        <v>-74.01736</v>
      </c>
      <c r="F3121" t="str">
        <f t="shared" si="340"/>
        <v>Gowanus Expwy @ 72 Street</v>
      </c>
      <c r="G3121" t="str">
        <f t="shared" si="341"/>
        <v>insert into webcam select name = 'Gowanus Expwy @ 72 Street', xcoord = -74.01736, ycoord = 40.628871, url = 'http://207.251.86.238/cctv505.jpg', radiusofvisibility = 500</v>
      </c>
      <c r="H3121" t="str">
        <f t="shared" si="342"/>
        <v>insert into webcam select name = 'Gowanus Expwy @ 72 Street', xcoord = -74.01736, ycoord = 40.628871, url = 'http://207.251.86.238/cctv505.jpg', radiusofvisibility = 500</v>
      </c>
    </row>
    <row r="3122" spans="1:8" x14ac:dyDescent="0.25">
      <c r="A3122" t="s">
        <v>7185</v>
      </c>
      <c r="B3122" t="e">
        <f t="shared" si="336"/>
        <v>#VALUE!</v>
      </c>
      <c r="C3122" t="e">
        <f t="shared" si="337"/>
        <v>#VALUE!</v>
      </c>
      <c r="D3122" t="e">
        <f t="shared" si="338"/>
        <v>#VALUE!</v>
      </c>
      <c r="E3122" t="e">
        <f t="shared" si="339"/>
        <v>#VALUE!</v>
      </c>
      <c r="F3122" t="e">
        <f t="shared" si="340"/>
        <v>#VALUE!</v>
      </c>
      <c r="G3122" t="e">
        <f t="shared" si="341"/>
        <v>#VALUE!</v>
      </c>
      <c r="H3122" t="e">
        <f t="shared" si="342"/>
        <v>#VALUE!</v>
      </c>
    </row>
    <row r="3123" spans="1:8" x14ac:dyDescent="0.25">
      <c r="A3123" t="s">
        <v>7186</v>
      </c>
      <c r="B3123" t="e">
        <f t="shared" si="336"/>
        <v>#VALUE!</v>
      </c>
      <c r="C3123" t="e">
        <f t="shared" si="337"/>
        <v>#VALUE!</v>
      </c>
      <c r="D3123" t="e">
        <f t="shared" si="338"/>
        <v>#VALUE!</v>
      </c>
      <c r="E3123" t="e">
        <f t="shared" si="339"/>
        <v>#VALUE!</v>
      </c>
      <c r="F3123" t="e">
        <f t="shared" si="340"/>
        <v>#VALUE!</v>
      </c>
      <c r="G3123" t="e">
        <f t="shared" si="341"/>
        <v>#VALUE!</v>
      </c>
      <c r="H3123" t="e">
        <f t="shared" si="342"/>
        <v>#VALUE!</v>
      </c>
    </row>
    <row r="3124" spans="1:8" x14ac:dyDescent="0.25">
      <c r="A3124" t="s">
        <v>7187</v>
      </c>
      <c r="B3124" t="e">
        <f t="shared" si="336"/>
        <v>#VALUE!</v>
      </c>
      <c r="C3124" t="e">
        <f t="shared" si="337"/>
        <v>#VALUE!</v>
      </c>
      <c r="D3124" t="e">
        <f t="shared" si="338"/>
        <v>#VALUE!</v>
      </c>
      <c r="E3124" t="e">
        <f t="shared" si="339"/>
        <v>#VALUE!</v>
      </c>
      <c r="F3124" t="e">
        <f t="shared" si="340"/>
        <v>#VALUE!</v>
      </c>
      <c r="G3124" t="e">
        <f t="shared" si="341"/>
        <v>#VALUE!</v>
      </c>
      <c r="H3124" t="e">
        <f t="shared" si="342"/>
        <v>#VALUE!</v>
      </c>
    </row>
    <row r="3125" spans="1:8" x14ac:dyDescent="0.25">
      <c r="A3125" t="s">
        <v>7188</v>
      </c>
      <c r="B3125" t="e">
        <f t="shared" si="336"/>
        <v>#VALUE!</v>
      </c>
      <c r="C3125" t="e">
        <f t="shared" si="337"/>
        <v>#VALUE!</v>
      </c>
      <c r="D3125" t="e">
        <f t="shared" si="338"/>
        <v>#VALUE!</v>
      </c>
      <c r="E3125" t="e">
        <f t="shared" si="339"/>
        <v>#VALUE!</v>
      </c>
      <c r="F3125" t="e">
        <f t="shared" si="340"/>
        <v>#VALUE!</v>
      </c>
      <c r="G3125" t="e">
        <f t="shared" si="341"/>
        <v>#VALUE!</v>
      </c>
      <c r="H3125" t="e">
        <f t="shared" si="342"/>
        <v>#VALUE!</v>
      </c>
    </row>
    <row r="3126" spans="1:8" x14ac:dyDescent="0.25">
      <c r="A3126" t="s">
        <v>7189</v>
      </c>
      <c r="B3126" t="e">
        <f t="shared" si="336"/>
        <v>#VALUE!</v>
      </c>
      <c r="C3126" t="e">
        <f t="shared" si="337"/>
        <v>#VALUE!</v>
      </c>
      <c r="D3126" t="e">
        <f t="shared" si="338"/>
        <v>#VALUE!</v>
      </c>
      <c r="E3126" t="e">
        <f t="shared" si="339"/>
        <v>#VALUE!</v>
      </c>
      <c r="F3126" t="e">
        <f t="shared" si="340"/>
        <v>#VALUE!</v>
      </c>
      <c r="G3126" t="e">
        <f t="shared" si="341"/>
        <v>#VALUE!</v>
      </c>
      <c r="H3126" t="e">
        <f t="shared" si="342"/>
        <v>#VALUE!</v>
      </c>
    </row>
    <row r="3127" spans="1:8" x14ac:dyDescent="0.25">
      <c r="A3127" t="s">
        <v>7190</v>
      </c>
      <c r="B3127" t="e">
        <f t="shared" si="336"/>
        <v>#VALUE!</v>
      </c>
      <c r="C3127" t="e">
        <f t="shared" si="337"/>
        <v>#VALUE!</v>
      </c>
      <c r="D3127" t="e">
        <f t="shared" si="338"/>
        <v>#VALUE!</v>
      </c>
      <c r="E3127" t="e">
        <f t="shared" si="339"/>
        <v>#VALUE!</v>
      </c>
      <c r="F3127" t="e">
        <f t="shared" si="340"/>
        <v>#VALUE!</v>
      </c>
      <c r="G3127" t="e">
        <f t="shared" si="341"/>
        <v>#VALUE!</v>
      </c>
      <c r="H3127" t="e">
        <f t="shared" si="342"/>
        <v>#VALUE!</v>
      </c>
    </row>
    <row r="3128" spans="1:8" x14ac:dyDescent="0.25">
      <c r="A3128" t="s">
        <v>4901</v>
      </c>
      <c r="B3128" t="e">
        <f t="shared" si="336"/>
        <v>#VALUE!</v>
      </c>
      <c r="C3128" t="e">
        <f t="shared" si="337"/>
        <v>#VALUE!</v>
      </c>
      <c r="D3128" t="e">
        <f t="shared" si="338"/>
        <v>#VALUE!</v>
      </c>
      <c r="E3128" t="e">
        <f t="shared" si="339"/>
        <v>#VALUE!</v>
      </c>
      <c r="F3128" t="e">
        <f t="shared" si="340"/>
        <v>#VALUE!</v>
      </c>
      <c r="G3128" t="e">
        <f t="shared" si="341"/>
        <v>#VALUE!</v>
      </c>
      <c r="H3128" t="e">
        <f t="shared" si="342"/>
        <v>#VALUE!</v>
      </c>
    </row>
    <row r="3129" spans="1:8" x14ac:dyDescent="0.25">
      <c r="A3129" t="s">
        <v>7191</v>
      </c>
      <c r="B3129" t="e">
        <f t="shared" si="336"/>
        <v>#VALUE!</v>
      </c>
      <c r="C3129" t="e">
        <f t="shared" si="337"/>
        <v>#VALUE!</v>
      </c>
      <c r="D3129" t="e">
        <f t="shared" si="338"/>
        <v>#VALUE!</v>
      </c>
      <c r="E3129" t="e">
        <f t="shared" si="339"/>
        <v>#VALUE!</v>
      </c>
      <c r="F3129" t="e">
        <f t="shared" si="340"/>
        <v>#VALUE!</v>
      </c>
      <c r="G3129" t="e">
        <f t="shared" si="341"/>
        <v>#VALUE!</v>
      </c>
      <c r="H3129" t="e">
        <f t="shared" si="342"/>
        <v>#VALUE!</v>
      </c>
    </row>
    <row r="3130" spans="1:8" x14ac:dyDescent="0.25">
      <c r="A3130" t="s">
        <v>4903</v>
      </c>
      <c r="B3130" t="e">
        <f t="shared" si="336"/>
        <v>#VALUE!</v>
      </c>
      <c r="C3130" t="e">
        <f t="shared" si="337"/>
        <v>#VALUE!</v>
      </c>
      <c r="D3130" t="e">
        <f t="shared" si="338"/>
        <v>#VALUE!</v>
      </c>
      <c r="E3130" t="e">
        <f t="shared" si="339"/>
        <v>#VALUE!</v>
      </c>
      <c r="F3130" t="e">
        <f t="shared" si="340"/>
        <v>#VALUE!</v>
      </c>
      <c r="G3130" t="e">
        <f t="shared" si="341"/>
        <v>#VALUE!</v>
      </c>
      <c r="H3130" t="e">
        <f t="shared" si="342"/>
        <v>#VALUE!</v>
      </c>
    </row>
    <row r="3131" spans="1:8" x14ac:dyDescent="0.25">
      <c r="A3131" t="s">
        <v>4901</v>
      </c>
      <c r="B3131" t="e">
        <f t="shared" si="336"/>
        <v>#VALUE!</v>
      </c>
      <c r="C3131" t="e">
        <f t="shared" si="337"/>
        <v>#VALUE!</v>
      </c>
      <c r="D3131" t="e">
        <f t="shared" si="338"/>
        <v>#VALUE!</v>
      </c>
      <c r="E3131" t="e">
        <f t="shared" si="339"/>
        <v>#VALUE!</v>
      </c>
      <c r="F3131" t="e">
        <f t="shared" si="340"/>
        <v>#VALUE!</v>
      </c>
      <c r="G3131" t="e">
        <f t="shared" si="341"/>
        <v>#VALUE!</v>
      </c>
      <c r="H3131" t="e">
        <f t="shared" si="342"/>
        <v>#VALUE!</v>
      </c>
    </row>
    <row r="3132" spans="1:8" x14ac:dyDescent="0.25">
      <c r="A3132" t="s">
        <v>7192</v>
      </c>
      <c r="B3132" t="e">
        <f t="shared" si="336"/>
        <v>#VALUE!</v>
      </c>
      <c r="C3132" t="e">
        <f t="shared" si="337"/>
        <v>#VALUE!</v>
      </c>
      <c r="D3132" t="e">
        <f t="shared" si="338"/>
        <v>#VALUE!</v>
      </c>
      <c r="E3132" t="e">
        <f t="shared" si="339"/>
        <v>#VALUE!</v>
      </c>
      <c r="F3132" t="e">
        <f t="shared" si="340"/>
        <v>#VALUE!</v>
      </c>
      <c r="G3132" t="e">
        <f t="shared" si="341"/>
        <v>#VALUE!</v>
      </c>
      <c r="H3132" t="e">
        <f t="shared" si="342"/>
        <v>#VALUE!</v>
      </c>
    </row>
    <row r="3133" spans="1:8" x14ac:dyDescent="0.25">
      <c r="A3133" t="s">
        <v>7193</v>
      </c>
      <c r="B3133" t="e">
        <f t="shared" si="336"/>
        <v>#VALUE!</v>
      </c>
      <c r="C3133" t="e">
        <f t="shared" si="337"/>
        <v>#VALUE!</v>
      </c>
      <c r="D3133" t="e">
        <f t="shared" si="338"/>
        <v>#VALUE!</v>
      </c>
      <c r="E3133" t="e">
        <f t="shared" si="339"/>
        <v>#VALUE!</v>
      </c>
      <c r="F3133" t="e">
        <f t="shared" si="340"/>
        <v>#VALUE!</v>
      </c>
      <c r="G3133" t="e">
        <f t="shared" si="341"/>
        <v>#VALUE!</v>
      </c>
      <c r="H3133" t="e">
        <f t="shared" si="342"/>
        <v>#VALUE!</v>
      </c>
    </row>
    <row r="3134" spans="1:8" x14ac:dyDescent="0.25">
      <c r="A3134" t="s">
        <v>7194</v>
      </c>
      <c r="B3134" t="e">
        <f t="shared" si="336"/>
        <v>#VALUE!</v>
      </c>
      <c r="C3134" t="e">
        <f t="shared" si="337"/>
        <v>#VALUE!</v>
      </c>
      <c r="D3134" t="e">
        <f t="shared" si="338"/>
        <v>#VALUE!</v>
      </c>
      <c r="E3134" t="e">
        <f t="shared" si="339"/>
        <v>#VALUE!</v>
      </c>
      <c r="F3134" t="e">
        <f t="shared" si="340"/>
        <v>#VALUE!</v>
      </c>
      <c r="G3134" t="e">
        <f t="shared" si="341"/>
        <v>#VALUE!</v>
      </c>
      <c r="H3134" t="e">
        <f t="shared" si="342"/>
        <v>#VALUE!</v>
      </c>
    </row>
    <row r="3135" spans="1:8" x14ac:dyDescent="0.25">
      <c r="A3135" t="s">
        <v>4901</v>
      </c>
      <c r="B3135" t="e">
        <f t="shared" si="336"/>
        <v>#VALUE!</v>
      </c>
      <c r="C3135" t="e">
        <f t="shared" si="337"/>
        <v>#VALUE!</v>
      </c>
      <c r="D3135" t="e">
        <f t="shared" si="338"/>
        <v>#VALUE!</v>
      </c>
      <c r="E3135" t="e">
        <f t="shared" si="339"/>
        <v>#VALUE!</v>
      </c>
      <c r="F3135" t="e">
        <f t="shared" si="340"/>
        <v>#VALUE!</v>
      </c>
      <c r="G3135" t="e">
        <f t="shared" si="341"/>
        <v>#VALUE!</v>
      </c>
      <c r="H3135" t="e">
        <f t="shared" si="342"/>
        <v>#VALUE!</v>
      </c>
    </row>
    <row r="3136" spans="1:8" x14ac:dyDescent="0.25">
      <c r="A3136" t="s">
        <v>7195</v>
      </c>
      <c r="B3136" t="str">
        <f t="shared" si="336"/>
        <v>http://207.251.86.238/cctv504.jpg</v>
      </c>
      <c r="C3136" t="str">
        <f t="shared" si="337"/>
        <v>40.623855", "-74.019785</v>
      </c>
      <c r="D3136" t="str">
        <f t="shared" si="338"/>
        <v>40.623855</v>
      </c>
      <c r="E3136" t="str">
        <f t="shared" si="339"/>
        <v>-74.019785</v>
      </c>
      <c r="F3136" t="str">
        <f t="shared" si="340"/>
        <v>Gowanus Expwy @ 79 Street</v>
      </c>
      <c r="G3136" t="str">
        <f t="shared" si="341"/>
        <v>insert into webcam select name = 'Gowanus Expwy @ 79 Street', xcoord = -74.019785, ycoord = 40.623855, url = 'http://207.251.86.238/cctv504.jpg', radiusofvisibility = 500</v>
      </c>
      <c r="H3136" t="str">
        <f t="shared" si="342"/>
        <v>insert into webcam select name = 'Gowanus Expwy @ 79 Street', xcoord = -74.019785, ycoord = 40.623855, url = 'http://207.251.86.238/cctv504.jpg', radiusofvisibility = 500</v>
      </c>
    </row>
    <row r="3137" spans="1:8" x14ac:dyDescent="0.25">
      <c r="A3137" t="s">
        <v>7196</v>
      </c>
      <c r="B3137" t="e">
        <f t="shared" si="336"/>
        <v>#VALUE!</v>
      </c>
      <c r="C3137" t="e">
        <f t="shared" si="337"/>
        <v>#VALUE!</v>
      </c>
      <c r="D3137" t="e">
        <f t="shared" si="338"/>
        <v>#VALUE!</v>
      </c>
      <c r="E3137" t="e">
        <f t="shared" si="339"/>
        <v>#VALUE!</v>
      </c>
      <c r="F3137" t="e">
        <f t="shared" si="340"/>
        <v>#VALUE!</v>
      </c>
      <c r="G3137" t="e">
        <f t="shared" si="341"/>
        <v>#VALUE!</v>
      </c>
      <c r="H3137" t="e">
        <f t="shared" si="342"/>
        <v>#VALUE!</v>
      </c>
    </row>
    <row r="3138" spans="1:8" x14ac:dyDescent="0.25">
      <c r="A3138" t="s">
        <v>7197</v>
      </c>
      <c r="B3138" t="e">
        <f t="shared" ref="B3138:B3201" si="343">LEFT(MID(A3141, SEARCH("http", A3141), 1000), SEARCH("jpg", MID(A3141, SEARCH("http", A3141), 1000))+2)</f>
        <v>#VALUE!</v>
      </c>
      <c r="C3138" t="e">
        <f t="shared" ref="C3138:C3201" si="344">LEFT(MID(A3138, SEARCH("GLatLng(", A3138)+9, 1000), SEARCH("),baseIcon", MID(A3138, SEARCH("GLatLng(", A3138), 1000))-11)</f>
        <v>#VALUE!</v>
      </c>
      <c r="D3138" t="e">
        <f t="shared" ref="D3138:D3201" si="345">LEFT(C3138, SEARCH(", ", C3138)-2)</f>
        <v>#VALUE!</v>
      </c>
      <c r="E3138" t="e">
        <f t="shared" ref="E3138:E3201" si="346">RIGHT(MID(C3138, SEARCH("-", C3138), 1000), 1000)</f>
        <v>#VALUE!</v>
      </c>
      <c r="F3138" t="e">
        <f t="shared" ref="F3138:F3201" si="347">LEFT(MID(A3141, SEARCH(CHAR(34), A3141)+1, 1000), SEARCH("&lt;br", MID(A3141, SEARCH(CHAR(34), A3141), 1000))-2)</f>
        <v>#VALUE!</v>
      </c>
      <c r="G3138" t="e">
        <f t="shared" ref="G3138:G3201" si="348">"insert into webcam select name = '"&amp;F3138&amp;"', xcoord = "&amp;E3138&amp;", ycoord = "&amp;D3138&amp;", url = '"&amp;B3138&amp;"', radiusofvisibility = 500"</f>
        <v>#VALUE!</v>
      </c>
      <c r="H3138" t="e">
        <f t="shared" ref="H3138:H3201" si="349">IF(LEN(G3138) &lt; 2, " ", G3138)</f>
        <v>#VALUE!</v>
      </c>
    </row>
    <row r="3139" spans="1:8" x14ac:dyDescent="0.25">
      <c r="A3139" t="s">
        <v>7198</v>
      </c>
      <c r="B3139" t="e">
        <f t="shared" si="343"/>
        <v>#VALUE!</v>
      </c>
      <c r="C3139" t="e">
        <f t="shared" si="344"/>
        <v>#VALUE!</v>
      </c>
      <c r="D3139" t="e">
        <f t="shared" si="345"/>
        <v>#VALUE!</v>
      </c>
      <c r="E3139" t="e">
        <f t="shared" si="346"/>
        <v>#VALUE!</v>
      </c>
      <c r="F3139" t="e">
        <f t="shared" si="347"/>
        <v>#VALUE!</v>
      </c>
      <c r="G3139" t="e">
        <f t="shared" si="348"/>
        <v>#VALUE!</v>
      </c>
      <c r="H3139" t="e">
        <f t="shared" si="349"/>
        <v>#VALUE!</v>
      </c>
    </row>
    <row r="3140" spans="1:8" x14ac:dyDescent="0.25">
      <c r="A3140" t="s">
        <v>7199</v>
      </c>
      <c r="B3140" t="e">
        <f t="shared" si="343"/>
        <v>#VALUE!</v>
      </c>
      <c r="C3140" t="e">
        <f t="shared" si="344"/>
        <v>#VALUE!</v>
      </c>
      <c r="D3140" t="e">
        <f t="shared" si="345"/>
        <v>#VALUE!</v>
      </c>
      <c r="E3140" t="e">
        <f t="shared" si="346"/>
        <v>#VALUE!</v>
      </c>
      <c r="F3140" t="e">
        <f t="shared" si="347"/>
        <v>#VALUE!</v>
      </c>
      <c r="G3140" t="e">
        <f t="shared" si="348"/>
        <v>#VALUE!</v>
      </c>
      <c r="H3140" t="e">
        <f t="shared" si="349"/>
        <v>#VALUE!</v>
      </c>
    </row>
    <row r="3141" spans="1:8" x14ac:dyDescent="0.25">
      <c r="A3141" t="s">
        <v>7200</v>
      </c>
      <c r="B3141" t="e">
        <f t="shared" si="343"/>
        <v>#VALUE!</v>
      </c>
      <c r="C3141" t="e">
        <f t="shared" si="344"/>
        <v>#VALUE!</v>
      </c>
      <c r="D3141" t="e">
        <f t="shared" si="345"/>
        <v>#VALUE!</v>
      </c>
      <c r="E3141" t="e">
        <f t="shared" si="346"/>
        <v>#VALUE!</v>
      </c>
      <c r="F3141" t="e">
        <f t="shared" si="347"/>
        <v>#VALUE!</v>
      </c>
      <c r="G3141" t="e">
        <f t="shared" si="348"/>
        <v>#VALUE!</v>
      </c>
      <c r="H3141" t="e">
        <f t="shared" si="349"/>
        <v>#VALUE!</v>
      </c>
    </row>
    <row r="3142" spans="1:8" x14ac:dyDescent="0.25">
      <c r="A3142" t="s">
        <v>7201</v>
      </c>
      <c r="B3142" t="e">
        <f t="shared" si="343"/>
        <v>#VALUE!</v>
      </c>
      <c r="C3142" t="e">
        <f t="shared" si="344"/>
        <v>#VALUE!</v>
      </c>
      <c r="D3142" t="e">
        <f t="shared" si="345"/>
        <v>#VALUE!</v>
      </c>
      <c r="E3142" t="e">
        <f t="shared" si="346"/>
        <v>#VALUE!</v>
      </c>
      <c r="F3142" t="e">
        <f t="shared" si="347"/>
        <v>#VALUE!</v>
      </c>
      <c r="G3142" t="e">
        <f t="shared" si="348"/>
        <v>#VALUE!</v>
      </c>
      <c r="H3142" t="e">
        <f t="shared" si="349"/>
        <v>#VALUE!</v>
      </c>
    </row>
    <row r="3143" spans="1:8" x14ac:dyDescent="0.25">
      <c r="A3143" t="s">
        <v>4901</v>
      </c>
      <c r="B3143" t="e">
        <f t="shared" si="343"/>
        <v>#VALUE!</v>
      </c>
      <c r="C3143" t="e">
        <f t="shared" si="344"/>
        <v>#VALUE!</v>
      </c>
      <c r="D3143" t="e">
        <f t="shared" si="345"/>
        <v>#VALUE!</v>
      </c>
      <c r="E3143" t="e">
        <f t="shared" si="346"/>
        <v>#VALUE!</v>
      </c>
      <c r="F3143" t="e">
        <f t="shared" si="347"/>
        <v>#VALUE!</v>
      </c>
      <c r="G3143" t="e">
        <f t="shared" si="348"/>
        <v>#VALUE!</v>
      </c>
      <c r="H3143" t="e">
        <f t="shared" si="349"/>
        <v>#VALUE!</v>
      </c>
    </row>
    <row r="3144" spans="1:8" x14ac:dyDescent="0.25">
      <c r="A3144" t="s">
        <v>7202</v>
      </c>
      <c r="B3144" t="e">
        <f t="shared" si="343"/>
        <v>#VALUE!</v>
      </c>
      <c r="C3144" t="e">
        <f t="shared" si="344"/>
        <v>#VALUE!</v>
      </c>
      <c r="D3144" t="e">
        <f t="shared" si="345"/>
        <v>#VALUE!</v>
      </c>
      <c r="E3144" t="e">
        <f t="shared" si="346"/>
        <v>#VALUE!</v>
      </c>
      <c r="F3144" t="e">
        <f t="shared" si="347"/>
        <v>#VALUE!</v>
      </c>
      <c r="G3144" t="e">
        <f t="shared" si="348"/>
        <v>#VALUE!</v>
      </c>
      <c r="H3144" t="e">
        <f t="shared" si="349"/>
        <v>#VALUE!</v>
      </c>
    </row>
    <row r="3145" spans="1:8" x14ac:dyDescent="0.25">
      <c r="A3145" t="s">
        <v>4903</v>
      </c>
      <c r="B3145" t="e">
        <f t="shared" si="343"/>
        <v>#VALUE!</v>
      </c>
      <c r="C3145" t="e">
        <f t="shared" si="344"/>
        <v>#VALUE!</v>
      </c>
      <c r="D3145" t="e">
        <f t="shared" si="345"/>
        <v>#VALUE!</v>
      </c>
      <c r="E3145" t="e">
        <f t="shared" si="346"/>
        <v>#VALUE!</v>
      </c>
      <c r="F3145" t="e">
        <f t="shared" si="347"/>
        <v>#VALUE!</v>
      </c>
      <c r="G3145" t="e">
        <f t="shared" si="348"/>
        <v>#VALUE!</v>
      </c>
      <c r="H3145" t="e">
        <f t="shared" si="349"/>
        <v>#VALUE!</v>
      </c>
    </row>
    <row r="3146" spans="1:8" x14ac:dyDescent="0.25">
      <c r="A3146" t="s">
        <v>4901</v>
      </c>
      <c r="B3146" t="e">
        <f t="shared" si="343"/>
        <v>#VALUE!</v>
      </c>
      <c r="C3146" t="e">
        <f t="shared" si="344"/>
        <v>#VALUE!</v>
      </c>
      <c r="D3146" t="e">
        <f t="shared" si="345"/>
        <v>#VALUE!</v>
      </c>
      <c r="E3146" t="e">
        <f t="shared" si="346"/>
        <v>#VALUE!</v>
      </c>
      <c r="F3146" t="e">
        <f t="shared" si="347"/>
        <v>#VALUE!</v>
      </c>
      <c r="G3146" t="e">
        <f t="shared" si="348"/>
        <v>#VALUE!</v>
      </c>
      <c r="H3146" t="e">
        <f t="shared" si="349"/>
        <v>#VALUE!</v>
      </c>
    </row>
    <row r="3147" spans="1:8" x14ac:dyDescent="0.25">
      <c r="A3147" t="s">
        <v>7203</v>
      </c>
      <c r="B3147" t="e">
        <f t="shared" si="343"/>
        <v>#VALUE!</v>
      </c>
      <c r="C3147" t="e">
        <f t="shared" si="344"/>
        <v>#VALUE!</v>
      </c>
      <c r="D3147" t="e">
        <f t="shared" si="345"/>
        <v>#VALUE!</v>
      </c>
      <c r="E3147" t="e">
        <f t="shared" si="346"/>
        <v>#VALUE!</v>
      </c>
      <c r="F3147" t="e">
        <f t="shared" si="347"/>
        <v>#VALUE!</v>
      </c>
      <c r="G3147" t="e">
        <f t="shared" si="348"/>
        <v>#VALUE!</v>
      </c>
      <c r="H3147" t="e">
        <f t="shared" si="349"/>
        <v>#VALUE!</v>
      </c>
    </row>
    <row r="3148" spans="1:8" x14ac:dyDescent="0.25">
      <c r="A3148" t="s">
        <v>7204</v>
      </c>
      <c r="B3148" t="e">
        <f t="shared" si="343"/>
        <v>#VALUE!</v>
      </c>
      <c r="C3148" t="e">
        <f t="shared" si="344"/>
        <v>#VALUE!</v>
      </c>
      <c r="D3148" t="e">
        <f t="shared" si="345"/>
        <v>#VALUE!</v>
      </c>
      <c r="E3148" t="e">
        <f t="shared" si="346"/>
        <v>#VALUE!</v>
      </c>
      <c r="F3148" t="e">
        <f t="shared" si="347"/>
        <v>#VALUE!</v>
      </c>
      <c r="G3148" t="e">
        <f t="shared" si="348"/>
        <v>#VALUE!</v>
      </c>
      <c r="H3148" t="e">
        <f t="shared" si="349"/>
        <v>#VALUE!</v>
      </c>
    </row>
    <row r="3149" spans="1:8" x14ac:dyDescent="0.25">
      <c r="A3149" t="s">
        <v>7205</v>
      </c>
      <c r="B3149" t="e">
        <f t="shared" si="343"/>
        <v>#VALUE!</v>
      </c>
      <c r="C3149" t="e">
        <f t="shared" si="344"/>
        <v>#VALUE!</v>
      </c>
      <c r="D3149" t="e">
        <f t="shared" si="345"/>
        <v>#VALUE!</v>
      </c>
      <c r="E3149" t="e">
        <f t="shared" si="346"/>
        <v>#VALUE!</v>
      </c>
      <c r="F3149" t="e">
        <f t="shared" si="347"/>
        <v>#VALUE!</v>
      </c>
      <c r="G3149" t="e">
        <f t="shared" si="348"/>
        <v>#VALUE!</v>
      </c>
      <c r="H3149" t="e">
        <f t="shared" si="349"/>
        <v>#VALUE!</v>
      </c>
    </row>
    <row r="3150" spans="1:8" x14ac:dyDescent="0.25">
      <c r="A3150" t="s">
        <v>4901</v>
      </c>
      <c r="B3150" t="e">
        <f t="shared" si="343"/>
        <v>#VALUE!</v>
      </c>
      <c r="C3150" t="e">
        <f t="shared" si="344"/>
        <v>#VALUE!</v>
      </c>
      <c r="D3150" t="e">
        <f t="shared" si="345"/>
        <v>#VALUE!</v>
      </c>
      <c r="E3150" t="e">
        <f t="shared" si="346"/>
        <v>#VALUE!</v>
      </c>
      <c r="F3150" t="e">
        <f t="shared" si="347"/>
        <v>#VALUE!</v>
      </c>
      <c r="G3150" t="e">
        <f t="shared" si="348"/>
        <v>#VALUE!</v>
      </c>
      <c r="H3150" t="e">
        <f t="shared" si="349"/>
        <v>#VALUE!</v>
      </c>
    </row>
    <row r="3151" spans="1:8" x14ac:dyDescent="0.25">
      <c r="A3151" t="s">
        <v>7206</v>
      </c>
      <c r="B3151" t="str">
        <f t="shared" si="343"/>
        <v>http://207.251.86.238/cctv503.jpg</v>
      </c>
      <c r="C3151" t="str">
        <f t="shared" si="344"/>
        <v>40.625109", "74.01912</v>
      </c>
      <c r="D3151" t="str">
        <f t="shared" si="345"/>
        <v>40.625109</v>
      </c>
      <c r="E3151" t="e">
        <f t="shared" si="346"/>
        <v>#VALUE!</v>
      </c>
      <c r="F3151" t="str">
        <f t="shared" si="347"/>
        <v>Gowanus Expwy @ Fort Hamilton Pkwy</v>
      </c>
      <c r="G3151" t="e">
        <f t="shared" si="348"/>
        <v>#VALUE!</v>
      </c>
      <c r="H3151" t="e">
        <f t="shared" si="349"/>
        <v>#VALUE!</v>
      </c>
    </row>
    <row r="3152" spans="1:8" x14ac:dyDescent="0.25">
      <c r="A3152" t="s">
        <v>7207</v>
      </c>
      <c r="B3152" t="e">
        <f t="shared" si="343"/>
        <v>#VALUE!</v>
      </c>
      <c r="C3152" t="e">
        <f t="shared" si="344"/>
        <v>#VALUE!</v>
      </c>
      <c r="D3152" t="e">
        <f t="shared" si="345"/>
        <v>#VALUE!</v>
      </c>
      <c r="E3152" t="e">
        <f t="shared" si="346"/>
        <v>#VALUE!</v>
      </c>
      <c r="F3152" t="e">
        <f t="shared" si="347"/>
        <v>#VALUE!</v>
      </c>
      <c r="G3152" t="e">
        <f t="shared" si="348"/>
        <v>#VALUE!</v>
      </c>
      <c r="H3152" t="e">
        <f t="shared" si="349"/>
        <v>#VALUE!</v>
      </c>
    </row>
    <row r="3153" spans="1:8" x14ac:dyDescent="0.25">
      <c r="A3153" t="s">
        <v>7208</v>
      </c>
      <c r="B3153" t="e">
        <f t="shared" si="343"/>
        <v>#VALUE!</v>
      </c>
      <c r="C3153" t="e">
        <f t="shared" si="344"/>
        <v>#VALUE!</v>
      </c>
      <c r="D3153" t="e">
        <f t="shared" si="345"/>
        <v>#VALUE!</v>
      </c>
      <c r="E3153" t="e">
        <f t="shared" si="346"/>
        <v>#VALUE!</v>
      </c>
      <c r="F3153" t="e">
        <f t="shared" si="347"/>
        <v>#VALUE!</v>
      </c>
      <c r="G3153" t="e">
        <f t="shared" si="348"/>
        <v>#VALUE!</v>
      </c>
      <c r="H3153" t="e">
        <f t="shared" si="349"/>
        <v>#VALUE!</v>
      </c>
    </row>
    <row r="3154" spans="1:8" x14ac:dyDescent="0.25">
      <c r="A3154" t="s">
        <v>7209</v>
      </c>
      <c r="B3154" t="e">
        <f t="shared" si="343"/>
        <v>#VALUE!</v>
      </c>
      <c r="C3154" t="e">
        <f t="shared" si="344"/>
        <v>#VALUE!</v>
      </c>
      <c r="D3154" t="e">
        <f t="shared" si="345"/>
        <v>#VALUE!</v>
      </c>
      <c r="E3154" t="e">
        <f t="shared" si="346"/>
        <v>#VALUE!</v>
      </c>
      <c r="F3154" t="e">
        <f t="shared" si="347"/>
        <v>#VALUE!</v>
      </c>
      <c r="G3154" t="e">
        <f t="shared" si="348"/>
        <v>#VALUE!</v>
      </c>
      <c r="H3154" t="e">
        <f t="shared" si="349"/>
        <v>#VALUE!</v>
      </c>
    </row>
    <row r="3155" spans="1:8" x14ac:dyDescent="0.25">
      <c r="A3155" t="s">
        <v>7210</v>
      </c>
      <c r="B3155" t="e">
        <f t="shared" si="343"/>
        <v>#VALUE!</v>
      </c>
      <c r="C3155" t="e">
        <f t="shared" si="344"/>
        <v>#VALUE!</v>
      </c>
      <c r="D3155" t="e">
        <f t="shared" si="345"/>
        <v>#VALUE!</v>
      </c>
      <c r="E3155" t="e">
        <f t="shared" si="346"/>
        <v>#VALUE!</v>
      </c>
      <c r="F3155" t="e">
        <f t="shared" si="347"/>
        <v>#VALUE!</v>
      </c>
      <c r="G3155" t="e">
        <f t="shared" si="348"/>
        <v>#VALUE!</v>
      </c>
      <c r="H3155" t="e">
        <f t="shared" si="349"/>
        <v>#VALUE!</v>
      </c>
    </row>
    <row r="3156" spans="1:8" x14ac:dyDescent="0.25">
      <c r="A3156" t="s">
        <v>7211</v>
      </c>
      <c r="B3156" t="e">
        <f t="shared" si="343"/>
        <v>#VALUE!</v>
      </c>
      <c r="C3156" t="e">
        <f t="shared" si="344"/>
        <v>#VALUE!</v>
      </c>
      <c r="D3156" t="e">
        <f t="shared" si="345"/>
        <v>#VALUE!</v>
      </c>
      <c r="E3156" t="e">
        <f t="shared" si="346"/>
        <v>#VALUE!</v>
      </c>
      <c r="F3156" t="e">
        <f t="shared" si="347"/>
        <v>#VALUE!</v>
      </c>
      <c r="G3156" t="e">
        <f t="shared" si="348"/>
        <v>#VALUE!</v>
      </c>
      <c r="H3156" t="e">
        <f t="shared" si="349"/>
        <v>#VALUE!</v>
      </c>
    </row>
    <row r="3157" spans="1:8" x14ac:dyDescent="0.25">
      <c r="A3157" t="s">
        <v>7212</v>
      </c>
      <c r="B3157" t="e">
        <f t="shared" si="343"/>
        <v>#VALUE!</v>
      </c>
      <c r="C3157" t="e">
        <f t="shared" si="344"/>
        <v>#VALUE!</v>
      </c>
      <c r="D3157" t="e">
        <f t="shared" si="345"/>
        <v>#VALUE!</v>
      </c>
      <c r="E3157" t="e">
        <f t="shared" si="346"/>
        <v>#VALUE!</v>
      </c>
      <c r="F3157" t="e">
        <f t="shared" si="347"/>
        <v>#VALUE!</v>
      </c>
      <c r="G3157" t="e">
        <f t="shared" si="348"/>
        <v>#VALUE!</v>
      </c>
      <c r="H3157" t="e">
        <f t="shared" si="349"/>
        <v>#VALUE!</v>
      </c>
    </row>
    <row r="3158" spans="1:8" x14ac:dyDescent="0.25">
      <c r="A3158" t="s">
        <v>4901</v>
      </c>
      <c r="B3158" t="e">
        <f t="shared" si="343"/>
        <v>#VALUE!</v>
      </c>
      <c r="C3158" t="e">
        <f t="shared" si="344"/>
        <v>#VALUE!</v>
      </c>
      <c r="D3158" t="e">
        <f t="shared" si="345"/>
        <v>#VALUE!</v>
      </c>
      <c r="E3158" t="e">
        <f t="shared" si="346"/>
        <v>#VALUE!</v>
      </c>
      <c r="F3158" t="e">
        <f t="shared" si="347"/>
        <v>#VALUE!</v>
      </c>
      <c r="G3158" t="e">
        <f t="shared" si="348"/>
        <v>#VALUE!</v>
      </c>
      <c r="H3158" t="e">
        <f t="shared" si="349"/>
        <v>#VALUE!</v>
      </c>
    </row>
    <row r="3159" spans="1:8" x14ac:dyDescent="0.25">
      <c r="A3159" t="s">
        <v>7213</v>
      </c>
      <c r="B3159" t="e">
        <f t="shared" si="343"/>
        <v>#VALUE!</v>
      </c>
      <c r="C3159" t="e">
        <f t="shared" si="344"/>
        <v>#VALUE!</v>
      </c>
      <c r="D3159" t="e">
        <f t="shared" si="345"/>
        <v>#VALUE!</v>
      </c>
      <c r="E3159" t="e">
        <f t="shared" si="346"/>
        <v>#VALUE!</v>
      </c>
      <c r="F3159" t="e">
        <f t="shared" si="347"/>
        <v>#VALUE!</v>
      </c>
      <c r="G3159" t="e">
        <f t="shared" si="348"/>
        <v>#VALUE!</v>
      </c>
      <c r="H3159" t="e">
        <f t="shared" si="349"/>
        <v>#VALUE!</v>
      </c>
    </row>
    <row r="3160" spans="1:8" x14ac:dyDescent="0.25">
      <c r="A3160" t="s">
        <v>4903</v>
      </c>
      <c r="B3160" t="e">
        <f t="shared" si="343"/>
        <v>#VALUE!</v>
      </c>
      <c r="C3160" t="e">
        <f t="shared" si="344"/>
        <v>#VALUE!</v>
      </c>
      <c r="D3160" t="e">
        <f t="shared" si="345"/>
        <v>#VALUE!</v>
      </c>
      <c r="E3160" t="e">
        <f t="shared" si="346"/>
        <v>#VALUE!</v>
      </c>
      <c r="F3160" t="e">
        <f t="shared" si="347"/>
        <v>#VALUE!</v>
      </c>
      <c r="G3160" t="e">
        <f t="shared" si="348"/>
        <v>#VALUE!</v>
      </c>
      <c r="H3160" t="e">
        <f t="shared" si="349"/>
        <v>#VALUE!</v>
      </c>
    </row>
    <row r="3161" spans="1:8" x14ac:dyDescent="0.25">
      <c r="A3161" t="s">
        <v>4901</v>
      </c>
      <c r="B3161" t="e">
        <f t="shared" si="343"/>
        <v>#VALUE!</v>
      </c>
      <c r="C3161" t="e">
        <f t="shared" si="344"/>
        <v>#VALUE!</v>
      </c>
      <c r="D3161" t="e">
        <f t="shared" si="345"/>
        <v>#VALUE!</v>
      </c>
      <c r="E3161" t="e">
        <f t="shared" si="346"/>
        <v>#VALUE!</v>
      </c>
      <c r="F3161" t="e">
        <f t="shared" si="347"/>
        <v>#VALUE!</v>
      </c>
      <c r="G3161" t="e">
        <f t="shared" si="348"/>
        <v>#VALUE!</v>
      </c>
      <c r="H3161" t="e">
        <f t="shared" si="349"/>
        <v>#VALUE!</v>
      </c>
    </row>
    <row r="3162" spans="1:8" x14ac:dyDescent="0.25">
      <c r="A3162" t="s">
        <v>7214</v>
      </c>
      <c r="B3162" t="e">
        <f t="shared" si="343"/>
        <v>#VALUE!</v>
      </c>
      <c r="C3162" t="e">
        <f t="shared" si="344"/>
        <v>#VALUE!</v>
      </c>
      <c r="D3162" t="e">
        <f t="shared" si="345"/>
        <v>#VALUE!</v>
      </c>
      <c r="E3162" t="e">
        <f t="shared" si="346"/>
        <v>#VALUE!</v>
      </c>
      <c r="F3162" t="e">
        <f t="shared" si="347"/>
        <v>#VALUE!</v>
      </c>
      <c r="G3162" t="e">
        <f t="shared" si="348"/>
        <v>#VALUE!</v>
      </c>
      <c r="H3162" t="e">
        <f t="shared" si="349"/>
        <v>#VALUE!</v>
      </c>
    </row>
    <row r="3163" spans="1:8" x14ac:dyDescent="0.25">
      <c r="A3163" t="s">
        <v>7215</v>
      </c>
      <c r="B3163" t="e">
        <f t="shared" si="343"/>
        <v>#VALUE!</v>
      </c>
      <c r="C3163" t="e">
        <f t="shared" si="344"/>
        <v>#VALUE!</v>
      </c>
      <c r="D3163" t="e">
        <f t="shared" si="345"/>
        <v>#VALUE!</v>
      </c>
      <c r="E3163" t="e">
        <f t="shared" si="346"/>
        <v>#VALUE!</v>
      </c>
      <c r="F3163" t="e">
        <f t="shared" si="347"/>
        <v>#VALUE!</v>
      </c>
      <c r="G3163" t="e">
        <f t="shared" si="348"/>
        <v>#VALUE!</v>
      </c>
      <c r="H3163" t="e">
        <f t="shared" si="349"/>
        <v>#VALUE!</v>
      </c>
    </row>
    <row r="3164" spans="1:8" x14ac:dyDescent="0.25">
      <c r="A3164" t="s">
        <v>7216</v>
      </c>
      <c r="B3164" t="e">
        <f t="shared" si="343"/>
        <v>#VALUE!</v>
      </c>
      <c r="C3164" t="e">
        <f t="shared" si="344"/>
        <v>#VALUE!</v>
      </c>
      <c r="D3164" t="e">
        <f t="shared" si="345"/>
        <v>#VALUE!</v>
      </c>
      <c r="E3164" t="e">
        <f t="shared" si="346"/>
        <v>#VALUE!</v>
      </c>
      <c r="F3164" t="e">
        <f t="shared" si="347"/>
        <v>#VALUE!</v>
      </c>
      <c r="G3164" t="e">
        <f t="shared" si="348"/>
        <v>#VALUE!</v>
      </c>
      <c r="H3164" t="e">
        <f t="shared" si="349"/>
        <v>#VALUE!</v>
      </c>
    </row>
    <row r="3165" spans="1:8" x14ac:dyDescent="0.25">
      <c r="A3165" t="s">
        <v>4901</v>
      </c>
      <c r="B3165" t="e">
        <f t="shared" si="343"/>
        <v>#VALUE!</v>
      </c>
      <c r="C3165" t="e">
        <f t="shared" si="344"/>
        <v>#VALUE!</v>
      </c>
      <c r="D3165" t="e">
        <f t="shared" si="345"/>
        <v>#VALUE!</v>
      </c>
      <c r="E3165" t="e">
        <f t="shared" si="346"/>
        <v>#VALUE!</v>
      </c>
      <c r="F3165" t="e">
        <f t="shared" si="347"/>
        <v>#VALUE!</v>
      </c>
      <c r="G3165" t="e">
        <f t="shared" si="348"/>
        <v>#VALUE!</v>
      </c>
      <c r="H3165" t="e">
        <f t="shared" si="349"/>
        <v>#VALUE!</v>
      </c>
    </row>
    <row r="3166" spans="1:8" x14ac:dyDescent="0.25">
      <c r="A3166" t="s">
        <v>7217</v>
      </c>
      <c r="B3166" t="str">
        <f t="shared" si="343"/>
        <v>http://207.251.86.238/cctv506.jpg</v>
      </c>
      <c r="C3166" t="str">
        <f t="shared" si="344"/>
        <v>40.633219", "-74.016266</v>
      </c>
      <c r="D3166" t="str">
        <f t="shared" si="345"/>
        <v>40.633219</v>
      </c>
      <c r="E3166" t="str">
        <f t="shared" si="346"/>
        <v>-74.016266</v>
      </c>
      <c r="F3166" t="str">
        <f t="shared" si="347"/>
        <v>Gowanus Expwy btwn 6 &amp; 7 Ave</v>
      </c>
      <c r="G3166" t="str">
        <f t="shared" si="348"/>
        <v>insert into webcam select name = 'Gowanus Expwy btwn 6 &amp; 7 Ave', xcoord = -74.016266, ycoord = 40.633219, url = 'http://207.251.86.238/cctv506.jpg', radiusofvisibility = 500</v>
      </c>
      <c r="H3166" t="str">
        <f t="shared" si="349"/>
        <v>insert into webcam select name = 'Gowanus Expwy btwn 6 &amp; 7 Ave', xcoord = -74.016266, ycoord = 40.633219, url = 'http://207.251.86.238/cctv506.jpg', radiusofvisibility = 500</v>
      </c>
    </row>
    <row r="3167" spans="1:8" x14ac:dyDescent="0.25">
      <c r="A3167" t="s">
        <v>7218</v>
      </c>
      <c r="B3167" t="e">
        <f t="shared" si="343"/>
        <v>#VALUE!</v>
      </c>
      <c r="C3167" t="e">
        <f t="shared" si="344"/>
        <v>#VALUE!</v>
      </c>
      <c r="D3167" t="e">
        <f t="shared" si="345"/>
        <v>#VALUE!</v>
      </c>
      <c r="E3167" t="e">
        <f t="shared" si="346"/>
        <v>#VALUE!</v>
      </c>
      <c r="F3167" t="e">
        <f t="shared" si="347"/>
        <v>#VALUE!</v>
      </c>
      <c r="G3167" t="e">
        <f t="shared" si="348"/>
        <v>#VALUE!</v>
      </c>
      <c r="H3167" t="e">
        <f t="shared" si="349"/>
        <v>#VALUE!</v>
      </c>
    </row>
    <row r="3168" spans="1:8" x14ac:dyDescent="0.25">
      <c r="A3168" t="s">
        <v>7219</v>
      </c>
      <c r="B3168" t="e">
        <f t="shared" si="343"/>
        <v>#VALUE!</v>
      </c>
      <c r="C3168" t="e">
        <f t="shared" si="344"/>
        <v>#VALUE!</v>
      </c>
      <c r="D3168" t="e">
        <f t="shared" si="345"/>
        <v>#VALUE!</v>
      </c>
      <c r="E3168" t="e">
        <f t="shared" si="346"/>
        <v>#VALUE!</v>
      </c>
      <c r="F3168" t="e">
        <f t="shared" si="347"/>
        <v>#VALUE!</v>
      </c>
      <c r="G3168" t="e">
        <f t="shared" si="348"/>
        <v>#VALUE!</v>
      </c>
      <c r="H3168" t="e">
        <f t="shared" si="349"/>
        <v>#VALUE!</v>
      </c>
    </row>
    <row r="3169" spans="1:8" x14ac:dyDescent="0.25">
      <c r="A3169" t="s">
        <v>7220</v>
      </c>
      <c r="B3169" t="e">
        <f t="shared" si="343"/>
        <v>#VALUE!</v>
      </c>
      <c r="C3169" t="e">
        <f t="shared" si="344"/>
        <v>#VALUE!</v>
      </c>
      <c r="D3169" t="e">
        <f t="shared" si="345"/>
        <v>#VALUE!</v>
      </c>
      <c r="E3169" t="e">
        <f t="shared" si="346"/>
        <v>#VALUE!</v>
      </c>
      <c r="F3169" t="e">
        <f t="shared" si="347"/>
        <v>#VALUE!</v>
      </c>
      <c r="G3169" t="e">
        <f t="shared" si="348"/>
        <v>#VALUE!</v>
      </c>
      <c r="H3169" t="e">
        <f t="shared" si="349"/>
        <v>#VALUE!</v>
      </c>
    </row>
    <row r="3170" spans="1:8" x14ac:dyDescent="0.25">
      <c r="A3170" t="s">
        <v>7221</v>
      </c>
      <c r="B3170" t="e">
        <f t="shared" si="343"/>
        <v>#VALUE!</v>
      </c>
      <c r="C3170" t="e">
        <f t="shared" si="344"/>
        <v>#VALUE!</v>
      </c>
      <c r="D3170" t="e">
        <f t="shared" si="345"/>
        <v>#VALUE!</v>
      </c>
      <c r="E3170" t="e">
        <f t="shared" si="346"/>
        <v>#VALUE!</v>
      </c>
      <c r="F3170" t="e">
        <f t="shared" si="347"/>
        <v>#VALUE!</v>
      </c>
      <c r="G3170" t="e">
        <f t="shared" si="348"/>
        <v>#VALUE!</v>
      </c>
      <c r="H3170" t="e">
        <f t="shared" si="349"/>
        <v>#VALUE!</v>
      </c>
    </row>
    <row r="3171" spans="1:8" x14ac:dyDescent="0.25">
      <c r="A3171" t="s">
        <v>7222</v>
      </c>
      <c r="B3171" t="e">
        <f t="shared" si="343"/>
        <v>#VALUE!</v>
      </c>
      <c r="C3171" t="e">
        <f t="shared" si="344"/>
        <v>#VALUE!</v>
      </c>
      <c r="D3171" t="e">
        <f t="shared" si="345"/>
        <v>#VALUE!</v>
      </c>
      <c r="E3171" t="e">
        <f t="shared" si="346"/>
        <v>#VALUE!</v>
      </c>
      <c r="F3171" t="e">
        <f t="shared" si="347"/>
        <v>#VALUE!</v>
      </c>
      <c r="G3171" t="e">
        <f t="shared" si="348"/>
        <v>#VALUE!</v>
      </c>
      <c r="H3171" t="e">
        <f t="shared" si="349"/>
        <v>#VALUE!</v>
      </c>
    </row>
    <row r="3172" spans="1:8" x14ac:dyDescent="0.25">
      <c r="A3172" t="s">
        <v>7223</v>
      </c>
      <c r="B3172" t="e">
        <f t="shared" si="343"/>
        <v>#VALUE!</v>
      </c>
      <c r="C3172" t="e">
        <f t="shared" si="344"/>
        <v>#VALUE!</v>
      </c>
      <c r="D3172" t="e">
        <f t="shared" si="345"/>
        <v>#VALUE!</v>
      </c>
      <c r="E3172" t="e">
        <f t="shared" si="346"/>
        <v>#VALUE!</v>
      </c>
      <c r="F3172" t="e">
        <f t="shared" si="347"/>
        <v>#VALUE!</v>
      </c>
      <c r="G3172" t="e">
        <f t="shared" si="348"/>
        <v>#VALUE!</v>
      </c>
      <c r="H3172" t="e">
        <f t="shared" si="349"/>
        <v>#VALUE!</v>
      </c>
    </row>
    <row r="3173" spans="1:8" x14ac:dyDescent="0.25">
      <c r="A3173" t="s">
        <v>4901</v>
      </c>
      <c r="B3173" t="e">
        <f t="shared" si="343"/>
        <v>#VALUE!</v>
      </c>
      <c r="C3173" t="e">
        <f t="shared" si="344"/>
        <v>#VALUE!</v>
      </c>
      <c r="D3173" t="e">
        <f t="shared" si="345"/>
        <v>#VALUE!</v>
      </c>
      <c r="E3173" t="e">
        <f t="shared" si="346"/>
        <v>#VALUE!</v>
      </c>
      <c r="F3173" t="e">
        <f t="shared" si="347"/>
        <v>#VALUE!</v>
      </c>
      <c r="G3173" t="e">
        <f t="shared" si="348"/>
        <v>#VALUE!</v>
      </c>
      <c r="H3173" t="e">
        <f t="shared" si="349"/>
        <v>#VALUE!</v>
      </c>
    </row>
    <row r="3174" spans="1:8" x14ac:dyDescent="0.25">
      <c r="A3174" t="s">
        <v>7224</v>
      </c>
      <c r="B3174" t="e">
        <f t="shared" si="343"/>
        <v>#VALUE!</v>
      </c>
      <c r="C3174" t="e">
        <f t="shared" si="344"/>
        <v>#VALUE!</v>
      </c>
      <c r="D3174" t="e">
        <f t="shared" si="345"/>
        <v>#VALUE!</v>
      </c>
      <c r="E3174" t="e">
        <f t="shared" si="346"/>
        <v>#VALUE!</v>
      </c>
      <c r="F3174" t="e">
        <f t="shared" si="347"/>
        <v>#VALUE!</v>
      </c>
      <c r="G3174" t="e">
        <f t="shared" si="348"/>
        <v>#VALUE!</v>
      </c>
      <c r="H3174" t="e">
        <f t="shared" si="349"/>
        <v>#VALUE!</v>
      </c>
    </row>
    <row r="3175" spans="1:8" x14ac:dyDescent="0.25">
      <c r="A3175" t="s">
        <v>4903</v>
      </c>
      <c r="B3175" t="e">
        <f t="shared" si="343"/>
        <v>#VALUE!</v>
      </c>
      <c r="C3175" t="e">
        <f t="shared" si="344"/>
        <v>#VALUE!</v>
      </c>
      <c r="D3175" t="e">
        <f t="shared" si="345"/>
        <v>#VALUE!</v>
      </c>
      <c r="E3175" t="e">
        <f t="shared" si="346"/>
        <v>#VALUE!</v>
      </c>
      <c r="F3175" t="e">
        <f t="shared" si="347"/>
        <v>#VALUE!</v>
      </c>
      <c r="G3175" t="e">
        <f t="shared" si="348"/>
        <v>#VALUE!</v>
      </c>
      <c r="H3175" t="e">
        <f t="shared" si="349"/>
        <v>#VALUE!</v>
      </c>
    </row>
    <row r="3176" spans="1:8" x14ac:dyDescent="0.25">
      <c r="A3176" t="s">
        <v>4901</v>
      </c>
      <c r="B3176" t="e">
        <f t="shared" si="343"/>
        <v>#VALUE!</v>
      </c>
      <c r="C3176" t="e">
        <f t="shared" si="344"/>
        <v>#VALUE!</v>
      </c>
      <c r="D3176" t="e">
        <f t="shared" si="345"/>
        <v>#VALUE!</v>
      </c>
      <c r="E3176" t="e">
        <f t="shared" si="346"/>
        <v>#VALUE!</v>
      </c>
      <c r="F3176" t="e">
        <f t="shared" si="347"/>
        <v>#VALUE!</v>
      </c>
      <c r="G3176" t="e">
        <f t="shared" si="348"/>
        <v>#VALUE!</v>
      </c>
      <c r="H3176" t="e">
        <f t="shared" si="349"/>
        <v>#VALUE!</v>
      </c>
    </row>
    <row r="3177" spans="1:8" x14ac:dyDescent="0.25">
      <c r="A3177" t="s">
        <v>7225</v>
      </c>
      <c r="B3177" t="e">
        <f t="shared" si="343"/>
        <v>#VALUE!</v>
      </c>
      <c r="C3177" t="e">
        <f t="shared" si="344"/>
        <v>#VALUE!</v>
      </c>
      <c r="D3177" t="e">
        <f t="shared" si="345"/>
        <v>#VALUE!</v>
      </c>
      <c r="E3177" t="e">
        <f t="shared" si="346"/>
        <v>#VALUE!</v>
      </c>
      <c r="F3177" t="e">
        <f t="shared" si="347"/>
        <v>#VALUE!</v>
      </c>
      <c r="G3177" t="e">
        <f t="shared" si="348"/>
        <v>#VALUE!</v>
      </c>
      <c r="H3177" t="e">
        <f t="shared" si="349"/>
        <v>#VALUE!</v>
      </c>
    </row>
    <row r="3178" spans="1:8" x14ac:dyDescent="0.25">
      <c r="A3178" t="s">
        <v>7226</v>
      </c>
      <c r="B3178" t="e">
        <f t="shared" si="343"/>
        <v>#VALUE!</v>
      </c>
      <c r="C3178" t="e">
        <f t="shared" si="344"/>
        <v>#VALUE!</v>
      </c>
      <c r="D3178" t="e">
        <f t="shared" si="345"/>
        <v>#VALUE!</v>
      </c>
      <c r="E3178" t="e">
        <f t="shared" si="346"/>
        <v>#VALUE!</v>
      </c>
      <c r="F3178" t="e">
        <f t="shared" si="347"/>
        <v>#VALUE!</v>
      </c>
      <c r="G3178" t="e">
        <f t="shared" si="348"/>
        <v>#VALUE!</v>
      </c>
      <c r="H3178" t="e">
        <f t="shared" si="349"/>
        <v>#VALUE!</v>
      </c>
    </row>
    <row r="3179" spans="1:8" x14ac:dyDescent="0.25">
      <c r="A3179" t="s">
        <v>7227</v>
      </c>
      <c r="B3179" t="e">
        <f t="shared" si="343"/>
        <v>#VALUE!</v>
      </c>
      <c r="C3179" t="e">
        <f t="shared" si="344"/>
        <v>#VALUE!</v>
      </c>
      <c r="D3179" t="e">
        <f t="shared" si="345"/>
        <v>#VALUE!</v>
      </c>
      <c r="E3179" t="e">
        <f t="shared" si="346"/>
        <v>#VALUE!</v>
      </c>
      <c r="F3179" t="e">
        <f t="shared" si="347"/>
        <v>#VALUE!</v>
      </c>
      <c r="G3179" t="e">
        <f t="shared" si="348"/>
        <v>#VALUE!</v>
      </c>
      <c r="H3179" t="e">
        <f t="shared" si="349"/>
        <v>#VALUE!</v>
      </c>
    </row>
    <row r="3180" spans="1:8" x14ac:dyDescent="0.25">
      <c r="A3180" t="s">
        <v>4901</v>
      </c>
      <c r="B3180" t="e">
        <f t="shared" si="343"/>
        <v>#VALUE!</v>
      </c>
      <c r="C3180" t="e">
        <f t="shared" si="344"/>
        <v>#VALUE!</v>
      </c>
      <c r="D3180" t="e">
        <f t="shared" si="345"/>
        <v>#VALUE!</v>
      </c>
      <c r="E3180" t="e">
        <f t="shared" si="346"/>
        <v>#VALUE!</v>
      </c>
      <c r="F3180" t="e">
        <f t="shared" si="347"/>
        <v>#VALUE!</v>
      </c>
      <c r="G3180" t="e">
        <f t="shared" si="348"/>
        <v>#VALUE!</v>
      </c>
      <c r="H3180" t="e">
        <f t="shared" si="349"/>
        <v>#VALUE!</v>
      </c>
    </row>
    <row r="3181" spans="1:8" x14ac:dyDescent="0.25">
      <c r="A3181" t="s">
        <v>7228</v>
      </c>
      <c r="B3181" t="str">
        <f t="shared" si="343"/>
        <v>http://207.251.86.238/cctv502.jpg</v>
      </c>
      <c r="C3181" t="str">
        <f t="shared" si="344"/>
        <v>40.616282", "-74.026136</v>
      </c>
      <c r="D3181" t="str">
        <f t="shared" si="345"/>
        <v>40.616282</v>
      </c>
      <c r="E3181" t="str">
        <f t="shared" si="346"/>
        <v>-74.026136</v>
      </c>
      <c r="F3181" t="str">
        <f t="shared" si="347"/>
        <v>Gowanus Expy @ 92 St</v>
      </c>
      <c r="G3181" t="str">
        <f t="shared" si="348"/>
        <v>insert into webcam select name = 'Gowanus Expy @ 92 St', xcoord = -74.026136, ycoord = 40.616282, url = 'http://207.251.86.238/cctv502.jpg', radiusofvisibility = 500</v>
      </c>
      <c r="H3181" t="str">
        <f t="shared" si="349"/>
        <v>insert into webcam select name = 'Gowanus Expy @ 92 St', xcoord = -74.026136, ycoord = 40.616282, url = 'http://207.251.86.238/cctv502.jpg', radiusofvisibility = 500</v>
      </c>
    </row>
    <row r="3182" spans="1:8" x14ac:dyDescent="0.25">
      <c r="A3182" t="s">
        <v>7229</v>
      </c>
      <c r="B3182" t="e">
        <f t="shared" si="343"/>
        <v>#VALUE!</v>
      </c>
      <c r="C3182" t="e">
        <f t="shared" si="344"/>
        <v>#VALUE!</v>
      </c>
      <c r="D3182" t="e">
        <f t="shared" si="345"/>
        <v>#VALUE!</v>
      </c>
      <c r="E3182" t="e">
        <f t="shared" si="346"/>
        <v>#VALUE!</v>
      </c>
      <c r="F3182" t="e">
        <f t="shared" si="347"/>
        <v>#VALUE!</v>
      </c>
      <c r="G3182" t="e">
        <f t="shared" si="348"/>
        <v>#VALUE!</v>
      </c>
      <c r="H3182" t="e">
        <f t="shared" si="349"/>
        <v>#VALUE!</v>
      </c>
    </row>
    <row r="3183" spans="1:8" x14ac:dyDescent="0.25">
      <c r="A3183" t="s">
        <v>7230</v>
      </c>
      <c r="B3183" t="e">
        <f t="shared" si="343"/>
        <v>#VALUE!</v>
      </c>
      <c r="C3183" t="e">
        <f t="shared" si="344"/>
        <v>#VALUE!</v>
      </c>
      <c r="D3183" t="e">
        <f t="shared" si="345"/>
        <v>#VALUE!</v>
      </c>
      <c r="E3183" t="e">
        <f t="shared" si="346"/>
        <v>#VALUE!</v>
      </c>
      <c r="F3183" t="e">
        <f t="shared" si="347"/>
        <v>#VALUE!</v>
      </c>
      <c r="G3183" t="e">
        <f t="shared" si="348"/>
        <v>#VALUE!</v>
      </c>
      <c r="H3183" t="e">
        <f t="shared" si="349"/>
        <v>#VALUE!</v>
      </c>
    </row>
    <row r="3184" spans="1:8" x14ac:dyDescent="0.25">
      <c r="A3184" t="s">
        <v>7231</v>
      </c>
      <c r="B3184" t="e">
        <f t="shared" si="343"/>
        <v>#VALUE!</v>
      </c>
      <c r="C3184" t="e">
        <f t="shared" si="344"/>
        <v>#VALUE!</v>
      </c>
      <c r="D3184" t="e">
        <f t="shared" si="345"/>
        <v>#VALUE!</v>
      </c>
      <c r="E3184" t="e">
        <f t="shared" si="346"/>
        <v>#VALUE!</v>
      </c>
      <c r="F3184" t="e">
        <f t="shared" si="347"/>
        <v>#VALUE!</v>
      </c>
      <c r="G3184" t="e">
        <f t="shared" si="348"/>
        <v>#VALUE!</v>
      </c>
      <c r="H3184" t="e">
        <f t="shared" si="349"/>
        <v>#VALUE!</v>
      </c>
    </row>
    <row r="3185" spans="1:8" x14ac:dyDescent="0.25">
      <c r="A3185" t="s">
        <v>7232</v>
      </c>
      <c r="B3185" t="e">
        <f t="shared" si="343"/>
        <v>#VALUE!</v>
      </c>
      <c r="C3185" t="e">
        <f t="shared" si="344"/>
        <v>#VALUE!</v>
      </c>
      <c r="D3185" t="e">
        <f t="shared" si="345"/>
        <v>#VALUE!</v>
      </c>
      <c r="E3185" t="e">
        <f t="shared" si="346"/>
        <v>#VALUE!</v>
      </c>
      <c r="F3185" t="e">
        <f t="shared" si="347"/>
        <v>#VALUE!</v>
      </c>
      <c r="G3185" t="e">
        <f t="shared" si="348"/>
        <v>#VALUE!</v>
      </c>
      <c r="H3185" t="e">
        <f t="shared" si="349"/>
        <v>#VALUE!</v>
      </c>
    </row>
    <row r="3186" spans="1:8" x14ac:dyDescent="0.25">
      <c r="A3186" t="s">
        <v>7233</v>
      </c>
      <c r="B3186" t="e">
        <f t="shared" si="343"/>
        <v>#VALUE!</v>
      </c>
      <c r="C3186" t="e">
        <f t="shared" si="344"/>
        <v>#VALUE!</v>
      </c>
      <c r="D3186" t="e">
        <f t="shared" si="345"/>
        <v>#VALUE!</v>
      </c>
      <c r="E3186" t="e">
        <f t="shared" si="346"/>
        <v>#VALUE!</v>
      </c>
      <c r="F3186" t="e">
        <f t="shared" si="347"/>
        <v>#VALUE!</v>
      </c>
      <c r="G3186" t="e">
        <f t="shared" si="348"/>
        <v>#VALUE!</v>
      </c>
      <c r="H3186" t="e">
        <f t="shared" si="349"/>
        <v>#VALUE!</v>
      </c>
    </row>
    <row r="3187" spans="1:8" x14ac:dyDescent="0.25">
      <c r="A3187" t="s">
        <v>7234</v>
      </c>
      <c r="B3187" t="e">
        <f t="shared" si="343"/>
        <v>#VALUE!</v>
      </c>
      <c r="C3187" t="e">
        <f t="shared" si="344"/>
        <v>#VALUE!</v>
      </c>
      <c r="D3187" t="e">
        <f t="shared" si="345"/>
        <v>#VALUE!</v>
      </c>
      <c r="E3187" t="e">
        <f t="shared" si="346"/>
        <v>#VALUE!</v>
      </c>
      <c r="F3187" t="e">
        <f t="shared" si="347"/>
        <v>#VALUE!</v>
      </c>
      <c r="G3187" t="e">
        <f t="shared" si="348"/>
        <v>#VALUE!</v>
      </c>
      <c r="H3187" t="e">
        <f t="shared" si="349"/>
        <v>#VALUE!</v>
      </c>
    </row>
    <row r="3188" spans="1:8" x14ac:dyDescent="0.25">
      <c r="A3188" t="s">
        <v>4901</v>
      </c>
      <c r="B3188" t="e">
        <f t="shared" si="343"/>
        <v>#VALUE!</v>
      </c>
      <c r="C3188" t="e">
        <f t="shared" si="344"/>
        <v>#VALUE!</v>
      </c>
      <c r="D3188" t="e">
        <f t="shared" si="345"/>
        <v>#VALUE!</v>
      </c>
      <c r="E3188" t="e">
        <f t="shared" si="346"/>
        <v>#VALUE!</v>
      </c>
      <c r="F3188" t="e">
        <f t="shared" si="347"/>
        <v>#VALUE!</v>
      </c>
      <c r="G3188" t="e">
        <f t="shared" si="348"/>
        <v>#VALUE!</v>
      </c>
      <c r="H3188" t="e">
        <f t="shared" si="349"/>
        <v>#VALUE!</v>
      </c>
    </row>
    <row r="3189" spans="1:8" x14ac:dyDescent="0.25">
      <c r="A3189" t="s">
        <v>7235</v>
      </c>
      <c r="B3189" t="e">
        <f t="shared" si="343"/>
        <v>#VALUE!</v>
      </c>
      <c r="C3189" t="e">
        <f t="shared" si="344"/>
        <v>#VALUE!</v>
      </c>
      <c r="D3189" t="e">
        <f t="shared" si="345"/>
        <v>#VALUE!</v>
      </c>
      <c r="E3189" t="e">
        <f t="shared" si="346"/>
        <v>#VALUE!</v>
      </c>
      <c r="F3189" t="e">
        <f t="shared" si="347"/>
        <v>#VALUE!</v>
      </c>
      <c r="G3189" t="e">
        <f t="shared" si="348"/>
        <v>#VALUE!</v>
      </c>
      <c r="H3189" t="e">
        <f t="shared" si="349"/>
        <v>#VALUE!</v>
      </c>
    </row>
    <row r="3190" spans="1:8" x14ac:dyDescent="0.25">
      <c r="A3190" t="s">
        <v>4903</v>
      </c>
      <c r="B3190" t="e">
        <f t="shared" si="343"/>
        <v>#VALUE!</v>
      </c>
      <c r="C3190" t="e">
        <f t="shared" si="344"/>
        <v>#VALUE!</v>
      </c>
      <c r="D3190" t="e">
        <f t="shared" si="345"/>
        <v>#VALUE!</v>
      </c>
      <c r="E3190" t="e">
        <f t="shared" si="346"/>
        <v>#VALUE!</v>
      </c>
      <c r="F3190" t="e">
        <f t="shared" si="347"/>
        <v>#VALUE!</v>
      </c>
      <c r="G3190" t="e">
        <f t="shared" si="348"/>
        <v>#VALUE!</v>
      </c>
      <c r="H3190" t="e">
        <f t="shared" si="349"/>
        <v>#VALUE!</v>
      </c>
    </row>
    <row r="3191" spans="1:8" x14ac:dyDescent="0.25">
      <c r="A3191" t="s">
        <v>4901</v>
      </c>
      <c r="B3191" t="e">
        <f t="shared" si="343"/>
        <v>#VALUE!</v>
      </c>
      <c r="C3191" t="e">
        <f t="shared" si="344"/>
        <v>#VALUE!</v>
      </c>
      <c r="D3191" t="e">
        <f t="shared" si="345"/>
        <v>#VALUE!</v>
      </c>
      <c r="E3191" t="e">
        <f t="shared" si="346"/>
        <v>#VALUE!</v>
      </c>
      <c r="F3191" t="e">
        <f t="shared" si="347"/>
        <v>#VALUE!</v>
      </c>
      <c r="G3191" t="e">
        <f t="shared" si="348"/>
        <v>#VALUE!</v>
      </c>
      <c r="H3191" t="e">
        <f t="shared" si="349"/>
        <v>#VALUE!</v>
      </c>
    </row>
    <row r="3192" spans="1:8" x14ac:dyDescent="0.25">
      <c r="A3192" t="s">
        <v>7236</v>
      </c>
      <c r="B3192" t="e">
        <f t="shared" si="343"/>
        <v>#VALUE!</v>
      </c>
      <c r="C3192" t="e">
        <f t="shared" si="344"/>
        <v>#VALUE!</v>
      </c>
      <c r="D3192" t="e">
        <f t="shared" si="345"/>
        <v>#VALUE!</v>
      </c>
      <c r="E3192" t="e">
        <f t="shared" si="346"/>
        <v>#VALUE!</v>
      </c>
      <c r="F3192" t="e">
        <f t="shared" si="347"/>
        <v>#VALUE!</v>
      </c>
      <c r="G3192" t="e">
        <f t="shared" si="348"/>
        <v>#VALUE!</v>
      </c>
      <c r="H3192" t="e">
        <f t="shared" si="349"/>
        <v>#VALUE!</v>
      </c>
    </row>
    <row r="3193" spans="1:8" x14ac:dyDescent="0.25">
      <c r="A3193" t="s">
        <v>7237</v>
      </c>
      <c r="B3193" t="e">
        <f t="shared" si="343"/>
        <v>#VALUE!</v>
      </c>
      <c r="C3193" t="e">
        <f t="shared" si="344"/>
        <v>#VALUE!</v>
      </c>
      <c r="D3193" t="e">
        <f t="shared" si="345"/>
        <v>#VALUE!</v>
      </c>
      <c r="E3193" t="e">
        <f t="shared" si="346"/>
        <v>#VALUE!</v>
      </c>
      <c r="F3193" t="e">
        <f t="shared" si="347"/>
        <v>#VALUE!</v>
      </c>
      <c r="G3193" t="e">
        <f t="shared" si="348"/>
        <v>#VALUE!</v>
      </c>
      <c r="H3193" t="e">
        <f t="shared" si="349"/>
        <v>#VALUE!</v>
      </c>
    </row>
    <row r="3194" spans="1:8" x14ac:dyDescent="0.25">
      <c r="A3194" t="s">
        <v>7238</v>
      </c>
      <c r="B3194" t="e">
        <f t="shared" si="343"/>
        <v>#VALUE!</v>
      </c>
      <c r="C3194" t="e">
        <f t="shared" si="344"/>
        <v>#VALUE!</v>
      </c>
      <c r="D3194" t="e">
        <f t="shared" si="345"/>
        <v>#VALUE!</v>
      </c>
      <c r="E3194" t="e">
        <f t="shared" si="346"/>
        <v>#VALUE!</v>
      </c>
      <c r="F3194" t="e">
        <f t="shared" si="347"/>
        <v>#VALUE!</v>
      </c>
      <c r="G3194" t="e">
        <f t="shared" si="348"/>
        <v>#VALUE!</v>
      </c>
      <c r="H3194" t="e">
        <f t="shared" si="349"/>
        <v>#VALUE!</v>
      </c>
    </row>
    <row r="3195" spans="1:8" x14ac:dyDescent="0.25">
      <c r="A3195" t="s">
        <v>4901</v>
      </c>
      <c r="B3195" t="e">
        <f t="shared" si="343"/>
        <v>#VALUE!</v>
      </c>
      <c r="C3195" t="e">
        <f t="shared" si="344"/>
        <v>#VALUE!</v>
      </c>
      <c r="D3195" t="e">
        <f t="shared" si="345"/>
        <v>#VALUE!</v>
      </c>
      <c r="E3195" t="e">
        <f t="shared" si="346"/>
        <v>#VALUE!</v>
      </c>
      <c r="F3195" t="e">
        <f t="shared" si="347"/>
        <v>#VALUE!</v>
      </c>
      <c r="G3195" t="e">
        <f t="shared" si="348"/>
        <v>#VALUE!</v>
      </c>
      <c r="H3195" t="e">
        <f t="shared" si="349"/>
        <v>#VALUE!</v>
      </c>
    </row>
    <row r="3196" spans="1:8" x14ac:dyDescent="0.25">
      <c r="A3196" t="s">
        <v>7239</v>
      </c>
      <c r="B3196" t="str">
        <f t="shared" si="343"/>
        <v>http://207.251.86.238/cctv510.jpg</v>
      </c>
      <c r="C3196" t="str">
        <f t="shared" si="344"/>
        <v>40.6669025988096", "-73.99570941925049</v>
      </c>
      <c r="D3196" t="str">
        <f t="shared" si="345"/>
        <v>40.6669025988096</v>
      </c>
      <c r="E3196" t="str">
        <f t="shared" si="346"/>
        <v>-73.99570941925049</v>
      </c>
      <c r="F3196" t="str">
        <f t="shared" si="347"/>
        <v>Gowanus Expy @ Prospect Interchange</v>
      </c>
      <c r="G3196" t="str">
        <f t="shared" si="348"/>
        <v>insert into webcam select name = 'Gowanus Expy @ Prospect Interchange', xcoord = -73.99570941925049, ycoord = 40.6669025988096, url = 'http://207.251.86.238/cctv510.jpg', radiusofvisibility = 500</v>
      </c>
      <c r="H3196" t="str">
        <f t="shared" si="349"/>
        <v>insert into webcam select name = 'Gowanus Expy @ Prospect Interchange', xcoord = -73.99570941925049, ycoord = 40.6669025988096, url = 'http://207.251.86.238/cctv510.jpg', radiusofvisibility = 500</v>
      </c>
    </row>
    <row r="3197" spans="1:8" x14ac:dyDescent="0.25">
      <c r="A3197" t="s">
        <v>7240</v>
      </c>
      <c r="B3197" t="e">
        <f t="shared" si="343"/>
        <v>#VALUE!</v>
      </c>
      <c r="C3197" t="e">
        <f t="shared" si="344"/>
        <v>#VALUE!</v>
      </c>
      <c r="D3197" t="e">
        <f t="shared" si="345"/>
        <v>#VALUE!</v>
      </c>
      <c r="E3197" t="e">
        <f t="shared" si="346"/>
        <v>#VALUE!</v>
      </c>
      <c r="F3197" t="e">
        <f t="shared" si="347"/>
        <v>#VALUE!</v>
      </c>
      <c r="G3197" t="e">
        <f t="shared" si="348"/>
        <v>#VALUE!</v>
      </c>
      <c r="H3197" t="e">
        <f t="shared" si="349"/>
        <v>#VALUE!</v>
      </c>
    </row>
    <row r="3198" spans="1:8" x14ac:dyDescent="0.25">
      <c r="A3198" t="s">
        <v>7241</v>
      </c>
      <c r="B3198" t="e">
        <f t="shared" si="343"/>
        <v>#VALUE!</v>
      </c>
      <c r="C3198" t="e">
        <f t="shared" si="344"/>
        <v>#VALUE!</v>
      </c>
      <c r="D3198" t="e">
        <f t="shared" si="345"/>
        <v>#VALUE!</v>
      </c>
      <c r="E3198" t="e">
        <f t="shared" si="346"/>
        <v>#VALUE!</v>
      </c>
      <c r="F3198" t="e">
        <f t="shared" si="347"/>
        <v>#VALUE!</v>
      </c>
      <c r="G3198" t="e">
        <f t="shared" si="348"/>
        <v>#VALUE!</v>
      </c>
      <c r="H3198" t="e">
        <f t="shared" si="349"/>
        <v>#VALUE!</v>
      </c>
    </row>
    <row r="3199" spans="1:8" x14ac:dyDescent="0.25">
      <c r="A3199" t="s">
        <v>7242</v>
      </c>
      <c r="B3199" t="e">
        <f t="shared" si="343"/>
        <v>#VALUE!</v>
      </c>
      <c r="C3199" t="e">
        <f t="shared" si="344"/>
        <v>#VALUE!</v>
      </c>
      <c r="D3199" t="e">
        <f t="shared" si="345"/>
        <v>#VALUE!</v>
      </c>
      <c r="E3199" t="e">
        <f t="shared" si="346"/>
        <v>#VALUE!</v>
      </c>
      <c r="F3199" t="e">
        <f t="shared" si="347"/>
        <v>#VALUE!</v>
      </c>
      <c r="G3199" t="e">
        <f t="shared" si="348"/>
        <v>#VALUE!</v>
      </c>
      <c r="H3199" t="e">
        <f t="shared" si="349"/>
        <v>#VALUE!</v>
      </c>
    </row>
    <row r="3200" spans="1:8" x14ac:dyDescent="0.25">
      <c r="A3200" t="s">
        <v>7243</v>
      </c>
      <c r="B3200" t="e">
        <f t="shared" si="343"/>
        <v>#VALUE!</v>
      </c>
      <c r="C3200" t="e">
        <f t="shared" si="344"/>
        <v>#VALUE!</v>
      </c>
      <c r="D3200" t="e">
        <f t="shared" si="345"/>
        <v>#VALUE!</v>
      </c>
      <c r="E3200" t="e">
        <f t="shared" si="346"/>
        <v>#VALUE!</v>
      </c>
      <c r="F3200" t="e">
        <f t="shared" si="347"/>
        <v>#VALUE!</v>
      </c>
      <c r="G3200" t="e">
        <f t="shared" si="348"/>
        <v>#VALUE!</v>
      </c>
      <c r="H3200" t="e">
        <f t="shared" si="349"/>
        <v>#VALUE!</v>
      </c>
    </row>
    <row r="3201" spans="1:8" x14ac:dyDescent="0.25">
      <c r="A3201" t="s">
        <v>7244</v>
      </c>
      <c r="B3201" t="e">
        <f t="shared" si="343"/>
        <v>#VALUE!</v>
      </c>
      <c r="C3201" t="e">
        <f t="shared" si="344"/>
        <v>#VALUE!</v>
      </c>
      <c r="D3201" t="e">
        <f t="shared" si="345"/>
        <v>#VALUE!</v>
      </c>
      <c r="E3201" t="e">
        <f t="shared" si="346"/>
        <v>#VALUE!</v>
      </c>
      <c r="F3201" t="e">
        <f t="shared" si="347"/>
        <v>#VALUE!</v>
      </c>
      <c r="G3201" t="e">
        <f t="shared" si="348"/>
        <v>#VALUE!</v>
      </c>
      <c r="H3201" t="e">
        <f t="shared" si="349"/>
        <v>#VALUE!</v>
      </c>
    </row>
    <row r="3202" spans="1:8" x14ac:dyDescent="0.25">
      <c r="A3202" t="s">
        <v>7245</v>
      </c>
      <c r="B3202" t="e">
        <f t="shared" ref="B3202:B3265" si="350">LEFT(MID(A3205, SEARCH("http", A3205), 1000), SEARCH("jpg", MID(A3205, SEARCH("http", A3205), 1000))+2)</f>
        <v>#VALUE!</v>
      </c>
      <c r="C3202" t="e">
        <f t="shared" ref="C3202:C3265" si="351">LEFT(MID(A3202, SEARCH("GLatLng(", A3202)+9, 1000), SEARCH("),baseIcon", MID(A3202, SEARCH("GLatLng(", A3202), 1000))-11)</f>
        <v>#VALUE!</v>
      </c>
      <c r="D3202" t="e">
        <f t="shared" ref="D3202:D3265" si="352">LEFT(C3202, SEARCH(", ", C3202)-2)</f>
        <v>#VALUE!</v>
      </c>
      <c r="E3202" t="e">
        <f t="shared" ref="E3202:E3265" si="353">RIGHT(MID(C3202, SEARCH("-", C3202), 1000), 1000)</f>
        <v>#VALUE!</v>
      </c>
      <c r="F3202" t="e">
        <f t="shared" ref="F3202:F3265" si="354">LEFT(MID(A3205, SEARCH(CHAR(34), A3205)+1, 1000), SEARCH("&lt;br", MID(A3205, SEARCH(CHAR(34), A3205), 1000))-2)</f>
        <v>#VALUE!</v>
      </c>
      <c r="G3202" t="e">
        <f t="shared" ref="G3202:G3265" si="355">"insert into webcam select name = '"&amp;F3202&amp;"', xcoord = "&amp;E3202&amp;", ycoord = "&amp;D3202&amp;", url = '"&amp;B3202&amp;"', radiusofvisibility = 500"</f>
        <v>#VALUE!</v>
      </c>
      <c r="H3202" t="e">
        <f t="shared" ref="H3202:H3265" si="356">IF(LEN(G3202) &lt; 2, " ", G3202)</f>
        <v>#VALUE!</v>
      </c>
    </row>
    <row r="3203" spans="1:8" x14ac:dyDescent="0.25">
      <c r="A3203" t="s">
        <v>4901</v>
      </c>
      <c r="B3203" t="e">
        <f t="shared" si="350"/>
        <v>#VALUE!</v>
      </c>
      <c r="C3203" t="e">
        <f t="shared" si="351"/>
        <v>#VALUE!</v>
      </c>
      <c r="D3203" t="e">
        <f t="shared" si="352"/>
        <v>#VALUE!</v>
      </c>
      <c r="E3203" t="e">
        <f t="shared" si="353"/>
        <v>#VALUE!</v>
      </c>
      <c r="F3203" t="e">
        <f t="shared" si="354"/>
        <v>#VALUE!</v>
      </c>
      <c r="G3203" t="e">
        <f t="shared" si="355"/>
        <v>#VALUE!</v>
      </c>
      <c r="H3203" t="e">
        <f t="shared" si="356"/>
        <v>#VALUE!</v>
      </c>
    </row>
    <row r="3204" spans="1:8" x14ac:dyDescent="0.25">
      <c r="A3204" t="s">
        <v>7246</v>
      </c>
      <c r="B3204" t="e">
        <f t="shared" si="350"/>
        <v>#VALUE!</v>
      </c>
      <c r="C3204" t="e">
        <f t="shared" si="351"/>
        <v>#VALUE!</v>
      </c>
      <c r="D3204" t="e">
        <f t="shared" si="352"/>
        <v>#VALUE!</v>
      </c>
      <c r="E3204" t="e">
        <f t="shared" si="353"/>
        <v>#VALUE!</v>
      </c>
      <c r="F3204" t="e">
        <f t="shared" si="354"/>
        <v>#VALUE!</v>
      </c>
      <c r="G3204" t="e">
        <f t="shared" si="355"/>
        <v>#VALUE!</v>
      </c>
      <c r="H3204" t="e">
        <f t="shared" si="356"/>
        <v>#VALUE!</v>
      </c>
    </row>
    <row r="3205" spans="1:8" x14ac:dyDescent="0.25">
      <c r="A3205" t="s">
        <v>4903</v>
      </c>
      <c r="B3205" t="e">
        <f t="shared" si="350"/>
        <v>#VALUE!</v>
      </c>
      <c r="C3205" t="e">
        <f t="shared" si="351"/>
        <v>#VALUE!</v>
      </c>
      <c r="D3205" t="e">
        <f t="shared" si="352"/>
        <v>#VALUE!</v>
      </c>
      <c r="E3205" t="e">
        <f t="shared" si="353"/>
        <v>#VALUE!</v>
      </c>
      <c r="F3205" t="e">
        <f t="shared" si="354"/>
        <v>#VALUE!</v>
      </c>
      <c r="G3205" t="e">
        <f t="shared" si="355"/>
        <v>#VALUE!</v>
      </c>
      <c r="H3205" t="e">
        <f t="shared" si="356"/>
        <v>#VALUE!</v>
      </c>
    </row>
    <row r="3206" spans="1:8" x14ac:dyDescent="0.25">
      <c r="A3206" t="s">
        <v>4901</v>
      </c>
      <c r="B3206" t="e">
        <f t="shared" si="350"/>
        <v>#VALUE!</v>
      </c>
      <c r="C3206" t="e">
        <f t="shared" si="351"/>
        <v>#VALUE!</v>
      </c>
      <c r="D3206" t="e">
        <f t="shared" si="352"/>
        <v>#VALUE!</v>
      </c>
      <c r="E3206" t="e">
        <f t="shared" si="353"/>
        <v>#VALUE!</v>
      </c>
      <c r="F3206" t="e">
        <f t="shared" si="354"/>
        <v>#VALUE!</v>
      </c>
      <c r="G3206" t="e">
        <f t="shared" si="355"/>
        <v>#VALUE!</v>
      </c>
      <c r="H3206" t="e">
        <f t="shared" si="356"/>
        <v>#VALUE!</v>
      </c>
    </row>
    <row r="3207" spans="1:8" x14ac:dyDescent="0.25">
      <c r="A3207" t="s">
        <v>7247</v>
      </c>
      <c r="B3207" t="e">
        <f t="shared" si="350"/>
        <v>#VALUE!</v>
      </c>
      <c r="C3207" t="e">
        <f t="shared" si="351"/>
        <v>#VALUE!</v>
      </c>
      <c r="D3207" t="e">
        <f t="shared" si="352"/>
        <v>#VALUE!</v>
      </c>
      <c r="E3207" t="e">
        <f t="shared" si="353"/>
        <v>#VALUE!</v>
      </c>
      <c r="F3207" t="e">
        <f t="shared" si="354"/>
        <v>#VALUE!</v>
      </c>
      <c r="G3207" t="e">
        <f t="shared" si="355"/>
        <v>#VALUE!</v>
      </c>
      <c r="H3207" t="e">
        <f t="shared" si="356"/>
        <v>#VALUE!</v>
      </c>
    </row>
    <row r="3208" spans="1:8" x14ac:dyDescent="0.25">
      <c r="A3208" t="s">
        <v>7248</v>
      </c>
      <c r="B3208" t="e">
        <f t="shared" si="350"/>
        <v>#VALUE!</v>
      </c>
      <c r="C3208" t="e">
        <f t="shared" si="351"/>
        <v>#VALUE!</v>
      </c>
      <c r="D3208" t="e">
        <f t="shared" si="352"/>
        <v>#VALUE!</v>
      </c>
      <c r="E3208" t="e">
        <f t="shared" si="353"/>
        <v>#VALUE!</v>
      </c>
      <c r="F3208" t="e">
        <f t="shared" si="354"/>
        <v>#VALUE!</v>
      </c>
      <c r="G3208" t="e">
        <f t="shared" si="355"/>
        <v>#VALUE!</v>
      </c>
      <c r="H3208" t="e">
        <f t="shared" si="356"/>
        <v>#VALUE!</v>
      </c>
    </row>
    <row r="3209" spans="1:8" x14ac:dyDescent="0.25">
      <c r="A3209" t="s">
        <v>7249</v>
      </c>
      <c r="B3209" t="e">
        <f t="shared" si="350"/>
        <v>#VALUE!</v>
      </c>
      <c r="C3209" t="e">
        <f t="shared" si="351"/>
        <v>#VALUE!</v>
      </c>
      <c r="D3209" t="e">
        <f t="shared" si="352"/>
        <v>#VALUE!</v>
      </c>
      <c r="E3209" t="e">
        <f t="shared" si="353"/>
        <v>#VALUE!</v>
      </c>
      <c r="F3209" t="e">
        <f t="shared" si="354"/>
        <v>#VALUE!</v>
      </c>
      <c r="G3209" t="e">
        <f t="shared" si="355"/>
        <v>#VALUE!</v>
      </c>
      <c r="H3209" t="e">
        <f t="shared" si="356"/>
        <v>#VALUE!</v>
      </c>
    </row>
    <row r="3210" spans="1:8" x14ac:dyDescent="0.25">
      <c r="A3210" t="s">
        <v>4901</v>
      </c>
      <c r="B3210" t="e">
        <f t="shared" si="350"/>
        <v>#VALUE!</v>
      </c>
      <c r="C3210" t="e">
        <f t="shared" si="351"/>
        <v>#VALUE!</v>
      </c>
      <c r="D3210" t="e">
        <f t="shared" si="352"/>
        <v>#VALUE!</v>
      </c>
      <c r="E3210" t="e">
        <f t="shared" si="353"/>
        <v>#VALUE!</v>
      </c>
      <c r="F3210" t="e">
        <f t="shared" si="354"/>
        <v>#VALUE!</v>
      </c>
      <c r="G3210" t="e">
        <f t="shared" si="355"/>
        <v>#VALUE!</v>
      </c>
      <c r="H3210" t="e">
        <f t="shared" si="356"/>
        <v>#VALUE!</v>
      </c>
    </row>
    <row r="3211" spans="1:8" x14ac:dyDescent="0.25">
      <c r="A3211" t="s">
        <v>7250</v>
      </c>
      <c r="B3211" t="e">
        <f t="shared" si="350"/>
        <v>#VALUE!</v>
      </c>
      <c r="C3211" t="str">
        <f t="shared" si="351"/>
        <v>40.68389245087982", "-74.00094509124756</v>
      </c>
      <c r="D3211" t="str">
        <f t="shared" si="352"/>
        <v>40.68389245087982</v>
      </c>
      <c r="E3211" t="str">
        <f t="shared" si="353"/>
        <v>-74.00094509124756</v>
      </c>
      <c r="F3211" t="str">
        <f t="shared" si="354"/>
        <v>Gowanus Expy @ Sackett St</v>
      </c>
      <c r="G3211" t="e">
        <f t="shared" si="355"/>
        <v>#VALUE!</v>
      </c>
      <c r="H3211" t="e">
        <f t="shared" si="356"/>
        <v>#VALUE!</v>
      </c>
    </row>
    <row r="3212" spans="1:8" x14ac:dyDescent="0.25">
      <c r="A3212" t="s">
        <v>7251</v>
      </c>
      <c r="B3212" t="e">
        <f t="shared" si="350"/>
        <v>#VALUE!</v>
      </c>
      <c r="C3212" t="e">
        <f t="shared" si="351"/>
        <v>#VALUE!</v>
      </c>
      <c r="D3212" t="e">
        <f t="shared" si="352"/>
        <v>#VALUE!</v>
      </c>
      <c r="E3212" t="e">
        <f t="shared" si="353"/>
        <v>#VALUE!</v>
      </c>
      <c r="F3212" t="e">
        <f t="shared" si="354"/>
        <v>#VALUE!</v>
      </c>
      <c r="G3212" t="e">
        <f t="shared" si="355"/>
        <v>#VALUE!</v>
      </c>
      <c r="H3212" t="e">
        <f t="shared" si="356"/>
        <v>#VALUE!</v>
      </c>
    </row>
    <row r="3213" spans="1:8" x14ac:dyDescent="0.25">
      <c r="A3213" t="s">
        <v>7252</v>
      </c>
      <c r="B3213" t="e">
        <f t="shared" si="350"/>
        <v>#VALUE!</v>
      </c>
      <c r="C3213" t="e">
        <f t="shared" si="351"/>
        <v>#VALUE!</v>
      </c>
      <c r="D3213" t="e">
        <f t="shared" si="352"/>
        <v>#VALUE!</v>
      </c>
      <c r="E3213" t="e">
        <f t="shared" si="353"/>
        <v>#VALUE!</v>
      </c>
      <c r="F3213" t="e">
        <f t="shared" si="354"/>
        <v>#VALUE!</v>
      </c>
      <c r="G3213" t="e">
        <f t="shared" si="355"/>
        <v>#VALUE!</v>
      </c>
      <c r="H3213" t="e">
        <f t="shared" si="356"/>
        <v>#VALUE!</v>
      </c>
    </row>
    <row r="3214" spans="1:8" x14ac:dyDescent="0.25">
      <c r="A3214" t="s">
        <v>7253</v>
      </c>
      <c r="B3214" t="e">
        <f t="shared" si="350"/>
        <v>#VALUE!</v>
      </c>
      <c r="C3214" t="e">
        <f t="shared" si="351"/>
        <v>#VALUE!</v>
      </c>
      <c r="D3214" t="e">
        <f t="shared" si="352"/>
        <v>#VALUE!</v>
      </c>
      <c r="E3214" t="e">
        <f t="shared" si="353"/>
        <v>#VALUE!</v>
      </c>
      <c r="F3214" t="e">
        <f t="shared" si="354"/>
        <v>#VALUE!</v>
      </c>
      <c r="G3214" t="e">
        <f t="shared" si="355"/>
        <v>#VALUE!</v>
      </c>
      <c r="H3214" t="e">
        <f t="shared" si="356"/>
        <v>#VALUE!</v>
      </c>
    </row>
    <row r="3215" spans="1:8" x14ac:dyDescent="0.25">
      <c r="A3215" t="s">
        <v>7254</v>
      </c>
      <c r="B3215" t="e">
        <f t="shared" si="350"/>
        <v>#VALUE!</v>
      </c>
      <c r="C3215" t="e">
        <f t="shared" si="351"/>
        <v>#VALUE!</v>
      </c>
      <c r="D3215" t="e">
        <f t="shared" si="352"/>
        <v>#VALUE!</v>
      </c>
      <c r="E3215" t="e">
        <f t="shared" si="353"/>
        <v>#VALUE!</v>
      </c>
      <c r="F3215" t="e">
        <f t="shared" si="354"/>
        <v>#VALUE!</v>
      </c>
      <c r="G3215" t="e">
        <f t="shared" si="355"/>
        <v>#VALUE!</v>
      </c>
      <c r="H3215" t="e">
        <f t="shared" si="356"/>
        <v>#VALUE!</v>
      </c>
    </row>
    <row r="3216" spans="1:8" x14ac:dyDescent="0.25">
      <c r="A3216" t="s">
        <v>7255</v>
      </c>
      <c r="B3216" t="e">
        <f t="shared" si="350"/>
        <v>#VALUE!</v>
      </c>
      <c r="C3216" t="e">
        <f t="shared" si="351"/>
        <v>#VALUE!</v>
      </c>
      <c r="D3216" t="e">
        <f t="shared" si="352"/>
        <v>#VALUE!</v>
      </c>
      <c r="E3216" t="e">
        <f t="shared" si="353"/>
        <v>#VALUE!</v>
      </c>
      <c r="F3216" t="e">
        <f t="shared" si="354"/>
        <v>#VALUE!</v>
      </c>
      <c r="G3216" t="e">
        <f t="shared" si="355"/>
        <v>#VALUE!</v>
      </c>
      <c r="H3216" t="e">
        <f t="shared" si="356"/>
        <v>#VALUE!</v>
      </c>
    </row>
    <row r="3217" spans="1:8" x14ac:dyDescent="0.25">
      <c r="A3217" t="s">
        <v>7256</v>
      </c>
      <c r="B3217" t="e">
        <f t="shared" si="350"/>
        <v>#VALUE!</v>
      </c>
      <c r="C3217" t="e">
        <f t="shared" si="351"/>
        <v>#VALUE!</v>
      </c>
      <c r="D3217" t="e">
        <f t="shared" si="352"/>
        <v>#VALUE!</v>
      </c>
      <c r="E3217" t="e">
        <f t="shared" si="353"/>
        <v>#VALUE!</v>
      </c>
      <c r="F3217" t="e">
        <f t="shared" si="354"/>
        <v>#VALUE!</v>
      </c>
      <c r="G3217" t="e">
        <f t="shared" si="355"/>
        <v>#VALUE!</v>
      </c>
      <c r="H3217" t="e">
        <f t="shared" si="356"/>
        <v>#VALUE!</v>
      </c>
    </row>
    <row r="3218" spans="1:8" x14ac:dyDescent="0.25">
      <c r="A3218" t="s">
        <v>4901</v>
      </c>
      <c r="B3218" t="e">
        <f t="shared" si="350"/>
        <v>#VALUE!</v>
      </c>
      <c r="C3218" t="e">
        <f t="shared" si="351"/>
        <v>#VALUE!</v>
      </c>
      <c r="D3218" t="e">
        <f t="shared" si="352"/>
        <v>#VALUE!</v>
      </c>
      <c r="E3218" t="e">
        <f t="shared" si="353"/>
        <v>#VALUE!</v>
      </c>
      <c r="F3218" t="e">
        <f t="shared" si="354"/>
        <v>#VALUE!</v>
      </c>
      <c r="G3218" t="e">
        <f t="shared" si="355"/>
        <v>#VALUE!</v>
      </c>
      <c r="H3218" t="e">
        <f t="shared" si="356"/>
        <v>#VALUE!</v>
      </c>
    </row>
    <row r="3219" spans="1:8" x14ac:dyDescent="0.25">
      <c r="A3219" t="s">
        <v>7257</v>
      </c>
      <c r="B3219" t="e">
        <f t="shared" si="350"/>
        <v>#VALUE!</v>
      </c>
      <c r="C3219" t="e">
        <f t="shared" si="351"/>
        <v>#VALUE!</v>
      </c>
      <c r="D3219" t="e">
        <f t="shared" si="352"/>
        <v>#VALUE!</v>
      </c>
      <c r="E3219" t="e">
        <f t="shared" si="353"/>
        <v>#VALUE!</v>
      </c>
      <c r="F3219" t="e">
        <f t="shared" si="354"/>
        <v>#VALUE!</v>
      </c>
      <c r="G3219" t="e">
        <f t="shared" si="355"/>
        <v>#VALUE!</v>
      </c>
      <c r="H3219" t="e">
        <f t="shared" si="356"/>
        <v>#VALUE!</v>
      </c>
    </row>
    <row r="3220" spans="1:8" x14ac:dyDescent="0.25">
      <c r="A3220" t="s">
        <v>4903</v>
      </c>
      <c r="B3220" t="e">
        <f t="shared" si="350"/>
        <v>#VALUE!</v>
      </c>
      <c r="C3220" t="e">
        <f t="shared" si="351"/>
        <v>#VALUE!</v>
      </c>
      <c r="D3220" t="e">
        <f t="shared" si="352"/>
        <v>#VALUE!</v>
      </c>
      <c r="E3220" t="e">
        <f t="shared" si="353"/>
        <v>#VALUE!</v>
      </c>
      <c r="F3220" t="e">
        <f t="shared" si="354"/>
        <v>#VALUE!</v>
      </c>
      <c r="G3220" t="e">
        <f t="shared" si="355"/>
        <v>#VALUE!</v>
      </c>
      <c r="H3220" t="e">
        <f t="shared" si="356"/>
        <v>#VALUE!</v>
      </c>
    </row>
    <row r="3221" spans="1:8" x14ac:dyDescent="0.25">
      <c r="A3221" t="s">
        <v>4901</v>
      </c>
      <c r="B3221" t="e">
        <f t="shared" si="350"/>
        <v>#VALUE!</v>
      </c>
      <c r="C3221" t="e">
        <f t="shared" si="351"/>
        <v>#VALUE!</v>
      </c>
      <c r="D3221" t="e">
        <f t="shared" si="352"/>
        <v>#VALUE!</v>
      </c>
      <c r="E3221" t="e">
        <f t="shared" si="353"/>
        <v>#VALUE!</v>
      </c>
      <c r="F3221" t="e">
        <f t="shared" si="354"/>
        <v>#VALUE!</v>
      </c>
      <c r="G3221" t="e">
        <f t="shared" si="355"/>
        <v>#VALUE!</v>
      </c>
      <c r="H3221" t="e">
        <f t="shared" si="356"/>
        <v>#VALUE!</v>
      </c>
    </row>
    <row r="3222" spans="1:8" x14ac:dyDescent="0.25">
      <c r="A3222" t="s">
        <v>7258</v>
      </c>
      <c r="B3222" t="e">
        <f t="shared" si="350"/>
        <v>#VALUE!</v>
      </c>
      <c r="C3222" t="e">
        <f t="shared" si="351"/>
        <v>#VALUE!</v>
      </c>
      <c r="D3222" t="e">
        <f t="shared" si="352"/>
        <v>#VALUE!</v>
      </c>
      <c r="E3222" t="e">
        <f t="shared" si="353"/>
        <v>#VALUE!</v>
      </c>
      <c r="F3222" t="e">
        <f t="shared" si="354"/>
        <v>#VALUE!</v>
      </c>
      <c r="G3222" t="e">
        <f t="shared" si="355"/>
        <v>#VALUE!</v>
      </c>
      <c r="H3222" t="e">
        <f t="shared" si="356"/>
        <v>#VALUE!</v>
      </c>
    </row>
    <row r="3223" spans="1:8" x14ac:dyDescent="0.25">
      <c r="A3223" t="s">
        <v>7259</v>
      </c>
      <c r="B3223" t="e">
        <f t="shared" si="350"/>
        <v>#VALUE!</v>
      </c>
      <c r="C3223" t="e">
        <f t="shared" si="351"/>
        <v>#VALUE!</v>
      </c>
      <c r="D3223" t="e">
        <f t="shared" si="352"/>
        <v>#VALUE!</v>
      </c>
      <c r="E3223" t="e">
        <f t="shared" si="353"/>
        <v>#VALUE!</v>
      </c>
      <c r="F3223" t="e">
        <f t="shared" si="354"/>
        <v>#VALUE!</v>
      </c>
      <c r="G3223" t="e">
        <f t="shared" si="355"/>
        <v>#VALUE!</v>
      </c>
      <c r="H3223" t="e">
        <f t="shared" si="356"/>
        <v>#VALUE!</v>
      </c>
    </row>
    <row r="3224" spans="1:8" x14ac:dyDescent="0.25">
      <c r="A3224" t="s">
        <v>7260</v>
      </c>
      <c r="B3224" t="e">
        <f t="shared" si="350"/>
        <v>#VALUE!</v>
      </c>
      <c r="C3224" t="e">
        <f t="shared" si="351"/>
        <v>#VALUE!</v>
      </c>
      <c r="D3224" t="e">
        <f t="shared" si="352"/>
        <v>#VALUE!</v>
      </c>
      <c r="E3224" t="e">
        <f t="shared" si="353"/>
        <v>#VALUE!</v>
      </c>
      <c r="F3224" t="e">
        <f t="shared" si="354"/>
        <v>#VALUE!</v>
      </c>
      <c r="G3224" t="e">
        <f t="shared" si="355"/>
        <v>#VALUE!</v>
      </c>
      <c r="H3224" t="e">
        <f t="shared" si="356"/>
        <v>#VALUE!</v>
      </c>
    </row>
    <row r="3225" spans="1:8" x14ac:dyDescent="0.25">
      <c r="A3225" t="s">
        <v>4901</v>
      </c>
      <c r="B3225" t="e">
        <f t="shared" si="350"/>
        <v>#VALUE!</v>
      </c>
      <c r="C3225" t="e">
        <f t="shared" si="351"/>
        <v>#VALUE!</v>
      </c>
      <c r="D3225" t="e">
        <f t="shared" si="352"/>
        <v>#VALUE!</v>
      </c>
      <c r="E3225" t="e">
        <f t="shared" si="353"/>
        <v>#VALUE!</v>
      </c>
      <c r="F3225" t="e">
        <f t="shared" si="354"/>
        <v>#VALUE!</v>
      </c>
      <c r="G3225" t="e">
        <f t="shared" si="355"/>
        <v>#VALUE!</v>
      </c>
      <c r="H3225" t="e">
        <f t="shared" si="356"/>
        <v>#VALUE!</v>
      </c>
    </row>
    <row r="3226" spans="1:8" x14ac:dyDescent="0.25">
      <c r="A3226" t="s">
        <v>7261</v>
      </c>
      <c r="B3226" t="str">
        <f t="shared" si="350"/>
        <v>http://207.251.86.238/cctv279.jpg</v>
      </c>
      <c r="C3226" t="str">
        <f t="shared" si="351"/>
        <v>40.654824803754494", "-74.00652408599854</v>
      </c>
      <c r="D3226" t="str">
        <f t="shared" si="352"/>
        <v>40.654824803754494</v>
      </c>
      <c r="E3226" t="str">
        <f t="shared" si="353"/>
        <v>-74.00652408599854</v>
      </c>
      <c r="F3226" t="str">
        <f t="shared" si="354"/>
        <v>Gowanus Expy WB @ 36 St</v>
      </c>
      <c r="G3226" t="str">
        <f t="shared" si="355"/>
        <v>insert into webcam select name = 'Gowanus Expy WB @ 36 St', xcoord = -74.00652408599854, ycoord = 40.654824803754494, url = 'http://207.251.86.238/cctv279.jpg', radiusofvisibility = 500</v>
      </c>
      <c r="H3226" t="str">
        <f t="shared" si="356"/>
        <v>insert into webcam select name = 'Gowanus Expy WB @ 36 St', xcoord = -74.00652408599854, ycoord = 40.654824803754494, url = 'http://207.251.86.238/cctv279.jpg', radiusofvisibility = 500</v>
      </c>
    </row>
    <row r="3227" spans="1:8" x14ac:dyDescent="0.25">
      <c r="A3227" t="s">
        <v>7262</v>
      </c>
      <c r="B3227" t="e">
        <f t="shared" si="350"/>
        <v>#VALUE!</v>
      </c>
      <c r="C3227" t="e">
        <f t="shared" si="351"/>
        <v>#VALUE!</v>
      </c>
      <c r="D3227" t="e">
        <f t="shared" si="352"/>
        <v>#VALUE!</v>
      </c>
      <c r="E3227" t="e">
        <f t="shared" si="353"/>
        <v>#VALUE!</v>
      </c>
      <c r="F3227" t="e">
        <f t="shared" si="354"/>
        <v>#VALUE!</v>
      </c>
      <c r="G3227" t="e">
        <f t="shared" si="355"/>
        <v>#VALUE!</v>
      </c>
      <c r="H3227" t="e">
        <f t="shared" si="356"/>
        <v>#VALUE!</v>
      </c>
    </row>
    <row r="3228" spans="1:8" x14ac:dyDescent="0.25">
      <c r="A3228" t="s">
        <v>7263</v>
      </c>
      <c r="B3228" t="e">
        <f t="shared" si="350"/>
        <v>#VALUE!</v>
      </c>
      <c r="C3228" t="e">
        <f t="shared" si="351"/>
        <v>#VALUE!</v>
      </c>
      <c r="D3228" t="e">
        <f t="shared" si="352"/>
        <v>#VALUE!</v>
      </c>
      <c r="E3228" t="e">
        <f t="shared" si="353"/>
        <v>#VALUE!</v>
      </c>
      <c r="F3228" t="e">
        <f t="shared" si="354"/>
        <v>#VALUE!</v>
      </c>
      <c r="G3228" t="e">
        <f t="shared" si="355"/>
        <v>#VALUE!</v>
      </c>
      <c r="H3228" t="e">
        <f t="shared" si="356"/>
        <v>#VALUE!</v>
      </c>
    </row>
    <row r="3229" spans="1:8" x14ac:dyDescent="0.25">
      <c r="A3229" t="s">
        <v>7264</v>
      </c>
      <c r="B3229" t="e">
        <f t="shared" si="350"/>
        <v>#VALUE!</v>
      </c>
      <c r="C3229" t="e">
        <f t="shared" si="351"/>
        <v>#VALUE!</v>
      </c>
      <c r="D3229" t="e">
        <f t="shared" si="352"/>
        <v>#VALUE!</v>
      </c>
      <c r="E3229" t="e">
        <f t="shared" si="353"/>
        <v>#VALUE!</v>
      </c>
      <c r="F3229" t="e">
        <f t="shared" si="354"/>
        <v>#VALUE!</v>
      </c>
      <c r="G3229" t="e">
        <f t="shared" si="355"/>
        <v>#VALUE!</v>
      </c>
      <c r="H3229" t="e">
        <f t="shared" si="356"/>
        <v>#VALUE!</v>
      </c>
    </row>
    <row r="3230" spans="1:8" x14ac:dyDescent="0.25">
      <c r="A3230" t="s">
        <v>7265</v>
      </c>
      <c r="B3230" t="e">
        <f t="shared" si="350"/>
        <v>#VALUE!</v>
      </c>
      <c r="C3230" t="e">
        <f t="shared" si="351"/>
        <v>#VALUE!</v>
      </c>
      <c r="D3230" t="e">
        <f t="shared" si="352"/>
        <v>#VALUE!</v>
      </c>
      <c r="E3230" t="e">
        <f t="shared" si="353"/>
        <v>#VALUE!</v>
      </c>
      <c r="F3230" t="e">
        <f t="shared" si="354"/>
        <v>#VALUE!</v>
      </c>
      <c r="G3230" t="e">
        <f t="shared" si="355"/>
        <v>#VALUE!</v>
      </c>
      <c r="H3230" t="e">
        <f t="shared" si="356"/>
        <v>#VALUE!</v>
      </c>
    </row>
    <row r="3231" spans="1:8" x14ac:dyDescent="0.25">
      <c r="A3231" t="s">
        <v>7266</v>
      </c>
      <c r="B3231" t="e">
        <f t="shared" si="350"/>
        <v>#VALUE!</v>
      </c>
      <c r="C3231" t="e">
        <f t="shared" si="351"/>
        <v>#VALUE!</v>
      </c>
      <c r="D3231" t="e">
        <f t="shared" si="352"/>
        <v>#VALUE!</v>
      </c>
      <c r="E3231" t="e">
        <f t="shared" si="353"/>
        <v>#VALUE!</v>
      </c>
      <c r="F3231" t="e">
        <f t="shared" si="354"/>
        <v>#VALUE!</v>
      </c>
      <c r="G3231" t="e">
        <f t="shared" si="355"/>
        <v>#VALUE!</v>
      </c>
      <c r="H3231" t="e">
        <f t="shared" si="356"/>
        <v>#VALUE!</v>
      </c>
    </row>
    <row r="3232" spans="1:8" x14ac:dyDescent="0.25">
      <c r="A3232" t="s">
        <v>7267</v>
      </c>
      <c r="B3232" t="e">
        <f t="shared" si="350"/>
        <v>#VALUE!</v>
      </c>
      <c r="C3232" t="e">
        <f t="shared" si="351"/>
        <v>#VALUE!</v>
      </c>
      <c r="D3232" t="e">
        <f t="shared" si="352"/>
        <v>#VALUE!</v>
      </c>
      <c r="E3232" t="e">
        <f t="shared" si="353"/>
        <v>#VALUE!</v>
      </c>
      <c r="F3232" t="e">
        <f t="shared" si="354"/>
        <v>#VALUE!</v>
      </c>
      <c r="G3232" t="e">
        <f t="shared" si="355"/>
        <v>#VALUE!</v>
      </c>
      <c r="H3232" t="e">
        <f t="shared" si="356"/>
        <v>#VALUE!</v>
      </c>
    </row>
    <row r="3233" spans="1:8" x14ac:dyDescent="0.25">
      <c r="A3233" t="s">
        <v>4901</v>
      </c>
      <c r="B3233" t="e">
        <f t="shared" si="350"/>
        <v>#VALUE!</v>
      </c>
      <c r="C3233" t="e">
        <f t="shared" si="351"/>
        <v>#VALUE!</v>
      </c>
      <c r="D3233" t="e">
        <f t="shared" si="352"/>
        <v>#VALUE!</v>
      </c>
      <c r="E3233" t="e">
        <f t="shared" si="353"/>
        <v>#VALUE!</v>
      </c>
      <c r="F3233" t="e">
        <f t="shared" si="354"/>
        <v>#VALUE!</v>
      </c>
      <c r="G3233" t="e">
        <f t="shared" si="355"/>
        <v>#VALUE!</v>
      </c>
      <c r="H3233" t="e">
        <f t="shared" si="356"/>
        <v>#VALUE!</v>
      </c>
    </row>
    <row r="3234" spans="1:8" x14ac:dyDescent="0.25">
      <c r="A3234" t="s">
        <v>7268</v>
      </c>
      <c r="B3234" t="e">
        <f t="shared" si="350"/>
        <v>#VALUE!</v>
      </c>
      <c r="C3234" t="e">
        <f t="shared" si="351"/>
        <v>#VALUE!</v>
      </c>
      <c r="D3234" t="e">
        <f t="shared" si="352"/>
        <v>#VALUE!</v>
      </c>
      <c r="E3234" t="e">
        <f t="shared" si="353"/>
        <v>#VALUE!</v>
      </c>
      <c r="F3234" t="e">
        <f t="shared" si="354"/>
        <v>#VALUE!</v>
      </c>
      <c r="G3234" t="e">
        <f t="shared" si="355"/>
        <v>#VALUE!</v>
      </c>
      <c r="H3234" t="e">
        <f t="shared" si="356"/>
        <v>#VALUE!</v>
      </c>
    </row>
    <row r="3235" spans="1:8" x14ac:dyDescent="0.25">
      <c r="A3235" t="s">
        <v>4903</v>
      </c>
      <c r="B3235" t="e">
        <f t="shared" si="350"/>
        <v>#VALUE!</v>
      </c>
      <c r="C3235" t="e">
        <f t="shared" si="351"/>
        <v>#VALUE!</v>
      </c>
      <c r="D3235" t="e">
        <f t="shared" si="352"/>
        <v>#VALUE!</v>
      </c>
      <c r="E3235" t="e">
        <f t="shared" si="353"/>
        <v>#VALUE!</v>
      </c>
      <c r="F3235" t="e">
        <f t="shared" si="354"/>
        <v>#VALUE!</v>
      </c>
      <c r="G3235" t="e">
        <f t="shared" si="355"/>
        <v>#VALUE!</v>
      </c>
      <c r="H3235" t="e">
        <f t="shared" si="356"/>
        <v>#VALUE!</v>
      </c>
    </row>
    <row r="3236" spans="1:8" x14ac:dyDescent="0.25">
      <c r="A3236" t="s">
        <v>4901</v>
      </c>
      <c r="B3236" t="e">
        <f t="shared" si="350"/>
        <v>#VALUE!</v>
      </c>
      <c r="C3236" t="e">
        <f t="shared" si="351"/>
        <v>#VALUE!</v>
      </c>
      <c r="D3236" t="e">
        <f t="shared" si="352"/>
        <v>#VALUE!</v>
      </c>
      <c r="E3236" t="e">
        <f t="shared" si="353"/>
        <v>#VALUE!</v>
      </c>
      <c r="F3236" t="e">
        <f t="shared" si="354"/>
        <v>#VALUE!</v>
      </c>
      <c r="G3236" t="e">
        <f t="shared" si="355"/>
        <v>#VALUE!</v>
      </c>
      <c r="H3236" t="e">
        <f t="shared" si="356"/>
        <v>#VALUE!</v>
      </c>
    </row>
    <row r="3237" spans="1:8" x14ac:dyDescent="0.25">
      <c r="A3237" t="s">
        <v>7269</v>
      </c>
      <c r="B3237" t="e">
        <f t="shared" si="350"/>
        <v>#VALUE!</v>
      </c>
      <c r="C3237" t="e">
        <f t="shared" si="351"/>
        <v>#VALUE!</v>
      </c>
      <c r="D3237" t="e">
        <f t="shared" si="352"/>
        <v>#VALUE!</v>
      </c>
      <c r="E3237" t="e">
        <f t="shared" si="353"/>
        <v>#VALUE!</v>
      </c>
      <c r="F3237" t="e">
        <f t="shared" si="354"/>
        <v>#VALUE!</v>
      </c>
      <c r="G3237" t="e">
        <f t="shared" si="355"/>
        <v>#VALUE!</v>
      </c>
      <c r="H3237" t="e">
        <f t="shared" si="356"/>
        <v>#VALUE!</v>
      </c>
    </row>
    <row r="3238" spans="1:8" x14ac:dyDescent="0.25">
      <c r="A3238" t="s">
        <v>7270</v>
      </c>
      <c r="B3238" t="e">
        <f t="shared" si="350"/>
        <v>#VALUE!</v>
      </c>
      <c r="C3238" t="e">
        <f t="shared" si="351"/>
        <v>#VALUE!</v>
      </c>
      <c r="D3238" t="e">
        <f t="shared" si="352"/>
        <v>#VALUE!</v>
      </c>
      <c r="E3238" t="e">
        <f t="shared" si="353"/>
        <v>#VALUE!</v>
      </c>
      <c r="F3238" t="e">
        <f t="shared" si="354"/>
        <v>#VALUE!</v>
      </c>
      <c r="G3238" t="e">
        <f t="shared" si="355"/>
        <v>#VALUE!</v>
      </c>
      <c r="H3238" t="e">
        <f t="shared" si="356"/>
        <v>#VALUE!</v>
      </c>
    </row>
    <row r="3239" spans="1:8" x14ac:dyDescent="0.25">
      <c r="A3239" t="s">
        <v>7271</v>
      </c>
      <c r="B3239" t="e">
        <f t="shared" si="350"/>
        <v>#VALUE!</v>
      </c>
      <c r="C3239" t="e">
        <f t="shared" si="351"/>
        <v>#VALUE!</v>
      </c>
      <c r="D3239" t="e">
        <f t="shared" si="352"/>
        <v>#VALUE!</v>
      </c>
      <c r="E3239" t="e">
        <f t="shared" si="353"/>
        <v>#VALUE!</v>
      </c>
      <c r="F3239" t="e">
        <f t="shared" si="354"/>
        <v>#VALUE!</v>
      </c>
      <c r="G3239" t="e">
        <f t="shared" si="355"/>
        <v>#VALUE!</v>
      </c>
      <c r="H3239" t="e">
        <f t="shared" si="356"/>
        <v>#VALUE!</v>
      </c>
    </row>
    <row r="3240" spans="1:8" x14ac:dyDescent="0.25">
      <c r="A3240" t="s">
        <v>4901</v>
      </c>
      <c r="B3240" t="e">
        <f t="shared" si="350"/>
        <v>#VALUE!</v>
      </c>
      <c r="C3240" t="e">
        <f t="shared" si="351"/>
        <v>#VALUE!</v>
      </c>
      <c r="D3240" t="e">
        <f t="shared" si="352"/>
        <v>#VALUE!</v>
      </c>
      <c r="E3240" t="e">
        <f t="shared" si="353"/>
        <v>#VALUE!</v>
      </c>
      <c r="F3240" t="e">
        <f t="shared" si="354"/>
        <v>#VALUE!</v>
      </c>
      <c r="G3240" t="e">
        <f t="shared" si="355"/>
        <v>#VALUE!</v>
      </c>
      <c r="H3240" t="e">
        <f t="shared" si="356"/>
        <v>#VALUE!</v>
      </c>
    </row>
    <row r="3241" spans="1:8" x14ac:dyDescent="0.25">
      <c r="A3241" t="s">
        <v>7272</v>
      </c>
      <c r="B3241" t="e">
        <f t="shared" si="350"/>
        <v>#VALUE!</v>
      </c>
      <c r="C3241" t="str">
        <f t="shared" si="351"/>
        <v>40.609159", "-74.123981</v>
      </c>
      <c r="D3241" t="str">
        <f t="shared" si="352"/>
        <v>40.609159</v>
      </c>
      <c r="E3241" t="str">
        <f t="shared" si="353"/>
        <v>-74.123981</v>
      </c>
      <c r="F3241" t="str">
        <f t="shared" si="354"/>
        <v>Gower St WOF Manor Rd Underpass</v>
      </c>
      <c r="G3241" t="e">
        <f t="shared" si="355"/>
        <v>#VALUE!</v>
      </c>
      <c r="H3241" t="e">
        <f t="shared" si="356"/>
        <v>#VALUE!</v>
      </c>
    </row>
    <row r="3242" spans="1:8" x14ac:dyDescent="0.25">
      <c r="A3242" t="s">
        <v>7273</v>
      </c>
      <c r="B3242" t="e">
        <f t="shared" si="350"/>
        <v>#VALUE!</v>
      </c>
      <c r="C3242" t="e">
        <f t="shared" si="351"/>
        <v>#VALUE!</v>
      </c>
      <c r="D3242" t="e">
        <f t="shared" si="352"/>
        <v>#VALUE!</v>
      </c>
      <c r="E3242" t="e">
        <f t="shared" si="353"/>
        <v>#VALUE!</v>
      </c>
      <c r="F3242" t="e">
        <f t="shared" si="354"/>
        <v>#VALUE!</v>
      </c>
      <c r="G3242" t="e">
        <f t="shared" si="355"/>
        <v>#VALUE!</v>
      </c>
      <c r="H3242" t="e">
        <f t="shared" si="356"/>
        <v>#VALUE!</v>
      </c>
    </row>
    <row r="3243" spans="1:8" x14ac:dyDescent="0.25">
      <c r="A3243" t="s">
        <v>7274</v>
      </c>
      <c r="B3243" t="e">
        <f t="shared" si="350"/>
        <v>#VALUE!</v>
      </c>
      <c r="C3243" t="e">
        <f t="shared" si="351"/>
        <v>#VALUE!</v>
      </c>
      <c r="D3243" t="e">
        <f t="shared" si="352"/>
        <v>#VALUE!</v>
      </c>
      <c r="E3243" t="e">
        <f t="shared" si="353"/>
        <v>#VALUE!</v>
      </c>
      <c r="F3243" t="e">
        <f t="shared" si="354"/>
        <v>#VALUE!</v>
      </c>
      <c r="G3243" t="e">
        <f t="shared" si="355"/>
        <v>#VALUE!</v>
      </c>
      <c r="H3243" t="e">
        <f t="shared" si="356"/>
        <v>#VALUE!</v>
      </c>
    </row>
    <row r="3244" spans="1:8" x14ac:dyDescent="0.25">
      <c r="A3244" t="s">
        <v>7275</v>
      </c>
      <c r="B3244" t="e">
        <f t="shared" si="350"/>
        <v>#VALUE!</v>
      </c>
      <c r="C3244" t="e">
        <f t="shared" si="351"/>
        <v>#VALUE!</v>
      </c>
      <c r="D3244" t="e">
        <f t="shared" si="352"/>
        <v>#VALUE!</v>
      </c>
      <c r="E3244" t="e">
        <f t="shared" si="353"/>
        <v>#VALUE!</v>
      </c>
      <c r="F3244" t="e">
        <f t="shared" si="354"/>
        <v>#VALUE!</v>
      </c>
      <c r="G3244" t="e">
        <f t="shared" si="355"/>
        <v>#VALUE!</v>
      </c>
      <c r="H3244" t="e">
        <f t="shared" si="356"/>
        <v>#VALUE!</v>
      </c>
    </row>
    <row r="3245" spans="1:8" x14ac:dyDescent="0.25">
      <c r="A3245" t="s">
        <v>7276</v>
      </c>
      <c r="B3245" t="e">
        <f t="shared" si="350"/>
        <v>#VALUE!</v>
      </c>
      <c r="C3245" t="e">
        <f t="shared" si="351"/>
        <v>#VALUE!</v>
      </c>
      <c r="D3245" t="e">
        <f t="shared" si="352"/>
        <v>#VALUE!</v>
      </c>
      <c r="E3245" t="e">
        <f t="shared" si="353"/>
        <v>#VALUE!</v>
      </c>
      <c r="F3245" t="e">
        <f t="shared" si="354"/>
        <v>#VALUE!</v>
      </c>
      <c r="G3245" t="e">
        <f t="shared" si="355"/>
        <v>#VALUE!</v>
      </c>
      <c r="H3245" t="e">
        <f t="shared" si="356"/>
        <v>#VALUE!</v>
      </c>
    </row>
    <row r="3246" spans="1:8" x14ac:dyDescent="0.25">
      <c r="A3246" t="s">
        <v>7277</v>
      </c>
      <c r="B3246" t="e">
        <f t="shared" si="350"/>
        <v>#VALUE!</v>
      </c>
      <c r="C3246" t="e">
        <f t="shared" si="351"/>
        <v>#VALUE!</v>
      </c>
      <c r="D3246" t="e">
        <f t="shared" si="352"/>
        <v>#VALUE!</v>
      </c>
      <c r="E3246" t="e">
        <f t="shared" si="353"/>
        <v>#VALUE!</v>
      </c>
      <c r="F3246" t="e">
        <f t="shared" si="354"/>
        <v>#VALUE!</v>
      </c>
      <c r="G3246" t="e">
        <f t="shared" si="355"/>
        <v>#VALUE!</v>
      </c>
      <c r="H3246" t="e">
        <f t="shared" si="356"/>
        <v>#VALUE!</v>
      </c>
    </row>
    <row r="3247" spans="1:8" x14ac:dyDescent="0.25">
      <c r="A3247" t="s">
        <v>7278</v>
      </c>
      <c r="B3247" t="e">
        <f t="shared" si="350"/>
        <v>#VALUE!</v>
      </c>
      <c r="C3247" t="e">
        <f t="shared" si="351"/>
        <v>#VALUE!</v>
      </c>
      <c r="D3247" t="e">
        <f t="shared" si="352"/>
        <v>#VALUE!</v>
      </c>
      <c r="E3247" t="e">
        <f t="shared" si="353"/>
        <v>#VALUE!</v>
      </c>
      <c r="F3247" t="e">
        <f t="shared" si="354"/>
        <v>#VALUE!</v>
      </c>
      <c r="G3247" t="e">
        <f t="shared" si="355"/>
        <v>#VALUE!</v>
      </c>
      <c r="H3247" t="e">
        <f t="shared" si="356"/>
        <v>#VALUE!</v>
      </c>
    </row>
    <row r="3248" spans="1:8" x14ac:dyDescent="0.25">
      <c r="A3248" t="s">
        <v>4901</v>
      </c>
      <c r="B3248" t="e">
        <f t="shared" si="350"/>
        <v>#VALUE!</v>
      </c>
      <c r="C3248" t="e">
        <f t="shared" si="351"/>
        <v>#VALUE!</v>
      </c>
      <c r="D3248" t="e">
        <f t="shared" si="352"/>
        <v>#VALUE!</v>
      </c>
      <c r="E3248" t="e">
        <f t="shared" si="353"/>
        <v>#VALUE!</v>
      </c>
      <c r="F3248" t="e">
        <f t="shared" si="354"/>
        <v>#VALUE!</v>
      </c>
      <c r="G3248" t="e">
        <f t="shared" si="355"/>
        <v>#VALUE!</v>
      </c>
      <c r="H3248" t="e">
        <f t="shared" si="356"/>
        <v>#VALUE!</v>
      </c>
    </row>
    <row r="3249" spans="1:8" x14ac:dyDescent="0.25">
      <c r="A3249" t="s">
        <v>7279</v>
      </c>
      <c r="B3249" t="e">
        <f t="shared" si="350"/>
        <v>#VALUE!</v>
      </c>
      <c r="C3249" t="e">
        <f t="shared" si="351"/>
        <v>#VALUE!</v>
      </c>
      <c r="D3249" t="e">
        <f t="shared" si="352"/>
        <v>#VALUE!</v>
      </c>
      <c r="E3249" t="e">
        <f t="shared" si="353"/>
        <v>#VALUE!</v>
      </c>
      <c r="F3249" t="e">
        <f t="shared" si="354"/>
        <v>#VALUE!</v>
      </c>
      <c r="G3249" t="e">
        <f t="shared" si="355"/>
        <v>#VALUE!</v>
      </c>
      <c r="H3249" t="e">
        <f t="shared" si="356"/>
        <v>#VALUE!</v>
      </c>
    </row>
    <row r="3250" spans="1:8" x14ac:dyDescent="0.25">
      <c r="A3250" t="s">
        <v>4903</v>
      </c>
      <c r="B3250" t="e">
        <f t="shared" si="350"/>
        <v>#VALUE!</v>
      </c>
      <c r="C3250" t="e">
        <f t="shared" si="351"/>
        <v>#VALUE!</v>
      </c>
      <c r="D3250" t="e">
        <f t="shared" si="352"/>
        <v>#VALUE!</v>
      </c>
      <c r="E3250" t="e">
        <f t="shared" si="353"/>
        <v>#VALUE!</v>
      </c>
      <c r="F3250" t="e">
        <f t="shared" si="354"/>
        <v>#VALUE!</v>
      </c>
      <c r="G3250" t="e">
        <f t="shared" si="355"/>
        <v>#VALUE!</v>
      </c>
      <c r="H3250" t="e">
        <f t="shared" si="356"/>
        <v>#VALUE!</v>
      </c>
    </row>
    <row r="3251" spans="1:8" x14ac:dyDescent="0.25">
      <c r="A3251" t="s">
        <v>4901</v>
      </c>
      <c r="B3251" t="e">
        <f t="shared" si="350"/>
        <v>#VALUE!</v>
      </c>
      <c r="C3251" t="e">
        <f t="shared" si="351"/>
        <v>#VALUE!</v>
      </c>
      <c r="D3251" t="e">
        <f t="shared" si="352"/>
        <v>#VALUE!</v>
      </c>
      <c r="E3251" t="e">
        <f t="shared" si="353"/>
        <v>#VALUE!</v>
      </c>
      <c r="F3251" t="e">
        <f t="shared" si="354"/>
        <v>#VALUE!</v>
      </c>
      <c r="G3251" t="e">
        <f t="shared" si="355"/>
        <v>#VALUE!</v>
      </c>
      <c r="H3251" t="e">
        <f t="shared" si="356"/>
        <v>#VALUE!</v>
      </c>
    </row>
    <row r="3252" spans="1:8" x14ac:dyDescent="0.25">
      <c r="A3252" t="s">
        <v>7280</v>
      </c>
      <c r="B3252" t="e">
        <f t="shared" si="350"/>
        <v>#VALUE!</v>
      </c>
      <c r="C3252" t="e">
        <f t="shared" si="351"/>
        <v>#VALUE!</v>
      </c>
      <c r="D3252" t="e">
        <f t="shared" si="352"/>
        <v>#VALUE!</v>
      </c>
      <c r="E3252" t="e">
        <f t="shared" si="353"/>
        <v>#VALUE!</v>
      </c>
      <c r="F3252" t="e">
        <f t="shared" si="354"/>
        <v>#VALUE!</v>
      </c>
      <c r="G3252" t="e">
        <f t="shared" si="355"/>
        <v>#VALUE!</v>
      </c>
      <c r="H3252" t="e">
        <f t="shared" si="356"/>
        <v>#VALUE!</v>
      </c>
    </row>
    <row r="3253" spans="1:8" x14ac:dyDescent="0.25">
      <c r="A3253" t="s">
        <v>7281</v>
      </c>
      <c r="B3253" t="e">
        <f t="shared" si="350"/>
        <v>#VALUE!</v>
      </c>
      <c r="C3253" t="e">
        <f t="shared" si="351"/>
        <v>#VALUE!</v>
      </c>
      <c r="D3253" t="e">
        <f t="shared" si="352"/>
        <v>#VALUE!</v>
      </c>
      <c r="E3253" t="e">
        <f t="shared" si="353"/>
        <v>#VALUE!</v>
      </c>
      <c r="F3253" t="e">
        <f t="shared" si="354"/>
        <v>#VALUE!</v>
      </c>
      <c r="G3253" t="e">
        <f t="shared" si="355"/>
        <v>#VALUE!</v>
      </c>
      <c r="H3253" t="e">
        <f t="shared" si="356"/>
        <v>#VALUE!</v>
      </c>
    </row>
    <row r="3254" spans="1:8" x14ac:dyDescent="0.25">
      <c r="A3254" t="s">
        <v>7282</v>
      </c>
      <c r="B3254" t="e">
        <f t="shared" si="350"/>
        <v>#VALUE!</v>
      </c>
      <c r="C3254" t="e">
        <f t="shared" si="351"/>
        <v>#VALUE!</v>
      </c>
      <c r="D3254" t="e">
        <f t="shared" si="352"/>
        <v>#VALUE!</v>
      </c>
      <c r="E3254" t="e">
        <f t="shared" si="353"/>
        <v>#VALUE!</v>
      </c>
      <c r="F3254" t="e">
        <f t="shared" si="354"/>
        <v>#VALUE!</v>
      </c>
      <c r="G3254" t="e">
        <f t="shared" si="355"/>
        <v>#VALUE!</v>
      </c>
      <c r="H3254" t="e">
        <f t="shared" si="356"/>
        <v>#VALUE!</v>
      </c>
    </row>
    <row r="3255" spans="1:8" x14ac:dyDescent="0.25">
      <c r="A3255" t="s">
        <v>4901</v>
      </c>
      <c r="B3255" t="e">
        <f t="shared" si="350"/>
        <v>#VALUE!</v>
      </c>
      <c r="C3255" t="e">
        <f t="shared" si="351"/>
        <v>#VALUE!</v>
      </c>
      <c r="D3255" t="e">
        <f t="shared" si="352"/>
        <v>#VALUE!</v>
      </c>
      <c r="E3255" t="e">
        <f t="shared" si="353"/>
        <v>#VALUE!</v>
      </c>
      <c r="F3255" t="e">
        <f t="shared" si="354"/>
        <v>#VALUE!</v>
      </c>
      <c r="G3255" t="e">
        <f t="shared" si="355"/>
        <v>#VALUE!</v>
      </c>
      <c r="H3255" t="e">
        <f t="shared" si="356"/>
        <v>#VALUE!</v>
      </c>
    </row>
    <row r="3256" spans="1:8" x14ac:dyDescent="0.25">
      <c r="A3256" t="s">
        <v>7283</v>
      </c>
      <c r="B3256" t="str">
        <f t="shared" si="350"/>
        <v>http://207.251.86.238/cctv163.jpg</v>
      </c>
      <c r="C3256" t="str">
        <f t="shared" si="351"/>
        <v>40.66673983982907", "-73.77096176147461</v>
      </c>
      <c r="D3256" t="str">
        <f t="shared" si="352"/>
        <v>40.66673983982907</v>
      </c>
      <c r="E3256" t="str">
        <f t="shared" si="353"/>
        <v>-73.77096176147461</v>
      </c>
      <c r="F3256" t="str">
        <f t="shared" si="354"/>
        <v>GR Brewer @ Belt</v>
      </c>
      <c r="G3256" t="str">
        <f t="shared" si="355"/>
        <v>insert into webcam select name = 'GR Brewer @ Belt', xcoord = -73.77096176147461, ycoord = 40.66673983982907, url = 'http://207.251.86.238/cctv163.jpg', radiusofvisibility = 500</v>
      </c>
      <c r="H3256" t="str">
        <f t="shared" si="356"/>
        <v>insert into webcam select name = 'GR Brewer @ Belt', xcoord = -73.77096176147461, ycoord = 40.66673983982907, url = 'http://207.251.86.238/cctv163.jpg', radiusofvisibility = 500</v>
      </c>
    </row>
    <row r="3257" spans="1:8" x14ac:dyDescent="0.25">
      <c r="A3257" t="s">
        <v>7284</v>
      </c>
      <c r="B3257" t="e">
        <f t="shared" si="350"/>
        <v>#VALUE!</v>
      </c>
      <c r="C3257" t="e">
        <f t="shared" si="351"/>
        <v>#VALUE!</v>
      </c>
      <c r="D3257" t="e">
        <f t="shared" si="352"/>
        <v>#VALUE!</v>
      </c>
      <c r="E3257" t="e">
        <f t="shared" si="353"/>
        <v>#VALUE!</v>
      </c>
      <c r="F3257" t="e">
        <f t="shared" si="354"/>
        <v>#VALUE!</v>
      </c>
      <c r="G3257" t="e">
        <f t="shared" si="355"/>
        <v>#VALUE!</v>
      </c>
      <c r="H3257" t="e">
        <f t="shared" si="356"/>
        <v>#VALUE!</v>
      </c>
    </row>
    <row r="3258" spans="1:8" x14ac:dyDescent="0.25">
      <c r="A3258" t="s">
        <v>7285</v>
      </c>
      <c r="B3258" t="e">
        <f t="shared" si="350"/>
        <v>#VALUE!</v>
      </c>
      <c r="C3258" t="e">
        <f t="shared" si="351"/>
        <v>#VALUE!</v>
      </c>
      <c r="D3258" t="e">
        <f t="shared" si="352"/>
        <v>#VALUE!</v>
      </c>
      <c r="E3258" t="e">
        <f t="shared" si="353"/>
        <v>#VALUE!</v>
      </c>
      <c r="F3258" t="e">
        <f t="shared" si="354"/>
        <v>#VALUE!</v>
      </c>
      <c r="G3258" t="e">
        <f t="shared" si="355"/>
        <v>#VALUE!</v>
      </c>
      <c r="H3258" t="e">
        <f t="shared" si="356"/>
        <v>#VALUE!</v>
      </c>
    </row>
    <row r="3259" spans="1:8" x14ac:dyDescent="0.25">
      <c r="A3259" t="s">
        <v>7286</v>
      </c>
      <c r="B3259" t="e">
        <f t="shared" si="350"/>
        <v>#VALUE!</v>
      </c>
      <c r="C3259" t="e">
        <f t="shared" si="351"/>
        <v>#VALUE!</v>
      </c>
      <c r="D3259" t="e">
        <f t="shared" si="352"/>
        <v>#VALUE!</v>
      </c>
      <c r="E3259" t="e">
        <f t="shared" si="353"/>
        <v>#VALUE!</v>
      </c>
      <c r="F3259" t="e">
        <f t="shared" si="354"/>
        <v>#VALUE!</v>
      </c>
      <c r="G3259" t="e">
        <f t="shared" si="355"/>
        <v>#VALUE!</v>
      </c>
      <c r="H3259" t="e">
        <f t="shared" si="356"/>
        <v>#VALUE!</v>
      </c>
    </row>
    <row r="3260" spans="1:8" x14ac:dyDescent="0.25">
      <c r="A3260" t="s">
        <v>7287</v>
      </c>
      <c r="B3260" t="e">
        <f t="shared" si="350"/>
        <v>#VALUE!</v>
      </c>
      <c r="C3260" t="e">
        <f t="shared" si="351"/>
        <v>#VALUE!</v>
      </c>
      <c r="D3260" t="e">
        <f t="shared" si="352"/>
        <v>#VALUE!</v>
      </c>
      <c r="E3260" t="e">
        <f t="shared" si="353"/>
        <v>#VALUE!</v>
      </c>
      <c r="F3260" t="e">
        <f t="shared" si="354"/>
        <v>#VALUE!</v>
      </c>
      <c r="G3260" t="e">
        <f t="shared" si="355"/>
        <v>#VALUE!</v>
      </c>
      <c r="H3260" t="e">
        <f t="shared" si="356"/>
        <v>#VALUE!</v>
      </c>
    </row>
    <row r="3261" spans="1:8" x14ac:dyDescent="0.25">
      <c r="A3261" t="s">
        <v>7288</v>
      </c>
      <c r="B3261" t="e">
        <f t="shared" si="350"/>
        <v>#VALUE!</v>
      </c>
      <c r="C3261" t="e">
        <f t="shared" si="351"/>
        <v>#VALUE!</v>
      </c>
      <c r="D3261" t="e">
        <f t="shared" si="352"/>
        <v>#VALUE!</v>
      </c>
      <c r="E3261" t="e">
        <f t="shared" si="353"/>
        <v>#VALUE!</v>
      </c>
      <c r="F3261" t="e">
        <f t="shared" si="354"/>
        <v>#VALUE!</v>
      </c>
      <c r="G3261" t="e">
        <f t="shared" si="355"/>
        <v>#VALUE!</v>
      </c>
      <c r="H3261" t="e">
        <f t="shared" si="356"/>
        <v>#VALUE!</v>
      </c>
    </row>
    <row r="3262" spans="1:8" x14ac:dyDescent="0.25">
      <c r="A3262" t="s">
        <v>7289</v>
      </c>
      <c r="B3262" t="e">
        <f t="shared" si="350"/>
        <v>#VALUE!</v>
      </c>
      <c r="C3262" t="e">
        <f t="shared" si="351"/>
        <v>#VALUE!</v>
      </c>
      <c r="D3262" t="e">
        <f t="shared" si="352"/>
        <v>#VALUE!</v>
      </c>
      <c r="E3262" t="e">
        <f t="shared" si="353"/>
        <v>#VALUE!</v>
      </c>
      <c r="F3262" t="e">
        <f t="shared" si="354"/>
        <v>#VALUE!</v>
      </c>
      <c r="G3262" t="e">
        <f t="shared" si="355"/>
        <v>#VALUE!</v>
      </c>
      <c r="H3262" t="e">
        <f t="shared" si="356"/>
        <v>#VALUE!</v>
      </c>
    </row>
    <row r="3263" spans="1:8" x14ac:dyDescent="0.25">
      <c r="A3263" t="s">
        <v>4901</v>
      </c>
      <c r="B3263" t="e">
        <f t="shared" si="350"/>
        <v>#VALUE!</v>
      </c>
      <c r="C3263" t="e">
        <f t="shared" si="351"/>
        <v>#VALUE!</v>
      </c>
      <c r="D3263" t="e">
        <f t="shared" si="352"/>
        <v>#VALUE!</v>
      </c>
      <c r="E3263" t="e">
        <f t="shared" si="353"/>
        <v>#VALUE!</v>
      </c>
      <c r="F3263" t="e">
        <f t="shared" si="354"/>
        <v>#VALUE!</v>
      </c>
      <c r="G3263" t="e">
        <f t="shared" si="355"/>
        <v>#VALUE!</v>
      </c>
      <c r="H3263" t="e">
        <f t="shared" si="356"/>
        <v>#VALUE!</v>
      </c>
    </row>
    <row r="3264" spans="1:8" x14ac:dyDescent="0.25">
      <c r="A3264" t="s">
        <v>7290</v>
      </c>
      <c r="B3264" t="e">
        <f t="shared" si="350"/>
        <v>#VALUE!</v>
      </c>
      <c r="C3264" t="e">
        <f t="shared" si="351"/>
        <v>#VALUE!</v>
      </c>
      <c r="D3264" t="e">
        <f t="shared" si="352"/>
        <v>#VALUE!</v>
      </c>
      <c r="E3264" t="e">
        <f t="shared" si="353"/>
        <v>#VALUE!</v>
      </c>
      <c r="F3264" t="e">
        <f t="shared" si="354"/>
        <v>#VALUE!</v>
      </c>
      <c r="G3264" t="e">
        <f t="shared" si="355"/>
        <v>#VALUE!</v>
      </c>
      <c r="H3264" t="e">
        <f t="shared" si="356"/>
        <v>#VALUE!</v>
      </c>
    </row>
    <row r="3265" spans="1:8" x14ac:dyDescent="0.25">
      <c r="A3265" t="s">
        <v>4903</v>
      </c>
      <c r="B3265" t="e">
        <f t="shared" si="350"/>
        <v>#VALUE!</v>
      </c>
      <c r="C3265" t="e">
        <f t="shared" si="351"/>
        <v>#VALUE!</v>
      </c>
      <c r="D3265" t="e">
        <f t="shared" si="352"/>
        <v>#VALUE!</v>
      </c>
      <c r="E3265" t="e">
        <f t="shared" si="353"/>
        <v>#VALUE!</v>
      </c>
      <c r="F3265" t="e">
        <f t="shared" si="354"/>
        <v>#VALUE!</v>
      </c>
      <c r="G3265" t="e">
        <f t="shared" si="355"/>
        <v>#VALUE!</v>
      </c>
      <c r="H3265" t="e">
        <f t="shared" si="356"/>
        <v>#VALUE!</v>
      </c>
    </row>
    <row r="3266" spans="1:8" x14ac:dyDescent="0.25">
      <c r="A3266" t="s">
        <v>4901</v>
      </c>
      <c r="B3266" t="e">
        <f t="shared" ref="B3266:B3329" si="357">LEFT(MID(A3269, SEARCH("http", A3269), 1000), SEARCH("jpg", MID(A3269, SEARCH("http", A3269), 1000))+2)</f>
        <v>#VALUE!</v>
      </c>
      <c r="C3266" t="e">
        <f t="shared" ref="C3266:C3329" si="358">LEFT(MID(A3266, SEARCH("GLatLng(", A3266)+9, 1000), SEARCH("),baseIcon", MID(A3266, SEARCH("GLatLng(", A3266), 1000))-11)</f>
        <v>#VALUE!</v>
      </c>
      <c r="D3266" t="e">
        <f t="shared" ref="D3266:D3329" si="359">LEFT(C3266, SEARCH(", ", C3266)-2)</f>
        <v>#VALUE!</v>
      </c>
      <c r="E3266" t="e">
        <f t="shared" ref="E3266:E3329" si="360">RIGHT(MID(C3266, SEARCH("-", C3266), 1000), 1000)</f>
        <v>#VALUE!</v>
      </c>
      <c r="F3266" t="e">
        <f t="shared" ref="F3266:F3329" si="361">LEFT(MID(A3269, SEARCH(CHAR(34), A3269)+1, 1000), SEARCH("&lt;br", MID(A3269, SEARCH(CHAR(34), A3269), 1000))-2)</f>
        <v>#VALUE!</v>
      </c>
      <c r="G3266" t="e">
        <f t="shared" ref="G3266:G3329" si="362">"insert into webcam select name = '"&amp;F3266&amp;"', xcoord = "&amp;E3266&amp;", ycoord = "&amp;D3266&amp;", url = '"&amp;B3266&amp;"', radiusofvisibility = 500"</f>
        <v>#VALUE!</v>
      </c>
      <c r="H3266" t="e">
        <f t="shared" ref="H3266:H3329" si="363">IF(LEN(G3266) &lt; 2, " ", G3266)</f>
        <v>#VALUE!</v>
      </c>
    </row>
    <row r="3267" spans="1:8" x14ac:dyDescent="0.25">
      <c r="A3267" t="s">
        <v>7291</v>
      </c>
      <c r="B3267" t="e">
        <f t="shared" si="357"/>
        <v>#VALUE!</v>
      </c>
      <c r="C3267" t="e">
        <f t="shared" si="358"/>
        <v>#VALUE!</v>
      </c>
      <c r="D3267" t="e">
        <f t="shared" si="359"/>
        <v>#VALUE!</v>
      </c>
      <c r="E3267" t="e">
        <f t="shared" si="360"/>
        <v>#VALUE!</v>
      </c>
      <c r="F3267" t="e">
        <f t="shared" si="361"/>
        <v>#VALUE!</v>
      </c>
      <c r="G3267" t="e">
        <f t="shared" si="362"/>
        <v>#VALUE!</v>
      </c>
      <c r="H3267" t="e">
        <f t="shared" si="363"/>
        <v>#VALUE!</v>
      </c>
    </row>
    <row r="3268" spans="1:8" x14ac:dyDescent="0.25">
      <c r="A3268" t="s">
        <v>7292</v>
      </c>
      <c r="B3268" t="e">
        <f t="shared" si="357"/>
        <v>#VALUE!</v>
      </c>
      <c r="C3268" t="e">
        <f t="shared" si="358"/>
        <v>#VALUE!</v>
      </c>
      <c r="D3268" t="e">
        <f t="shared" si="359"/>
        <v>#VALUE!</v>
      </c>
      <c r="E3268" t="e">
        <f t="shared" si="360"/>
        <v>#VALUE!</v>
      </c>
      <c r="F3268" t="e">
        <f t="shared" si="361"/>
        <v>#VALUE!</v>
      </c>
      <c r="G3268" t="e">
        <f t="shared" si="362"/>
        <v>#VALUE!</v>
      </c>
      <c r="H3268" t="e">
        <f t="shared" si="363"/>
        <v>#VALUE!</v>
      </c>
    </row>
    <row r="3269" spans="1:8" x14ac:dyDescent="0.25">
      <c r="A3269" t="s">
        <v>7293</v>
      </c>
      <c r="B3269" t="e">
        <f t="shared" si="357"/>
        <v>#VALUE!</v>
      </c>
      <c r="C3269" t="e">
        <f t="shared" si="358"/>
        <v>#VALUE!</v>
      </c>
      <c r="D3269" t="e">
        <f t="shared" si="359"/>
        <v>#VALUE!</v>
      </c>
      <c r="E3269" t="e">
        <f t="shared" si="360"/>
        <v>#VALUE!</v>
      </c>
      <c r="F3269" t="e">
        <f t="shared" si="361"/>
        <v>#VALUE!</v>
      </c>
      <c r="G3269" t="e">
        <f t="shared" si="362"/>
        <v>#VALUE!</v>
      </c>
      <c r="H3269" t="e">
        <f t="shared" si="363"/>
        <v>#VALUE!</v>
      </c>
    </row>
    <row r="3270" spans="1:8" x14ac:dyDescent="0.25">
      <c r="A3270" t="s">
        <v>4901</v>
      </c>
      <c r="B3270" t="e">
        <f t="shared" si="357"/>
        <v>#VALUE!</v>
      </c>
      <c r="C3270" t="e">
        <f t="shared" si="358"/>
        <v>#VALUE!</v>
      </c>
      <c r="D3270" t="e">
        <f t="shared" si="359"/>
        <v>#VALUE!</v>
      </c>
      <c r="E3270" t="e">
        <f t="shared" si="360"/>
        <v>#VALUE!</v>
      </c>
      <c r="F3270" t="e">
        <f t="shared" si="361"/>
        <v>#VALUE!</v>
      </c>
      <c r="G3270" t="e">
        <f t="shared" si="362"/>
        <v>#VALUE!</v>
      </c>
      <c r="H3270" t="e">
        <f t="shared" si="363"/>
        <v>#VALUE!</v>
      </c>
    </row>
    <row r="3271" spans="1:8" x14ac:dyDescent="0.25">
      <c r="A3271" t="s">
        <v>7294</v>
      </c>
      <c r="B3271" t="str">
        <f t="shared" si="357"/>
        <v>http://207.251.86.238/cctv98.jpg</v>
      </c>
      <c r="C3271" t="str">
        <f t="shared" si="358"/>
        <v>40.672744", "-73.968781</v>
      </c>
      <c r="D3271" t="str">
        <f t="shared" si="359"/>
        <v>40.672744</v>
      </c>
      <c r="E3271" t="str">
        <f t="shared" si="360"/>
        <v>-73.968781</v>
      </c>
      <c r="F3271" t="str">
        <f t="shared" si="361"/>
        <v>Grand Army Plaza</v>
      </c>
      <c r="G3271" t="str">
        <f t="shared" si="362"/>
        <v>insert into webcam select name = 'Grand Army Plaza', xcoord = -73.968781, ycoord = 40.672744, url = 'http://207.251.86.238/cctv98.jpg', radiusofvisibility = 500</v>
      </c>
      <c r="H3271" t="str">
        <f t="shared" si="363"/>
        <v>insert into webcam select name = 'Grand Army Plaza', xcoord = -73.968781, ycoord = 40.672744, url = 'http://207.251.86.238/cctv98.jpg', radiusofvisibility = 500</v>
      </c>
    </row>
    <row r="3272" spans="1:8" x14ac:dyDescent="0.25">
      <c r="A3272" t="s">
        <v>7295</v>
      </c>
      <c r="B3272" t="e">
        <f t="shared" si="357"/>
        <v>#VALUE!</v>
      </c>
      <c r="C3272" t="e">
        <f t="shared" si="358"/>
        <v>#VALUE!</v>
      </c>
      <c r="D3272" t="e">
        <f t="shared" si="359"/>
        <v>#VALUE!</v>
      </c>
      <c r="E3272" t="e">
        <f t="shared" si="360"/>
        <v>#VALUE!</v>
      </c>
      <c r="F3272" t="e">
        <f t="shared" si="361"/>
        <v>#VALUE!</v>
      </c>
      <c r="G3272" t="e">
        <f t="shared" si="362"/>
        <v>#VALUE!</v>
      </c>
      <c r="H3272" t="e">
        <f t="shared" si="363"/>
        <v>#VALUE!</v>
      </c>
    </row>
    <row r="3273" spans="1:8" x14ac:dyDescent="0.25">
      <c r="A3273" t="s">
        <v>7296</v>
      </c>
      <c r="B3273" t="e">
        <f t="shared" si="357"/>
        <v>#VALUE!</v>
      </c>
      <c r="C3273" t="e">
        <f t="shared" si="358"/>
        <v>#VALUE!</v>
      </c>
      <c r="D3273" t="e">
        <f t="shared" si="359"/>
        <v>#VALUE!</v>
      </c>
      <c r="E3273" t="e">
        <f t="shared" si="360"/>
        <v>#VALUE!</v>
      </c>
      <c r="F3273" t="e">
        <f t="shared" si="361"/>
        <v>#VALUE!</v>
      </c>
      <c r="G3273" t="e">
        <f t="shared" si="362"/>
        <v>#VALUE!</v>
      </c>
      <c r="H3273" t="e">
        <f t="shared" si="363"/>
        <v>#VALUE!</v>
      </c>
    </row>
    <row r="3274" spans="1:8" x14ac:dyDescent="0.25">
      <c r="A3274" t="s">
        <v>7297</v>
      </c>
      <c r="B3274" t="e">
        <f t="shared" si="357"/>
        <v>#VALUE!</v>
      </c>
      <c r="C3274" t="e">
        <f t="shared" si="358"/>
        <v>#VALUE!</v>
      </c>
      <c r="D3274" t="e">
        <f t="shared" si="359"/>
        <v>#VALUE!</v>
      </c>
      <c r="E3274" t="e">
        <f t="shared" si="360"/>
        <v>#VALUE!</v>
      </c>
      <c r="F3274" t="e">
        <f t="shared" si="361"/>
        <v>#VALUE!</v>
      </c>
      <c r="G3274" t="e">
        <f t="shared" si="362"/>
        <v>#VALUE!</v>
      </c>
      <c r="H3274" t="e">
        <f t="shared" si="363"/>
        <v>#VALUE!</v>
      </c>
    </row>
    <row r="3275" spans="1:8" x14ac:dyDescent="0.25">
      <c r="A3275" t="s">
        <v>7298</v>
      </c>
      <c r="B3275" t="e">
        <f t="shared" si="357"/>
        <v>#VALUE!</v>
      </c>
      <c r="C3275" t="e">
        <f t="shared" si="358"/>
        <v>#VALUE!</v>
      </c>
      <c r="D3275" t="e">
        <f t="shared" si="359"/>
        <v>#VALUE!</v>
      </c>
      <c r="E3275" t="e">
        <f t="shared" si="360"/>
        <v>#VALUE!</v>
      </c>
      <c r="F3275" t="e">
        <f t="shared" si="361"/>
        <v>#VALUE!</v>
      </c>
      <c r="G3275" t="e">
        <f t="shared" si="362"/>
        <v>#VALUE!</v>
      </c>
      <c r="H3275" t="e">
        <f t="shared" si="363"/>
        <v>#VALUE!</v>
      </c>
    </row>
    <row r="3276" spans="1:8" x14ac:dyDescent="0.25">
      <c r="A3276" t="s">
        <v>7299</v>
      </c>
      <c r="B3276" t="e">
        <f t="shared" si="357"/>
        <v>#VALUE!</v>
      </c>
      <c r="C3276" t="e">
        <f t="shared" si="358"/>
        <v>#VALUE!</v>
      </c>
      <c r="D3276" t="e">
        <f t="shared" si="359"/>
        <v>#VALUE!</v>
      </c>
      <c r="E3276" t="e">
        <f t="shared" si="360"/>
        <v>#VALUE!</v>
      </c>
      <c r="F3276" t="e">
        <f t="shared" si="361"/>
        <v>#VALUE!</v>
      </c>
      <c r="G3276" t="e">
        <f t="shared" si="362"/>
        <v>#VALUE!</v>
      </c>
      <c r="H3276" t="e">
        <f t="shared" si="363"/>
        <v>#VALUE!</v>
      </c>
    </row>
    <row r="3277" spans="1:8" x14ac:dyDescent="0.25">
      <c r="A3277" t="s">
        <v>7300</v>
      </c>
      <c r="B3277" t="e">
        <f t="shared" si="357"/>
        <v>#VALUE!</v>
      </c>
      <c r="C3277" t="e">
        <f t="shared" si="358"/>
        <v>#VALUE!</v>
      </c>
      <c r="D3277" t="e">
        <f t="shared" si="359"/>
        <v>#VALUE!</v>
      </c>
      <c r="E3277" t="e">
        <f t="shared" si="360"/>
        <v>#VALUE!</v>
      </c>
      <c r="F3277" t="e">
        <f t="shared" si="361"/>
        <v>#VALUE!</v>
      </c>
      <c r="G3277" t="e">
        <f t="shared" si="362"/>
        <v>#VALUE!</v>
      </c>
      <c r="H3277" t="e">
        <f t="shared" si="363"/>
        <v>#VALUE!</v>
      </c>
    </row>
    <row r="3278" spans="1:8" x14ac:dyDescent="0.25">
      <c r="A3278" t="s">
        <v>4901</v>
      </c>
      <c r="B3278" t="e">
        <f t="shared" si="357"/>
        <v>#VALUE!</v>
      </c>
      <c r="C3278" t="e">
        <f t="shared" si="358"/>
        <v>#VALUE!</v>
      </c>
      <c r="D3278" t="e">
        <f t="shared" si="359"/>
        <v>#VALUE!</v>
      </c>
      <c r="E3278" t="e">
        <f t="shared" si="360"/>
        <v>#VALUE!</v>
      </c>
      <c r="F3278" t="e">
        <f t="shared" si="361"/>
        <v>#VALUE!</v>
      </c>
      <c r="G3278" t="e">
        <f t="shared" si="362"/>
        <v>#VALUE!</v>
      </c>
      <c r="H3278" t="e">
        <f t="shared" si="363"/>
        <v>#VALUE!</v>
      </c>
    </row>
    <row r="3279" spans="1:8" x14ac:dyDescent="0.25">
      <c r="A3279" t="s">
        <v>7301</v>
      </c>
      <c r="B3279" t="e">
        <f t="shared" si="357"/>
        <v>#VALUE!</v>
      </c>
      <c r="C3279" t="e">
        <f t="shared" si="358"/>
        <v>#VALUE!</v>
      </c>
      <c r="D3279" t="e">
        <f t="shared" si="359"/>
        <v>#VALUE!</v>
      </c>
      <c r="E3279" t="e">
        <f t="shared" si="360"/>
        <v>#VALUE!</v>
      </c>
      <c r="F3279" t="e">
        <f t="shared" si="361"/>
        <v>#VALUE!</v>
      </c>
      <c r="G3279" t="e">
        <f t="shared" si="362"/>
        <v>#VALUE!</v>
      </c>
      <c r="H3279" t="e">
        <f t="shared" si="363"/>
        <v>#VALUE!</v>
      </c>
    </row>
    <row r="3280" spans="1:8" x14ac:dyDescent="0.25">
      <c r="A3280" t="s">
        <v>4903</v>
      </c>
      <c r="B3280" t="e">
        <f t="shared" si="357"/>
        <v>#VALUE!</v>
      </c>
      <c r="C3280" t="e">
        <f t="shared" si="358"/>
        <v>#VALUE!</v>
      </c>
      <c r="D3280" t="e">
        <f t="shared" si="359"/>
        <v>#VALUE!</v>
      </c>
      <c r="E3280" t="e">
        <f t="shared" si="360"/>
        <v>#VALUE!</v>
      </c>
      <c r="F3280" t="e">
        <f t="shared" si="361"/>
        <v>#VALUE!</v>
      </c>
      <c r="G3280" t="e">
        <f t="shared" si="362"/>
        <v>#VALUE!</v>
      </c>
      <c r="H3280" t="e">
        <f t="shared" si="363"/>
        <v>#VALUE!</v>
      </c>
    </row>
    <row r="3281" spans="1:8" x14ac:dyDescent="0.25">
      <c r="A3281" t="s">
        <v>4901</v>
      </c>
      <c r="B3281" t="e">
        <f t="shared" si="357"/>
        <v>#VALUE!</v>
      </c>
      <c r="C3281" t="e">
        <f t="shared" si="358"/>
        <v>#VALUE!</v>
      </c>
      <c r="D3281" t="e">
        <f t="shared" si="359"/>
        <v>#VALUE!</v>
      </c>
      <c r="E3281" t="e">
        <f t="shared" si="360"/>
        <v>#VALUE!</v>
      </c>
      <c r="F3281" t="e">
        <f t="shared" si="361"/>
        <v>#VALUE!</v>
      </c>
      <c r="G3281" t="e">
        <f t="shared" si="362"/>
        <v>#VALUE!</v>
      </c>
      <c r="H3281" t="e">
        <f t="shared" si="363"/>
        <v>#VALUE!</v>
      </c>
    </row>
    <row r="3282" spans="1:8" x14ac:dyDescent="0.25">
      <c r="A3282" t="s">
        <v>7302</v>
      </c>
      <c r="B3282" t="e">
        <f t="shared" si="357"/>
        <v>#VALUE!</v>
      </c>
      <c r="C3282" t="e">
        <f t="shared" si="358"/>
        <v>#VALUE!</v>
      </c>
      <c r="D3282" t="e">
        <f t="shared" si="359"/>
        <v>#VALUE!</v>
      </c>
      <c r="E3282" t="e">
        <f t="shared" si="360"/>
        <v>#VALUE!</v>
      </c>
      <c r="F3282" t="e">
        <f t="shared" si="361"/>
        <v>#VALUE!</v>
      </c>
      <c r="G3282" t="e">
        <f t="shared" si="362"/>
        <v>#VALUE!</v>
      </c>
      <c r="H3282" t="e">
        <f t="shared" si="363"/>
        <v>#VALUE!</v>
      </c>
    </row>
    <row r="3283" spans="1:8" x14ac:dyDescent="0.25">
      <c r="A3283" t="s">
        <v>7303</v>
      </c>
      <c r="B3283" t="e">
        <f t="shared" si="357"/>
        <v>#VALUE!</v>
      </c>
      <c r="C3283" t="e">
        <f t="shared" si="358"/>
        <v>#VALUE!</v>
      </c>
      <c r="D3283" t="e">
        <f t="shared" si="359"/>
        <v>#VALUE!</v>
      </c>
      <c r="E3283" t="e">
        <f t="shared" si="360"/>
        <v>#VALUE!</v>
      </c>
      <c r="F3283" t="e">
        <f t="shared" si="361"/>
        <v>#VALUE!</v>
      </c>
      <c r="G3283" t="e">
        <f t="shared" si="362"/>
        <v>#VALUE!</v>
      </c>
      <c r="H3283" t="e">
        <f t="shared" si="363"/>
        <v>#VALUE!</v>
      </c>
    </row>
    <row r="3284" spans="1:8" x14ac:dyDescent="0.25">
      <c r="A3284" t="s">
        <v>7304</v>
      </c>
      <c r="B3284" t="e">
        <f t="shared" si="357"/>
        <v>#VALUE!</v>
      </c>
      <c r="C3284" t="e">
        <f t="shared" si="358"/>
        <v>#VALUE!</v>
      </c>
      <c r="D3284" t="e">
        <f t="shared" si="359"/>
        <v>#VALUE!</v>
      </c>
      <c r="E3284" t="e">
        <f t="shared" si="360"/>
        <v>#VALUE!</v>
      </c>
      <c r="F3284" t="e">
        <f t="shared" si="361"/>
        <v>#VALUE!</v>
      </c>
      <c r="G3284" t="e">
        <f t="shared" si="362"/>
        <v>#VALUE!</v>
      </c>
      <c r="H3284" t="e">
        <f t="shared" si="363"/>
        <v>#VALUE!</v>
      </c>
    </row>
    <row r="3285" spans="1:8" x14ac:dyDescent="0.25">
      <c r="A3285" t="s">
        <v>4901</v>
      </c>
      <c r="B3285" t="e">
        <f t="shared" si="357"/>
        <v>#VALUE!</v>
      </c>
      <c r="C3285" t="e">
        <f t="shared" si="358"/>
        <v>#VALUE!</v>
      </c>
      <c r="D3285" t="e">
        <f t="shared" si="359"/>
        <v>#VALUE!</v>
      </c>
      <c r="E3285" t="e">
        <f t="shared" si="360"/>
        <v>#VALUE!</v>
      </c>
      <c r="F3285" t="e">
        <f t="shared" si="361"/>
        <v>#VALUE!</v>
      </c>
      <c r="G3285" t="e">
        <f t="shared" si="362"/>
        <v>#VALUE!</v>
      </c>
      <c r="H3285" t="e">
        <f t="shared" si="363"/>
        <v>#VALUE!</v>
      </c>
    </row>
    <row r="3286" spans="1:8" x14ac:dyDescent="0.25">
      <c r="A3286" t="s">
        <v>7305</v>
      </c>
      <c r="B3286" t="e">
        <f t="shared" si="357"/>
        <v>#VALUE!</v>
      </c>
      <c r="C3286" t="str">
        <f t="shared" si="358"/>
        <v>40.769492", "-73.912797</v>
      </c>
      <c r="D3286" t="str">
        <f t="shared" si="359"/>
        <v>40.769492</v>
      </c>
      <c r="E3286" t="str">
        <f t="shared" si="360"/>
        <v>-73.912797</v>
      </c>
      <c r="F3286" t="str">
        <f t="shared" si="361"/>
        <v>Grand Central Pkwy @ 37 Street</v>
      </c>
      <c r="G3286" t="e">
        <f t="shared" si="362"/>
        <v>#VALUE!</v>
      </c>
      <c r="H3286" t="e">
        <f t="shared" si="363"/>
        <v>#VALUE!</v>
      </c>
    </row>
    <row r="3287" spans="1:8" x14ac:dyDescent="0.25">
      <c r="A3287" t="s">
        <v>7306</v>
      </c>
      <c r="B3287" t="e">
        <f t="shared" si="357"/>
        <v>#VALUE!</v>
      </c>
      <c r="C3287" t="e">
        <f t="shared" si="358"/>
        <v>#VALUE!</v>
      </c>
      <c r="D3287" t="e">
        <f t="shared" si="359"/>
        <v>#VALUE!</v>
      </c>
      <c r="E3287" t="e">
        <f t="shared" si="360"/>
        <v>#VALUE!</v>
      </c>
      <c r="F3287" t="e">
        <f t="shared" si="361"/>
        <v>#VALUE!</v>
      </c>
      <c r="G3287" t="e">
        <f t="shared" si="362"/>
        <v>#VALUE!</v>
      </c>
      <c r="H3287" t="e">
        <f t="shared" si="363"/>
        <v>#VALUE!</v>
      </c>
    </row>
    <row r="3288" spans="1:8" x14ac:dyDescent="0.25">
      <c r="A3288" t="s">
        <v>7307</v>
      </c>
      <c r="B3288" t="e">
        <f t="shared" si="357"/>
        <v>#VALUE!</v>
      </c>
      <c r="C3288" t="e">
        <f t="shared" si="358"/>
        <v>#VALUE!</v>
      </c>
      <c r="D3288" t="e">
        <f t="shared" si="359"/>
        <v>#VALUE!</v>
      </c>
      <c r="E3288" t="e">
        <f t="shared" si="360"/>
        <v>#VALUE!</v>
      </c>
      <c r="F3288" t="e">
        <f t="shared" si="361"/>
        <v>#VALUE!</v>
      </c>
      <c r="G3288" t="e">
        <f t="shared" si="362"/>
        <v>#VALUE!</v>
      </c>
      <c r="H3288" t="e">
        <f t="shared" si="363"/>
        <v>#VALUE!</v>
      </c>
    </row>
    <row r="3289" spans="1:8" x14ac:dyDescent="0.25">
      <c r="A3289" t="s">
        <v>7308</v>
      </c>
      <c r="B3289" t="e">
        <f t="shared" si="357"/>
        <v>#VALUE!</v>
      </c>
      <c r="C3289" t="e">
        <f t="shared" si="358"/>
        <v>#VALUE!</v>
      </c>
      <c r="D3289" t="e">
        <f t="shared" si="359"/>
        <v>#VALUE!</v>
      </c>
      <c r="E3289" t="e">
        <f t="shared" si="360"/>
        <v>#VALUE!</v>
      </c>
      <c r="F3289" t="e">
        <f t="shared" si="361"/>
        <v>#VALUE!</v>
      </c>
      <c r="G3289" t="e">
        <f t="shared" si="362"/>
        <v>#VALUE!</v>
      </c>
      <c r="H3289" t="e">
        <f t="shared" si="363"/>
        <v>#VALUE!</v>
      </c>
    </row>
    <row r="3290" spans="1:8" x14ac:dyDescent="0.25">
      <c r="A3290" t="s">
        <v>7309</v>
      </c>
      <c r="B3290" t="e">
        <f t="shared" si="357"/>
        <v>#VALUE!</v>
      </c>
      <c r="C3290" t="e">
        <f t="shared" si="358"/>
        <v>#VALUE!</v>
      </c>
      <c r="D3290" t="e">
        <f t="shared" si="359"/>
        <v>#VALUE!</v>
      </c>
      <c r="E3290" t="e">
        <f t="shared" si="360"/>
        <v>#VALUE!</v>
      </c>
      <c r="F3290" t="e">
        <f t="shared" si="361"/>
        <v>#VALUE!</v>
      </c>
      <c r="G3290" t="e">
        <f t="shared" si="362"/>
        <v>#VALUE!</v>
      </c>
      <c r="H3290" t="e">
        <f t="shared" si="363"/>
        <v>#VALUE!</v>
      </c>
    </row>
    <row r="3291" spans="1:8" x14ac:dyDescent="0.25">
      <c r="A3291" t="s">
        <v>7310</v>
      </c>
      <c r="B3291" t="e">
        <f t="shared" si="357"/>
        <v>#VALUE!</v>
      </c>
      <c r="C3291" t="e">
        <f t="shared" si="358"/>
        <v>#VALUE!</v>
      </c>
      <c r="D3291" t="e">
        <f t="shared" si="359"/>
        <v>#VALUE!</v>
      </c>
      <c r="E3291" t="e">
        <f t="shared" si="360"/>
        <v>#VALUE!</v>
      </c>
      <c r="F3291" t="e">
        <f t="shared" si="361"/>
        <v>#VALUE!</v>
      </c>
      <c r="G3291" t="e">
        <f t="shared" si="362"/>
        <v>#VALUE!</v>
      </c>
      <c r="H3291" t="e">
        <f t="shared" si="363"/>
        <v>#VALUE!</v>
      </c>
    </row>
    <row r="3292" spans="1:8" x14ac:dyDescent="0.25">
      <c r="A3292" t="s">
        <v>7311</v>
      </c>
      <c r="B3292" t="e">
        <f t="shared" si="357"/>
        <v>#VALUE!</v>
      </c>
      <c r="C3292" t="e">
        <f t="shared" si="358"/>
        <v>#VALUE!</v>
      </c>
      <c r="D3292" t="e">
        <f t="shared" si="359"/>
        <v>#VALUE!</v>
      </c>
      <c r="E3292" t="e">
        <f t="shared" si="360"/>
        <v>#VALUE!</v>
      </c>
      <c r="F3292" t="e">
        <f t="shared" si="361"/>
        <v>#VALUE!</v>
      </c>
      <c r="G3292" t="e">
        <f t="shared" si="362"/>
        <v>#VALUE!</v>
      </c>
      <c r="H3292" t="e">
        <f t="shared" si="363"/>
        <v>#VALUE!</v>
      </c>
    </row>
    <row r="3293" spans="1:8" x14ac:dyDescent="0.25">
      <c r="A3293" t="s">
        <v>4901</v>
      </c>
      <c r="B3293" t="e">
        <f t="shared" si="357"/>
        <v>#VALUE!</v>
      </c>
      <c r="C3293" t="e">
        <f t="shared" si="358"/>
        <v>#VALUE!</v>
      </c>
      <c r="D3293" t="e">
        <f t="shared" si="359"/>
        <v>#VALUE!</v>
      </c>
      <c r="E3293" t="e">
        <f t="shared" si="360"/>
        <v>#VALUE!</v>
      </c>
      <c r="F3293" t="e">
        <f t="shared" si="361"/>
        <v>#VALUE!</v>
      </c>
      <c r="G3293" t="e">
        <f t="shared" si="362"/>
        <v>#VALUE!</v>
      </c>
      <c r="H3293" t="e">
        <f t="shared" si="363"/>
        <v>#VALUE!</v>
      </c>
    </row>
    <row r="3294" spans="1:8" x14ac:dyDescent="0.25">
      <c r="A3294" t="s">
        <v>7312</v>
      </c>
      <c r="B3294" t="e">
        <f t="shared" si="357"/>
        <v>#VALUE!</v>
      </c>
      <c r="C3294" t="e">
        <f t="shared" si="358"/>
        <v>#VALUE!</v>
      </c>
      <c r="D3294" t="e">
        <f t="shared" si="359"/>
        <v>#VALUE!</v>
      </c>
      <c r="E3294" t="e">
        <f t="shared" si="360"/>
        <v>#VALUE!</v>
      </c>
      <c r="F3294" t="e">
        <f t="shared" si="361"/>
        <v>#VALUE!</v>
      </c>
      <c r="G3294" t="e">
        <f t="shared" si="362"/>
        <v>#VALUE!</v>
      </c>
      <c r="H3294" t="e">
        <f t="shared" si="363"/>
        <v>#VALUE!</v>
      </c>
    </row>
    <row r="3295" spans="1:8" x14ac:dyDescent="0.25">
      <c r="A3295" t="s">
        <v>4903</v>
      </c>
      <c r="B3295" t="e">
        <f t="shared" si="357"/>
        <v>#VALUE!</v>
      </c>
      <c r="C3295" t="e">
        <f t="shared" si="358"/>
        <v>#VALUE!</v>
      </c>
      <c r="D3295" t="e">
        <f t="shared" si="359"/>
        <v>#VALUE!</v>
      </c>
      <c r="E3295" t="e">
        <f t="shared" si="360"/>
        <v>#VALUE!</v>
      </c>
      <c r="F3295" t="e">
        <f t="shared" si="361"/>
        <v>#VALUE!</v>
      </c>
      <c r="G3295" t="e">
        <f t="shared" si="362"/>
        <v>#VALUE!</v>
      </c>
      <c r="H3295" t="e">
        <f t="shared" si="363"/>
        <v>#VALUE!</v>
      </c>
    </row>
    <row r="3296" spans="1:8" x14ac:dyDescent="0.25">
      <c r="A3296" t="s">
        <v>4901</v>
      </c>
      <c r="B3296" t="e">
        <f t="shared" si="357"/>
        <v>#VALUE!</v>
      </c>
      <c r="C3296" t="e">
        <f t="shared" si="358"/>
        <v>#VALUE!</v>
      </c>
      <c r="D3296" t="e">
        <f t="shared" si="359"/>
        <v>#VALUE!</v>
      </c>
      <c r="E3296" t="e">
        <f t="shared" si="360"/>
        <v>#VALUE!</v>
      </c>
      <c r="F3296" t="e">
        <f t="shared" si="361"/>
        <v>#VALUE!</v>
      </c>
      <c r="G3296" t="e">
        <f t="shared" si="362"/>
        <v>#VALUE!</v>
      </c>
      <c r="H3296" t="e">
        <f t="shared" si="363"/>
        <v>#VALUE!</v>
      </c>
    </row>
    <row r="3297" spans="1:8" x14ac:dyDescent="0.25">
      <c r="A3297" t="s">
        <v>7313</v>
      </c>
      <c r="B3297" t="e">
        <f t="shared" si="357"/>
        <v>#VALUE!</v>
      </c>
      <c r="C3297" t="e">
        <f t="shared" si="358"/>
        <v>#VALUE!</v>
      </c>
      <c r="D3297" t="e">
        <f t="shared" si="359"/>
        <v>#VALUE!</v>
      </c>
      <c r="E3297" t="e">
        <f t="shared" si="360"/>
        <v>#VALUE!</v>
      </c>
      <c r="F3297" t="e">
        <f t="shared" si="361"/>
        <v>#VALUE!</v>
      </c>
      <c r="G3297" t="e">
        <f t="shared" si="362"/>
        <v>#VALUE!</v>
      </c>
      <c r="H3297" t="e">
        <f t="shared" si="363"/>
        <v>#VALUE!</v>
      </c>
    </row>
    <row r="3298" spans="1:8" x14ac:dyDescent="0.25">
      <c r="A3298" t="s">
        <v>7314</v>
      </c>
      <c r="B3298" t="e">
        <f t="shared" si="357"/>
        <v>#VALUE!</v>
      </c>
      <c r="C3298" t="e">
        <f t="shared" si="358"/>
        <v>#VALUE!</v>
      </c>
      <c r="D3298" t="e">
        <f t="shared" si="359"/>
        <v>#VALUE!</v>
      </c>
      <c r="E3298" t="e">
        <f t="shared" si="360"/>
        <v>#VALUE!</v>
      </c>
      <c r="F3298" t="e">
        <f t="shared" si="361"/>
        <v>#VALUE!</v>
      </c>
      <c r="G3298" t="e">
        <f t="shared" si="362"/>
        <v>#VALUE!</v>
      </c>
      <c r="H3298" t="e">
        <f t="shared" si="363"/>
        <v>#VALUE!</v>
      </c>
    </row>
    <row r="3299" spans="1:8" x14ac:dyDescent="0.25">
      <c r="A3299" t="s">
        <v>7315</v>
      </c>
      <c r="B3299" t="e">
        <f t="shared" si="357"/>
        <v>#VALUE!</v>
      </c>
      <c r="C3299" t="e">
        <f t="shared" si="358"/>
        <v>#VALUE!</v>
      </c>
      <c r="D3299" t="e">
        <f t="shared" si="359"/>
        <v>#VALUE!</v>
      </c>
      <c r="E3299" t="e">
        <f t="shared" si="360"/>
        <v>#VALUE!</v>
      </c>
      <c r="F3299" t="e">
        <f t="shared" si="361"/>
        <v>#VALUE!</v>
      </c>
      <c r="G3299" t="e">
        <f t="shared" si="362"/>
        <v>#VALUE!</v>
      </c>
      <c r="H3299" t="e">
        <f t="shared" si="363"/>
        <v>#VALUE!</v>
      </c>
    </row>
    <row r="3300" spans="1:8" x14ac:dyDescent="0.25">
      <c r="A3300" t="s">
        <v>4901</v>
      </c>
      <c r="B3300" t="e">
        <f t="shared" si="357"/>
        <v>#VALUE!</v>
      </c>
      <c r="C3300" t="e">
        <f t="shared" si="358"/>
        <v>#VALUE!</v>
      </c>
      <c r="D3300" t="e">
        <f t="shared" si="359"/>
        <v>#VALUE!</v>
      </c>
      <c r="E3300" t="e">
        <f t="shared" si="360"/>
        <v>#VALUE!</v>
      </c>
      <c r="F3300" t="e">
        <f t="shared" si="361"/>
        <v>#VALUE!</v>
      </c>
      <c r="G3300" t="e">
        <f t="shared" si="362"/>
        <v>#VALUE!</v>
      </c>
      <c r="H3300" t="e">
        <f t="shared" si="363"/>
        <v>#VALUE!</v>
      </c>
    </row>
    <row r="3301" spans="1:8" x14ac:dyDescent="0.25">
      <c r="A3301" t="s">
        <v>7316</v>
      </c>
      <c r="B3301" t="e">
        <f t="shared" si="357"/>
        <v>#VALUE!</v>
      </c>
      <c r="C3301" t="str">
        <f t="shared" si="358"/>
        <v>40.768029", "-73.905244</v>
      </c>
      <c r="D3301" t="str">
        <f t="shared" si="359"/>
        <v>40.768029</v>
      </c>
      <c r="E3301" t="str">
        <f t="shared" si="360"/>
        <v>-73.905244</v>
      </c>
      <c r="F3301" t="str">
        <f t="shared" si="361"/>
        <v>Grand Central Pkwy @ 46 street</v>
      </c>
      <c r="G3301" t="e">
        <f t="shared" si="362"/>
        <v>#VALUE!</v>
      </c>
      <c r="H3301" t="e">
        <f t="shared" si="363"/>
        <v>#VALUE!</v>
      </c>
    </row>
    <row r="3302" spans="1:8" x14ac:dyDescent="0.25">
      <c r="A3302" t="s">
        <v>7317</v>
      </c>
      <c r="B3302" t="e">
        <f t="shared" si="357"/>
        <v>#VALUE!</v>
      </c>
      <c r="C3302" t="e">
        <f t="shared" si="358"/>
        <v>#VALUE!</v>
      </c>
      <c r="D3302" t="e">
        <f t="shared" si="359"/>
        <v>#VALUE!</v>
      </c>
      <c r="E3302" t="e">
        <f t="shared" si="360"/>
        <v>#VALUE!</v>
      </c>
      <c r="F3302" t="e">
        <f t="shared" si="361"/>
        <v>#VALUE!</v>
      </c>
      <c r="G3302" t="e">
        <f t="shared" si="362"/>
        <v>#VALUE!</v>
      </c>
      <c r="H3302" t="e">
        <f t="shared" si="363"/>
        <v>#VALUE!</v>
      </c>
    </row>
    <row r="3303" spans="1:8" x14ac:dyDescent="0.25">
      <c r="A3303" t="s">
        <v>7318</v>
      </c>
      <c r="B3303" t="e">
        <f t="shared" si="357"/>
        <v>#VALUE!</v>
      </c>
      <c r="C3303" t="e">
        <f t="shared" si="358"/>
        <v>#VALUE!</v>
      </c>
      <c r="D3303" t="e">
        <f t="shared" si="359"/>
        <v>#VALUE!</v>
      </c>
      <c r="E3303" t="e">
        <f t="shared" si="360"/>
        <v>#VALUE!</v>
      </c>
      <c r="F3303" t="e">
        <f t="shared" si="361"/>
        <v>#VALUE!</v>
      </c>
      <c r="G3303" t="e">
        <f t="shared" si="362"/>
        <v>#VALUE!</v>
      </c>
      <c r="H3303" t="e">
        <f t="shared" si="363"/>
        <v>#VALUE!</v>
      </c>
    </row>
    <row r="3304" spans="1:8" x14ac:dyDescent="0.25">
      <c r="A3304" t="s">
        <v>7319</v>
      </c>
      <c r="B3304" t="e">
        <f t="shared" si="357"/>
        <v>#VALUE!</v>
      </c>
      <c r="C3304" t="e">
        <f t="shared" si="358"/>
        <v>#VALUE!</v>
      </c>
      <c r="D3304" t="e">
        <f t="shared" si="359"/>
        <v>#VALUE!</v>
      </c>
      <c r="E3304" t="e">
        <f t="shared" si="360"/>
        <v>#VALUE!</v>
      </c>
      <c r="F3304" t="e">
        <f t="shared" si="361"/>
        <v>#VALUE!</v>
      </c>
      <c r="G3304" t="e">
        <f t="shared" si="362"/>
        <v>#VALUE!</v>
      </c>
      <c r="H3304" t="e">
        <f t="shared" si="363"/>
        <v>#VALUE!</v>
      </c>
    </row>
    <row r="3305" spans="1:8" x14ac:dyDescent="0.25">
      <c r="A3305" t="s">
        <v>7320</v>
      </c>
      <c r="B3305" t="e">
        <f t="shared" si="357"/>
        <v>#VALUE!</v>
      </c>
      <c r="C3305" t="e">
        <f t="shared" si="358"/>
        <v>#VALUE!</v>
      </c>
      <c r="D3305" t="e">
        <f t="shared" si="359"/>
        <v>#VALUE!</v>
      </c>
      <c r="E3305" t="e">
        <f t="shared" si="360"/>
        <v>#VALUE!</v>
      </c>
      <c r="F3305" t="e">
        <f t="shared" si="361"/>
        <v>#VALUE!</v>
      </c>
      <c r="G3305" t="e">
        <f t="shared" si="362"/>
        <v>#VALUE!</v>
      </c>
      <c r="H3305" t="e">
        <f t="shared" si="363"/>
        <v>#VALUE!</v>
      </c>
    </row>
    <row r="3306" spans="1:8" x14ac:dyDescent="0.25">
      <c r="A3306" t="s">
        <v>7321</v>
      </c>
      <c r="B3306" t="e">
        <f t="shared" si="357"/>
        <v>#VALUE!</v>
      </c>
      <c r="C3306" t="e">
        <f t="shared" si="358"/>
        <v>#VALUE!</v>
      </c>
      <c r="D3306" t="e">
        <f t="shared" si="359"/>
        <v>#VALUE!</v>
      </c>
      <c r="E3306" t="e">
        <f t="shared" si="360"/>
        <v>#VALUE!</v>
      </c>
      <c r="F3306" t="e">
        <f t="shared" si="361"/>
        <v>#VALUE!</v>
      </c>
      <c r="G3306" t="e">
        <f t="shared" si="362"/>
        <v>#VALUE!</v>
      </c>
      <c r="H3306" t="e">
        <f t="shared" si="363"/>
        <v>#VALUE!</v>
      </c>
    </row>
    <row r="3307" spans="1:8" x14ac:dyDescent="0.25">
      <c r="A3307" t="s">
        <v>7322</v>
      </c>
      <c r="B3307" t="e">
        <f t="shared" si="357"/>
        <v>#VALUE!</v>
      </c>
      <c r="C3307" t="e">
        <f t="shared" si="358"/>
        <v>#VALUE!</v>
      </c>
      <c r="D3307" t="e">
        <f t="shared" si="359"/>
        <v>#VALUE!</v>
      </c>
      <c r="E3307" t="e">
        <f t="shared" si="360"/>
        <v>#VALUE!</v>
      </c>
      <c r="F3307" t="e">
        <f t="shared" si="361"/>
        <v>#VALUE!</v>
      </c>
      <c r="G3307" t="e">
        <f t="shared" si="362"/>
        <v>#VALUE!</v>
      </c>
      <c r="H3307" t="e">
        <f t="shared" si="363"/>
        <v>#VALUE!</v>
      </c>
    </row>
    <row r="3308" spans="1:8" x14ac:dyDescent="0.25">
      <c r="A3308" t="s">
        <v>4901</v>
      </c>
      <c r="B3308" t="e">
        <f t="shared" si="357"/>
        <v>#VALUE!</v>
      </c>
      <c r="C3308" t="e">
        <f t="shared" si="358"/>
        <v>#VALUE!</v>
      </c>
      <c r="D3308" t="e">
        <f t="shared" si="359"/>
        <v>#VALUE!</v>
      </c>
      <c r="E3308" t="e">
        <f t="shared" si="360"/>
        <v>#VALUE!</v>
      </c>
      <c r="F3308" t="e">
        <f t="shared" si="361"/>
        <v>#VALUE!</v>
      </c>
      <c r="G3308" t="e">
        <f t="shared" si="362"/>
        <v>#VALUE!</v>
      </c>
      <c r="H3308" t="e">
        <f t="shared" si="363"/>
        <v>#VALUE!</v>
      </c>
    </row>
    <row r="3309" spans="1:8" x14ac:dyDescent="0.25">
      <c r="A3309" t="s">
        <v>7323</v>
      </c>
      <c r="B3309" t="e">
        <f t="shared" si="357"/>
        <v>#VALUE!</v>
      </c>
      <c r="C3309" t="e">
        <f t="shared" si="358"/>
        <v>#VALUE!</v>
      </c>
      <c r="D3309" t="e">
        <f t="shared" si="359"/>
        <v>#VALUE!</v>
      </c>
      <c r="E3309" t="e">
        <f t="shared" si="360"/>
        <v>#VALUE!</v>
      </c>
      <c r="F3309" t="e">
        <f t="shared" si="361"/>
        <v>#VALUE!</v>
      </c>
      <c r="G3309" t="e">
        <f t="shared" si="362"/>
        <v>#VALUE!</v>
      </c>
      <c r="H3309" t="e">
        <f t="shared" si="363"/>
        <v>#VALUE!</v>
      </c>
    </row>
    <row r="3310" spans="1:8" x14ac:dyDescent="0.25">
      <c r="A3310" t="s">
        <v>4903</v>
      </c>
      <c r="B3310" t="e">
        <f t="shared" si="357"/>
        <v>#VALUE!</v>
      </c>
      <c r="C3310" t="e">
        <f t="shared" si="358"/>
        <v>#VALUE!</v>
      </c>
      <c r="D3310" t="e">
        <f t="shared" si="359"/>
        <v>#VALUE!</v>
      </c>
      <c r="E3310" t="e">
        <f t="shared" si="360"/>
        <v>#VALUE!</v>
      </c>
      <c r="F3310" t="e">
        <f t="shared" si="361"/>
        <v>#VALUE!</v>
      </c>
      <c r="G3310" t="e">
        <f t="shared" si="362"/>
        <v>#VALUE!</v>
      </c>
      <c r="H3310" t="e">
        <f t="shared" si="363"/>
        <v>#VALUE!</v>
      </c>
    </row>
    <row r="3311" spans="1:8" x14ac:dyDescent="0.25">
      <c r="A3311" t="s">
        <v>4901</v>
      </c>
      <c r="B3311" t="e">
        <f t="shared" si="357"/>
        <v>#VALUE!</v>
      </c>
      <c r="C3311" t="e">
        <f t="shared" si="358"/>
        <v>#VALUE!</v>
      </c>
      <c r="D3311" t="e">
        <f t="shared" si="359"/>
        <v>#VALUE!</v>
      </c>
      <c r="E3311" t="e">
        <f t="shared" si="360"/>
        <v>#VALUE!</v>
      </c>
      <c r="F3311" t="e">
        <f t="shared" si="361"/>
        <v>#VALUE!</v>
      </c>
      <c r="G3311" t="e">
        <f t="shared" si="362"/>
        <v>#VALUE!</v>
      </c>
      <c r="H3311" t="e">
        <f t="shared" si="363"/>
        <v>#VALUE!</v>
      </c>
    </row>
    <row r="3312" spans="1:8" x14ac:dyDescent="0.25">
      <c r="A3312" t="s">
        <v>7324</v>
      </c>
      <c r="B3312" t="e">
        <f t="shared" si="357"/>
        <v>#VALUE!</v>
      </c>
      <c r="C3312" t="e">
        <f t="shared" si="358"/>
        <v>#VALUE!</v>
      </c>
      <c r="D3312" t="e">
        <f t="shared" si="359"/>
        <v>#VALUE!</v>
      </c>
      <c r="E3312" t="e">
        <f t="shared" si="360"/>
        <v>#VALUE!</v>
      </c>
      <c r="F3312" t="e">
        <f t="shared" si="361"/>
        <v>#VALUE!</v>
      </c>
      <c r="G3312" t="e">
        <f t="shared" si="362"/>
        <v>#VALUE!</v>
      </c>
      <c r="H3312" t="e">
        <f t="shared" si="363"/>
        <v>#VALUE!</v>
      </c>
    </row>
    <row r="3313" spans="1:8" x14ac:dyDescent="0.25">
      <c r="A3313" t="s">
        <v>7325</v>
      </c>
      <c r="B3313" t="e">
        <f t="shared" si="357"/>
        <v>#VALUE!</v>
      </c>
      <c r="C3313" t="e">
        <f t="shared" si="358"/>
        <v>#VALUE!</v>
      </c>
      <c r="D3313" t="e">
        <f t="shared" si="359"/>
        <v>#VALUE!</v>
      </c>
      <c r="E3313" t="e">
        <f t="shared" si="360"/>
        <v>#VALUE!</v>
      </c>
      <c r="F3313" t="e">
        <f t="shared" si="361"/>
        <v>#VALUE!</v>
      </c>
      <c r="G3313" t="e">
        <f t="shared" si="362"/>
        <v>#VALUE!</v>
      </c>
      <c r="H3313" t="e">
        <f t="shared" si="363"/>
        <v>#VALUE!</v>
      </c>
    </row>
    <row r="3314" spans="1:8" x14ac:dyDescent="0.25">
      <c r="A3314" t="s">
        <v>7326</v>
      </c>
      <c r="B3314" t="e">
        <f t="shared" si="357"/>
        <v>#VALUE!</v>
      </c>
      <c r="C3314" t="e">
        <f t="shared" si="358"/>
        <v>#VALUE!</v>
      </c>
      <c r="D3314" t="e">
        <f t="shared" si="359"/>
        <v>#VALUE!</v>
      </c>
      <c r="E3314" t="e">
        <f t="shared" si="360"/>
        <v>#VALUE!</v>
      </c>
      <c r="F3314" t="e">
        <f t="shared" si="361"/>
        <v>#VALUE!</v>
      </c>
      <c r="G3314" t="e">
        <f t="shared" si="362"/>
        <v>#VALUE!</v>
      </c>
      <c r="H3314" t="e">
        <f t="shared" si="363"/>
        <v>#VALUE!</v>
      </c>
    </row>
    <row r="3315" spans="1:8" x14ac:dyDescent="0.25">
      <c r="A3315" t="s">
        <v>4901</v>
      </c>
      <c r="B3315" t="e">
        <f t="shared" si="357"/>
        <v>#VALUE!</v>
      </c>
      <c r="C3315" t="e">
        <f t="shared" si="358"/>
        <v>#VALUE!</v>
      </c>
      <c r="D3315" t="e">
        <f t="shared" si="359"/>
        <v>#VALUE!</v>
      </c>
      <c r="E3315" t="e">
        <f t="shared" si="360"/>
        <v>#VALUE!</v>
      </c>
      <c r="F3315" t="e">
        <f t="shared" si="361"/>
        <v>#VALUE!</v>
      </c>
      <c r="G3315" t="e">
        <f t="shared" si="362"/>
        <v>#VALUE!</v>
      </c>
      <c r="H3315" t="e">
        <f t="shared" si="363"/>
        <v>#VALUE!</v>
      </c>
    </row>
    <row r="3316" spans="1:8" x14ac:dyDescent="0.25">
      <c r="A3316" t="s">
        <v>7327</v>
      </c>
      <c r="B3316" t="e">
        <f t="shared" si="357"/>
        <v>#VALUE!</v>
      </c>
      <c r="C3316" t="str">
        <f t="shared" si="358"/>
        <v>40.767022", "-73.896918</v>
      </c>
      <c r="D3316" t="str">
        <f t="shared" si="359"/>
        <v>40.767022</v>
      </c>
      <c r="E3316" t="str">
        <f t="shared" si="360"/>
        <v>-73.896918</v>
      </c>
      <c r="F3316" t="str">
        <f t="shared" si="361"/>
        <v>Grand Central Pkwy @ 72 Street</v>
      </c>
      <c r="G3316" t="e">
        <f t="shared" si="362"/>
        <v>#VALUE!</v>
      </c>
      <c r="H3316" t="e">
        <f t="shared" si="363"/>
        <v>#VALUE!</v>
      </c>
    </row>
    <row r="3317" spans="1:8" x14ac:dyDescent="0.25">
      <c r="A3317" t="s">
        <v>7328</v>
      </c>
      <c r="B3317" t="e">
        <f t="shared" si="357"/>
        <v>#VALUE!</v>
      </c>
      <c r="C3317" t="e">
        <f t="shared" si="358"/>
        <v>#VALUE!</v>
      </c>
      <c r="D3317" t="e">
        <f t="shared" si="359"/>
        <v>#VALUE!</v>
      </c>
      <c r="E3317" t="e">
        <f t="shared" si="360"/>
        <v>#VALUE!</v>
      </c>
      <c r="F3317" t="e">
        <f t="shared" si="361"/>
        <v>#VALUE!</v>
      </c>
      <c r="G3317" t="e">
        <f t="shared" si="362"/>
        <v>#VALUE!</v>
      </c>
      <c r="H3317" t="e">
        <f t="shared" si="363"/>
        <v>#VALUE!</v>
      </c>
    </row>
    <row r="3318" spans="1:8" x14ac:dyDescent="0.25">
      <c r="A3318" t="s">
        <v>7329</v>
      </c>
      <c r="B3318" t="e">
        <f t="shared" si="357"/>
        <v>#VALUE!</v>
      </c>
      <c r="C3318" t="e">
        <f t="shared" si="358"/>
        <v>#VALUE!</v>
      </c>
      <c r="D3318" t="e">
        <f t="shared" si="359"/>
        <v>#VALUE!</v>
      </c>
      <c r="E3318" t="e">
        <f t="shared" si="360"/>
        <v>#VALUE!</v>
      </c>
      <c r="F3318" t="e">
        <f t="shared" si="361"/>
        <v>#VALUE!</v>
      </c>
      <c r="G3318" t="e">
        <f t="shared" si="362"/>
        <v>#VALUE!</v>
      </c>
      <c r="H3318" t="e">
        <f t="shared" si="363"/>
        <v>#VALUE!</v>
      </c>
    </row>
    <row r="3319" spans="1:8" x14ac:dyDescent="0.25">
      <c r="A3319" t="s">
        <v>7330</v>
      </c>
      <c r="B3319" t="e">
        <f t="shared" si="357"/>
        <v>#VALUE!</v>
      </c>
      <c r="C3319" t="e">
        <f t="shared" si="358"/>
        <v>#VALUE!</v>
      </c>
      <c r="D3319" t="e">
        <f t="shared" si="359"/>
        <v>#VALUE!</v>
      </c>
      <c r="E3319" t="e">
        <f t="shared" si="360"/>
        <v>#VALUE!</v>
      </c>
      <c r="F3319" t="e">
        <f t="shared" si="361"/>
        <v>#VALUE!</v>
      </c>
      <c r="G3319" t="e">
        <f t="shared" si="362"/>
        <v>#VALUE!</v>
      </c>
      <c r="H3319" t="e">
        <f t="shared" si="363"/>
        <v>#VALUE!</v>
      </c>
    </row>
    <row r="3320" spans="1:8" x14ac:dyDescent="0.25">
      <c r="A3320" t="s">
        <v>7331</v>
      </c>
      <c r="B3320" t="e">
        <f t="shared" si="357"/>
        <v>#VALUE!</v>
      </c>
      <c r="C3320" t="e">
        <f t="shared" si="358"/>
        <v>#VALUE!</v>
      </c>
      <c r="D3320" t="e">
        <f t="shared" si="359"/>
        <v>#VALUE!</v>
      </c>
      <c r="E3320" t="e">
        <f t="shared" si="360"/>
        <v>#VALUE!</v>
      </c>
      <c r="F3320" t="e">
        <f t="shared" si="361"/>
        <v>#VALUE!</v>
      </c>
      <c r="G3320" t="e">
        <f t="shared" si="362"/>
        <v>#VALUE!</v>
      </c>
      <c r="H3320" t="e">
        <f t="shared" si="363"/>
        <v>#VALUE!</v>
      </c>
    </row>
    <row r="3321" spans="1:8" x14ac:dyDescent="0.25">
      <c r="A3321" t="s">
        <v>7332</v>
      </c>
      <c r="B3321" t="e">
        <f t="shared" si="357"/>
        <v>#VALUE!</v>
      </c>
      <c r="C3321" t="e">
        <f t="shared" si="358"/>
        <v>#VALUE!</v>
      </c>
      <c r="D3321" t="e">
        <f t="shared" si="359"/>
        <v>#VALUE!</v>
      </c>
      <c r="E3321" t="e">
        <f t="shared" si="360"/>
        <v>#VALUE!</v>
      </c>
      <c r="F3321" t="e">
        <f t="shared" si="361"/>
        <v>#VALUE!</v>
      </c>
      <c r="G3321" t="e">
        <f t="shared" si="362"/>
        <v>#VALUE!</v>
      </c>
      <c r="H3321" t="e">
        <f t="shared" si="363"/>
        <v>#VALUE!</v>
      </c>
    </row>
    <row r="3322" spans="1:8" x14ac:dyDescent="0.25">
      <c r="A3322" t="s">
        <v>7333</v>
      </c>
      <c r="B3322" t="e">
        <f t="shared" si="357"/>
        <v>#VALUE!</v>
      </c>
      <c r="C3322" t="e">
        <f t="shared" si="358"/>
        <v>#VALUE!</v>
      </c>
      <c r="D3322" t="e">
        <f t="shared" si="359"/>
        <v>#VALUE!</v>
      </c>
      <c r="E3322" t="e">
        <f t="shared" si="360"/>
        <v>#VALUE!</v>
      </c>
      <c r="F3322" t="e">
        <f t="shared" si="361"/>
        <v>#VALUE!</v>
      </c>
      <c r="G3322" t="e">
        <f t="shared" si="362"/>
        <v>#VALUE!</v>
      </c>
      <c r="H3322" t="e">
        <f t="shared" si="363"/>
        <v>#VALUE!</v>
      </c>
    </row>
    <row r="3323" spans="1:8" x14ac:dyDescent="0.25">
      <c r="A3323" t="s">
        <v>4901</v>
      </c>
      <c r="B3323" t="e">
        <f t="shared" si="357"/>
        <v>#VALUE!</v>
      </c>
      <c r="C3323" t="e">
        <f t="shared" si="358"/>
        <v>#VALUE!</v>
      </c>
      <c r="D3323" t="e">
        <f t="shared" si="359"/>
        <v>#VALUE!</v>
      </c>
      <c r="E3323" t="e">
        <f t="shared" si="360"/>
        <v>#VALUE!</v>
      </c>
      <c r="F3323" t="e">
        <f t="shared" si="361"/>
        <v>#VALUE!</v>
      </c>
      <c r="G3323" t="e">
        <f t="shared" si="362"/>
        <v>#VALUE!</v>
      </c>
      <c r="H3323" t="e">
        <f t="shared" si="363"/>
        <v>#VALUE!</v>
      </c>
    </row>
    <row r="3324" spans="1:8" x14ac:dyDescent="0.25">
      <c r="A3324" t="s">
        <v>7334</v>
      </c>
      <c r="B3324" t="e">
        <f t="shared" si="357"/>
        <v>#VALUE!</v>
      </c>
      <c r="C3324" t="e">
        <f t="shared" si="358"/>
        <v>#VALUE!</v>
      </c>
      <c r="D3324" t="e">
        <f t="shared" si="359"/>
        <v>#VALUE!</v>
      </c>
      <c r="E3324" t="e">
        <f t="shared" si="360"/>
        <v>#VALUE!</v>
      </c>
      <c r="F3324" t="e">
        <f t="shared" si="361"/>
        <v>#VALUE!</v>
      </c>
      <c r="G3324" t="e">
        <f t="shared" si="362"/>
        <v>#VALUE!</v>
      </c>
      <c r="H3324" t="e">
        <f t="shared" si="363"/>
        <v>#VALUE!</v>
      </c>
    </row>
    <row r="3325" spans="1:8" x14ac:dyDescent="0.25">
      <c r="A3325" t="s">
        <v>4903</v>
      </c>
      <c r="B3325" t="e">
        <f t="shared" si="357"/>
        <v>#VALUE!</v>
      </c>
      <c r="C3325" t="e">
        <f t="shared" si="358"/>
        <v>#VALUE!</v>
      </c>
      <c r="D3325" t="e">
        <f t="shared" si="359"/>
        <v>#VALUE!</v>
      </c>
      <c r="E3325" t="e">
        <f t="shared" si="360"/>
        <v>#VALUE!</v>
      </c>
      <c r="F3325" t="e">
        <f t="shared" si="361"/>
        <v>#VALUE!</v>
      </c>
      <c r="G3325" t="e">
        <f t="shared" si="362"/>
        <v>#VALUE!</v>
      </c>
      <c r="H3325" t="e">
        <f t="shared" si="363"/>
        <v>#VALUE!</v>
      </c>
    </row>
    <row r="3326" spans="1:8" x14ac:dyDescent="0.25">
      <c r="A3326" t="s">
        <v>4901</v>
      </c>
      <c r="B3326" t="e">
        <f t="shared" si="357"/>
        <v>#VALUE!</v>
      </c>
      <c r="C3326" t="e">
        <f t="shared" si="358"/>
        <v>#VALUE!</v>
      </c>
      <c r="D3326" t="e">
        <f t="shared" si="359"/>
        <v>#VALUE!</v>
      </c>
      <c r="E3326" t="e">
        <f t="shared" si="360"/>
        <v>#VALUE!</v>
      </c>
      <c r="F3326" t="e">
        <f t="shared" si="361"/>
        <v>#VALUE!</v>
      </c>
      <c r="G3326" t="e">
        <f t="shared" si="362"/>
        <v>#VALUE!</v>
      </c>
      <c r="H3326" t="e">
        <f t="shared" si="363"/>
        <v>#VALUE!</v>
      </c>
    </row>
    <row r="3327" spans="1:8" x14ac:dyDescent="0.25">
      <c r="A3327" t="s">
        <v>7335</v>
      </c>
      <c r="B3327" t="e">
        <f t="shared" si="357"/>
        <v>#VALUE!</v>
      </c>
      <c r="C3327" t="e">
        <f t="shared" si="358"/>
        <v>#VALUE!</v>
      </c>
      <c r="D3327" t="e">
        <f t="shared" si="359"/>
        <v>#VALUE!</v>
      </c>
      <c r="E3327" t="e">
        <f t="shared" si="360"/>
        <v>#VALUE!</v>
      </c>
      <c r="F3327" t="e">
        <f t="shared" si="361"/>
        <v>#VALUE!</v>
      </c>
      <c r="G3327" t="e">
        <f t="shared" si="362"/>
        <v>#VALUE!</v>
      </c>
      <c r="H3327" t="e">
        <f t="shared" si="363"/>
        <v>#VALUE!</v>
      </c>
    </row>
    <row r="3328" spans="1:8" x14ac:dyDescent="0.25">
      <c r="A3328" t="s">
        <v>7336</v>
      </c>
      <c r="B3328" t="e">
        <f t="shared" si="357"/>
        <v>#VALUE!</v>
      </c>
      <c r="C3328" t="e">
        <f t="shared" si="358"/>
        <v>#VALUE!</v>
      </c>
      <c r="D3328" t="e">
        <f t="shared" si="359"/>
        <v>#VALUE!</v>
      </c>
      <c r="E3328" t="e">
        <f t="shared" si="360"/>
        <v>#VALUE!</v>
      </c>
      <c r="F3328" t="e">
        <f t="shared" si="361"/>
        <v>#VALUE!</v>
      </c>
      <c r="G3328" t="e">
        <f t="shared" si="362"/>
        <v>#VALUE!</v>
      </c>
      <c r="H3328" t="e">
        <f t="shared" si="363"/>
        <v>#VALUE!</v>
      </c>
    </row>
    <row r="3329" spans="1:8" x14ac:dyDescent="0.25">
      <c r="A3329" t="s">
        <v>7337</v>
      </c>
      <c r="B3329" t="e">
        <f t="shared" si="357"/>
        <v>#VALUE!</v>
      </c>
      <c r="C3329" t="e">
        <f t="shared" si="358"/>
        <v>#VALUE!</v>
      </c>
      <c r="D3329" t="e">
        <f t="shared" si="359"/>
        <v>#VALUE!</v>
      </c>
      <c r="E3329" t="e">
        <f t="shared" si="360"/>
        <v>#VALUE!</v>
      </c>
      <c r="F3329" t="e">
        <f t="shared" si="361"/>
        <v>#VALUE!</v>
      </c>
      <c r="G3329" t="e">
        <f t="shared" si="362"/>
        <v>#VALUE!</v>
      </c>
      <c r="H3329" t="e">
        <f t="shared" si="363"/>
        <v>#VALUE!</v>
      </c>
    </row>
    <row r="3330" spans="1:8" x14ac:dyDescent="0.25">
      <c r="A3330" t="s">
        <v>4901</v>
      </c>
      <c r="B3330" t="e">
        <f t="shared" ref="B3330:B3393" si="364">LEFT(MID(A3333, SEARCH("http", A3333), 1000), SEARCH("jpg", MID(A3333, SEARCH("http", A3333), 1000))+2)</f>
        <v>#VALUE!</v>
      </c>
      <c r="C3330" t="e">
        <f t="shared" ref="C3330:C3393" si="365">LEFT(MID(A3330, SEARCH("GLatLng(", A3330)+9, 1000), SEARCH("),baseIcon", MID(A3330, SEARCH("GLatLng(", A3330), 1000))-11)</f>
        <v>#VALUE!</v>
      </c>
      <c r="D3330" t="e">
        <f t="shared" ref="D3330:D3393" si="366">LEFT(C3330, SEARCH(", ", C3330)-2)</f>
        <v>#VALUE!</v>
      </c>
      <c r="E3330" t="e">
        <f t="shared" ref="E3330:E3393" si="367">RIGHT(MID(C3330, SEARCH("-", C3330), 1000), 1000)</f>
        <v>#VALUE!</v>
      </c>
      <c r="F3330" t="e">
        <f t="shared" ref="F3330:F3393" si="368">LEFT(MID(A3333, SEARCH(CHAR(34), A3333)+1, 1000), SEARCH("&lt;br", MID(A3333, SEARCH(CHAR(34), A3333), 1000))-2)</f>
        <v>#VALUE!</v>
      </c>
      <c r="G3330" t="e">
        <f t="shared" ref="G3330:G3393" si="369">"insert into webcam select name = '"&amp;F3330&amp;"', xcoord = "&amp;E3330&amp;", ycoord = "&amp;D3330&amp;", url = '"&amp;B3330&amp;"', radiusofvisibility = 500"</f>
        <v>#VALUE!</v>
      </c>
      <c r="H3330" t="e">
        <f t="shared" ref="H3330:H3393" si="370">IF(LEN(G3330) &lt; 2, " ", G3330)</f>
        <v>#VALUE!</v>
      </c>
    </row>
    <row r="3331" spans="1:8" x14ac:dyDescent="0.25">
      <c r="A3331" t="s">
        <v>7338</v>
      </c>
      <c r="B3331" t="e">
        <f t="shared" si="364"/>
        <v>#VALUE!</v>
      </c>
      <c r="C3331" t="str">
        <f t="shared" si="365"/>
        <v>40.766372", "-73.8937</v>
      </c>
      <c r="D3331" t="str">
        <f t="shared" si="366"/>
        <v>40.766372</v>
      </c>
      <c r="E3331" t="str">
        <f t="shared" si="367"/>
        <v>-73.8937</v>
      </c>
      <c r="F3331" t="str">
        <f t="shared" si="368"/>
        <v>Grand Central Pkwy @ 75 Street</v>
      </c>
      <c r="G3331" t="e">
        <f t="shared" si="369"/>
        <v>#VALUE!</v>
      </c>
      <c r="H3331" t="e">
        <f t="shared" si="370"/>
        <v>#VALUE!</v>
      </c>
    </row>
    <row r="3332" spans="1:8" x14ac:dyDescent="0.25">
      <c r="A3332" t="s">
        <v>7339</v>
      </c>
      <c r="B3332" t="e">
        <f t="shared" si="364"/>
        <v>#VALUE!</v>
      </c>
      <c r="C3332" t="e">
        <f t="shared" si="365"/>
        <v>#VALUE!</v>
      </c>
      <c r="D3332" t="e">
        <f t="shared" si="366"/>
        <v>#VALUE!</v>
      </c>
      <c r="E3332" t="e">
        <f t="shared" si="367"/>
        <v>#VALUE!</v>
      </c>
      <c r="F3332" t="e">
        <f t="shared" si="368"/>
        <v>#VALUE!</v>
      </c>
      <c r="G3332" t="e">
        <f t="shared" si="369"/>
        <v>#VALUE!</v>
      </c>
      <c r="H3332" t="e">
        <f t="shared" si="370"/>
        <v>#VALUE!</v>
      </c>
    </row>
    <row r="3333" spans="1:8" x14ac:dyDescent="0.25">
      <c r="A3333" t="s">
        <v>7340</v>
      </c>
      <c r="B3333" t="e">
        <f t="shared" si="364"/>
        <v>#VALUE!</v>
      </c>
      <c r="C3333" t="e">
        <f t="shared" si="365"/>
        <v>#VALUE!</v>
      </c>
      <c r="D3333" t="e">
        <f t="shared" si="366"/>
        <v>#VALUE!</v>
      </c>
      <c r="E3333" t="e">
        <f t="shared" si="367"/>
        <v>#VALUE!</v>
      </c>
      <c r="F3333" t="e">
        <f t="shared" si="368"/>
        <v>#VALUE!</v>
      </c>
      <c r="G3333" t="e">
        <f t="shared" si="369"/>
        <v>#VALUE!</v>
      </c>
      <c r="H3333" t="e">
        <f t="shared" si="370"/>
        <v>#VALUE!</v>
      </c>
    </row>
    <row r="3334" spans="1:8" x14ac:dyDescent="0.25">
      <c r="A3334" t="s">
        <v>7341</v>
      </c>
      <c r="B3334" t="e">
        <f t="shared" si="364"/>
        <v>#VALUE!</v>
      </c>
      <c r="C3334" t="e">
        <f t="shared" si="365"/>
        <v>#VALUE!</v>
      </c>
      <c r="D3334" t="e">
        <f t="shared" si="366"/>
        <v>#VALUE!</v>
      </c>
      <c r="E3334" t="e">
        <f t="shared" si="367"/>
        <v>#VALUE!</v>
      </c>
      <c r="F3334" t="e">
        <f t="shared" si="368"/>
        <v>#VALUE!</v>
      </c>
      <c r="G3334" t="e">
        <f t="shared" si="369"/>
        <v>#VALUE!</v>
      </c>
      <c r="H3334" t="e">
        <f t="shared" si="370"/>
        <v>#VALUE!</v>
      </c>
    </row>
    <row r="3335" spans="1:8" x14ac:dyDescent="0.25">
      <c r="A3335" t="s">
        <v>7342</v>
      </c>
      <c r="B3335" t="e">
        <f t="shared" si="364"/>
        <v>#VALUE!</v>
      </c>
      <c r="C3335" t="e">
        <f t="shared" si="365"/>
        <v>#VALUE!</v>
      </c>
      <c r="D3335" t="e">
        <f t="shared" si="366"/>
        <v>#VALUE!</v>
      </c>
      <c r="E3335" t="e">
        <f t="shared" si="367"/>
        <v>#VALUE!</v>
      </c>
      <c r="F3335" t="e">
        <f t="shared" si="368"/>
        <v>#VALUE!</v>
      </c>
      <c r="G3335" t="e">
        <f t="shared" si="369"/>
        <v>#VALUE!</v>
      </c>
      <c r="H3335" t="e">
        <f t="shared" si="370"/>
        <v>#VALUE!</v>
      </c>
    </row>
    <row r="3336" spans="1:8" x14ac:dyDescent="0.25">
      <c r="A3336" t="s">
        <v>7343</v>
      </c>
      <c r="B3336" t="e">
        <f t="shared" si="364"/>
        <v>#VALUE!</v>
      </c>
      <c r="C3336" t="e">
        <f t="shared" si="365"/>
        <v>#VALUE!</v>
      </c>
      <c r="D3336" t="e">
        <f t="shared" si="366"/>
        <v>#VALUE!</v>
      </c>
      <c r="E3336" t="e">
        <f t="shared" si="367"/>
        <v>#VALUE!</v>
      </c>
      <c r="F3336" t="e">
        <f t="shared" si="368"/>
        <v>#VALUE!</v>
      </c>
      <c r="G3336" t="e">
        <f t="shared" si="369"/>
        <v>#VALUE!</v>
      </c>
      <c r="H3336" t="e">
        <f t="shared" si="370"/>
        <v>#VALUE!</v>
      </c>
    </row>
    <row r="3337" spans="1:8" x14ac:dyDescent="0.25">
      <c r="A3337" t="s">
        <v>7344</v>
      </c>
      <c r="B3337" t="e">
        <f t="shared" si="364"/>
        <v>#VALUE!</v>
      </c>
      <c r="C3337" t="e">
        <f t="shared" si="365"/>
        <v>#VALUE!</v>
      </c>
      <c r="D3337" t="e">
        <f t="shared" si="366"/>
        <v>#VALUE!</v>
      </c>
      <c r="E3337" t="e">
        <f t="shared" si="367"/>
        <v>#VALUE!</v>
      </c>
      <c r="F3337" t="e">
        <f t="shared" si="368"/>
        <v>#VALUE!</v>
      </c>
      <c r="G3337" t="e">
        <f t="shared" si="369"/>
        <v>#VALUE!</v>
      </c>
      <c r="H3337" t="e">
        <f t="shared" si="370"/>
        <v>#VALUE!</v>
      </c>
    </row>
    <row r="3338" spans="1:8" x14ac:dyDescent="0.25">
      <c r="A3338" t="s">
        <v>4901</v>
      </c>
      <c r="B3338" t="e">
        <f t="shared" si="364"/>
        <v>#VALUE!</v>
      </c>
      <c r="C3338" t="e">
        <f t="shared" si="365"/>
        <v>#VALUE!</v>
      </c>
      <c r="D3338" t="e">
        <f t="shared" si="366"/>
        <v>#VALUE!</v>
      </c>
      <c r="E3338" t="e">
        <f t="shared" si="367"/>
        <v>#VALUE!</v>
      </c>
      <c r="F3338" t="e">
        <f t="shared" si="368"/>
        <v>#VALUE!</v>
      </c>
      <c r="G3338" t="e">
        <f t="shared" si="369"/>
        <v>#VALUE!</v>
      </c>
      <c r="H3338" t="e">
        <f t="shared" si="370"/>
        <v>#VALUE!</v>
      </c>
    </row>
    <row r="3339" spans="1:8" x14ac:dyDescent="0.25">
      <c r="A3339" t="s">
        <v>7345</v>
      </c>
      <c r="B3339" t="e">
        <f t="shared" si="364"/>
        <v>#VALUE!</v>
      </c>
      <c r="C3339" t="e">
        <f t="shared" si="365"/>
        <v>#VALUE!</v>
      </c>
      <c r="D3339" t="e">
        <f t="shared" si="366"/>
        <v>#VALUE!</v>
      </c>
      <c r="E3339" t="e">
        <f t="shared" si="367"/>
        <v>#VALUE!</v>
      </c>
      <c r="F3339" t="e">
        <f t="shared" si="368"/>
        <v>#VALUE!</v>
      </c>
      <c r="G3339" t="e">
        <f t="shared" si="369"/>
        <v>#VALUE!</v>
      </c>
      <c r="H3339" t="e">
        <f t="shared" si="370"/>
        <v>#VALUE!</v>
      </c>
    </row>
    <row r="3340" spans="1:8" x14ac:dyDescent="0.25">
      <c r="A3340" t="s">
        <v>4903</v>
      </c>
      <c r="B3340" t="e">
        <f t="shared" si="364"/>
        <v>#VALUE!</v>
      </c>
      <c r="C3340" t="e">
        <f t="shared" si="365"/>
        <v>#VALUE!</v>
      </c>
      <c r="D3340" t="e">
        <f t="shared" si="366"/>
        <v>#VALUE!</v>
      </c>
      <c r="E3340" t="e">
        <f t="shared" si="367"/>
        <v>#VALUE!</v>
      </c>
      <c r="F3340" t="e">
        <f t="shared" si="368"/>
        <v>#VALUE!</v>
      </c>
      <c r="G3340" t="e">
        <f t="shared" si="369"/>
        <v>#VALUE!</v>
      </c>
      <c r="H3340" t="e">
        <f t="shared" si="370"/>
        <v>#VALUE!</v>
      </c>
    </row>
    <row r="3341" spans="1:8" x14ac:dyDescent="0.25">
      <c r="A3341" t="s">
        <v>4901</v>
      </c>
      <c r="B3341" t="e">
        <f t="shared" si="364"/>
        <v>#VALUE!</v>
      </c>
      <c r="C3341" t="e">
        <f t="shared" si="365"/>
        <v>#VALUE!</v>
      </c>
      <c r="D3341" t="e">
        <f t="shared" si="366"/>
        <v>#VALUE!</v>
      </c>
      <c r="E3341" t="e">
        <f t="shared" si="367"/>
        <v>#VALUE!</v>
      </c>
      <c r="F3341" t="e">
        <f t="shared" si="368"/>
        <v>#VALUE!</v>
      </c>
      <c r="G3341" t="e">
        <f t="shared" si="369"/>
        <v>#VALUE!</v>
      </c>
      <c r="H3341" t="e">
        <f t="shared" si="370"/>
        <v>#VALUE!</v>
      </c>
    </row>
    <row r="3342" spans="1:8" x14ac:dyDescent="0.25">
      <c r="A3342" t="s">
        <v>7346</v>
      </c>
      <c r="B3342" t="e">
        <f t="shared" si="364"/>
        <v>#VALUE!</v>
      </c>
      <c r="C3342" t="e">
        <f t="shared" si="365"/>
        <v>#VALUE!</v>
      </c>
      <c r="D3342" t="e">
        <f t="shared" si="366"/>
        <v>#VALUE!</v>
      </c>
      <c r="E3342" t="e">
        <f t="shared" si="367"/>
        <v>#VALUE!</v>
      </c>
      <c r="F3342" t="e">
        <f t="shared" si="368"/>
        <v>#VALUE!</v>
      </c>
      <c r="G3342" t="e">
        <f t="shared" si="369"/>
        <v>#VALUE!</v>
      </c>
      <c r="H3342" t="e">
        <f t="shared" si="370"/>
        <v>#VALUE!</v>
      </c>
    </row>
    <row r="3343" spans="1:8" x14ac:dyDescent="0.25">
      <c r="A3343" t="s">
        <v>7347</v>
      </c>
      <c r="B3343" t="e">
        <f t="shared" si="364"/>
        <v>#VALUE!</v>
      </c>
      <c r="C3343" t="e">
        <f t="shared" si="365"/>
        <v>#VALUE!</v>
      </c>
      <c r="D3343" t="e">
        <f t="shared" si="366"/>
        <v>#VALUE!</v>
      </c>
      <c r="E3343" t="e">
        <f t="shared" si="367"/>
        <v>#VALUE!</v>
      </c>
      <c r="F3343" t="e">
        <f t="shared" si="368"/>
        <v>#VALUE!</v>
      </c>
      <c r="G3343" t="e">
        <f t="shared" si="369"/>
        <v>#VALUE!</v>
      </c>
      <c r="H3343" t="e">
        <f t="shared" si="370"/>
        <v>#VALUE!</v>
      </c>
    </row>
    <row r="3344" spans="1:8" x14ac:dyDescent="0.25">
      <c r="A3344" t="s">
        <v>7348</v>
      </c>
      <c r="B3344" t="e">
        <f t="shared" si="364"/>
        <v>#VALUE!</v>
      </c>
      <c r="C3344" t="e">
        <f t="shared" si="365"/>
        <v>#VALUE!</v>
      </c>
      <c r="D3344" t="e">
        <f t="shared" si="366"/>
        <v>#VALUE!</v>
      </c>
      <c r="E3344" t="e">
        <f t="shared" si="367"/>
        <v>#VALUE!</v>
      </c>
      <c r="F3344" t="e">
        <f t="shared" si="368"/>
        <v>#VALUE!</v>
      </c>
      <c r="G3344" t="e">
        <f t="shared" si="369"/>
        <v>#VALUE!</v>
      </c>
      <c r="H3344" t="e">
        <f t="shared" si="370"/>
        <v>#VALUE!</v>
      </c>
    </row>
    <row r="3345" spans="1:8" x14ac:dyDescent="0.25">
      <c r="A3345" t="s">
        <v>4901</v>
      </c>
      <c r="B3345" t="e">
        <f t="shared" si="364"/>
        <v>#VALUE!</v>
      </c>
      <c r="C3345" t="e">
        <f t="shared" si="365"/>
        <v>#VALUE!</v>
      </c>
      <c r="D3345" t="e">
        <f t="shared" si="366"/>
        <v>#VALUE!</v>
      </c>
      <c r="E3345" t="e">
        <f t="shared" si="367"/>
        <v>#VALUE!</v>
      </c>
      <c r="F3345" t="e">
        <f t="shared" si="368"/>
        <v>#VALUE!</v>
      </c>
      <c r="G3345" t="e">
        <f t="shared" si="369"/>
        <v>#VALUE!</v>
      </c>
      <c r="H3345" t="e">
        <f t="shared" si="370"/>
        <v>#VALUE!</v>
      </c>
    </row>
    <row r="3346" spans="1:8" x14ac:dyDescent="0.25">
      <c r="A3346" t="s">
        <v>7349</v>
      </c>
      <c r="B3346" t="e">
        <f t="shared" si="364"/>
        <v>#VALUE!</v>
      </c>
      <c r="C3346" t="str">
        <f t="shared" si="365"/>
        <v>40.758115", "-73.852715</v>
      </c>
      <c r="D3346" t="str">
        <f t="shared" si="366"/>
        <v>40.758115</v>
      </c>
      <c r="E3346" t="str">
        <f t="shared" si="367"/>
        <v>-73.852715</v>
      </c>
      <c r="F3346" t="str">
        <f t="shared" si="368"/>
        <v>Grand Central Pkwy E/Connector @ 126 St</v>
      </c>
      <c r="G3346" t="e">
        <f t="shared" si="369"/>
        <v>#VALUE!</v>
      </c>
      <c r="H3346" t="e">
        <f t="shared" si="370"/>
        <v>#VALUE!</v>
      </c>
    </row>
    <row r="3347" spans="1:8" x14ac:dyDescent="0.25">
      <c r="A3347" t="s">
        <v>7350</v>
      </c>
      <c r="B3347" t="e">
        <f t="shared" si="364"/>
        <v>#VALUE!</v>
      </c>
      <c r="C3347" t="e">
        <f t="shared" si="365"/>
        <v>#VALUE!</v>
      </c>
      <c r="D3347" t="e">
        <f t="shared" si="366"/>
        <v>#VALUE!</v>
      </c>
      <c r="E3347" t="e">
        <f t="shared" si="367"/>
        <v>#VALUE!</v>
      </c>
      <c r="F3347" t="e">
        <f t="shared" si="368"/>
        <v>#VALUE!</v>
      </c>
      <c r="G3347" t="e">
        <f t="shared" si="369"/>
        <v>#VALUE!</v>
      </c>
      <c r="H3347" t="e">
        <f t="shared" si="370"/>
        <v>#VALUE!</v>
      </c>
    </row>
    <row r="3348" spans="1:8" x14ac:dyDescent="0.25">
      <c r="A3348" t="s">
        <v>7351</v>
      </c>
      <c r="B3348" t="e">
        <f t="shared" si="364"/>
        <v>#VALUE!</v>
      </c>
      <c r="C3348" t="e">
        <f t="shared" si="365"/>
        <v>#VALUE!</v>
      </c>
      <c r="D3348" t="e">
        <f t="shared" si="366"/>
        <v>#VALUE!</v>
      </c>
      <c r="E3348" t="e">
        <f t="shared" si="367"/>
        <v>#VALUE!</v>
      </c>
      <c r="F3348" t="e">
        <f t="shared" si="368"/>
        <v>#VALUE!</v>
      </c>
      <c r="G3348" t="e">
        <f t="shared" si="369"/>
        <v>#VALUE!</v>
      </c>
      <c r="H3348" t="e">
        <f t="shared" si="370"/>
        <v>#VALUE!</v>
      </c>
    </row>
    <row r="3349" spans="1:8" x14ac:dyDescent="0.25">
      <c r="A3349" t="s">
        <v>7352</v>
      </c>
      <c r="B3349" t="e">
        <f t="shared" si="364"/>
        <v>#VALUE!</v>
      </c>
      <c r="C3349" t="e">
        <f t="shared" si="365"/>
        <v>#VALUE!</v>
      </c>
      <c r="D3349" t="e">
        <f t="shared" si="366"/>
        <v>#VALUE!</v>
      </c>
      <c r="E3349" t="e">
        <f t="shared" si="367"/>
        <v>#VALUE!</v>
      </c>
      <c r="F3349" t="e">
        <f t="shared" si="368"/>
        <v>#VALUE!</v>
      </c>
      <c r="G3349" t="e">
        <f t="shared" si="369"/>
        <v>#VALUE!</v>
      </c>
      <c r="H3349" t="e">
        <f t="shared" si="370"/>
        <v>#VALUE!</v>
      </c>
    </row>
    <row r="3350" spans="1:8" x14ac:dyDescent="0.25">
      <c r="A3350" t="s">
        <v>7353</v>
      </c>
      <c r="B3350" t="e">
        <f t="shared" si="364"/>
        <v>#VALUE!</v>
      </c>
      <c r="C3350" t="e">
        <f t="shared" si="365"/>
        <v>#VALUE!</v>
      </c>
      <c r="D3350" t="e">
        <f t="shared" si="366"/>
        <v>#VALUE!</v>
      </c>
      <c r="E3350" t="e">
        <f t="shared" si="367"/>
        <v>#VALUE!</v>
      </c>
      <c r="F3350" t="e">
        <f t="shared" si="368"/>
        <v>#VALUE!</v>
      </c>
      <c r="G3350" t="e">
        <f t="shared" si="369"/>
        <v>#VALUE!</v>
      </c>
      <c r="H3350" t="e">
        <f t="shared" si="370"/>
        <v>#VALUE!</v>
      </c>
    </row>
    <row r="3351" spans="1:8" x14ac:dyDescent="0.25">
      <c r="A3351" t="s">
        <v>7354</v>
      </c>
      <c r="B3351" t="e">
        <f t="shared" si="364"/>
        <v>#VALUE!</v>
      </c>
      <c r="C3351" t="e">
        <f t="shared" si="365"/>
        <v>#VALUE!</v>
      </c>
      <c r="D3351" t="e">
        <f t="shared" si="366"/>
        <v>#VALUE!</v>
      </c>
      <c r="E3351" t="e">
        <f t="shared" si="367"/>
        <v>#VALUE!</v>
      </c>
      <c r="F3351" t="e">
        <f t="shared" si="368"/>
        <v>#VALUE!</v>
      </c>
      <c r="G3351" t="e">
        <f t="shared" si="369"/>
        <v>#VALUE!</v>
      </c>
      <c r="H3351" t="e">
        <f t="shared" si="370"/>
        <v>#VALUE!</v>
      </c>
    </row>
    <row r="3352" spans="1:8" x14ac:dyDescent="0.25">
      <c r="A3352" t="s">
        <v>7355</v>
      </c>
      <c r="B3352" t="e">
        <f t="shared" si="364"/>
        <v>#VALUE!</v>
      </c>
      <c r="C3352" t="e">
        <f t="shared" si="365"/>
        <v>#VALUE!</v>
      </c>
      <c r="D3352" t="e">
        <f t="shared" si="366"/>
        <v>#VALUE!</v>
      </c>
      <c r="E3352" t="e">
        <f t="shared" si="367"/>
        <v>#VALUE!</v>
      </c>
      <c r="F3352" t="e">
        <f t="shared" si="368"/>
        <v>#VALUE!</v>
      </c>
      <c r="G3352" t="e">
        <f t="shared" si="369"/>
        <v>#VALUE!</v>
      </c>
      <c r="H3352" t="e">
        <f t="shared" si="370"/>
        <v>#VALUE!</v>
      </c>
    </row>
    <row r="3353" spans="1:8" x14ac:dyDescent="0.25">
      <c r="A3353" t="s">
        <v>4901</v>
      </c>
      <c r="B3353" t="e">
        <f t="shared" si="364"/>
        <v>#VALUE!</v>
      </c>
      <c r="C3353" t="e">
        <f t="shared" si="365"/>
        <v>#VALUE!</v>
      </c>
      <c r="D3353" t="e">
        <f t="shared" si="366"/>
        <v>#VALUE!</v>
      </c>
      <c r="E3353" t="e">
        <f t="shared" si="367"/>
        <v>#VALUE!</v>
      </c>
      <c r="F3353" t="e">
        <f t="shared" si="368"/>
        <v>#VALUE!</v>
      </c>
      <c r="G3353" t="e">
        <f t="shared" si="369"/>
        <v>#VALUE!</v>
      </c>
      <c r="H3353" t="e">
        <f t="shared" si="370"/>
        <v>#VALUE!</v>
      </c>
    </row>
    <row r="3354" spans="1:8" x14ac:dyDescent="0.25">
      <c r="A3354" t="s">
        <v>7356</v>
      </c>
      <c r="B3354" t="e">
        <f t="shared" si="364"/>
        <v>#VALUE!</v>
      </c>
      <c r="C3354" t="e">
        <f t="shared" si="365"/>
        <v>#VALUE!</v>
      </c>
      <c r="D3354" t="e">
        <f t="shared" si="366"/>
        <v>#VALUE!</v>
      </c>
      <c r="E3354" t="e">
        <f t="shared" si="367"/>
        <v>#VALUE!</v>
      </c>
      <c r="F3354" t="e">
        <f t="shared" si="368"/>
        <v>#VALUE!</v>
      </c>
      <c r="G3354" t="e">
        <f t="shared" si="369"/>
        <v>#VALUE!</v>
      </c>
      <c r="H3354" t="e">
        <f t="shared" si="370"/>
        <v>#VALUE!</v>
      </c>
    </row>
    <row r="3355" spans="1:8" x14ac:dyDescent="0.25">
      <c r="A3355" t="s">
        <v>4903</v>
      </c>
      <c r="B3355" t="e">
        <f t="shared" si="364"/>
        <v>#VALUE!</v>
      </c>
      <c r="C3355" t="e">
        <f t="shared" si="365"/>
        <v>#VALUE!</v>
      </c>
      <c r="D3355" t="e">
        <f t="shared" si="366"/>
        <v>#VALUE!</v>
      </c>
      <c r="E3355" t="e">
        <f t="shared" si="367"/>
        <v>#VALUE!</v>
      </c>
      <c r="F3355" t="e">
        <f t="shared" si="368"/>
        <v>#VALUE!</v>
      </c>
      <c r="G3355" t="e">
        <f t="shared" si="369"/>
        <v>#VALUE!</v>
      </c>
      <c r="H3355" t="e">
        <f t="shared" si="370"/>
        <v>#VALUE!</v>
      </c>
    </row>
    <row r="3356" spans="1:8" x14ac:dyDescent="0.25">
      <c r="A3356" t="s">
        <v>4901</v>
      </c>
      <c r="B3356" t="e">
        <f t="shared" si="364"/>
        <v>#VALUE!</v>
      </c>
      <c r="C3356" t="e">
        <f t="shared" si="365"/>
        <v>#VALUE!</v>
      </c>
      <c r="D3356" t="e">
        <f t="shared" si="366"/>
        <v>#VALUE!</v>
      </c>
      <c r="E3356" t="e">
        <f t="shared" si="367"/>
        <v>#VALUE!</v>
      </c>
      <c r="F3356" t="e">
        <f t="shared" si="368"/>
        <v>#VALUE!</v>
      </c>
      <c r="G3356" t="e">
        <f t="shared" si="369"/>
        <v>#VALUE!</v>
      </c>
      <c r="H3356" t="e">
        <f t="shared" si="370"/>
        <v>#VALUE!</v>
      </c>
    </row>
    <row r="3357" spans="1:8" x14ac:dyDescent="0.25">
      <c r="A3357" t="s">
        <v>7357</v>
      </c>
      <c r="B3357" t="e">
        <f t="shared" si="364"/>
        <v>#VALUE!</v>
      </c>
      <c r="C3357" t="e">
        <f t="shared" si="365"/>
        <v>#VALUE!</v>
      </c>
      <c r="D3357" t="e">
        <f t="shared" si="366"/>
        <v>#VALUE!</v>
      </c>
      <c r="E3357" t="e">
        <f t="shared" si="367"/>
        <v>#VALUE!</v>
      </c>
      <c r="F3357" t="e">
        <f t="shared" si="368"/>
        <v>#VALUE!</v>
      </c>
      <c r="G3357" t="e">
        <f t="shared" si="369"/>
        <v>#VALUE!</v>
      </c>
      <c r="H3357" t="e">
        <f t="shared" si="370"/>
        <v>#VALUE!</v>
      </c>
    </row>
    <row r="3358" spans="1:8" x14ac:dyDescent="0.25">
      <c r="A3358" t="s">
        <v>7358</v>
      </c>
      <c r="B3358" t="e">
        <f t="shared" si="364"/>
        <v>#VALUE!</v>
      </c>
      <c r="C3358" t="e">
        <f t="shared" si="365"/>
        <v>#VALUE!</v>
      </c>
      <c r="D3358" t="e">
        <f t="shared" si="366"/>
        <v>#VALUE!</v>
      </c>
      <c r="E3358" t="e">
        <f t="shared" si="367"/>
        <v>#VALUE!</v>
      </c>
      <c r="F3358" t="e">
        <f t="shared" si="368"/>
        <v>#VALUE!</v>
      </c>
      <c r="G3358" t="e">
        <f t="shared" si="369"/>
        <v>#VALUE!</v>
      </c>
      <c r="H3358" t="e">
        <f t="shared" si="370"/>
        <v>#VALUE!</v>
      </c>
    </row>
    <row r="3359" spans="1:8" x14ac:dyDescent="0.25">
      <c r="A3359" t="s">
        <v>7359</v>
      </c>
      <c r="B3359" t="e">
        <f t="shared" si="364"/>
        <v>#VALUE!</v>
      </c>
      <c r="C3359" t="e">
        <f t="shared" si="365"/>
        <v>#VALUE!</v>
      </c>
      <c r="D3359" t="e">
        <f t="shared" si="366"/>
        <v>#VALUE!</v>
      </c>
      <c r="E3359" t="e">
        <f t="shared" si="367"/>
        <v>#VALUE!</v>
      </c>
      <c r="F3359" t="e">
        <f t="shared" si="368"/>
        <v>#VALUE!</v>
      </c>
      <c r="G3359" t="e">
        <f t="shared" si="369"/>
        <v>#VALUE!</v>
      </c>
      <c r="H3359" t="e">
        <f t="shared" si="370"/>
        <v>#VALUE!</v>
      </c>
    </row>
    <row r="3360" spans="1:8" x14ac:dyDescent="0.25">
      <c r="A3360" t="s">
        <v>4901</v>
      </c>
      <c r="B3360" t="e">
        <f t="shared" si="364"/>
        <v>#VALUE!</v>
      </c>
      <c r="C3360" t="e">
        <f t="shared" si="365"/>
        <v>#VALUE!</v>
      </c>
      <c r="D3360" t="e">
        <f t="shared" si="366"/>
        <v>#VALUE!</v>
      </c>
      <c r="E3360" t="e">
        <f t="shared" si="367"/>
        <v>#VALUE!</v>
      </c>
      <c r="F3360" t="e">
        <f t="shared" si="368"/>
        <v>#VALUE!</v>
      </c>
      <c r="G3360" t="e">
        <f t="shared" si="369"/>
        <v>#VALUE!</v>
      </c>
      <c r="H3360" t="e">
        <f t="shared" si="370"/>
        <v>#VALUE!</v>
      </c>
    </row>
    <row r="3361" spans="1:8" x14ac:dyDescent="0.25">
      <c r="A3361" t="s">
        <v>7360</v>
      </c>
      <c r="B3361" t="e">
        <f t="shared" si="364"/>
        <v>#VALUE!</v>
      </c>
      <c r="C3361" t="str">
        <f t="shared" si="365"/>
        <v>40.71655807771725", "-73.99094581604004</v>
      </c>
      <c r="D3361" t="str">
        <f t="shared" si="366"/>
        <v>40.71655807771725</v>
      </c>
      <c r="E3361" t="str">
        <f t="shared" si="367"/>
        <v>-73.99094581604004</v>
      </c>
      <c r="F3361" t="str">
        <f t="shared" si="368"/>
        <v>Grand St @ Allen St</v>
      </c>
      <c r="G3361" t="e">
        <f t="shared" si="369"/>
        <v>#VALUE!</v>
      </c>
      <c r="H3361" t="e">
        <f t="shared" si="370"/>
        <v>#VALUE!</v>
      </c>
    </row>
    <row r="3362" spans="1:8" x14ac:dyDescent="0.25">
      <c r="A3362" t="s">
        <v>7361</v>
      </c>
      <c r="B3362" t="e">
        <f t="shared" si="364"/>
        <v>#VALUE!</v>
      </c>
      <c r="C3362" t="e">
        <f t="shared" si="365"/>
        <v>#VALUE!</v>
      </c>
      <c r="D3362" t="e">
        <f t="shared" si="366"/>
        <v>#VALUE!</v>
      </c>
      <c r="E3362" t="e">
        <f t="shared" si="367"/>
        <v>#VALUE!</v>
      </c>
      <c r="F3362" t="e">
        <f t="shared" si="368"/>
        <v>#VALUE!</v>
      </c>
      <c r="G3362" t="e">
        <f t="shared" si="369"/>
        <v>#VALUE!</v>
      </c>
      <c r="H3362" t="e">
        <f t="shared" si="370"/>
        <v>#VALUE!</v>
      </c>
    </row>
    <row r="3363" spans="1:8" x14ac:dyDescent="0.25">
      <c r="A3363" t="s">
        <v>7362</v>
      </c>
      <c r="B3363" t="e">
        <f t="shared" si="364"/>
        <v>#VALUE!</v>
      </c>
      <c r="C3363" t="e">
        <f t="shared" si="365"/>
        <v>#VALUE!</v>
      </c>
      <c r="D3363" t="e">
        <f t="shared" si="366"/>
        <v>#VALUE!</v>
      </c>
      <c r="E3363" t="e">
        <f t="shared" si="367"/>
        <v>#VALUE!</v>
      </c>
      <c r="F3363" t="e">
        <f t="shared" si="368"/>
        <v>#VALUE!</v>
      </c>
      <c r="G3363" t="e">
        <f t="shared" si="369"/>
        <v>#VALUE!</v>
      </c>
      <c r="H3363" t="e">
        <f t="shared" si="370"/>
        <v>#VALUE!</v>
      </c>
    </row>
    <row r="3364" spans="1:8" x14ac:dyDescent="0.25">
      <c r="A3364" t="s">
        <v>7363</v>
      </c>
      <c r="B3364" t="e">
        <f t="shared" si="364"/>
        <v>#VALUE!</v>
      </c>
      <c r="C3364" t="e">
        <f t="shared" si="365"/>
        <v>#VALUE!</v>
      </c>
      <c r="D3364" t="e">
        <f t="shared" si="366"/>
        <v>#VALUE!</v>
      </c>
      <c r="E3364" t="e">
        <f t="shared" si="367"/>
        <v>#VALUE!</v>
      </c>
      <c r="F3364" t="e">
        <f t="shared" si="368"/>
        <v>#VALUE!</v>
      </c>
      <c r="G3364" t="e">
        <f t="shared" si="369"/>
        <v>#VALUE!</v>
      </c>
      <c r="H3364" t="e">
        <f t="shared" si="370"/>
        <v>#VALUE!</v>
      </c>
    </row>
    <row r="3365" spans="1:8" x14ac:dyDescent="0.25">
      <c r="A3365" t="s">
        <v>7364</v>
      </c>
      <c r="B3365" t="e">
        <f t="shared" si="364"/>
        <v>#VALUE!</v>
      </c>
      <c r="C3365" t="e">
        <f t="shared" si="365"/>
        <v>#VALUE!</v>
      </c>
      <c r="D3365" t="e">
        <f t="shared" si="366"/>
        <v>#VALUE!</v>
      </c>
      <c r="E3365" t="e">
        <f t="shared" si="367"/>
        <v>#VALUE!</v>
      </c>
      <c r="F3365" t="e">
        <f t="shared" si="368"/>
        <v>#VALUE!</v>
      </c>
      <c r="G3365" t="e">
        <f t="shared" si="369"/>
        <v>#VALUE!</v>
      </c>
      <c r="H3365" t="e">
        <f t="shared" si="370"/>
        <v>#VALUE!</v>
      </c>
    </row>
    <row r="3366" spans="1:8" x14ac:dyDescent="0.25">
      <c r="A3366" t="s">
        <v>7365</v>
      </c>
      <c r="B3366" t="e">
        <f t="shared" si="364"/>
        <v>#VALUE!</v>
      </c>
      <c r="C3366" t="e">
        <f t="shared" si="365"/>
        <v>#VALUE!</v>
      </c>
      <c r="D3366" t="e">
        <f t="shared" si="366"/>
        <v>#VALUE!</v>
      </c>
      <c r="E3366" t="e">
        <f t="shared" si="367"/>
        <v>#VALUE!</v>
      </c>
      <c r="F3366" t="e">
        <f t="shared" si="368"/>
        <v>#VALUE!</v>
      </c>
      <c r="G3366" t="e">
        <f t="shared" si="369"/>
        <v>#VALUE!</v>
      </c>
      <c r="H3366" t="e">
        <f t="shared" si="370"/>
        <v>#VALUE!</v>
      </c>
    </row>
    <row r="3367" spans="1:8" x14ac:dyDescent="0.25">
      <c r="A3367" t="s">
        <v>7366</v>
      </c>
      <c r="B3367" t="e">
        <f t="shared" si="364"/>
        <v>#VALUE!</v>
      </c>
      <c r="C3367" t="e">
        <f t="shared" si="365"/>
        <v>#VALUE!</v>
      </c>
      <c r="D3367" t="e">
        <f t="shared" si="366"/>
        <v>#VALUE!</v>
      </c>
      <c r="E3367" t="e">
        <f t="shared" si="367"/>
        <v>#VALUE!</v>
      </c>
      <c r="F3367" t="e">
        <f t="shared" si="368"/>
        <v>#VALUE!</v>
      </c>
      <c r="G3367" t="e">
        <f t="shared" si="369"/>
        <v>#VALUE!</v>
      </c>
      <c r="H3367" t="e">
        <f t="shared" si="370"/>
        <v>#VALUE!</v>
      </c>
    </row>
    <row r="3368" spans="1:8" x14ac:dyDescent="0.25">
      <c r="A3368" t="s">
        <v>4901</v>
      </c>
      <c r="B3368" t="e">
        <f t="shared" si="364"/>
        <v>#VALUE!</v>
      </c>
      <c r="C3368" t="e">
        <f t="shared" si="365"/>
        <v>#VALUE!</v>
      </c>
      <c r="D3368" t="e">
        <f t="shared" si="366"/>
        <v>#VALUE!</v>
      </c>
      <c r="E3368" t="e">
        <f t="shared" si="367"/>
        <v>#VALUE!</v>
      </c>
      <c r="F3368" t="e">
        <f t="shared" si="368"/>
        <v>#VALUE!</v>
      </c>
      <c r="G3368" t="e">
        <f t="shared" si="369"/>
        <v>#VALUE!</v>
      </c>
      <c r="H3368" t="e">
        <f t="shared" si="370"/>
        <v>#VALUE!</v>
      </c>
    </row>
    <row r="3369" spans="1:8" x14ac:dyDescent="0.25">
      <c r="A3369" t="s">
        <v>7367</v>
      </c>
      <c r="B3369" t="e">
        <f t="shared" si="364"/>
        <v>#VALUE!</v>
      </c>
      <c r="C3369" t="e">
        <f t="shared" si="365"/>
        <v>#VALUE!</v>
      </c>
      <c r="D3369" t="e">
        <f t="shared" si="366"/>
        <v>#VALUE!</v>
      </c>
      <c r="E3369" t="e">
        <f t="shared" si="367"/>
        <v>#VALUE!</v>
      </c>
      <c r="F3369" t="e">
        <f t="shared" si="368"/>
        <v>#VALUE!</v>
      </c>
      <c r="G3369" t="e">
        <f t="shared" si="369"/>
        <v>#VALUE!</v>
      </c>
      <c r="H3369" t="e">
        <f t="shared" si="370"/>
        <v>#VALUE!</v>
      </c>
    </row>
    <row r="3370" spans="1:8" x14ac:dyDescent="0.25">
      <c r="A3370" t="s">
        <v>4903</v>
      </c>
      <c r="B3370" t="e">
        <f t="shared" si="364"/>
        <v>#VALUE!</v>
      </c>
      <c r="C3370" t="e">
        <f t="shared" si="365"/>
        <v>#VALUE!</v>
      </c>
      <c r="D3370" t="e">
        <f t="shared" si="366"/>
        <v>#VALUE!</v>
      </c>
      <c r="E3370" t="e">
        <f t="shared" si="367"/>
        <v>#VALUE!</v>
      </c>
      <c r="F3370" t="e">
        <f t="shared" si="368"/>
        <v>#VALUE!</v>
      </c>
      <c r="G3370" t="e">
        <f t="shared" si="369"/>
        <v>#VALUE!</v>
      </c>
      <c r="H3370" t="e">
        <f t="shared" si="370"/>
        <v>#VALUE!</v>
      </c>
    </row>
    <row r="3371" spans="1:8" x14ac:dyDescent="0.25">
      <c r="A3371" t="s">
        <v>4901</v>
      </c>
      <c r="B3371" t="e">
        <f t="shared" si="364"/>
        <v>#VALUE!</v>
      </c>
      <c r="C3371" t="e">
        <f t="shared" si="365"/>
        <v>#VALUE!</v>
      </c>
      <c r="D3371" t="e">
        <f t="shared" si="366"/>
        <v>#VALUE!</v>
      </c>
      <c r="E3371" t="e">
        <f t="shared" si="367"/>
        <v>#VALUE!</v>
      </c>
      <c r="F3371" t="e">
        <f t="shared" si="368"/>
        <v>#VALUE!</v>
      </c>
      <c r="G3371" t="e">
        <f t="shared" si="369"/>
        <v>#VALUE!</v>
      </c>
      <c r="H3371" t="e">
        <f t="shared" si="370"/>
        <v>#VALUE!</v>
      </c>
    </row>
    <row r="3372" spans="1:8" x14ac:dyDescent="0.25">
      <c r="A3372" t="s">
        <v>7368</v>
      </c>
      <c r="B3372" t="e">
        <f t="shared" si="364"/>
        <v>#VALUE!</v>
      </c>
      <c r="C3372" t="e">
        <f t="shared" si="365"/>
        <v>#VALUE!</v>
      </c>
      <c r="D3372" t="e">
        <f t="shared" si="366"/>
        <v>#VALUE!</v>
      </c>
      <c r="E3372" t="e">
        <f t="shared" si="367"/>
        <v>#VALUE!</v>
      </c>
      <c r="F3372" t="e">
        <f t="shared" si="368"/>
        <v>#VALUE!</v>
      </c>
      <c r="G3372" t="e">
        <f t="shared" si="369"/>
        <v>#VALUE!</v>
      </c>
      <c r="H3372" t="e">
        <f t="shared" si="370"/>
        <v>#VALUE!</v>
      </c>
    </row>
    <row r="3373" spans="1:8" x14ac:dyDescent="0.25">
      <c r="A3373" t="s">
        <v>7369</v>
      </c>
      <c r="B3373" t="e">
        <f t="shared" si="364"/>
        <v>#VALUE!</v>
      </c>
      <c r="C3373" t="e">
        <f t="shared" si="365"/>
        <v>#VALUE!</v>
      </c>
      <c r="D3373" t="e">
        <f t="shared" si="366"/>
        <v>#VALUE!</v>
      </c>
      <c r="E3373" t="e">
        <f t="shared" si="367"/>
        <v>#VALUE!</v>
      </c>
      <c r="F3373" t="e">
        <f t="shared" si="368"/>
        <v>#VALUE!</v>
      </c>
      <c r="G3373" t="e">
        <f t="shared" si="369"/>
        <v>#VALUE!</v>
      </c>
      <c r="H3373" t="e">
        <f t="shared" si="370"/>
        <v>#VALUE!</v>
      </c>
    </row>
    <row r="3374" spans="1:8" x14ac:dyDescent="0.25">
      <c r="A3374" t="s">
        <v>7370</v>
      </c>
      <c r="B3374" t="e">
        <f t="shared" si="364"/>
        <v>#VALUE!</v>
      </c>
      <c r="C3374" t="e">
        <f t="shared" si="365"/>
        <v>#VALUE!</v>
      </c>
      <c r="D3374" t="e">
        <f t="shared" si="366"/>
        <v>#VALUE!</v>
      </c>
      <c r="E3374" t="e">
        <f t="shared" si="367"/>
        <v>#VALUE!</v>
      </c>
      <c r="F3374" t="e">
        <f t="shared" si="368"/>
        <v>#VALUE!</v>
      </c>
      <c r="G3374" t="e">
        <f t="shared" si="369"/>
        <v>#VALUE!</v>
      </c>
      <c r="H3374" t="e">
        <f t="shared" si="370"/>
        <v>#VALUE!</v>
      </c>
    </row>
    <row r="3375" spans="1:8" x14ac:dyDescent="0.25">
      <c r="A3375" t="s">
        <v>4901</v>
      </c>
      <c r="B3375" t="e">
        <f t="shared" si="364"/>
        <v>#VALUE!</v>
      </c>
      <c r="C3375" t="e">
        <f t="shared" si="365"/>
        <v>#VALUE!</v>
      </c>
      <c r="D3375" t="e">
        <f t="shared" si="366"/>
        <v>#VALUE!</v>
      </c>
      <c r="E3375" t="e">
        <f t="shared" si="367"/>
        <v>#VALUE!</v>
      </c>
      <c r="F3375" t="e">
        <f t="shared" si="368"/>
        <v>#VALUE!</v>
      </c>
      <c r="G3375" t="e">
        <f t="shared" si="369"/>
        <v>#VALUE!</v>
      </c>
      <c r="H3375" t="e">
        <f t="shared" si="370"/>
        <v>#VALUE!</v>
      </c>
    </row>
    <row r="3376" spans="1:8" x14ac:dyDescent="0.25">
      <c r="A3376" t="s">
        <v>7371</v>
      </c>
      <c r="B3376" t="e">
        <f t="shared" si="364"/>
        <v>#VALUE!</v>
      </c>
      <c r="C3376" t="str">
        <f t="shared" si="365"/>
        <v>40.72000590419239", "-74.00051593780518</v>
      </c>
      <c r="D3376" t="str">
        <f t="shared" si="366"/>
        <v>40.72000590419239</v>
      </c>
      <c r="E3376" t="str">
        <f t="shared" si="367"/>
        <v>-74.00051593780518</v>
      </c>
      <c r="F3376" t="str">
        <f t="shared" si="368"/>
        <v>Grand St @ Broadway</v>
      </c>
      <c r="G3376" t="e">
        <f t="shared" si="369"/>
        <v>#VALUE!</v>
      </c>
      <c r="H3376" t="e">
        <f t="shared" si="370"/>
        <v>#VALUE!</v>
      </c>
    </row>
    <row r="3377" spans="1:8" x14ac:dyDescent="0.25">
      <c r="A3377" t="s">
        <v>7372</v>
      </c>
      <c r="B3377" t="e">
        <f t="shared" si="364"/>
        <v>#VALUE!</v>
      </c>
      <c r="C3377" t="e">
        <f t="shared" si="365"/>
        <v>#VALUE!</v>
      </c>
      <c r="D3377" t="e">
        <f t="shared" si="366"/>
        <v>#VALUE!</v>
      </c>
      <c r="E3377" t="e">
        <f t="shared" si="367"/>
        <v>#VALUE!</v>
      </c>
      <c r="F3377" t="e">
        <f t="shared" si="368"/>
        <v>#VALUE!</v>
      </c>
      <c r="G3377" t="e">
        <f t="shared" si="369"/>
        <v>#VALUE!</v>
      </c>
      <c r="H3377" t="e">
        <f t="shared" si="370"/>
        <v>#VALUE!</v>
      </c>
    </row>
    <row r="3378" spans="1:8" x14ac:dyDescent="0.25">
      <c r="A3378" t="s">
        <v>7373</v>
      </c>
      <c r="B3378" t="e">
        <f t="shared" si="364"/>
        <v>#VALUE!</v>
      </c>
      <c r="C3378" t="e">
        <f t="shared" si="365"/>
        <v>#VALUE!</v>
      </c>
      <c r="D3378" t="e">
        <f t="shared" si="366"/>
        <v>#VALUE!</v>
      </c>
      <c r="E3378" t="e">
        <f t="shared" si="367"/>
        <v>#VALUE!</v>
      </c>
      <c r="F3378" t="e">
        <f t="shared" si="368"/>
        <v>#VALUE!</v>
      </c>
      <c r="G3378" t="e">
        <f t="shared" si="369"/>
        <v>#VALUE!</v>
      </c>
      <c r="H3378" t="e">
        <f t="shared" si="370"/>
        <v>#VALUE!</v>
      </c>
    </row>
    <row r="3379" spans="1:8" x14ac:dyDescent="0.25">
      <c r="A3379" t="s">
        <v>7374</v>
      </c>
      <c r="B3379" t="e">
        <f t="shared" si="364"/>
        <v>#VALUE!</v>
      </c>
      <c r="C3379" t="e">
        <f t="shared" si="365"/>
        <v>#VALUE!</v>
      </c>
      <c r="D3379" t="e">
        <f t="shared" si="366"/>
        <v>#VALUE!</v>
      </c>
      <c r="E3379" t="e">
        <f t="shared" si="367"/>
        <v>#VALUE!</v>
      </c>
      <c r="F3379" t="e">
        <f t="shared" si="368"/>
        <v>#VALUE!</v>
      </c>
      <c r="G3379" t="e">
        <f t="shared" si="369"/>
        <v>#VALUE!</v>
      </c>
      <c r="H3379" t="e">
        <f t="shared" si="370"/>
        <v>#VALUE!</v>
      </c>
    </row>
    <row r="3380" spans="1:8" x14ac:dyDescent="0.25">
      <c r="A3380" t="s">
        <v>7375</v>
      </c>
      <c r="B3380" t="e">
        <f t="shared" si="364"/>
        <v>#VALUE!</v>
      </c>
      <c r="C3380" t="e">
        <f t="shared" si="365"/>
        <v>#VALUE!</v>
      </c>
      <c r="D3380" t="e">
        <f t="shared" si="366"/>
        <v>#VALUE!</v>
      </c>
      <c r="E3380" t="e">
        <f t="shared" si="367"/>
        <v>#VALUE!</v>
      </c>
      <c r="F3380" t="e">
        <f t="shared" si="368"/>
        <v>#VALUE!</v>
      </c>
      <c r="G3380" t="e">
        <f t="shared" si="369"/>
        <v>#VALUE!</v>
      </c>
      <c r="H3380" t="e">
        <f t="shared" si="370"/>
        <v>#VALUE!</v>
      </c>
    </row>
    <row r="3381" spans="1:8" x14ac:dyDescent="0.25">
      <c r="A3381" t="s">
        <v>7376</v>
      </c>
      <c r="B3381" t="e">
        <f t="shared" si="364"/>
        <v>#VALUE!</v>
      </c>
      <c r="C3381" t="e">
        <f t="shared" si="365"/>
        <v>#VALUE!</v>
      </c>
      <c r="D3381" t="e">
        <f t="shared" si="366"/>
        <v>#VALUE!</v>
      </c>
      <c r="E3381" t="e">
        <f t="shared" si="367"/>
        <v>#VALUE!</v>
      </c>
      <c r="F3381" t="e">
        <f t="shared" si="368"/>
        <v>#VALUE!</v>
      </c>
      <c r="G3381" t="e">
        <f t="shared" si="369"/>
        <v>#VALUE!</v>
      </c>
      <c r="H3381" t="e">
        <f t="shared" si="370"/>
        <v>#VALUE!</v>
      </c>
    </row>
    <row r="3382" spans="1:8" x14ac:dyDescent="0.25">
      <c r="A3382" t="s">
        <v>7377</v>
      </c>
      <c r="B3382" t="e">
        <f t="shared" si="364"/>
        <v>#VALUE!</v>
      </c>
      <c r="C3382" t="e">
        <f t="shared" si="365"/>
        <v>#VALUE!</v>
      </c>
      <c r="D3382" t="e">
        <f t="shared" si="366"/>
        <v>#VALUE!</v>
      </c>
      <c r="E3382" t="e">
        <f t="shared" si="367"/>
        <v>#VALUE!</v>
      </c>
      <c r="F3382" t="e">
        <f t="shared" si="368"/>
        <v>#VALUE!</v>
      </c>
      <c r="G3382" t="e">
        <f t="shared" si="369"/>
        <v>#VALUE!</v>
      </c>
      <c r="H3382" t="e">
        <f t="shared" si="370"/>
        <v>#VALUE!</v>
      </c>
    </row>
    <row r="3383" spans="1:8" x14ac:dyDescent="0.25">
      <c r="A3383" t="s">
        <v>4901</v>
      </c>
      <c r="B3383" t="e">
        <f t="shared" si="364"/>
        <v>#VALUE!</v>
      </c>
      <c r="C3383" t="e">
        <f t="shared" si="365"/>
        <v>#VALUE!</v>
      </c>
      <c r="D3383" t="e">
        <f t="shared" si="366"/>
        <v>#VALUE!</v>
      </c>
      <c r="E3383" t="e">
        <f t="shared" si="367"/>
        <v>#VALUE!</v>
      </c>
      <c r="F3383" t="e">
        <f t="shared" si="368"/>
        <v>#VALUE!</v>
      </c>
      <c r="G3383" t="e">
        <f t="shared" si="369"/>
        <v>#VALUE!</v>
      </c>
      <c r="H3383" t="e">
        <f t="shared" si="370"/>
        <v>#VALUE!</v>
      </c>
    </row>
    <row r="3384" spans="1:8" x14ac:dyDescent="0.25">
      <c r="A3384" t="s">
        <v>7378</v>
      </c>
      <c r="B3384" t="e">
        <f t="shared" si="364"/>
        <v>#VALUE!</v>
      </c>
      <c r="C3384" t="e">
        <f t="shared" si="365"/>
        <v>#VALUE!</v>
      </c>
      <c r="D3384" t="e">
        <f t="shared" si="366"/>
        <v>#VALUE!</v>
      </c>
      <c r="E3384" t="e">
        <f t="shared" si="367"/>
        <v>#VALUE!</v>
      </c>
      <c r="F3384" t="e">
        <f t="shared" si="368"/>
        <v>#VALUE!</v>
      </c>
      <c r="G3384" t="e">
        <f t="shared" si="369"/>
        <v>#VALUE!</v>
      </c>
      <c r="H3384" t="e">
        <f t="shared" si="370"/>
        <v>#VALUE!</v>
      </c>
    </row>
    <row r="3385" spans="1:8" x14ac:dyDescent="0.25">
      <c r="A3385" t="s">
        <v>4903</v>
      </c>
      <c r="B3385" t="e">
        <f t="shared" si="364"/>
        <v>#VALUE!</v>
      </c>
      <c r="C3385" t="e">
        <f t="shared" si="365"/>
        <v>#VALUE!</v>
      </c>
      <c r="D3385" t="e">
        <f t="shared" si="366"/>
        <v>#VALUE!</v>
      </c>
      <c r="E3385" t="e">
        <f t="shared" si="367"/>
        <v>#VALUE!</v>
      </c>
      <c r="F3385" t="e">
        <f t="shared" si="368"/>
        <v>#VALUE!</v>
      </c>
      <c r="G3385" t="e">
        <f t="shared" si="369"/>
        <v>#VALUE!</v>
      </c>
      <c r="H3385" t="e">
        <f t="shared" si="370"/>
        <v>#VALUE!</v>
      </c>
    </row>
    <row r="3386" spans="1:8" x14ac:dyDescent="0.25">
      <c r="A3386" t="s">
        <v>4901</v>
      </c>
      <c r="B3386" t="e">
        <f t="shared" si="364"/>
        <v>#VALUE!</v>
      </c>
      <c r="C3386" t="e">
        <f t="shared" si="365"/>
        <v>#VALUE!</v>
      </c>
      <c r="D3386" t="e">
        <f t="shared" si="366"/>
        <v>#VALUE!</v>
      </c>
      <c r="E3386" t="e">
        <f t="shared" si="367"/>
        <v>#VALUE!</v>
      </c>
      <c r="F3386" t="e">
        <f t="shared" si="368"/>
        <v>#VALUE!</v>
      </c>
      <c r="G3386" t="e">
        <f t="shared" si="369"/>
        <v>#VALUE!</v>
      </c>
      <c r="H3386" t="e">
        <f t="shared" si="370"/>
        <v>#VALUE!</v>
      </c>
    </row>
    <row r="3387" spans="1:8" x14ac:dyDescent="0.25">
      <c r="A3387" t="s">
        <v>7379</v>
      </c>
      <c r="B3387" t="e">
        <f t="shared" si="364"/>
        <v>#VALUE!</v>
      </c>
      <c r="C3387" t="e">
        <f t="shared" si="365"/>
        <v>#VALUE!</v>
      </c>
      <c r="D3387" t="e">
        <f t="shared" si="366"/>
        <v>#VALUE!</v>
      </c>
      <c r="E3387" t="e">
        <f t="shared" si="367"/>
        <v>#VALUE!</v>
      </c>
      <c r="F3387" t="e">
        <f t="shared" si="368"/>
        <v>#VALUE!</v>
      </c>
      <c r="G3387" t="e">
        <f t="shared" si="369"/>
        <v>#VALUE!</v>
      </c>
      <c r="H3387" t="e">
        <f t="shared" si="370"/>
        <v>#VALUE!</v>
      </c>
    </row>
    <row r="3388" spans="1:8" x14ac:dyDescent="0.25">
      <c r="A3388" t="s">
        <v>7380</v>
      </c>
      <c r="B3388" t="e">
        <f t="shared" si="364"/>
        <v>#VALUE!</v>
      </c>
      <c r="C3388" t="e">
        <f t="shared" si="365"/>
        <v>#VALUE!</v>
      </c>
      <c r="D3388" t="e">
        <f t="shared" si="366"/>
        <v>#VALUE!</v>
      </c>
      <c r="E3388" t="e">
        <f t="shared" si="367"/>
        <v>#VALUE!</v>
      </c>
      <c r="F3388" t="e">
        <f t="shared" si="368"/>
        <v>#VALUE!</v>
      </c>
      <c r="G3388" t="e">
        <f t="shared" si="369"/>
        <v>#VALUE!</v>
      </c>
      <c r="H3388" t="e">
        <f t="shared" si="370"/>
        <v>#VALUE!</v>
      </c>
    </row>
    <row r="3389" spans="1:8" x14ac:dyDescent="0.25">
      <c r="A3389" t="s">
        <v>7381</v>
      </c>
      <c r="B3389" t="e">
        <f t="shared" si="364"/>
        <v>#VALUE!</v>
      </c>
      <c r="C3389" t="e">
        <f t="shared" si="365"/>
        <v>#VALUE!</v>
      </c>
      <c r="D3389" t="e">
        <f t="shared" si="366"/>
        <v>#VALUE!</v>
      </c>
      <c r="E3389" t="e">
        <f t="shared" si="367"/>
        <v>#VALUE!</v>
      </c>
      <c r="F3389" t="e">
        <f t="shared" si="368"/>
        <v>#VALUE!</v>
      </c>
      <c r="G3389" t="e">
        <f t="shared" si="369"/>
        <v>#VALUE!</v>
      </c>
      <c r="H3389" t="e">
        <f t="shared" si="370"/>
        <v>#VALUE!</v>
      </c>
    </row>
    <row r="3390" spans="1:8" x14ac:dyDescent="0.25">
      <c r="A3390" t="s">
        <v>4901</v>
      </c>
      <c r="B3390" t="e">
        <f t="shared" si="364"/>
        <v>#VALUE!</v>
      </c>
      <c r="C3390" t="e">
        <f t="shared" si="365"/>
        <v>#VALUE!</v>
      </c>
      <c r="D3390" t="e">
        <f t="shared" si="366"/>
        <v>#VALUE!</v>
      </c>
      <c r="E3390" t="e">
        <f t="shared" si="367"/>
        <v>#VALUE!</v>
      </c>
      <c r="F3390" t="e">
        <f t="shared" si="368"/>
        <v>#VALUE!</v>
      </c>
      <c r="G3390" t="e">
        <f t="shared" si="369"/>
        <v>#VALUE!</v>
      </c>
      <c r="H3390" t="e">
        <f t="shared" si="370"/>
        <v>#VALUE!</v>
      </c>
    </row>
    <row r="3391" spans="1:8" x14ac:dyDescent="0.25">
      <c r="A3391" t="s">
        <v>7382</v>
      </c>
      <c r="B3391" t="e">
        <f t="shared" si="364"/>
        <v>#VALUE!</v>
      </c>
      <c r="C3391" t="str">
        <f t="shared" si="365"/>
        <v>40.71590752439506", "-73.98880004882812</v>
      </c>
      <c r="D3391" t="str">
        <f t="shared" si="366"/>
        <v>40.71590752439506</v>
      </c>
      <c r="E3391" t="str">
        <f t="shared" si="367"/>
        <v>-73.98880004882812</v>
      </c>
      <c r="F3391" t="str">
        <f t="shared" si="368"/>
        <v>Grand St @ Essex St</v>
      </c>
      <c r="G3391" t="e">
        <f t="shared" si="369"/>
        <v>#VALUE!</v>
      </c>
      <c r="H3391" t="e">
        <f t="shared" si="370"/>
        <v>#VALUE!</v>
      </c>
    </row>
    <row r="3392" spans="1:8" x14ac:dyDescent="0.25">
      <c r="A3392" t="s">
        <v>7383</v>
      </c>
      <c r="B3392" t="e">
        <f t="shared" si="364"/>
        <v>#VALUE!</v>
      </c>
      <c r="C3392" t="e">
        <f t="shared" si="365"/>
        <v>#VALUE!</v>
      </c>
      <c r="D3392" t="e">
        <f t="shared" si="366"/>
        <v>#VALUE!</v>
      </c>
      <c r="E3392" t="e">
        <f t="shared" si="367"/>
        <v>#VALUE!</v>
      </c>
      <c r="F3392" t="e">
        <f t="shared" si="368"/>
        <v>#VALUE!</v>
      </c>
      <c r="G3392" t="e">
        <f t="shared" si="369"/>
        <v>#VALUE!</v>
      </c>
      <c r="H3392" t="e">
        <f t="shared" si="370"/>
        <v>#VALUE!</v>
      </c>
    </row>
    <row r="3393" spans="1:8" x14ac:dyDescent="0.25">
      <c r="A3393" t="s">
        <v>7384</v>
      </c>
      <c r="B3393" t="e">
        <f t="shared" si="364"/>
        <v>#VALUE!</v>
      </c>
      <c r="C3393" t="e">
        <f t="shared" si="365"/>
        <v>#VALUE!</v>
      </c>
      <c r="D3393" t="e">
        <f t="shared" si="366"/>
        <v>#VALUE!</v>
      </c>
      <c r="E3393" t="e">
        <f t="shared" si="367"/>
        <v>#VALUE!</v>
      </c>
      <c r="F3393" t="e">
        <f t="shared" si="368"/>
        <v>#VALUE!</v>
      </c>
      <c r="G3393" t="e">
        <f t="shared" si="369"/>
        <v>#VALUE!</v>
      </c>
      <c r="H3393" t="e">
        <f t="shared" si="370"/>
        <v>#VALUE!</v>
      </c>
    </row>
    <row r="3394" spans="1:8" x14ac:dyDescent="0.25">
      <c r="A3394" t="s">
        <v>7385</v>
      </c>
      <c r="B3394" t="e">
        <f t="shared" ref="B3394:B3457" si="371">LEFT(MID(A3397, SEARCH("http", A3397), 1000), SEARCH("jpg", MID(A3397, SEARCH("http", A3397), 1000))+2)</f>
        <v>#VALUE!</v>
      </c>
      <c r="C3394" t="e">
        <f t="shared" ref="C3394:C3457" si="372">LEFT(MID(A3394, SEARCH("GLatLng(", A3394)+9, 1000), SEARCH("),baseIcon", MID(A3394, SEARCH("GLatLng(", A3394), 1000))-11)</f>
        <v>#VALUE!</v>
      </c>
      <c r="D3394" t="e">
        <f t="shared" ref="D3394:D3457" si="373">LEFT(C3394, SEARCH(", ", C3394)-2)</f>
        <v>#VALUE!</v>
      </c>
      <c r="E3394" t="e">
        <f t="shared" ref="E3394:E3457" si="374">RIGHT(MID(C3394, SEARCH("-", C3394), 1000), 1000)</f>
        <v>#VALUE!</v>
      </c>
      <c r="F3394" t="e">
        <f t="shared" ref="F3394:F3457" si="375">LEFT(MID(A3397, SEARCH(CHAR(34), A3397)+1, 1000), SEARCH("&lt;br", MID(A3397, SEARCH(CHAR(34), A3397), 1000))-2)</f>
        <v>#VALUE!</v>
      </c>
      <c r="G3394" t="e">
        <f t="shared" ref="G3394:G3457" si="376">"insert into webcam select name = '"&amp;F3394&amp;"', xcoord = "&amp;E3394&amp;", ycoord = "&amp;D3394&amp;", url = '"&amp;B3394&amp;"', radiusofvisibility = 500"</f>
        <v>#VALUE!</v>
      </c>
      <c r="H3394" t="e">
        <f t="shared" ref="H3394:H3457" si="377">IF(LEN(G3394) &lt; 2, " ", G3394)</f>
        <v>#VALUE!</v>
      </c>
    </row>
    <row r="3395" spans="1:8" x14ac:dyDescent="0.25">
      <c r="A3395" t="s">
        <v>7386</v>
      </c>
      <c r="B3395" t="e">
        <f t="shared" si="371"/>
        <v>#VALUE!</v>
      </c>
      <c r="C3395" t="e">
        <f t="shared" si="372"/>
        <v>#VALUE!</v>
      </c>
      <c r="D3395" t="e">
        <f t="shared" si="373"/>
        <v>#VALUE!</v>
      </c>
      <c r="E3395" t="e">
        <f t="shared" si="374"/>
        <v>#VALUE!</v>
      </c>
      <c r="F3395" t="e">
        <f t="shared" si="375"/>
        <v>#VALUE!</v>
      </c>
      <c r="G3395" t="e">
        <f t="shared" si="376"/>
        <v>#VALUE!</v>
      </c>
      <c r="H3395" t="e">
        <f t="shared" si="377"/>
        <v>#VALUE!</v>
      </c>
    </row>
    <row r="3396" spans="1:8" x14ac:dyDescent="0.25">
      <c r="A3396" t="s">
        <v>7387</v>
      </c>
      <c r="B3396" t="e">
        <f t="shared" si="371"/>
        <v>#VALUE!</v>
      </c>
      <c r="C3396" t="e">
        <f t="shared" si="372"/>
        <v>#VALUE!</v>
      </c>
      <c r="D3396" t="e">
        <f t="shared" si="373"/>
        <v>#VALUE!</v>
      </c>
      <c r="E3396" t="e">
        <f t="shared" si="374"/>
        <v>#VALUE!</v>
      </c>
      <c r="F3396" t="e">
        <f t="shared" si="375"/>
        <v>#VALUE!</v>
      </c>
      <c r="G3396" t="e">
        <f t="shared" si="376"/>
        <v>#VALUE!</v>
      </c>
      <c r="H3396" t="e">
        <f t="shared" si="377"/>
        <v>#VALUE!</v>
      </c>
    </row>
    <row r="3397" spans="1:8" x14ac:dyDescent="0.25">
      <c r="A3397" t="s">
        <v>7388</v>
      </c>
      <c r="B3397" t="e">
        <f t="shared" si="371"/>
        <v>#VALUE!</v>
      </c>
      <c r="C3397" t="e">
        <f t="shared" si="372"/>
        <v>#VALUE!</v>
      </c>
      <c r="D3397" t="e">
        <f t="shared" si="373"/>
        <v>#VALUE!</v>
      </c>
      <c r="E3397" t="e">
        <f t="shared" si="374"/>
        <v>#VALUE!</v>
      </c>
      <c r="F3397" t="e">
        <f t="shared" si="375"/>
        <v>#VALUE!</v>
      </c>
      <c r="G3397" t="e">
        <f t="shared" si="376"/>
        <v>#VALUE!</v>
      </c>
      <c r="H3397" t="e">
        <f t="shared" si="377"/>
        <v>#VALUE!</v>
      </c>
    </row>
    <row r="3398" spans="1:8" x14ac:dyDescent="0.25">
      <c r="A3398" t="s">
        <v>4901</v>
      </c>
      <c r="B3398" t="e">
        <f t="shared" si="371"/>
        <v>#VALUE!</v>
      </c>
      <c r="C3398" t="e">
        <f t="shared" si="372"/>
        <v>#VALUE!</v>
      </c>
      <c r="D3398" t="e">
        <f t="shared" si="373"/>
        <v>#VALUE!</v>
      </c>
      <c r="E3398" t="e">
        <f t="shared" si="374"/>
        <v>#VALUE!</v>
      </c>
      <c r="F3398" t="e">
        <f t="shared" si="375"/>
        <v>#VALUE!</v>
      </c>
      <c r="G3398" t="e">
        <f t="shared" si="376"/>
        <v>#VALUE!</v>
      </c>
      <c r="H3398" t="e">
        <f t="shared" si="377"/>
        <v>#VALUE!</v>
      </c>
    </row>
    <row r="3399" spans="1:8" x14ac:dyDescent="0.25">
      <c r="A3399" t="s">
        <v>7389</v>
      </c>
      <c r="B3399" t="e">
        <f t="shared" si="371"/>
        <v>#VALUE!</v>
      </c>
      <c r="C3399" t="e">
        <f t="shared" si="372"/>
        <v>#VALUE!</v>
      </c>
      <c r="D3399" t="e">
        <f t="shared" si="373"/>
        <v>#VALUE!</v>
      </c>
      <c r="E3399" t="e">
        <f t="shared" si="374"/>
        <v>#VALUE!</v>
      </c>
      <c r="F3399" t="e">
        <f t="shared" si="375"/>
        <v>#VALUE!</v>
      </c>
      <c r="G3399" t="e">
        <f t="shared" si="376"/>
        <v>#VALUE!</v>
      </c>
      <c r="H3399" t="e">
        <f t="shared" si="377"/>
        <v>#VALUE!</v>
      </c>
    </row>
    <row r="3400" spans="1:8" x14ac:dyDescent="0.25">
      <c r="A3400" t="s">
        <v>4903</v>
      </c>
      <c r="B3400" t="e">
        <f t="shared" si="371"/>
        <v>#VALUE!</v>
      </c>
      <c r="C3400" t="e">
        <f t="shared" si="372"/>
        <v>#VALUE!</v>
      </c>
      <c r="D3400" t="e">
        <f t="shared" si="373"/>
        <v>#VALUE!</v>
      </c>
      <c r="E3400" t="e">
        <f t="shared" si="374"/>
        <v>#VALUE!</v>
      </c>
      <c r="F3400" t="e">
        <f t="shared" si="375"/>
        <v>#VALUE!</v>
      </c>
      <c r="G3400" t="e">
        <f t="shared" si="376"/>
        <v>#VALUE!</v>
      </c>
      <c r="H3400" t="e">
        <f t="shared" si="377"/>
        <v>#VALUE!</v>
      </c>
    </row>
    <row r="3401" spans="1:8" x14ac:dyDescent="0.25">
      <c r="A3401" t="s">
        <v>4901</v>
      </c>
      <c r="B3401" t="e">
        <f t="shared" si="371"/>
        <v>#VALUE!</v>
      </c>
      <c r="C3401" t="e">
        <f t="shared" si="372"/>
        <v>#VALUE!</v>
      </c>
      <c r="D3401" t="e">
        <f t="shared" si="373"/>
        <v>#VALUE!</v>
      </c>
      <c r="E3401" t="e">
        <f t="shared" si="374"/>
        <v>#VALUE!</v>
      </c>
      <c r="F3401" t="e">
        <f t="shared" si="375"/>
        <v>#VALUE!</v>
      </c>
      <c r="G3401" t="e">
        <f t="shared" si="376"/>
        <v>#VALUE!</v>
      </c>
      <c r="H3401" t="e">
        <f t="shared" si="377"/>
        <v>#VALUE!</v>
      </c>
    </row>
    <row r="3402" spans="1:8" x14ac:dyDescent="0.25">
      <c r="A3402" t="s">
        <v>7390</v>
      </c>
      <c r="B3402" t="e">
        <f t="shared" si="371"/>
        <v>#VALUE!</v>
      </c>
      <c r="C3402" t="e">
        <f t="shared" si="372"/>
        <v>#VALUE!</v>
      </c>
      <c r="D3402" t="e">
        <f t="shared" si="373"/>
        <v>#VALUE!</v>
      </c>
      <c r="E3402" t="e">
        <f t="shared" si="374"/>
        <v>#VALUE!</v>
      </c>
      <c r="F3402" t="e">
        <f t="shared" si="375"/>
        <v>#VALUE!</v>
      </c>
      <c r="G3402" t="e">
        <f t="shared" si="376"/>
        <v>#VALUE!</v>
      </c>
      <c r="H3402" t="e">
        <f t="shared" si="377"/>
        <v>#VALUE!</v>
      </c>
    </row>
    <row r="3403" spans="1:8" x14ac:dyDescent="0.25">
      <c r="A3403" t="s">
        <v>7391</v>
      </c>
      <c r="B3403" t="e">
        <f t="shared" si="371"/>
        <v>#VALUE!</v>
      </c>
      <c r="C3403" t="e">
        <f t="shared" si="372"/>
        <v>#VALUE!</v>
      </c>
      <c r="D3403" t="e">
        <f t="shared" si="373"/>
        <v>#VALUE!</v>
      </c>
      <c r="E3403" t="e">
        <f t="shared" si="374"/>
        <v>#VALUE!</v>
      </c>
      <c r="F3403" t="e">
        <f t="shared" si="375"/>
        <v>#VALUE!</v>
      </c>
      <c r="G3403" t="e">
        <f t="shared" si="376"/>
        <v>#VALUE!</v>
      </c>
      <c r="H3403" t="e">
        <f t="shared" si="377"/>
        <v>#VALUE!</v>
      </c>
    </row>
    <row r="3404" spans="1:8" x14ac:dyDescent="0.25">
      <c r="A3404" t="s">
        <v>7392</v>
      </c>
      <c r="B3404" t="e">
        <f t="shared" si="371"/>
        <v>#VALUE!</v>
      </c>
      <c r="C3404" t="e">
        <f t="shared" si="372"/>
        <v>#VALUE!</v>
      </c>
      <c r="D3404" t="e">
        <f t="shared" si="373"/>
        <v>#VALUE!</v>
      </c>
      <c r="E3404" t="e">
        <f t="shared" si="374"/>
        <v>#VALUE!</v>
      </c>
      <c r="F3404" t="e">
        <f t="shared" si="375"/>
        <v>#VALUE!</v>
      </c>
      <c r="G3404" t="e">
        <f t="shared" si="376"/>
        <v>#VALUE!</v>
      </c>
      <c r="H3404" t="e">
        <f t="shared" si="377"/>
        <v>#VALUE!</v>
      </c>
    </row>
    <row r="3405" spans="1:8" x14ac:dyDescent="0.25">
      <c r="A3405" t="s">
        <v>4901</v>
      </c>
      <c r="B3405" t="e">
        <f t="shared" si="371"/>
        <v>#VALUE!</v>
      </c>
      <c r="C3405" t="e">
        <f t="shared" si="372"/>
        <v>#VALUE!</v>
      </c>
      <c r="D3405" t="e">
        <f t="shared" si="373"/>
        <v>#VALUE!</v>
      </c>
      <c r="E3405" t="e">
        <f t="shared" si="374"/>
        <v>#VALUE!</v>
      </c>
      <c r="F3405" t="e">
        <f t="shared" si="375"/>
        <v>#VALUE!</v>
      </c>
      <c r="G3405" t="e">
        <f t="shared" si="376"/>
        <v>#VALUE!</v>
      </c>
      <c r="H3405" t="e">
        <f t="shared" si="377"/>
        <v>#VALUE!</v>
      </c>
    </row>
    <row r="3406" spans="1:8" x14ac:dyDescent="0.25">
      <c r="A3406" t="s">
        <v>7393</v>
      </c>
      <c r="B3406" t="e">
        <f t="shared" si="371"/>
        <v>#VALUE!</v>
      </c>
      <c r="C3406" t="str">
        <f t="shared" si="372"/>
        <v>40.70562793820589", "-74.01412010192871</v>
      </c>
      <c r="D3406" t="str">
        <f t="shared" si="373"/>
        <v>40.70562793820589</v>
      </c>
      <c r="E3406" t="str">
        <f t="shared" si="374"/>
        <v>-74.01412010192871</v>
      </c>
      <c r="F3406" t="str">
        <f t="shared" si="375"/>
        <v>Greenwich St @ Morris St</v>
      </c>
      <c r="G3406" t="e">
        <f t="shared" si="376"/>
        <v>#VALUE!</v>
      </c>
      <c r="H3406" t="e">
        <f t="shared" si="377"/>
        <v>#VALUE!</v>
      </c>
    </row>
    <row r="3407" spans="1:8" x14ac:dyDescent="0.25">
      <c r="A3407" t="s">
        <v>7394</v>
      </c>
      <c r="B3407" t="e">
        <f t="shared" si="371"/>
        <v>#VALUE!</v>
      </c>
      <c r="C3407" t="e">
        <f t="shared" si="372"/>
        <v>#VALUE!</v>
      </c>
      <c r="D3407" t="e">
        <f t="shared" si="373"/>
        <v>#VALUE!</v>
      </c>
      <c r="E3407" t="e">
        <f t="shared" si="374"/>
        <v>#VALUE!</v>
      </c>
      <c r="F3407" t="e">
        <f t="shared" si="375"/>
        <v>#VALUE!</v>
      </c>
      <c r="G3407" t="e">
        <f t="shared" si="376"/>
        <v>#VALUE!</v>
      </c>
      <c r="H3407" t="e">
        <f t="shared" si="377"/>
        <v>#VALUE!</v>
      </c>
    </row>
    <row r="3408" spans="1:8" x14ac:dyDescent="0.25">
      <c r="A3408" t="s">
        <v>7395</v>
      </c>
      <c r="B3408" t="e">
        <f t="shared" si="371"/>
        <v>#VALUE!</v>
      </c>
      <c r="C3408" t="e">
        <f t="shared" si="372"/>
        <v>#VALUE!</v>
      </c>
      <c r="D3408" t="e">
        <f t="shared" si="373"/>
        <v>#VALUE!</v>
      </c>
      <c r="E3408" t="e">
        <f t="shared" si="374"/>
        <v>#VALUE!</v>
      </c>
      <c r="F3408" t="e">
        <f t="shared" si="375"/>
        <v>#VALUE!</v>
      </c>
      <c r="G3408" t="e">
        <f t="shared" si="376"/>
        <v>#VALUE!</v>
      </c>
      <c r="H3408" t="e">
        <f t="shared" si="377"/>
        <v>#VALUE!</v>
      </c>
    </row>
    <row r="3409" spans="1:8" x14ac:dyDescent="0.25">
      <c r="A3409" t="s">
        <v>7396</v>
      </c>
      <c r="B3409" t="e">
        <f t="shared" si="371"/>
        <v>#VALUE!</v>
      </c>
      <c r="C3409" t="e">
        <f t="shared" si="372"/>
        <v>#VALUE!</v>
      </c>
      <c r="D3409" t="e">
        <f t="shared" si="373"/>
        <v>#VALUE!</v>
      </c>
      <c r="E3409" t="e">
        <f t="shared" si="374"/>
        <v>#VALUE!</v>
      </c>
      <c r="F3409" t="e">
        <f t="shared" si="375"/>
        <v>#VALUE!</v>
      </c>
      <c r="G3409" t="e">
        <f t="shared" si="376"/>
        <v>#VALUE!</v>
      </c>
      <c r="H3409" t="e">
        <f t="shared" si="377"/>
        <v>#VALUE!</v>
      </c>
    </row>
    <row r="3410" spans="1:8" x14ac:dyDescent="0.25">
      <c r="A3410" t="s">
        <v>7397</v>
      </c>
      <c r="B3410" t="e">
        <f t="shared" si="371"/>
        <v>#VALUE!</v>
      </c>
      <c r="C3410" t="e">
        <f t="shared" si="372"/>
        <v>#VALUE!</v>
      </c>
      <c r="D3410" t="e">
        <f t="shared" si="373"/>
        <v>#VALUE!</v>
      </c>
      <c r="E3410" t="e">
        <f t="shared" si="374"/>
        <v>#VALUE!</v>
      </c>
      <c r="F3410" t="e">
        <f t="shared" si="375"/>
        <v>#VALUE!</v>
      </c>
      <c r="G3410" t="e">
        <f t="shared" si="376"/>
        <v>#VALUE!</v>
      </c>
      <c r="H3410" t="e">
        <f t="shared" si="377"/>
        <v>#VALUE!</v>
      </c>
    </row>
    <row r="3411" spans="1:8" x14ac:dyDescent="0.25">
      <c r="A3411" t="s">
        <v>7398</v>
      </c>
      <c r="B3411" t="e">
        <f t="shared" si="371"/>
        <v>#VALUE!</v>
      </c>
      <c r="C3411" t="e">
        <f t="shared" si="372"/>
        <v>#VALUE!</v>
      </c>
      <c r="D3411" t="e">
        <f t="shared" si="373"/>
        <v>#VALUE!</v>
      </c>
      <c r="E3411" t="e">
        <f t="shared" si="374"/>
        <v>#VALUE!</v>
      </c>
      <c r="F3411" t="e">
        <f t="shared" si="375"/>
        <v>#VALUE!</v>
      </c>
      <c r="G3411" t="e">
        <f t="shared" si="376"/>
        <v>#VALUE!</v>
      </c>
      <c r="H3411" t="e">
        <f t="shared" si="377"/>
        <v>#VALUE!</v>
      </c>
    </row>
    <row r="3412" spans="1:8" x14ac:dyDescent="0.25">
      <c r="A3412" t="s">
        <v>7399</v>
      </c>
      <c r="B3412" t="e">
        <f t="shared" si="371"/>
        <v>#VALUE!</v>
      </c>
      <c r="C3412" t="e">
        <f t="shared" si="372"/>
        <v>#VALUE!</v>
      </c>
      <c r="D3412" t="e">
        <f t="shared" si="373"/>
        <v>#VALUE!</v>
      </c>
      <c r="E3412" t="e">
        <f t="shared" si="374"/>
        <v>#VALUE!</v>
      </c>
      <c r="F3412" t="e">
        <f t="shared" si="375"/>
        <v>#VALUE!</v>
      </c>
      <c r="G3412" t="e">
        <f t="shared" si="376"/>
        <v>#VALUE!</v>
      </c>
      <c r="H3412" t="e">
        <f t="shared" si="377"/>
        <v>#VALUE!</v>
      </c>
    </row>
    <row r="3413" spans="1:8" x14ac:dyDescent="0.25">
      <c r="A3413" t="s">
        <v>4901</v>
      </c>
      <c r="B3413" t="e">
        <f t="shared" si="371"/>
        <v>#VALUE!</v>
      </c>
      <c r="C3413" t="e">
        <f t="shared" si="372"/>
        <v>#VALUE!</v>
      </c>
      <c r="D3413" t="e">
        <f t="shared" si="373"/>
        <v>#VALUE!</v>
      </c>
      <c r="E3413" t="e">
        <f t="shared" si="374"/>
        <v>#VALUE!</v>
      </c>
      <c r="F3413" t="e">
        <f t="shared" si="375"/>
        <v>#VALUE!</v>
      </c>
      <c r="G3413" t="e">
        <f t="shared" si="376"/>
        <v>#VALUE!</v>
      </c>
      <c r="H3413" t="e">
        <f t="shared" si="377"/>
        <v>#VALUE!</v>
      </c>
    </row>
    <row r="3414" spans="1:8" x14ac:dyDescent="0.25">
      <c r="A3414" t="s">
        <v>7400</v>
      </c>
      <c r="B3414" t="e">
        <f t="shared" si="371"/>
        <v>#VALUE!</v>
      </c>
      <c r="C3414" t="e">
        <f t="shared" si="372"/>
        <v>#VALUE!</v>
      </c>
      <c r="D3414" t="e">
        <f t="shared" si="373"/>
        <v>#VALUE!</v>
      </c>
      <c r="E3414" t="e">
        <f t="shared" si="374"/>
        <v>#VALUE!</v>
      </c>
      <c r="F3414" t="e">
        <f t="shared" si="375"/>
        <v>#VALUE!</v>
      </c>
      <c r="G3414" t="e">
        <f t="shared" si="376"/>
        <v>#VALUE!</v>
      </c>
      <c r="H3414" t="e">
        <f t="shared" si="377"/>
        <v>#VALUE!</v>
      </c>
    </row>
    <row r="3415" spans="1:8" x14ac:dyDescent="0.25">
      <c r="A3415" t="s">
        <v>4903</v>
      </c>
      <c r="B3415" t="e">
        <f t="shared" si="371"/>
        <v>#VALUE!</v>
      </c>
      <c r="C3415" t="e">
        <f t="shared" si="372"/>
        <v>#VALUE!</v>
      </c>
      <c r="D3415" t="e">
        <f t="shared" si="373"/>
        <v>#VALUE!</v>
      </c>
      <c r="E3415" t="e">
        <f t="shared" si="374"/>
        <v>#VALUE!</v>
      </c>
      <c r="F3415" t="e">
        <f t="shared" si="375"/>
        <v>#VALUE!</v>
      </c>
      <c r="G3415" t="e">
        <f t="shared" si="376"/>
        <v>#VALUE!</v>
      </c>
      <c r="H3415" t="e">
        <f t="shared" si="377"/>
        <v>#VALUE!</v>
      </c>
    </row>
    <row r="3416" spans="1:8" x14ac:dyDescent="0.25">
      <c r="A3416" t="s">
        <v>4901</v>
      </c>
      <c r="B3416" t="e">
        <f t="shared" si="371"/>
        <v>#VALUE!</v>
      </c>
      <c r="C3416" t="e">
        <f t="shared" si="372"/>
        <v>#VALUE!</v>
      </c>
      <c r="D3416" t="e">
        <f t="shared" si="373"/>
        <v>#VALUE!</v>
      </c>
      <c r="E3416" t="e">
        <f t="shared" si="374"/>
        <v>#VALUE!</v>
      </c>
      <c r="F3416" t="e">
        <f t="shared" si="375"/>
        <v>#VALUE!</v>
      </c>
      <c r="G3416" t="e">
        <f t="shared" si="376"/>
        <v>#VALUE!</v>
      </c>
      <c r="H3416" t="e">
        <f t="shared" si="377"/>
        <v>#VALUE!</v>
      </c>
    </row>
    <row r="3417" spans="1:8" x14ac:dyDescent="0.25">
      <c r="A3417" t="s">
        <v>7401</v>
      </c>
      <c r="B3417" t="e">
        <f t="shared" si="371"/>
        <v>#VALUE!</v>
      </c>
      <c r="C3417" t="e">
        <f t="shared" si="372"/>
        <v>#VALUE!</v>
      </c>
      <c r="D3417" t="e">
        <f t="shared" si="373"/>
        <v>#VALUE!</v>
      </c>
      <c r="E3417" t="e">
        <f t="shared" si="374"/>
        <v>#VALUE!</v>
      </c>
      <c r="F3417" t="e">
        <f t="shared" si="375"/>
        <v>#VALUE!</v>
      </c>
      <c r="G3417" t="e">
        <f t="shared" si="376"/>
        <v>#VALUE!</v>
      </c>
      <c r="H3417" t="e">
        <f t="shared" si="377"/>
        <v>#VALUE!</v>
      </c>
    </row>
    <row r="3418" spans="1:8" x14ac:dyDescent="0.25">
      <c r="A3418" t="s">
        <v>7402</v>
      </c>
      <c r="B3418" t="e">
        <f t="shared" si="371"/>
        <v>#VALUE!</v>
      </c>
      <c r="C3418" t="e">
        <f t="shared" si="372"/>
        <v>#VALUE!</v>
      </c>
      <c r="D3418" t="e">
        <f t="shared" si="373"/>
        <v>#VALUE!</v>
      </c>
      <c r="E3418" t="e">
        <f t="shared" si="374"/>
        <v>#VALUE!</v>
      </c>
      <c r="F3418" t="e">
        <f t="shared" si="375"/>
        <v>#VALUE!</v>
      </c>
      <c r="G3418" t="e">
        <f t="shared" si="376"/>
        <v>#VALUE!</v>
      </c>
      <c r="H3418" t="e">
        <f t="shared" si="377"/>
        <v>#VALUE!</v>
      </c>
    </row>
    <row r="3419" spans="1:8" x14ac:dyDescent="0.25">
      <c r="A3419" t="s">
        <v>7403</v>
      </c>
      <c r="B3419" t="e">
        <f t="shared" si="371"/>
        <v>#VALUE!</v>
      </c>
      <c r="C3419" t="e">
        <f t="shared" si="372"/>
        <v>#VALUE!</v>
      </c>
      <c r="D3419" t="e">
        <f t="shared" si="373"/>
        <v>#VALUE!</v>
      </c>
      <c r="E3419" t="e">
        <f t="shared" si="374"/>
        <v>#VALUE!</v>
      </c>
      <c r="F3419" t="e">
        <f t="shared" si="375"/>
        <v>#VALUE!</v>
      </c>
      <c r="G3419" t="e">
        <f t="shared" si="376"/>
        <v>#VALUE!</v>
      </c>
      <c r="H3419" t="e">
        <f t="shared" si="377"/>
        <v>#VALUE!</v>
      </c>
    </row>
    <row r="3420" spans="1:8" x14ac:dyDescent="0.25">
      <c r="A3420" t="s">
        <v>4901</v>
      </c>
      <c r="B3420" t="e">
        <f t="shared" si="371"/>
        <v>#VALUE!</v>
      </c>
      <c r="C3420" t="e">
        <f t="shared" si="372"/>
        <v>#VALUE!</v>
      </c>
      <c r="D3420" t="e">
        <f t="shared" si="373"/>
        <v>#VALUE!</v>
      </c>
      <c r="E3420" t="e">
        <f t="shared" si="374"/>
        <v>#VALUE!</v>
      </c>
      <c r="F3420" t="e">
        <f t="shared" si="375"/>
        <v>#VALUE!</v>
      </c>
      <c r="G3420" t="e">
        <f t="shared" si="376"/>
        <v>#VALUE!</v>
      </c>
      <c r="H3420" t="e">
        <f t="shared" si="377"/>
        <v>#VALUE!</v>
      </c>
    </row>
    <row r="3421" spans="1:8" x14ac:dyDescent="0.25">
      <c r="A3421" t="s">
        <v>7404</v>
      </c>
      <c r="B3421" t="str">
        <f t="shared" si="371"/>
        <v>http://207.251.86.238/cctv705.jpg</v>
      </c>
      <c r="C3421" t="str">
        <f t="shared" si="372"/>
        <v>40.836133", "-73.934883</v>
      </c>
      <c r="D3421" t="str">
        <f t="shared" si="373"/>
        <v>40.836133</v>
      </c>
      <c r="E3421" t="str">
        <f t="shared" si="374"/>
        <v>-73.934883</v>
      </c>
      <c r="F3421" t="str">
        <f t="shared" si="375"/>
        <v>Harlem Rvr Dr (FDR) @ 166 St</v>
      </c>
      <c r="G3421" t="str">
        <f t="shared" si="376"/>
        <v>insert into webcam select name = 'Harlem Rvr Dr (FDR) @ 166 St', xcoord = -73.934883, ycoord = 40.836133, url = 'http://207.251.86.238/cctv705.jpg', radiusofvisibility = 500</v>
      </c>
      <c r="H3421" t="str">
        <f t="shared" si="377"/>
        <v>insert into webcam select name = 'Harlem Rvr Dr (FDR) @ 166 St', xcoord = -73.934883, ycoord = 40.836133, url = 'http://207.251.86.238/cctv705.jpg', radiusofvisibility = 500</v>
      </c>
    </row>
    <row r="3422" spans="1:8" x14ac:dyDescent="0.25">
      <c r="A3422" t="s">
        <v>7405</v>
      </c>
      <c r="B3422" t="e">
        <f t="shared" si="371"/>
        <v>#VALUE!</v>
      </c>
      <c r="C3422" t="e">
        <f t="shared" si="372"/>
        <v>#VALUE!</v>
      </c>
      <c r="D3422" t="e">
        <f t="shared" si="373"/>
        <v>#VALUE!</v>
      </c>
      <c r="E3422" t="e">
        <f t="shared" si="374"/>
        <v>#VALUE!</v>
      </c>
      <c r="F3422" t="e">
        <f t="shared" si="375"/>
        <v>#VALUE!</v>
      </c>
      <c r="G3422" t="e">
        <f t="shared" si="376"/>
        <v>#VALUE!</v>
      </c>
      <c r="H3422" t="e">
        <f t="shared" si="377"/>
        <v>#VALUE!</v>
      </c>
    </row>
    <row r="3423" spans="1:8" x14ac:dyDescent="0.25">
      <c r="A3423" t="s">
        <v>7406</v>
      </c>
      <c r="B3423" t="e">
        <f t="shared" si="371"/>
        <v>#VALUE!</v>
      </c>
      <c r="C3423" t="e">
        <f t="shared" si="372"/>
        <v>#VALUE!</v>
      </c>
      <c r="D3423" t="e">
        <f t="shared" si="373"/>
        <v>#VALUE!</v>
      </c>
      <c r="E3423" t="e">
        <f t="shared" si="374"/>
        <v>#VALUE!</v>
      </c>
      <c r="F3423" t="e">
        <f t="shared" si="375"/>
        <v>#VALUE!</v>
      </c>
      <c r="G3423" t="e">
        <f t="shared" si="376"/>
        <v>#VALUE!</v>
      </c>
      <c r="H3423" t="e">
        <f t="shared" si="377"/>
        <v>#VALUE!</v>
      </c>
    </row>
    <row r="3424" spans="1:8" x14ac:dyDescent="0.25">
      <c r="A3424" t="s">
        <v>7407</v>
      </c>
      <c r="B3424" t="e">
        <f t="shared" si="371"/>
        <v>#VALUE!</v>
      </c>
      <c r="C3424" t="e">
        <f t="shared" si="372"/>
        <v>#VALUE!</v>
      </c>
      <c r="D3424" t="e">
        <f t="shared" si="373"/>
        <v>#VALUE!</v>
      </c>
      <c r="E3424" t="e">
        <f t="shared" si="374"/>
        <v>#VALUE!</v>
      </c>
      <c r="F3424" t="e">
        <f t="shared" si="375"/>
        <v>#VALUE!</v>
      </c>
      <c r="G3424" t="e">
        <f t="shared" si="376"/>
        <v>#VALUE!</v>
      </c>
      <c r="H3424" t="e">
        <f t="shared" si="377"/>
        <v>#VALUE!</v>
      </c>
    </row>
    <row r="3425" spans="1:8" x14ac:dyDescent="0.25">
      <c r="A3425" t="s">
        <v>7408</v>
      </c>
      <c r="B3425" t="e">
        <f t="shared" si="371"/>
        <v>#VALUE!</v>
      </c>
      <c r="C3425" t="e">
        <f t="shared" si="372"/>
        <v>#VALUE!</v>
      </c>
      <c r="D3425" t="e">
        <f t="shared" si="373"/>
        <v>#VALUE!</v>
      </c>
      <c r="E3425" t="e">
        <f t="shared" si="374"/>
        <v>#VALUE!</v>
      </c>
      <c r="F3425" t="e">
        <f t="shared" si="375"/>
        <v>#VALUE!</v>
      </c>
      <c r="G3425" t="e">
        <f t="shared" si="376"/>
        <v>#VALUE!</v>
      </c>
      <c r="H3425" t="e">
        <f t="shared" si="377"/>
        <v>#VALUE!</v>
      </c>
    </row>
    <row r="3426" spans="1:8" x14ac:dyDescent="0.25">
      <c r="A3426" t="s">
        <v>7409</v>
      </c>
      <c r="B3426" t="e">
        <f t="shared" si="371"/>
        <v>#VALUE!</v>
      </c>
      <c r="C3426" t="e">
        <f t="shared" si="372"/>
        <v>#VALUE!</v>
      </c>
      <c r="D3426" t="e">
        <f t="shared" si="373"/>
        <v>#VALUE!</v>
      </c>
      <c r="E3426" t="e">
        <f t="shared" si="374"/>
        <v>#VALUE!</v>
      </c>
      <c r="F3426" t="e">
        <f t="shared" si="375"/>
        <v>#VALUE!</v>
      </c>
      <c r="G3426" t="e">
        <f t="shared" si="376"/>
        <v>#VALUE!</v>
      </c>
      <c r="H3426" t="e">
        <f t="shared" si="377"/>
        <v>#VALUE!</v>
      </c>
    </row>
    <row r="3427" spans="1:8" x14ac:dyDescent="0.25">
      <c r="A3427" t="s">
        <v>7410</v>
      </c>
      <c r="B3427" t="e">
        <f t="shared" si="371"/>
        <v>#VALUE!</v>
      </c>
      <c r="C3427" t="e">
        <f t="shared" si="372"/>
        <v>#VALUE!</v>
      </c>
      <c r="D3427" t="e">
        <f t="shared" si="373"/>
        <v>#VALUE!</v>
      </c>
      <c r="E3427" t="e">
        <f t="shared" si="374"/>
        <v>#VALUE!</v>
      </c>
      <c r="F3427" t="e">
        <f t="shared" si="375"/>
        <v>#VALUE!</v>
      </c>
      <c r="G3427" t="e">
        <f t="shared" si="376"/>
        <v>#VALUE!</v>
      </c>
      <c r="H3427" t="e">
        <f t="shared" si="377"/>
        <v>#VALUE!</v>
      </c>
    </row>
    <row r="3428" spans="1:8" x14ac:dyDescent="0.25">
      <c r="A3428" t="s">
        <v>4901</v>
      </c>
      <c r="B3428" t="e">
        <f t="shared" si="371"/>
        <v>#VALUE!</v>
      </c>
      <c r="C3428" t="e">
        <f t="shared" si="372"/>
        <v>#VALUE!</v>
      </c>
      <c r="D3428" t="e">
        <f t="shared" si="373"/>
        <v>#VALUE!</v>
      </c>
      <c r="E3428" t="e">
        <f t="shared" si="374"/>
        <v>#VALUE!</v>
      </c>
      <c r="F3428" t="e">
        <f t="shared" si="375"/>
        <v>#VALUE!</v>
      </c>
      <c r="G3428" t="e">
        <f t="shared" si="376"/>
        <v>#VALUE!</v>
      </c>
      <c r="H3428" t="e">
        <f t="shared" si="377"/>
        <v>#VALUE!</v>
      </c>
    </row>
    <row r="3429" spans="1:8" x14ac:dyDescent="0.25">
      <c r="A3429" t="s">
        <v>7411</v>
      </c>
      <c r="B3429" t="e">
        <f t="shared" si="371"/>
        <v>#VALUE!</v>
      </c>
      <c r="C3429" t="e">
        <f t="shared" si="372"/>
        <v>#VALUE!</v>
      </c>
      <c r="D3429" t="e">
        <f t="shared" si="373"/>
        <v>#VALUE!</v>
      </c>
      <c r="E3429" t="e">
        <f t="shared" si="374"/>
        <v>#VALUE!</v>
      </c>
      <c r="F3429" t="e">
        <f t="shared" si="375"/>
        <v>#VALUE!</v>
      </c>
      <c r="G3429" t="e">
        <f t="shared" si="376"/>
        <v>#VALUE!</v>
      </c>
      <c r="H3429" t="e">
        <f t="shared" si="377"/>
        <v>#VALUE!</v>
      </c>
    </row>
    <row r="3430" spans="1:8" x14ac:dyDescent="0.25">
      <c r="A3430" t="s">
        <v>4903</v>
      </c>
      <c r="B3430" t="e">
        <f t="shared" si="371"/>
        <v>#VALUE!</v>
      </c>
      <c r="C3430" t="e">
        <f t="shared" si="372"/>
        <v>#VALUE!</v>
      </c>
      <c r="D3430" t="e">
        <f t="shared" si="373"/>
        <v>#VALUE!</v>
      </c>
      <c r="E3430" t="e">
        <f t="shared" si="374"/>
        <v>#VALUE!</v>
      </c>
      <c r="F3430" t="e">
        <f t="shared" si="375"/>
        <v>#VALUE!</v>
      </c>
      <c r="G3430" t="e">
        <f t="shared" si="376"/>
        <v>#VALUE!</v>
      </c>
      <c r="H3430" t="e">
        <f t="shared" si="377"/>
        <v>#VALUE!</v>
      </c>
    </row>
    <row r="3431" spans="1:8" x14ac:dyDescent="0.25">
      <c r="A3431" t="s">
        <v>4901</v>
      </c>
      <c r="B3431" t="e">
        <f t="shared" si="371"/>
        <v>#VALUE!</v>
      </c>
      <c r="C3431" t="e">
        <f t="shared" si="372"/>
        <v>#VALUE!</v>
      </c>
      <c r="D3431" t="e">
        <f t="shared" si="373"/>
        <v>#VALUE!</v>
      </c>
      <c r="E3431" t="e">
        <f t="shared" si="374"/>
        <v>#VALUE!</v>
      </c>
      <c r="F3431" t="e">
        <f t="shared" si="375"/>
        <v>#VALUE!</v>
      </c>
      <c r="G3431" t="e">
        <f t="shared" si="376"/>
        <v>#VALUE!</v>
      </c>
      <c r="H3431" t="e">
        <f t="shared" si="377"/>
        <v>#VALUE!</v>
      </c>
    </row>
    <row r="3432" spans="1:8" x14ac:dyDescent="0.25">
      <c r="A3432" t="s">
        <v>7412</v>
      </c>
      <c r="B3432" t="e">
        <f t="shared" si="371"/>
        <v>#VALUE!</v>
      </c>
      <c r="C3432" t="e">
        <f t="shared" si="372"/>
        <v>#VALUE!</v>
      </c>
      <c r="D3432" t="e">
        <f t="shared" si="373"/>
        <v>#VALUE!</v>
      </c>
      <c r="E3432" t="e">
        <f t="shared" si="374"/>
        <v>#VALUE!</v>
      </c>
      <c r="F3432" t="e">
        <f t="shared" si="375"/>
        <v>#VALUE!</v>
      </c>
      <c r="G3432" t="e">
        <f t="shared" si="376"/>
        <v>#VALUE!</v>
      </c>
      <c r="H3432" t="e">
        <f t="shared" si="377"/>
        <v>#VALUE!</v>
      </c>
    </row>
    <row r="3433" spans="1:8" x14ac:dyDescent="0.25">
      <c r="A3433" t="s">
        <v>7413</v>
      </c>
      <c r="B3433" t="e">
        <f t="shared" si="371"/>
        <v>#VALUE!</v>
      </c>
      <c r="C3433" t="e">
        <f t="shared" si="372"/>
        <v>#VALUE!</v>
      </c>
      <c r="D3433" t="e">
        <f t="shared" si="373"/>
        <v>#VALUE!</v>
      </c>
      <c r="E3433" t="e">
        <f t="shared" si="374"/>
        <v>#VALUE!</v>
      </c>
      <c r="F3433" t="e">
        <f t="shared" si="375"/>
        <v>#VALUE!</v>
      </c>
      <c r="G3433" t="e">
        <f t="shared" si="376"/>
        <v>#VALUE!</v>
      </c>
      <c r="H3433" t="e">
        <f t="shared" si="377"/>
        <v>#VALUE!</v>
      </c>
    </row>
    <row r="3434" spans="1:8" x14ac:dyDescent="0.25">
      <c r="A3434" t="s">
        <v>7414</v>
      </c>
      <c r="B3434" t="e">
        <f t="shared" si="371"/>
        <v>#VALUE!</v>
      </c>
      <c r="C3434" t="e">
        <f t="shared" si="372"/>
        <v>#VALUE!</v>
      </c>
      <c r="D3434" t="e">
        <f t="shared" si="373"/>
        <v>#VALUE!</v>
      </c>
      <c r="E3434" t="e">
        <f t="shared" si="374"/>
        <v>#VALUE!</v>
      </c>
      <c r="F3434" t="e">
        <f t="shared" si="375"/>
        <v>#VALUE!</v>
      </c>
      <c r="G3434" t="e">
        <f t="shared" si="376"/>
        <v>#VALUE!</v>
      </c>
      <c r="H3434" t="e">
        <f t="shared" si="377"/>
        <v>#VALUE!</v>
      </c>
    </row>
    <row r="3435" spans="1:8" x14ac:dyDescent="0.25">
      <c r="A3435" t="s">
        <v>4901</v>
      </c>
      <c r="B3435" t="e">
        <f t="shared" si="371"/>
        <v>#VALUE!</v>
      </c>
      <c r="C3435" t="e">
        <f t="shared" si="372"/>
        <v>#VALUE!</v>
      </c>
      <c r="D3435" t="e">
        <f t="shared" si="373"/>
        <v>#VALUE!</v>
      </c>
      <c r="E3435" t="e">
        <f t="shared" si="374"/>
        <v>#VALUE!</v>
      </c>
      <c r="F3435" t="e">
        <f t="shared" si="375"/>
        <v>#VALUE!</v>
      </c>
      <c r="G3435" t="e">
        <f t="shared" si="376"/>
        <v>#VALUE!</v>
      </c>
      <c r="H3435" t="e">
        <f t="shared" si="377"/>
        <v>#VALUE!</v>
      </c>
    </row>
    <row r="3436" spans="1:8" x14ac:dyDescent="0.25">
      <c r="A3436" t="s">
        <v>7415</v>
      </c>
      <c r="B3436" t="str">
        <f t="shared" si="371"/>
        <v>http://207.251.86.238/cctv500.jpg</v>
      </c>
      <c r="C3436" t="str">
        <f t="shared" si="372"/>
        <v>40.82199367154931", "-73.95725727081299</v>
      </c>
      <c r="D3436" t="str">
        <f t="shared" si="373"/>
        <v>40.82199367154931</v>
      </c>
      <c r="E3436" t="str">
        <f t="shared" si="374"/>
        <v>-73.95725727081299</v>
      </c>
      <c r="F3436" t="str">
        <f t="shared" si="375"/>
        <v>Henry Hudson @ 137 St</v>
      </c>
      <c r="G3436" t="str">
        <f t="shared" si="376"/>
        <v>insert into webcam select name = 'Henry Hudson @ 137 St', xcoord = -73.95725727081299, ycoord = 40.82199367154931, url = 'http://207.251.86.238/cctv500.jpg', radiusofvisibility = 500</v>
      </c>
      <c r="H3436" t="str">
        <f t="shared" si="377"/>
        <v>insert into webcam select name = 'Henry Hudson @ 137 St', xcoord = -73.95725727081299, ycoord = 40.82199367154931, url = 'http://207.251.86.238/cctv500.jpg', radiusofvisibility = 500</v>
      </c>
    </row>
    <row r="3437" spans="1:8" x14ac:dyDescent="0.25">
      <c r="A3437" t="s">
        <v>7416</v>
      </c>
      <c r="B3437" t="e">
        <f t="shared" si="371"/>
        <v>#VALUE!</v>
      </c>
      <c r="C3437" t="e">
        <f t="shared" si="372"/>
        <v>#VALUE!</v>
      </c>
      <c r="D3437" t="e">
        <f t="shared" si="373"/>
        <v>#VALUE!</v>
      </c>
      <c r="E3437" t="e">
        <f t="shared" si="374"/>
        <v>#VALUE!</v>
      </c>
      <c r="F3437" t="e">
        <f t="shared" si="375"/>
        <v>#VALUE!</v>
      </c>
      <c r="G3437" t="e">
        <f t="shared" si="376"/>
        <v>#VALUE!</v>
      </c>
      <c r="H3437" t="e">
        <f t="shared" si="377"/>
        <v>#VALUE!</v>
      </c>
    </row>
    <row r="3438" spans="1:8" x14ac:dyDescent="0.25">
      <c r="A3438" t="s">
        <v>7417</v>
      </c>
      <c r="B3438" t="e">
        <f t="shared" si="371"/>
        <v>#VALUE!</v>
      </c>
      <c r="C3438" t="e">
        <f t="shared" si="372"/>
        <v>#VALUE!</v>
      </c>
      <c r="D3438" t="e">
        <f t="shared" si="373"/>
        <v>#VALUE!</v>
      </c>
      <c r="E3438" t="e">
        <f t="shared" si="374"/>
        <v>#VALUE!</v>
      </c>
      <c r="F3438" t="e">
        <f t="shared" si="375"/>
        <v>#VALUE!</v>
      </c>
      <c r="G3438" t="e">
        <f t="shared" si="376"/>
        <v>#VALUE!</v>
      </c>
      <c r="H3438" t="e">
        <f t="shared" si="377"/>
        <v>#VALUE!</v>
      </c>
    </row>
    <row r="3439" spans="1:8" x14ac:dyDescent="0.25">
      <c r="A3439" t="s">
        <v>7418</v>
      </c>
      <c r="B3439" t="e">
        <f t="shared" si="371"/>
        <v>#VALUE!</v>
      </c>
      <c r="C3439" t="e">
        <f t="shared" si="372"/>
        <v>#VALUE!</v>
      </c>
      <c r="D3439" t="e">
        <f t="shared" si="373"/>
        <v>#VALUE!</v>
      </c>
      <c r="E3439" t="e">
        <f t="shared" si="374"/>
        <v>#VALUE!</v>
      </c>
      <c r="F3439" t="e">
        <f t="shared" si="375"/>
        <v>#VALUE!</v>
      </c>
      <c r="G3439" t="e">
        <f t="shared" si="376"/>
        <v>#VALUE!</v>
      </c>
      <c r="H3439" t="e">
        <f t="shared" si="377"/>
        <v>#VALUE!</v>
      </c>
    </row>
    <row r="3440" spans="1:8" x14ac:dyDescent="0.25">
      <c r="A3440" t="s">
        <v>7419</v>
      </c>
      <c r="B3440" t="e">
        <f t="shared" si="371"/>
        <v>#VALUE!</v>
      </c>
      <c r="C3440" t="e">
        <f t="shared" si="372"/>
        <v>#VALUE!</v>
      </c>
      <c r="D3440" t="e">
        <f t="shared" si="373"/>
        <v>#VALUE!</v>
      </c>
      <c r="E3440" t="e">
        <f t="shared" si="374"/>
        <v>#VALUE!</v>
      </c>
      <c r="F3440" t="e">
        <f t="shared" si="375"/>
        <v>#VALUE!</v>
      </c>
      <c r="G3440" t="e">
        <f t="shared" si="376"/>
        <v>#VALUE!</v>
      </c>
      <c r="H3440" t="e">
        <f t="shared" si="377"/>
        <v>#VALUE!</v>
      </c>
    </row>
    <row r="3441" spans="1:8" x14ac:dyDescent="0.25">
      <c r="A3441" t="s">
        <v>7420</v>
      </c>
      <c r="B3441" t="e">
        <f t="shared" si="371"/>
        <v>#VALUE!</v>
      </c>
      <c r="C3441" t="e">
        <f t="shared" si="372"/>
        <v>#VALUE!</v>
      </c>
      <c r="D3441" t="e">
        <f t="shared" si="373"/>
        <v>#VALUE!</v>
      </c>
      <c r="E3441" t="e">
        <f t="shared" si="374"/>
        <v>#VALUE!</v>
      </c>
      <c r="F3441" t="e">
        <f t="shared" si="375"/>
        <v>#VALUE!</v>
      </c>
      <c r="G3441" t="e">
        <f t="shared" si="376"/>
        <v>#VALUE!</v>
      </c>
      <c r="H3441" t="e">
        <f t="shared" si="377"/>
        <v>#VALUE!</v>
      </c>
    </row>
    <row r="3442" spans="1:8" x14ac:dyDescent="0.25">
      <c r="A3442" t="s">
        <v>7421</v>
      </c>
      <c r="B3442" t="e">
        <f t="shared" si="371"/>
        <v>#VALUE!</v>
      </c>
      <c r="C3442" t="e">
        <f t="shared" si="372"/>
        <v>#VALUE!</v>
      </c>
      <c r="D3442" t="e">
        <f t="shared" si="373"/>
        <v>#VALUE!</v>
      </c>
      <c r="E3442" t="e">
        <f t="shared" si="374"/>
        <v>#VALUE!</v>
      </c>
      <c r="F3442" t="e">
        <f t="shared" si="375"/>
        <v>#VALUE!</v>
      </c>
      <c r="G3442" t="e">
        <f t="shared" si="376"/>
        <v>#VALUE!</v>
      </c>
      <c r="H3442" t="e">
        <f t="shared" si="377"/>
        <v>#VALUE!</v>
      </c>
    </row>
    <row r="3443" spans="1:8" x14ac:dyDescent="0.25">
      <c r="A3443" t="s">
        <v>4901</v>
      </c>
      <c r="B3443" t="e">
        <f t="shared" si="371"/>
        <v>#VALUE!</v>
      </c>
      <c r="C3443" t="e">
        <f t="shared" si="372"/>
        <v>#VALUE!</v>
      </c>
      <c r="D3443" t="e">
        <f t="shared" si="373"/>
        <v>#VALUE!</v>
      </c>
      <c r="E3443" t="e">
        <f t="shared" si="374"/>
        <v>#VALUE!</v>
      </c>
      <c r="F3443" t="e">
        <f t="shared" si="375"/>
        <v>#VALUE!</v>
      </c>
      <c r="G3443" t="e">
        <f t="shared" si="376"/>
        <v>#VALUE!</v>
      </c>
      <c r="H3443" t="e">
        <f t="shared" si="377"/>
        <v>#VALUE!</v>
      </c>
    </row>
    <row r="3444" spans="1:8" x14ac:dyDescent="0.25">
      <c r="A3444" t="s">
        <v>7422</v>
      </c>
      <c r="B3444" t="e">
        <f t="shared" si="371"/>
        <v>#VALUE!</v>
      </c>
      <c r="C3444" t="e">
        <f t="shared" si="372"/>
        <v>#VALUE!</v>
      </c>
      <c r="D3444" t="e">
        <f t="shared" si="373"/>
        <v>#VALUE!</v>
      </c>
      <c r="E3444" t="e">
        <f t="shared" si="374"/>
        <v>#VALUE!</v>
      </c>
      <c r="F3444" t="e">
        <f t="shared" si="375"/>
        <v>#VALUE!</v>
      </c>
      <c r="G3444" t="e">
        <f t="shared" si="376"/>
        <v>#VALUE!</v>
      </c>
      <c r="H3444" t="e">
        <f t="shared" si="377"/>
        <v>#VALUE!</v>
      </c>
    </row>
    <row r="3445" spans="1:8" x14ac:dyDescent="0.25">
      <c r="A3445" t="s">
        <v>4903</v>
      </c>
      <c r="B3445" t="e">
        <f t="shared" si="371"/>
        <v>#VALUE!</v>
      </c>
      <c r="C3445" t="e">
        <f t="shared" si="372"/>
        <v>#VALUE!</v>
      </c>
      <c r="D3445" t="e">
        <f t="shared" si="373"/>
        <v>#VALUE!</v>
      </c>
      <c r="E3445" t="e">
        <f t="shared" si="374"/>
        <v>#VALUE!</v>
      </c>
      <c r="F3445" t="e">
        <f t="shared" si="375"/>
        <v>#VALUE!</v>
      </c>
      <c r="G3445" t="e">
        <f t="shared" si="376"/>
        <v>#VALUE!</v>
      </c>
      <c r="H3445" t="e">
        <f t="shared" si="377"/>
        <v>#VALUE!</v>
      </c>
    </row>
    <row r="3446" spans="1:8" x14ac:dyDescent="0.25">
      <c r="A3446" t="s">
        <v>4901</v>
      </c>
      <c r="B3446" t="e">
        <f t="shared" si="371"/>
        <v>#VALUE!</v>
      </c>
      <c r="C3446" t="e">
        <f t="shared" si="372"/>
        <v>#VALUE!</v>
      </c>
      <c r="D3446" t="e">
        <f t="shared" si="373"/>
        <v>#VALUE!</v>
      </c>
      <c r="E3446" t="e">
        <f t="shared" si="374"/>
        <v>#VALUE!</v>
      </c>
      <c r="F3446" t="e">
        <f t="shared" si="375"/>
        <v>#VALUE!</v>
      </c>
      <c r="G3446" t="e">
        <f t="shared" si="376"/>
        <v>#VALUE!</v>
      </c>
      <c r="H3446" t="e">
        <f t="shared" si="377"/>
        <v>#VALUE!</v>
      </c>
    </row>
    <row r="3447" spans="1:8" x14ac:dyDescent="0.25">
      <c r="A3447" t="s">
        <v>7423</v>
      </c>
      <c r="B3447" t="e">
        <f t="shared" si="371"/>
        <v>#VALUE!</v>
      </c>
      <c r="C3447" t="e">
        <f t="shared" si="372"/>
        <v>#VALUE!</v>
      </c>
      <c r="D3447" t="e">
        <f t="shared" si="373"/>
        <v>#VALUE!</v>
      </c>
      <c r="E3447" t="e">
        <f t="shared" si="374"/>
        <v>#VALUE!</v>
      </c>
      <c r="F3447" t="e">
        <f t="shared" si="375"/>
        <v>#VALUE!</v>
      </c>
      <c r="G3447" t="e">
        <f t="shared" si="376"/>
        <v>#VALUE!</v>
      </c>
      <c r="H3447" t="e">
        <f t="shared" si="377"/>
        <v>#VALUE!</v>
      </c>
    </row>
    <row r="3448" spans="1:8" x14ac:dyDescent="0.25">
      <c r="A3448" t="s">
        <v>7424</v>
      </c>
      <c r="B3448" t="e">
        <f t="shared" si="371"/>
        <v>#VALUE!</v>
      </c>
      <c r="C3448" t="e">
        <f t="shared" si="372"/>
        <v>#VALUE!</v>
      </c>
      <c r="D3448" t="e">
        <f t="shared" si="373"/>
        <v>#VALUE!</v>
      </c>
      <c r="E3448" t="e">
        <f t="shared" si="374"/>
        <v>#VALUE!</v>
      </c>
      <c r="F3448" t="e">
        <f t="shared" si="375"/>
        <v>#VALUE!</v>
      </c>
      <c r="G3448" t="e">
        <f t="shared" si="376"/>
        <v>#VALUE!</v>
      </c>
      <c r="H3448" t="e">
        <f t="shared" si="377"/>
        <v>#VALUE!</v>
      </c>
    </row>
    <row r="3449" spans="1:8" x14ac:dyDescent="0.25">
      <c r="A3449" t="s">
        <v>7425</v>
      </c>
      <c r="B3449" t="e">
        <f t="shared" si="371"/>
        <v>#VALUE!</v>
      </c>
      <c r="C3449" t="e">
        <f t="shared" si="372"/>
        <v>#VALUE!</v>
      </c>
      <c r="D3449" t="e">
        <f t="shared" si="373"/>
        <v>#VALUE!</v>
      </c>
      <c r="E3449" t="e">
        <f t="shared" si="374"/>
        <v>#VALUE!</v>
      </c>
      <c r="F3449" t="e">
        <f t="shared" si="375"/>
        <v>#VALUE!</v>
      </c>
      <c r="G3449" t="e">
        <f t="shared" si="376"/>
        <v>#VALUE!</v>
      </c>
      <c r="H3449" t="e">
        <f t="shared" si="377"/>
        <v>#VALUE!</v>
      </c>
    </row>
    <row r="3450" spans="1:8" x14ac:dyDescent="0.25">
      <c r="A3450" t="s">
        <v>4901</v>
      </c>
      <c r="B3450" t="e">
        <f t="shared" si="371"/>
        <v>#VALUE!</v>
      </c>
      <c r="C3450" t="e">
        <f t="shared" si="372"/>
        <v>#VALUE!</v>
      </c>
      <c r="D3450" t="e">
        <f t="shared" si="373"/>
        <v>#VALUE!</v>
      </c>
      <c r="E3450" t="e">
        <f t="shared" si="374"/>
        <v>#VALUE!</v>
      </c>
      <c r="F3450" t="e">
        <f t="shared" si="375"/>
        <v>#VALUE!</v>
      </c>
      <c r="G3450" t="e">
        <f t="shared" si="376"/>
        <v>#VALUE!</v>
      </c>
      <c r="H3450" t="e">
        <f t="shared" si="377"/>
        <v>#VALUE!</v>
      </c>
    </row>
    <row r="3451" spans="1:8" x14ac:dyDescent="0.25">
      <c r="A3451" t="s">
        <v>7426</v>
      </c>
      <c r="B3451" t="str">
        <f t="shared" si="371"/>
        <v>http://207.251.86.238/cctv495.jpg</v>
      </c>
      <c r="C3451" t="str">
        <f t="shared" si="372"/>
        <v>40.835891916032764", "-73.94871711730957</v>
      </c>
      <c r="D3451" t="str">
        <f t="shared" si="373"/>
        <v>40.835891916032764</v>
      </c>
      <c r="E3451" t="str">
        <f t="shared" si="374"/>
        <v>-73.94871711730957</v>
      </c>
      <c r="F3451" t="str">
        <f t="shared" si="375"/>
        <v>Henry Hudson @ 158 St</v>
      </c>
      <c r="G3451" t="str">
        <f t="shared" si="376"/>
        <v>insert into webcam select name = 'Henry Hudson @ 158 St', xcoord = -73.94871711730957, ycoord = 40.835891916032764, url = 'http://207.251.86.238/cctv495.jpg', radiusofvisibility = 500</v>
      </c>
      <c r="H3451" t="str">
        <f t="shared" si="377"/>
        <v>insert into webcam select name = 'Henry Hudson @ 158 St', xcoord = -73.94871711730957, ycoord = 40.835891916032764, url = 'http://207.251.86.238/cctv495.jpg', radiusofvisibility = 500</v>
      </c>
    </row>
    <row r="3452" spans="1:8" x14ac:dyDescent="0.25">
      <c r="A3452" t="s">
        <v>7427</v>
      </c>
      <c r="B3452" t="e">
        <f t="shared" si="371"/>
        <v>#VALUE!</v>
      </c>
      <c r="C3452" t="e">
        <f t="shared" si="372"/>
        <v>#VALUE!</v>
      </c>
      <c r="D3452" t="e">
        <f t="shared" si="373"/>
        <v>#VALUE!</v>
      </c>
      <c r="E3452" t="e">
        <f t="shared" si="374"/>
        <v>#VALUE!</v>
      </c>
      <c r="F3452" t="e">
        <f t="shared" si="375"/>
        <v>#VALUE!</v>
      </c>
      <c r="G3452" t="e">
        <f t="shared" si="376"/>
        <v>#VALUE!</v>
      </c>
      <c r="H3452" t="e">
        <f t="shared" si="377"/>
        <v>#VALUE!</v>
      </c>
    </row>
    <row r="3453" spans="1:8" x14ac:dyDescent="0.25">
      <c r="A3453" t="s">
        <v>7428</v>
      </c>
      <c r="B3453" t="e">
        <f t="shared" si="371"/>
        <v>#VALUE!</v>
      </c>
      <c r="C3453" t="e">
        <f t="shared" si="372"/>
        <v>#VALUE!</v>
      </c>
      <c r="D3453" t="e">
        <f t="shared" si="373"/>
        <v>#VALUE!</v>
      </c>
      <c r="E3453" t="e">
        <f t="shared" si="374"/>
        <v>#VALUE!</v>
      </c>
      <c r="F3453" t="e">
        <f t="shared" si="375"/>
        <v>#VALUE!</v>
      </c>
      <c r="G3453" t="e">
        <f t="shared" si="376"/>
        <v>#VALUE!</v>
      </c>
      <c r="H3453" t="e">
        <f t="shared" si="377"/>
        <v>#VALUE!</v>
      </c>
    </row>
    <row r="3454" spans="1:8" x14ac:dyDescent="0.25">
      <c r="A3454" t="s">
        <v>7429</v>
      </c>
      <c r="B3454" t="e">
        <f t="shared" si="371"/>
        <v>#VALUE!</v>
      </c>
      <c r="C3454" t="e">
        <f t="shared" si="372"/>
        <v>#VALUE!</v>
      </c>
      <c r="D3454" t="e">
        <f t="shared" si="373"/>
        <v>#VALUE!</v>
      </c>
      <c r="E3454" t="e">
        <f t="shared" si="374"/>
        <v>#VALUE!</v>
      </c>
      <c r="F3454" t="e">
        <f t="shared" si="375"/>
        <v>#VALUE!</v>
      </c>
      <c r="G3454" t="e">
        <f t="shared" si="376"/>
        <v>#VALUE!</v>
      </c>
      <c r="H3454" t="e">
        <f t="shared" si="377"/>
        <v>#VALUE!</v>
      </c>
    </row>
    <row r="3455" spans="1:8" x14ac:dyDescent="0.25">
      <c r="A3455" t="s">
        <v>7430</v>
      </c>
      <c r="B3455" t="e">
        <f t="shared" si="371"/>
        <v>#VALUE!</v>
      </c>
      <c r="C3455" t="e">
        <f t="shared" si="372"/>
        <v>#VALUE!</v>
      </c>
      <c r="D3455" t="e">
        <f t="shared" si="373"/>
        <v>#VALUE!</v>
      </c>
      <c r="E3455" t="e">
        <f t="shared" si="374"/>
        <v>#VALUE!</v>
      </c>
      <c r="F3455" t="e">
        <f t="shared" si="375"/>
        <v>#VALUE!</v>
      </c>
      <c r="G3455" t="e">
        <f t="shared" si="376"/>
        <v>#VALUE!</v>
      </c>
      <c r="H3455" t="e">
        <f t="shared" si="377"/>
        <v>#VALUE!</v>
      </c>
    </row>
    <row r="3456" spans="1:8" x14ac:dyDescent="0.25">
      <c r="A3456" t="s">
        <v>7431</v>
      </c>
      <c r="B3456" t="e">
        <f t="shared" si="371"/>
        <v>#VALUE!</v>
      </c>
      <c r="C3456" t="e">
        <f t="shared" si="372"/>
        <v>#VALUE!</v>
      </c>
      <c r="D3456" t="e">
        <f t="shared" si="373"/>
        <v>#VALUE!</v>
      </c>
      <c r="E3456" t="e">
        <f t="shared" si="374"/>
        <v>#VALUE!</v>
      </c>
      <c r="F3456" t="e">
        <f t="shared" si="375"/>
        <v>#VALUE!</v>
      </c>
      <c r="G3456" t="e">
        <f t="shared" si="376"/>
        <v>#VALUE!</v>
      </c>
      <c r="H3456" t="e">
        <f t="shared" si="377"/>
        <v>#VALUE!</v>
      </c>
    </row>
    <row r="3457" spans="1:8" x14ac:dyDescent="0.25">
      <c r="A3457" t="s">
        <v>7432</v>
      </c>
      <c r="B3457" t="e">
        <f t="shared" si="371"/>
        <v>#VALUE!</v>
      </c>
      <c r="C3457" t="e">
        <f t="shared" si="372"/>
        <v>#VALUE!</v>
      </c>
      <c r="D3457" t="e">
        <f t="shared" si="373"/>
        <v>#VALUE!</v>
      </c>
      <c r="E3457" t="e">
        <f t="shared" si="374"/>
        <v>#VALUE!</v>
      </c>
      <c r="F3457" t="e">
        <f t="shared" si="375"/>
        <v>#VALUE!</v>
      </c>
      <c r="G3457" t="e">
        <f t="shared" si="376"/>
        <v>#VALUE!</v>
      </c>
      <c r="H3457" t="e">
        <f t="shared" si="377"/>
        <v>#VALUE!</v>
      </c>
    </row>
    <row r="3458" spans="1:8" x14ac:dyDescent="0.25">
      <c r="A3458" t="s">
        <v>4901</v>
      </c>
      <c r="B3458" t="e">
        <f t="shared" ref="B3458:B3521" si="378">LEFT(MID(A3461, SEARCH("http", A3461), 1000), SEARCH("jpg", MID(A3461, SEARCH("http", A3461), 1000))+2)</f>
        <v>#VALUE!</v>
      </c>
      <c r="C3458" t="e">
        <f t="shared" ref="C3458:C3521" si="379">LEFT(MID(A3458, SEARCH("GLatLng(", A3458)+9, 1000), SEARCH("),baseIcon", MID(A3458, SEARCH("GLatLng(", A3458), 1000))-11)</f>
        <v>#VALUE!</v>
      </c>
      <c r="D3458" t="e">
        <f t="shared" ref="D3458:D3521" si="380">LEFT(C3458, SEARCH(", ", C3458)-2)</f>
        <v>#VALUE!</v>
      </c>
      <c r="E3458" t="e">
        <f t="shared" ref="E3458:E3521" si="381">RIGHT(MID(C3458, SEARCH("-", C3458), 1000), 1000)</f>
        <v>#VALUE!</v>
      </c>
      <c r="F3458" t="e">
        <f t="shared" ref="F3458:F3521" si="382">LEFT(MID(A3461, SEARCH(CHAR(34), A3461)+1, 1000), SEARCH("&lt;br", MID(A3461, SEARCH(CHAR(34), A3461), 1000))-2)</f>
        <v>#VALUE!</v>
      </c>
      <c r="G3458" t="e">
        <f t="shared" ref="G3458:G3521" si="383">"insert into webcam select name = '"&amp;F3458&amp;"', xcoord = "&amp;E3458&amp;", ycoord = "&amp;D3458&amp;", url = '"&amp;B3458&amp;"', radiusofvisibility = 500"</f>
        <v>#VALUE!</v>
      </c>
      <c r="H3458" t="e">
        <f t="shared" ref="H3458:H3521" si="384">IF(LEN(G3458) &lt; 2, " ", G3458)</f>
        <v>#VALUE!</v>
      </c>
    </row>
    <row r="3459" spans="1:8" x14ac:dyDescent="0.25">
      <c r="A3459" t="s">
        <v>7433</v>
      </c>
      <c r="B3459" t="e">
        <f t="shared" si="378"/>
        <v>#VALUE!</v>
      </c>
      <c r="C3459" t="e">
        <f t="shared" si="379"/>
        <v>#VALUE!</v>
      </c>
      <c r="D3459" t="e">
        <f t="shared" si="380"/>
        <v>#VALUE!</v>
      </c>
      <c r="E3459" t="e">
        <f t="shared" si="381"/>
        <v>#VALUE!</v>
      </c>
      <c r="F3459" t="e">
        <f t="shared" si="382"/>
        <v>#VALUE!</v>
      </c>
      <c r="G3459" t="e">
        <f t="shared" si="383"/>
        <v>#VALUE!</v>
      </c>
      <c r="H3459" t="e">
        <f t="shared" si="384"/>
        <v>#VALUE!</v>
      </c>
    </row>
    <row r="3460" spans="1:8" x14ac:dyDescent="0.25">
      <c r="A3460" t="s">
        <v>4903</v>
      </c>
      <c r="B3460" t="e">
        <f t="shared" si="378"/>
        <v>#VALUE!</v>
      </c>
      <c r="C3460" t="e">
        <f t="shared" si="379"/>
        <v>#VALUE!</v>
      </c>
      <c r="D3460" t="e">
        <f t="shared" si="380"/>
        <v>#VALUE!</v>
      </c>
      <c r="E3460" t="e">
        <f t="shared" si="381"/>
        <v>#VALUE!</v>
      </c>
      <c r="F3460" t="e">
        <f t="shared" si="382"/>
        <v>#VALUE!</v>
      </c>
      <c r="G3460" t="e">
        <f t="shared" si="383"/>
        <v>#VALUE!</v>
      </c>
      <c r="H3460" t="e">
        <f t="shared" si="384"/>
        <v>#VALUE!</v>
      </c>
    </row>
    <row r="3461" spans="1:8" x14ac:dyDescent="0.25">
      <c r="A3461" t="s">
        <v>4901</v>
      </c>
      <c r="B3461" t="e">
        <f t="shared" si="378"/>
        <v>#VALUE!</v>
      </c>
      <c r="C3461" t="e">
        <f t="shared" si="379"/>
        <v>#VALUE!</v>
      </c>
      <c r="D3461" t="e">
        <f t="shared" si="380"/>
        <v>#VALUE!</v>
      </c>
      <c r="E3461" t="e">
        <f t="shared" si="381"/>
        <v>#VALUE!</v>
      </c>
      <c r="F3461" t="e">
        <f t="shared" si="382"/>
        <v>#VALUE!</v>
      </c>
      <c r="G3461" t="e">
        <f t="shared" si="383"/>
        <v>#VALUE!</v>
      </c>
      <c r="H3461" t="e">
        <f t="shared" si="384"/>
        <v>#VALUE!</v>
      </c>
    </row>
    <row r="3462" spans="1:8" x14ac:dyDescent="0.25">
      <c r="A3462" t="s">
        <v>7434</v>
      </c>
      <c r="B3462" t="e">
        <f t="shared" si="378"/>
        <v>#VALUE!</v>
      </c>
      <c r="C3462" t="e">
        <f t="shared" si="379"/>
        <v>#VALUE!</v>
      </c>
      <c r="D3462" t="e">
        <f t="shared" si="380"/>
        <v>#VALUE!</v>
      </c>
      <c r="E3462" t="e">
        <f t="shared" si="381"/>
        <v>#VALUE!</v>
      </c>
      <c r="F3462" t="e">
        <f t="shared" si="382"/>
        <v>#VALUE!</v>
      </c>
      <c r="G3462" t="e">
        <f t="shared" si="383"/>
        <v>#VALUE!</v>
      </c>
      <c r="H3462" t="e">
        <f t="shared" si="384"/>
        <v>#VALUE!</v>
      </c>
    </row>
    <row r="3463" spans="1:8" x14ac:dyDescent="0.25">
      <c r="A3463" t="s">
        <v>7435</v>
      </c>
      <c r="B3463" t="e">
        <f t="shared" si="378"/>
        <v>#VALUE!</v>
      </c>
      <c r="C3463" t="e">
        <f t="shared" si="379"/>
        <v>#VALUE!</v>
      </c>
      <c r="D3463" t="e">
        <f t="shared" si="380"/>
        <v>#VALUE!</v>
      </c>
      <c r="E3463" t="e">
        <f t="shared" si="381"/>
        <v>#VALUE!</v>
      </c>
      <c r="F3463" t="e">
        <f t="shared" si="382"/>
        <v>#VALUE!</v>
      </c>
      <c r="G3463" t="e">
        <f t="shared" si="383"/>
        <v>#VALUE!</v>
      </c>
      <c r="H3463" t="e">
        <f t="shared" si="384"/>
        <v>#VALUE!</v>
      </c>
    </row>
    <row r="3464" spans="1:8" x14ac:dyDescent="0.25">
      <c r="A3464" t="s">
        <v>7436</v>
      </c>
      <c r="B3464" t="e">
        <f t="shared" si="378"/>
        <v>#VALUE!</v>
      </c>
      <c r="C3464" t="e">
        <f t="shared" si="379"/>
        <v>#VALUE!</v>
      </c>
      <c r="D3464" t="e">
        <f t="shared" si="380"/>
        <v>#VALUE!</v>
      </c>
      <c r="E3464" t="e">
        <f t="shared" si="381"/>
        <v>#VALUE!</v>
      </c>
      <c r="F3464" t="e">
        <f t="shared" si="382"/>
        <v>#VALUE!</v>
      </c>
      <c r="G3464" t="e">
        <f t="shared" si="383"/>
        <v>#VALUE!</v>
      </c>
      <c r="H3464" t="e">
        <f t="shared" si="384"/>
        <v>#VALUE!</v>
      </c>
    </row>
    <row r="3465" spans="1:8" x14ac:dyDescent="0.25">
      <c r="A3465" t="s">
        <v>4901</v>
      </c>
      <c r="B3465" t="e">
        <f t="shared" si="378"/>
        <v>#VALUE!</v>
      </c>
      <c r="C3465" t="e">
        <f t="shared" si="379"/>
        <v>#VALUE!</v>
      </c>
      <c r="D3465" t="e">
        <f t="shared" si="380"/>
        <v>#VALUE!</v>
      </c>
      <c r="E3465" t="e">
        <f t="shared" si="381"/>
        <v>#VALUE!</v>
      </c>
      <c r="F3465" t="e">
        <f t="shared" si="382"/>
        <v>#VALUE!</v>
      </c>
      <c r="G3465" t="e">
        <f t="shared" si="383"/>
        <v>#VALUE!</v>
      </c>
      <c r="H3465" t="e">
        <f t="shared" si="384"/>
        <v>#VALUE!</v>
      </c>
    </row>
    <row r="3466" spans="1:8" x14ac:dyDescent="0.25">
      <c r="A3466" t="s">
        <v>7437</v>
      </c>
      <c r="B3466" t="e">
        <f t="shared" si="378"/>
        <v>#VALUE!</v>
      </c>
      <c r="C3466" t="str">
        <f t="shared" si="379"/>
        <v>40.77901409172768", "-73.9883279800415</v>
      </c>
      <c r="D3466" t="str">
        <f t="shared" si="380"/>
        <v>40.77901409172768</v>
      </c>
      <c r="E3466" t="str">
        <f t="shared" si="381"/>
        <v>-73.9883279800415</v>
      </c>
      <c r="F3466" t="str">
        <f t="shared" si="382"/>
        <v>Henry Hudson @ 70 St</v>
      </c>
      <c r="G3466" t="e">
        <f t="shared" si="383"/>
        <v>#VALUE!</v>
      </c>
      <c r="H3466" t="e">
        <f t="shared" si="384"/>
        <v>#VALUE!</v>
      </c>
    </row>
    <row r="3467" spans="1:8" x14ac:dyDescent="0.25">
      <c r="A3467" t="s">
        <v>7438</v>
      </c>
      <c r="B3467" t="e">
        <f t="shared" si="378"/>
        <v>#VALUE!</v>
      </c>
      <c r="C3467" t="e">
        <f t="shared" si="379"/>
        <v>#VALUE!</v>
      </c>
      <c r="D3467" t="e">
        <f t="shared" si="380"/>
        <v>#VALUE!</v>
      </c>
      <c r="E3467" t="e">
        <f t="shared" si="381"/>
        <v>#VALUE!</v>
      </c>
      <c r="F3467" t="e">
        <f t="shared" si="382"/>
        <v>#VALUE!</v>
      </c>
      <c r="G3467" t="e">
        <f t="shared" si="383"/>
        <v>#VALUE!</v>
      </c>
      <c r="H3467" t="e">
        <f t="shared" si="384"/>
        <v>#VALUE!</v>
      </c>
    </row>
    <row r="3468" spans="1:8" x14ac:dyDescent="0.25">
      <c r="A3468" t="s">
        <v>7439</v>
      </c>
      <c r="B3468" t="e">
        <f t="shared" si="378"/>
        <v>#VALUE!</v>
      </c>
      <c r="C3468" t="e">
        <f t="shared" si="379"/>
        <v>#VALUE!</v>
      </c>
      <c r="D3468" t="e">
        <f t="shared" si="380"/>
        <v>#VALUE!</v>
      </c>
      <c r="E3468" t="e">
        <f t="shared" si="381"/>
        <v>#VALUE!</v>
      </c>
      <c r="F3468" t="e">
        <f t="shared" si="382"/>
        <v>#VALUE!</v>
      </c>
      <c r="G3468" t="e">
        <f t="shared" si="383"/>
        <v>#VALUE!</v>
      </c>
      <c r="H3468" t="e">
        <f t="shared" si="384"/>
        <v>#VALUE!</v>
      </c>
    </row>
    <row r="3469" spans="1:8" x14ac:dyDescent="0.25">
      <c r="A3469" t="s">
        <v>7440</v>
      </c>
      <c r="B3469" t="e">
        <f t="shared" si="378"/>
        <v>#VALUE!</v>
      </c>
      <c r="C3469" t="e">
        <f t="shared" si="379"/>
        <v>#VALUE!</v>
      </c>
      <c r="D3469" t="e">
        <f t="shared" si="380"/>
        <v>#VALUE!</v>
      </c>
      <c r="E3469" t="e">
        <f t="shared" si="381"/>
        <v>#VALUE!</v>
      </c>
      <c r="F3469" t="e">
        <f t="shared" si="382"/>
        <v>#VALUE!</v>
      </c>
      <c r="G3469" t="e">
        <f t="shared" si="383"/>
        <v>#VALUE!</v>
      </c>
      <c r="H3469" t="e">
        <f t="shared" si="384"/>
        <v>#VALUE!</v>
      </c>
    </row>
    <row r="3470" spans="1:8" x14ac:dyDescent="0.25">
      <c r="A3470" t="s">
        <v>7441</v>
      </c>
      <c r="B3470" t="e">
        <f t="shared" si="378"/>
        <v>#VALUE!</v>
      </c>
      <c r="C3470" t="e">
        <f t="shared" si="379"/>
        <v>#VALUE!</v>
      </c>
      <c r="D3470" t="e">
        <f t="shared" si="380"/>
        <v>#VALUE!</v>
      </c>
      <c r="E3470" t="e">
        <f t="shared" si="381"/>
        <v>#VALUE!</v>
      </c>
      <c r="F3470" t="e">
        <f t="shared" si="382"/>
        <v>#VALUE!</v>
      </c>
      <c r="G3470" t="e">
        <f t="shared" si="383"/>
        <v>#VALUE!</v>
      </c>
      <c r="H3470" t="e">
        <f t="shared" si="384"/>
        <v>#VALUE!</v>
      </c>
    </row>
    <row r="3471" spans="1:8" x14ac:dyDescent="0.25">
      <c r="A3471" t="s">
        <v>7442</v>
      </c>
      <c r="B3471" t="e">
        <f t="shared" si="378"/>
        <v>#VALUE!</v>
      </c>
      <c r="C3471" t="e">
        <f t="shared" si="379"/>
        <v>#VALUE!</v>
      </c>
      <c r="D3471" t="e">
        <f t="shared" si="380"/>
        <v>#VALUE!</v>
      </c>
      <c r="E3471" t="e">
        <f t="shared" si="381"/>
        <v>#VALUE!</v>
      </c>
      <c r="F3471" t="e">
        <f t="shared" si="382"/>
        <v>#VALUE!</v>
      </c>
      <c r="G3471" t="e">
        <f t="shared" si="383"/>
        <v>#VALUE!</v>
      </c>
      <c r="H3471" t="e">
        <f t="shared" si="384"/>
        <v>#VALUE!</v>
      </c>
    </row>
    <row r="3472" spans="1:8" x14ac:dyDescent="0.25">
      <c r="A3472" t="s">
        <v>7443</v>
      </c>
      <c r="B3472" t="e">
        <f t="shared" si="378"/>
        <v>#VALUE!</v>
      </c>
      <c r="C3472" t="e">
        <f t="shared" si="379"/>
        <v>#VALUE!</v>
      </c>
      <c r="D3472" t="e">
        <f t="shared" si="380"/>
        <v>#VALUE!</v>
      </c>
      <c r="E3472" t="e">
        <f t="shared" si="381"/>
        <v>#VALUE!</v>
      </c>
      <c r="F3472" t="e">
        <f t="shared" si="382"/>
        <v>#VALUE!</v>
      </c>
      <c r="G3472" t="e">
        <f t="shared" si="383"/>
        <v>#VALUE!</v>
      </c>
      <c r="H3472" t="e">
        <f t="shared" si="384"/>
        <v>#VALUE!</v>
      </c>
    </row>
    <row r="3473" spans="1:8" x14ac:dyDescent="0.25">
      <c r="A3473" t="s">
        <v>4901</v>
      </c>
      <c r="B3473" t="e">
        <f t="shared" si="378"/>
        <v>#VALUE!</v>
      </c>
      <c r="C3473" t="e">
        <f t="shared" si="379"/>
        <v>#VALUE!</v>
      </c>
      <c r="D3473" t="e">
        <f t="shared" si="380"/>
        <v>#VALUE!</v>
      </c>
      <c r="E3473" t="e">
        <f t="shared" si="381"/>
        <v>#VALUE!</v>
      </c>
      <c r="F3473" t="e">
        <f t="shared" si="382"/>
        <v>#VALUE!</v>
      </c>
      <c r="G3473" t="e">
        <f t="shared" si="383"/>
        <v>#VALUE!</v>
      </c>
      <c r="H3473" t="e">
        <f t="shared" si="384"/>
        <v>#VALUE!</v>
      </c>
    </row>
    <row r="3474" spans="1:8" x14ac:dyDescent="0.25">
      <c r="A3474" t="s">
        <v>7444</v>
      </c>
      <c r="B3474" t="e">
        <f t="shared" si="378"/>
        <v>#VALUE!</v>
      </c>
      <c r="C3474" t="e">
        <f t="shared" si="379"/>
        <v>#VALUE!</v>
      </c>
      <c r="D3474" t="e">
        <f t="shared" si="380"/>
        <v>#VALUE!</v>
      </c>
      <c r="E3474" t="e">
        <f t="shared" si="381"/>
        <v>#VALUE!</v>
      </c>
      <c r="F3474" t="e">
        <f t="shared" si="382"/>
        <v>#VALUE!</v>
      </c>
      <c r="G3474" t="e">
        <f t="shared" si="383"/>
        <v>#VALUE!</v>
      </c>
      <c r="H3474" t="e">
        <f t="shared" si="384"/>
        <v>#VALUE!</v>
      </c>
    </row>
    <row r="3475" spans="1:8" x14ac:dyDescent="0.25">
      <c r="A3475" t="s">
        <v>4903</v>
      </c>
      <c r="B3475" t="e">
        <f t="shared" si="378"/>
        <v>#VALUE!</v>
      </c>
      <c r="C3475" t="e">
        <f t="shared" si="379"/>
        <v>#VALUE!</v>
      </c>
      <c r="D3475" t="e">
        <f t="shared" si="380"/>
        <v>#VALUE!</v>
      </c>
      <c r="E3475" t="e">
        <f t="shared" si="381"/>
        <v>#VALUE!</v>
      </c>
      <c r="F3475" t="e">
        <f t="shared" si="382"/>
        <v>#VALUE!</v>
      </c>
      <c r="G3475" t="e">
        <f t="shared" si="383"/>
        <v>#VALUE!</v>
      </c>
      <c r="H3475" t="e">
        <f t="shared" si="384"/>
        <v>#VALUE!</v>
      </c>
    </row>
    <row r="3476" spans="1:8" x14ac:dyDescent="0.25">
      <c r="A3476" t="s">
        <v>4901</v>
      </c>
      <c r="B3476" t="e">
        <f t="shared" si="378"/>
        <v>#VALUE!</v>
      </c>
      <c r="C3476" t="e">
        <f t="shared" si="379"/>
        <v>#VALUE!</v>
      </c>
      <c r="D3476" t="e">
        <f t="shared" si="380"/>
        <v>#VALUE!</v>
      </c>
      <c r="E3476" t="e">
        <f t="shared" si="381"/>
        <v>#VALUE!</v>
      </c>
      <c r="F3476" t="e">
        <f t="shared" si="382"/>
        <v>#VALUE!</v>
      </c>
      <c r="G3476" t="e">
        <f t="shared" si="383"/>
        <v>#VALUE!</v>
      </c>
      <c r="H3476" t="e">
        <f t="shared" si="384"/>
        <v>#VALUE!</v>
      </c>
    </row>
    <row r="3477" spans="1:8" x14ac:dyDescent="0.25">
      <c r="A3477" t="s">
        <v>7445</v>
      </c>
      <c r="B3477" t="e">
        <f t="shared" si="378"/>
        <v>#VALUE!</v>
      </c>
      <c r="C3477" t="e">
        <f t="shared" si="379"/>
        <v>#VALUE!</v>
      </c>
      <c r="D3477" t="e">
        <f t="shared" si="380"/>
        <v>#VALUE!</v>
      </c>
      <c r="E3477" t="e">
        <f t="shared" si="381"/>
        <v>#VALUE!</v>
      </c>
      <c r="F3477" t="e">
        <f t="shared" si="382"/>
        <v>#VALUE!</v>
      </c>
      <c r="G3477" t="e">
        <f t="shared" si="383"/>
        <v>#VALUE!</v>
      </c>
      <c r="H3477" t="e">
        <f t="shared" si="384"/>
        <v>#VALUE!</v>
      </c>
    </row>
    <row r="3478" spans="1:8" x14ac:dyDescent="0.25">
      <c r="A3478" t="s">
        <v>7446</v>
      </c>
      <c r="B3478" t="e">
        <f t="shared" si="378"/>
        <v>#VALUE!</v>
      </c>
      <c r="C3478" t="e">
        <f t="shared" si="379"/>
        <v>#VALUE!</v>
      </c>
      <c r="D3478" t="e">
        <f t="shared" si="380"/>
        <v>#VALUE!</v>
      </c>
      <c r="E3478" t="e">
        <f t="shared" si="381"/>
        <v>#VALUE!</v>
      </c>
      <c r="F3478" t="e">
        <f t="shared" si="382"/>
        <v>#VALUE!</v>
      </c>
      <c r="G3478" t="e">
        <f t="shared" si="383"/>
        <v>#VALUE!</v>
      </c>
      <c r="H3478" t="e">
        <f t="shared" si="384"/>
        <v>#VALUE!</v>
      </c>
    </row>
    <row r="3479" spans="1:8" x14ac:dyDescent="0.25">
      <c r="A3479" t="s">
        <v>7447</v>
      </c>
      <c r="B3479" t="e">
        <f t="shared" si="378"/>
        <v>#VALUE!</v>
      </c>
      <c r="C3479" t="e">
        <f t="shared" si="379"/>
        <v>#VALUE!</v>
      </c>
      <c r="D3479" t="e">
        <f t="shared" si="380"/>
        <v>#VALUE!</v>
      </c>
      <c r="E3479" t="e">
        <f t="shared" si="381"/>
        <v>#VALUE!</v>
      </c>
      <c r="F3479" t="e">
        <f t="shared" si="382"/>
        <v>#VALUE!</v>
      </c>
      <c r="G3479" t="e">
        <f t="shared" si="383"/>
        <v>#VALUE!</v>
      </c>
      <c r="H3479" t="e">
        <f t="shared" si="384"/>
        <v>#VALUE!</v>
      </c>
    </row>
    <row r="3480" spans="1:8" x14ac:dyDescent="0.25">
      <c r="A3480" t="s">
        <v>4901</v>
      </c>
      <c r="B3480" t="e">
        <f t="shared" si="378"/>
        <v>#VALUE!</v>
      </c>
      <c r="C3480" t="e">
        <f t="shared" si="379"/>
        <v>#VALUE!</v>
      </c>
      <c r="D3480" t="e">
        <f t="shared" si="380"/>
        <v>#VALUE!</v>
      </c>
      <c r="E3480" t="e">
        <f t="shared" si="381"/>
        <v>#VALUE!</v>
      </c>
      <c r="F3480" t="e">
        <f t="shared" si="382"/>
        <v>#VALUE!</v>
      </c>
      <c r="G3480" t="e">
        <f t="shared" si="383"/>
        <v>#VALUE!</v>
      </c>
      <c r="H3480" t="e">
        <f t="shared" si="384"/>
        <v>#VALUE!</v>
      </c>
    </row>
    <row r="3481" spans="1:8" x14ac:dyDescent="0.25">
      <c r="A3481" t="s">
        <v>7448</v>
      </c>
      <c r="B3481" t="e">
        <f t="shared" si="378"/>
        <v>#VALUE!</v>
      </c>
      <c r="C3481" t="str">
        <f t="shared" si="379"/>
        <v>40.878023450411064", "-73.9206075668335</v>
      </c>
      <c r="D3481" t="str">
        <f t="shared" si="380"/>
        <v>40.878023450411064</v>
      </c>
      <c r="E3481" t="str">
        <f t="shared" si="381"/>
        <v>-73.9206075668335</v>
      </c>
      <c r="F3481" t="str">
        <f t="shared" si="382"/>
        <v>Henry Hudson @ North Bound</v>
      </c>
      <c r="G3481" t="e">
        <f t="shared" si="383"/>
        <v>#VALUE!</v>
      </c>
      <c r="H3481" t="e">
        <f t="shared" si="384"/>
        <v>#VALUE!</v>
      </c>
    </row>
    <row r="3482" spans="1:8" x14ac:dyDescent="0.25">
      <c r="A3482" t="s">
        <v>7449</v>
      </c>
      <c r="B3482" t="e">
        <f t="shared" si="378"/>
        <v>#VALUE!</v>
      </c>
      <c r="C3482" t="e">
        <f t="shared" si="379"/>
        <v>#VALUE!</v>
      </c>
      <c r="D3482" t="e">
        <f t="shared" si="380"/>
        <v>#VALUE!</v>
      </c>
      <c r="E3482" t="e">
        <f t="shared" si="381"/>
        <v>#VALUE!</v>
      </c>
      <c r="F3482" t="e">
        <f t="shared" si="382"/>
        <v>#VALUE!</v>
      </c>
      <c r="G3482" t="e">
        <f t="shared" si="383"/>
        <v>#VALUE!</v>
      </c>
      <c r="H3482" t="e">
        <f t="shared" si="384"/>
        <v>#VALUE!</v>
      </c>
    </row>
    <row r="3483" spans="1:8" x14ac:dyDescent="0.25">
      <c r="A3483" t="s">
        <v>7450</v>
      </c>
      <c r="B3483" t="e">
        <f t="shared" si="378"/>
        <v>#VALUE!</v>
      </c>
      <c r="C3483" t="e">
        <f t="shared" si="379"/>
        <v>#VALUE!</v>
      </c>
      <c r="D3483" t="e">
        <f t="shared" si="380"/>
        <v>#VALUE!</v>
      </c>
      <c r="E3483" t="e">
        <f t="shared" si="381"/>
        <v>#VALUE!</v>
      </c>
      <c r="F3483" t="e">
        <f t="shared" si="382"/>
        <v>#VALUE!</v>
      </c>
      <c r="G3483" t="e">
        <f t="shared" si="383"/>
        <v>#VALUE!</v>
      </c>
      <c r="H3483" t="e">
        <f t="shared" si="384"/>
        <v>#VALUE!</v>
      </c>
    </row>
    <row r="3484" spans="1:8" x14ac:dyDescent="0.25">
      <c r="A3484" t="s">
        <v>7451</v>
      </c>
      <c r="B3484" t="e">
        <f t="shared" si="378"/>
        <v>#VALUE!</v>
      </c>
      <c r="C3484" t="e">
        <f t="shared" si="379"/>
        <v>#VALUE!</v>
      </c>
      <c r="D3484" t="e">
        <f t="shared" si="380"/>
        <v>#VALUE!</v>
      </c>
      <c r="E3484" t="e">
        <f t="shared" si="381"/>
        <v>#VALUE!</v>
      </c>
      <c r="F3484" t="e">
        <f t="shared" si="382"/>
        <v>#VALUE!</v>
      </c>
      <c r="G3484" t="e">
        <f t="shared" si="383"/>
        <v>#VALUE!</v>
      </c>
      <c r="H3484" t="e">
        <f t="shared" si="384"/>
        <v>#VALUE!</v>
      </c>
    </row>
    <row r="3485" spans="1:8" x14ac:dyDescent="0.25">
      <c r="A3485" t="s">
        <v>7452</v>
      </c>
      <c r="B3485" t="e">
        <f t="shared" si="378"/>
        <v>#VALUE!</v>
      </c>
      <c r="C3485" t="e">
        <f t="shared" si="379"/>
        <v>#VALUE!</v>
      </c>
      <c r="D3485" t="e">
        <f t="shared" si="380"/>
        <v>#VALUE!</v>
      </c>
      <c r="E3485" t="e">
        <f t="shared" si="381"/>
        <v>#VALUE!</v>
      </c>
      <c r="F3485" t="e">
        <f t="shared" si="382"/>
        <v>#VALUE!</v>
      </c>
      <c r="G3485" t="e">
        <f t="shared" si="383"/>
        <v>#VALUE!</v>
      </c>
      <c r="H3485" t="e">
        <f t="shared" si="384"/>
        <v>#VALUE!</v>
      </c>
    </row>
    <row r="3486" spans="1:8" x14ac:dyDescent="0.25">
      <c r="A3486" t="s">
        <v>7453</v>
      </c>
      <c r="B3486" t="e">
        <f t="shared" si="378"/>
        <v>#VALUE!</v>
      </c>
      <c r="C3486" t="e">
        <f t="shared" si="379"/>
        <v>#VALUE!</v>
      </c>
      <c r="D3486" t="e">
        <f t="shared" si="380"/>
        <v>#VALUE!</v>
      </c>
      <c r="E3486" t="e">
        <f t="shared" si="381"/>
        <v>#VALUE!</v>
      </c>
      <c r="F3486" t="e">
        <f t="shared" si="382"/>
        <v>#VALUE!</v>
      </c>
      <c r="G3486" t="e">
        <f t="shared" si="383"/>
        <v>#VALUE!</v>
      </c>
      <c r="H3486" t="e">
        <f t="shared" si="384"/>
        <v>#VALUE!</v>
      </c>
    </row>
    <row r="3487" spans="1:8" x14ac:dyDescent="0.25">
      <c r="A3487" t="s">
        <v>7454</v>
      </c>
      <c r="B3487" t="e">
        <f t="shared" si="378"/>
        <v>#VALUE!</v>
      </c>
      <c r="C3487" t="e">
        <f t="shared" si="379"/>
        <v>#VALUE!</v>
      </c>
      <c r="D3487" t="e">
        <f t="shared" si="380"/>
        <v>#VALUE!</v>
      </c>
      <c r="E3487" t="e">
        <f t="shared" si="381"/>
        <v>#VALUE!</v>
      </c>
      <c r="F3487" t="e">
        <f t="shared" si="382"/>
        <v>#VALUE!</v>
      </c>
      <c r="G3487" t="e">
        <f t="shared" si="383"/>
        <v>#VALUE!</v>
      </c>
      <c r="H3487" t="e">
        <f t="shared" si="384"/>
        <v>#VALUE!</v>
      </c>
    </row>
    <row r="3488" spans="1:8" x14ac:dyDescent="0.25">
      <c r="A3488" t="s">
        <v>4901</v>
      </c>
      <c r="B3488" t="e">
        <f t="shared" si="378"/>
        <v>#VALUE!</v>
      </c>
      <c r="C3488" t="e">
        <f t="shared" si="379"/>
        <v>#VALUE!</v>
      </c>
      <c r="D3488" t="e">
        <f t="shared" si="380"/>
        <v>#VALUE!</v>
      </c>
      <c r="E3488" t="e">
        <f t="shared" si="381"/>
        <v>#VALUE!</v>
      </c>
      <c r="F3488" t="e">
        <f t="shared" si="382"/>
        <v>#VALUE!</v>
      </c>
      <c r="G3488" t="e">
        <f t="shared" si="383"/>
        <v>#VALUE!</v>
      </c>
      <c r="H3488" t="e">
        <f t="shared" si="384"/>
        <v>#VALUE!</v>
      </c>
    </row>
    <row r="3489" spans="1:8" x14ac:dyDescent="0.25">
      <c r="A3489" t="s">
        <v>7455</v>
      </c>
      <c r="B3489" t="e">
        <f t="shared" si="378"/>
        <v>#VALUE!</v>
      </c>
      <c r="C3489" t="e">
        <f t="shared" si="379"/>
        <v>#VALUE!</v>
      </c>
      <c r="D3489" t="e">
        <f t="shared" si="380"/>
        <v>#VALUE!</v>
      </c>
      <c r="E3489" t="e">
        <f t="shared" si="381"/>
        <v>#VALUE!</v>
      </c>
      <c r="F3489" t="e">
        <f t="shared" si="382"/>
        <v>#VALUE!</v>
      </c>
      <c r="G3489" t="e">
        <f t="shared" si="383"/>
        <v>#VALUE!</v>
      </c>
      <c r="H3489" t="e">
        <f t="shared" si="384"/>
        <v>#VALUE!</v>
      </c>
    </row>
    <row r="3490" spans="1:8" x14ac:dyDescent="0.25">
      <c r="A3490" t="s">
        <v>4903</v>
      </c>
      <c r="B3490" t="e">
        <f t="shared" si="378"/>
        <v>#VALUE!</v>
      </c>
      <c r="C3490" t="e">
        <f t="shared" si="379"/>
        <v>#VALUE!</v>
      </c>
      <c r="D3490" t="e">
        <f t="shared" si="380"/>
        <v>#VALUE!</v>
      </c>
      <c r="E3490" t="e">
        <f t="shared" si="381"/>
        <v>#VALUE!</v>
      </c>
      <c r="F3490" t="e">
        <f t="shared" si="382"/>
        <v>#VALUE!</v>
      </c>
      <c r="G3490" t="e">
        <f t="shared" si="383"/>
        <v>#VALUE!</v>
      </c>
      <c r="H3490" t="e">
        <f t="shared" si="384"/>
        <v>#VALUE!</v>
      </c>
    </row>
    <row r="3491" spans="1:8" x14ac:dyDescent="0.25">
      <c r="A3491" t="s">
        <v>4901</v>
      </c>
      <c r="B3491" t="e">
        <f t="shared" si="378"/>
        <v>#VALUE!</v>
      </c>
      <c r="C3491" t="e">
        <f t="shared" si="379"/>
        <v>#VALUE!</v>
      </c>
      <c r="D3491" t="e">
        <f t="shared" si="380"/>
        <v>#VALUE!</v>
      </c>
      <c r="E3491" t="e">
        <f t="shared" si="381"/>
        <v>#VALUE!</v>
      </c>
      <c r="F3491" t="e">
        <f t="shared" si="382"/>
        <v>#VALUE!</v>
      </c>
      <c r="G3491" t="e">
        <f t="shared" si="383"/>
        <v>#VALUE!</v>
      </c>
      <c r="H3491" t="e">
        <f t="shared" si="384"/>
        <v>#VALUE!</v>
      </c>
    </row>
    <row r="3492" spans="1:8" x14ac:dyDescent="0.25">
      <c r="A3492" t="s">
        <v>7456</v>
      </c>
      <c r="B3492" t="e">
        <f t="shared" si="378"/>
        <v>#VALUE!</v>
      </c>
      <c r="C3492" t="e">
        <f t="shared" si="379"/>
        <v>#VALUE!</v>
      </c>
      <c r="D3492" t="e">
        <f t="shared" si="380"/>
        <v>#VALUE!</v>
      </c>
      <c r="E3492" t="e">
        <f t="shared" si="381"/>
        <v>#VALUE!</v>
      </c>
      <c r="F3492" t="e">
        <f t="shared" si="382"/>
        <v>#VALUE!</v>
      </c>
      <c r="G3492" t="e">
        <f t="shared" si="383"/>
        <v>#VALUE!</v>
      </c>
      <c r="H3492" t="e">
        <f t="shared" si="384"/>
        <v>#VALUE!</v>
      </c>
    </row>
    <row r="3493" spans="1:8" x14ac:dyDescent="0.25">
      <c r="A3493" t="s">
        <v>7457</v>
      </c>
      <c r="B3493" t="e">
        <f t="shared" si="378"/>
        <v>#VALUE!</v>
      </c>
      <c r="C3493" t="e">
        <f t="shared" si="379"/>
        <v>#VALUE!</v>
      </c>
      <c r="D3493" t="e">
        <f t="shared" si="380"/>
        <v>#VALUE!</v>
      </c>
      <c r="E3493" t="e">
        <f t="shared" si="381"/>
        <v>#VALUE!</v>
      </c>
      <c r="F3493" t="e">
        <f t="shared" si="382"/>
        <v>#VALUE!</v>
      </c>
      <c r="G3493" t="e">
        <f t="shared" si="383"/>
        <v>#VALUE!</v>
      </c>
      <c r="H3493" t="e">
        <f t="shared" si="384"/>
        <v>#VALUE!</v>
      </c>
    </row>
    <row r="3494" spans="1:8" x14ac:dyDescent="0.25">
      <c r="A3494" t="s">
        <v>7458</v>
      </c>
      <c r="B3494" t="e">
        <f t="shared" si="378"/>
        <v>#VALUE!</v>
      </c>
      <c r="C3494" t="e">
        <f t="shared" si="379"/>
        <v>#VALUE!</v>
      </c>
      <c r="D3494" t="e">
        <f t="shared" si="380"/>
        <v>#VALUE!</v>
      </c>
      <c r="E3494" t="e">
        <f t="shared" si="381"/>
        <v>#VALUE!</v>
      </c>
      <c r="F3494" t="e">
        <f t="shared" si="382"/>
        <v>#VALUE!</v>
      </c>
      <c r="G3494" t="e">
        <f t="shared" si="383"/>
        <v>#VALUE!</v>
      </c>
      <c r="H3494" t="e">
        <f t="shared" si="384"/>
        <v>#VALUE!</v>
      </c>
    </row>
    <row r="3495" spans="1:8" x14ac:dyDescent="0.25">
      <c r="A3495" t="s">
        <v>4901</v>
      </c>
      <c r="B3495" t="e">
        <f t="shared" si="378"/>
        <v>#VALUE!</v>
      </c>
      <c r="C3495" t="e">
        <f t="shared" si="379"/>
        <v>#VALUE!</v>
      </c>
      <c r="D3495" t="e">
        <f t="shared" si="380"/>
        <v>#VALUE!</v>
      </c>
      <c r="E3495" t="e">
        <f t="shared" si="381"/>
        <v>#VALUE!</v>
      </c>
      <c r="F3495" t="e">
        <f t="shared" si="382"/>
        <v>#VALUE!</v>
      </c>
      <c r="G3495" t="e">
        <f t="shared" si="383"/>
        <v>#VALUE!</v>
      </c>
      <c r="H3495" t="e">
        <f t="shared" si="384"/>
        <v>#VALUE!</v>
      </c>
    </row>
    <row r="3496" spans="1:8" x14ac:dyDescent="0.25">
      <c r="A3496" t="s">
        <v>7459</v>
      </c>
      <c r="B3496" t="e">
        <f t="shared" si="378"/>
        <v>#VALUE!</v>
      </c>
      <c r="C3496" t="str">
        <f t="shared" si="379"/>
        <v>40.87597916416734", "-73.92365455627441</v>
      </c>
      <c r="D3496" t="str">
        <f t="shared" si="380"/>
        <v>40.87597916416734</v>
      </c>
      <c r="E3496" t="str">
        <f t="shared" si="381"/>
        <v>-73.92365455627441</v>
      </c>
      <c r="F3496" t="str">
        <f t="shared" si="382"/>
        <v>Henry Hudson @ South Bound</v>
      </c>
      <c r="G3496" t="e">
        <f t="shared" si="383"/>
        <v>#VALUE!</v>
      </c>
      <c r="H3496" t="e">
        <f t="shared" si="384"/>
        <v>#VALUE!</v>
      </c>
    </row>
    <row r="3497" spans="1:8" x14ac:dyDescent="0.25">
      <c r="A3497" t="s">
        <v>7460</v>
      </c>
      <c r="B3497" t="e">
        <f t="shared" si="378"/>
        <v>#VALUE!</v>
      </c>
      <c r="C3497" t="e">
        <f t="shared" si="379"/>
        <v>#VALUE!</v>
      </c>
      <c r="D3497" t="e">
        <f t="shared" si="380"/>
        <v>#VALUE!</v>
      </c>
      <c r="E3497" t="e">
        <f t="shared" si="381"/>
        <v>#VALUE!</v>
      </c>
      <c r="F3497" t="e">
        <f t="shared" si="382"/>
        <v>#VALUE!</v>
      </c>
      <c r="G3497" t="e">
        <f t="shared" si="383"/>
        <v>#VALUE!</v>
      </c>
      <c r="H3497" t="e">
        <f t="shared" si="384"/>
        <v>#VALUE!</v>
      </c>
    </row>
    <row r="3498" spans="1:8" x14ac:dyDescent="0.25">
      <c r="A3498" t="s">
        <v>7461</v>
      </c>
      <c r="B3498" t="e">
        <f t="shared" si="378"/>
        <v>#VALUE!</v>
      </c>
      <c r="C3498" t="e">
        <f t="shared" si="379"/>
        <v>#VALUE!</v>
      </c>
      <c r="D3498" t="e">
        <f t="shared" si="380"/>
        <v>#VALUE!</v>
      </c>
      <c r="E3498" t="e">
        <f t="shared" si="381"/>
        <v>#VALUE!</v>
      </c>
      <c r="F3498" t="e">
        <f t="shared" si="382"/>
        <v>#VALUE!</v>
      </c>
      <c r="G3498" t="e">
        <f t="shared" si="383"/>
        <v>#VALUE!</v>
      </c>
      <c r="H3498" t="e">
        <f t="shared" si="384"/>
        <v>#VALUE!</v>
      </c>
    </row>
    <row r="3499" spans="1:8" x14ac:dyDescent="0.25">
      <c r="A3499" t="s">
        <v>7462</v>
      </c>
      <c r="B3499" t="e">
        <f t="shared" si="378"/>
        <v>#VALUE!</v>
      </c>
      <c r="C3499" t="e">
        <f t="shared" si="379"/>
        <v>#VALUE!</v>
      </c>
      <c r="D3499" t="e">
        <f t="shared" si="380"/>
        <v>#VALUE!</v>
      </c>
      <c r="E3499" t="e">
        <f t="shared" si="381"/>
        <v>#VALUE!</v>
      </c>
      <c r="F3499" t="e">
        <f t="shared" si="382"/>
        <v>#VALUE!</v>
      </c>
      <c r="G3499" t="e">
        <f t="shared" si="383"/>
        <v>#VALUE!</v>
      </c>
      <c r="H3499" t="e">
        <f t="shared" si="384"/>
        <v>#VALUE!</v>
      </c>
    </row>
    <row r="3500" spans="1:8" x14ac:dyDescent="0.25">
      <c r="A3500" t="s">
        <v>7463</v>
      </c>
      <c r="B3500" t="e">
        <f t="shared" si="378"/>
        <v>#VALUE!</v>
      </c>
      <c r="C3500" t="e">
        <f t="shared" si="379"/>
        <v>#VALUE!</v>
      </c>
      <c r="D3500" t="e">
        <f t="shared" si="380"/>
        <v>#VALUE!</v>
      </c>
      <c r="E3500" t="e">
        <f t="shared" si="381"/>
        <v>#VALUE!</v>
      </c>
      <c r="F3500" t="e">
        <f t="shared" si="382"/>
        <v>#VALUE!</v>
      </c>
      <c r="G3500" t="e">
        <f t="shared" si="383"/>
        <v>#VALUE!</v>
      </c>
      <c r="H3500" t="e">
        <f t="shared" si="384"/>
        <v>#VALUE!</v>
      </c>
    </row>
    <row r="3501" spans="1:8" x14ac:dyDescent="0.25">
      <c r="A3501" t="s">
        <v>7464</v>
      </c>
      <c r="B3501" t="e">
        <f t="shared" si="378"/>
        <v>#VALUE!</v>
      </c>
      <c r="C3501" t="e">
        <f t="shared" si="379"/>
        <v>#VALUE!</v>
      </c>
      <c r="D3501" t="e">
        <f t="shared" si="380"/>
        <v>#VALUE!</v>
      </c>
      <c r="E3501" t="e">
        <f t="shared" si="381"/>
        <v>#VALUE!</v>
      </c>
      <c r="F3501" t="e">
        <f t="shared" si="382"/>
        <v>#VALUE!</v>
      </c>
      <c r="G3501" t="e">
        <f t="shared" si="383"/>
        <v>#VALUE!</v>
      </c>
      <c r="H3501" t="e">
        <f t="shared" si="384"/>
        <v>#VALUE!</v>
      </c>
    </row>
    <row r="3502" spans="1:8" x14ac:dyDescent="0.25">
      <c r="A3502" t="s">
        <v>7465</v>
      </c>
      <c r="B3502" t="e">
        <f t="shared" si="378"/>
        <v>#VALUE!</v>
      </c>
      <c r="C3502" t="e">
        <f t="shared" si="379"/>
        <v>#VALUE!</v>
      </c>
      <c r="D3502" t="e">
        <f t="shared" si="380"/>
        <v>#VALUE!</v>
      </c>
      <c r="E3502" t="e">
        <f t="shared" si="381"/>
        <v>#VALUE!</v>
      </c>
      <c r="F3502" t="e">
        <f t="shared" si="382"/>
        <v>#VALUE!</v>
      </c>
      <c r="G3502" t="e">
        <f t="shared" si="383"/>
        <v>#VALUE!</v>
      </c>
      <c r="H3502" t="e">
        <f t="shared" si="384"/>
        <v>#VALUE!</v>
      </c>
    </row>
    <row r="3503" spans="1:8" x14ac:dyDescent="0.25">
      <c r="A3503" t="s">
        <v>4901</v>
      </c>
      <c r="B3503" t="e">
        <f t="shared" si="378"/>
        <v>#VALUE!</v>
      </c>
      <c r="C3503" t="e">
        <f t="shared" si="379"/>
        <v>#VALUE!</v>
      </c>
      <c r="D3503" t="e">
        <f t="shared" si="380"/>
        <v>#VALUE!</v>
      </c>
      <c r="E3503" t="e">
        <f t="shared" si="381"/>
        <v>#VALUE!</v>
      </c>
      <c r="F3503" t="e">
        <f t="shared" si="382"/>
        <v>#VALUE!</v>
      </c>
      <c r="G3503" t="e">
        <f t="shared" si="383"/>
        <v>#VALUE!</v>
      </c>
      <c r="H3503" t="e">
        <f t="shared" si="384"/>
        <v>#VALUE!</v>
      </c>
    </row>
    <row r="3504" spans="1:8" x14ac:dyDescent="0.25">
      <c r="A3504" t="s">
        <v>7466</v>
      </c>
      <c r="B3504" t="e">
        <f t="shared" si="378"/>
        <v>#VALUE!</v>
      </c>
      <c r="C3504" t="e">
        <f t="shared" si="379"/>
        <v>#VALUE!</v>
      </c>
      <c r="D3504" t="e">
        <f t="shared" si="380"/>
        <v>#VALUE!</v>
      </c>
      <c r="E3504" t="e">
        <f t="shared" si="381"/>
        <v>#VALUE!</v>
      </c>
      <c r="F3504" t="e">
        <f t="shared" si="382"/>
        <v>#VALUE!</v>
      </c>
      <c r="G3504" t="e">
        <f t="shared" si="383"/>
        <v>#VALUE!</v>
      </c>
      <c r="H3504" t="e">
        <f t="shared" si="384"/>
        <v>#VALUE!</v>
      </c>
    </row>
    <row r="3505" spans="1:8" x14ac:dyDescent="0.25">
      <c r="A3505" t="s">
        <v>4903</v>
      </c>
      <c r="B3505" t="e">
        <f t="shared" si="378"/>
        <v>#VALUE!</v>
      </c>
      <c r="C3505" t="e">
        <f t="shared" si="379"/>
        <v>#VALUE!</v>
      </c>
      <c r="D3505" t="e">
        <f t="shared" si="380"/>
        <v>#VALUE!</v>
      </c>
      <c r="E3505" t="e">
        <f t="shared" si="381"/>
        <v>#VALUE!</v>
      </c>
      <c r="F3505" t="e">
        <f t="shared" si="382"/>
        <v>#VALUE!</v>
      </c>
      <c r="G3505" t="e">
        <f t="shared" si="383"/>
        <v>#VALUE!</v>
      </c>
      <c r="H3505" t="e">
        <f t="shared" si="384"/>
        <v>#VALUE!</v>
      </c>
    </row>
    <row r="3506" spans="1:8" x14ac:dyDescent="0.25">
      <c r="A3506" t="s">
        <v>4901</v>
      </c>
      <c r="B3506" t="e">
        <f t="shared" si="378"/>
        <v>#VALUE!</v>
      </c>
      <c r="C3506" t="e">
        <f t="shared" si="379"/>
        <v>#VALUE!</v>
      </c>
      <c r="D3506" t="e">
        <f t="shared" si="380"/>
        <v>#VALUE!</v>
      </c>
      <c r="E3506" t="e">
        <f t="shared" si="381"/>
        <v>#VALUE!</v>
      </c>
      <c r="F3506" t="e">
        <f t="shared" si="382"/>
        <v>#VALUE!</v>
      </c>
      <c r="G3506" t="e">
        <f t="shared" si="383"/>
        <v>#VALUE!</v>
      </c>
      <c r="H3506" t="e">
        <f t="shared" si="384"/>
        <v>#VALUE!</v>
      </c>
    </row>
    <row r="3507" spans="1:8" x14ac:dyDescent="0.25">
      <c r="A3507" t="s">
        <v>7467</v>
      </c>
      <c r="B3507" t="e">
        <f t="shared" si="378"/>
        <v>#VALUE!</v>
      </c>
      <c r="C3507" t="e">
        <f t="shared" si="379"/>
        <v>#VALUE!</v>
      </c>
      <c r="D3507" t="e">
        <f t="shared" si="380"/>
        <v>#VALUE!</v>
      </c>
      <c r="E3507" t="e">
        <f t="shared" si="381"/>
        <v>#VALUE!</v>
      </c>
      <c r="F3507" t="e">
        <f t="shared" si="382"/>
        <v>#VALUE!</v>
      </c>
      <c r="G3507" t="e">
        <f t="shared" si="383"/>
        <v>#VALUE!</v>
      </c>
      <c r="H3507" t="e">
        <f t="shared" si="384"/>
        <v>#VALUE!</v>
      </c>
    </row>
    <row r="3508" spans="1:8" x14ac:dyDescent="0.25">
      <c r="A3508" t="s">
        <v>7468</v>
      </c>
      <c r="B3508" t="e">
        <f t="shared" si="378"/>
        <v>#VALUE!</v>
      </c>
      <c r="C3508" t="e">
        <f t="shared" si="379"/>
        <v>#VALUE!</v>
      </c>
      <c r="D3508" t="e">
        <f t="shared" si="380"/>
        <v>#VALUE!</v>
      </c>
      <c r="E3508" t="e">
        <f t="shared" si="381"/>
        <v>#VALUE!</v>
      </c>
      <c r="F3508" t="e">
        <f t="shared" si="382"/>
        <v>#VALUE!</v>
      </c>
      <c r="G3508" t="e">
        <f t="shared" si="383"/>
        <v>#VALUE!</v>
      </c>
      <c r="H3508" t="e">
        <f t="shared" si="384"/>
        <v>#VALUE!</v>
      </c>
    </row>
    <row r="3509" spans="1:8" x14ac:dyDescent="0.25">
      <c r="A3509" t="s">
        <v>7469</v>
      </c>
      <c r="B3509" t="e">
        <f t="shared" si="378"/>
        <v>#VALUE!</v>
      </c>
      <c r="C3509" t="e">
        <f t="shared" si="379"/>
        <v>#VALUE!</v>
      </c>
      <c r="D3509" t="e">
        <f t="shared" si="380"/>
        <v>#VALUE!</v>
      </c>
      <c r="E3509" t="e">
        <f t="shared" si="381"/>
        <v>#VALUE!</v>
      </c>
      <c r="F3509" t="e">
        <f t="shared" si="382"/>
        <v>#VALUE!</v>
      </c>
      <c r="G3509" t="e">
        <f t="shared" si="383"/>
        <v>#VALUE!</v>
      </c>
      <c r="H3509" t="e">
        <f t="shared" si="384"/>
        <v>#VALUE!</v>
      </c>
    </row>
    <row r="3510" spans="1:8" x14ac:dyDescent="0.25">
      <c r="A3510" t="s">
        <v>4901</v>
      </c>
      <c r="B3510" t="e">
        <f t="shared" si="378"/>
        <v>#VALUE!</v>
      </c>
      <c r="C3510" t="e">
        <f t="shared" si="379"/>
        <v>#VALUE!</v>
      </c>
      <c r="D3510" t="e">
        <f t="shared" si="380"/>
        <v>#VALUE!</v>
      </c>
      <c r="E3510" t="e">
        <f t="shared" si="381"/>
        <v>#VALUE!</v>
      </c>
      <c r="F3510" t="e">
        <f t="shared" si="382"/>
        <v>#VALUE!</v>
      </c>
      <c r="G3510" t="e">
        <f t="shared" si="383"/>
        <v>#VALUE!</v>
      </c>
      <c r="H3510" t="e">
        <f t="shared" si="384"/>
        <v>#VALUE!</v>
      </c>
    </row>
    <row r="3511" spans="1:8" x14ac:dyDescent="0.25">
      <c r="A3511" t="s">
        <v>7470</v>
      </c>
      <c r="B3511" t="e">
        <f t="shared" si="378"/>
        <v>#VALUE!</v>
      </c>
      <c r="C3511" t="str">
        <f t="shared" si="379"/>
        <v>40.817641753250676", "-73.960862159729</v>
      </c>
      <c r="D3511" t="str">
        <f t="shared" si="380"/>
        <v>40.817641753250676</v>
      </c>
      <c r="E3511" t="str">
        <f t="shared" si="381"/>
        <v>-73.960862159729</v>
      </c>
      <c r="F3511" t="str">
        <f t="shared" si="382"/>
        <v>Henry Hudson Pkwy @ 125 St</v>
      </c>
      <c r="G3511" t="e">
        <f t="shared" si="383"/>
        <v>#VALUE!</v>
      </c>
      <c r="H3511" t="e">
        <f t="shared" si="384"/>
        <v>#VALUE!</v>
      </c>
    </row>
    <row r="3512" spans="1:8" x14ac:dyDescent="0.25">
      <c r="A3512" t="s">
        <v>7471</v>
      </c>
      <c r="B3512" t="e">
        <f t="shared" si="378"/>
        <v>#VALUE!</v>
      </c>
      <c r="C3512" t="e">
        <f t="shared" si="379"/>
        <v>#VALUE!</v>
      </c>
      <c r="D3512" t="e">
        <f t="shared" si="380"/>
        <v>#VALUE!</v>
      </c>
      <c r="E3512" t="e">
        <f t="shared" si="381"/>
        <v>#VALUE!</v>
      </c>
      <c r="F3512" t="e">
        <f t="shared" si="382"/>
        <v>#VALUE!</v>
      </c>
      <c r="G3512" t="e">
        <f t="shared" si="383"/>
        <v>#VALUE!</v>
      </c>
      <c r="H3512" t="e">
        <f t="shared" si="384"/>
        <v>#VALUE!</v>
      </c>
    </row>
    <row r="3513" spans="1:8" x14ac:dyDescent="0.25">
      <c r="A3513" t="s">
        <v>7472</v>
      </c>
      <c r="B3513" t="e">
        <f t="shared" si="378"/>
        <v>#VALUE!</v>
      </c>
      <c r="C3513" t="e">
        <f t="shared" si="379"/>
        <v>#VALUE!</v>
      </c>
      <c r="D3513" t="e">
        <f t="shared" si="380"/>
        <v>#VALUE!</v>
      </c>
      <c r="E3513" t="e">
        <f t="shared" si="381"/>
        <v>#VALUE!</v>
      </c>
      <c r="F3513" t="e">
        <f t="shared" si="382"/>
        <v>#VALUE!</v>
      </c>
      <c r="G3513" t="e">
        <f t="shared" si="383"/>
        <v>#VALUE!</v>
      </c>
      <c r="H3513" t="e">
        <f t="shared" si="384"/>
        <v>#VALUE!</v>
      </c>
    </row>
    <row r="3514" spans="1:8" x14ac:dyDescent="0.25">
      <c r="A3514" t="s">
        <v>7473</v>
      </c>
      <c r="B3514" t="e">
        <f t="shared" si="378"/>
        <v>#VALUE!</v>
      </c>
      <c r="C3514" t="e">
        <f t="shared" si="379"/>
        <v>#VALUE!</v>
      </c>
      <c r="D3514" t="e">
        <f t="shared" si="380"/>
        <v>#VALUE!</v>
      </c>
      <c r="E3514" t="e">
        <f t="shared" si="381"/>
        <v>#VALUE!</v>
      </c>
      <c r="F3514" t="e">
        <f t="shared" si="382"/>
        <v>#VALUE!</v>
      </c>
      <c r="G3514" t="e">
        <f t="shared" si="383"/>
        <v>#VALUE!</v>
      </c>
      <c r="H3514" t="e">
        <f t="shared" si="384"/>
        <v>#VALUE!</v>
      </c>
    </row>
    <row r="3515" spans="1:8" x14ac:dyDescent="0.25">
      <c r="A3515" t="s">
        <v>7474</v>
      </c>
      <c r="B3515" t="e">
        <f t="shared" si="378"/>
        <v>#VALUE!</v>
      </c>
      <c r="C3515" t="e">
        <f t="shared" si="379"/>
        <v>#VALUE!</v>
      </c>
      <c r="D3515" t="e">
        <f t="shared" si="380"/>
        <v>#VALUE!</v>
      </c>
      <c r="E3515" t="e">
        <f t="shared" si="381"/>
        <v>#VALUE!</v>
      </c>
      <c r="F3515" t="e">
        <f t="shared" si="382"/>
        <v>#VALUE!</v>
      </c>
      <c r="G3515" t="e">
        <f t="shared" si="383"/>
        <v>#VALUE!</v>
      </c>
      <c r="H3515" t="e">
        <f t="shared" si="384"/>
        <v>#VALUE!</v>
      </c>
    </row>
    <row r="3516" spans="1:8" x14ac:dyDescent="0.25">
      <c r="A3516" t="s">
        <v>7475</v>
      </c>
      <c r="B3516" t="e">
        <f t="shared" si="378"/>
        <v>#VALUE!</v>
      </c>
      <c r="C3516" t="e">
        <f t="shared" si="379"/>
        <v>#VALUE!</v>
      </c>
      <c r="D3516" t="e">
        <f t="shared" si="380"/>
        <v>#VALUE!</v>
      </c>
      <c r="E3516" t="e">
        <f t="shared" si="381"/>
        <v>#VALUE!</v>
      </c>
      <c r="F3516" t="e">
        <f t="shared" si="382"/>
        <v>#VALUE!</v>
      </c>
      <c r="G3516" t="e">
        <f t="shared" si="383"/>
        <v>#VALUE!</v>
      </c>
      <c r="H3516" t="e">
        <f t="shared" si="384"/>
        <v>#VALUE!</v>
      </c>
    </row>
    <row r="3517" spans="1:8" x14ac:dyDescent="0.25">
      <c r="A3517" t="s">
        <v>7476</v>
      </c>
      <c r="B3517" t="e">
        <f t="shared" si="378"/>
        <v>#VALUE!</v>
      </c>
      <c r="C3517" t="e">
        <f t="shared" si="379"/>
        <v>#VALUE!</v>
      </c>
      <c r="D3517" t="e">
        <f t="shared" si="380"/>
        <v>#VALUE!</v>
      </c>
      <c r="E3517" t="e">
        <f t="shared" si="381"/>
        <v>#VALUE!</v>
      </c>
      <c r="F3517" t="e">
        <f t="shared" si="382"/>
        <v>#VALUE!</v>
      </c>
      <c r="G3517" t="e">
        <f t="shared" si="383"/>
        <v>#VALUE!</v>
      </c>
      <c r="H3517" t="e">
        <f t="shared" si="384"/>
        <v>#VALUE!</v>
      </c>
    </row>
    <row r="3518" spans="1:8" x14ac:dyDescent="0.25">
      <c r="A3518" t="s">
        <v>4901</v>
      </c>
      <c r="B3518" t="e">
        <f t="shared" si="378"/>
        <v>#VALUE!</v>
      </c>
      <c r="C3518" t="e">
        <f t="shared" si="379"/>
        <v>#VALUE!</v>
      </c>
      <c r="D3518" t="e">
        <f t="shared" si="380"/>
        <v>#VALUE!</v>
      </c>
      <c r="E3518" t="e">
        <f t="shared" si="381"/>
        <v>#VALUE!</v>
      </c>
      <c r="F3518" t="e">
        <f t="shared" si="382"/>
        <v>#VALUE!</v>
      </c>
      <c r="G3518" t="e">
        <f t="shared" si="383"/>
        <v>#VALUE!</v>
      </c>
      <c r="H3518" t="e">
        <f t="shared" si="384"/>
        <v>#VALUE!</v>
      </c>
    </row>
    <row r="3519" spans="1:8" x14ac:dyDescent="0.25">
      <c r="A3519" t="s">
        <v>7477</v>
      </c>
      <c r="B3519" t="e">
        <f t="shared" si="378"/>
        <v>#VALUE!</v>
      </c>
      <c r="C3519" t="e">
        <f t="shared" si="379"/>
        <v>#VALUE!</v>
      </c>
      <c r="D3519" t="e">
        <f t="shared" si="380"/>
        <v>#VALUE!</v>
      </c>
      <c r="E3519" t="e">
        <f t="shared" si="381"/>
        <v>#VALUE!</v>
      </c>
      <c r="F3519" t="e">
        <f t="shared" si="382"/>
        <v>#VALUE!</v>
      </c>
      <c r="G3519" t="e">
        <f t="shared" si="383"/>
        <v>#VALUE!</v>
      </c>
      <c r="H3519" t="e">
        <f t="shared" si="384"/>
        <v>#VALUE!</v>
      </c>
    </row>
    <row r="3520" spans="1:8" x14ac:dyDescent="0.25">
      <c r="A3520" t="s">
        <v>4903</v>
      </c>
      <c r="B3520" t="e">
        <f t="shared" si="378"/>
        <v>#VALUE!</v>
      </c>
      <c r="C3520" t="e">
        <f t="shared" si="379"/>
        <v>#VALUE!</v>
      </c>
      <c r="D3520" t="e">
        <f t="shared" si="380"/>
        <v>#VALUE!</v>
      </c>
      <c r="E3520" t="e">
        <f t="shared" si="381"/>
        <v>#VALUE!</v>
      </c>
      <c r="F3520" t="e">
        <f t="shared" si="382"/>
        <v>#VALUE!</v>
      </c>
      <c r="G3520" t="e">
        <f t="shared" si="383"/>
        <v>#VALUE!</v>
      </c>
      <c r="H3520" t="e">
        <f t="shared" si="384"/>
        <v>#VALUE!</v>
      </c>
    </row>
    <row r="3521" spans="1:8" x14ac:dyDescent="0.25">
      <c r="A3521" t="s">
        <v>4901</v>
      </c>
      <c r="B3521" t="e">
        <f t="shared" si="378"/>
        <v>#VALUE!</v>
      </c>
      <c r="C3521" t="e">
        <f t="shared" si="379"/>
        <v>#VALUE!</v>
      </c>
      <c r="D3521" t="e">
        <f t="shared" si="380"/>
        <v>#VALUE!</v>
      </c>
      <c r="E3521" t="e">
        <f t="shared" si="381"/>
        <v>#VALUE!</v>
      </c>
      <c r="F3521" t="e">
        <f t="shared" si="382"/>
        <v>#VALUE!</v>
      </c>
      <c r="G3521" t="e">
        <f t="shared" si="383"/>
        <v>#VALUE!</v>
      </c>
      <c r="H3521" t="e">
        <f t="shared" si="384"/>
        <v>#VALUE!</v>
      </c>
    </row>
    <row r="3522" spans="1:8" x14ac:dyDescent="0.25">
      <c r="A3522" t="s">
        <v>7478</v>
      </c>
      <c r="B3522" t="e">
        <f t="shared" ref="B3522:B3585" si="385">LEFT(MID(A3525, SEARCH("http", A3525), 1000), SEARCH("jpg", MID(A3525, SEARCH("http", A3525), 1000))+2)</f>
        <v>#VALUE!</v>
      </c>
      <c r="C3522" t="e">
        <f t="shared" ref="C3522:C3585" si="386">LEFT(MID(A3522, SEARCH("GLatLng(", A3522)+9, 1000), SEARCH("),baseIcon", MID(A3522, SEARCH("GLatLng(", A3522), 1000))-11)</f>
        <v>#VALUE!</v>
      </c>
      <c r="D3522" t="e">
        <f t="shared" ref="D3522:D3585" si="387">LEFT(C3522, SEARCH(", ", C3522)-2)</f>
        <v>#VALUE!</v>
      </c>
      <c r="E3522" t="e">
        <f t="shared" ref="E3522:E3585" si="388">RIGHT(MID(C3522, SEARCH("-", C3522), 1000), 1000)</f>
        <v>#VALUE!</v>
      </c>
      <c r="F3522" t="e">
        <f t="shared" ref="F3522:F3585" si="389">LEFT(MID(A3525, SEARCH(CHAR(34), A3525)+1, 1000), SEARCH("&lt;br", MID(A3525, SEARCH(CHAR(34), A3525), 1000))-2)</f>
        <v>#VALUE!</v>
      </c>
      <c r="G3522" t="e">
        <f t="shared" ref="G3522:G3585" si="390">"insert into webcam select name = '"&amp;F3522&amp;"', xcoord = "&amp;E3522&amp;", ycoord = "&amp;D3522&amp;", url = '"&amp;B3522&amp;"', radiusofvisibility = 500"</f>
        <v>#VALUE!</v>
      </c>
      <c r="H3522" t="e">
        <f t="shared" ref="H3522:H3585" si="391">IF(LEN(G3522) &lt; 2, " ", G3522)</f>
        <v>#VALUE!</v>
      </c>
    </row>
    <row r="3523" spans="1:8" x14ac:dyDescent="0.25">
      <c r="A3523" t="s">
        <v>7479</v>
      </c>
      <c r="B3523" t="e">
        <f t="shared" si="385"/>
        <v>#VALUE!</v>
      </c>
      <c r="C3523" t="e">
        <f t="shared" si="386"/>
        <v>#VALUE!</v>
      </c>
      <c r="D3523" t="e">
        <f t="shared" si="387"/>
        <v>#VALUE!</v>
      </c>
      <c r="E3523" t="e">
        <f t="shared" si="388"/>
        <v>#VALUE!</v>
      </c>
      <c r="F3523" t="e">
        <f t="shared" si="389"/>
        <v>#VALUE!</v>
      </c>
      <c r="G3523" t="e">
        <f t="shared" si="390"/>
        <v>#VALUE!</v>
      </c>
      <c r="H3523" t="e">
        <f t="shared" si="391"/>
        <v>#VALUE!</v>
      </c>
    </row>
    <row r="3524" spans="1:8" x14ac:dyDescent="0.25">
      <c r="A3524" t="s">
        <v>7480</v>
      </c>
      <c r="B3524" t="e">
        <f t="shared" si="385"/>
        <v>#VALUE!</v>
      </c>
      <c r="C3524" t="e">
        <f t="shared" si="386"/>
        <v>#VALUE!</v>
      </c>
      <c r="D3524" t="e">
        <f t="shared" si="387"/>
        <v>#VALUE!</v>
      </c>
      <c r="E3524" t="e">
        <f t="shared" si="388"/>
        <v>#VALUE!</v>
      </c>
      <c r="F3524" t="e">
        <f t="shared" si="389"/>
        <v>#VALUE!</v>
      </c>
      <c r="G3524" t="e">
        <f t="shared" si="390"/>
        <v>#VALUE!</v>
      </c>
      <c r="H3524" t="e">
        <f t="shared" si="391"/>
        <v>#VALUE!</v>
      </c>
    </row>
    <row r="3525" spans="1:8" x14ac:dyDescent="0.25">
      <c r="A3525" t="s">
        <v>4901</v>
      </c>
      <c r="B3525" t="e">
        <f t="shared" si="385"/>
        <v>#VALUE!</v>
      </c>
      <c r="C3525" t="e">
        <f t="shared" si="386"/>
        <v>#VALUE!</v>
      </c>
      <c r="D3525" t="e">
        <f t="shared" si="387"/>
        <v>#VALUE!</v>
      </c>
      <c r="E3525" t="e">
        <f t="shared" si="388"/>
        <v>#VALUE!</v>
      </c>
      <c r="F3525" t="e">
        <f t="shared" si="389"/>
        <v>#VALUE!</v>
      </c>
      <c r="G3525" t="e">
        <f t="shared" si="390"/>
        <v>#VALUE!</v>
      </c>
      <c r="H3525" t="e">
        <f t="shared" si="391"/>
        <v>#VALUE!</v>
      </c>
    </row>
    <row r="3526" spans="1:8" x14ac:dyDescent="0.25">
      <c r="A3526" t="s">
        <v>7481</v>
      </c>
      <c r="B3526" t="e">
        <f t="shared" si="385"/>
        <v>#VALUE!</v>
      </c>
      <c r="C3526" t="str">
        <f t="shared" si="386"/>
        <v>40.88383147475169", "-73.91451358795166</v>
      </c>
      <c r="D3526" t="str">
        <f t="shared" si="387"/>
        <v>40.88383147475169</v>
      </c>
      <c r="E3526" t="str">
        <f t="shared" si="388"/>
        <v>-73.91451358795166</v>
      </c>
      <c r="F3526" t="str">
        <f t="shared" si="389"/>
        <v>Henry Hudson Pkwy @ 232 St</v>
      </c>
      <c r="G3526" t="e">
        <f t="shared" si="390"/>
        <v>#VALUE!</v>
      </c>
      <c r="H3526" t="e">
        <f t="shared" si="391"/>
        <v>#VALUE!</v>
      </c>
    </row>
    <row r="3527" spans="1:8" x14ac:dyDescent="0.25">
      <c r="A3527" t="s">
        <v>7482</v>
      </c>
      <c r="B3527" t="e">
        <f t="shared" si="385"/>
        <v>#VALUE!</v>
      </c>
      <c r="C3527" t="e">
        <f t="shared" si="386"/>
        <v>#VALUE!</v>
      </c>
      <c r="D3527" t="e">
        <f t="shared" si="387"/>
        <v>#VALUE!</v>
      </c>
      <c r="E3527" t="e">
        <f t="shared" si="388"/>
        <v>#VALUE!</v>
      </c>
      <c r="F3527" t="e">
        <f t="shared" si="389"/>
        <v>#VALUE!</v>
      </c>
      <c r="G3527" t="e">
        <f t="shared" si="390"/>
        <v>#VALUE!</v>
      </c>
      <c r="H3527" t="e">
        <f t="shared" si="391"/>
        <v>#VALUE!</v>
      </c>
    </row>
    <row r="3528" spans="1:8" x14ac:dyDescent="0.25">
      <c r="A3528" t="s">
        <v>7483</v>
      </c>
      <c r="B3528" t="e">
        <f t="shared" si="385"/>
        <v>#VALUE!</v>
      </c>
      <c r="C3528" t="e">
        <f t="shared" si="386"/>
        <v>#VALUE!</v>
      </c>
      <c r="D3528" t="e">
        <f t="shared" si="387"/>
        <v>#VALUE!</v>
      </c>
      <c r="E3528" t="e">
        <f t="shared" si="388"/>
        <v>#VALUE!</v>
      </c>
      <c r="F3528" t="e">
        <f t="shared" si="389"/>
        <v>#VALUE!</v>
      </c>
      <c r="G3528" t="e">
        <f t="shared" si="390"/>
        <v>#VALUE!</v>
      </c>
      <c r="H3528" t="e">
        <f t="shared" si="391"/>
        <v>#VALUE!</v>
      </c>
    </row>
    <row r="3529" spans="1:8" x14ac:dyDescent="0.25">
      <c r="A3529" t="s">
        <v>7484</v>
      </c>
      <c r="B3529" t="e">
        <f t="shared" si="385"/>
        <v>#VALUE!</v>
      </c>
      <c r="C3529" t="e">
        <f t="shared" si="386"/>
        <v>#VALUE!</v>
      </c>
      <c r="D3529" t="e">
        <f t="shared" si="387"/>
        <v>#VALUE!</v>
      </c>
      <c r="E3529" t="e">
        <f t="shared" si="388"/>
        <v>#VALUE!</v>
      </c>
      <c r="F3529" t="e">
        <f t="shared" si="389"/>
        <v>#VALUE!</v>
      </c>
      <c r="G3529" t="e">
        <f t="shared" si="390"/>
        <v>#VALUE!</v>
      </c>
      <c r="H3529" t="e">
        <f t="shared" si="391"/>
        <v>#VALUE!</v>
      </c>
    </row>
    <row r="3530" spans="1:8" x14ac:dyDescent="0.25">
      <c r="A3530" t="s">
        <v>7485</v>
      </c>
      <c r="B3530" t="e">
        <f t="shared" si="385"/>
        <v>#VALUE!</v>
      </c>
      <c r="C3530" t="e">
        <f t="shared" si="386"/>
        <v>#VALUE!</v>
      </c>
      <c r="D3530" t="e">
        <f t="shared" si="387"/>
        <v>#VALUE!</v>
      </c>
      <c r="E3530" t="e">
        <f t="shared" si="388"/>
        <v>#VALUE!</v>
      </c>
      <c r="F3530" t="e">
        <f t="shared" si="389"/>
        <v>#VALUE!</v>
      </c>
      <c r="G3530" t="e">
        <f t="shared" si="390"/>
        <v>#VALUE!</v>
      </c>
      <c r="H3530" t="e">
        <f t="shared" si="391"/>
        <v>#VALUE!</v>
      </c>
    </row>
    <row r="3531" spans="1:8" x14ac:dyDescent="0.25">
      <c r="A3531" t="s">
        <v>7486</v>
      </c>
      <c r="B3531" t="e">
        <f t="shared" si="385"/>
        <v>#VALUE!</v>
      </c>
      <c r="C3531" t="e">
        <f t="shared" si="386"/>
        <v>#VALUE!</v>
      </c>
      <c r="D3531" t="e">
        <f t="shared" si="387"/>
        <v>#VALUE!</v>
      </c>
      <c r="E3531" t="e">
        <f t="shared" si="388"/>
        <v>#VALUE!</v>
      </c>
      <c r="F3531" t="e">
        <f t="shared" si="389"/>
        <v>#VALUE!</v>
      </c>
      <c r="G3531" t="e">
        <f t="shared" si="390"/>
        <v>#VALUE!</v>
      </c>
      <c r="H3531" t="e">
        <f t="shared" si="391"/>
        <v>#VALUE!</v>
      </c>
    </row>
    <row r="3532" spans="1:8" x14ac:dyDescent="0.25">
      <c r="A3532" t="s">
        <v>7487</v>
      </c>
      <c r="B3532" t="e">
        <f t="shared" si="385"/>
        <v>#VALUE!</v>
      </c>
      <c r="C3532" t="e">
        <f t="shared" si="386"/>
        <v>#VALUE!</v>
      </c>
      <c r="D3532" t="e">
        <f t="shared" si="387"/>
        <v>#VALUE!</v>
      </c>
      <c r="E3532" t="e">
        <f t="shared" si="388"/>
        <v>#VALUE!</v>
      </c>
      <c r="F3532" t="e">
        <f t="shared" si="389"/>
        <v>#VALUE!</v>
      </c>
      <c r="G3532" t="e">
        <f t="shared" si="390"/>
        <v>#VALUE!</v>
      </c>
      <c r="H3532" t="e">
        <f t="shared" si="391"/>
        <v>#VALUE!</v>
      </c>
    </row>
    <row r="3533" spans="1:8" x14ac:dyDescent="0.25">
      <c r="A3533" t="s">
        <v>4901</v>
      </c>
      <c r="B3533" t="e">
        <f t="shared" si="385"/>
        <v>#VALUE!</v>
      </c>
      <c r="C3533" t="e">
        <f t="shared" si="386"/>
        <v>#VALUE!</v>
      </c>
      <c r="D3533" t="e">
        <f t="shared" si="387"/>
        <v>#VALUE!</v>
      </c>
      <c r="E3533" t="e">
        <f t="shared" si="388"/>
        <v>#VALUE!</v>
      </c>
      <c r="F3533" t="e">
        <f t="shared" si="389"/>
        <v>#VALUE!</v>
      </c>
      <c r="G3533" t="e">
        <f t="shared" si="390"/>
        <v>#VALUE!</v>
      </c>
      <c r="H3533" t="e">
        <f t="shared" si="391"/>
        <v>#VALUE!</v>
      </c>
    </row>
    <row r="3534" spans="1:8" x14ac:dyDescent="0.25">
      <c r="A3534" t="s">
        <v>7488</v>
      </c>
      <c r="B3534" t="e">
        <f t="shared" si="385"/>
        <v>#VALUE!</v>
      </c>
      <c r="C3534" t="e">
        <f t="shared" si="386"/>
        <v>#VALUE!</v>
      </c>
      <c r="D3534" t="e">
        <f t="shared" si="387"/>
        <v>#VALUE!</v>
      </c>
      <c r="E3534" t="e">
        <f t="shared" si="388"/>
        <v>#VALUE!</v>
      </c>
      <c r="F3534" t="e">
        <f t="shared" si="389"/>
        <v>#VALUE!</v>
      </c>
      <c r="G3534" t="e">
        <f t="shared" si="390"/>
        <v>#VALUE!</v>
      </c>
      <c r="H3534" t="e">
        <f t="shared" si="391"/>
        <v>#VALUE!</v>
      </c>
    </row>
    <row r="3535" spans="1:8" x14ac:dyDescent="0.25">
      <c r="A3535" t="s">
        <v>4903</v>
      </c>
      <c r="B3535" t="e">
        <f t="shared" si="385"/>
        <v>#VALUE!</v>
      </c>
      <c r="C3535" t="e">
        <f t="shared" si="386"/>
        <v>#VALUE!</v>
      </c>
      <c r="D3535" t="e">
        <f t="shared" si="387"/>
        <v>#VALUE!</v>
      </c>
      <c r="E3535" t="e">
        <f t="shared" si="388"/>
        <v>#VALUE!</v>
      </c>
      <c r="F3535" t="e">
        <f t="shared" si="389"/>
        <v>#VALUE!</v>
      </c>
      <c r="G3535" t="e">
        <f t="shared" si="390"/>
        <v>#VALUE!</v>
      </c>
      <c r="H3535" t="e">
        <f t="shared" si="391"/>
        <v>#VALUE!</v>
      </c>
    </row>
    <row r="3536" spans="1:8" x14ac:dyDescent="0.25">
      <c r="A3536" t="s">
        <v>4901</v>
      </c>
      <c r="B3536" t="e">
        <f t="shared" si="385"/>
        <v>#VALUE!</v>
      </c>
      <c r="C3536" t="e">
        <f t="shared" si="386"/>
        <v>#VALUE!</v>
      </c>
      <c r="D3536" t="e">
        <f t="shared" si="387"/>
        <v>#VALUE!</v>
      </c>
      <c r="E3536" t="e">
        <f t="shared" si="388"/>
        <v>#VALUE!</v>
      </c>
      <c r="F3536" t="e">
        <f t="shared" si="389"/>
        <v>#VALUE!</v>
      </c>
      <c r="G3536" t="e">
        <f t="shared" si="390"/>
        <v>#VALUE!</v>
      </c>
      <c r="H3536" t="e">
        <f t="shared" si="391"/>
        <v>#VALUE!</v>
      </c>
    </row>
    <row r="3537" spans="1:8" x14ac:dyDescent="0.25">
      <c r="A3537" t="s">
        <v>7489</v>
      </c>
      <c r="B3537" t="e">
        <f t="shared" si="385"/>
        <v>#VALUE!</v>
      </c>
      <c r="C3537" t="e">
        <f t="shared" si="386"/>
        <v>#VALUE!</v>
      </c>
      <c r="D3537" t="e">
        <f t="shared" si="387"/>
        <v>#VALUE!</v>
      </c>
      <c r="E3537" t="e">
        <f t="shared" si="388"/>
        <v>#VALUE!</v>
      </c>
      <c r="F3537" t="e">
        <f t="shared" si="389"/>
        <v>#VALUE!</v>
      </c>
      <c r="G3537" t="e">
        <f t="shared" si="390"/>
        <v>#VALUE!</v>
      </c>
      <c r="H3537" t="e">
        <f t="shared" si="391"/>
        <v>#VALUE!</v>
      </c>
    </row>
    <row r="3538" spans="1:8" x14ac:dyDescent="0.25">
      <c r="A3538" t="s">
        <v>7490</v>
      </c>
      <c r="B3538" t="e">
        <f t="shared" si="385"/>
        <v>#VALUE!</v>
      </c>
      <c r="C3538" t="e">
        <f t="shared" si="386"/>
        <v>#VALUE!</v>
      </c>
      <c r="D3538" t="e">
        <f t="shared" si="387"/>
        <v>#VALUE!</v>
      </c>
      <c r="E3538" t="e">
        <f t="shared" si="388"/>
        <v>#VALUE!</v>
      </c>
      <c r="F3538" t="e">
        <f t="shared" si="389"/>
        <v>#VALUE!</v>
      </c>
      <c r="G3538" t="e">
        <f t="shared" si="390"/>
        <v>#VALUE!</v>
      </c>
      <c r="H3538" t="e">
        <f t="shared" si="391"/>
        <v>#VALUE!</v>
      </c>
    </row>
    <row r="3539" spans="1:8" x14ac:dyDescent="0.25">
      <c r="A3539" t="s">
        <v>7491</v>
      </c>
      <c r="B3539" t="e">
        <f t="shared" si="385"/>
        <v>#VALUE!</v>
      </c>
      <c r="C3539" t="e">
        <f t="shared" si="386"/>
        <v>#VALUE!</v>
      </c>
      <c r="D3539" t="e">
        <f t="shared" si="387"/>
        <v>#VALUE!</v>
      </c>
      <c r="E3539" t="e">
        <f t="shared" si="388"/>
        <v>#VALUE!</v>
      </c>
      <c r="F3539" t="e">
        <f t="shared" si="389"/>
        <v>#VALUE!</v>
      </c>
      <c r="G3539" t="e">
        <f t="shared" si="390"/>
        <v>#VALUE!</v>
      </c>
      <c r="H3539" t="e">
        <f t="shared" si="391"/>
        <v>#VALUE!</v>
      </c>
    </row>
    <row r="3540" spans="1:8" x14ac:dyDescent="0.25">
      <c r="A3540" t="s">
        <v>4901</v>
      </c>
      <c r="B3540" t="e">
        <f t="shared" si="385"/>
        <v>#VALUE!</v>
      </c>
      <c r="C3540" t="e">
        <f t="shared" si="386"/>
        <v>#VALUE!</v>
      </c>
      <c r="D3540" t="e">
        <f t="shared" si="387"/>
        <v>#VALUE!</v>
      </c>
      <c r="E3540" t="e">
        <f t="shared" si="388"/>
        <v>#VALUE!</v>
      </c>
      <c r="F3540" t="e">
        <f t="shared" si="389"/>
        <v>#VALUE!</v>
      </c>
      <c r="G3540" t="e">
        <f t="shared" si="390"/>
        <v>#VALUE!</v>
      </c>
      <c r="H3540" t="e">
        <f t="shared" si="391"/>
        <v>#VALUE!</v>
      </c>
    </row>
    <row r="3541" spans="1:8" x14ac:dyDescent="0.25">
      <c r="A3541" t="s">
        <v>7492</v>
      </c>
      <c r="B3541" t="str">
        <f t="shared" si="385"/>
        <v>http://207.251.86.238/cctv188.jpg</v>
      </c>
      <c r="C3541" t="str">
        <f t="shared" si="386"/>
        <v>40.795617968801466", "-73.97618293762207</v>
      </c>
      <c r="D3541" t="str">
        <f t="shared" si="387"/>
        <v>40.795617968801466</v>
      </c>
      <c r="E3541" t="str">
        <f t="shared" si="388"/>
        <v>-73.97618293762207</v>
      </c>
      <c r="F3541" t="str">
        <f t="shared" si="389"/>
        <v>Henry Hudson Pkwy @ 96 St</v>
      </c>
      <c r="G3541" t="str">
        <f t="shared" si="390"/>
        <v>insert into webcam select name = 'Henry Hudson Pkwy @ 96 St', xcoord = -73.97618293762207, ycoord = 40.795617968801466, url = 'http://207.251.86.238/cctv188.jpg', radiusofvisibility = 500</v>
      </c>
      <c r="H3541" t="str">
        <f t="shared" si="391"/>
        <v>insert into webcam select name = 'Henry Hudson Pkwy @ 96 St', xcoord = -73.97618293762207, ycoord = 40.795617968801466, url = 'http://207.251.86.238/cctv188.jpg', radiusofvisibility = 500</v>
      </c>
    </row>
    <row r="3542" spans="1:8" x14ac:dyDescent="0.25">
      <c r="A3542" t="s">
        <v>7493</v>
      </c>
      <c r="B3542" t="e">
        <f t="shared" si="385"/>
        <v>#VALUE!</v>
      </c>
      <c r="C3542" t="e">
        <f t="shared" si="386"/>
        <v>#VALUE!</v>
      </c>
      <c r="D3542" t="e">
        <f t="shared" si="387"/>
        <v>#VALUE!</v>
      </c>
      <c r="E3542" t="e">
        <f t="shared" si="388"/>
        <v>#VALUE!</v>
      </c>
      <c r="F3542" t="e">
        <f t="shared" si="389"/>
        <v>#VALUE!</v>
      </c>
      <c r="G3542" t="e">
        <f t="shared" si="390"/>
        <v>#VALUE!</v>
      </c>
      <c r="H3542" t="e">
        <f t="shared" si="391"/>
        <v>#VALUE!</v>
      </c>
    </row>
    <row r="3543" spans="1:8" x14ac:dyDescent="0.25">
      <c r="A3543" t="s">
        <v>7494</v>
      </c>
      <c r="B3543" t="e">
        <f t="shared" si="385"/>
        <v>#VALUE!</v>
      </c>
      <c r="C3543" t="e">
        <f t="shared" si="386"/>
        <v>#VALUE!</v>
      </c>
      <c r="D3543" t="e">
        <f t="shared" si="387"/>
        <v>#VALUE!</v>
      </c>
      <c r="E3543" t="e">
        <f t="shared" si="388"/>
        <v>#VALUE!</v>
      </c>
      <c r="F3543" t="e">
        <f t="shared" si="389"/>
        <v>#VALUE!</v>
      </c>
      <c r="G3543" t="e">
        <f t="shared" si="390"/>
        <v>#VALUE!</v>
      </c>
      <c r="H3543" t="e">
        <f t="shared" si="391"/>
        <v>#VALUE!</v>
      </c>
    </row>
    <row r="3544" spans="1:8" x14ac:dyDescent="0.25">
      <c r="A3544" t="s">
        <v>7495</v>
      </c>
      <c r="B3544" t="e">
        <f t="shared" si="385"/>
        <v>#VALUE!</v>
      </c>
      <c r="C3544" t="e">
        <f t="shared" si="386"/>
        <v>#VALUE!</v>
      </c>
      <c r="D3544" t="e">
        <f t="shared" si="387"/>
        <v>#VALUE!</v>
      </c>
      <c r="E3544" t="e">
        <f t="shared" si="388"/>
        <v>#VALUE!</v>
      </c>
      <c r="F3544" t="e">
        <f t="shared" si="389"/>
        <v>#VALUE!</v>
      </c>
      <c r="G3544" t="e">
        <f t="shared" si="390"/>
        <v>#VALUE!</v>
      </c>
      <c r="H3544" t="e">
        <f t="shared" si="391"/>
        <v>#VALUE!</v>
      </c>
    </row>
    <row r="3545" spans="1:8" x14ac:dyDescent="0.25">
      <c r="A3545" t="s">
        <v>7496</v>
      </c>
      <c r="B3545" t="e">
        <f t="shared" si="385"/>
        <v>#VALUE!</v>
      </c>
      <c r="C3545" t="e">
        <f t="shared" si="386"/>
        <v>#VALUE!</v>
      </c>
      <c r="D3545" t="e">
        <f t="shared" si="387"/>
        <v>#VALUE!</v>
      </c>
      <c r="E3545" t="e">
        <f t="shared" si="388"/>
        <v>#VALUE!</v>
      </c>
      <c r="F3545" t="e">
        <f t="shared" si="389"/>
        <v>#VALUE!</v>
      </c>
      <c r="G3545" t="e">
        <f t="shared" si="390"/>
        <v>#VALUE!</v>
      </c>
      <c r="H3545" t="e">
        <f t="shared" si="391"/>
        <v>#VALUE!</v>
      </c>
    </row>
    <row r="3546" spans="1:8" x14ac:dyDescent="0.25">
      <c r="A3546" t="s">
        <v>7497</v>
      </c>
      <c r="B3546" t="e">
        <f t="shared" si="385"/>
        <v>#VALUE!</v>
      </c>
      <c r="C3546" t="e">
        <f t="shared" si="386"/>
        <v>#VALUE!</v>
      </c>
      <c r="D3546" t="e">
        <f t="shared" si="387"/>
        <v>#VALUE!</v>
      </c>
      <c r="E3546" t="e">
        <f t="shared" si="388"/>
        <v>#VALUE!</v>
      </c>
      <c r="F3546" t="e">
        <f t="shared" si="389"/>
        <v>#VALUE!</v>
      </c>
      <c r="G3546" t="e">
        <f t="shared" si="390"/>
        <v>#VALUE!</v>
      </c>
      <c r="H3546" t="e">
        <f t="shared" si="391"/>
        <v>#VALUE!</v>
      </c>
    </row>
    <row r="3547" spans="1:8" x14ac:dyDescent="0.25">
      <c r="A3547" t="s">
        <v>7498</v>
      </c>
      <c r="B3547" t="e">
        <f t="shared" si="385"/>
        <v>#VALUE!</v>
      </c>
      <c r="C3547" t="e">
        <f t="shared" si="386"/>
        <v>#VALUE!</v>
      </c>
      <c r="D3547" t="e">
        <f t="shared" si="387"/>
        <v>#VALUE!</v>
      </c>
      <c r="E3547" t="e">
        <f t="shared" si="388"/>
        <v>#VALUE!</v>
      </c>
      <c r="F3547" t="e">
        <f t="shared" si="389"/>
        <v>#VALUE!</v>
      </c>
      <c r="G3547" t="e">
        <f t="shared" si="390"/>
        <v>#VALUE!</v>
      </c>
      <c r="H3547" t="e">
        <f t="shared" si="391"/>
        <v>#VALUE!</v>
      </c>
    </row>
    <row r="3548" spans="1:8" x14ac:dyDescent="0.25">
      <c r="A3548" t="s">
        <v>4901</v>
      </c>
      <c r="B3548" t="e">
        <f t="shared" si="385"/>
        <v>#VALUE!</v>
      </c>
      <c r="C3548" t="e">
        <f t="shared" si="386"/>
        <v>#VALUE!</v>
      </c>
      <c r="D3548" t="e">
        <f t="shared" si="387"/>
        <v>#VALUE!</v>
      </c>
      <c r="E3548" t="e">
        <f t="shared" si="388"/>
        <v>#VALUE!</v>
      </c>
      <c r="F3548" t="e">
        <f t="shared" si="389"/>
        <v>#VALUE!</v>
      </c>
      <c r="G3548" t="e">
        <f t="shared" si="390"/>
        <v>#VALUE!</v>
      </c>
      <c r="H3548" t="e">
        <f t="shared" si="391"/>
        <v>#VALUE!</v>
      </c>
    </row>
    <row r="3549" spans="1:8" x14ac:dyDescent="0.25">
      <c r="A3549" t="s">
        <v>7499</v>
      </c>
      <c r="B3549" t="e">
        <f t="shared" si="385"/>
        <v>#VALUE!</v>
      </c>
      <c r="C3549" t="e">
        <f t="shared" si="386"/>
        <v>#VALUE!</v>
      </c>
      <c r="D3549" t="e">
        <f t="shared" si="387"/>
        <v>#VALUE!</v>
      </c>
      <c r="E3549" t="e">
        <f t="shared" si="388"/>
        <v>#VALUE!</v>
      </c>
      <c r="F3549" t="e">
        <f t="shared" si="389"/>
        <v>#VALUE!</v>
      </c>
      <c r="G3549" t="e">
        <f t="shared" si="390"/>
        <v>#VALUE!</v>
      </c>
      <c r="H3549" t="e">
        <f t="shared" si="391"/>
        <v>#VALUE!</v>
      </c>
    </row>
    <row r="3550" spans="1:8" x14ac:dyDescent="0.25">
      <c r="A3550" t="s">
        <v>4903</v>
      </c>
      <c r="B3550" t="e">
        <f t="shared" si="385"/>
        <v>#VALUE!</v>
      </c>
      <c r="C3550" t="e">
        <f t="shared" si="386"/>
        <v>#VALUE!</v>
      </c>
      <c r="D3550" t="e">
        <f t="shared" si="387"/>
        <v>#VALUE!</v>
      </c>
      <c r="E3550" t="e">
        <f t="shared" si="388"/>
        <v>#VALUE!</v>
      </c>
      <c r="F3550" t="e">
        <f t="shared" si="389"/>
        <v>#VALUE!</v>
      </c>
      <c r="G3550" t="e">
        <f t="shared" si="390"/>
        <v>#VALUE!</v>
      </c>
      <c r="H3550" t="e">
        <f t="shared" si="391"/>
        <v>#VALUE!</v>
      </c>
    </row>
    <row r="3551" spans="1:8" x14ac:dyDescent="0.25">
      <c r="A3551" t="s">
        <v>4901</v>
      </c>
      <c r="B3551" t="e">
        <f t="shared" si="385"/>
        <v>#VALUE!</v>
      </c>
      <c r="C3551" t="e">
        <f t="shared" si="386"/>
        <v>#VALUE!</v>
      </c>
      <c r="D3551" t="e">
        <f t="shared" si="387"/>
        <v>#VALUE!</v>
      </c>
      <c r="E3551" t="e">
        <f t="shared" si="388"/>
        <v>#VALUE!</v>
      </c>
      <c r="F3551" t="e">
        <f t="shared" si="389"/>
        <v>#VALUE!</v>
      </c>
      <c r="G3551" t="e">
        <f t="shared" si="390"/>
        <v>#VALUE!</v>
      </c>
      <c r="H3551" t="e">
        <f t="shared" si="391"/>
        <v>#VALUE!</v>
      </c>
    </row>
    <row r="3552" spans="1:8" x14ac:dyDescent="0.25">
      <c r="A3552" t="s">
        <v>7500</v>
      </c>
      <c r="B3552" t="e">
        <f t="shared" si="385"/>
        <v>#VALUE!</v>
      </c>
      <c r="C3552" t="e">
        <f t="shared" si="386"/>
        <v>#VALUE!</v>
      </c>
      <c r="D3552" t="e">
        <f t="shared" si="387"/>
        <v>#VALUE!</v>
      </c>
      <c r="E3552" t="e">
        <f t="shared" si="388"/>
        <v>#VALUE!</v>
      </c>
      <c r="F3552" t="e">
        <f t="shared" si="389"/>
        <v>#VALUE!</v>
      </c>
      <c r="G3552" t="e">
        <f t="shared" si="390"/>
        <v>#VALUE!</v>
      </c>
      <c r="H3552" t="e">
        <f t="shared" si="391"/>
        <v>#VALUE!</v>
      </c>
    </row>
    <row r="3553" spans="1:8" x14ac:dyDescent="0.25">
      <c r="A3553" t="s">
        <v>7501</v>
      </c>
      <c r="B3553" t="e">
        <f t="shared" si="385"/>
        <v>#VALUE!</v>
      </c>
      <c r="C3553" t="e">
        <f t="shared" si="386"/>
        <v>#VALUE!</v>
      </c>
      <c r="D3553" t="e">
        <f t="shared" si="387"/>
        <v>#VALUE!</v>
      </c>
      <c r="E3553" t="e">
        <f t="shared" si="388"/>
        <v>#VALUE!</v>
      </c>
      <c r="F3553" t="e">
        <f t="shared" si="389"/>
        <v>#VALUE!</v>
      </c>
      <c r="G3553" t="e">
        <f t="shared" si="390"/>
        <v>#VALUE!</v>
      </c>
      <c r="H3553" t="e">
        <f t="shared" si="391"/>
        <v>#VALUE!</v>
      </c>
    </row>
    <row r="3554" spans="1:8" x14ac:dyDescent="0.25">
      <c r="A3554" t="s">
        <v>7502</v>
      </c>
      <c r="B3554" t="e">
        <f t="shared" si="385"/>
        <v>#VALUE!</v>
      </c>
      <c r="C3554" t="e">
        <f t="shared" si="386"/>
        <v>#VALUE!</v>
      </c>
      <c r="D3554" t="e">
        <f t="shared" si="387"/>
        <v>#VALUE!</v>
      </c>
      <c r="E3554" t="e">
        <f t="shared" si="388"/>
        <v>#VALUE!</v>
      </c>
      <c r="F3554" t="e">
        <f t="shared" si="389"/>
        <v>#VALUE!</v>
      </c>
      <c r="G3554" t="e">
        <f t="shared" si="390"/>
        <v>#VALUE!</v>
      </c>
      <c r="H3554" t="e">
        <f t="shared" si="391"/>
        <v>#VALUE!</v>
      </c>
    </row>
    <row r="3555" spans="1:8" x14ac:dyDescent="0.25">
      <c r="A3555" t="s">
        <v>4901</v>
      </c>
      <c r="B3555" t="e">
        <f t="shared" si="385"/>
        <v>#VALUE!</v>
      </c>
      <c r="C3555" t="e">
        <f t="shared" si="386"/>
        <v>#VALUE!</v>
      </c>
      <c r="D3555" t="e">
        <f t="shared" si="387"/>
        <v>#VALUE!</v>
      </c>
      <c r="E3555" t="e">
        <f t="shared" si="388"/>
        <v>#VALUE!</v>
      </c>
      <c r="F3555" t="e">
        <f t="shared" si="389"/>
        <v>#VALUE!</v>
      </c>
      <c r="G3555" t="e">
        <f t="shared" si="390"/>
        <v>#VALUE!</v>
      </c>
      <c r="H3555" t="e">
        <f t="shared" si="391"/>
        <v>#VALUE!</v>
      </c>
    </row>
    <row r="3556" spans="1:8" x14ac:dyDescent="0.25">
      <c r="A3556" t="s">
        <v>7503</v>
      </c>
      <c r="B3556" t="str">
        <f t="shared" si="385"/>
        <v>http://207.251.86.238/cctv695.jpg</v>
      </c>
      <c r="C3556" t="str">
        <f t="shared" si="386"/>
        <v>40.736207", "-73.713777</v>
      </c>
      <c r="D3556" t="str">
        <f t="shared" si="387"/>
        <v>40.736207</v>
      </c>
      <c r="E3556" t="str">
        <f t="shared" si="388"/>
        <v>-73.713777</v>
      </c>
      <c r="F3556" t="str">
        <f t="shared" si="389"/>
        <v>Hillside Ave @ Little Neck Pkwy</v>
      </c>
      <c r="G3556" t="str">
        <f t="shared" si="390"/>
        <v>insert into webcam select name = 'Hillside Ave @ Little Neck Pkwy', xcoord = -73.713777, ycoord = 40.736207, url = 'http://207.251.86.238/cctv695.jpg', radiusofvisibility = 500</v>
      </c>
      <c r="H3556" t="str">
        <f t="shared" si="391"/>
        <v>insert into webcam select name = 'Hillside Ave @ Little Neck Pkwy', xcoord = -73.713777, ycoord = 40.736207, url = 'http://207.251.86.238/cctv695.jpg', radiusofvisibility = 500</v>
      </c>
    </row>
    <row r="3557" spans="1:8" x14ac:dyDescent="0.25">
      <c r="A3557" t="s">
        <v>7504</v>
      </c>
      <c r="B3557" t="e">
        <f t="shared" si="385"/>
        <v>#VALUE!</v>
      </c>
      <c r="C3557" t="e">
        <f t="shared" si="386"/>
        <v>#VALUE!</v>
      </c>
      <c r="D3557" t="e">
        <f t="shared" si="387"/>
        <v>#VALUE!</v>
      </c>
      <c r="E3557" t="e">
        <f t="shared" si="388"/>
        <v>#VALUE!</v>
      </c>
      <c r="F3557" t="e">
        <f t="shared" si="389"/>
        <v>#VALUE!</v>
      </c>
      <c r="G3557" t="e">
        <f t="shared" si="390"/>
        <v>#VALUE!</v>
      </c>
      <c r="H3557" t="e">
        <f t="shared" si="391"/>
        <v>#VALUE!</v>
      </c>
    </row>
    <row r="3558" spans="1:8" x14ac:dyDescent="0.25">
      <c r="A3558" t="s">
        <v>7505</v>
      </c>
      <c r="B3558" t="e">
        <f t="shared" si="385"/>
        <v>#VALUE!</v>
      </c>
      <c r="C3558" t="e">
        <f t="shared" si="386"/>
        <v>#VALUE!</v>
      </c>
      <c r="D3558" t="e">
        <f t="shared" si="387"/>
        <v>#VALUE!</v>
      </c>
      <c r="E3558" t="e">
        <f t="shared" si="388"/>
        <v>#VALUE!</v>
      </c>
      <c r="F3558" t="e">
        <f t="shared" si="389"/>
        <v>#VALUE!</v>
      </c>
      <c r="G3558" t="e">
        <f t="shared" si="390"/>
        <v>#VALUE!</v>
      </c>
      <c r="H3558" t="e">
        <f t="shared" si="391"/>
        <v>#VALUE!</v>
      </c>
    </row>
    <row r="3559" spans="1:8" x14ac:dyDescent="0.25">
      <c r="A3559" t="s">
        <v>7506</v>
      </c>
      <c r="B3559" t="e">
        <f t="shared" si="385"/>
        <v>#VALUE!</v>
      </c>
      <c r="C3559" t="e">
        <f t="shared" si="386"/>
        <v>#VALUE!</v>
      </c>
      <c r="D3559" t="e">
        <f t="shared" si="387"/>
        <v>#VALUE!</v>
      </c>
      <c r="E3559" t="e">
        <f t="shared" si="388"/>
        <v>#VALUE!</v>
      </c>
      <c r="F3559" t="e">
        <f t="shared" si="389"/>
        <v>#VALUE!</v>
      </c>
      <c r="G3559" t="e">
        <f t="shared" si="390"/>
        <v>#VALUE!</v>
      </c>
      <c r="H3559" t="e">
        <f t="shared" si="391"/>
        <v>#VALUE!</v>
      </c>
    </row>
    <row r="3560" spans="1:8" x14ac:dyDescent="0.25">
      <c r="A3560" t="s">
        <v>7507</v>
      </c>
      <c r="B3560" t="e">
        <f t="shared" si="385"/>
        <v>#VALUE!</v>
      </c>
      <c r="C3560" t="e">
        <f t="shared" si="386"/>
        <v>#VALUE!</v>
      </c>
      <c r="D3560" t="e">
        <f t="shared" si="387"/>
        <v>#VALUE!</v>
      </c>
      <c r="E3560" t="e">
        <f t="shared" si="388"/>
        <v>#VALUE!</v>
      </c>
      <c r="F3560" t="e">
        <f t="shared" si="389"/>
        <v>#VALUE!</v>
      </c>
      <c r="G3560" t="e">
        <f t="shared" si="390"/>
        <v>#VALUE!</v>
      </c>
      <c r="H3560" t="e">
        <f t="shared" si="391"/>
        <v>#VALUE!</v>
      </c>
    </row>
    <row r="3561" spans="1:8" x14ac:dyDescent="0.25">
      <c r="A3561" t="s">
        <v>7508</v>
      </c>
      <c r="B3561" t="e">
        <f t="shared" si="385"/>
        <v>#VALUE!</v>
      </c>
      <c r="C3561" t="e">
        <f t="shared" si="386"/>
        <v>#VALUE!</v>
      </c>
      <c r="D3561" t="e">
        <f t="shared" si="387"/>
        <v>#VALUE!</v>
      </c>
      <c r="E3561" t="e">
        <f t="shared" si="388"/>
        <v>#VALUE!</v>
      </c>
      <c r="F3561" t="e">
        <f t="shared" si="389"/>
        <v>#VALUE!</v>
      </c>
      <c r="G3561" t="e">
        <f t="shared" si="390"/>
        <v>#VALUE!</v>
      </c>
      <c r="H3561" t="e">
        <f t="shared" si="391"/>
        <v>#VALUE!</v>
      </c>
    </row>
    <row r="3562" spans="1:8" x14ac:dyDescent="0.25">
      <c r="A3562" t="s">
        <v>7509</v>
      </c>
      <c r="B3562" t="e">
        <f t="shared" si="385"/>
        <v>#VALUE!</v>
      </c>
      <c r="C3562" t="e">
        <f t="shared" si="386"/>
        <v>#VALUE!</v>
      </c>
      <c r="D3562" t="e">
        <f t="shared" si="387"/>
        <v>#VALUE!</v>
      </c>
      <c r="E3562" t="e">
        <f t="shared" si="388"/>
        <v>#VALUE!</v>
      </c>
      <c r="F3562" t="e">
        <f t="shared" si="389"/>
        <v>#VALUE!</v>
      </c>
      <c r="G3562" t="e">
        <f t="shared" si="390"/>
        <v>#VALUE!</v>
      </c>
      <c r="H3562" t="e">
        <f t="shared" si="391"/>
        <v>#VALUE!</v>
      </c>
    </row>
    <row r="3563" spans="1:8" x14ac:dyDescent="0.25">
      <c r="A3563" t="s">
        <v>4901</v>
      </c>
      <c r="B3563" t="e">
        <f t="shared" si="385"/>
        <v>#VALUE!</v>
      </c>
      <c r="C3563" t="e">
        <f t="shared" si="386"/>
        <v>#VALUE!</v>
      </c>
      <c r="D3563" t="e">
        <f t="shared" si="387"/>
        <v>#VALUE!</v>
      </c>
      <c r="E3563" t="e">
        <f t="shared" si="388"/>
        <v>#VALUE!</v>
      </c>
      <c r="F3563" t="e">
        <f t="shared" si="389"/>
        <v>#VALUE!</v>
      </c>
      <c r="G3563" t="e">
        <f t="shared" si="390"/>
        <v>#VALUE!</v>
      </c>
      <c r="H3563" t="e">
        <f t="shared" si="391"/>
        <v>#VALUE!</v>
      </c>
    </row>
    <row r="3564" spans="1:8" x14ac:dyDescent="0.25">
      <c r="A3564" t="s">
        <v>7510</v>
      </c>
      <c r="B3564" t="e">
        <f t="shared" si="385"/>
        <v>#VALUE!</v>
      </c>
      <c r="C3564" t="e">
        <f t="shared" si="386"/>
        <v>#VALUE!</v>
      </c>
      <c r="D3564" t="e">
        <f t="shared" si="387"/>
        <v>#VALUE!</v>
      </c>
      <c r="E3564" t="e">
        <f t="shared" si="388"/>
        <v>#VALUE!</v>
      </c>
      <c r="F3564" t="e">
        <f t="shared" si="389"/>
        <v>#VALUE!</v>
      </c>
      <c r="G3564" t="e">
        <f t="shared" si="390"/>
        <v>#VALUE!</v>
      </c>
      <c r="H3564" t="e">
        <f t="shared" si="391"/>
        <v>#VALUE!</v>
      </c>
    </row>
    <row r="3565" spans="1:8" x14ac:dyDescent="0.25">
      <c r="A3565" t="s">
        <v>4903</v>
      </c>
      <c r="B3565" t="e">
        <f t="shared" si="385"/>
        <v>#VALUE!</v>
      </c>
      <c r="C3565" t="e">
        <f t="shared" si="386"/>
        <v>#VALUE!</v>
      </c>
      <c r="D3565" t="e">
        <f t="shared" si="387"/>
        <v>#VALUE!</v>
      </c>
      <c r="E3565" t="e">
        <f t="shared" si="388"/>
        <v>#VALUE!</v>
      </c>
      <c r="F3565" t="e">
        <f t="shared" si="389"/>
        <v>#VALUE!</v>
      </c>
      <c r="G3565" t="e">
        <f t="shared" si="390"/>
        <v>#VALUE!</v>
      </c>
      <c r="H3565" t="e">
        <f t="shared" si="391"/>
        <v>#VALUE!</v>
      </c>
    </row>
    <row r="3566" spans="1:8" x14ac:dyDescent="0.25">
      <c r="A3566" t="s">
        <v>4901</v>
      </c>
      <c r="B3566" t="e">
        <f t="shared" si="385"/>
        <v>#VALUE!</v>
      </c>
      <c r="C3566" t="e">
        <f t="shared" si="386"/>
        <v>#VALUE!</v>
      </c>
      <c r="D3566" t="e">
        <f t="shared" si="387"/>
        <v>#VALUE!</v>
      </c>
      <c r="E3566" t="e">
        <f t="shared" si="388"/>
        <v>#VALUE!</v>
      </c>
      <c r="F3566" t="e">
        <f t="shared" si="389"/>
        <v>#VALUE!</v>
      </c>
      <c r="G3566" t="e">
        <f t="shared" si="390"/>
        <v>#VALUE!</v>
      </c>
      <c r="H3566" t="e">
        <f t="shared" si="391"/>
        <v>#VALUE!</v>
      </c>
    </row>
    <row r="3567" spans="1:8" x14ac:dyDescent="0.25">
      <c r="A3567" t="s">
        <v>7511</v>
      </c>
      <c r="B3567" t="e">
        <f t="shared" si="385"/>
        <v>#VALUE!</v>
      </c>
      <c r="C3567" t="e">
        <f t="shared" si="386"/>
        <v>#VALUE!</v>
      </c>
      <c r="D3567" t="e">
        <f t="shared" si="387"/>
        <v>#VALUE!</v>
      </c>
      <c r="E3567" t="e">
        <f t="shared" si="388"/>
        <v>#VALUE!</v>
      </c>
      <c r="F3567" t="e">
        <f t="shared" si="389"/>
        <v>#VALUE!</v>
      </c>
      <c r="G3567" t="e">
        <f t="shared" si="390"/>
        <v>#VALUE!</v>
      </c>
      <c r="H3567" t="e">
        <f t="shared" si="391"/>
        <v>#VALUE!</v>
      </c>
    </row>
    <row r="3568" spans="1:8" x14ac:dyDescent="0.25">
      <c r="A3568" t="s">
        <v>7512</v>
      </c>
      <c r="B3568" t="e">
        <f t="shared" si="385"/>
        <v>#VALUE!</v>
      </c>
      <c r="C3568" t="e">
        <f t="shared" si="386"/>
        <v>#VALUE!</v>
      </c>
      <c r="D3568" t="e">
        <f t="shared" si="387"/>
        <v>#VALUE!</v>
      </c>
      <c r="E3568" t="e">
        <f t="shared" si="388"/>
        <v>#VALUE!</v>
      </c>
      <c r="F3568" t="e">
        <f t="shared" si="389"/>
        <v>#VALUE!</v>
      </c>
      <c r="G3568" t="e">
        <f t="shared" si="390"/>
        <v>#VALUE!</v>
      </c>
      <c r="H3568" t="e">
        <f t="shared" si="391"/>
        <v>#VALUE!</v>
      </c>
    </row>
    <row r="3569" spans="1:8" x14ac:dyDescent="0.25">
      <c r="A3569" t="s">
        <v>7513</v>
      </c>
      <c r="B3569" t="e">
        <f t="shared" si="385"/>
        <v>#VALUE!</v>
      </c>
      <c r="C3569" t="e">
        <f t="shared" si="386"/>
        <v>#VALUE!</v>
      </c>
      <c r="D3569" t="e">
        <f t="shared" si="387"/>
        <v>#VALUE!</v>
      </c>
      <c r="E3569" t="e">
        <f t="shared" si="388"/>
        <v>#VALUE!</v>
      </c>
      <c r="F3569" t="e">
        <f t="shared" si="389"/>
        <v>#VALUE!</v>
      </c>
      <c r="G3569" t="e">
        <f t="shared" si="390"/>
        <v>#VALUE!</v>
      </c>
      <c r="H3569" t="e">
        <f t="shared" si="391"/>
        <v>#VALUE!</v>
      </c>
    </row>
    <row r="3570" spans="1:8" x14ac:dyDescent="0.25">
      <c r="A3570" t="s">
        <v>4901</v>
      </c>
      <c r="B3570" t="e">
        <f t="shared" si="385"/>
        <v>#VALUE!</v>
      </c>
      <c r="C3570" t="e">
        <f t="shared" si="386"/>
        <v>#VALUE!</v>
      </c>
      <c r="D3570" t="e">
        <f t="shared" si="387"/>
        <v>#VALUE!</v>
      </c>
      <c r="E3570" t="e">
        <f t="shared" si="388"/>
        <v>#VALUE!</v>
      </c>
      <c r="F3570" t="e">
        <f t="shared" si="389"/>
        <v>#VALUE!</v>
      </c>
      <c r="G3570" t="e">
        <f t="shared" si="390"/>
        <v>#VALUE!</v>
      </c>
      <c r="H3570" t="e">
        <f t="shared" si="391"/>
        <v>#VALUE!</v>
      </c>
    </row>
    <row r="3571" spans="1:8" x14ac:dyDescent="0.25">
      <c r="A3571" t="s">
        <v>7514</v>
      </c>
      <c r="B3571" t="str">
        <f t="shared" si="385"/>
        <v>http://207.251.86.238/cctv92.jpg</v>
      </c>
      <c r="C3571" t="str">
        <f t="shared" si="386"/>
        <v>40.725925", "-74.009506</v>
      </c>
      <c r="D3571" t="str">
        <f t="shared" si="387"/>
        <v>40.725925</v>
      </c>
      <c r="E3571" t="str">
        <f t="shared" si="388"/>
        <v>-74.009506</v>
      </c>
      <c r="F3571" t="str">
        <f t="shared" si="389"/>
        <v>Holland Tunnel</v>
      </c>
      <c r="G3571" t="str">
        <f t="shared" si="390"/>
        <v>insert into webcam select name = 'Holland Tunnel', xcoord = -74.009506, ycoord = 40.725925, url = 'http://207.251.86.238/cctv92.jpg', radiusofvisibility = 500</v>
      </c>
      <c r="H3571" t="str">
        <f t="shared" si="391"/>
        <v>insert into webcam select name = 'Holland Tunnel', xcoord = -74.009506, ycoord = 40.725925, url = 'http://207.251.86.238/cctv92.jpg', radiusofvisibility = 500</v>
      </c>
    </row>
    <row r="3572" spans="1:8" x14ac:dyDescent="0.25">
      <c r="A3572" t="s">
        <v>7515</v>
      </c>
      <c r="B3572" t="e">
        <f t="shared" si="385"/>
        <v>#VALUE!</v>
      </c>
      <c r="C3572" t="e">
        <f t="shared" si="386"/>
        <v>#VALUE!</v>
      </c>
      <c r="D3572" t="e">
        <f t="shared" si="387"/>
        <v>#VALUE!</v>
      </c>
      <c r="E3572" t="e">
        <f t="shared" si="388"/>
        <v>#VALUE!</v>
      </c>
      <c r="F3572" t="e">
        <f t="shared" si="389"/>
        <v>#VALUE!</v>
      </c>
      <c r="G3572" t="e">
        <f t="shared" si="390"/>
        <v>#VALUE!</v>
      </c>
      <c r="H3572" t="e">
        <f t="shared" si="391"/>
        <v>#VALUE!</v>
      </c>
    </row>
    <row r="3573" spans="1:8" x14ac:dyDescent="0.25">
      <c r="A3573" t="s">
        <v>7516</v>
      </c>
      <c r="B3573" t="e">
        <f t="shared" si="385"/>
        <v>#VALUE!</v>
      </c>
      <c r="C3573" t="e">
        <f t="shared" si="386"/>
        <v>#VALUE!</v>
      </c>
      <c r="D3573" t="e">
        <f t="shared" si="387"/>
        <v>#VALUE!</v>
      </c>
      <c r="E3573" t="e">
        <f t="shared" si="388"/>
        <v>#VALUE!</v>
      </c>
      <c r="F3573" t="e">
        <f t="shared" si="389"/>
        <v>#VALUE!</v>
      </c>
      <c r="G3573" t="e">
        <f t="shared" si="390"/>
        <v>#VALUE!</v>
      </c>
      <c r="H3573" t="e">
        <f t="shared" si="391"/>
        <v>#VALUE!</v>
      </c>
    </row>
    <row r="3574" spans="1:8" x14ac:dyDescent="0.25">
      <c r="A3574" t="s">
        <v>7517</v>
      </c>
      <c r="B3574" t="e">
        <f t="shared" si="385"/>
        <v>#VALUE!</v>
      </c>
      <c r="C3574" t="e">
        <f t="shared" si="386"/>
        <v>#VALUE!</v>
      </c>
      <c r="D3574" t="e">
        <f t="shared" si="387"/>
        <v>#VALUE!</v>
      </c>
      <c r="E3574" t="e">
        <f t="shared" si="388"/>
        <v>#VALUE!</v>
      </c>
      <c r="F3574" t="e">
        <f t="shared" si="389"/>
        <v>#VALUE!</v>
      </c>
      <c r="G3574" t="e">
        <f t="shared" si="390"/>
        <v>#VALUE!</v>
      </c>
      <c r="H3574" t="e">
        <f t="shared" si="391"/>
        <v>#VALUE!</v>
      </c>
    </row>
    <row r="3575" spans="1:8" x14ac:dyDescent="0.25">
      <c r="A3575" t="s">
        <v>7518</v>
      </c>
      <c r="B3575" t="e">
        <f t="shared" si="385"/>
        <v>#VALUE!</v>
      </c>
      <c r="C3575" t="e">
        <f t="shared" si="386"/>
        <v>#VALUE!</v>
      </c>
      <c r="D3575" t="e">
        <f t="shared" si="387"/>
        <v>#VALUE!</v>
      </c>
      <c r="E3575" t="e">
        <f t="shared" si="388"/>
        <v>#VALUE!</v>
      </c>
      <c r="F3575" t="e">
        <f t="shared" si="389"/>
        <v>#VALUE!</v>
      </c>
      <c r="G3575" t="e">
        <f t="shared" si="390"/>
        <v>#VALUE!</v>
      </c>
      <c r="H3575" t="e">
        <f t="shared" si="391"/>
        <v>#VALUE!</v>
      </c>
    </row>
    <row r="3576" spans="1:8" x14ac:dyDescent="0.25">
      <c r="A3576" t="s">
        <v>7519</v>
      </c>
      <c r="B3576" t="e">
        <f t="shared" si="385"/>
        <v>#VALUE!</v>
      </c>
      <c r="C3576" t="e">
        <f t="shared" si="386"/>
        <v>#VALUE!</v>
      </c>
      <c r="D3576" t="e">
        <f t="shared" si="387"/>
        <v>#VALUE!</v>
      </c>
      <c r="E3576" t="e">
        <f t="shared" si="388"/>
        <v>#VALUE!</v>
      </c>
      <c r="F3576" t="e">
        <f t="shared" si="389"/>
        <v>#VALUE!</v>
      </c>
      <c r="G3576" t="e">
        <f t="shared" si="390"/>
        <v>#VALUE!</v>
      </c>
      <c r="H3576" t="e">
        <f t="shared" si="391"/>
        <v>#VALUE!</v>
      </c>
    </row>
    <row r="3577" spans="1:8" x14ac:dyDescent="0.25">
      <c r="A3577" t="s">
        <v>7520</v>
      </c>
      <c r="B3577" t="e">
        <f t="shared" si="385"/>
        <v>#VALUE!</v>
      </c>
      <c r="C3577" t="e">
        <f t="shared" si="386"/>
        <v>#VALUE!</v>
      </c>
      <c r="D3577" t="e">
        <f t="shared" si="387"/>
        <v>#VALUE!</v>
      </c>
      <c r="E3577" t="e">
        <f t="shared" si="388"/>
        <v>#VALUE!</v>
      </c>
      <c r="F3577" t="e">
        <f t="shared" si="389"/>
        <v>#VALUE!</v>
      </c>
      <c r="G3577" t="e">
        <f t="shared" si="390"/>
        <v>#VALUE!</v>
      </c>
      <c r="H3577" t="e">
        <f t="shared" si="391"/>
        <v>#VALUE!</v>
      </c>
    </row>
    <row r="3578" spans="1:8" x14ac:dyDescent="0.25">
      <c r="A3578" t="s">
        <v>4901</v>
      </c>
      <c r="B3578" t="e">
        <f t="shared" si="385"/>
        <v>#VALUE!</v>
      </c>
      <c r="C3578" t="e">
        <f t="shared" si="386"/>
        <v>#VALUE!</v>
      </c>
      <c r="D3578" t="e">
        <f t="shared" si="387"/>
        <v>#VALUE!</v>
      </c>
      <c r="E3578" t="e">
        <f t="shared" si="388"/>
        <v>#VALUE!</v>
      </c>
      <c r="F3578" t="e">
        <f t="shared" si="389"/>
        <v>#VALUE!</v>
      </c>
      <c r="G3578" t="e">
        <f t="shared" si="390"/>
        <v>#VALUE!</v>
      </c>
      <c r="H3578" t="e">
        <f t="shared" si="391"/>
        <v>#VALUE!</v>
      </c>
    </row>
    <row r="3579" spans="1:8" x14ac:dyDescent="0.25">
      <c r="A3579" t="s">
        <v>7521</v>
      </c>
      <c r="B3579" t="e">
        <f t="shared" si="385"/>
        <v>#VALUE!</v>
      </c>
      <c r="C3579" t="e">
        <f t="shared" si="386"/>
        <v>#VALUE!</v>
      </c>
      <c r="D3579" t="e">
        <f t="shared" si="387"/>
        <v>#VALUE!</v>
      </c>
      <c r="E3579" t="e">
        <f t="shared" si="388"/>
        <v>#VALUE!</v>
      </c>
      <c r="F3579" t="e">
        <f t="shared" si="389"/>
        <v>#VALUE!</v>
      </c>
      <c r="G3579" t="e">
        <f t="shared" si="390"/>
        <v>#VALUE!</v>
      </c>
      <c r="H3579" t="e">
        <f t="shared" si="391"/>
        <v>#VALUE!</v>
      </c>
    </row>
    <row r="3580" spans="1:8" x14ac:dyDescent="0.25">
      <c r="A3580" t="s">
        <v>4903</v>
      </c>
      <c r="B3580" t="e">
        <f t="shared" si="385"/>
        <v>#VALUE!</v>
      </c>
      <c r="C3580" t="e">
        <f t="shared" si="386"/>
        <v>#VALUE!</v>
      </c>
      <c r="D3580" t="e">
        <f t="shared" si="387"/>
        <v>#VALUE!</v>
      </c>
      <c r="E3580" t="e">
        <f t="shared" si="388"/>
        <v>#VALUE!</v>
      </c>
      <c r="F3580" t="e">
        <f t="shared" si="389"/>
        <v>#VALUE!</v>
      </c>
      <c r="G3580" t="e">
        <f t="shared" si="390"/>
        <v>#VALUE!</v>
      </c>
      <c r="H3580" t="e">
        <f t="shared" si="391"/>
        <v>#VALUE!</v>
      </c>
    </row>
    <row r="3581" spans="1:8" x14ac:dyDescent="0.25">
      <c r="A3581" t="s">
        <v>4901</v>
      </c>
      <c r="B3581" t="e">
        <f t="shared" si="385"/>
        <v>#VALUE!</v>
      </c>
      <c r="C3581" t="e">
        <f t="shared" si="386"/>
        <v>#VALUE!</v>
      </c>
      <c r="D3581" t="e">
        <f t="shared" si="387"/>
        <v>#VALUE!</v>
      </c>
      <c r="E3581" t="e">
        <f t="shared" si="388"/>
        <v>#VALUE!</v>
      </c>
      <c r="F3581" t="e">
        <f t="shared" si="389"/>
        <v>#VALUE!</v>
      </c>
      <c r="G3581" t="e">
        <f t="shared" si="390"/>
        <v>#VALUE!</v>
      </c>
      <c r="H3581" t="e">
        <f t="shared" si="391"/>
        <v>#VALUE!</v>
      </c>
    </row>
    <row r="3582" spans="1:8" x14ac:dyDescent="0.25">
      <c r="A3582" t="s">
        <v>7522</v>
      </c>
      <c r="B3582" t="e">
        <f t="shared" si="385"/>
        <v>#VALUE!</v>
      </c>
      <c r="C3582" t="e">
        <f t="shared" si="386"/>
        <v>#VALUE!</v>
      </c>
      <c r="D3582" t="e">
        <f t="shared" si="387"/>
        <v>#VALUE!</v>
      </c>
      <c r="E3582" t="e">
        <f t="shared" si="388"/>
        <v>#VALUE!</v>
      </c>
      <c r="F3582" t="e">
        <f t="shared" si="389"/>
        <v>#VALUE!</v>
      </c>
      <c r="G3582" t="e">
        <f t="shared" si="390"/>
        <v>#VALUE!</v>
      </c>
      <c r="H3582" t="e">
        <f t="shared" si="391"/>
        <v>#VALUE!</v>
      </c>
    </row>
    <row r="3583" spans="1:8" x14ac:dyDescent="0.25">
      <c r="A3583" t="s">
        <v>7523</v>
      </c>
      <c r="B3583" t="e">
        <f t="shared" si="385"/>
        <v>#VALUE!</v>
      </c>
      <c r="C3583" t="e">
        <f t="shared" si="386"/>
        <v>#VALUE!</v>
      </c>
      <c r="D3583" t="e">
        <f t="shared" si="387"/>
        <v>#VALUE!</v>
      </c>
      <c r="E3583" t="e">
        <f t="shared" si="388"/>
        <v>#VALUE!</v>
      </c>
      <c r="F3583" t="e">
        <f t="shared" si="389"/>
        <v>#VALUE!</v>
      </c>
      <c r="G3583" t="e">
        <f t="shared" si="390"/>
        <v>#VALUE!</v>
      </c>
      <c r="H3583" t="e">
        <f t="shared" si="391"/>
        <v>#VALUE!</v>
      </c>
    </row>
    <row r="3584" spans="1:8" x14ac:dyDescent="0.25">
      <c r="A3584" t="s">
        <v>7524</v>
      </c>
      <c r="B3584" t="e">
        <f t="shared" si="385"/>
        <v>#VALUE!</v>
      </c>
      <c r="C3584" t="e">
        <f t="shared" si="386"/>
        <v>#VALUE!</v>
      </c>
      <c r="D3584" t="e">
        <f t="shared" si="387"/>
        <v>#VALUE!</v>
      </c>
      <c r="E3584" t="e">
        <f t="shared" si="388"/>
        <v>#VALUE!</v>
      </c>
      <c r="F3584" t="e">
        <f t="shared" si="389"/>
        <v>#VALUE!</v>
      </c>
      <c r="G3584" t="e">
        <f t="shared" si="390"/>
        <v>#VALUE!</v>
      </c>
      <c r="H3584" t="e">
        <f t="shared" si="391"/>
        <v>#VALUE!</v>
      </c>
    </row>
    <row r="3585" spans="1:8" x14ac:dyDescent="0.25">
      <c r="A3585" t="s">
        <v>4901</v>
      </c>
      <c r="B3585" t="e">
        <f t="shared" si="385"/>
        <v>#VALUE!</v>
      </c>
      <c r="C3585" t="e">
        <f t="shared" si="386"/>
        <v>#VALUE!</v>
      </c>
      <c r="D3585" t="e">
        <f t="shared" si="387"/>
        <v>#VALUE!</v>
      </c>
      <c r="E3585" t="e">
        <f t="shared" si="388"/>
        <v>#VALUE!</v>
      </c>
      <c r="F3585" t="e">
        <f t="shared" si="389"/>
        <v>#VALUE!</v>
      </c>
      <c r="G3585" t="e">
        <f t="shared" si="390"/>
        <v>#VALUE!</v>
      </c>
      <c r="H3585" t="e">
        <f t="shared" si="391"/>
        <v>#VALUE!</v>
      </c>
    </row>
    <row r="3586" spans="1:8" x14ac:dyDescent="0.25">
      <c r="A3586" t="s">
        <v>7525</v>
      </c>
      <c r="B3586" t="str">
        <f t="shared" ref="B3586:B3649" si="392">LEFT(MID(A3589, SEARCH("http", A3589), 1000), SEARCH("jpg", MID(A3589, SEARCH("http", A3589), 1000))+2)</f>
        <v>http://207.251.86.238/cctv669.jpg</v>
      </c>
      <c r="C3586" t="str">
        <f t="shared" ref="C3586:C3649" si="393">LEFT(MID(A3586, SEARCH("GLatLng(", A3586)+9, 1000), SEARCH("),baseIcon", MID(A3586, SEARCH("GLatLng(", A3586), 1000))-11)</f>
        <v>40.724348", "-73.992623</v>
      </c>
      <c r="D3586" t="str">
        <f t="shared" ref="D3586:D3649" si="394">LEFT(C3586, SEARCH(", ", C3586)-2)</f>
        <v>40.724348</v>
      </c>
      <c r="E3586" t="str">
        <f t="shared" ref="E3586:E3649" si="395">RIGHT(MID(C3586, SEARCH("-", C3586), 1000), 1000)</f>
        <v>-73.992623</v>
      </c>
      <c r="F3586" t="str">
        <f t="shared" ref="F3586:F3649" si="396">LEFT(MID(A3589, SEARCH(CHAR(34), A3589)+1, 1000), SEARCH("&lt;br", MID(A3589, SEARCH(CHAR(34), A3589), 1000))-2)</f>
        <v>Houston St @ Bowery St</v>
      </c>
      <c r="G3586" t="str">
        <f t="shared" ref="G3586:G3649" si="397">"insert into webcam select name = '"&amp;F3586&amp;"', xcoord = "&amp;E3586&amp;", ycoord = "&amp;D3586&amp;", url = '"&amp;B3586&amp;"', radiusofvisibility = 500"</f>
        <v>insert into webcam select name = 'Houston St @ Bowery St', xcoord = -73.992623, ycoord = 40.724348, url = 'http://207.251.86.238/cctv669.jpg', radiusofvisibility = 500</v>
      </c>
      <c r="H3586" t="str">
        <f t="shared" ref="H3586:H3649" si="398">IF(LEN(G3586) &lt; 2, " ", G3586)</f>
        <v>insert into webcam select name = 'Houston St @ Bowery St', xcoord = -73.992623, ycoord = 40.724348, url = 'http://207.251.86.238/cctv669.jpg', radiusofvisibility = 500</v>
      </c>
    </row>
    <row r="3587" spans="1:8" x14ac:dyDescent="0.25">
      <c r="A3587" t="s">
        <v>7526</v>
      </c>
      <c r="B3587" t="e">
        <f t="shared" si="392"/>
        <v>#VALUE!</v>
      </c>
      <c r="C3587" t="e">
        <f t="shared" si="393"/>
        <v>#VALUE!</v>
      </c>
      <c r="D3587" t="e">
        <f t="shared" si="394"/>
        <v>#VALUE!</v>
      </c>
      <c r="E3587" t="e">
        <f t="shared" si="395"/>
        <v>#VALUE!</v>
      </c>
      <c r="F3587" t="e">
        <f t="shared" si="396"/>
        <v>#VALUE!</v>
      </c>
      <c r="G3587" t="e">
        <f t="shared" si="397"/>
        <v>#VALUE!</v>
      </c>
      <c r="H3587" t="e">
        <f t="shared" si="398"/>
        <v>#VALUE!</v>
      </c>
    </row>
    <row r="3588" spans="1:8" x14ac:dyDescent="0.25">
      <c r="A3588" t="s">
        <v>7527</v>
      </c>
      <c r="B3588" t="e">
        <f t="shared" si="392"/>
        <v>#VALUE!</v>
      </c>
      <c r="C3588" t="e">
        <f t="shared" si="393"/>
        <v>#VALUE!</v>
      </c>
      <c r="D3588" t="e">
        <f t="shared" si="394"/>
        <v>#VALUE!</v>
      </c>
      <c r="E3588" t="e">
        <f t="shared" si="395"/>
        <v>#VALUE!</v>
      </c>
      <c r="F3588" t="e">
        <f t="shared" si="396"/>
        <v>#VALUE!</v>
      </c>
      <c r="G3588" t="e">
        <f t="shared" si="397"/>
        <v>#VALUE!</v>
      </c>
      <c r="H3588" t="e">
        <f t="shared" si="398"/>
        <v>#VALUE!</v>
      </c>
    </row>
    <row r="3589" spans="1:8" x14ac:dyDescent="0.25">
      <c r="A3589" t="s">
        <v>7528</v>
      </c>
      <c r="B3589" t="e">
        <f t="shared" si="392"/>
        <v>#VALUE!</v>
      </c>
      <c r="C3589" t="e">
        <f t="shared" si="393"/>
        <v>#VALUE!</v>
      </c>
      <c r="D3589" t="e">
        <f t="shared" si="394"/>
        <v>#VALUE!</v>
      </c>
      <c r="E3589" t="e">
        <f t="shared" si="395"/>
        <v>#VALUE!</v>
      </c>
      <c r="F3589" t="e">
        <f t="shared" si="396"/>
        <v>#VALUE!</v>
      </c>
      <c r="G3589" t="e">
        <f t="shared" si="397"/>
        <v>#VALUE!</v>
      </c>
      <c r="H3589" t="e">
        <f t="shared" si="398"/>
        <v>#VALUE!</v>
      </c>
    </row>
    <row r="3590" spans="1:8" x14ac:dyDescent="0.25">
      <c r="A3590" t="s">
        <v>7529</v>
      </c>
      <c r="B3590" t="e">
        <f t="shared" si="392"/>
        <v>#VALUE!</v>
      </c>
      <c r="C3590" t="e">
        <f t="shared" si="393"/>
        <v>#VALUE!</v>
      </c>
      <c r="D3590" t="e">
        <f t="shared" si="394"/>
        <v>#VALUE!</v>
      </c>
      <c r="E3590" t="e">
        <f t="shared" si="395"/>
        <v>#VALUE!</v>
      </c>
      <c r="F3590" t="e">
        <f t="shared" si="396"/>
        <v>#VALUE!</v>
      </c>
      <c r="G3590" t="e">
        <f t="shared" si="397"/>
        <v>#VALUE!</v>
      </c>
      <c r="H3590" t="e">
        <f t="shared" si="398"/>
        <v>#VALUE!</v>
      </c>
    </row>
    <row r="3591" spans="1:8" x14ac:dyDescent="0.25">
      <c r="A3591" t="s">
        <v>7530</v>
      </c>
      <c r="B3591" t="e">
        <f t="shared" si="392"/>
        <v>#VALUE!</v>
      </c>
      <c r="C3591" t="e">
        <f t="shared" si="393"/>
        <v>#VALUE!</v>
      </c>
      <c r="D3591" t="e">
        <f t="shared" si="394"/>
        <v>#VALUE!</v>
      </c>
      <c r="E3591" t="e">
        <f t="shared" si="395"/>
        <v>#VALUE!</v>
      </c>
      <c r="F3591" t="e">
        <f t="shared" si="396"/>
        <v>#VALUE!</v>
      </c>
      <c r="G3591" t="e">
        <f t="shared" si="397"/>
        <v>#VALUE!</v>
      </c>
      <c r="H3591" t="e">
        <f t="shared" si="398"/>
        <v>#VALUE!</v>
      </c>
    </row>
    <row r="3592" spans="1:8" x14ac:dyDescent="0.25">
      <c r="A3592" t="s">
        <v>7531</v>
      </c>
      <c r="B3592" t="e">
        <f t="shared" si="392"/>
        <v>#VALUE!</v>
      </c>
      <c r="C3592" t="e">
        <f t="shared" si="393"/>
        <v>#VALUE!</v>
      </c>
      <c r="D3592" t="e">
        <f t="shared" si="394"/>
        <v>#VALUE!</v>
      </c>
      <c r="E3592" t="e">
        <f t="shared" si="395"/>
        <v>#VALUE!</v>
      </c>
      <c r="F3592" t="e">
        <f t="shared" si="396"/>
        <v>#VALUE!</v>
      </c>
      <c r="G3592" t="e">
        <f t="shared" si="397"/>
        <v>#VALUE!</v>
      </c>
      <c r="H3592" t="e">
        <f t="shared" si="398"/>
        <v>#VALUE!</v>
      </c>
    </row>
    <row r="3593" spans="1:8" x14ac:dyDescent="0.25">
      <c r="A3593" t="s">
        <v>4901</v>
      </c>
      <c r="B3593" t="e">
        <f t="shared" si="392"/>
        <v>#VALUE!</v>
      </c>
      <c r="C3593" t="e">
        <f t="shared" si="393"/>
        <v>#VALUE!</v>
      </c>
      <c r="D3593" t="e">
        <f t="shared" si="394"/>
        <v>#VALUE!</v>
      </c>
      <c r="E3593" t="e">
        <f t="shared" si="395"/>
        <v>#VALUE!</v>
      </c>
      <c r="F3593" t="e">
        <f t="shared" si="396"/>
        <v>#VALUE!</v>
      </c>
      <c r="G3593" t="e">
        <f t="shared" si="397"/>
        <v>#VALUE!</v>
      </c>
      <c r="H3593" t="e">
        <f t="shared" si="398"/>
        <v>#VALUE!</v>
      </c>
    </row>
    <row r="3594" spans="1:8" x14ac:dyDescent="0.25">
      <c r="A3594" t="s">
        <v>7532</v>
      </c>
      <c r="B3594" t="e">
        <f t="shared" si="392"/>
        <v>#VALUE!</v>
      </c>
      <c r="C3594" t="e">
        <f t="shared" si="393"/>
        <v>#VALUE!</v>
      </c>
      <c r="D3594" t="e">
        <f t="shared" si="394"/>
        <v>#VALUE!</v>
      </c>
      <c r="E3594" t="e">
        <f t="shared" si="395"/>
        <v>#VALUE!</v>
      </c>
      <c r="F3594" t="e">
        <f t="shared" si="396"/>
        <v>#VALUE!</v>
      </c>
      <c r="G3594" t="e">
        <f t="shared" si="397"/>
        <v>#VALUE!</v>
      </c>
      <c r="H3594" t="e">
        <f t="shared" si="398"/>
        <v>#VALUE!</v>
      </c>
    </row>
    <row r="3595" spans="1:8" x14ac:dyDescent="0.25">
      <c r="A3595" t="s">
        <v>4903</v>
      </c>
      <c r="B3595" t="e">
        <f t="shared" si="392"/>
        <v>#VALUE!</v>
      </c>
      <c r="C3595" t="e">
        <f t="shared" si="393"/>
        <v>#VALUE!</v>
      </c>
      <c r="D3595" t="e">
        <f t="shared" si="394"/>
        <v>#VALUE!</v>
      </c>
      <c r="E3595" t="e">
        <f t="shared" si="395"/>
        <v>#VALUE!</v>
      </c>
      <c r="F3595" t="e">
        <f t="shared" si="396"/>
        <v>#VALUE!</v>
      </c>
      <c r="G3595" t="e">
        <f t="shared" si="397"/>
        <v>#VALUE!</v>
      </c>
      <c r="H3595" t="e">
        <f t="shared" si="398"/>
        <v>#VALUE!</v>
      </c>
    </row>
    <row r="3596" spans="1:8" x14ac:dyDescent="0.25">
      <c r="A3596" t="s">
        <v>4901</v>
      </c>
      <c r="B3596" t="e">
        <f t="shared" si="392"/>
        <v>#VALUE!</v>
      </c>
      <c r="C3596" t="e">
        <f t="shared" si="393"/>
        <v>#VALUE!</v>
      </c>
      <c r="D3596" t="e">
        <f t="shared" si="394"/>
        <v>#VALUE!</v>
      </c>
      <c r="E3596" t="e">
        <f t="shared" si="395"/>
        <v>#VALUE!</v>
      </c>
      <c r="F3596" t="e">
        <f t="shared" si="396"/>
        <v>#VALUE!</v>
      </c>
      <c r="G3596" t="e">
        <f t="shared" si="397"/>
        <v>#VALUE!</v>
      </c>
      <c r="H3596" t="e">
        <f t="shared" si="398"/>
        <v>#VALUE!</v>
      </c>
    </row>
    <row r="3597" spans="1:8" x14ac:dyDescent="0.25">
      <c r="A3597" t="s">
        <v>7533</v>
      </c>
      <c r="B3597" t="e">
        <f t="shared" si="392"/>
        <v>#VALUE!</v>
      </c>
      <c r="C3597" t="e">
        <f t="shared" si="393"/>
        <v>#VALUE!</v>
      </c>
      <c r="D3597" t="e">
        <f t="shared" si="394"/>
        <v>#VALUE!</v>
      </c>
      <c r="E3597" t="e">
        <f t="shared" si="395"/>
        <v>#VALUE!</v>
      </c>
      <c r="F3597" t="e">
        <f t="shared" si="396"/>
        <v>#VALUE!</v>
      </c>
      <c r="G3597" t="e">
        <f t="shared" si="397"/>
        <v>#VALUE!</v>
      </c>
      <c r="H3597" t="e">
        <f t="shared" si="398"/>
        <v>#VALUE!</v>
      </c>
    </row>
    <row r="3598" spans="1:8" x14ac:dyDescent="0.25">
      <c r="A3598" t="s">
        <v>7534</v>
      </c>
      <c r="B3598" t="e">
        <f t="shared" si="392"/>
        <v>#VALUE!</v>
      </c>
      <c r="C3598" t="e">
        <f t="shared" si="393"/>
        <v>#VALUE!</v>
      </c>
      <c r="D3598" t="e">
        <f t="shared" si="394"/>
        <v>#VALUE!</v>
      </c>
      <c r="E3598" t="e">
        <f t="shared" si="395"/>
        <v>#VALUE!</v>
      </c>
      <c r="F3598" t="e">
        <f t="shared" si="396"/>
        <v>#VALUE!</v>
      </c>
      <c r="G3598" t="e">
        <f t="shared" si="397"/>
        <v>#VALUE!</v>
      </c>
      <c r="H3598" t="e">
        <f t="shared" si="398"/>
        <v>#VALUE!</v>
      </c>
    </row>
    <row r="3599" spans="1:8" x14ac:dyDescent="0.25">
      <c r="A3599" t="s">
        <v>7535</v>
      </c>
      <c r="B3599" t="e">
        <f t="shared" si="392"/>
        <v>#VALUE!</v>
      </c>
      <c r="C3599" t="e">
        <f t="shared" si="393"/>
        <v>#VALUE!</v>
      </c>
      <c r="D3599" t="e">
        <f t="shared" si="394"/>
        <v>#VALUE!</v>
      </c>
      <c r="E3599" t="e">
        <f t="shared" si="395"/>
        <v>#VALUE!</v>
      </c>
      <c r="F3599" t="e">
        <f t="shared" si="396"/>
        <v>#VALUE!</v>
      </c>
      <c r="G3599" t="e">
        <f t="shared" si="397"/>
        <v>#VALUE!</v>
      </c>
      <c r="H3599" t="e">
        <f t="shared" si="398"/>
        <v>#VALUE!</v>
      </c>
    </row>
    <row r="3600" spans="1:8" x14ac:dyDescent="0.25">
      <c r="A3600" t="s">
        <v>4901</v>
      </c>
      <c r="B3600" t="e">
        <f t="shared" si="392"/>
        <v>#VALUE!</v>
      </c>
      <c r="C3600" t="e">
        <f t="shared" si="393"/>
        <v>#VALUE!</v>
      </c>
      <c r="D3600" t="e">
        <f t="shared" si="394"/>
        <v>#VALUE!</v>
      </c>
      <c r="E3600" t="e">
        <f t="shared" si="395"/>
        <v>#VALUE!</v>
      </c>
      <c r="F3600" t="e">
        <f t="shared" si="396"/>
        <v>#VALUE!</v>
      </c>
      <c r="G3600" t="e">
        <f t="shared" si="397"/>
        <v>#VALUE!</v>
      </c>
      <c r="H3600" t="e">
        <f t="shared" si="398"/>
        <v>#VALUE!</v>
      </c>
    </row>
    <row r="3601" spans="1:8" x14ac:dyDescent="0.25">
      <c r="A3601" t="s">
        <v>7536</v>
      </c>
      <c r="B3601" t="e">
        <f t="shared" si="392"/>
        <v>#VALUE!</v>
      </c>
      <c r="C3601" t="str">
        <f t="shared" si="393"/>
        <v>40.725458", "-73.996756</v>
      </c>
      <c r="D3601" t="str">
        <f t="shared" si="394"/>
        <v>40.725458</v>
      </c>
      <c r="E3601" t="str">
        <f t="shared" si="395"/>
        <v>-73.996756</v>
      </c>
      <c r="F3601" t="str">
        <f t="shared" si="396"/>
        <v>Houston St @ Broadway</v>
      </c>
      <c r="G3601" t="e">
        <f t="shared" si="397"/>
        <v>#VALUE!</v>
      </c>
      <c r="H3601" t="e">
        <f t="shared" si="398"/>
        <v>#VALUE!</v>
      </c>
    </row>
    <row r="3602" spans="1:8" x14ac:dyDescent="0.25">
      <c r="A3602" t="s">
        <v>7537</v>
      </c>
      <c r="B3602" t="e">
        <f t="shared" si="392"/>
        <v>#VALUE!</v>
      </c>
      <c r="C3602" t="e">
        <f t="shared" si="393"/>
        <v>#VALUE!</v>
      </c>
      <c r="D3602" t="e">
        <f t="shared" si="394"/>
        <v>#VALUE!</v>
      </c>
      <c r="E3602" t="e">
        <f t="shared" si="395"/>
        <v>#VALUE!</v>
      </c>
      <c r="F3602" t="e">
        <f t="shared" si="396"/>
        <v>#VALUE!</v>
      </c>
      <c r="G3602" t="e">
        <f t="shared" si="397"/>
        <v>#VALUE!</v>
      </c>
      <c r="H3602" t="e">
        <f t="shared" si="398"/>
        <v>#VALUE!</v>
      </c>
    </row>
    <row r="3603" spans="1:8" x14ac:dyDescent="0.25">
      <c r="A3603" t="s">
        <v>7538</v>
      </c>
      <c r="B3603" t="e">
        <f t="shared" si="392"/>
        <v>#VALUE!</v>
      </c>
      <c r="C3603" t="e">
        <f t="shared" si="393"/>
        <v>#VALUE!</v>
      </c>
      <c r="D3603" t="e">
        <f t="shared" si="394"/>
        <v>#VALUE!</v>
      </c>
      <c r="E3603" t="e">
        <f t="shared" si="395"/>
        <v>#VALUE!</v>
      </c>
      <c r="F3603" t="e">
        <f t="shared" si="396"/>
        <v>#VALUE!</v>
      </c>
      <c r="G3603" t="e">
        <f t="shared" si="397"/>
        <v>#VALUE!</v>
      </c>
      <c r="H3603" t="e">
        <f t="shared" si="398"/>
        <v>#VALUE!</v>
      </c>
    </row>
    <row r="3604" spans="1:8" x14ac:dyDescent="0.25">
      <c r="A3604" t="s">
        <v>7539</v>
      </c>
      <c r="B3604" t="e">
        <f t="shared" si="392"/>
        <v>#VALUE!</v>
      </c>
      <c r="C3604" t="e">
        <f t="shared" si="393"/>
        <v>#VALUE!</v>
      </c>
      <c r="D3604" t="e">
        <f t="shared" si="394"/>
        <v>#VALUE!</v>
      </c>
      <c r="E3604" t="e">
        <f t="shared" si="395"/>
        <v>#VALUE!</v>
      </c>
      <c r="F3604" t="e">
        <f t="shared" si="396"/>
        <v>#VALUE!</v>
      </c>
      <c r="G3604" t="e">
        <f t="shared" si="397"/>
        <v>#VALUE!</v>
      </c>
      <c r="H3604" t="e">
        <f t="shared" si="398"/>
        <v>#VALUE!</v>
      </c>
    </row>
    <row r="3605" spans="1:8" x14ac:dyDescent="0.25">
      <c r="A3605" t="s">
        <v>7540</v>
      </c>
      <c r="B3605" t="e">
        <f t="shared" si="392"/>
        <v>#VALUE!</v>
      </c>
      <c r="C3605" t="e">
        <f t="shared" si="393"/>
        <v>#VALUE!</v>
      </c>
      <c r="D3605" t="e">
        <f t="shared" si="394"/>
        <v>#VALUE!</v>
      </c>
      <c r="E3605" t="e">
        <f t="shared" si="395"/>
        <v>#VALUE!</v>
      </c>
      <c r="F3605" t="e">
        <f t="shared" si="396"/>
        <v>#VALUE!</v>
      </c>
      <c r="G3605" t="e">
        <f t="shared" si="397"/>
        <v>#VALUE!</v>
      </c>
      <c r="H3605" t="e">
        <f t="shared" si="398"/>
        <v>#VALUE!</v>
      </c>
    </row>
    <row r="3606" spans="1:8" x14ac:dyDescent="0.25">
      <c r="A3606" t="s">
        <v>7541</v>
      </c>
      <c r="B3606" t="e">
        <f t="shared" si="392"/>
        <v>#VALUE!</v>
      </c>
      <c r="C3606" t="e">
        <f t="shared" si="393"/>
        <v>#VALUE!</v>
      </c>
      <c r="D3606" t="e">
        <f t="shared" si="394"/>
        <v>#VALUE!</v>
      </c>
      <c r="E3606" t="e">
        <f t="shared" si="395"/>
        <v>#VALUE!</v>
      </c>
      <c r="F3606" t="e">
        <f t="shared" si="396"/>
        <v>#VALUE!</v>
      </c>
      <c r="G3606" t="e">
        <f t="shared" si="397"/>
        <v>#VALUE!</v>
      </c>
      <c r="H3606" t="e">
        <f t="shared" si="398"/>
        <v>#VALUE!</v>
      </c>
    </row>
    <row r="3607" spans="1:8" x14ac:dyDescent="0.25">
      <c r="A3607" t="s">
        <v>7542</v>
      </c>
      <c r="B3607" t="e">
        <f t="shared" si="392"/>
        <v>#VALUE!</v>
      </c>
      <c r="C3607" t="e">
        <f t="shared" si="393"/>
        <v>#VALUE!</v>
      </c>
      <c r="D3607" t="e">
        <f t="shared" si="394"/>
        <v>#VALUE!</v>
      </c>
      <c r="E3607" t="e">
        <f t="shared" si="395"/>
        <v>#VALUE!</v>
      </c>
      <c r="F3607" t="e">
        <f t="shared" si="396"/>
        <v>#VALUE!</v>
      </c>
      <c r="G3607" t="e">
        <f t="shared" si="397"/>
        <v>#VALUE!</v>
      </c>
      <c r="H3607" t="e">
        <f t="shared" si="398"/>
        <v>#VALUE!</v>
      </c>
    </row>
    <row r="3608" spans="1:8" x14ac:dyDescent="0.25">
      <c r="A3608" t="s">
        <v>4901</v>
      </c>
      <c r="B3608" t="e">
        <f t="shared" si="392"/>
        <v>#VALUE!</v>
      </c>
      <c r="C3608" t="e">
        <f t="shared" si="393"/>
        <v>#VALUE!</v>
      </c>
      <c r="D3608" t="e">
        <f t="shared" si="394"/>
        <v>#VALUE!</v>
      </c>
      <c r="E3608" t="e">
        <f t="shared" si="395"/>
        <v>#VALUE!</v>
      </c>
      <c r="F3608" t="e">
        <f t="shared" si="396"/>
        <v>#VALUE!</v>
      </c>
      <c r="G3608" t="e">
        <f t="shared" si="397"/>
        <v>#VALUE!</v>
      </c>
      <c r="H3608" t="e">
        <f t="shared" si="398"/>
        <v>#VALUE!</v>
      </c>
    </row>
    <row r="3609" spans="1:8" x14ac:dyDescent="0.25">
      <c r="A3609" t="s">
        <v>7543</v>
      </c>
      <c r="B3609" t="e">
        <f t="shared" si="392"/>
        <v>#VALUE!</v>
      </c>
      <c r="C3609" t="e">
        <f t="shared" si="393"/>
        <v>#VALUE!</v>
      </c>
      <c r="D3609" t="e">
        <f t="shared" si="394"/>
        <v>#VALUE!</v>
      </c>
      <c r="E3609" t="e">
        <f t="shared" si="395"/>
        <v>#VALUE!</v>
      </c>
      <c r="F3609" t="e">
        <f t="shared" si="396"/>
        <v>#VALUE!</v>
      </c>
      <c r="G3609" t="e">
        <f t="shared" si="397"/>
        <v>#VALUE!</v>
      </c>
      <c r="H3609" t="e">
        <f t="shared" si="398"/>
        <v>#VALUE!</v>
      </c>
    </row>
    <row r="3610" spans="1:8" x14ac:dyDescent="0.25">
      <c r="A3610" t="s">
        <v>4903</v>
      </c>
      <c r="B3610" t="e">
        <f t="shared" si="392"/>
        <v>#VALUE!</v>
      </c>
      <c r="C3610" t="e">
        <f t="shared" si="393"/>
        <v>#VALUE!</v>
      </c>
      <c r="D3610" t="e">
        <f t="shared" si="394"/>
        <v>#VALUE!</v>
      </c>
      <c r="E3610" t="e">
        <f t="shared" si="395"/>
        <v>#VALUE!</v>
      </c>
      <c r="F3610" t="e">
        <f t="shared" si="396"/>
        <v>#VALUE!</v>
      </c>
      <c r="G3610" t="e">
        <f t="shared" si="397"/>
        <v>#VALUE!</v>
      </c>
      <c r="H3610" t="e">
        <f t="shared" si="398"/>
        <v>#VALUE!</v>
      </c>
    </row>
    <row r="3611" spans="1:8" x14ac:dyDescent="0.25">
      <c r="A3611" t="s">
        <v>4901</v>
      </c>
      <c r="B3611" t="e">
        <f t="shared" si="392"/>
        <v>#VALUE!</v>
      </c>
      <c r="C3611" t="e">
        <f t="shared" si="393"/>
        <v>#VALUE!</v>
      </c>
      <c r="D3611" t="e">
        <f t="shared" si="394"/>
        <v>#VALUE!</v>
      </c>
      <c r="E3611" t="e">
        <f t="shared" si="395"/>
        <v>#VALUE!</v>
      </c>
      <c r="F3611" t="e">
        <f t="shared" si="396"/>
        <v>#VALUE!</v>
      </c>
      <c r="G3611" t="e">
        <f t="shared" si="397"/>
        <v>#VALUE!</v>
      </c>
      <c r="H3611" t="e">
        <f t="shared" si="398"/>
        <v>#VALUE!</v>
      </c>
    </row>
    <row r="3612" spans="1:8" x14ac:dyDescent="0.25">
      <c r="A3612" t="s">
        <v>7544</v>
      </c>
      <c r="B3612" t="e">
        <f t="shared" si="392"/>
        <v>#VALUE!</v>
      </c>
      <c r="C3612" t="e">
        <f t="shared" si="393"/>
        <v>#VALUE!</v>
      </c>
      <c r="D3612" t="e">
        <f t="shared" si="394"/>
        <v>#VALUE!</v>
      </c>
      <c r="E3612" t="e">
        <f t="shared" si="395"/>
        <v>#VALUE!</v>
      </c>
      <c r="F3612" t="e">
        <f t="shared" si="396"/>
        <v>#VALUE!</v>
      </c>
      <c r="G3612" t="e">
        <f t="shared" si="397"/>
        <v>#VALUE!</v>
      </c>
      <c r="H3612" t="e">
        <f t="shared" si="398"/>
        <v>#VALUE!</v>
      </c>
    </row>
    <row r="3613" spans="1:8" x14ac:dyDescent="0.25">
      <c r="A3613" t="s">
        <v>7545</v>
      </c>
      <c r="B3613" t="e">
        <f t="shared" si="392"/>
        <v>#VALUE!</v>
      </c>
      <c r="C3613" t="e">
        <f t="shared" si="393"/>
        <v>#VALUE!</v>
      </c>
      <c r="D3613" t="e">
        <f t="shared" si="394"/>
        <v>#VALUE!</v>
      </c>
      <c r="E3613" t="e">
        <f t="shared" si="395"/>
        <v>#VALUE!</v>
      </c>
      <c r="F3613" t="e">
        <f t="shared" si="396"/>
        <v>#VALUE!</v>
      </c>
      <c r="G3613" t="e">
        <f t="shared" si="397"/>
        <v>#VALUE!</v>
      </c>
      <c r="H3613" t="e">
        <f t="shared" si="398"/>
        <v>#VALUE!</v>
      </c>
    </row>
    <row r="3614" spans="1:8" x14ac:dyDescent="0.25">
      <c r="A3614" t="s">
        <v>7546</v>
      </c>
      <c r="B3614" t="e">
        <f t="shared" si="392"/>
        <v>#VALUE!</v>
      </c>
      <c r="C3614" t="e">
        <f t="shared" si="393"/>
        <v>#VALUE!</v>
      </c>
      <c r="D3614" t="e">
        <f t="shared" si="394"/>
        <v>#VALUE!</v>
      </c>
      <c r="E3614" t="e">
        <f t="shared" si="395"/>
        <v>#VALUE!</v>
      </c>
      <c r="F3614" t="e">
        <f t="shared" si="396"/>
        <v>#VALUE!</v>
      </c>
      <c r="G3614" t="e">
        <f t="shared" si="397"/>
        <v>#VALUE!</v>
      </c>
      <c r="H3614" t="e">
        <f t="shared" si="398"/>
        <v>#VALUE!</v>
      </c>
    </row>
    <row r="3615" spans="1:8" x14ac:dyDescent="0.25">
      <c r="A3615" t="s">
        <v>4901</v>
      </c>
      <c r="B3615" t="e">
        <f t="shared" si="392"/>
        <v>#VALUE!</v>
      </c>
      <c r="C3615" t="e">
        <f t="shared" si="393"/>
        <v>#VALUE!</v>
      </c>
      <c r="D3615" t="e">
        <f t="shared" si="394"/>
        <v>#VALUE!</v>
      </c>
      <c r="E3615" t="e">
        <f t="shared" si="395"/>
        <v>#VALUE!</v>
      </c>
      <c r="F3615" t="e">
        <f t="shared" si="396"/>
        <v>#VALUE!</v>
      </c>
      <c r="G3615" t="e">
        <f t="shared" si="397"/>
        <v>#VALUE!</v>
      </c>
      <c r="H3615" t="e">
        <f t="shared" si="398"/>
        <v>#VALUE!</v>
      </c>
    </row>
    <row r="3616" spans="1:8" x14ac:dyDescent="0.25">
      <c r="A3616" t="s">
        <v>7547</v>
      </c>
      <c r="B3616" t="str">
        <f t="shared" si="392"/>
        <v>http://207.251.86.238/cctv670.jpg</v>
      </c>
      <c r="C3616" t="str">
        <f t="shared" si="393"/>
        <v>40.724006", "-73.990992</v>
      </c>
      <c r="D3616" t="str">
        <f t="shared" si="394"/>
        <v>40.724006</v>
      </c>
      <c r="E3616" t="str">
        <f t="shared" si="395"/>
        <v>-73.990992</v>
      </c>
      <c r="F3616" t="str">
        <f t="shared" si="396"/>
        <v>Houston St @ Christies St</v>
      </c>
      <c r="G3616" t="str">
        <f t="shared" si="397"/>
        <v>insert into webcam select name = 'Houston St @ Christies St', xcoord = -73.990992, ycoord = 40.724006, url = 'http://207.251.86.238/cctv670.jpg', radiusofvisibility = 500</v>
      </c>
      <c r="H3616" t="str">
        <f t="shared" si="398"/>
        <v>insert into webcam select name = 'Houston St @ Christies St', xcoord = -73.990992, ycoord = 40.724006, url = 'http://207.251.86.238/cctv670.jpg', radiusofvisibility = 500</v>
      </c>
    </row>
    <row r="3617" spans="1:8" x14ac:dyDescent="0.25">
      <c r="A3617" t="s">
        <v>7548</v>
      </c>
      <c r="B3617" t="e">
        <f t="shared" si="392"/>
        <v>#VALUE!</v>
      </c>
      <c r="C3617" t="e">
        <f t="shared" si="393"/>
        <v>#VALUE!</v>
      </c>
      <c r="D3617" t="e">
        <f t="shared" si="394"/>
        <v>#VALUE!</v>
      </c>
      <c r="E3617" t="e">
        <f t="shared" si="395"/>
        <v>#VALUE!</v>
      </c>
      <c r="F3617" t="e">
        <f t="shared" si="396"/>
        <v>#VALUE!</v>
      </c>
      <c r="G3617" t="e">
        <f t="shared" si="397"/>
        <v>#VALUE!</v>
      </c>
      <c r="H3617" t="e">
        <f t="shared" si="398"/>
        <v>#VALUE!</v>
      </c>
    </row>
    <row r="3618" spans="1:8" x14ac:dyDescent="0.25">
      <c r="A3618" t="s">
        <v>7549</v>
      </c>
      <c r="B3618" t="e">
        <f t="shared" si="392"/>
        <v>#VALUE!</v>
      </c>
      <c r="C3618" t="e">
        <f t="shared" si="393"/>
        <v>#VALUE!</v>
      </c>
      <c r="D3618" t="e">
        <f t="shared" si="394"/>
        <v>#VALUE!</v>
      </c>
      <c r="E3618" t="e">
        <f t="shared" si="395"/>
        <v>#VALUE!</v>
      </c>
      <c r="F3618" t="e">
        <f t="shared" si="396"/>
        <v>#VALUE!</v>
      </c>
      <c r="G3618" t="e">
        <f t="shared" si="397"/>
        <v>#VALUE!</v>
      </c>
      <c r="H3618" t="e">
        <f t="shared" si="398"/>
        <v>#VALUE!</v>
      </c>
    </row>
    <row r="3619" spans="1:8" x14ac:dyDescent="0.25">
      <c r="A3619" t="s">
        <v>7550</v>
      </c>
      <c r="B3619" t="e">
        <f t="shared" si="392"/>
        <v>#VALUE!</v>
      </c>
      <c r="C3619" t="e">
        <f t="shared" si="393"/>
        <v>#VALUE!</v>
      </c>
      <c r="D3619" t="e">
        <f t="shared" si="394"/>
        <v>#VALUE!</v>
      </c>
      <c r="E3619" t="e">
        <f t="shared" si="395"/>
        <v>#VALUE!</v>
      </c>
      <c r="F3619" t="e">
        <f t="shared" si="396"/>
        <v>#VALUE!</v>
      </c>
      <c r="G3619" t="e">
        <f t="shared" si="397"/>
        <v>#VALUE!</v>
      </c>
      <c r="H3619" t="e">
        <f t="shared" si="398"/>
        <v>#VALUE!</v>
      </c>
    </row>
    <row r="3620" spans="1:8" x14ac:dyDescent="0.25">
      <c r="A3620" t="s">
        <v>7551</v>
      </c>
      <c r="B3620" t="e">
        <f t="shared" si="392"/>
        <v>#VALUE!</v>
      </c>
      <c r="C3620" t="e">
        <f t="shared" si="393"/>
        <v>#VALUE!</v>
      </c>
      <c r="D3620" t="e">
        <f t="shared" si="394"/>
        <v>#VALUE!</v>
      </c>
      <c r="E3620" t="e">
        <f t="shared" si="395"/>
        <v>#VALUE!</v>
      </c>
      <c r="F3620" t="e">
        <f t="shared" si="396"/>
        <v>#VALUE!</v>
      </c>
      <c r="G3620" t="e">
        <f t="shared" si="397"/>
        <v>#VALUE!</v>
      </c>
      <c r="H3620" t="e">
        <f t="shared" si="398"/>
        <v>#VALUE!</v>
      </c>
    </row>
    <row r="3621" spans="1:8" x14ac:dyDescent="0.25">
      <c r="A3621" t="s">
        <v>7552</v>
      </c>
      <c r="B3621" t="e">
        <f t="shared" si="392"/>
        <v>#VALUE!</v>
      </c>
      <c r="C3621" t="e">
        <f t="shared" si="393"/>
        <v>#VALUE!</v>
      </c>
      <c r="D3621" t="e">
        <f t="shared" si="394"/>
        <v>#VALUE!</v>
      </c>
      <c r="E3621" t="e">
        <f t="shared" si="395"/>
        <v>#VALUE!</v>
      </c>
      <c r="F3621" t="e">
        <f t="shared" si="396"/>
        <v>#VALUE!</v>
      </c>
      <c r="G3621" t="e">
        <f t="shared" si="397"/>
        <v>#VALUE!</v>
      </c>
      <c r="H3621" t="e">
        <f t="shared" si="398"/>
        <v>#VALUE!</v>
      </c>
    </row>
    <row r="3622" spans="1:8" x14ac:dyDescent="0.25">
      <c r="A3622" t="s">
        <v>7553</v>
      </c>
      <c r="B3622" t="e">
        <f t="shared" si="392"/>
        <v>#VALUE!</v>
      </c>
      <c r="C3622" t="e">
        <f t="shared" si="393"/>
        <v>#VALUE!</v>
      </c>
      <c r="D3622" t="e">
        <f t="shared" si="394"/>
        <v>#VALUE!</v>
      </c>
      <c r="E3622" t="e">
        <f t="shared" si="395"/>
        <v>#VALUE!</v>
      </c>
      <c r="F3622" t="e">
        <f t="shared" si="396"/>
        <v>#VALUE!</v>
      </c>
      <c r="G3622" t="e">
        <f t="shared" si="397"/>
        <v>#VALUE!</v>
      </c>
      <c r="H3622" t="e">
        <f t="shared" si="398"/>
        <v>#VALUE!</v>
      </c>
    </row>
    <row r="3623" spans="1:8" x14ac:dyDescent="0.25">
      <c r="A3623" t="s">
        <v>4901</v>
      </c>
      <c r="B3623" t="e">
        <f t="shared" si="392"/>
        <v>#VALUE!</v>
      </c>
      <c r="C3623" t="e">
        <f t="shared" si="393"/>
        <v>#VALUE!</v>
      </c>
      <c r="D3623" t="e">
        <f t="shared" si="394"/>
        <v>#VALUE!</v>
      </c>
      <c r="E3623" t="e">
        <f t="shared" si="395"/>
        <v>#VALUE!</v>
      </c>
      <c r="F3623" t="e">
        <f t="shared" si="396"/>
        <v>#VALUE!</v>
      </c>
      <c r="G3623" t="e">
        <f t="shared" si="397"/>
        <v>#VALUE!</v>
      </c>
      <c r="H3623" t="e">
        <f t="shared" si="398"/>
        <v>#VALUE!</v>
      </c>
    </row>
    <row r="3624" spans="1:8" x14ac:dyDescent="0.25">
      <c r="A3624" t="s">
        <v>7554</v>
      </c>
      <c r="B3624" t="e">
        <f t="shared" si="392"/>
        <v>#VALUE!</v>
      </c>
      <c r="C3624" t="e">
        <f t="shared" si="393"/>
        <v>#VALUE!</v>
      </c>
      <c r="D3624" t="e">
        <f t="shared" si="394"/>
        <v>#VALUE!</v>
      </c>
      <c r="E3624" t="e">
        <f t="shared" si="395"/>
        <v>#VALUE!</v>
      </c>
      <c r="F3624" t="e">
        <f t="shared" si="396"/>
        <v>#VALUE!</v>
      </c>
      <c r="G3624" t="e">
        <f t="shared" si="397"/>
        <v>#VALUE!</v>
      </c>
      <c r="H3624" t="e">
        <f t="shared" si="398"/>
        <v>#VALUE!</v>
      </c>
    </row>
    <row r="3625" spans="1:8" x14ac:dyDescent="0.25">
      <c r="A3625" t="s">
        <v>4903</v>
      </c>
      <c r="B3625" t="e">
        <f t="shared" si="392"/>
        <v>#VALUE!</v>
      </c>
      <c r="C3625" t="e">
        <f t="shared" si="393"/>
        <v>#VALUE!</v>
      </c>
      <c r="D3625" t="e">
        <f t="shared" si="394"/>
        <v>#VALUE!</v>
      </c>
      <c r="E3625" t="e">
        <f t="shared" si="395"/>
        <v>#VALUE!</v>
      </c>
      <c r="F3625" t="e">
        <f t="shared" si="396"/>
        <v>#VALUE!</v>
      </c>
      <c r="G3625" t="e">
        <f t="shared" si="397"/>
        <v>#VALUE!</v>
      </c>
      <c r="H3625" t="e">
        <f t="shared" si="398"/>
        <v>#VALUE!</v>
      </c>
    </row>
    <row r="3626" spans="1:8" x14ac:dyDescent="0.25">
      <c r="A3626" t="s">
        <v>4901</v>
      </c>
      <c r="B3626" t="e">
        <f t="shared" si="392"/>
        <v>#VALUE!</v>
      </c>
      <c r="C3626" t="e">
        <f t="shared" si="393"/>
        <v>#VALUE!</v>
      </c>
      <c r="D3626" t="e">
        <f t="shared" si="394"/>
        <v>#VALUE!</v>
      </c>
      <c r="E3626" t="e">
        <f t="shared" si="395"/>
        <v>#VALUE!</v>
      </c>
      <c r="F3626" t="e">
        <f t="shared" si="396"/>
        <v>#VALUE!</v>
      </c>
      <c r="G3626" t="e">
        <f t="shared" si="397"/>
        <v>#VALUE!</v>
      </c>
      <c r="H3626" t="e">
        <f t="shared" si="398"/>
        <v>#VALUE!</v>
      </c>
    </row>
    <row r="3627" spans="1:8" x14ac:dyDescent="0.25">
      <c r="A3627" t="s">
        <v>7555</v>
      </c>
      <c r="B3627" t="e">
        <f t="shared" si="392"/>
        <v>#VALUE!</v>
      </c>
      <c r="C3627" t="e">
        <f t="shared" si="393"/>
        <v>#VALUE!</v>
      </c>
      <c r="D3627" t="e">
        <f t="shared" si="394"/>
        <v>#VALUE!</v>
      </c>
      <c r="E3627" t="e">
        <f t="shared" si="395"/>
        <v>#VALUE!</v>
      </c>
      <c r="F3627" t="e">
        <f t="shared" si="396"/>
        <v>#VALUE!</v>
      </c>
      <c r="G3627" t="e">
        <f t="shared" si="397"/>
        <v>#VALUE!</v>
      </c>
      <c r="H3627" t="e">
        <f t="shared" si="398"/>
        <v>#VALUE!</v>
      </c>
    </row>
    <row r="3628" spans="1:8" x14ac:dyDescent="0.25">
      <c r="A3628" t="s">
        <v>7556</v>
      </c>
      <c r="B3628" t="e">
        <f t="shared" si="392"/>
        <v>#VALUE!</v>
      </c>
      <c r="C3628" t="e">
        <f t="shared" si="393"/>
        <v>#VALUE!</v>
      </c>
      <c r="D3628" t="e">
        <f t="shared" si="394"/>
        <v>#VALUE!</v>
      </c>
      <c r="E3628" t="e">
        <f t="shared" si="395"/>
        <v>#VALUE!</v>
      </c>
      <c r="F3628" t="e">
        <f t="shared" si="396"/>
        <v>#VALUE!</v>
      </c>
      <c r="G3628" t="e">
        <f t="shared" si="397"/>
        <v>#VALUE!</v>
      </c>
      <c r="H3628" t="e">
        <f t="shared" si="398"/>
        <v>#VALUE!</v>
      </c>
    </row>
    <row r="3629" spans="1:8" x14ac:dyDescent="0.25">
      <c r="A3629" t="s">
        <v>7557</v>
      </c>
      <c r="B3629" t="e">
        <f t="shared" si="392"/>
        <v>#VALUE!</v>
      </c>
      <c r="C3629" t="e">
        <f t="shared" si="393"/>
        <v>#VALUE!</v>
      </c>
      <c r="D3629" t="e">
        <f t="shared" si="394"/>
        <v>#VALUE!</v>
      </c>
      <c r="E3629" t="e">
        <f t="shared" si="395"/>
        <v>#VALUE!</v>
      </c>
      <c r="F3629" t="e">
        <f t="shared" si="396"/>
        <v>#VALUE!</v>
      </c>
      <c r="G3629" t="e">
        <f t="shared" si="397"/>
        <v>#VALUE!</v>
      </c>
      <c r="H3629" t="e">
        <f t="shared" si="398"/>
        <v>#VALUE!</v>
      </c>
    </row>
    <row r="3630" spans="1:8" x14ac:dyDescent="0.25">
      <c r="A3630" t="s">
        <v>4901</v>
      </c>
      <c r="B3630" t="e">
        <f t="shared" si="392"/>
        <v>#VALUE!</v>
      </c>
      <c r="C3630" t="e">
        <f t="shared" si="393"/>
        <v>#VALUE!</v>
      </c>
      <c r="D3630" t="e">
        <f t="shared" si="394"/>
        <v>#VALUE!</v>
      </c>
      <c r="E3630" t="e">
        <f t="shared" si="395"/>
        <v>#VALUE!</v>
      </c>
      <c r="F3630" t="e">
        <f t="shared" si="396"/>
        <v>#VALUE!</v>
      </c>
      <c r="G3630" t="e">
        <f t="shared" si="397"/>
        <v>#VALUE!</v>
      </c>
      <c r="H3630" t="e">
        <f t="shared" si="398"/>
        <v>#VALUE!</v>
      </c>
    </row>
    <row r="3631" spans="1:8" x14ac:dyDescent="0.25">
      <c r="A3631" t="s">
        <v>7558</v>
      </c>
      <c r="B3631" t="e">
        <f t="shared" si="392"/>
        <v>#VALUE!</v>
      </c>
      <c r="C3631" t="str">
        <f t="shared" si="393"/>
        <v>40.725063", "-73.995413</v>
      </c>
      <c r="D3631" t="str">
        <f t="shared" si="394"/>
        <v>40.725063</v>
      </c>
      <c r="E3631" t="str">
        <f t="shared" si="395"/>
        <v>-73.995413</v>
      </c>
      <c r="F3631" t="str">
        <f t="shared" si="396"/>
        <v>Houston St @ Lafeyette St</v>
      </c>
      <c r="G3631" t="e">
        <f t="shared" si="397"/>
        <v>#VALUE!</v>
      </c>
      <c r="H3631" t="e">
        <f t="shared" si="398"/>
        <v>#VALUE!</v>
      </c>
    </row>
    <row r="3632" spans="1:8" x14ac:dyDescent="0.25">
      <c r="A3632" t="s">
        <v>7559</v>
      </c>
      <c r="B3632" t="e">
        <f t="shared" si="392"/>
        <v>#VALUE!</v>
      </c>
      <c r="C3632" t="e">
        <f t="shared" si="393"/>
        <v>#VALUE!</v>
      </c>
      <c r="D3632" t="e">
        <f t="shared" si="394"/>
        <v>#VALUE!</v>
      </c>
      <c r="E3632" t="e">
        <f t="shared" si="395"/>
        <v>#VALUE!</v>
      </c>
      <c r="F3632" t="e">
        <f t="shared" si="396"/>
        <v>#VALUE!</v>
      </c>
      <c r="G3632" t="e">
        <f t="shared" si="397"/>
        <v>#VALUE!</v>
      </c>
      <c r="H3632" t="e">
        <f t="shared" si="398"/>
        <v>#VALUE!</v>
      </c>
    </row>
    <row r="3633" spans="1:8" x14ac:dyDescent="0.25">
      <c r="A3633" t="s">
        <v>7560</v>
      </c>
      <c r="B3633" t="e">
        <f t="shared" si="392"/>
        <v>#VALUE!</v>
      </c>
      <c r="C3633" t="e">
        <f t="shared" si="393"/>
        <v>#VALUE!</v>
      </c>
      <c r="D3633" t="e">
        <f t="shared" si="394"/>
        <v>#VALUE!</v>
      </c>
      <c r="E3633" t="e">
        <f t="shared" si="395"/>
        <v>#VALUE!</v>
      </c>
      <c r="F3633" t="e">
        <f t="shared" si="396"/>
        <v>#VALUE!</v>
      </c>
      <c r="G3633" t="e">
        <f t="shared" si="397"/>
        <v>#VALUE!</v>
      </c>
      <c r="H3633" t="e">
        <f t="shared" si="398"/>
        <v>#VALUE!</v>
      </c>
    </row>
    <row r="3634" spans="1:8" x14ac:dyDescent="0.25">
      <c r="A3634" t="s">
        <v>7561</v>
      </c>
      <c r="B3634" t="e">
        <f t="shared" si="392"/>
        <v>#VALUE!</v>
      </c>
      <c r="C3634" t="e">
        <f t="shared" si="393"/>
        <v>#VALUE!</v>
      </c>
      <c r="D3634" t="e">
        <f t="shared" si="394"/>
        <v>#VALUE!</v>
      </c>
      <c r="E3634" t="e">
        <f t="shared" si="395"/>
        <v>#VALUE!</v>
      </c>
      <c r="F3634" t="e">
        <f t="shared" si="396"/>
        <v>#VALUE!</v>
      </c>
      <c r="G3634" t="e">
        <f t="shared" si="397"/>
        <v>#VALUE!</v>
      </c>
      <c r="H3634" t="e">
        <f t="shared" si="398"/>
        <v>#VALUE!</v>
      </c>
    </row>
    <row r="3635" spans="1:8" x14ac:dyDescent="0.25">
      <c r="A3635" t="s">
        <v>7562</v>
      </c>
      <c r="B3635" t="e">
        <f t="shared" si="392"/>
        <v>#VALUE!</v>
      </c>
      <c r="C3635" t="e">
        <f t="shared" si="393"/>
        <v>#VALUE!</v>
      </c>
      <c r="D3635" t="e">
        <f t="shared" si="394"/>
        <v>#VALUE!</v>
      </c>
      <c r="E3635" t="e">
        <f t="shared" si="395"/>
        <v>#VALUE!</v>
      </c>
      <c r="F3635" t="e">
        <f t="shared" si="396"/>
        <v>#VALUE!</v>
      </c>
      <c r="G3635" t="e">
        <f t="shared" si="397"/>
        <v>#VALUE!</v>
      </c>
      <c r="H3635" t="e">
        <f t="shared" si="398"/>
        <v>#VALUE!</v>
      </c>
    </row>
    <row r="3636" spans="1:8" x14ac:dyDescent="0.25">
      <c r="A3636" t="s">
        <v>7563</v>
      </c>
      <c r="B3636" t="e">
        <f t="shared" si="392"/>
        <v>#VALUE!</v>
      </c>
      <c r="C3636" t="e">
        <f t="shared" si="393"/>
        <v>#VALUE!</v>
      </c>
      <c r="D3636" t="e">
        <f t="shared" si="394"/>
        <v>#VALUE!</v>
      </c>
      <c r="E3636" t="e">
        <f t="shared" si="395"/>
        <v>#VALUE!</v>
      </c>
      <c r="F3636" t="e">
        <f t="shared" si="396"/>
        <v>#VALUE!</v>
      </c>
      <c r="G3636" t="e">
        <f t="shared" si="397"/>
        <v>#VALUE!</v>
      </c>
      <c r="H3636" t="e">
        <f t="shared" si="398"/>
        <v>#VALUE!</v>
      </c>
    </row>
    <row r="3637" spans="1:8" x14ac:dyDescent="0.25">
      <c r="A3637" t="s">
        <v>7564</v>
      </c>
      <c r="B3637" t="e">
        <f t="shared" si="392"/>
        <v>#VALUE!</v>
      </c>
      <c r="C3637" t="e">
        <f t="shared" si="393"/>
        <v>#VALUE!</v>
      </c>
      <c r="D3637" t="e">
        <f t="shared" si="394"/>
        <v>#VALUE!</v>
      </c>
      <c r="E3637" t="e">
        <f t="shared" si="395"/>
        <v>#VALUE!</v>
      </c>
      <c r="F3637" t="e">
        <f t="shared" si="396"/>
        <v>#VALUE!</v>
      </c>
      <c r="G3637" t="e">
        <f t="shared" si="397"/>
        <v>#VALUE!</v>
      </c>
      <c r="H3637" t="e">
        <f t="shared" si="398"/>
        <v>#VALUE!</v>
      </c>
    </row>
    <row r="3638" spans="1:8" x14ac:dyDescent="0.25">
      <c r="A3638" t="s">
        <v>4901</v>
      </c>
      <c r="B3638" t="e">
        <f t="shared" si="392"/>
        <v>#VALUE!</v>
      </c>
      <c r="C3638" t="e">
        <f t="shared" si="393"/>
        <v>#VALUE!</v>
      </c>
      <c r="D3638" t="e">
        <f t="shared" si="394"/>
        <v>#VALUE!</v>
      </c>
      <c r="E3638" t="e">
        <f t="shared" si="395"/>
        <v>#VALUE!</v>
      </c>
      <c r="F3638" t="e">
        <f t="shared" si="396"/>
        <v>#VALUE!</v>
      </c>
      <c r="G3638" t="e">
        <f t="shared" si="397"/>
        <v>#VALUE!</v>
      </c>
      <c r="H3638" t="e">
        <f t="shared" si="398"/>
        <v>#VALUE!</v>
      </c>
    </row>
    <row r="3639" spans="1:8" x14ac:dyDescent="0.25">
      <c r="A3639" t="s">
        <v>7565</v>
      </c>
      <c r="B3639" t="e">
        <f t="shared" si="392"/>
        <v>#VALUE!</v>
      </c>
      <c r="C3639" t="e">
        <f t="shared" si="393"/>
        <v>#VALUE!</v>
      </c>
      <c r="D3639" t="e">
        <f t="shared" si="394"/>
        <v>#VALUE!</v>
      </c>
      <c r="E3639" t="e">
        <f t="shared" si="395"/>
        <v>#VALUE!</v>
      </c>
      <c r="F3639" t="e">
        <f t="shared" si="396"/>
        <v>#VALUE!</v>
      </c>
      <c r="G3639" t="e">
        <f t="shared" si="397"/>
        <v>#VALUE!</v>
      </c>
      <c r="H3639" t="e">
        <f t="shared" si="398"/>
        <v>#VALUE!</v>
      </c>
    </row>
    <row r="3640" spans="1:8" x14ac:dyDescent="0.25">
      <c r="A3640" t="s">
        <v>4903</v>
      </c>
      <c r="B3640" t="e">
        <f t="shared" si="392"/>
        <v>#VALUE!</v>
      </c>
      <c r="C3640" t="e">
        <f t="shared" si="393"/>
        <v>#VALUE!</v>
      </c>
      <c r="D3640" t="e">
        <f t="shared" si="394"/>
        <v>#VALUE!</v>
      </c>
      <c r="E3640" t="e">
        <f t="shared" si="395"/>
        <v>#VALUE!</v>
      </c>
      <c r="F3640" t="e">
        <f t="shared" si="396"/>
        <v>#VALUE!</v>
      </c>
      <c r="G3640" t="e">
        <f t="shared" si="397"/>
        <v>#VALUE!</v>
      </c>
      <c r="H3640" t="e">
        <f t="shared" si="398"/>
        <v>#VALUE!</v>
      </c>
    </row>
    <row r="3641" spans="1:8" x14ac:dyDescent="0.25">
      <c r="A3641" t="s">
        <v>4901</v>
      </c>
      <c r="B3641" t="e">
        <f t="shared" si="392"/>
        <v>#VALUE!</v>
      </c>
      <c r="C3641" t="e">
        <f t="shared" si="393"/>
        <v>#VALUE!</v>
      </c>
      <c r="D3641" t="e">
        <f t="shared" si="394"/>
        <v>#VALUE!</v>
      </c>
      <c r="E3641" t="e">
        <f t="shared" si="395"/>
        <v>#VALUE!</v>
      </c>
      <c r="F3641" t="e">
        <f t="shared" si="396"/>
        <v>#VALUE!</v>
      </c>
      <c r="G3641" t="e">
        <f t="shared" si="397"/>
        <v>#VALUE!</v>
      </c>
      <c r="H3641" t="e">
        <f t="shared" si="398"/>
        <v>#VALUE!</v>
      </c>
    </row>
    <row r="3642" spans="1:8" x14ac:dyDescent="0.25">
      <c r="A3642" t="s">
        <v>7566</v>
      </c>
      <c r="B3642" t="e">
        <f t="shared" si="392"/>
        <v>#VALUE!</v>
      </c>
      <c r="C3642" t="e">
        <f t="shared" si="393"/>
        <v>#VALUE!</v>
      </c>
      <c r="D3642" t="e">
        <f t="shared" si="394"/>
        <v>#VALUE!</v>
      </c>
      <c r="E3642" t="e">
        <f t="shared" si="395"/>
        <v>#VALUE!</v>
      </c>
      <c r="F3642" t="e">
        <f t="shared" si="396"/>
        <v>#VALUE!</v>
      </c>
      <c r="G3642" t="e">
        <f t="shared" si="397"/>
        <v>#VALUE!</v>
      </c>
      <c r="H3642" t="e">
        <f t="shared" si="398"/>
        <v>#VALUE!</v>
      </c>
    </row>
    <row r="3643" spans="1:8" x14ac:dyDescent="0.25">
      <c r="A3643" t="s">
        <v>7567</v>
      </c>
      <c r="B3643" t="e">
        <f t="shared" si="392"/>
        <v>#VALUE!</v>
      </c>
      <c r="C3643" t="e">
        <f t="shared" si="393"/>
        <v>#VALUE!</v>
      </c>
      <c r="D3643" t="e">
        <f t="shared" si="394"/>
        <v>#VALUE!</v>
      </c>
      <c r="E3643" t="e">
        <f t="shared" si="395"/>
        <v>#VALUE!</v>
      </c>
      <c r="F3643" t="e">
        <f t="shared" si="396"/>
        <v>#VALUE!</v>
      </c>
      <c r="G3643" t="e">
        <f t="shared" si="397"/>
        <v>#VALUE!</v>
      </c>
      <c r="H3643" t="e">
        <f t="shared" si="398"/>
        <v>#VALUE!</v>
      </c>
    </row>
    <row r="3644" spans="1:8" x14ac:dyDescent="0.25">
      <c r="A3644" t="s">
        <v>7568</v>
      </c>
      <c r="B3644" t="e">
        <f t="shared" si="392"/>
        <v>#VALUE!</v>
      </c>
      <c r="C3644" t="e">
        <f t="shared" si="393"/>
        <v>#VALUE!</v>
      </c>
      <c r="D3644" t="e">
        <f t="shared" si="394"/>
        <v>#VALUE!</v>
      </c>
      <c r="E3644" t="e">
        <f t="shared" si="395"/>
        <v>#VALUE!</v>
      </c>
      <c r="F3644" t="e">
        <f t="shared" si="396"/>
        <v>#VALUE!</v>
      </c>
      <c r="G3644" t="e">
        <f t="shared" si="397"/>
        <v>#VALUE!</v>
      </c>
      <c r="H3644" t="e">
        <f t="shared" si="398"/>
        <v>#VALUE!</v>
      </c>
    </row>
    <row r="3645" spans="1:8" x14ac:dyDescent="0.25">
      <c r="A3645" t="s">
        <v>4901</v>
      </c>
      <c r="B3645" t="e">
        <f t="shared" si="392"/>
        <v>#VALUE!</v>
      </c>
      <c r="C3645" t="e">
        <f t="shared" si="393"/>
        <v>#VALUE!</v>
      </c>
      <c r="D3645" t="e">
        <f t="shared" si="394"/>
        <v>#VALUE!</v>
      </c>
      <c r="E3645" t="e">
        <f t="shared" si="395"/>
        <v>#VALUE!</v>
      </c>
      <c r="F3645" t="e">
        <f t="shared" si="396"/>
        <v>#VALUE!</v>
      </c>
      <c r="G3645" t="e">
        <f t="shared" si="397"/>
        <v>#VALUE!</v>
      </c>
      <c r="H3645" t="e">
        <f t="shared" si="398"/>
        <v>#VALUE!</v>
      </c>
    </row>
    <row r="3646" spans="1:8" x14ac:dyDescent="0.25">
      <c r="A3646" t="s">
        <v>7569</v>
      </c>
      <c r="B3646" t="e">
        <f t="shared" si="392"/>
        <v>#VALUE!</v>
      </c>
      <c r="C3646" t="str">
        <f t="shared" si="393"/>
        <v>40.840681", "-73.838395</v>
      </c>
      <c r="D3646" t="str">
        <f t="shared" si="394"/>
        <v>40.840681</v>
      </c>
      <c r="E3646" t="str">
        <f t="shared" si="395"/>
        <v>-73.838395</v>
      </c>
      <c r="F3646" t="str">
        <f t="shared" si="396"/>
        <v>Hutchinson River Pkwy @ East Tremont</v>
      </c>
      <c r="G3646" t="e">
        <f t="shared" si="397"/>
        <v>#VALUE!</v>
      </c>
      <c r="H3646" t="e">
        <f t="shared" si="398"/>
        <v>#VALUE!</v>
      </c>
    </row>
    <row r="3647" spans="1:8" x14ac:dyDescent="0.25">
      <c r="A3647" t="s">
        <v>7570</v>
      </c>
      <c r="B3647" t="e">
        <f t="shared" si="392"/>
        <v>#VALUE!</v>
      </c>
      <c r="C3647" t="e">
        <f t="shared" si="393"/>
        <v>#VALUE!</v>
      </c>
      <c r="D3647" t="e">
        <f t="shared" si="394"/>
        <v>#VALUE!</v>
      </c>
      <c r="E3647" t="e">
        <f t="shared" si="395"/>
        <v>#VALUE!</v>
      </c>
      <c r="F3647" t="e">
        <f t="shared" si="396"/>
        <v>#VALUE!</v>
      </c>
      <c r="G3647" t="e">
        <f t="shared" si="397"/>
        <v>#VALUE!</v>
      </c>
      <c r="H3647" t="e">
        <f t="shared" si="398"/>
        <v>#VALUE!</v>
      </c>
    </row>
    <row r="3648" spans="1:8" x14ac:dyDescent="0.25">
      <c r="A3648" t="s">
        <v>7571</v>
      </c>
      <c r="B3648" t="e">
        <f t="shared" si="392"/>
        <v>#VALUE!</v>
      </c>
      <c r="C3648" t="e">
        <f t="shared" si="393"/>
        <v>#VALUE!</v>
      </c>
      <c r="D3648" t="e">
        <f t="shared" si="394"/>
        <v>#VALUE!</v>
      </c>
      <c r="E3648" t="e">
        <f t="shared" si="395"/>
        <v>#VALUE!</v>
      </c>
      <c r="F3648" t="e">
        <f t="shared" si="396"/>
        <v>#VALUE!</v>
      </c>
      <c r="G3648" t="e">
        <f t="shared" si="397"/>
        <v>#VALUE!</v>
      </c>
      <c r="H3648" t="e">
        <f t="shared" si="398"/>
        <v>#VALUE!</v>
      </c>
    </row>
    <row r="3649" spans="1:8" x14ac:dyDescent="0.25">
      <c r="A3649" t="s">
        <v>7572</v>
      </c>
      <c r="B3649" t="e">
        <f t="shared" si="392"/>
        <v>#VALUE!</v>
      </c>
      <c r="C3649" t="e">
        <f t="shared" si="393"/>
        <v>#VALUE!</v>
      </c>
      <c r="D3649" t="e">
        <f t="shared" si="394"/>
        <v>#VALUE!</v>
      </c>
      <c r="E3649" t="e">
        <f t="shared" si="395"/>
        <v>#VALUE!</v>
      </c>
      <c r="F3649" t="e">
        <f t="shared" si="396"/>
        <v>#VALUE!</v>
      </c>
      <c r="G3649" t="e">
        <f t="shared" si="397"/>
        <v>#VALUE!</v>
      </c>
      <c r="H3649" t="e">
        <f t="shared" si="398"/>
        <v>#VALUE!</v>
      </c>
    </row>
    <row r="3650" spans="1:8" x14ac:dyDescent="0.25">
      <c r="A3650" t="s">
        <v>7573</v>
      </c>
      <c r="B3650" t="e">
        <f t="shared" ref="B3650:B3713" si="399">LEFT(MID(A3653, SEARCH("http", A3653), 1000), SEARCH("jpg", MID(A3653, SEARCH("http", A3653), 1000))+2)</f>
        <v>#VALUE!</v>
      </c>
      <c r="C3650" t="e">
        <f t="shared" ref="C3650:C3713" si="400">LEFT(MID(A3650, SEARCH("GLatLng(", A3650)+9, 1000), SEARCH("),baseIcon", MID(A3650, SEARCH("GLatLng(", A3650), 1000))-11)</f>
        <v>#VALUE!</v>
      </c>
      <c r="D3650" t="e">
        <f t="shared" ref="D3650:D3713" si="401">LEFT(C3650, SEARCH(", ", C3650)-2)</f>
        <v>#VALUE!</v>
      </c>
      <c r="E3650" t="e">
        <f t="shared" ref="E3650:E3713" si="402">RIGHT(MID(C3650, SEARCH("-", C3650), 1000), 1000)</f>
        <v>#VALUE!</v>
      </c>
      <c r="F3650" t="e">
        <f t="shared" ref="F3650:F3713" si="403">LEFT(MID(A3653, SEARCH(CHAR(34), A3653)+1, 1000), SEARCH("&lt;br", MID(A3653, SEARCH(CHAR(34), A3653), 1000))-2)</f>
        <v>#VALUE!</v>
      </c>
      <c r="G3650" t="e">
        <f t="shared" ref="G3650:G3713" si="404">"insert into webcam select name = '"&amp;F3650&amp;"', xcoord = "&amp;E3650&amp;", ycoord = "&amp;D3650&amp;", url = '"&amp;B3650&amp;"', radiusofvisibility = 500"</f>
        <v>#VALUE!</v>
      </c>
      <c r="H3650" t="e">
        <f t="shared" ref="H3650:H3713" si="405">IF(LEN(G3650) &lt; 2, " ", G3650)</f>
        <v>#VALUE!</v>
      </c>
    </row>
    <row r="3651" spans="1:8" x14ac:dyDescent="0.25">
      <c r="A3651" t="s">
        <v>7574</v>
      </c>
      <c r="B3651" t="e">
        <f t="shared" si="399"/>
        <v>#VALUE!</v>
      </c>
      <c r="C3651" t="e">
        <f t="shared" si="400"/>
        <v>#VALUE!</v>
      </c>
      <c r="D3651" t="e">
        <f t="shared" si="401"/>
        <v>#VALUE!</v>
      </c>
      <c r="E3651" t="e">
        <f t="shared" si="402"/>
        <v>#VALUE!</v>
      </c>
      <c r="F3651" t="e">
        <f t="shared" si="403"/>
        <v>#VALUE!</v>
      </c>
      <c r="G3651" t="e">
        <f t="shared" si="404"/>
        <v>#VALUE!</v>
      </c>
      <c r="H3651" t="e">
        <f t="shared" si="405"/>
        <v>#VALUE!</v>
      </c>
    </row>
    <row r="3652" spans="1:8" x14ac:dyDescent="0.25">
      <c r="A3652" t="s">
        <v>7575</v>
      </c>
      <c r="B3652" t="e">
        <f t="shared" si="399"/>
        <v>#VALUE!</v>
      </c>
      <c r="C3652" t="e">
        <f t="shared" si="400"/>
        <v>#VALUE!</v>
      </c>
      <c r="D3652" t="e">
        <f t="shared" si="401"/>
        <v>#VALUE!</v>
      </c>
      <c r="E3652" t="e">
        <f t="shared" si="402"/>
        <v>#VALUE!</v>
      </c>
      <c r="F3652" t="e">
        <f t="shared" si="403"/>
        <v>#VALUE!</v>
      </c>
      <c r="G3652" t="e">
        <f t="shared" si="404"/>
        <v>#VALUE!</v>
      </c>
      <c r="H3652" t="e">
        <f t="shared" si="405"/>
        <v>#VALUE!</v>
      </c>
    </row>
    <row r="3653" spans="1:8" x14ac:dyDescent="0.25">
      <c r="A3653" t="s">
        <v>4901</v>
      </c>
      <c r="B3653" t="e">
        <f t="shared" si="399"/>
        <v>#VALUE!</v>
      </c>
      <c r="C3653" t="e">
        <f t="shared" si="400"/>
        <v>#VALUE!</v>
      </c>
      <c r="D3653" t="e">
        <f t="shared" si="401"/>
        <v>#VALUE!</v>
      </c>
      <c r="E3653" t="e">
        <f t="shared" si="402"/>
        <v>#VALUE!</v>
      </c>
      <c r="F3653" t="e">
        <f t="shared" si="403"/>
        <v>#VALUE!</v>
      </c>
      <c r="G3653" t="e">
        <f t="shared" si="404"/>
        <v>#VALUE!</v>
      </c>
      <c r="H3653" t="e">
        <f t="shared" si="405"/>
        <v>#VALUE!</v>
      </c>
    </row>
    <row r="3654" spans="1:8" x14ac:dyDescent="0.25">
      <c r="A3654" t="s">
        <v>7576</v>
      </c>
      <c r="B3654" t="e">
        <f t="shared" si="399"/>
        <v>#VALUE!</v>
      </c>
      <c r="C3654" t="e">
        <f t="shared" si="400"/>
        <v>#VALUE!</v>
      </c>
      <c r="D3654" t="e">
        <f t="shared" si="401"/>
        <v>#VALUE!</v>
      </c>
      <c r="E3654" t="e">
        <f t="shared" si="402"/>
        <v>#VALUE!</v>
      </c>
      <c r="F3654" t="e">
        <f t="shared" si="403"/>
        <v>#VALUE!</v>
      </c>
      <c r="G3654" t="e">
        <f t="shared" si="404"/>
        <v>#VALUE!</v>
      </c>
      <c r="H3654" t="e">
        <f t="shared" si="405"/>
        <v>#VALUE!</v>
      </c>
    </row>
    <row r="3655" spans="1:8" x14ac:dyDescent="0.25">
      <c r="A3655" t="s">
        <v>4903</v>
      </c>
      <c r="B3655" t="e">
        <f t="shared" si="399"/>
        <v>#VALUE!</v>
      </c>
      <c r="C3655" t="e">
        <f t="shared" si="400"/>
        <v>#VALUE!</v>
      </c>
      <c r="D3655" t="e">
        <f t="shared" si="401"/>
        <v>#VALUE!</v>
      </c>
      <c r="E3655" t="e">
        <f t="shared" si="402"/>
        <v>#VALUE!</v>
      </c>
      <c r="F3655" t="e">
        <f t="shared" si="403"/>
        <v>#VALUE!</v>
      </c>
      <c r="G3655" t="e">
        <f t="shared" si="404"/>
        <v>#VALUE!</v>
      </c>
      <c r="H3655" t="e">
        <f t="shared" si="405"/>
        <v>#VALUE!</v>
      </c>
    </row>
    <row r="3656" spans="1:8" x14ac:dyDescent="0.25">
      <c r="A3656" t="s">
        <v>4901</v>
      </c>
      <c r="B3656" t="e">
        <f t="shared" si="399"/>
        <v>#VALUE!</v>
      </c>
      <c r="C3656" t="e">
        <f t="shared" si="400"/>
        <v>#VALUE!</v>
      </c>
      <c r="D3656" t="e">
        <f t="shared" si="401"/>
        <v>#VALUE!</v>
      </c>
      <c r="E3656" t="e">
        <f t="shared" si="402"/>
        <v>#VALUE!</v>
      </c>
      <c r="F3656" t="e">
        <f t="shared" si="403"/>
        <v>#VALUE!</v>
      </c>
      <c r="G3656" t="e">
        <f t="shared" si="404"/>
        <v>#VALUE!</v>
      </c>
      <c r="H3656" t="e">
        <f t="shared" si="405"/>
        <v>#VALUE!</v>
      </c>
    </row>
    <row r="3657" spans="1:8" x14ac:dyDescent="0.25">
      <c r="A3657" t="s">
        <v>7577</v>
      </c>
      <c r="B3657" t="e">
        <f t="shared" si="399"/>
        <v>#VALUE!</v>
      </c>
      <c r="C3657" t="e">
        <f t="shared" si="400"/>
        <v>#VALUE!</v>
      </c>
      <c r="D3657" t="e">
        <f t="shared" si="401"/>
        <v>#VALUE!</v>
      </c>
      <c r="E3657" t="e">
        <f t="shared" si="402"/>
        <v>#VALUE!</v>
      </c>
      <c r="F3657" t="e">
        <f t="shared" si="403"/>
        <v>#VALUE!</v>
      </c>
      <c r="G3657" t="e">
        <f t="shared" si="404"/>
        <v>#VALUE!</v>
      </c>
      <c r="H3657" t="e">
        <f t="shared" si="405"/>
        <v>#VALUE!</v>
      </c>
    </row>
    <row r="3658" spans="1:8" x14ac:dyDescent="0.25">
      <c r="A3658" t="s">
        <v>7578</v>
      </c>
      <c r="B3658" t="e">
        <f t="shared" si="399"/>
        <v>#VALUE!</v>
      </c>
      <c r="C3658" t="e">
        <f t="shared" si="400"/>
        <v>#VALUE!</v>
      </c>
      <c r="D3658" t="e">
        <f t="shared" si="401"/>
        <v>#VALUE!</v>
      </c>
      <c r="E3658" t="e">
        <f t="shared" si="402"/>
        <v>#VALUE!</v>
      </c>
      <c r="F3658" t="e">
        <f t="shared" si="403"/>
        <v>#VALUE!</v>
      </c>
      <c r="G3658" t="e">
        <f t="shared" si="404"/>
        <v>#VALUE!</v>
      </c>
      <c r="H3658" t="e">
        <f t="shared" si="405"/>
        <v>#VALUE!</v>
      </c>
    </row>
    <row r="3659" spans="1:8" x14ac:dyDescent="0.25">
      <c r="A3659" t="s">
        <v>7579</v>
      </c>
      <c r="B3659" t="e">
        <f t="shared" si="399"/>
        <v>#VALUE!</v>
      </c>
      <c r="C3659" t="e">
        <f t="shared" si="400"/>
        <v>#VALUE!</v>
      </c>
      <c r="D3659" t="e">
        <f t="shared" si="401"/>
        <v>#VALUE!</v>
      </c>
      <c r="E3659" t="e">
        <f t="shared" si="402"/>
        <v>#VALUE!</v>
      </c>
      <c r="F3659" t="e">
        <f t="shared" si="403"/>
        <v>#VALUE!</v>
      </c>
      <c r="G3659" t="e">
        <f t="shared" si="404"/>
        <v>#VALUE!</v>
      </c>
      <c r="H3659" t="e">
        <f t="shared" si="405"/>
        <v>#VALUE!</v>
      </c>
    </row>
    <row r="3660" spans="1:8" x14ac:dyDescent="0.25">
      <c r="A3660" t="s">
        <v>4901</v>
      </c>
      <c r="B3660" t="e">
        <f t="shared" si="399"/>
        <v>#VALUE!</v>
      </c>
      <c r="C3660" t="e">
        <f t="shared" si="400"/>
        <v>#VALUE!</v>
      </c>
      <c r="D3660" t="e">
        <f t="shared" si="401"/>
        <v>#VALUE!</v>
      </c>
      <c r="E3660" t="e">
        <f t="shared" si="402"/>
        <v>#VALUE!</v>
      </c>
      <c r="F3660" t="e">
        <f t="shared" si="403"/>
        <v>#VALUE!</v>
      </c>
      <c r="G3660" t="e">
        <f t="shared" si="404"/>
        <v>#VALUE!</v>
      </c>
      <c r="H3660" t="e">
        <f t="shared" si="405"/>
        <v>#VALUE!</v>
      </c>
    </row>
    <row r="3661" spans="1:8" x14ac:dyDescent="0.25">
      <c r="A3661" t="s">
        <v>7580</v>
      </c>
      <c r="B3661" t="e">
        <f t="shared" si="399"/>
        <v>#VALUE!</v>
      </c>
      <c r="C3661" t="str">
        <f t="shared" si="400"/>
        <v>40.814048", "-73.836467</v>
      </c>
      <c r="D3661" t="str">
        <f t="shared" si="401"/>
        <v>40.814048</v>
      </c>
      <c r="E3661" t="str">
        <f t="shared" si="402"/>
        <v>-73.836467</v>
      </c>
      <c r="F3661" t="str">
        <f t="shared" si="403"/>
        <v>Hutchinson Rvr Pkwy @ Whitestone Br</v>
      </c>
      <c r="G3661" t="e">
        <f t="shared" si="404"/>
        <v>#VALUE!</v>
      </c>
      <c r="H3661" t="e">
        <f t="shared" si="405"/>
        <v>#VALUE!</v>
      </c>
    </row>
    <row r="3662" spans="1:8" x14ac:dyDescent="0.25">
      <c r="A3662" t="s">
        <v>7581</v>
      </c>
      <c r="B3662" t="e">
        <f t="shared" si="399"/>
        <v>#VALUE!</v>
      </c>
      <c r="C3662" t="e">
        <f t="shared" si="400"/>
        <v>#VALUE!</v>
      </c>
      <c r="D3662" t="e">
        <f t="shared" si="401"/>
        <v>#VALUE!</v>
      </c>
      <c r="E3662" t="e">
        <f t="shared" si="402"/>
        <v>#VALUE!</v>
      </c>
      <c r="F3662" t="e">
        <f t="shared" si="403"/>
        <v>#VALUE!</v>
      </c>
      <c r="G3662" t="e">
        <f t="shared" si="404"/>
        <v>#VALUE!</v>
      </c>
      <c r="H3662" t="e">
        <f t="shared" si="405"/>
        <v>#VALUE!</v>
      </c>
    </row>
    <row r="3663" spans="1:8" x14ac:dyDescent="0.25">
      <c r="A3663" t="s">
        <v>7582</v>
      </c>
      <c r="B3663" t="e">
        <f t="shared" si="399"/>
        <v>#VALUE!</v>
      </c>
      <c r="C3663" t="e">
        <f t="shared" si="400"/>
        <v>#VALUE!</v>
      </c>
      <c r="D3663" t="e">
        <f t="shared" si="401"/>
        <v>#VALUE!</v>
      </c>
      <c r="E3663" t="e">
        <f t="shared" si="402"/>
        <v>#VALUE!</v>
      </c>
      <c r="F3663" t="e">
        <f t="shared" si="403"/>
        <v>#VALUE!</v>
      </c>
      <c r="G3663" t="e">
        <f t="shared" si="404"/>
        <v>#VALUE!</v>
      </c>
      <c r="H3663" t="e">
        <f t="shared" si="405"/>
        <v>#VALUE!</v>
      </c>
    </row>
    <row r="3664" spans="1:8" x14ac:dyDescent="0.25">
      <c r="A3664" t="s">
        <v>7583</v>
      </c>
      <c r="B3664" t="e">
        <f t="shared" si="399"/>
        <v>#VALUE!</v>
      </c>
      <c r="C3664" t="e">
        <f t="shared" si="400"/>
        <v>#VALUE!</v>
      </c>
      <c r="D3664" t="e">
        <f t="shared" si="401"/>
        <v>#VALUE!</v>
      </c>
      <c r="E3664" t="e">
        <f t="shared" si="402"/>
        <v>#VALUE!</v>
      </c>
      <c r="F3664" t="e">
        <f t="shared" si="403"/>
        <v>#VALUE!</v>
      </c>
      <c r="G3664" t="e">
        <f t="shared" si="404"/>
        <v>#VALUE!</v>
      </c>
      <c r="H3664" t="e">
        <f t="shared" si="405"/>
        <v>#VALUE!</v>
      </c>
    </row>
    <row r="3665" spans="1:8" x14ac:dyDescent="0.25">
      <c r="A3665" t="s">
        <v>7584</v>
      </c>
      <c r="B3665" t="e">
        <f t="shared" si="399"/>
        <v>#VALUE!</v>
      </c>
      <c r="C3665" t="e">
        <f t="shared" si="400"/>
        <v>#VALUE!</v>
      </c>
      <c r="D3665" t="e">
        <f t="shared" si="401"/>
        <v>#VALUE!</v>
      </c>
      <c r="E3665" t="e">
        <f t="shared" si="402"/>
        <v>#VALUE!</v>
      </c>
      <c r="F3665" t="e">
        <f t="shared" si="403"/>
        <v>#VALUE!</v>
      </c>
      <c r="G3665" t="e">
        <f t="shared" si="404"/>
        <v>#VALUE!</v>
      </c>
      <c r="H3665" t="e">
        <f t="shared" si="405"/>
        <v>#VALUE!</v>
      </c>
    </row>
    <row r="3666" spans="1:8" x14ac:dyDescent="0.25">
      <c r="A3666" t="s">
        <v>7585</v>
      </c>
      <c r="B3666" t="e">
        <f t="shared" si="399"/>
        <v>#VALUE!</v>
      </c>
      <c r="C3666" t="e">
        <f t="shared" si="400"/>
        <v>#VALUE!</v>
      </c>
      <c r="D3666" t="e">
        <f t="shared" si="401"/>
        <v>#VALUE!</v>
      </c>
      <c r="E3666" t="e">
        <f t="shared" si="402"/>
        <v>#VALUE!</v>
      </c>
      <c r="F3666" t="e">
        <f t="shared" si="403"/>
        <v>#VALUE!</v>
      </c>
      <c r="G3666" t="e">
        <f t="shared" si="404"/>
        <v>#VALUE!</v>
      </c>
      <c r="H3666" t="e">
        <f t="shared" si="405"/>
        <v>#VALUE!</v>
      </c>
    </row>
    <row r="3667" spans="1:8" x14ac:dyDescent="0.25">
      <c r="A3667" t="s">
        <v>7586</v>
      </c>
      <c r="B3667" t="e">
        <f t="shared" si="399"/>
        <v>#VALUE!</v>
      </c>
      <c r="C3667" t="e">
        <f t="shared" si="400"/>
        <v>#VALUE!</v>
      </c>
      <c r="D3667" t="e">
        <f t="shared" si="401"/>
        <v>#VALUE!</v>
      </c>
      <c r="E3667" t="e">
        <f t="shared" si="402"/>
        <v>#VALUE!</v>
      </c>
      <c r="F3667" t="e">
        <f t="shared" si="403"/>
        <v>#VALUE!</v>
      </c>
      <c r="G3667" t="e">
        <f t="shared" si="404"/>
        <v>#VALUE!</v>
      </c>
      <c r="H3667" t="e">
        <f t="shared" si="405"/>
        <v>#VALUE!</v>
      </c>
    </row>
    <row r="3668" spans="1:8" x14ac:dyDescent="0.25">
      <c r="A3668" t="s">
        <v>4901</v>
      </c>
      <c r="B3668" t="e">
        <f t="shared" si="399"/>
        <v>#VALUE!</v>
      </c>
      <c r="C3668" t="e">
        <f t="shared" si="400"/>
        <v>#VALUE!</v>
      </c>
      <c r="D3668" t="e">
        <f t="shared" si="401"/>
        <v>#VALUE!</v>
      </c>
      <c r="E3668" t="e">
        <f t="shared" si="402"/>
        <v>#VALUE!</v>
      </c>
      <c r="F3668" t="e">
        <f t="shared" si="403"/>
        <v>#VALUE!</v>
      </c>
      <c r="G3668" t="e">
        <f t="shared" si="404"/>
        <v>#VALUE!</v>
      </c>
      <c r="H3668" t="e">
        <f t="shared" si="405"/>
        <v>#VALUE!</v>
      </c>
    </row>
    <row r="3669" spans="1:8" x14ac:dyDescent="0.25">
      <c r="A3669" t="s">
        <v>7587</v>
      </c>
      <c r="B3669" t="e">
        <f t="shared" si="399"/>
        <v>#VALUE!</v>
      </c>
      <c r="C3669" t="e">
        <f t="shared" si="400"/>
        <v>#VALUE!</v>
      </c>
      <c r="D3669" t="e">
        <f t="shared" si="401"/>
        <v>#VALUE!</v>
      </c>
      <c r="E3669" t="e">
        <f t="shared" si="402"/>
        <v>#VALUE!</v>
      </c>
      <c r="F3669" t="e">
        <f t="shared" si="403"/>
        <v>#VALUE!</v>
      </c>
      <c r="G3669" t="e">
        <f t="shared" si="404"/>
        <v>#VALUE!</v>
      </c>
      <c r="H3669" t="e">
        <f t="shared" si="405"/>
        <v>#VALUE!</v>
      </c>
    </row>
    <row r="3670" spans="1:8" x14ac:dyDescent="0.25">
      <c r="A3670" t="s">
        <v>4903</v>
      </c>
      <c r="B3670" t="e">
        <f t="shared" si="399"/>
        <v>#VALUE!</v>
      </c>
      <c r="C3670" t="e">
        <f t="shared" si="400"/>
        <v>#VALUE!</v>
      </c>
      <c r="D3670" t="e">
        <f t="shared" si="401"/>
        <v>#VALUE!</v>
      </c>
      <c r="E3670" t="e">
        <f t="shared" si="402"/>
        <v>#VALUE!</v>
      </c>
      <c r="F3670" t="e">
        <f t="shared" si="403"/>
        <v>#VALUE!</v>
      </c>
      <c r="G3670" t="e">
        <f t="shared" si="404"/>
        <v>#VALUE!</v>
      </c>
      <c r="H3670" t="e">
        <f t="shared" si="405"/>
        <v>#VALUE!</v>
      </c>
    </row>
    <row r="3671" spans="1:8" x14ac:dyDescent="0.25">
      <c r="A3671" t="s">
        <v>4901</v>
      </c>
      <c r="B3671" t="e">
        <f t="shared" si="399"/>
        <v>#VALUE!</v>
      </c>
      <c r="C3671" t="e">
        <f t="shared" si="400"/>
        <v>#VALUE!</v>
      </c>
      <c r="D3671" t="e">
        <f t="shared" si="401"/>
        <v>#VALUE!</v>
      </c>
      <c r="E3671" t="e">
        <f t="shared" si="402"/>
        <v>#VALUE!</v>
      </c>
      <c r="F3671" t="e">
        <f t="shared" si="403"/>
        <v>#VALUE!</v>
      </c>
      <c r="G3671" t="e">
        <f t="shared" si="404"/>
        <v>#VALUE!</v>
      </c>
      <c r="H3671" t="e">
        <f t="shared" si="405"/>
        <v>#VALUE!</v>
      </c>
    </row>
    <row r="3672" spans="1:8" x14ac:dyDescent="0.25">
      <c r="A3672" t="s">
        <v>7588</v>
      </c>
      <c r="B3672" t="e">
        <f t="shared" si="399"/>
        <v>#VALUE!</v>
      </c>
      <c r="C3672" t="e">
        <f t="shared" si="400"/>
        <v>#VALUE!</v>
      </c>
      <c r="D3672" t="e">
        <f t="shared" si="401"/>
        <v>#VALUE!</v>
      </c>
      <c r="E3672" t="e">
        <f t="shared" si="402"/>
        <v>#VALUE!</v>
      </c>
      <c r="F3672" t="e">
        <f t="shared" si="403"/>
        <v>#VALUE!</v>
      </c>
      <c r="G3672" t="e">
        <f t="shared" si="404"/>
        <v>#VALUE!</v>
      </c>
      <c r="H3672" t="e">
        <f t="shared" si="405"/>
        <v>#VALUE!</v>
      </c>
    </row>
    <row r="3673" spans="1:8" x14ac:dyDescent="0.25">
      <c r="A3673" t="s">
        <v>7589</v>
      </c>
      <c r="B3673" t="e">
        <f t="shared" si="399"/>
        <v>#VALUE!</v>
      </c>
      <c r="C3673" t="e">
        <f t="shared" si="400"/>
        <v>#VALUE!</v>
      </c>
      <c r="D3673" t="e">
        <f t="shared" si="401"/>
        <v>#VALUE!</v>
      </c>
      <c r="E3673" t="e">
        <f t="shared" si="402"/>
        <v>#VALUE!</v>
      </c>
      <c r="F3673" t="e">
        <f t="shared" si="403"/>
        <v>#VALUE!</v>
      </c>
      <c r="G3673" t="e">
        <f t="shared" si="404"/>
        <v>#VALUE!</v>
      </c>
      <c r="H3673" t="e">
        <f t="shared" si="405"/>
        <v>#VALUE!</v>
      </c>
    </row>
    <row r="3674" spans="1:8" x14ac:dyDescent="0.25">
      <c r="A3674" t="s">
        <v>7590</v>
      </c>
      <c r="B3674" t="e">
        <f t="shared" si="399"/>
        <v>#VALUE!</v>
      </c>
      <c r="C3674" t="e">
        <f t="shared" si="400"/>
        <v>#VALUE!</v>
      </c>
      <c r="D3674" t="e">
        <f t="shared" si="401"/>
        <v>#VALUE!</v>
      </c>
      <c r="E3674" t="e">
        <f t="shared" si="402"/>
        <v>#VALUE!</v>
      </c>
      <c r="F3674" t="e">
        <f t="shared" si="403"/>
        <v>#VALUE!</v>
      </c>
      <c r="G3674" t="e">
        <f t="shared" si="404"/>
        <v>#VALUE!</v>
      </c>
      <c r="H3674" t="e">
        <f t="shared" si="405"/>
        <v>#VALUE!</v>
      </c>
    </row>
    <row r="3675" spans="1:8" x14ac:dyDescent="0.25">
      <c r="A3675" t="s">
        <v>4901</v>
      </c>
      <c r="B3675" t="e">
        <f t="shared" si="399"/>
        <v>#VALUE!</v>
      </c>
      <c r="C3675" t="e">
        <f t="shared" si="400"/>
        <v>#VALUE!</v>
      </c>
      <c r="D3675" t="e">
        <f t="shared" si="401"/>
        <v>#VALUE!</v>
      </c>
      <c r="E3675" t="e">
        <f t="shared" si="402"/>
        <v>#VALUE!</v>
      </c>
      <c r="F3675" t="e">
        <f t="shared" si="403"/>
        <v>#VALUE!</v>
      </c>
      <c r="G3675" t="e">
        <f t="shared" si="404"/>
        <v>#VALUE!</v>
      </c>
      <c r="H3675" t="e">
        <f t="shared" si="405"/>
        <v>#VALUE!</v>
      </c>
    </row>
    <row r="3676" spans="1:8" x14ac:dyDescent="0.25">
      <c r="A3676" t="s">
        <v>7591</v>
      </c>
      <c r="B3676" t="str">
        <f t="shared" si="399"/>
        <v>http://207.251.86.238/cctv247.jpg</v>
      </c>
      <c r="C3676" t="str">
        <f t="shared" si="400"/>
        <v>40.570469", "-74.109749</v>
      </c>
      <c r="D3676" t="str">
        <f t="shared" si="401"/>
        <v>40.570469</v>
      </c>
      <c r="E3676" t="str">
        <f t="shared" si="402"/>
        <v>-74.109749</v>
      </c>
      <c r="F3676" t="str">
        <f t="shared" si="403"/>
        <v>Hylan Blvd @ New Dorp Lane</v>
      </c>
      <c r="G3676" t="str">
        <f t="shared" si="404"/>
        <v>insert into webcam select name = 'Hylan Blvd @ New Dorp Lane', xcoord = -74.109749, ycoord = 40.570469, url = 'http://207.251.86.238/cctv247.jpg', radiusofvisibility = 500</v>
      </c>
      <c r="H3676" t="str">
        <f t="shared" si="405"/>
        <v>insert into webcam select name = 'Hylan Blvd @ New Dorp Lane', xcoord = -74.109749, ycoord = 40.570469, url = 'http://207.251.86.238/cctv247.jpg', radiusofvisibility = 500</v>
      </c>
    </row>
    <row r="3677" spans="1:8" x14ac:dyDescent="0.25">
      <c r="A3677" t="s">
        <v>7592</v>
      </c>
      <c r="B3677" t="e">
        <f t="shared" si="399"/>
        <v>#VALUE!</v>
      </c>
      <c r="C3677" t="e">
        <f t="shared" si="400"/>
        <v>#VALUE!</v>
      </c>
      <c r="D3677" t="e">
        <f t="shared" si="401"/>
        <v>#VALUE!</v>
      </c>
      <c r="E3677" t="e">
        <f t="shared" si="402"/>
        <v>#VALUE!</v>
      </c>
      <c r="F3677" t="e">
        <f t="shared" si="403"/>
        <v>#VALUE!</v>
      </c>
      <c r="G3677" t="e">
        <f t="shared" si="404"/>
        <v>#VALUE!</v>
      </c>
      <c r="H3677" t="e">
        <f t="shared" si="405"/>
        <v>#VALUE!</v>
      </c>
    </row>
    <row r="3678" spans="1:8" x14ac:dyDescent="0.25">
      <c r="A3678" t="s">
        <v>7593</v>
      </c>
      <c r="B3678" t="e">
        <f t="shared" si="399"/>
        <v>#VALUE!</v>
      </c>
      <c r="C3678" t="e">
        <f t="shared" si="400"/>
        <v>#VALUE!</v>
      </c>
      <c r="D3678" t="e">
        <f t="shared" si="401"/>
        <v>#VALUE!</v>
      </c>
      <c r="E3678" t="e">
        <f t="shared" si="402"/>
        <v>#VALUE!</v>
      </c>
      <c r="F3678" t="e">
        <f t="shared" si="403"/>
        <v>#VALUE!</v>
      </c>
      <c r="G3678" t="e">
        <f t="shared" si="404"/>
        <v>#VALUE!</v>
      </c>
      <c r="H3678" t="e">
        <f t="shared" si="405"/>
        <v>#VALUE!</v>
      </c>
    </row>
    <row r="3679" spans="1:8" x14ac:dyDescent="0.25">
      <c r="A3679" t="s">
        <v>7594</v>
      </c>
      <c r="B3679" t="e">
        <f t="shared" si="399"/>
        <v>#VALUE!</v>
      </c>
      <c r="C3679" t="e">
        <f t="shared" si="400"/>
        <v>#VALUE!</v>
      </c>
      <c r="D3679" t="e">
        <f t="shared" si="401"/>
        <v>#VALUE!</v>
      </c>
      <c r="E3679" t="e">
        <f t="shared" si="402"/>
        <v>#VALUE!</v>
      </c>
      <c r="F3679" t="e">
        <f t="shared" si="403"/>
        <v>#VALUE!</v>
      </c>
      <c r="G3679" t="e">
        <f t="shared" si="404"/>
        <v>#VALUE!</v>
      </c>
      <c r="H3679" t="e">
        <f t="shared" si="405"/>
        <v>#VALUE!</v>
      </c>
    </row>
    <row r="3680" spans="1:8" x14ac:dyDescent="0.25">
      <c r="A3680" t="s">
        <v>7595</v>
      </c>
      <c r="B3680" t="e">
        <f t="shared" si="399"/>
        <v>#VALUE!</v>
      </c>
      <c r="C3680" t="e">
        <f t="shared" si="400"/>
        <v>#VALUE!</v>
      </c>
      <c r="D3680" t="e">
        <f t="shared" si="401"/>
        <v>#VALUE!</v>
      </c>
      <c r="E3680" t="e">
        <f t="shared" si="402"/>
        <v>#VALUE!</v>
      </c>
      <c r="F3680" t="e">
        <f t="shared" si="403"/>
        <v>#VALUE!</v>
      </c>
      <c r="G3680" t="e">
        <f t="shared" si="404"/>
        <v>#VALUE!</v>
      </c>
      <c r="H3680" t="e">
        <f t="shared" si="405"/>
        <v>#VALUE!</v>
      </c>
    </row>
    <row r="3681" spans="1:8" x14ac:dyDescent="0.25">
      <c r="A3681" t="s">
        <v>7596</v>
      </c>
      <c r="B3681" t="e">
        <f t="shared" si="399"/>
        <v>#VALUE!</v>
      </c>
      <c r="C3681" t="e">
        <f t="shared" si="400"/>
        <v>#VALUE!</v>
      </c>
      <c r="D3681" t="e">
        <f t="shared" si="401"/>
        <v>#VALUE!</v>
      </c>
      <c r="E3681" t="e">
        <f t="shared" si="402"/>
        <v>#VALUE!</v>
      </c>
      <c r="F3681" t="e">
        <f t="shared" si="403"/>
        <v>#VALUE!</v>
      </c>
      <c r="G3681" t="e">
        <f t="shared" si="404"/>
        <v>#VALUE!</v>
      </c>
      <c r="H3681" t="e">
        <f t="shared" si="405"/>
        <v>#VALUE!</v>
      </c>
    </row>
    <row r="3682" spans="1:8" x14ac:dyDescent="0.25">
      <c r="A3682" t="s">
        <v>7597</v>
      </c>
      <c r="B3682" t="e">
        <f t="shared" si="399"/>
        <v>#VALUE!</v>
      </c>
      <c r="C3682" t="e">
        <f t="shared" si="400"/>
        <v>#VALUE!</v>
      </c>
      <c r="D3682" t="e">
        <f t="shared" si="401"/>
        <v>#VALUE!</v>
      </c>
      <c r="E3682" t="e">
        <f t="shared" si="402"/>
        <v>#VALUE!</v>
      </c>
      <c r="F3682" t="e">
        <f t="shared" si="403"/>
        <v>#VALUE!</v>
      </c>
      <c r="G3682" t="e">
        <f t="shared" si="404"/>
        <v>#VALUE!</v>
      </c>
      <c r="H3682" t="e">
        <f t="shared" si="405"/>
        <v>#VALUE!</v>
      </c>
    </row>
    <row r="3683" spans="1:8" x14ac:dyDescent="0.25">
      <c r="A3683" t="s">
        <v>4901</v>
      </c>
      <c r="B3683" t="e">
        <f t="shared" si="399"/>
        <v>#VALUE!</v>
      </c>
      <c r="C3683" t="e">
        <f t="shared" si="400"/>
        <v>#VALUE!</v>
      </c>
      <c r="D3683" t="e">
        <f t="shared" si="401"/>
        <v>#VALUE!</v>
      </c>
      <c r="E3683" t="e">
        <f t="shared" si="402"/>
        <v>#VALUE!</v>
      </c>
      <c r="F3683" t="e">
        <f t="shared" si="403"/>
        <v>#VALUE!</v>
      </c>
      <c r="G3683" t="e">
        <f t="shared" si="404"/>
        <v>#VALUE!</v>
      </c>
      <c r="H3683" t="e">
        <f t="shared" si="405"/>
        <v>#VALUE!</v>
      </c>
    </row>
    <row r="3684" spans="1:8" x14ac:dyDescent="0.25">
      <c r="A3684" t="s">
        <v>7598</v>
      </c>
      <c r="B3684" t="e">
        <f t="shared" si="399"/>
        <v>#VALUE!</v>
      </c>
      <c r="C3684" t="e">
        <f t="shared" si="400"/>
        <v>#VALUE!</v>
      </c>
      <c r="D3684" t="e">
        <f t="shared" si="401"/>
        <v>#VALUE!</v>
      </c>
      <c r="E3684" t="e">
        <f t="shared" si="402"/>
        <v>#VALUE!</v>
      </c>
      <c r="F3684" t="e">
        <f t="shared" si="403"/>
        <v>#VALUE!</v>
      </c>
      <c r="G3684" t="e">
        <f t="shared" si="404"/>
        <v>#VALUE!</v>
      </c>
      <c r="H3684" t="e">
        <f t="shared" si="405"/>
        <v>#VALUE!</v>
      </c>
    </row>
    <row r="3685" spans="1:8" x14ac:dyDescent="0.25">
      <c r="A3685" t="s">
        <v>4903</v>
      </c>
      <c r="B3685" t="e">
        <f t="shared" si="399"/>
        <v>#VALUE!</v>
      </c>
      <c r="C3685" t="e">
        <f t="shared" si="400"/>
        <v>#VALUE!</v>
      </c>
      <c r="D3685" t="e">
        <f t="shared" si="401"/>
        <v>#VALUE!</v>
      </c>
      <c r="E3685" t="e">
        <f t="shared" si="402"/>
        <v>#VALUE!</v>
      </c>
      <c r="F3685" t="e">
        <f t="shared" si="403"/>
        <v>#VALUE!</v>
      </c>
      <c r="G3685" t="e">
        <f t="shared" si="404"/>
        <v>#VALUE!</v>
      </c>
      <c r="H3685" t="e">
        <f t="shared" si="405"/>
        <v>#VALUE!</v>
      </c>
    </row>
    <row r="3686" spans="1:8" x14ac:dyDescent="0.25">
      <c r="A3686" t="s">
        <v>4901</v>
      </c>
      <c r="B3686" t="e">
        <f t="shared" si="399"/>
        <v>#VALUE!</v>
      </c>
      <c r="C3686" t="e">
        <f t="shared" si="400"/>
        <v>#VALUE!</v>
      </c>
      <c r="D3686" t="e">
        <f t="shared" si="401"/>
        <v>#VALUE!</v>
      </c>
      <c r="E3686" t="e">
        <f t="shared" si="402"/>
        <v>#VALUE!</v>
      </c>
      <c r="F3686" t="e">
        <f t="shared" si="403"/>
        <v>#VALUE!</v>
      </c>
      <c r="G3686" t="e">
        <f t="shared" si="404"/>
        <v>#VALUE!</v>
      </c>
      <c r="H3686" t="e">
        <f t="shared" si="405"/>
        <v>#VALUE!</v>
      </c>
    </row>
    <row r="3687" spans="1:8" x14ac:dyDescent="0.25">
      <c r="A3687" t="s">
        <v>7599</v>
      </c>
      <c r="B3687" t="e">
        <f t="shared" si="399"/>
        <v>#VALUE!</v>
      </c>
      <c r="C3687" t="e">
        <f t="shared" si="400"/>
        <v>#VALUE!</v>
      </c>
      <c r="D3687" t="e">
        <f t="shared" si="401"/>
        <v>#VALUE!</v>
      </c>
      <c r="E3687" t="e">
        <f t="shared" si="402"/>
        <v>#VALUE!</v>
      </c>
      <c r="F3687" t="e">
        <f t="shared" si="403"/>
        <v>#VALUE!</v>
      </c>
      <c r="G3687" t="e">
        <f t="shared" si="404"/>
        <v>#VALUE!</v>
      </c>
      <c r="H3687" t="e">
        <f t="shared" si="405"/>
        <v>#VALUE!</v>
      </c>
    </row>
    <row r="3688" spans="1:8" x14ac:dyDescent="0.25">
      <c r="A3688" t="s">
        <v>7600</v>
      </c>
      <c r="B3688" t="e">
        <f t="shared" si="399"/>
        <v>#VALUE!</v>
      </c>
      <c r="C3688" t="e">
        <f t="shared" si="400"/>
        <v>#VALUE!</v>
      </c>
      <c r="D3688" t="e">
        <f t="shared" si="401"/>
        <v>#VALUE!</v>
      </c>
      <c r="E3688" t="e">
        <f t="shared" si="402"/>
        <v>#VALUE!</v>
      </c>
      <c r="F3688" t="e">
        <f t="shared" si="403"/>
        <v>#VALUE!</v>
      </c>
      <c r="G3688" t="e">
        <f t="shared" si="404"/>
        <v>#VALUE!</v>
      </c>
      <c r="H3688" t="e">
        <f t="shared" si="405"/>
        <v>#VALUE!</v>
      </c>
    </row>
    <row r="3689" spans="1:8" x14ac:dyDescent="0.25">
      <c r="A3689" t="s">
        <v>7601</v>
      </c>
      <c r="B3689" t="e">
        <f t="shared" si="399"/>
        <v>#VALUE!</v>
      </c>
      <c r="C3689" t="e">
        <f t="shared" si="400"/>
        <v>#VALUE!</v>
      </c>
      <c r="D3689" t="e">
        <f t="shared" si="401"/>
        <v>#VALUE!</v>
      </c>
      <c r="E3689" t="e">
        <f t="shared" si="402"/>
        <v>#VALUE!</v>
      </c>
      <c r="F3689" t="e">
        <f t="shared" si="403"/>
        <v>#VALUE!</v>
      </c>
      <c r="G3689" t="e">
        <f t="shared" si="404"/>
        <v>#VALUE!</v>
      </c>
      <c r="H3689" t="e">
        <f t="shared" si="405"/>
        <v>#VALUE!</v>
      </c>
    </row>
    <row r="3690" spans="1:8" x14ac:dyDescent="0.25">
      <c r="A3690" t="s">
        <v>4901</v>
      </c>
      <c r="B3690" t="e">
        <f t="shared" si="399"/>
        <v>#VALUE!</v>
      </c>
      <c r="C3690" t="e">
        <f t="shared" si="400"/>
        <v>#VALUE!</v>
      </c>
      <c r="D3690" t="e">
        <f t="shared" si="401"/>
        <v>#VALUE!</v>
      </c>
      <c r="E3690" t="e">
        <f t="shared" si="402"/>
        <v>#VALUE!</v>
      </c>
      <c r="F3690" t="e">
        <f t="shared" si="403"/>
        <v>#VALUE!</v>
      </c>
      <c r="G3690" t="e">
        <f t="shared" si="404"/>
        <v>#VALUE!</v>
      </c>
      <c r="H3690" t="e">
        <f t="shared" si="405"/>
        <v>#VALUE!</v>
      </c>
    </row>
    <row r="3691" spans="1:8" x14ac:dyDescent="0.25">
      <c r="A3691" t="s">
        <v>7602</v>
      </c>
      <c r="B3691" t="str">
        <f t="shared" si="399"/>
        <v>http://207.251.86.238/cctv704.jpg</v>
      </c>
      <c r="C3691" t="str">
        <f t="shared" si="400"/>
        <v>40.585929", "-74.092579</v>
      </c>
      <c r="D3691" t="str">
        <f t="shared" si="401"/>
        <v>40.585929</v>
      </c>
      <c r="E3691" t="str">
        <f t="shared" si="402"/>
        <v>-74.092579</v>
      </c>
      <c r="F3691" t="str">
        <f t="shared" si="403"/>
        <v>Hylan Blvd @ Seaview Ave</v>
      </c>
      <c r="G3691" t="str">
        <f t="shared" si="404"/>
        <v>insert into webcam select name = 'Hylan Blvd @ Seaview Ave', xcoord = -74.092579, ycoord = 40.585929, url = 'http://207.251.86.238/cctv704.jpg', radiusofvisibility = 500</v>
      </c>
      <c r="H3691" t="str">
        <f t="shared" si="405"/>
        <v>insert into webcam select name = 'Hylan Blvd @ Seaview Ave', xcoord = -74.092579, ycoord = 40.585929, url = 'http://207.251.86.238/cctv704.jpg', radiusofvisibility = 500</v>
      </c>
    </row>
    <row r="3692" spans="1:8" x14ac:dyDescent="0.25">
      <c r="A3692" t="s">
        <v>7603</v>
      </c>
      <c r="B3692" t="e">
        <f t="shared" si="399"/>
        <v>#VALUE!</v>
      </c>
      <c r="C3692" t="e">
        <f t="shared" si="400"/>
        <v>#VALUE!</v>
      </c>
      <c r="D3692" t="e">
        <f t="shared" si="401"/>
        <v>#VALUE!</v>
      </c>
      <c r="E3692" t="e">
        <f t="shared" si="402"/>
        <v>#VALUE!</v>
      </c>
      <c r="F3692" t="e">
        <f t="shared" si="403"/>
        <v>#VALUE!</v>
      </c>
      <c r="G3692" t="e">
        <f t="shared" si="404"/>
        <v>#VALUE!</v>
      </c>
      <c r="H3692" t="e">
        <f t="shared" si="405"/>
        <v>#VALUE!</v>
      </c>
    </row>
    <row r="3693" spans="1:8" x14ac:dyDescent="0.25">
      <c r="A3693" t="s">
        <v>7604</v>
      </c>
      <c r="B3693" t="e">
        <f t="shared" si="399"/>
        <v>#VALUE!</v>
      </c>
      <c r="C3693" t="e">
        <f t="shared" si="400"/>
        <v>#VALUE!</v>
      </c>
      <c r="D3693" t="e">
        <f t="shared" si="401"/>
        <v>#VALUE!</v>
      </c>
      <c r="E3693" t="e">
        <f t="shared" si="402"/>
        <v>#VALUE!</v>
      </c>
      <c r="F3693" t="e">
        <f t="shared" si="403"/>
        <v>#VALUE!</v>
      </c>
      <c r="G3693" t="e">
        <f t="shared" si="404"/>
        <v>#VALUE!</v>
      </c>
      <c r="H3693" t="e">
        <f t="shared" si="405"/>
        <v>#VALUE!</v>
      </c>
    </row>
    <row r="3694" spans="1:8" x14ac:dyDescent="0.25">
      <c r="A3694" t="s">
        <v>7605</v>
      </c>
      <c r="B3694" t="e">
        <f t="shared" si="399"/>
        <v>#VALUE!</v>
      </c>
      <c r="C3694" t="e">
        <f t="shared" si="400"/>
        <v>#VALUE!</v>
      </c>
      <c r="D3694" t="e">
        <f t="shared" si="401"/>
        <v>#VALUE!</v>
      </c>
      <c r="E3694" t="e">
        <f t="shared" si="402"/>
        <v>#VALUE!</v>
      </c>
      <c r="F3694" t="e">
        <f t="shared" si="403"/>
        <v>#VALUE!</v>
      </c>
      <c r="G3694" t="e">
        <f t="shared" si="404"/>
        <v>#VALUE!</v>
      </c>
      <c r="H3694" t="e">
        <f t="shared" si="405"/>
        <v>#VALUE!</v>
      </c>
    </row>
    <row r="3695" spans="1:8" x14ac:dyDescent="0.25">
      <c r="A3695" t="s">
        <v>7606</v>
      </c>
      <c r="B3695" t="e">
        <f t="shared" si="399"/>
        <v>#VALUE!</v>
      </c>
      <c r="C3695" t="e">
        <f t="shared" si="400"/>
        <v>#VALUE!</v>
      </c>
      <c r="D3695" t="e">
        <f t="shared" si="401"/>
        <v>#VALUE!</v>
      </c>
      <c r="E3695" t="e">
        <f t="shared" si="402"/>
        <v>#VALUE!</v>
      </c>
      <c r="F3695" t="e">
        <f t="shared" si="403"/>
        <v>#VALUE!</v>
      </c>
      <c r="G3695" t="e">
        <f t="shared" si="404"/>
        <v>#VALUE!</v>
      </c>
      <c r="H3695" t="e">
        <f t="shared" si="405"/>
        <v>#VALUE!</v>
      </c>
    </row>
    <row r="3696" spans="1:8" x14ac:dyDescent="0.25">
      <c r="A3696" t="s">
        <v>7607</v>
      </c>
      <c r="B3696" t="e">
        <f t="shared" si="399"/>
        <v>#VALUE!</v>
      </c>
      <c r="C3696" t="e">
        <f t="shared" si="400"/>
        <v>#VALUE!</v>
      </c>
      <c r="D3696" t="e">
        <f t="shared" si="401"/>
        <v>#VALUE!</v>
      </c>
      <c r="E3696" t="e">
        <f t="shared" si="402"/>
        <v>#VALUE!</v>
      </c>
      <c r="F3696" t="e">
        <f t="shared" si="403"/>
        <v>#VALUE!</v>
      </c>
      <c r="G3696" t="e">
        <f t="shared" si="404"/>
        <v>#VALUE!</v>
      </c>
      <c r="H3696" t="e">
        <f t="shared" si="405"/>
        <v>#VALUE!</v>
      </c>
    </row>
    <row r="3697" spans="1:8" x14ac:dyDescent="0.25">
      <c r="A3697" t="s">
        <v>7608</v>
      </c>
      <c r="B3697" t="e">
        <f t="shared" si="399"/>
        <v>#VALUE!</v>
      </c>
      <c r="C3697" t="e">
        <f t="shared" si="400"/>
        <v>#VALUE!</v>
      </c>
      <c r="D3697" t="e">
        <f t="shared" si="401"/>
        <v>#VALUE!</v>
      </c>
      <c r="E3697" t="e">
        <f t="shared" si="402"/>
        <v>#VALUE!</v>
      </c>
      <c r="F3697" t="e">
        <f t="shared" si="403"/>
        <v>#VALUE!</v>
      </c>
      <c r="G3697" t="e">
        <f t="shared" si="404"/>
        <v>#VALUE!</v>
      </c>
      <c r="H3697" t="e">
        <f t="shared" si="405"/>
        <v>#VALUE!</v>
      </c>
    </row>
    <row r="3698" spans="1:8" x14ac:dyDescent="0.25">
      <c r="A3698" t="s">
        <v>4901</v>
      </c>
      <c r="B3698" t="e">
        <f t="shared" si="399"/>
        <v>#VALUE!</v>
      </c>
      <c r="C3698" t="e">
        <f t="shared" si="400"/>
        <v>#VALUE!</v>
      </c>
      <c r="D3698" t="e">
        <f t="shared" si="401"/>
        <v>#VALUE!</v>
      </c>
      <c r="E3698" t="e">
        <f t="shared" si="402"/>
        <v>#VALUE!</v>
      </c>
      <c r="F3698" t="e">
        <f t="shared" si="403"/>
        <v>#VALUE!</v>
      </c>
      <c r="G3698" t="e">
        <f t="shared" si="404"/>
        <v>#VALUE!</v>
      </c>
      <c r="H3698" t="e">
        <f t="shared" si="405"/>
        <v>#VALUE!</v>
      </c>
    </row>
    <row r="3699" spans="1:8" x14ac:dyDescent="0.25">
      <c r="A3699" t="s">
        <v>7609</v>
      </c>
      <c r="B3699" t="e">
        <f t="shared" si="399"/>
        <v>#VALUE!</v>
      </c>
      <c r="C3699" t="e">
        <f t="shared" si="400"/>
        <v>#VALUE!</v>
      </c>
      <c r="D3699" t="e">
        <f t="shared" si="401"/>
        <v>#VALUE!</v>
      </c>
      <c r="E3699" t="e">
        <f t="shared" si="402"/>
        <v>#VALUE!</v>
      </c>
      <c r="F3699" t="e">
        <f t="shared" si="403"/>
        <v>#VALUE!</v>
      </c>
      <c r="G3699" t="e">
        <f t="shared" si="404"/>
        <v>#VALUE!</v>
      </c>
      <c r="H3699" t="e">
        <f t="shared" si="405"/>
        <v>#VALUE!</v>
      </c>
    </row>
    <row r="3700" spans="1:8" x14ac:dyDescent="0.25">
      <c r="A3700" t="s">
        <v>4903</v>
      </c>
      <c r="B3700" t="e">
        <f t="shared" si="399"/>
        <v>#VALUE!</v>
      </c>
      <c r="C3700" t="e">
        <f t="shared" si="400"/>
        <v>#VALUE!</v>
      </c>
      <c r="D3700" t="e">
        <f t="shared" si="401"/>
        <v>#VALUE!</v>
      </c>
      <c r="E3700" t="e">
        <f t="shared" si="402"/>
        <v>#VALUE!</v>
      </c>
      <c r="F3700" t="e">
        <f t="shared" si="403"/>
        <v>#VALUE!</v>
      </c>
      <c r="G3700" t="e">
        <f t="shared" si="404"/>
        <v>#VALUE!</v>
      </c>
      <c r="H3700" t="e">
        <f t="shared" si="405"/>
        <v>#VALUE!</v>
      </c>
    </row>
    <row r="3701" spans="1:8" x14ac:dyDescent="0.25">
      <c r="A3701" t="s">
        <v>4901</v>
      </c>
      <c r="B3701" t="e">
        <f t="shared" si="399"/>
        <v>#VALUE!</v>
      </c>
      <c r="C3701" t="e">
        <f t="shared" si="400"/>
        <v>#VALUE!</v>
      </c>
      <c r="D3701" t="e">
        <f t="shared" si="401"/>
        <v>#VALUE!</v>
      </c>
      <c r="E3701" t="e">
        <f t="shared" si="402"/>
        <v>#VALUE!</v>
      </c>
      <c r="F3701" t="e">
        <f t="shared" si="403"/>
        <v>#VALUE!</v>
      </c>
      <c r="G3701" t="e">
        <f t="shared" si="404"/>
        <v>#VALUE!</v>
      </c>
      <c r="H3701" t="e">
        <f t="shared" si="405"/>
        <v>#VALUE!</v>
      </c>
    </row>
    <row r="3702" spans="1:8" x14ac:dyDescent="0.25">
      <c r="A3702" t="s">
        <v>7610</v>
      </c>
      <c r="B3702" t="e">
        <f t="shared" si="399"/>
        <v>#VALUE!</v>
      </c>
      <c r="C3702" t="e">
        <f t="shared" si="400"/>
        <v>#VALUE!</v>
      </c>
      <c r="D3702" t="e">
        <f t="shared" si="401"/>
        <v>#VALUE!</v>
      </c>
      <c r="E3702" t="e">
        <f t="shared" si="402"/>
        <v>#VALUE!</v>
      </c>
      <c r="F3702" t="e">
        <f t="shared" si="403"/>
        <v>#VALUE!</v>
      </c>
      <c r="G3702" t="e">
        <f t="shared" si="404"/>
        <v>#VALUE!</v>
      </c>
      <c r="H3702" t="e">
        <f t="shared" si="405"/>
        <v>#VALUE!</v>
      </c>
    </row>
    <row r="3703" spans="1:8" x14ac:dyDescent="0.25">
      <c r="A3703" t="s">
        <v>7611</v>
      </c>
      <c r="B3703" t="e">
        <f t="shared" si="399"/>
        <v>#VALUE!</v>
      </c>
      <c r="C3703" t="e">
        <f t="shared" si="400"/>
        <v>#VALUE!</v>
      </c>
      <c r="D3703" t="e">
        <f t="shared" si="401"/>
        <v>#VALUE!</v>
      </c>
      <c r="E3703" t="e">
        <f t="shared" si="402"/>
        <v>#VALUE!</v>
      </c>
      <c r="F3703" t="e">
        <f t="shared" si="403"/>
        <v>#VALUE!</v>
      </c>
      <c r="G3703" t="e">
        <f t="shared" si="404"/>
        <v>#VALUE!</v>
      </c>
      <c r="H3703" t="e">
        <f t="shared" si="405"/>
        <v>#VALUE!</v>
      </c>
    </row>
    <row r="3704" spans="1:8" x14ac:dyDescent="0.25">
      <c r="A3704" t="s">
        <v>7612</v>
      </c>
      <c r="B3704" t="e">
        <f t="shared" si="399"/>
        <v>#VALUE!</v>
      </c>
      <c r="C3704" t="e">
        <f t="shared" si="400"/>
        <v>#VALUE!</v>
      </c>
      <c r="D3704" t="e">
        <f t="shared" si="401"/>
        <v>#VALUE!</v>
      </c>
      <c r="E3704" t="e">
        <f t="shared" si="402"/>
        <v>#VALUE!</v>
      </c>
      <c r="F3704" t="e">
        <f t="shared" si="403"/>
        <v>#VALUE!</v>
      </c>
      <c r="G3704" t="e">
        <f t="shared" si="404"/>
        <v>#VALUE!</v>
      </c>
      <c r="H3704" t="e">
        <f t="shared" si="405"/>
        <v>#VALUE!</v>
      </c>
    </row>
    <row r="3705" spans="1:8" x14ac:dyDescent="0.25">
      <c r="A3705" t="s">
        <v>4901</v>
      </c>
      <c r="B3705" t="e">
        <f t="shared" si="399"/>
        <v>#VALUE!</v>
      </c>
      <c r="C3705" t="e">
        <f t="shared" si="400"/>
        <v>#VALUE!</v>
      </c>
      <c r="D3705" t="e">
        <f t="shared" si="401"/>
        <v>#VALUE!</v>
      </c>
      <c r="E3705" t="e">
        <f t="shared" si="402"/>
        <v>#VALUE!</v>
      </c>
      <c r="F3705" t="e">
        <f t="shared" si="403"/>
        <v>#VALUE!</v>
      </c>
      <c r="G3705" t="e">
        <f t="shared" si="404"/>
        <v>#VALUE!</v>
      </c>
      <c r="H3705" t="e">
        <f t="shared" si="405"/>
        <v>#VALUE!</v>
      </c>
    </row>
    <row r="3706" spans="1:8" x14ac:dyDescent="0.25">
      <c r="A3706" t="s">
        <v>7613</v>
      </c>
      <c r="B3706" t="str">
        <f t="shared" si="399"/>
        <v>http://207.251.86.238/cctv615.jpg</v>
      </c>
      <c r="C3706" t="str">
        <f t="shared" si="400"/>
        <v>40.525674", "-74.230371</v>
      </c>
      <c r="D3706" t="str">
        <f t="shared" si="401"/>
        <v>40.525674</v>
      </c>
      <c r="E3706" t="str">
        <f t="shared" si="402"/>
        <v>-74.230371</v>
      </c>
      <c r="F3706" t="str">
        <f t="shared" si="403"/>
        <v>Korean War Veterans Pkwy @ Tyrellan Ave</v>
      </c>
      <c r="G3706" t="str">
        <f t="shared" si="404"/>
        <v>insert into webcam select name = 'Korean War Veterans Pkwy @ Tyrellan Ave', xcoord = -74.230371, ycoord = 40.525674, url = 'http://207.251.86.238/cctv615.jpg', radiusofvisibility = 500</v>
      </c>
      <c r="H3706" t="str">
        <f t="shared" si="405"/>
        <v>insert into webcam select name = 'Korean War Veterans Pkwy @ Tyrellan Ave', xcoord = -74.230371, ycoord = 40.525674, url = 'http://207.251.86.238/cctv615.jpg', radiusofvisibility = 500</v>
      </c>
    </row>
    <row r="3707" spans="1:8" x14ac:dyDescent="0.25">
      <c r="A3707" t="s">
        <v>7614</v>
      </c>
      <c r="B3707" t="e">
        <f t="shared" si="399"/>
        <v>#VALUE!</v>
      </c>
      <c r="C3707" t="e">
        <f t="shared" si="400"/>
        <v>#VALUE!</v>
      </c>
      <c r="D3707" t="e">
        <f t="shared" si="401"/>
        <v>#VALUE!</v>
      </c>
      <c r="E3707" t="e">
        <f t="shared" si="402"/>
        <v>#VALUE!</v>
      </c>
      <c r="F3707" t="e">
        <f t="shared" si="403"/>
        <v>#VALUE!</v>
      </c>
      <c r="G3707" t="e">
        <f t="shared" si="404"/>
        <v>#VALUE!</v>
      </c>
      <c r="H3707" t="e">
        <f t="shared" si="405"/>
        <v>#VALUE!</v>
      </c>
    </row>
    <row r="3708" spans="1:8" x14ac:dyDescent="0.25">
      <c r="A3708" t="s">
        <v>7615</v>
      </c>
      <c r="B3708" t="e">
        <f t="shared" si="399"/>
        <v>#VALUE!</v>
      </c>
      <c r="C3708" t="e">
        <f t="shared" si="400"/>
        <v>#VALUE!</v>
      </c>
      <c r="D3708" t="e">
        <f t="shared" si="401"/>
        <v>#VALUE!</v>
      </c>
      <c r="E3708" t="e">
        <f t="shared" si="402"/>
        <v>#VALUE!</v>
      </c>
      <c r="F3708" t="e">
        <f t="shared" si="403"/>
        <v>#VALUE!</v>
      </c>
      <c r="G3708" t="e">
        <f t="shared" si="404"/>
        <v>#VALUE!</v>
      </c>
      <c r="H3708" t="e">
        <f t="shared" si="405"/>
        <v>#VALUE!</v>
      </c>
    </row>
    <row r="3709" spans="1:8" x14ac:dyDescent="0.25">
      <c r="A3709" t="s">
        <v>7616</v>
      </c>
      <c r="B3709" t="e">
        <f t="shared" si="399"/>
        <v>#VALUE!</v>
      </c>
      <c r="C3709" t="e">
        <f t="shared" si="400"/>
        <v>#VALUE!</v>
      </c>
      <c r="D3709" t="e">
        <f t="shared" si="401"/>
        <v>#VALUE!</v>
      </c>
      <c r="E3709" t="e">
        <f t="shared" si="402"/>
        <v>#VALUE!</v>
      </c>
      <c r="F3709" t="e">
        <f t="shared" si="403"/>
        <v>#VALUE!</v>
      </c>
      <c r="G3709" t="e">
        <f t="shared" si="404"/>
        <v>#VALUE!</v>
      </c>
      <c r="H3709" t="e">
        <f t="shared" si="405"/>
        <v>#VALUE!</v>
      </c>
    </row>
    <row r="3710" spans="1:8" x14ac:dyDescent="0.25">
      <c r="A3710" t="s">
        <v>7617</v>
      </c>
      <c r="B3710" t="e">
        <f t="shared" si="399"/>
        <v>#VALUE!</v>
      </c>
      <c r="C3710" t="e">
        <f t="shared" si="400"/>
        <v>#VALUE!</v>
      </c>
      <c r="D3710" t="e">
        <f t="shared" si="401"/>
        <v>#VALUE!</v>
      </c>
      <c r="E3710" t="e">
        <f t="shared" si="402"/>
        <v>#VALUE!</v>
      </c>
      <c r="F3710" t="e">
        <f t="shared" si="403"/>
        <v>#VALUE!</v>
      </c>
      <c r="G3710" t="e">
        <f t="shared" si="404"/>
        <v>#VALUE!</v>
      </c>
      <c r="H3710" t="e">
        <f t="shared" si="405"/>
        <v>#VALUE!</v>
      </c>
    </row>
    <row r="3711" spans="1:8" x14ac:dyDescent="0.25">
      <c r="A3711" t="s">
        <v>7618</v>
      </c>
      <c r="B3711" t="e">
        <f t="shared" si="399"/>
        <v>#VALUE!</v>
      </c>
      <c r="C3711" t="e">
        <f t="shared" si="400"/>
        <v>#VALUE!</v>
      </c>
      <c r="D3711" t="e">
        <f t="shared" si="401"/>
        <v>#VALUE!</v>
      </c>
      <c r="E3711" t="e">
        <f t="shared" si="402"/>
        <v>#VALUE!</v>
      </c>
      <c r="F3711" t="e">
        <f t="shared" si="403"/>
        <v>#VALUE!</v>
      </c>
      <c r="G3711" t="e">
        <f t="shared" si="404"/>
        <v>#VALUE!</v>
      </c>
      <c r="H3711" t="e">
        <f t="shared" si="405"/>
        <v>#VALUE!</v>
      </c>
    </row>
    <row r="3712" spans="1:8" x14ac:dyDescent="0.25">
      <c r="A3712" t="s">
        <v>7619</v>
      </c>
      <c r="B3712" t="e">
        <f t="shared" si="399"/>
        <v>#VALUE!</v>
      </c>
      <c r="C3712" t="e">
        <f t="shared" si="400"/>
        <v>#VALUE!</v>
      </c>
      <c r="D3712" t="e">
        <f t="shared" si="401"/>
        <v>#VALUE!</v>
      </c>
      <c r="E3712" t="e">
        <f t="shared" si="402"/>
        <v>#VALUE!</v>
      </c>
      <c r="F3712" t="e">
        <f t="shared" si="403"/>
        <v>#VALUE!</v>
      </c>
      <c r="G3712" t="e">
        <f t="shared" si="404"/>
        <v>#VALUE!</v>
      </c>
      <c r="H3712" t="e">
        <f t="shared" si="405"/>
        <v>#VALUE!</v>
      </c>
    </row>
    <row r="3713" spans="1:8" x14ac:dyDescent="0.25">
      <c r="A3713" t="s">
        <v>4901</v>
      </c>
      <c r="B3713" t="e">
        <f t="shared" si="399"/>
        <v>#VALUE!</v>
      </c>
      <c r="C3713" t="e">
        <f t="shared" si="400"/>
        <v>#VALUE!</v>
      </c>
      <c r="D3713" t="e">
        <f t="shared" si="401"/>
        <v>#VALUE!</v>
      </c>
      <c r="E3713" t="e">
        <f t="shared" si="402"/>
        <v>#VALUE!</v>
      </c>
      <c r="F3713" t="e">
        <f t="shared" si="403"/>
        <v>#VALUE!</v>
      </c>
      <c r="G3713" t="e">
        <f t="shared" si="404"/>
        <v>#VALUE!</v>
      </c>
      <c r="H3713" t="e">
        <f t="shared" si="405"/>
        <v>#VALUE!</v>
      </c>
    </row>
    <row r="3714" spans="1:8" x14ac:dyDescent="0.25">
      <c r="A3714" t="s">
        <v>7620</v>
      </c>
      <c r="B3714" t="e">
        <f t="shared" ref="B3714:B3777" si="406">LEFT(MID(A3717, SEARCH("http", A3717), 1000), SEARCH("jpg", MID(A3717, SEARCH("http", A3717), 1000))+2)</f>
        <v>#VALUE!</v>
      </c>
      <c r="C3714" t="e">
        <f t="shared" ref="C3714:C3777" si="407">LEFT(MID(A3714, SEARCH("GLatLng(", A3714)+9, 1000), SEARCH("),baseIcon", MID(A3714, SEARCH("GLatLng(", A3714), 1000))-11)</f>
        <v>#VALUE!</v>
      </c>
      <c r="D3714" t="e">
        <f t="shared" ref="D3714:D3777" si="408">LEFT(C3714, SEARCH(", ", C3714)-2)</f>
        <v>#VALUE!</v>
      </c>
      <c r="E3714" t="e">
        <f t="shared" ref="E3714:E3777" si="409">RIGHT(MID(C3714, SEARCH("-", C3714), 1000), 1000)</f>
        <v>#VALUE!</v>
      </c>
      <c r="F3714" t="e">
        <f t="shared" ref="F3714:F3777" si="410">LEFT(MID(A3717, SEARCH(CHAR(34), A3717)+1, 1000), SEARCH("&lt;br", MID(A3717, SEARCH(CHAR(34), A3717), 1000))-2)</f>
        <v>#VALUE!</v>
      </c>
      <c r="G3714" t="e">
        <f t="shared" ref="G3714:G3777" si="411">"insert into webcam select name = '"&amp;F3714&amp;"', xcoord = "&amp;E3714&amp;", ycoord = "&amp;D3714&amp;", url = '"&amp;B3714&amp;"', radiusofvisibility = 500"</f>
        <v>#VALUE!</v>
      </c>
      <c r="H3714" t="e">
        <f t="shared" ref="H3714:H3777" si="412">IF(LEN(G3714) &lt; 2, " ", G3714)</f>
        <v>#VALUE!</v>
      </c>
    </row>
    <row r="3715" spans="1:8" x14ac:dyDescent="0.25">
      <c r="A3715" t="s">
        <v>4903</v>
      </c>
      <c r="B3715" t="e">
        <f t="shared" si="406"/>
        <v>#VALUE!</v>
      </c>
      <c r="C3715" t="e">
        <f t="shared" si="407"/>
        <v>#VALUE!</v>
      </c>
      <c r="D3715" t="e">
        <f t="shared" si="408"/>
        <v>#VALUE!</v>
      </c>
      <c r="E3715" t="e">
        <f t="shared" si="409"/>
        <v>#VALUE!</v>
      </c>
      <c r="F3715" t="e">
        <f t="shared" si="410"/>
        <v>#VALUE!</v>
      </c>
      <c r="G3715" t="e">
        <f t="shared" si="411"/>
        <v>#VALUE!</v>
      </c>
      <c r="H3715" t="e">
        <f t="shared" si="412"/>
        <v>#VALUE!</v>
      </c>
    </row>
    <row r="3716" spans="1:8" x14ac:dyDescent="0.25">
      <c r="A3716" t="s">
        <v>4901</v>
      </c>
      <c r="B3716" t="e">
        <f t="shared" si="406"/>
        <v>#VALUE!</v>
      </c>
      <c r="C3716" t="e">
        <f t="shared" si="407"/>
        <v>#VALUE!</v>
      </c>
      <c r="D3716" t="e">
        <f t="shared" si="408"/>
        <v>#VALUE!</v>
      </c>
      <c r="E3716" t="e">
        <f t="shared" si="409"/>
        <v>#VALUE!</v>
      </c>
      <c r="F3716" t="e">
        <f t="shared" si="410"/>
        <v>#VALUE!</v>
      </c>
      <c r="G3716" t="e">
        <f t="shared" si="411"/>
        <v>#VALUE!</v>
      </c>
      <c r="H3716" t="e">
        <f t="shared" si="412"/>
        <v>#VALUE!</v>
      </c>
    </row>
    <row r="3717" spans="1:8" x14ac:dyDescent="0.25">
      <c r="A3717" t="s">
        <v>7621</v>
      </c>
      <c r="B3717" t="e">
        <f t="shared" si="406"/>
        <v>#VALUE!</v>
      </c>
      <c r="C3717" t="e">
        <f t="shared" si="407"/>
        <v>#VALUE!</v>
      </c>
      <c r="D3717" t="e">
        <f t="shared" si="408"/>
        <v>#VALUE!</v>
      </c>
      <c r="E3717" t="e">
        <f t="shared" si="409"/>
        <v>#VALUE!</v>
      </c>
      <c r="F3717" t="e">
        <f t="shared" si="410"/>
        <v>#VALUE!</v>
      </c>
      <c r="G3717" t="e">
        <f t="shared" si="411"/>
        <v>#VALUE!</v>
      </c>
      <c r="H3717" t="e">
        <f t="shared" si="412"/>
        <v>#VALUE!</v>
      </c>
    </row>
    <row r="3718" spans="1:8" x14ac:dyDescent="0.25">
      <c r="A3718" t="s">
        <v>7622</v>
      </c>
      <c r="B3718" t="e">
        <f t="shared" si="406"/>
        <v>#VALUE!</v>
      </c>
      <c r="C3718" t="e">
        <f t="shared" si="407"/>
        <v>#VALUE!</v>
      </c>
      <c r="D3718" t="e">
        <f t="shared" si="408"/>
        <v>#VALUE!</v>
      </c>
      <c r="E3718" t="e">
        <f t="shared" si="409"/>
        <v>#VALUE!</v>
      </c>
      <c r="F3718" t="e">
        <f t="shared" si="410"/>
        <v>#VALUE!</v>
      </c>
      <c r="G3718" t="e">
        <f t="shared" si="411"/>
        <v>#VALUE!</v>
      </c>
      <c r="H3718" t="e">
        <f t="shared" si="412"/>
        <v>#VALUE!</v>
      </c>
    </row>
    <row r="3719" spans="1:8" x14ac:dyDescent="0.25">
      <c r="A3719" t="s">
        <v>7623</v>
      </c>
      <c r="B3719" t="e">
        <f t="shared" si="406"/>
        <v>#VALUE!</v>
      </c>
      <c r="C3719" t="e">
        <f t="shared" si="407"/>
        <v>#VALUE!</v>
      </c>
      <c r="D3719" t="e">
        <f t="shared" si="408"/>
        <v>#VALUE!</v>
      </c>
      <c r="E3719" t="e">
        <f t="shared" si="409"/>
        <v>#VALUE!</v>
      </c>
      <c r="F3719" t="e">
        <f t="shared" si="410"/>
        <v>#VALUE!</v>
      </c>
      <c r="G3719" t="e">
        <f t="shared" si="411"/>
        <v>#VALUE!</v>
      </c>
      <c r="H3719" t="e">
        <f t="shared" si="412"/>
        <v>#VALUE!</v>
      </c>
    </row>
    <row r="3720" spans="1:8" x14ac:dyDescent="0.25">
      <c r="A3720" t="s">
        <v>4901</v>
      </c>
      <c r="B3720" t="e">
        <f t="shared" si="406"/>
        <v>#VALUE!</v>
      </c>
      <c r="C3720" t="e">
        <f t="shared" si="407"/>
        <v>#VALUE!</v>
      </c>
      <c r="D3720" t="e">
        <f t="shared" si="408"/>
        <v>#VALUE!</v>
      </c>
      <c r="E3720" t="e">
        <f t="shared" si="409"/>
        <v>#VALUE!</v>
      </c>
      <c r="F3720" t="e">
        <f t="shared" si="410"/>
        <v>#VALUE!</v>
      </c>
      <c r="G3720" t="e">
        <f t="shared" si="411"/>
        <v>#VALUE!</v>
      </c>
      <c r="H3720" t="e">
        <f t="shared" si="412"/>
        <v>#VALUE!</v>
      </c>
    </row>
    <row r="3721" spans="1:8" x14ac:dyDescent="0.25">
      <c r="A3721" t="s">
        <v>7624</v>
      </c>
      <c r="B3721" t="str">
        <f t="shared" si="406"/>
        <v>http://207.251.86.238/cctv616.jpg</v>
      </c>
      <c r="C3721" t="str">
        <f t="shared" si="407"/>
        <v>40.528267", "-74.216659</v>
      </c>
      <c r="D3721" t="str">
        <f t="shared" si="408"/>
        <v>40.528267</v>
      </c>
      <c r="E3721" t="str">
        <f t="shared" si="409"/>
        <v>-74.216659</v>
      </c>
      <c r="F3721" t="str">
        <f t="shared" si="410"/>
        <v>Korean War Vetrans Pkwy @ Bloomingdale Rd</v>
      </c>
      <c r="G3721" t="str">
        <f t="shared" si="411"/>
        <v>insert into webcam select name = 'Korean War Vetrans Pkwy @ Bloomingdale Rd', xcoord = -74.216659, ycoord = 40.528267, url = 'http://207.251.86.238/cctv616.jpg', radiusofvisibility = 500</v>
      </c>
      <c r="H3721" t="str">
        <f t="shared" si="412"/>
        <v>insert into webcam select name = 'Korean War Vetrans Pkwy @ Bloomingdale Rd', xcoord = -74.216659, ycoord = 40.528267, url = 'http://207.251.86.238/cctv616.jpg', radiusofvisibility = 500</v>
      </c>
    </row>
    <row r="3722" spans="1:8" x14ac:dyDescent="0.25">
      <c r="A3722" t="s">
        <v>7625</v>
      </c>
      <c r="B3722" t="e">
        <f t="shared" si="406"/>
        <v>#VALUE!</v>
      </c>
      <c r="C3722" t="e">
        <f t="shared" si="407"/>
        <v>#VALUE!</v>
      </c>
      <c r="D3722" t="e">
        <f t="shared" si="408"/>
        <v>#VALUE!</v>
      </c>
      <c r="E3722" t="e">
        <f t="shared" si="409"/>
        <v>#VALUE!</v>
      </c>
      <c r="F3722" t="e">
        <f t="shared" si="410"/>
        <v>#VALUE!</v>
      </c>
      <c r="G3722" t="e">
        <f t="shared" si="411"/>
        <v>#VALUE!</v>
      </c>
      <c r="H3722" t="e">
        <f t="shared" si="412"/>
        <v>#VALUE!</v>
      </c>
    </row>
    <row r="3723" spans="1:8" x14ac:dyDescent="0.25">
      <c r="A3723" t="s">
        <v>7626</v>
      </c>
      <c r="B3723" t="e">
        <f t="shared" si="406"/>
        <v>#VALUE!</v>
      </c>
      <c r="C3723" t="e">
        <f t="shared" si="407"/>
        <v>#VALUE!</v>
      </c>
      <c r="D3723" t="e">
        <f t="shared" si="408"/>
        <v>#VALUE!</v>
      </c>
      <c r="E3723" t="e">
        <f t="shared" si="409"/>
        <v>#VALUE!</v>
      </c>
      <c r="F3723" t="e">
        <f t="shared" si="410"/>
        <v>#VALUE!</v>
      </c>
      <c r="G3723" t="e">
        <f t="shared" si="411"/>
        <v>#VALUE!</v>
      </c>
      <c r="H3723" t="e">
        <f t="shared" si="412"/>
        <v>#VALUE!</v>
      </c>
    </row>
    <row r="3724" spans="1:8" x14ac:dyDescent="0.25">
      <c r="A3724" t="s">
        <v>7627</v>
      </c>
      <c r="B3724" t="e">
        <f t="shared" si="406"/>
        <v>#VALUE!</v>
      </c>
      <c r="C3724" t="e">
        <f t="shared" si="407"/>
        <v>#VALUE!</v>
      </c>
      <c r="D3724" t="e">
        <f t="shared" si="408"/>
        <v>#VALUE!</v>
      </c>
      <c r="E3724" t="e">
        <f t="shared" si="409"/>
        <v>#VALUE!</v>
      </c>
      <c r="F3724" t="e">
        <f t="shared" si="410"/>
        <v>#VALUE!</v>
      </c>
      <c r="G3724" t="e">
        <f t="shared" si="411"/>
        <v>#VALUE!</v>
      </c>
      <c r="H3724" t="e">
        <f t="shared" si="412"/>
        <v>#VALUE!</v>
      </c>
    </row>
    <row r="3725" spans="1:8" x14ac:dyDescent="0.25">
      <c r="A3725" t="s">
        <v>7628</v>
      </c>
      <c r="B3725" t="e">
        <f t="shared" si="406"/>
        <v>#VALUE!</v>
      </c>
      <c r="C3725" t="e">
        <f t="shared" si="407"/>
        <v>#VALUE!</v>
      </c>
      <c r="D3725" t="e">
        <f t="shared" si="408"/>
        <v>#VALUE!</v>
      </c>
      <c r="E3725" t="e">
        <f t="shared" si="409"/>
        <v>#VALUE!</v>
      </c>
      <c r="F3725" t="e">
        <f t="shared" si="410"/>
        <v>#VALUE!</v>
      </c>
      <c r="G3725" t="e">
        <f t="shared" si="411"/>
        <v>#VALUE!</v>
      </c>
      <c r="H3725" t="e">
        <f t="shared" si="412"/>
        <v>#VALUE!</v>
      </c>
    </row>
    <row r="3726" spans="1:8" x14ac:dyDescent="0.25">
      <c r="A3726" t="s">
        <v>7629</v>
      </c>
      <c r="B3726" t="e">
        <f t="shared" si="406"/>
        <v>#VALUE!</v>
      </c>
      <c r="C3726" t="e">
        <f t="shared" si="407"/>
        <v>#VALUE!</v>
      </c>
      <c r="D3726" t="e">
        <f t="shared" si="408"/>
        <v>#VALUE!</v>
      </c>
      <c r="E3726" t="e">
        <f t="shared" si="409"/>
        <v>#VALUE!</v>
      </c>
      <c r="F3726" t="e">
        <f t="shared" si="410"/>
        <v>#VALUE!</v>
      </c>
      <c r="G3726" t="e">
        <f t="shared" si="411"/>
        <v>#VALUE!</v>
      </c>
      <c r="H3726" t="e">
        <f t="shared" si="412"/>
        <v>#VALUE!</v>
      </c>
    </row>
    <row r="3727" spans="1:8" x14ac:dyDescent="0.25">
      <c r="A3727" t="s">
        <v>7630</v>
      </c>
      <c r="B3727" t="e">
        <f t="shared" si="406"/>
        <v>#VALUE!</v>
      </c>
      <c r="C3727" t="e">
        <f t="shared" si="407"/>
        <v>#VALUE!</v>
      </c>
      <c r="D3727" t="e">
        <f t="shared" si="408"/>
        <v>#VALUE!</v>
      </c>
      <c r="E3727" t="e">
        <f t="shared" si="409"/>
        <v>#VALUE!</v>
      </c>
      <c r="F3727" t="e">
        <f t="shared" si="410"/>
        <v>#VALUE!</v>
      </c>
      <c r="G3727" t="e">
        <f t="shared" si="411"/>
        <v>#VALUE!</v>
      </c>
      <c r="H3727" t="e">
        <f t="shared" si="412"/>
        <v>#VALUE!</v>
      </c>
    </row>
    <row r="3728" spans="1:8" x14ac:dyDescent="0.25">
      <c r="A3728" t="s">
        <v>4901</v>
      </c>
      <c r="B3728" t="e">
        <f t="shared" si="406"/>
        <v>#VALUE!</v>
      </c>
      <c r="C3728" t="e">
        <f t="shared" si="407"/>
        <v>#VALUE!</v>
      </c>
      <c r="D3728" t="e">
        <f t="shared" si="408"/>
        <v>#VALUE!</v>
      </c>
      <c r="E3728" t="e">
        <f t="shared" si="409"/>
        <v>#VALUE!</v>
      </c>
      <c r="F3728" t="e">
        <f t="shared" si="410"/>
        <v>#VALUE!</v>
      </c>
      <c r="G3728" t="e">
        <f t="shared" si="411"/>
        <v>#VALUE!</v>
      </c>
      <c r="H3728" t="e">
        <f t="shared" si="412"/>
        <v>#VALUE!</v>
      </c>
    </row>
    <row r="3729" spans="1:8" x14ac:dyDescent="0.25">
      <c r="A3729" t="s">
        <v>7631</v>
      </c>
      <c r="B3729" t="e">
        <f t="shared" si="406"/>
        <v>#VALUE!</v>
      </c>
      <c r="C3729" t="e">
        <f t="shared" si="407"/>
        <v>#VALUE!</v>
      </c>
      <c r="D3729" t="e">
        <f t="shared" si="408"/>
        <v>#VALUE!</v>
      </c>
      <c r="E3729" t="e">
        <f t="shared" si="409"/>
        <v>#VALUE!</v>
      </c>
      <c r="F3729" t="e">
        <f t="shared" si="410"/>
        <v>#VALUE!</v>
      </c>
      <c r="G3729" t="e">
        <f t="shared" si="411"/>
        <v>#VALUE!</v>
      </c>
      <c r="H3729" t="e">
        <f t="shared" si="412"/>
        <v>#VALUE!</v>
      </c>
    </row>
    <row r="3730" spans="1:8" x14ac:dyDescent="0.25">
      <c r="A3730" t="s">
        <v>4903</v>
      </c>
      <c r="B3730" t="e">
        <f t="shared" si="406"/>
        <v>#VALUE!</v>
      </c>
      <c r="C3730" t="e">
        <f t="shared" si="407"/>
        <v>#VALUE!</v>
      </c>
      <c r="D3730" t="e">
        <f t="shared" si="408"/>
        <v>#VALUE!</v>
      </c>
      <c r="E3730" t="e">
        <f t="shared" si="409"/>
        <v>#VALUE!</v>
      </c>
      <c r="F3730" t="e">
        <f t="shared" si="410"/>
        <v>#VALUE!</v>
      </c>
      <c r="G3730" t="e">
        <f t="shared" si="411"/>
        <v>#VALUE!</v>
      </c>
      <c r="H3730" t="e">
        <f t="shared" si="412"/>
        <v>#VALUE!</v>
      </c>
    </row>
    <row r="3731" spans="1:8" x14ac:dyDescent="0.25">
      <c r="A3731" t="s">
        <v>4901</v>
      </c>
      <c r="B3731" t="e">
        <f t="shared" si="406"/>
        <v>#VALUE!</v>
      </c>
      <c r="C3731" t="e">
        <f t="shared" si="407"/>
        <v>#VALUE!</v>
      </c>
      <c r="D3731" t="e">
        <f t="shared" si="408"/>
        <v>#VALUE!</v>
      </c>
      <c r="E3731" t="e">
        <f t="shared" si="409"/>
        <v>#VALUE!</v>
      </c>
      <c r="F3731" t="e">
        <f t="shared" si="410"/>
        <v>#VALUE!</v>
      </c>
      <c r="G3731" t="e">
        <f t="shared" si="411"/>
        <v>#VALUE!</v>
      </c>
      <c r="H3731" t="e">
        <f t="shared" si="412"/>
        <v>#VALUE!</v>
      </c>
    </row>
    <row r="3732" spans="1:8" x14ac:dyDescent="0.25">
      <c r="A3732" t="s">
        <v>7632</v>
      </c>
      <c r="B3732" t="e">
        <f t="shared" si="406"/>
        <v>#VALUE!</v>
      </c>
      <c r="C3732" t="e">
        <f t="shared" si="407"/>
        <v>#VALUE!</v>
      </c>
      <c r="D3732" t="e">
        <f t="shared" si="408"/>
        <v>#VALUE!</v>
      </c>
      <c r="E3732" t="e">
        <f t="shared" si="409"/>
        <v>#VALUE!</v>
      </c>
      <c r="F3732" t="e">
        <f t="shared" si="410"/>
        <v>#VALUE!</v>
      </c>
      <c r="G3732" t="e">
        <f t="shared" si="411"/>
        <v>#VALUE!</v>
      </c>
      <c r="H3732" t="e">
        <f t="shared" si="412"/>
        <v>#VALUE!</v>
      </c>
    </row>
    <row r="3733" spans="1:8" x14ac:dyDescent="0.25">
      <c r="A3733" t="s">
        <v>7633</v>
      </c>
      <c r="B3733" t="e">
        <f t="shared" si="406"/>
        <v>#VALUE!</v>
      </c>
      <c r="C3733" t="e">
        <f t="shared" si="407"/>
        <v>#VALUE!</v>
      </c>
      <c r="D3733" t="e">
        <f t="shared" si="408"/>
        <v>#VALUE!</v>
      </c>
      <c r="E3733" t="e">
        <f t="shared" si="409"/>
        <v>#VALUE!</v>
      </c>
      <c r="F3733" t="e">
        <f t="shared" si="410"/>
        <v>#VALUE!</v>
      </c>
      <c r="G3733" t="e">
        <f t="shared" si="411"/>
        <v>#VALUE!</v>
      </c>
      <c r="H3733" t="e">
        <f t="shared" si="412"/>
        <v>#VALUE!</v>
      </c>
    </row>
    <row r="3734" spans="1:8" x14ac:dyDescent="0.25">
      <c r="A3734" t="s">
        <v>7634</v>
      </c>
      <c r="B3734" t="e">
        <f t="shared" si="406"/>
        <v>#VALUE!</v>
      </c>
      <c r="C3734" t="e">
        <f t="shared" si="407"/>
        <v>#VALUE!</v>
      </c>
      <c r="D3734" t="e">
        <f t="shared" si="408"/>
        <v>#VALUE!</v>
      </c>
      <c r="E3734" t="e">
        <f t="shared" si="409"/>
        <v>#VALUE!</v>
      </c>
      <c r="F3734" t="e">
        <f t="shared" si="410"/>
        <v>#VALUE!</v>
      </c>
      <c r="G3734" t="e">
        <f t="shared" si="411"/>
        <v>#VALUE!</v>
      </c>
      <c r="H3734" t="e">
        <f t="shared" si="412"/>
        <v>#VALUE!</v>
      </c>
    </row>
    <row r="3735" spans="1:8" x14ac:dyDescent="0.25">
      <c r="A3735" t="s">
        <v>4901</v>
      </c>
      <c r="B3735" t="e">
        <f t="shared" si="406"/>
        <v>#VALUE!</v>
      </c>
      <c r="C3735" t="e">
        <f t="shared" si="407"/>
        <v>#VALUE!</v>
      </c>
      <c r="D3735" t="e">
        <f t="shared" si="408"/>
        <v>#VALUE!</v>
      </c>
      <c r="E3735" t="e">
        <f t="shared" si="409"/>
        <v>#VALUE!</v>
      </c>
      <c r="F3735" t="e">
        <f t="shared" si="410"/>
        <v>#VALUE!</v>
      </c>
      <c r="G3735" t="e">
        <f t="shared" si="411"/>
        <v>#VALUE!</v>
      </c>
      <c r="H3735" t="e">
        <f t="shared" si="412"/>
        <v>#VALUE!</v>
      </c>
    </row>
    <row r="3736" spans="1:8" x14ac:dyDescent="0.25">
      <c r="A3736" t="s">
        <v>7635</v>
      </c>
      <c r="B3736" t="e">
        <f t="shared" si="406"/>
        <v>#VALUE!</v>
      </c>
      <c r="C3736" t="str">
        <f t="shared" si="407"/>
        <v>40.807980", "-73.945472</v>
      </c>
      <c r="D3736" t="str">
        <f t="shared" si="408"/>
        <v>40.807980</v>
      </c>
      <c r="E3736" t="str">
        <f t="shared" si="409"/>
        <v>-73.945472</v>
      </c>
      <c r="F3736" t="str">
        <f t="shared" si="410"/>
        <v>Lenox Ave @ 125 St</v>
      </c>
      <c r="G3736" t="e">
        <f t="shared" si="411"/>
        <v>#VALUE!</v>
      </c>
      <c r="H3736" t="e">
        <f t="shared" si="412"/>
        <v>#VALUE!</v>
      </c>
    </row>
    <row r="3737" spans="1:8" x14ac:dyDescent="0.25">
      <c r="A3737" t="s">
        <v>7636</v>
      </c>
      <c r="B3737" t="e">
        <f t="shared" si="406"/>
        <v>#VALUE!</v>
      </c>
      <c r="C3737" t="e">
        <f t="shared" si="407"/>
        <v>#VALUE!</v>
      </c>
      <c r="D3737" t="e">
        <f t="shared" si="408"/>
        <v>#VALUE!</v>
      </c>
      <c r="E3737" t="e">
        <f t="shared" si="409"/>
        <v>#VALUE!</v>
      </c>
      <c r="F3737" t="e">
        <f t="shared" si="410"/>
        <v>#VALUE!</v>
      </c>
      <c r="G3737" t="e">
        <f t="shared" si="411"/>
        <v>#VALUE!</v>
      </c>
      <c r="H3737" t="e">
        <f t="shared" si="412"/>
        <v>#VALUE!</v>
      </c>
    </row>
    <row r="3738" spans="1:8" x14ac:dyDescent="0.25">
      <c r="A3738" t="s">
        <v>7637</v>
      </c>
      <c r="B3738" t="e">
        <f t="shared" si="406"/>
        <v>#VALUE!</v>
      </c>
      <c r="C3738" t="e">
        <f t="shared" si="407"/>
        <v>#VALUE!</v>
      </c>
      <c r="D3738" t="e">
        <f t="shared" si="408"/>
        <v>#VALUE!</v>
      </c>
      <c r="E3738" t="e">
        <f t="shared" si="409"/>
        <v>#VALUE!</v>
      </c>
      <c r="F3738" t="e">
        <f t="shared" si="410"/>
        <v>#VALUE!</v>
      </c>
      <c r="G3738" t="e">
        <f t="shared" si="411"/>
        <v>#VALUE!</v>
      </c>
      <c r="H3738" t="e">
        <f t="shared" si="412"/>
        <v>#VALUE!</v>
      </c>
    </row>
    <row r="3739" spans="1:8" x14ac:dyDescent="0.25">
      <c r="A3739" t="s">
        <v>7638</v>
      </c>
      <c r="B3739" t="e">
        <f t="shared" si="406"/>
        <v>#VALUE!</v>
      </c>
      <c r="C3739" t="e">
        <f t="shared" si="407"/>
        <v>#VALUE!</v>
      </c>
      <c r="D3739" t="e">
        <f t="shared" si="408"/>
        <v>#VALUE!</v>
      </c>
      <c r="E3739" t="e">
        <f t="shared" si="409"/>
        <v>#VALUE!</v>
      </c>
      <c r="F3739" t="e">
        <f t="shared" si="410"/>
        <v>#VALUE!</v>
      </c>
      <c r="G3739" t="e">
        <f t="shared" si="411"/>
        <v>#VALUE!</v>
      </c>
      <c r="H3739" t="e">
        <f t="shared" si="412"/>
        <v>#VALUE!</v>
      </c>
    </row>
    <row r="3740" spans="1:8" x14ac:dyDescent="0.25">
      <c r="A3740" t="s">
        <v>7639</v>
      </c>
      <c r="B3740" t="e">
        <f t="shared" si="406"/>
        <v>#VALUE!</v>
      </c>
      <c r="C3740" t="e">
        <f t="shared" si="407"/>
        <v>#VALUE!</v>
      </c>
      <c r="D3740" t="e">
        <f t="shared" si="408"/>
        <v>#VALUE!</v>
      </c>
      <c r="E3740" t="e">
        <f t="shared" si="409"/>
        <v>#VALUE!</v>
      </c>
      <c r="F3740" t="e">
        <f t="shared" si="410"/>
        <v>#VALUE!</v>
      </c>
      <c r="G3740" t="e">
        <f t="shared" si="411"/>
        <v>#VALUE!</v>
      </c>
      <c r="H3740" t="e">
        <f t="shared" si="412"/>
        <v>#VALUE!</v>
      </c>
    </row>
    <row r="3741" spans="1:8" x14ac:dyDescent="0.25">
      <c r="A3741" t="s">
        <v>7640</v>
      </c>
      <c r="B3741" t="e">
        <f t="shared" si="406"/>
        <v>#VALUE!</v>
      </c>
      <c r="C3741" t="e">
        <f t="shared" si="407"/>
        <v>#VALUE!</v>
      </c>
      <c r="D3741" t="e">
        <f t="shared" si="408"/>
        <v>#VALUE!</v>
      </c>
      <c r="E3741" t="e">
        <f t="shared" si="409"/>
        <v>#VALUE!</v>
      </c>
      <c r="F3741" t="e">
        <f t="shared" si="410"/>
        <v>#VALUE!</v>
      </c>
      <c r="G3741" t="e">
        <f t="shared" si="411"/>
        <v>#VALUE!</v>
      </c>
      <c r="H3741" t="e">
        <f t="shared" si="412"/>
        <v>#VALUE!</v>
      </c>
    </row>
    <row r="3742" spans="1:8" x14ac:dyDescent="0.25">
      <c r="A3742" t="s">
        <v>7641</v>
      </c>
      <c r="B3742" t="e">
        <f t="shared" si="406"/>
        <v>#VALUE!</v>
      </c>
      <c r="C3742" t="e">
        <f t="shared" si="407"/>
        <v>#VALUE!</v>
      </c>
      <c r="D3742" t="e">
        <f t="shared" si="408"/>
        <v>#VALUE!</v>
      </c>
      <c r="E3742" t="e">
        <f t="shared" si="409"/>
        <v>#VALUE!</v>
      </c>
      <c r="F3742" t="e">
        <f t="shared" si="410"/>
        <v>#VALUE!</v>
      </c>
      <c r="G3742" t="e">
        <f t="shared" si="411"/>
        <v>#VALUE!</v>
      </c>
      <c r="H3742" t="e">
        <f t="shared" si="412"/>
        <v>#VALUE!</v>
      </c>
    </row>
    <row r="3743" spans="1:8" x14ac:dyDescent="0.25">
      <c r="A3743" t="s">
        <v>4901</v>
      </c>
      <c r="B3743" t="e">
        <f t="shared" si="406"/>
        <v>#VALUE!</v>
      </c>
      <c r="C3743" t="e">
        <f t="shared" si="407"/>
        <v>#VALUE!</v>
      </c>
      <c r="D3743" t="e">
        <f t="shared" si="408"/>
        <v>#VALUE!</v>
      </c>
      <c r="E3743" t="e">
        <f t="shared" si="409"/>
        <v>#VALUE!</v>
      </c>
      <c r="F3743" t="e">
        <f t="shared" si="410"/>
        <v>#VALUE!</v>
      </c>
      <c r="G3743" t="e">
        <f t="shared" si="411"/>
        <v>#VALUE!</v>
      </c>
      <c r="H3743" t="e">
        <f t="shared" si="412"/>
        <v>#VALUE!</v>
      </c>
    </row>
    <row r="3744" spans="1:8" x14ac:dyDescent="0.25">
      <c r="A3744" t="s">
        <v>7642</v>
      </c>
      <c r="B3744" t="e">
        <f t="shared" si="406"/>
        <v>#VALUE!</v>
      </c>
      <c r="C3744" t="e">
        <f t="shared" si="407"/>
        <v>#VALUE!</v>
      </c>
      <c r="D3744" t="e">
        <f t="shared" si="408"/>
        <v>#VALUE!</v>
      </c>
      <c r="E3744" t="e">
        <f t="shared" si="409"/>
        <v>#VALUE!</v>
      </c>
      <c r="F3744" t="e">
        <f t="shared" si="410"/>
        <v>#VALUE!</v>
      </c>
      <c r="G3744" t="e">
        <f t="shared" si="411"/>
        <v>#VALUE!</v>
      </c>
      <c r="H3744" t="e">
        <f t="shared" si="412"/>
        <v>#VALUE!</v>
      </c>
    </row>
    <row r="3745" spans="1:8" x14ac:dyDescent="0.25">
      <c r="A3745" t="s">
        <v>4903</v>
      </c>
      <c r="B3745" t="e">
        <f t="shared" si="406"/>
        <v>#VALUE!</v>
      </c>
      <c r="C3745" t="e">
        <f t="shared" si="407"/>
        <v>#VALUE!</v>
      </c>
      <c r="D3745" t="e">
        <f t="shared" si="408"/>
        <v>#VALUE!</v>
      </c>
      <c r="E3745" t="e">
        <f t="shared" si="409"/>
        <v>#VALUE!</v>
      </c>
      <c r="F3745" t="e">
        <f t="shared" si="410"/>
        <v>#VALUE!</v>
      </c>
      <c r="G3745" t="e">
        <f t="shared" si="411"/>
        <v>#VALUE!</v>
      </c>
      <c r="H3745" t="e">
        <f t="shared" si="412"/>
        <v>#VALUE!</v>
      </c>
    </row>
    <row r="3746" spans="1:8" x14ac:dyDescent="0.25">
      <c r="A3746" t="s">
        <v>4901</v>
      </c>
      <c r="B3746" t="e">
        <f t="shared" si="406"/>
        <v>#VALUE!</v>
      </c>
      <c r="C3746" t="e">
        <f t="shared" si="407"/>
        <v>#VALUE!</v>
      </c>
      <c r="D3746" t="e">
        <f t="shared" si="408"/>
        <v>#VALUE!</v>
      </c>
      <c r="E3746" t="e">
        <f t="shared" si="409"/>
        <v>#VALUE!</v>
      </c>
      <c r="F3746" t="e">
        <f t="shared" si="410"/>
        <v>#VALUE!</v>
      </c>
      <c r="G3746" t="e">
        <f t="shared" si="411"/>
        <v>#VALUE!</v>
      </c>
      <c r="H3746" t="e">
        <f t="shared" si="412"/>
        <v>#VALUE!</v>
      </c>
    </row>
    <row r="3747" spans="1:8" x14ac:dyDescent="0.25">
      <c r="A3747" t="s">
        <v>7643</v>
      </c>
      <c r="B3747" t="e">
        <f t="shared" si="406"/>
        <v>#VALUE!</v>
      </c>
      <c r="C3747" t="e">
        <f t="shared" si="407"/>
        <v>#VALUE!</v>
      </c>
      <c r="D3747" t="e">
        <f t="shared" si="408"/>
        <v>#VALUE!</v>
      </c>
      <c r="E3747" t="e">
        <f t="shared" si="409"/>
        <v>#VALUE!</v>
      </c>
      <c r="F3747" t="e">
        <f t="shared" si="410"/>
        <v>#VALUE!</v>
      </c>
      <c r="G3747" t="e">
        <f t="shared" si="411"/>
        <v>#VALUE!</v>
      </c>
      <c r="H3747" t="e">
        <f t="shared" si="412"/>
        <v>#VALUE!</v>
      </c>
    </row>
    <row r="3748" spans="1:8" x14ac:dyDescent="0.25">
      <c r="A3748" t="s">
        <v>7644</v>
      </c>
      <c r="B3748" t="e">
        <f t="shared" si="406"/>
        <v>#VALUE!</v>
      </c>
      <c r="C3748" t="e">
        <f t="shared" si="407"/>
        <v>#VALUE!</v>
      </c>
      <c r="D3748" t="e">
        <f t="shared" si="408"/>
        <v>#VALUE!</v>
      </c>
      <c r="E3748" t="e">
        <f t="shared" si="409"/>
        <v>#VALUE!</v>
      </c>
      <c r="F3748" t="e">
        <f t="shared" si="410"/>
        <v>#VALUE!</v>
      </c>
      <c r="G3748" t="e">
        <f t="shared" si="411"/>
        <v>#VALUE!</v>
      </c>
      <c r="H3748" t="e">
        <f t="shared" si="412"/>
        <v>#VALUE!</v>
      </c>
    </row>
    <row r="3749" spans="1:8" x14ac:dyDescent="0.25">
      <c r="A3749" t="s">
        <v>7645</v>
      </c>
      <c r="B3749" t="e">
        <f t="shared" si="406"/>
        <v>#VALUE!</v>
      </c>
      <c r="C3749" t="e">
        <f t="shared" si="407"/>
        <v>#VALUE!</v>
      </c>
      <c r="D3749" t="e">
        <f t="shared" si="408"/>
        <v>#VALUE!</v>
      </c>
      <c r="E3749" t="e">
        <f t="shared" si="409"/>
        <v>#VALUE!</v>
      </c>
      <c r="F3749" t="e">
        <f t="shared" si="410"/>
        <v>#VALUE!</v>
      </c>
      <c r="G3749" t="e">
        <f t="shared" si="411"/>
        <v>#VALUE!</v>
      </c>
      <c r="H3749" t="e">
        <f t="shared" si="412"/>
        <v>#VALUE!</v>
      </c>
    </row>
    <row r="3750" spans="1:8" x14ac:dyDescent="0.25">
      <c r="A3750" t="s">
        <v>4901</v>
      </c>
      <c r="B3750" t="e">
        <f t="shared" si="406"/>
        <v>#VALUE!</v>
      </c>
      <c r="C3750" t="e">
        <f t="shared" si="407"/>
        <v>#VALUE!</v>
      </c>
      <c r="D3750" t="e">
        <f t="shared" si="408"/>
        <v>#VALUE!</v>
      </c>
      <c r="E3750" t="e">
        <f t="shared" si="409"/>
        <v>#VALUE!</v>
      </c>
      <c r="F3750" t="e">
        <f t="shared" si="410"/>
        <v>#VALUE!</v>
      </c>
      <c r="G3750" t="e">
        <f t="shared" si="411"/>
        <v>#VALUE!</v>
      </c>
      <c r="H3750" t="e">
        <f t="shared" si="412"/>
        <v>#VALUE!</v>
      </c>
    </row>
    <row r="3751" spans="1:8" x14ac:dyDescent="0.25">
      <c r="A3751" t="s">
        <v>7646</v>
      </c>
      <c r="B3751" t="e">
        <f t="shared" si="406"/>
        <v>#VALUE!</v>
      </c>
      <c r="C3751" t="str">
        <f t="shared" si="407"/>
        <v>40.813322029621865", "-73.94060611724854</v>
      </c>
      <c r="D3751" t="str">
        <f t="shared" si="408"/>
        <v>40.813322029621865</v>
      </c>
      <c r="E3751" t="str">
        <f t="shared" si="409"/>
        <v>-73.94060611724854</v>
      </c>
      <c r="F3751" t="str">
        <f t="shared" si="410"/>
        <v>Lenox Ave @ 135 St</v>
      </c>
      <c r="G3751" t="e">
        <f t="shared" si="411"/>
        <v>#VALUE!</v>
      </c>
      <c r="H3751" t="e">
        <f t="shared" si="412"/>
        <v>#VALUE!</v>
      </c>
    </row>
    <row r="3752" spans="1:8" x14ac:dyDescent="0.25">
      <c r="A3752" t="s">
        <v>7647</v>
      </c>
      <c r="B3752" t="e">
        <f t="shared" si="406"/>
        <v>#VALUE!</v>
      </c>
      <c r="C3752" t="e">
        <f t="shared" si="407"/>
        <v>#VALUE!</v>
      </c>
      <c r="D3752" t="e">
        <f t="shared" si="408"/>
        <v>#VALUE!</v>
      </c>
      <c r="E3752" t="e">
        <f t="shared" si="409"/>
        <v>#VALUE!</v>
      </c>
      <c r="F3752" t="e">
        <f t="shared" si="410"/>
        <v>#VALUE!</v>
      </c>
      <c r="G3752" t="e">
        <f t="shared" si="411"/>
        <v>#VALUE!</v>
      </c>
      <c r="H3752" t="e">
        <f t="shared" si="412"/>
        <v>#VALUE!</v>
      </c>
    </row>
    <row r="3753" spans="1:8" x14ac:dyDescent="0.25">
      <c r="A3753" t="s">
        <v>7648</v>
      </c>
      <c r="B3753" t="e">
        <f t="shared" si="406"/>
        <v>#VALUE!</v>
      </c>
      <c r="C3753" t="e">
        <f t="shared" si="407"/>
        <v>#VALUE!</v>
      </c>
      <c r="D3753" t="e">
        <f t="shared" si="408"/>
        <v>#VALUE!</v>
      </c>
      <c r="E3753" t="e">
        <f t="shared" si="409"/>
        <v>#VALUE!</v>
      </c>
      <c r="F3753" t="e">
        <f t="shared" si="410"/>
        <v>#VALUE!</v>
      </c>
      <c r="G3753" t="e">
        <f t="shared" si="411"/>
        <v>#VALUE!</v>
      </c>
      <c r="H3753" t="e">
        <f t="shared" si="412"/>
        <v>#VALUE!</v>
      </c>
    </row>
    <row r="3754" spans="1:8" x14ac:dyDescent="0.25">
      <c r="A3754" t="s">
        <v>7649</v>
      </c>
      <c r="B3754" t="e">
        <f t="shared" si="406"/>
        <v>#VALUE!</v>
      </c>
      <c r="C3754" t="e">
        <f t="shared" si="407"/>
        <v>#VALUE!</v>
      </c>
      <c r="D3754" t="e">
        <f t="shared" si="408"/>
        <v>#VALUE!</v>
      </c>
      <c r="E3754" t="e">
        <f t="shared" si="409"/>
        <v>#VALUE!</v>
      </c>
      <c r="F3754" t="e">
        <f t="shared" si="410"/>
        <v>#VALUE!</v>
      </c>
      <c r="G3754" t="e">
        <f t="shared" si="411"/>
        <v>#VALUE!</v>
      </c>
      <c r="H3754" t="e">
        <f t="shared" si="412"/>
        <v>#VALUE!</v>
      </c>
    </row>
    <row r="3755" spans="1:8" x14ac:dyDescent="0.25">
      <c r="A3755" t="s">
        <v>7650</v>
      </c>
      <c r="B3755" t="e">
        <f t="shared" si="406"/>
        <v>#VALUE!</v>
      </c>
      <c r="C3755" t="e">
        <f t="shared" si="407"/>
        <v>#VALUE!</v>
      </c>
      <c r="D3755" t="e">
        <f t="shared" si="408"/>
        <v>#VALUE!</v>
      </c>
      <c r="E3755" t="e">
        <f t="shared" si="409"/>
        <v>#VALUE!</v>
      </c>
      <c r="F3755" t="e">
        <f t="shared" si="410"/>
        <v>#VALUE!</v>
      </c>
      <c r="G3755" t="e">
        <f t="shared" si="411"/>
        <v>#VALUE!</v>
      </c>
      <c r="H3755" t="e">
        <f t="shared" si="412"/>
        <v>#VALUE!</v>
      </c>
    </row>
    <row r="3756" spans="1:8" x14ac:dyDescent="0.25">
      <c r="A3756" t="s">
        <v>7651</v>
      </c>
      <c r="B3756" t="e">
        <f t="shared" si="406"/>
        <v>#VALUE!</v>
      </c>
      <c r="C3756" t="e">
        <f t="shared" si="407"/>
        <v>#VALUE!</v>
      </c>
      <c r="D3756" t="e">
        <f t="shared" si="408"/>
        <v>#VALUE!</v>
      </c>
      <c r="E3756" t="e">
        <f t="shared" si="409"/>
        <v>#VALUE!</v>
      </c>
      <c r="F3756" t="e">
        <f t="shared" si="410"/>
        <v>#VALUE!</v>
      </c>
      <c r="G3756" t="e">
        <f t="shared" si="411"/>
        <v>#VALUE!</v>
      </c>
      <c r="H3756" t="e">
        <f t="shared" si="412"/>
        <v>#VALUE!</v>
      </c>
    </row>
    <row r="3757" spans="1:8" x14ac:dyDescent="0.25">
      <c r="A3757" t="s">
        <v>7652</v>
      </c>
      <c r="B3757" t="e">
        <f t="shared" si="406"/>
        <v>#VALUE!</v>
      </c>
      <c r="C3757" t="e">
        <f t="shared" si="407"/>
        <v>#VALUE!</v>
      </c>
      <c r="D3757" t="e">
        <f t="shared" si="408"/>
        <v>#VALUE!</v>
      </c>
      <c r="E3757" t="e">
        <f t="shared" si="409"/>
        <v>#VALUE!</v>
      </c>
      <c r="F3757" t="e">
        <f t="shared" si="410"/>
        <v>#VALUE!</v>
      </c>
      <c r="G3757" t="e">
        <f t="shared" si="411"/>
        <v>#VALUE!</v>
      </c>
      <c r="H3757" t="e">
        <f t="shared" si="412"/>
        <v>#VALUE!</v>
      </c>
    </row>
    <row r="3758" spans="1:8" x14ac:dyDescent="0.25">
      <c r="A3758" t="s">
        <v>4901</v>
      </c>
      <c r="B3758" t="e">
        <f t="shared" si="406"/>
        <v>#VALUE!</v>
      </c>
      <c r="C3758" t="e">
        <f t="shared" si="407"/>
        <v>#VALUE!</v>
      </c>
      <c r="D3758" t="e">
        <f t="shared" si="408"/>
        <v>#VALUE!</v>
      </c>
      <c r="E3758" t="e">
        <f t="shared" si="409"/>
        <v>#VALUE!</v>
      </c>
      <c r="F3758" t="e">
        <f t="shared" si="410"/>
        <v>#VALUE!</v>
      </c>
      <c r="G3758" t="e">
        <f t="shared" si="411"/>
        <v>#VALUE!</v>
      </c>
      <c r="H3758" t="e">
        <f t="shared" si="412"/>
        <v>#VALUE!</v>
      </c>
    </row>
    <row r="3759" spans="1:8" x14ac:dyDescent="0.25">
      <c r="A3759" t="s">
        <v>7653</v>
      </c>
      <c r="B3759" t="e">
        <f t="shared" si="406"/>
        <v>#VALUE!</v>
      </c>
      <c r="C3759" t="e">
        <f t="shared" si="407"/>
        <v>#VALUE!</v>
      </c>
      <c r="D3759" t="e">
        <f t="shared" si="408"/>
        <v>#VALUE!</v>
      </c>
      <c r="E3759" t="e">
        <f t="shared" si="409"/>
        <v>#VALUE!</v>
      </c>
      <c r="F3759" t="e">
        <f t="shared" si="410"/>
        <v>#VALUE!</v>
      </c>
      <c r="G3759" t="e">
        <f t="shared" si="411"/>
        <v>#VALUE!</v>
      </c>
      <c r="H3759" t="e">
        <f t="shared" si="412"/>
        <v>#VALUE!</v>
      </c>
    </row>
    <row r="3760" spans="1:8" x14ac:dyDescent="0.25">
      <c r="A3760" t="s">
        <v>4903</v>
      </c>
      <c r="B3760" t="e">
        <f t="shared" si="406"/>
        <v>#VALUE!</v>
      </c>
      <c r="C3760" t="e">
        <f t="shared" si="407"/>
        <v>#VALUE!</v>
      </c>
      <c r="D3760" t="e">
        <f t="shared" si="408"/>
        <v>#VALUE!</v>
      </c>
      <c r="E3760" t="e">
        <f t="shared" si="409"/>
        <v>#VALUE!</v>
      </c>
      <c r="F3760" t="e">
        <f t="shared" si="410"/>
        <v>#VALUE!</v>
      </c>
      <c r="G3760" t="e">
        <f t="shared" si="411"/>
        <v>#VALUE!</v>
      </c>
      <c r="H3760" t="e">
        <f t="shared" si="412"/>
        <v>#VALUE!</v>
      </c>
    </row>
    <row r="3761" spans="1:8" x14ac:dyDescent="0.25">
      <c r="A3761" t="s">
        <v>4901</v>
      </c>
      <c r="B3761" t="e">
        <f t="shared" si="406"/>
        <v>#VALUE!</v>
      </c>
      <c r="C3761" t="e">
        <f t="shared" si="407"/>
        <v>#VALUE!</v>
      </c>
      <c r="D3761" t="e">
        <f t="shared" si="408"/>
        <v>#VALUE!</v>
      </c>
      <c r="E3761" t="e">
        <f t="shared" si="409"/>
        <v>#VALUE!</v>
      </c>
      <c r="F3761" t="e">
        <f t="shared" si="410"/>
        <v>#VALUE!</v>
      </c>
      <c r="G3761" t="e">
        <f t="shared" si="411"/>
        <v>#VALUE!</v>
      </c>
      <c r="H3761" t="e">
        <f t="shared" si="412"/>
        <v>#VALUE!</v>
      </c>
    </row>
    <row r="3762" spans="1:8" x14ac:dyDescent="0.25">
      <c r="A3762" t="s">
        <v>7654</v>
      </c>
      <c r="B3762" t="e">
        <f t="shared" si="406"/>
        <v>#VALUE!</v>
      </c>
      <c r="C3762" t="e">
        <f t="shared" si="407"/>
        <v>#VALUE!</v>
      </c>
      <c r="D3762" t="e">
        <f t="shared" si="408"/>
        <v>#VALUE!</v>
      </c>
      <c r="E3762" t="e">
        <f t="shared" si="409"/>
        <v>#VALUE!</v>
      </c>
      <c r="F3762" t="e">
        <f t="shared" si="410"/>
        <v>#VALUE!</v>
      </c>
      <c r="G3762" t="e">
        <f t="shared" si="411"/>
        <v>#VALUE!</v>
      </c>
      <c r="H3762" t="e">
        <f t="shared" si="412"/>
        <v>#VALUE!</v>
      </c>
    </row>
    <row r="3763" spans="1:8" x14ac:dyDescent="0.25">
      <c r="A3763" t="s">
        <v>7655</v>
      </c>
      <c r="B3763" t="e">
        <f t="shared" si="406"/>
        <v>#VALUE!</v>
      </c>
      <c r="C3763" t="e">
        <f t="shared" si="407"/>
        <v>#VALUE!</v>
      </c>
      <c r="D3763" t="e">
        <f t="shared" si="408"/>
        <v>#VALUE!</v>
      </c>
      <c r="E3763" t="e">
        <f t="shared" si="409"/>
        <v>#VALUE!</v>
      </c>
      <c r="F3763" t="e">
        <f t="shared" si="410"/>
        <v>#VALUE!</v>
      </c>
      <c r="G3763" t="e">
        <f t="shared" si="411"/>
        <v>#VALUE!</v>
      </c>
      <c r="H3763" t="e">
        <f t="shared" si="412"/>
        <v>#VALUE!</v>
      </c>
    </row>
    <row r="3764" spans="1:8" x14ac:dyDescent="0.25">
      <c r="A3764" t="s">
        <v>7656</v>
      </c>
      <c r="B3764" t="e">
        <f t="shared" si="406"/>
        <v>#VALUE!</v>
      </c>
      <c r="C3764" t="e">
        <f t="shared" si="407"/>
        <v>#VALUE!</v>
      </c>
      <c r="D3764" t="e">
        <f t="shared" si="408"/>
        <v>#VALUE!</v>
      </c>
      <c r="E3764" t="e">
        <f t="shared" si="409"/>
        <v>#VALUE!</v>
      </c>
      <c r="F3764" t="e">
        <f t="shared" si="410"/>
        <v>#VALUE!</v>
      </c>
      <c r="G3764" t="e">
        <f t="shared" si="411"/>
        <v>#VALUE!</v>
      </c>
      <c r="H3764" t="e">
        <f t="shared" si="412"/>
        <v>#VALUE!</v>
      </c>
    </row>
    <row r="3765" spans="1:8" x14ac:dyDescent="0.25">
      <c r="A3765" t="s">
        <v>4901</v>
      </c>
      <c r="B3765" t="e">
        <f t="shared" si="406"/>
        <v>#VALUE!</v>
      </c>
      <c r="C3765" t="e">
        <f t="shared" si="407"/>
        <v>#VALUE!</v>
      </c>
      <c r="D3765" t="e">
        <f t="shared" si="408"/>
        <v>#VALUE!</v>
      </c>
      <c r="E3765" t="e">
        <f t="shared" si="409"/>
        <v>#VALUE!</v>
      </c>
      <c r="F3765" t="e">
        <f t="shared" si="410"/>
        <v>#VALUE!</v>
      </c>
      <c r="G3765" t="e">
        <f t="shared" si="411"/>
        <v>#VALUE!</v>
      </c>
      <c r="H3765" t="e">
        <f t="shared" si="412"/>
        <v>#VALUE!</v>
      </c>
    </row>
    <row r="3766" spans="1:8" x14ac:dyDescent="0.25">
      <c r="A3766" t="s">
        <v>7657</v>
      </c>
      <c r="B3766" t="e">
        <f t="shared" si="406"/>
        <v>#VALUE!</v>
      </c>
      <c r="C3766" t="str">
        <f t="shared" si="407"/>
        <v>40.73883569134756", "-73.98459434509277</v>
      </c>
      <c r="D3766" t="str">
        <f t="shared" si="408"/>
        <v>40.73883569134756</v>
      </c>
      <c r="E3766" t="str">
        <f t="shared" si="409"/>
        <v>-73.98459434509277</v>
      </c>
      <c r="F3766" t="str">
        <f t="shared" si="410"/>
        <v>Lexington Ave @ 23 St</v>
      </c>
      <c r="G3766" t="e">
        <f t="shared" si="411"/>
        <v>#VALUE!</v>
      </c>
      <c r="H3766" t="e">
        <f t="shared" si="412"/>
        <v>#VALUE!</v>
      </c>
    </row>
    <row r="3767" spans="1:8" x14ac:dyDescent="0.25">
      <c r="A3767" t="s">
        <v>7658</v>
      </c>
      <c r="B3767" t="e">
        <f t="shared" si="406"/>
        <v>#VALUE!</v>
      </c>
      <c r="C3767" t="e">
        <f t="shared" si="407"/>
        <v>#VALUE!</v>
      </c>
      <c r="D3767" t="e">
        <f t="shared" si="408"/>
        <v>#VALUE!</v>
      </c>
      <c r="E3767" t="e">
        <f t="shared" si="409"/>
        <v>#VALUE!</v>
      </c>
      <c r="F3767" t="e">
        <f t="shared" si="410"/>
        <v>#VALUE!</v>
      </c>
      <c r="G3767" t="e">
        <f t="shared" si="411"/>
        <v>#VALUE!</v>
      </c>
      <c r="H3767" t="e">
        <f t="shared" si="412"/>
        <v>#VALUE!</v>
      </c>
    </row>
    <row r="3768" spans="1:8" x14ac:dyDescent="0.25">
      <c r="A3768" t="s">
        <v>7659</v>
      </c>
      <c r="B3768" t="e">
        <f t="shared" si="406"/>
        <v>#VALUE!</v>
      </c>
      <c r="C3768" t="e">
        <f t="shared" si="407"/>
        <v>#VALUE!</v>
      </c>
      <c r="D3768" t="e">
        <f t="shared" si="408"/>
        <v>#VALUE!</v>
      </c>
      <c r="E3768" t="e">
        <f t="shared" si="409"/>
        <v>#VALUE!</v>
      </c>
      <c r="F3768" t="e">
        <f t="shared" si="410"/>
        <v>#VALUE!</v>
      </c>
      <c r="G3768" t="e">
        <f t="shared" si="411"/>
        <v>#VALUE!</v>
      </c>
      <c r="H3768" t="e">
        <f t="shared" si="412"/>
        <v>#VALUE!</v>
      </c>
    </row>
    <row r="3769" spans="1:8" x14ac:dyDescent="0.25">
      <c r="A3769" t="s">
        <v>7660</v>
      </c>
      <c r="B3769" t="e">
        <f t="shared" si="406"/>
        <v>#VALUE!</v>
      </c>
      <c r="C3769" t="e">
        <f t="shared" si="407"/>
        <v>#VALUE!</v>
      </c>
      <c r="D3769" t="e">
        <f t="shared" si="408"/>
        <v>#VALUE!</v>
      </c>
      <c r="E3769" t="e">
        <f t="shared" si="409"/>
        <v>#VALUE!</v>
      </c>
      <c r="F3769" t="e">
        <f t="shared" si="410"/>
        <v>#VALUE!</v>
      </c>
      <c r="G3769" t="e">
        <f t="shared" si="411"/>
        <v>#VALUE!</v>
      </c>
      <c r="H3769" t="e">
        <f t="shared" si="412"/>
        <v>#VALUE!</v>
      </c>
    </row>
    <row r="3770" spans="1:8" x14ac:dyDescent="0.25">
      <c r="A3770" t="s">
        <v>7661</v>
      </c>
      <c r="B3770" t="e">
        <f t="shared" si="406"/>
        <v>#VALUE!</v>
      </c>
      <c r="C3770" t="e">
        <f t="shared" si="407"/>
        <v>#VALUE!</v>
      </c>
      <c r="D3770" t="e">
        <f t="shared" si="408"/>
        <v>#VALUE!</v>
      </c>
      <c r="E3770" t="e">
        <f t="shared" si="409"/>
        <v>#VALUE!</v>
      </c>
      <c r="F3770" t="e">
        <f t="shared" si="410"/>
        <v>#VALUE!</v>
      </c>
      <c r="G3770" t="e">
        <f t="shared" si="411"/>
        <v>#VALUE!</v>
      </c>
      <c r="H3770" t="e">
        <f t="shared" si="412"/>
        <v>#VALUE!</v>
      </c>
    </row>
    <row r="3771" spans="1:8" x14ac:dyDescent="0.25">
      <c r="A3771" t="s">
        <v>7662</v>
      </c>
      <c r="B3771" t="e">
        <f t="shared" si="406"/>
        <v>#VALUE!</v>
      </c>
      <c r="C3771" t="e">
        <f t="shared" si="407"/>
        <v>#VALUE!</v>
      </c>
      <c r="D3771" t="e">
        <f t="shared" si="408"/>
        <v>#VALUE!</v>
      </c>
      <c r="E3771" t="e">
        <f t="shared" si="409"/>
        <v>#VALUE!</v>
      </c>
      <c r="F3771" t="e">
        <f t="shared" si="410"/>
        <v>#VALUE!</v>
      </c>
      <c r="G3771" t="e">
        <f t="shared" si="411"/>
        <v>#VALUE!</v>
      </c>
      <c r="H3771" t="e">
        <f t="shared" si="412"/>
        <v>#VALUE!</v>
      </c>
    </row>
    <row r="3772" spans="1:8" x14ac:dyDescent="0.25">
      <c r="A3772" t="s">
        <v>7663</v>
      </c>
      <c r="B3772" t="e">
        <f t="shared" si="406"/>
        <v>#VALUE!</v>
      </c>
      <c r="C3772" t="e">
        <f t="shared" si="407"/>
        <v>#VALUE!</v>
      </c>
      <c r="D3772" t="e">
        <f t="shared" si="408"/>
        <v>#VALUE!</v>
      </c>
      <c r="E3772" t="e">
        <f t="shared" si="409"/>
        <v>#VALUE!</v>
      </c>
      <c r="F3772" t="e">
        <f t="shared" si="410"/>
        <v>#VALUE!</v>
      </c>
      <c r="G3772" t="e">
        <f t="shared" si="411"/>
        <v>#VALUE!</v>
      </c>
      <c r="H3772" t="e">
        <f t="shared" si="412"/>
        <v>#VALUE!</v>
      </c>
    </row>
    <row r="3773" spans="1:8" x14ac:dyDescent="0.25">
      <c r="A3773" t="s">
        <v>4901</v>
      </c>
      <c r="B3773" t="e">
        <f t="shared" si="406"/>
        <v>#VALUE!</v>
      </c>
      <c r="C3773" t="e">
        <f t="shared" si="407"/>
        <v>#VALUE!</v>
      </c>
      <c r="D3773" t="e">
        <f t="shared" si="408"/>
        <v>#VALUE!</v>
      </c>
      <c r="E3773" t="e">
        <f t="shared" si="409"/>
        <v>#VALUE!</v>
      </c>
      <c r="F3773" t="e">
        <f t="shared" si="410"/>
        <v>#VALUE!</v>
      </c>
      <c r="G3773" t="e">
        <f t="shared" si="411"/>
        <v>#VALUE!</v>
      </c>
      <c r="H3773" t="e">
        <f t="shared" si="412"/>
        <v>#VALUE!</v>
      </c>
    </row>
    <row r="3774" spans="1:8" x14ac:dyDescent="0.25">
      <c r="A3774" t="s">
        <v>7664</v>
      </c>
      <c r="B3774" t="e">
        <f t="shared" si="406"/>
        <v>#VALUE!</v>
      </c>
      <c r="C3774" t="e">
        <f t="shared" si="407"/>
        <v>#VALUE!</v>
      </c>
      <c r="D3774" t="e">
        <f t="shared" si="408"/>
        <v>#VALUE!</v>
      </c>
      <c r="E3774" t="e">
        <f t="shared" si="409"/>
        <v>#VALUE!</v>
      </c>
      <c r="F3774" t="e">
        <f t="shared" si="410"/>
        <v>#VALUE!</v>
      </c>
      <c r="G3774" t="e">
        <f t="shared" si="411"/>
        <v>#VALUE!</v>
      </c>
      <c r="H3774" t="e">
        <f t="shared" si="412"/>
        <v>#VALUE!</v>
      </c>
    </row>
    <row r="3775" spans="1:8" x14ac:dyDescent="0.25">
      <c r="A3775" t="s">
        <v>4903</v>
      </c>
      <c r="B3775" t="e">
        <f t="shared" si="406"/>
        <v>#VALUE!</v>
      </c>
      <c r="C3775" t="e">
        <f t="shared" si="407"/>
        <v>#VALUE!</v>
      </c>
      <c r="D3775" t="e">
        <f t="shared" si="408"/>
        <v>#VALUE!</v>
      </c>
      <c r="E3775" t="e">
        <f t="shared" si="409"/>
        <v>#VALUE!</v>
      </c>
      <c r="F3775" t="e">
        <f t="shared" si="410"/>
        <v>#VALUE!</v>
      </c>
      <c r="G3775" t="e">
        <f t="shared" si="411"/>
        <v>#VALUE!</v>
      </c>
      <c r="H3775" t="e">
        <f t="shared" si="412"/>
        <v>#VALUE!</v>
      </c>
    </row>
    <row r="3776" spans="1:8" x14ac:dyDescent="0.25">
      <c r="A3776" t="s">
        <v>4901</v>
      </c>
      <c r="B3776" t="e">
        <f t="shared" si="406"/>
        <v>#VALUE!</v>
      </c>
      <c r="C3776" t="e">
        <f t="shared" si="407"/>
        <v>#VALUE!</v>
      </c>
      <c r="D3776" t="e">
        <f t="shared" si="408"/>
        <v>#VALUE!</v>
      </c>
      <c r="E3776" t="e">
        <f t="shared" si="409"/>
        <v>#VALUE!</v>
      </c>
      <c r="F3776" t="e">
        <f t="shared" si="410"/>
        <v>#VALUE!</v>
      </c>
      <c r="G3776" t="e">
        <f t="shared" si="411"/>
        <v>#VALUE!</v>
      </c>
      <c r="H3776" t="e">
        <f t="shared" si="412"/>
        <v>#VALUE!</v>
      </c>
    </row>
    <row r="3777" spans="1:8" x14ac:dyDescent="0.25">
      <c r="A3777" t="s">
        <v>7665</v>
      </c>
      <c r="B3777" t="e">
        <f t="shared" si="406"/>
        <v>#VALUE!</v>
      </c>
      <c r="C3777" t="e">
        <f t="shared" si="407"/>
        <v>#VALUE!</v>
      </c>
      <c r="D3777" t="e">
        <f t="shared" si="408"/>
        <v>#VALUE!</v>
      </c>
      <c r="E3777" t="e">
        <f t="shared" si="409"/>
        <v>#VALUE!</v>
      </c>
      <c r="F3777" t="e">
        <f t="shared" si="410"/>
        <v>#VALUE!</v>
      </c>
      <c r="G3777" t="e">
        <f t="shared" si="411"/>
        <v>#VALUE!</v>
      </c>
      <c r="H3777" t="e">
        <f t="shared" si="412"/>
        <v>#VALUE!</v>
      </c>
    </row>
    <row r="3778" spans="1:8" x14ac:dyDescent="0.25">
      <c r="A3778" t="s">
        <v>7666</v>
      </c>
      <c r="B3778" t="e">
        <f t="shared" ref="B3778:B3841" si="413">LEFT(MID(A3781, SEARCH("http", A3781), 1000), SEARCH("jpg", MID(A3781, SEARCH("http", A3781), 1000))+2)</f>
        <v>#VALUE!</v>
      </c>
      <c r="C3778" t="e">
        <f t="shared" ref="C3778:C3841" si="414">LEFT(MID(A3778, SEARCH("GLatLng(", A3778)+9, 1000), SEARCH("),baseIcon", MID(A3778, SEARCH("GLatLng(", A3778), 1000))-11)</f>
        <v>#VALUE!</v>
      </c>
      <c r="D3778" t="e">
        <f t="shared" ref="D3778:D3841" si="415">LEFT(C3778, SEARCH(", ", C3778)-2)</f>
        <v>#VALUE!</v>
      </c>
      <c r="E3778" t="e">
        <f t="shared" ref="E3778:E3841" si="416">RIGHT(MID(C3778, SEARCH("-", C3778), 1000), 1000)</f>
        <v>#VALUE!</v>
      </c>
      <c r="F3778" t="e">
        <f t="shared" ref="F3778:F3841" si="417">LEFT(MID(A3781, SEARCH(CHAR(34), A3781)+1, 1000), SEARCH("&lt;br", MID(A3781, SEARCH(CHAR(34), A3781), 1000))-2)</f>
        <v>#VALUE!</v>
      </c>
      <c r="G3778" t="e">
        <f t="shared" ref="G3778:G3841" si="418">"insert into webcam select name = '"&amp;F3778&amp;"', xcoord = "&amp;E3778&amp;", ycoord = "&amp;D3778&amp;", url = '"&amp;B3778&amp;"', radiusofvisibility = 500"</f>
        <v>#VALUE!</v>
      </c>
      <c r="H3778" t="e">
        <f t="shared" ref="H3778:H3841" si="419">IF(LEN(G3778) &lt; 2, " ", G3778)</f>
        <v>#VALUE!</v>
      </c>
    </row>
    <row r="3779" spans="1:8" x14ac:dyDescent="0.25">
      <c r="A3779" t="s">
        <v>7667</v>
      </c>
      <c r="B3779" t="e">
        <f t="shared" si="413"/>
        <v>#VALUE!</v>
      </c>
      <c r="C3779" t="e">
        <f t="shared" si="414"/>
        <v>#VALUE!</v>
      </c>
      <c r="D3779" t="e">
        <f t="shared" si="415"/>
        <v>#VALUE!</v>
      </c>
      <c r="E3779" t="e">
        <f t="shared" si="416"/>
        <v>#VALUE!</v>
      </c>
      <c r="F3779" t="e">
        <f t="shared" si="417"/>
        <v>#VALUE!</v>
      </c>
      <c r="G3779" t="e">
        <f t="shared" si="418"/>
        <v>#VALUE!</v>
      </c>
      <c r="H3779" t="e">
        <f t="shared" si="419"/>
        <v>#VALUE!</v>
      </c>
    </row>
    <row r="3780" spans="1:8" x14ac:dyDescent="0.25">
      <c r="A3780" t="s">
        <v>4901</v>
      </c>
      <c r="B3780" t="e">
        <f t="shared" si="413"/>
        <v>#VALUE!</v>
      </c>
      <c r="C3780" t="e">
        <f t="shared" si="414"/>
        <v>#VALUE!</v>
      </c>
      <c r="D3780" t="e">
        <f t="shared" si="415"/>
        <v>#VALUE!</v>
      </c>
      <c r="E3780" t="e">
        <f t="shared" si="416"/>
        <v>#VALUE!</v>
      </c>
      <c r="F3780" t="e">
        <f t="shared" si="417"/>
        <v>#VALUE!</v>
      </c>
      <c r="G3780" t="e">
        <f t="shared" si="418"/>
        <v>#VALUE!</v>
      </c>
      <c r="H3780" t="e">
        <f t="shared" si="419"/>
        <v>#VALUE!</v>
      </c>
    </row>
    <row r="3781" spans="1:8" x14ac:dyDescent="0.25">
      <c r="A3781" t="s">
        <v>7668</v>
      </c>
      <c r="B3781" t="e">
        <f t="shared" si="413"/>
        <v>#VALUE!</v>
      </c>
      <c r="C3781" t="str">
        <f t="shared" si="414"/>
        <v>40.74569634433956", "-73.97961616516113</v>
      </c>
      <c r="D3781" t="str">
        <f t="shared" si="415"/>
        <v>40.74569634433956</v>
      </c>
      <c r="E3781" t="str">
        <f t="shared" si="416"/>
        <v>-73.97961616516113</v>
      </c>
      <c r="F3781" t="str">
        <f t="shared" si="417"/>
        <v>Lexington Ave @ 34 St</v>
      </c>
      <c r="G3781" t="e">
        <f t="shared" si="418"/>
        <v>#VALUE!</v>
      </c>
      <c r="H3781" t="e">
        <f t="shared" si="419"/>
        <v>#VALUE!</v>
      </c>
    </row>
    <row r="3782" spans="1:8" x14ac:dyDescent="0.25">
      <c r="A3782" t="s">
        <v>7669</v>
      </c>
      <c r="B3782" t="e">
        <f t="shared" si="413"/>
        <v>#VALUE!</v>
      </c>
      <c r="C3782" t="e">
        <f t="shared" si="414"/>
        <v>#VALUE!</v>
      </c>
      <c r="D3782" t="e">
        <f t="shared" si="415"/>
        <v>#VALUE!</v>
      </c>
      <c r="E3782" t="e">
        <f t="shared" si="416"/>
        <v>#VALUE!</v>
      </c>
      <c r="F3782" t="e">
        <f t="shared" si="417"/>
        <v>#VALUE!</v>
      </c>
      <c r="G3782" t="e">
        <f t="shared" si="418"/>
        <v>#VALUE!</v>
      </c>
      <c r="H3782" t="e">
        <f t="shared" si="419"/>
        <v>#VALUE!</v>
      </c>
    </row>
    <row r="3783" spans="1:8" x14ac:dyDescent="0.25">
      <c r="A3783" t="s">
        <v>7670</v>
      </c>
      <c r="B3783" t="e">
        <f t="shared" si="413"/>
        <v>#VALUE!</v>
      </c>
      <c r="C3783" t="e">
        <f t="shared" si="414"/>
        <v>#VALUE!</v>
      </c>
      <c r="D3783" t="e">
        <f t="shared" si="415"/>
        <v>#VALUE!</v>
      </c>
      <c r="E3783" t="e">
        <f t="shared" si="416"/>
        <v>#VALUE!</v>
      </c>
      <c r="F3783" t="e">
        <f t="shared" si="417"/>
        <v>#VALUE!</v>
      </c>
      <c r="G3783" t="e">
        <f t="shared" si="418"/>
        <v>#VALUE!</v>
      </c>
      <c r="H3783" t="e">
        <f t="shared" si="419"/>
        <v>#VALUE!</v>
      </c>
    </row>
    <row r="3784" spans="1:8" x14ac:dyDescent="0.25">
      <c r="A3784" t="s">
        <v>7671</v>
      </c>
      <c r="B3784" t="e">
        <f t="shared" si="413"/>
        <v>#VALUE!</v>
      </c>
      <c r="C3784" t="e">
        <f t="shared" si="414"/>
        <v>#VALUE!</v>
      </c>
      <c r="D3784" t="e">
        <f t="shared" si="415"/>
        <v>#VALUE!</v>
      </c>
      <c r="E3784" t="e">
        <f t="shared" si="416"/>
        <v>#VALUE!</v>
      </c>
      <c r="F3784" t="e">
        <f t="shared" si="417"/>
        <v>#VALUE!</v>
      </c>
      <c r="G3784" t="e">
        <f t="shared" si="418"/>
        <v>#VALUE!</v>
      </c>
      <c r="H3784" t="e">
        <f t="shared" si="419"/>
        <v>#VALUE!</v>
      </c>
    </row>
    <row r="3785" spans="1:8" x14ac:dyDescent="0.25">
      <c r="A3785" t="s">
        <v>7672</v>
      </c>
      <c r="B3785" t="e">
        <f t="shared" si="413"/>
        <v>#VALUE!</v>
      </c>
      <c r="C3785" t="e">
        <f t="shared" si="414"/>
        <v>#VALUE!</v>
      </c>
      <c r="D3785" t="e">
        <f t="shared" si="415"/>
        <v>#VALUE!</v>
      </c>
      <c r="E3785" t="e">
        <f t="shared" si="416"/>
        <v>#VALUE!</v>
      </c>
      <c r="F3785" t="e">
        <f t="shared" si="417"/>
        <v>#VALUE!</v>
      </c>
      <c r="G3785" t="e">
        <f t="shared" si="418"/>
        <v>#VALUE!</v>
      </c>
      <c r="H3785" t="e">
        <f t="shared" si="419"/>
        <v>#VALUE!</v>
      </c>
    </row>
    <row r="3786" spans="1:8" x14ac:dyDescent="0.25">
      <c r="A3786" t="s">
        <v>7673</v>
      </c>
      <c r="B3786" t="e">
        <f t="shared" si="413"/>
        <v>#VALUE!</v>
      </c>
      <c r="C3786" t="e">
        <f t="shared" si="414"/>
        <v>#VALUE!</v>
      </c>
      <c r="D3786" t="e">
        <f t="shared" si="415"/>
        <v>#VALUE!</v>
      </c>
      <c r="E3786" t="e">
        <f t="shared" si="416"/>
        <v>#VALUE!</v>
      </c>
      <c r="F3786" t="e">
        <f t="shared" si="417"/>
        <v>#VALUE!</v>
      </c>
      <c r="G3786" t="e">
        <f t="shared" si="418"/>
        <v>#VALUE!</v>
      </c>
      <c r="H3786" t="e">
        <f t="shared" si="419"/>
        <v>#VALUE!</v>
      </c>
    </row>
    <row r="3787" spans="1:8" x14ac:dyDescent="0.25">
      <c r="A3787" t="s">
        <v>7674</v>
      </c>
      <c r="B3787" t="e">
        <f t="shared" si="413"/>
        <v>#VALUE!</v>
      </c>
      <c r="C3787" t="e">
        <f t="shared" si="414"/>
        <v>#VALUE!</v>
      </c>
      <c r="D3787" t="e">
        <f t="shared" si="415"/>
        <v>#VALUE!</v>
      </c>
      <c r="E3787" t="e">
        <f t="shared" si="416"/>
        <v>#VALUE!</v>
      </c>
      <c r="F3787" t="e">
        <f t="shared" si="417"/>
        <v>#VALUE!</v>
      </c>
      <c r="G3787" t="e">
        <f t="shared" si="418"/>
        <v>#VALUE!</v>
      </c>
      <c r="H3787" t="e">
        <f t="shared" si="419"/>
        <v>#VALUE!</v>
      </c>
    </row>
    <row r="3788" spans="1:8" x14ac:dyDescent="0.25">
      <c r="A3788" t="s">
        <v>4901</v>
      </c>
      <c r="B3788" t="e">
        <f t="shared" si="413"/>
        <v>#VALUE!</v>
      </c>
      <c r="C3788" t="e">
        <f t="shared" si="414"/>
        <v>#VALUE!</v>
      </c>
      <c r="D3788" t="e">
        <f t="shared" si="415"/>
        <v>#VALUE!</v>
      </c>
      <c r="E3788" t="e">
        <f t="shared" si="416"/>
        <v>#VALUE!</v>
      </c>
      <c r="F3788" t="e">
        <f t="shared" si="417"/>
        <v>#VALUE!</v>
      </c>
      <c r="G3788" t="e">
        <f t="shared" si="418"/>
        <v>#VALUE!</v>
      </c>
      <c r="H3788" t="e">
        <f t="shared" si="419"/>
        <v>#VALUE!</v>
      </c>
    </row>
    <row r="3789" spans="1:8" x14ac:dyDescent="0.25">
      <c r="A3789" t="s">
        <v>7675</v>
      </c>
      <c r="B3789" t="e">
        <f t="shared" si="413"/>
        <v>#VALUE!</v>
      </c>
      <c r="C3789" t="e">
        <f t="shared" si="414"/>
        <v>#VALUE!</v>
      </c>
      <c r="D3789" t="e">
        <f t="shared" si="415"/>
        <v>#VALUE!</v>
      </c>
      <c r="E3789" t="e">
        <f t="shared" si="416"/>
        <v>#VALUE!</v>
      </c>
      <c r="F3789" t="e">
        <f t="shared" si="417"/>
        <v>#VALUE!</v>
      </c>
      <c r="G3789" t="e">
        <f t="shared" si="418"/>
        <v>#VALUE!</v>
      </c>
      <c r="H3789" t="e">
        <f t="shared" si="419"/>
        <v>#VALUE!</v>
      </c>
    </row>
    <row r="3790" spans="1:8" x14ac:dyDescent="0.25">
      <c r="A3790" t="s">
        <v>4903</v>
      </c>
      <c r="B3790" t="e">
        <f t="shared" si="413"/>
        <v>#VALUE!</v>
      </c>
      <c r="C3790" t="e">
        <f t="shared" si="414"/>
        <v>#VALUE!</v>
      </c>
      <c r="D3790" t="e">
        <f t="shared" si="415"/>
        <v>#VALUE!</v>
      </c>
      <c r="E3790" t="e">
        <f t="shared" si="416"/>
        <v>#VALUE!</v>
      </c>
      <c r="F3790" t="e">
        <f t="shared" si="417"/>
        <v>#VALUE!</v>
      </c>
      <c r="G3790" t="e">
        <f t="shared" si="418"/>
        <v>#VALUE!</v>
      </c>
      <c r="H3790" t="e">
        <f t="shared" si="419"/>
        <v>#VALUE!</v>
      </c>
    </row>
    <row r="3791" spans="1:8" x14ac:dyDescent="0.25">
      <c r="A3791" t="s">
        <v>4901</v>
      </c>
      <c r="B3791" t="e">
        <f t="shared" si="413"/>
        <v>#VALUE!</v>
      </c>
      <c r="C3791" t="e">
        <f t="shared" si="414"/>
        <v>#VALUE!</v>
      </c>
      <c r="D3791" t="e">
        <f t="shared" si="415"/>
        <v>#VALUE!</v>
      </c>
      <c r="E3791" t="e">
        <f t="shared" si="416"/>
        <v>#VALUE!</v>
      </c>
      <c r="F3791" t="e">
        <f t="shared" si="417"/>
        <v>#VALUE!</v>
      </c>
      <c r="G3791" t="e">
        <f t="shared" si="418"/>
        <v>#VALUE!</v>
      </c>
      <c r="H3791" t="e">
        <f t="shared" si="419"/>
        <v>#VALUE!</v>
      </c>
    </row>
    <row r="3792" spans="1:8" x14ac:dyDescent="0.25">
      <c r="A3792" t="s">
        <v>7676</v>
      </c>
      <c r="B3792" t="e">
        <f t="shared" si="413"/>
        <v>#VALUE!</v>
      </c>
      <c r="C3792" t="e">
        <f t="shared" si="414"/>
        <v>#VALUE!</v>
      </c>
      <c r="D3792" t="e">
        <f t="shared" si="415"/>
        <v>#VALUE!</v>
      </c>
      <c r="E3792" t="e">
        <f t="shared" si="416"/>
        <v>#VALUE!</v>
      </c>
      <c r="F3792" t="e">
        <f t="shared" si="417"/>
        <v>#VALUE!</v>
      </c>
      <c r="G3792" t="e">
        <f t="shared" si="418"/>
        <v>#VALUE!</v>
      </c>
      <c r="H3792" t="e">
        <f t="shared" si="419"/>
        <v>#VALUE!</v>
      </c>
    </row>
    <row r="3793" spans="1:8" x14ac:dyDescent="0.25">
      <c r="A3793" t="s">
        <v>7677</v>
      </c>
      <c r="B3793" t="e">
        <f t="shared" si="413"/>
        <v>#VALUE!</v>
      </c>
      <c r="C3793" t="e">
        <f t="shared" si="414"/>
        <v>#VALUE!</v>
      </c>
      <c r="D3793" t="e">
        <f t="shared" si="415"/>
        <v>#VALUE!</v>
      </c>
      <c r="E3793" t="e">
        <f t="shared" si="416"/>
        <v>#VALUE!</v>
      </c>
      <c r="F3793" t="e">
        <f t="shared" si="417"/>
        <v>#VALUE!</v>
      </c>
      <c r="G3793" t="e">
        <f t="shared" si="418"/>
        <v>#VALUE!</v>
      </c>
      <c r="H3793" t="e">
        <f t="shared" si="419"/>
        <v>#VALUE!</v>
      </c>
    </row>
    <row r="3794" spans="1:8" x14ac:dyDescent="0.25">
      <c r="A3794" t="s">
        <v>7678</v>
      </c>
      <c r="B3794" t="e">
        <f t="shared" si="413"/>
        <v>#VALUE!</v>
      </c>
      <c r="C3794" t="e">
        <f t="shared" si="414"/>
        <v>#VALUE!</v>
      </c>
      <c r="D3794" t="e">
        <f t="shared" si="415"/>
        <v>#VALUE!</v>
      </c>
      <c r="E3794" t="e">
        <f t="shared" si="416"/>
        <v>#VALUE!</v>
      </c>
      <c r="F3794" t="e">
        <f t="shared" si="417"/>
        <v>#VALUE!</v>
      </c>
      <c r="G3794" t="e">
        <f t="shared" si="418"/>
        <v>#VALUE!</v>
      </c>
      <c r="H3794" t="e">
        <f t="shared" si="419"/>
        <v>#VALUE!</v>
      </c>
    </row>
    <row r="3795" spans="1:8" x14ac:dyDescent="0.25">
      <c r="A3795" t="s">
        <v>4901</v>
      </c>
      <c r="B3795" t="e">
        <f t="shared" si="413"/>
        <v>#VALUE!</v>
      </c>
      <c r="C3795" t="e">
        <f t="shared" si="414"/>
        <v>#VALUE!</v>
      </c>
      <c r="D3795" t="e">
        <f t="shared" si="415"/>
        <v>#VALUE!</v>
      </c>
      <c r="E3795" t="e">
        <f t="shared" si="416"/>
        <v>#VALUE!</v>
      </c>
      <c r="F3795" t="e">
        <f t="shared" si="417"/>
        <v>#VALUE!</v>
      </c>
      <c r="G3795" t="e">
        <f t="shared" si="418"/>
        <v>#VALUE!</v>
      </c>
      <c r="H3795" t="e">
        <f t="shared" si="419"/>
        <v>#VALUE!</v>
      </c>
    </row>
    <row r="3796" spans="1:8" x14ac:dyDescent="0.25">
      <c r="A3796" t="s">
        <v>7679</v>
      </c>
      <c r="B3796" t="e">
        <f t="shared" si="413"/>
        <v>#VALUE!</v>
      </c>
      <c r="C3796" t="str">
        <f t="shared" si="414"/>
        <v>40.750638177173855", "-73.97592544555664</v>
      </c>
      <c r="D3796" t="str">
        <f t="shared" si="415"/>
        <v>40.750638177173855</v>
      </c>
      <c r="E3796" t="str">
        <f t="shared" si="416"/>
        <v>-73.97592544555664</v>
      </c>
      <c r="F3796" t="str">
        <f t="shared" si="417"/>
        <v>Lexington Ave @ 42 St</v>
      </c>
      <c r="G3796" t="e">
        <f t="shared" si="418"/>
        <v>#VALUE!</v>
      </c>
      <c r="H3796" t="e">
        <f t="shared" si="419"/>
        <v>#VALUE!</v>
      </c>
    </row>
    <row r="3797" spans="1:8" x14ac:dyDescent="0.25">
      <c r="A3797" t="s">
        <v>7680</v>
      </c>
      <c r="B3797" t="e">
        <f t="shared" si="413"/>
        <v>#VALUE!</v>
      </c>
      <c r="C3797" t="e">
        <f t="shared" si="414"/>
        <v>#VALUE!</v>
      </c>
      <c r="D3797" t="e">
        <f t="shared" si="415"/>
        <v>#VALUE!</v>
      </c>
      <c r="E3797" t="e">
        <f t="shared" si="416"/>
        <v>#VALUE!</v>
      </c>
      <c r="F3797" t="e">
        <f t="shared" si="417"/>
        <v>#VALUE!</v>
      </c>
      <c r="G3797" t="e">
        <f t="shared" si="418"/>
        <v>#VALUE!</v>
      </c>
      <c r="H3797" t="e">
        <f t="shared" si="419"/>
        <v>#VALUE!</v>
      </c>
    </row>
    <row r="3798" spans="1:8" x14ac:dyDescent="0.25">
      <c r="A3798" t="s">
        <v>7681</v>
      </c>
      <c r="B3798" t="e">
        <f t="shared" si="413"/>
        <v>#VALUE!</v>
      </c>
      <c r="C3798" t="e">
        <f t="shared" si="414"/>
        <v>#VALUE!</v>
      </c>
      <c r="D3798" t="e">
        <f t="shared" si="415"/>
        <v>#VALUE!</v>
      </c>
      <c r="E3798" t="e">
        <f t="shared" si="416"/>
        <v>#VALUE!</v>
      </c>
      <c r="F3798" t="e">
        <f t="shared" si="417"/>
        <v>#VALUE!</v>
      </c>
      <c r="G3798" t="e">
        <f t="shared" si="418"/>
        <v>#VALUE!</v>
      </c>
      <c r="H3798" t="e">
        <f t="shared" si="419"/>
        <v>#VALUE!</v>
      </c>
    </row>
    <row r="3799" spans="1:8" x14ac:dyDescent="0.25">
      <c r="A3799" t="s">
        <v>7682</v>
      </c>
      <c r="B3799" t="e">
        <f t="shared" si="413"/>
        <v>#VALUE!</v>
      </c>
      <c r="C3799" t="e">
        <f t="shared" si="414"/>
        <v>#VALUE!</v>
      </c>
      <c r="D3799" t="e">
        <f t="shared" si="415"/>
        <v>#VALUE!</v>
      </c>
      <c r="E3799" t="e">
        <f t="shared" si="416"/>
        <v>#VALUE!</v>
      </c>
      <c r="F3799" t="e">
        <f t="shared" si="417"/>
        <v>#VALUE!</v>
      </c>
      <c r="G3799" t="e">
        <f t="shared" si="418"/>
        <v>#VALUE!</v>
      </c>
      <c r="H3799" t="e">
        <f t="shared" si="419"/>
        <v>#VALUE!</v>
      </c>
    </row>
    <row r="3800" spans="1:8" x14ac:dyDescent="0.25">
      <c r="A3800" t="s">
        <v>7683</v>
      </c>
      <c r="B3800" t="e">
        <f t="shared" si="413"/>
        <v>#VALUE!</v>
      </c>
      <c r="C3800" t="e">
        <f t="shared" si="414"/>
        <v>#VALUE!</v>
      </c>
      <c r="D3800" t="e">
        <f t="shared" si="415"/>
        <v>#VALUE!</v>
      </c>
      <c r="E3800" t="e">
        <f t="shared" si="416"/>
        <v>#VALUE!</v>
      </c>
      <c r="F3800" t="e">
        <f t="shared" si="417"/>
        <v>#VALUE!</v>
      </c>
      <c r="G3800" t="e">
        <f t="shared" si="418"/>
        <v>#VALUE!</v>
      </c>
      <c r="H3800" t="e">
        <f t="shared" si="419"/>
        <v>#VALUE!</v>
      </c>
    </row>
    <row r="3801" spans="1:8" x14ac:dyDescent="0.25">
      <c r="A3801" t="s">
        <v>7684</v>
      </c>
      <c r="B3801" t="e">
        <f t="shared" si="413"/>
        <v>#VALUE!</v>
      </c>
      <c r="C3801" t="e">
        <f t="shared" si="414"/>
        <v>#VALUE!</v>
      </c>
      <c r="D3801" t="e">
        <f t="shared" si="415"/>
        <v>#VALUE!</v>
      </c>
      <c r="E3801" t="e">
        <f t="shared" si="416"/>
        <v>#VALUE!</v>
      </c>
      <c r="F3801" t="e">
        <f t="shared" si="417"/>
        <v>#VALUE!</v>
      </c>
      <c r="G3801" t="e">
        <f t="shared" si="418"/>
        <v>#VALUE!</v>
      </c>
      <c r="H3801" t="e">
        <f t="shared" si="419"/>
        <v>#VALUE!</v>
      </c>
    </row>
    <row r="3802" spans="1:8" x14ac:dyDescent="0.25">
      <c r="A3802" t="s">
        <v>7685</v>
      </c>
      <c r="B3802" t="e">
        <f t="shared" si="413"/>
        <v>#VALUE!</v>
      </c>
      <c r="C3802" t="e">
        <f t="shared" si="414"/>
        <v>#VALUE!</v>
      </c>
      <c r="D3802" t="e">
        <f t="shared" si="415"/>
        <v>#VALUE!</v>
      </c>
      <c r="E3802" t="e">
        <f t="shared" si="416"/>
        <v>#VALUE!</v>
      </c>
      <c r="F3802" t="e">
        <f t="shared" si="417"/>
        <v>#VALUE!</v>
      </c>
      <c r="G3802" t="e">
        <f t="shared" si="418"/>
        <v>#VALUE!</v>
      </c>
      <c r="H3802" t="e">
        <f t="shared" si="419"/>
        <v>#VALUE!</v>
      </c>
    </row>
    <row r="3803" spans="1:8" x14ac:dyDescent="0.25">
      <c r="A3803" t="s">
        <v>4901</v>
      </c>
      <c r="B3803" t="e">
        <f t="shared" si="413"/>
        <v>#VALUE!</v>
      </c>
      <c r="C3803" t="e">
        <f t="shared" si="414"/>
        <v>#VALUE!</v>
      </c>
      <c r="D3803" t="e">
        <f t="shared" si="415"/>
        <v>#VALUE!</v>
      </c>
      <c r="E3803" t="e">
        <f t="shared" si="416"/>
        <v>#VALUE!</v>
      </c>
      <c r="F3803" t="e">
        <f t="shared" si="417"/>
        <v>#VALUE!</v>
      </c>
      <c r="G3803" t="e">
        <f t="shared" si="418"/>
        <v>#VALUE!</v>
      </c>
      <c r="H3803" t="e">
        <f t="shared" si="419"/>
        <v>#VALUE!</v>
      </c>
    </row>
    <row r="3804" spans="1:8" x14ac:dyDescent="0.25">
      <c r="A3804" t="s">
        <v>7686</v>
      </c>
      <c r="B3804" t="e">
        <f t="shared" si="413"/>
        <v>#VALUE!</v>
      </c>
      <c r="C3804" t="e">
        <f t="shared" si="414"/>
        <v>#VALUE!</v>
      </c>
      <c r="D3804" t="e">
        <f t="shared" si="415"/>
        <v>#VALUE!</v>
      </c>
      <c r="E3804" t="e">
        <f t="shared" si="416"/>
        <v>#VALUE!</v>
      </c>
      <c r="F3804" t="e">
        <f t="shared" si="417"/>
        <v>#VALUE!</v>
      </c>
      <c r="G3804" t="e">
        <f t="shared" si="418"/>
        <v>#VALUE!</v>
      </c>
      <c r="H3804" t="e">
        <f t="shared" si="419"/>
        <v>#VALUE!</v>
      </c>
    </row>
    <row r="3805" spans="1:8" x14ac:dyDescent="0.25">
      <c r="A3805" t="s">
        <v>4903</v>
      </c>
      <c r="B3805" t="e">
        <f t="shared" si="413"/>
        <v>#VALUE!</v>
      </c>
      <c r="C3805" t="e">
        <f t="shared" si="414"/>
        <v>#VALUE!</v>
      </c>
      <c r="D3805" t="e">
        <f t="shared" si="415"/>
        <v>#VALUE!</v>
      </c>
      <c r="E3805" t="e">
        <f t="shared" si="416"/>
        <v>#VALUE!</v>
      </c>
      <c r="F3805" t="e">
        <f t="shared" si="417"/>
        <v>#VALUE!</v>
      </c>
      <c r="G3805" t="e">
        <f t="shared" si="418"/>
        <v>#VALUE!</v>
      </c>
      <c r="H3805" t="e">
        <f t="shared" si="419"/>
        <v>#VALUE!</v>
      </c>
    </row>
    <row r="3806" spans="1:8" x14ac:dyDescent="0.25">
      <c r="A3806" t="s">
        <v>4901</v>
      </c>
      <c r="B3806" t="e">
        <f t="shared" si="413"/>
        <v>#VALUE!</v>
      </c>
      <c r="C3806" t="e">
        <f t="shared" si="414"/>
        <v>#VALUE!</v>
      </c>
      <c r="D3806" t="e">
        <f t="shared" si="415"/>
        <v>#VALUE!</v>
      </c>
      <c r="E3806" t="e">
        <f t="shared" si="416"/>
        <v>#VALUE!</v>
      </c>
      <c r="F3806" t="e">
        <f t="shared" si="417"/>
        <v>#VALUE!</v>
      </c>
      <c r="G3806" t="e">
        <f t="shared" si="418"/>
        <v>#VALUE!</v>
      </c>
      <c r="H3806" t="e">
        <f t="shared" si="419"/>
        <v>#VALUE!</v>
      </c>
    </row>
    <row r="3807" spans="1:8" x14ac:dyDescent="0.25">
      <c r="A3807" t="s">
        <v>7687</v>
      </c>
      <c r="B3807" t="e">
        <f t="shared" si="413"/>
        <v>#VALUE!</v>
      </c>
      <c r="C3807" t="e">
        <f t="shared" si="414"/>
        <v>#VALUE!</v>
      </c>
      <c r="D3807" t="e">
        <f t="shared" si="415"/>
        <v>#VALUE!</v>
      </c>
      <c r="E3807" t="e">
        <f t="shared" si="416"/>
        <v>#VALUE!</v>
      </c>
      <c r="F3807" t="e">
        <f t="shared" si="417"/>
        <v>#VALUE!</v>
      </c>
      <c r="G3807" t="e">
        <f t="shared" si="418"/>
        <v>#VALUE!</v>
      </c>
      <c r="H3807" t="e">
        <f t="shared" si="419"/>
        <v>#VALUE!</v>
      </c>
    </row>
    <row r="3808" spans="1:8" x14ac:dyDescent="0.25">
      <c r="A3808" t="s">
        <v>7688</v>
      </c>
      <c r="B3808" t="e">
        <f t="shared" si="413"/>
        <v>#VALUE!</v>
      </c>
      <c r="C3808" t="e">
        <f t="shared" si="414"/>
        <v>#VALUE!</v>
      </c>
      <c r="D3808" t="e">
        <f t="shared" si="415"/>
        <v>#VALUE!</v>
      </c>
      <c r="E3808" t="e">
        <f t="shared" si="416"/>
        <v>#VALUE!</v>
      </c>
      <c r="F3808" t="e">
        <f t="shared" si="417"/>
        <v>#VALUE!</v>
      </c>
      <c r="G3808" t="e">
        <f t="shared" si="418"/>
        <v>#VALUE!</v>
      </c>
      <c r="H3808" t="e">
        <f t="shared" si="419"/>
        <v>#VALUE!</v>
      </c>
    </row>
    <row r="3809" spans="1:8" x14ac:dyDescent="0.25">
      <c r="A3809" t="s">
        <v>7689</v>
      </c>
      <c r="B3809" t="e">
        <f t="shared" si="413"/>
        <v>#VALUE!</v>
      </c>
      <c r="C3809" t="e">
        <f t="shared" si="414"/>
        <v>#VALUE!</v>
      </c>
      <c r="D3809" t="e">
        <f t="shared" si="415"/>
        <v>#VALUE!</v>
      </c>
      <c r="E3809" t="e">
        <f t="shared" si="416"/>
        <v>#VALUE!</v>
      </c>
      <c r="F3809" t="e">
        <f t="shared" si="417"/>
        <v>#VALUE!</v>
      </c>
      <c r="G3809" t="e">
        <f t="shared" si="418"/>
        <v>#VALUE!</v>
      </c>
      <c r="H3809" t="e">
        <f t="shared" si="419"/>
        <v>#VALUE!</v>
      </c>
    </row>
    <row r="3810" spans="1:8" x14ac:dyDescent="0.25">
      <c r="A3810" t="s">
        <v>4901</v>
      </c>
      <c r="B3810" t="e">
        <f t="shared" si="413"/>
        <v>#VALUE!</v>
      </c>
      <c r="C3810" t="e">
        <f t="shared" si="414"/>
        <v>#VALUE!</v>
      </c>
      <c r="D3810" t="e">
        <f t="shared" si="415"/>
        <v>#VALUE!</v>
      </c>
      <c r="E3810" t="e">
        <f t="shared" si="416"/>
        <v>#VALUE!</v>
      </c>
      <c r="F3810" t="e">
        <f t="shared" si="417"/>
        <v>#VALUE!</v>
      </c>
      <c r="G3810" t="e">
        <f t="shared" si="418"/>
        <v>#VALUE!</v>
      </c>
      <c r="H3810" t="e">
        <f t="shared" si="419"/>
        <v>#VALUE!</v>
      </c>
    </row>
    <row r="3811" spans="1:8" x14ac:dyDescent="0.25">
      <c r="A3811" t="s">
        <v>7690</v>
      </c>
      <c r="B3811" t="e">
        <f t="shared" si="413"/>
        <v>#VALUE!</v>
      </c>
      <c r="C3811" t="str">
        <f t="shared" si="414"/>
        <v>40.75505950577882", "-73.97274971008301</v>
      </c>
      <c r="D3811" t="str">
        <f t="shared" si="415"/>
        <v>40.75505950577882</v>
      </c>
      <c r="E3811" t="str">
        <f t="shared" si="416"/>
        <v>-73.97274971008301</v>
      </c>
      <c r="F3811" t="str">
        <f t="shared" si="417"/>
        <v>Lexington Ave @ 49 St</v>
      </c>
      <c r="G3811" t="e">
        <f t="shared" si="418"/>
        <v>#VALUE!</v>
      </c>
      <c r="H3811" t="e">
        <f t="shared" si="419"/>
        <v>#VALUE!</v>
      </c>
    </row>
    <row r="3812" spans="1:8" x14ac:dyDescent="0.25">
      <c r="A3812" t="s">
        <v>7691</v>
      </c>
      <c r="B3812" t="e">
        <f t="shared" si="413"/>
        <v>#VALUE!</v>
      </c>
      <c r="C3812" t="e">
        <f t="shared" si="414"/>
        <v>#VALUE!</v>
      </c>
      <c r="D3812" t="e">
        <f t="shared" si="415"/>
        <v>#VALUE!</v>
      </c>
      <c r="E3812" t="e">
        <f t="shared" si="416"/>
        <v>#VALUE!</v>
      </c>
      <c r="F3812" t="e">
        <f t="shared" si="417"/>
        <v>#VALUE!</v>
      </c>
      <c r="G3812" t="e">
        <f t="shared" si="418"/>
        <v>#VALUE!</v>
      </c>
      <c r="H3812" t="e">
        <f t="shared" si="419"/>
        <v>#VALUE!</v>
      </c>
    </row>
    <row r="3813" spans="1:8" x14ac:dyDescent="0.25">
      <c r="A3813" t="s">
        <v>7692</v>
      </c>
      <c r="B3813" t="e">
        <f t="shared" si="413"/>
        <v>#VALUE!</v>
      </c>
      <c r="C3813" t="e">
        <f t="shared" si="414"/>
        <v>#VALUE!</v>
      </c>
      <c r="D3813" t="e">
        <f t="shared" si="415"/>
        <v>#VALUE!</v>
      </c>
      <c r="E3813" t="e">
        <f t="shared" si="416"/>
        <v>#VALUE!</v>
      </c>
      <c r="F3813" t="e">
        <f t="shared" si="417"/>
        <v>#VALUE!</v>
      </c>
      <c r="G3813" t="e">
        <f t="shared" si="418"/>
        <v>#VALUE!</v>
      </c>
      <c r="H3813" t="e">
        <f t="shared" si="419"/>
        <v>#VALUE!</v>
      </c>
    </row>
    <row r="3814" spans="1:8" x14ac:dyDescent="0.25">
      <c r="A3814" t="s">
        <v>7693</v>
      </c>
      <c r="B3814" t="e">
        <f t="shared" si="413"/>
        <v>#VALUE!</v>
      </c>
      <c r="C3814" t="e">
        <f t="shared" si="414"/>
        <v>#VALUE!</v>
      </c>
      <c r="D3814" t="e">
        <f t="shared" si="415"/>
        <v>#VALUE!</v>
      </c>
      <c r="E3814" t="e">
        <f t="shared" si="416"/>
        <v>#VALUE!</v>
      </c>
      <c r="F3814" t="e">
        <f t="shared" si="417"/>
        <v>#VALUE!</v>
      </c>
      <c r="G3814" t="e">
        <f t="shared" si="418"/>
        <v>#VALUE!</v>
      </c>
      <c r="H3814" t="e">
        <f t="shared" si="419"/>
        <v>#VALUE!</v>
      </c>
    </row>
    <row r="3815" spans="1:8" x14ac:dyDescent="0.25">
      <c r="A3815" t="s">
        <v>7694</v>
      </c>
      <c r="B3815" t="e">
        <f t="shared" si="413"/>
        <v>#VALUE!</v>
      </c>
      <c r="C3815" t="e">
        <f t="shared" si="414"/>
        <v>#VALUE!</v>
      </c>
      <c r="D3815" t="e">
        <f t="shared" si="415"/>
        <v>#VALUE!</v>
      </c>
      <c r="E3815" t="e">
        <f t="shared" si="416"/>
        <v>#VALUE!</v>
      </c>
      <c r="F3815" t="e">
        <f t="shared" si="417"/>
        <v>#VALUE!</v>
      </c>
      <c r="G3815" t="e">
        <f t="shared" si="418"/>
        <v>#VALUE!</v>
      </c>
      <c r="H3815" t="e">
        <f t="shared" si="419"/>
        <v>#VALUE!</v>
      </c>
    </row>
    <row r="3816" spans="1:8" x14ac:dyDescent="0.25">
      <c r="A3816" t="s">
        <v>7695</v>
      </c>
      <c r="B3816" t="e">
        <f t="shared" si="413"/>
        <v>#VALUE!</v>
      </c>
      <c r="C3816" t="e">
        <f t="shared" si="414"/>
        <v>#VALUE!</v>
      </c>
      <c r="D3816" t="e">
        <f t="shared" si="415"/>
        <v>#VALUE!</v>
      </c>
      <c r="E3816" t="e">
        <f t="shared" si="416"/>
        <v>#VALUE!</v>
      </c>
      <c r="F3816" t="e">
        <f t="shared" si="417"/>
        <v>#VALUE!</v>
      </c>
      <c r="G3816" t="e">
        <f t="shared" si="418"/>
        <v>#VALUE!</v>
      </c>
      <c r="H3816" t="e">
        <f t="shared" si="419"/>
        <v>#VALUE!</v>
      </c>
    </row>
    <row r="3817" spans="1:8" x14ac:dyDescent="0.25">
      <c r="A3817" t="s">
        <v>7696</v>
      </c>
      <c r="B3817" t="e">
        <f t="shared" si="413"/>
        <v>#VALUE!</v>
      </c>
      <c r="C3817" t="e">
        <f t="shared" si="414"/>
        <v>#VALUE!</v>
      </c>
      <c r="D3817" t="e">
        <f t="shared" si="415"/>
        <v>#VALUE!</v>
      </c>
      <c r="E3817" t="e">
        <f t="shared" si="416"/>
        <v>#VALUE!</v>
      </c>
      <c r="F3817" t="e">
        <f t="shared" si="417"/>
        <v>#VALUE!</v>
      </c>
      <c r="G3817" t="e">
        <f t="shared" si="418"/>
        <v>#VALUE!</v>
      </c>
      <c r="H3817" t="e">
        <f t="shared" si="419"/>
        <v>#VALUE!</v>
      </c>
    </row>
    <row r="3818" spans="1:8" x14ac:dyDescent="0.25">
      <c r="A3818" t="s">
        <v>4901</v>
      </c>
      <c r="B3818" t="e">
        <f t="shared" si="413"/>
        <v>#VALUE!</v>
      </c>
      <c r="C3818" t="e">
        <f t="shared" si="414"/>
        <v>#VALUE!</v>
      </c>
      <c r="D3818" t="e">
        <f t="shared" si="415"/>
        <v>#VALUE!</v>
      </c>
      <c r="E3818" t="e">
        <f t="shared" si="416"/>
        <v>#VALUE!</v>
      </c>
      <c r="F3818" t="e">
        <f t="shared" si="417"/>
        <v>#VALUE!</v>
      </c>
      <c r="G3818" t="e">
        <f t="shared" si="418"/>
        <v>#VALUE!</v>
      </c>
      <c r="H3818" t="e">
        <f t="shared" si="419"/>
        <v>#VALUE!</v>
      </c>
    </row>
    <row r="3819" spans="1:8" x14ac:dyDescent="0.25">
      <c r="A3819" t="s">
        <v>7697</v>
      </c>
      <c r="B3819" t="e">
        <f t="shared" si="413"/>
        <v>#VALUE!</v>
      </c>
      <c r="C3819" t="e">
        <f t="shared" si="414"/>
        <v>#VALUE!</v>
      </c>
      <c r="D3819" t="e">
        <f t="shared" si="415"/>
        <v>#VALUE!</v>
      </c>
      <c r="E3819" t="e">
        <f t="shared" si="416"/>
        <v>#VALUE!</v>
      </c>
      <c r="F3819" t="e">
        <f t="shared" si="417"/>
        <v>#VALUE!</v>
      </c>
      <c r="G3819" t="e">
        <f t="shared" si="418"/>
        <v>#VALUE!</v>
      </c>
      <c r="H3819" t="e">
        <f t="shared" si="419"/>
        <v>#VALUE!</v>
      </c>
    </row>
    <row r="3820" spans="1:8" x14ac:dyDescent="0.25">
      <c r="A3820" t="s">
        <v>4903</v>
      </c>
      <c r="B3820" t="e">
        <f t="shared" si="413"/>
        <v>#VALUE!</v>
      </c>
      <c r="C3820" t="e">
        <f t="shared" si="414"/>
        <v>#VALUE!</v>
      </c>
      <c r="D3820" t="e">
        <f t="shared" si="415"/>
        <v>#VALUE!</v>
      </c>
      <c r="E3820" t="e">
        <f t="shared" si="416"/>
        <v>#VALUE!</v>
      </c>
      <c r="F3820" t="e">
        <f t="shared" si="417"/>
        <v>#VALUE!</v>
      </c>
      <c r="G3820" t="e">
        <f t="shared" si="418"/>
        <v>#VALUE!</v>
      </c>
      <c r="H3820" t="e">
        <f t="shared" si="419"/>
        <v>#VALUE!</v>
      </c>
    </row>
    <row r="3821" spans="1:8" x14ac:dyDescent="0.25">
      <c r="A3821" t="s">
        <v>4901</v>
      </c>
      <c r="B3821" t="e">
        <f t="shared" si="413"/>
        <v>#VALUE!</v>
      </c>
      <c r="C3821" t="e">
        <f t="shared" si="414"/>
        <v>#VALUE!</v>
      </c>
      <c r="D3821" t="e">
        <f t="shared" si="415"/>
        <v>#VALUE!</v>
      </c>
      <c r="E3821" t="e">
        <f t="shared" si="416"/>
        <v>#VALUE!</v>
      </c>
      <c r="F3821" t="e">
        <f t="shared" si="417"/>
        <v>#VALUE!</v>
      </c>
      <c r="G3821" t="e">
        <f t="shared" si="418"/>
        <v>#VALUE!</v>
      </c>
      <c r="H3821" t="e">
        <f t="shared" si="419"/>
        <v>#VALUE!</v>
      </c>
    </row>
    <row r="3822" spans="1:8" x14ac:dyDescent="0.25">
      <c r="A3822" t="s">
        <v>7698</v>
      </c>
      <c r="B3822" t="e">
        <f t="shared" si="413"/>
        <v>#VALUE!</v>
      </c>
      <c r="C3822" t="e">
        <f t="shared" si="414"/>
        <v>#VALUE!</v>
      </c>
      <c r="D3822" t="e">
        <f t="shared" si="415"/>
        <v>#VALUE!</v>
      </c>
      <c r="E3822" t="e">
        <f t="shared" si="416"/>
        <v>#VALUE!</v>
      </c>
      <c r="F3822" t="e">
        <f t="shared" si="417"/>
        <v>#VALUE!</v>
      </c>
      <c r="G3822" t="e">
        <f t="shared" si="418"/>
        <v>#VALUE!</v>
      </c>
      <c r="H3822" t="e">
        <f t="shared" si="419"/>
        <v>#VALUE!</v>
      </c>
    </row>
    <row r="3823" spans="1:8" x14ac:dyDescent="0.25">
      <c r="A3823" t="s">
        <v>7699</v>
      </c>
      <c r="B3823" t="e">
        <f t="shared" si="413"/>
        <v>#VALUE!</v>
      </c>
      <c r="C3823" t="e">
        <f t="shared" si="414"/>
        <v>#VALUE!</v>
      </c>
      <c r="D3823" t="e">
        <f t="shared" si="415"/>
        <v>#VALUE!</v>
      </c>
      <c r="E3823" t="e">
        <f t="shared" si="416"/>
        <v>#VALUE!</v>
      </c>
      <c r="F3823" t="e">
        <f t="shared" si="417"/>
        <v>#VALUE!</v>
      </c>
      <c r="G3823" t="e">
        <f t="shared" si="418"/>
        <v>#VALUE!</v>
      </c>
      <c r="H3823" t="e">
        <f t="shared" si="419"/>
        <v>#VALUE!</v>
      </c>
    </row>
    <row r="3824" spans="1:8" x14ac:dyDescent="0.25">
      <c r="A3824" t="s">
        <v>7700</v>
      </c>
      <c r="B3824" t="e">
        <f t="shared" si="413"/>
        <v>#VALUE!</v>
      </c>
      <c r="C3824" t="e">
        <f t="shared" si="414"/>
        <v>#VALUE!</v>
      </c>
      <c r="D3824" t="e">
        <f t="shared" si="415"/>
        <v>#VALUE!</v>
      </c>
      <c r="E3824" t="e">
        <f t="shared" si="416"/>
        <v>#VALUE!</v>
      </c>
      <c r="F3824" t="e">
        <f t="shared" si="417"/>
        <v>#VALUE!</v>
      </c>
      <c r="G3824" t="e">
        <f t="shared" si="418"/>
        <v>#VALUE!</v>
      </c>
      <c r="H3824" t="e">
        <f t="shared" si="419"/>
        <v>#VALUE!</v>
      </c>
    </row>
    <row r="3825" spans="1:8" x14ac:dyDescent="0.25">
      <c r="A3825" t="s">
        <v>4901</v>
      </c>
      <c r="B3825" t="e">
        <f t="shared" si="413"/>
        <v>#VALUE!</v>
      </c>
      <c r="C3825" t="e">
        <f t="shared" si="414"/>
        <v>#VALUE!</v>
      </c>
      <c r="D3825" t="e">
        <f t="shared" si="415"/>
        <v>#VALUE!</v>
      </c>
      <c r="E3825" t="e">
        <f t="shared" si="416"/>
        <v>#VALUE!</v>
      </c>
      <c r="F3825" t="e">
        <f t="shared" si="417"/>
        <v>#VALUE!</v>
      </c>
      <c r="G3825" t="e">
        <f t="shared" si="418"/>
        <v>#VALUE!</v>
      </c>
      <c r="H3825" t="e">
        <f t="shared" si="419"/>
        <v>#VALUE!</v>
      </c>
    </row>
    <row r="3826" spans="1:8" x14ac:dyDescent="0.25">
      <c r="A3826" t="s">
        <v>7701</v>
      </c>
      <c r="B3826" t="e">
        <f t="shared" si="413"/>
        <v>#VALUE!</v>
      </c>
      <c r="C3826" t="str">
        <f t="shared" si="414"/>
        <v>40.760065655270964", "-73.96875858306885</v>
      </c>
      <c r="D3826" t="str">
        <f t="shared" si="415"/>
        <v>40.760065655270964</v>
      </c>
      <c r="E3826" t="str">
        <f t="shared" si="416"/>
        <v>-73.96875858306885</v>
      </c>
      <c r="F3826" t="str">
        <f t="shared" si="417"/>
        <v>Lexington Ave @ 57 ST</v>
      </c>
      <c r="G3826" t="e">
        <f t="shared" si="418"/>
        <v>#VALUE!</v>
      </c>
      <c r="H3826" t="e">
        <f t="shared" si="419"/>
        <v>#VALUE!</v>
      </c>
    </row>
    <row r="3827" spans="1:8" x14ac:dyDescent="0.25">
      <c r="A3827" t="s">
        <v>7702</v>
      </c>
      <c r="B3827" t="e">
        <f t="shared" si="413"/>
        <v>#VALUE!</v>
      </c>
      <c r="C3827" t="e">
        <f t="shared" si="414"/>
        <v>#VALUE!</v>
      </c>
      <c r="D3827" t="e">
        <f t="shared" si="415"/>
        <v>#VALUE!</v>
      </c>
      <c r="E3827" t="e">
        <f t="shared" si="416"/>
        <v>#VALUE!</v>
      </c>
      <c r="F3827" t="e">
        <f t="shared" si="417"/>
        <v>#VALUE!</v>
      </c>
      <c r="G3827" t="e">
        <f t="shared" si="418"/>
        <v>#VALUE!</v>
      </c>
      <c r="H3827" t="e">
        <f t="shared" si="419"/>
        <v>#VALUE!</v>
      </c>
    </row>
    <row r="3828" spans="1:8" x14ac:dyDescent="0.25">
      <c r="A3828" t="s">
        <v>7703</v>
      </c>
      <c r="B3828" t="e">
        <f t="shared" si="413"/>
        <v>#VALUE!</v>
      </c>
      <c r="C3828" t="e">
        <f t="shared" si="414"/>
        <v>#VALUE!</v>
      </c>
      <c r="D3828" t="e">
        <f t="shared" si="415"/>
        <v>#VALUE!</v>
      </c>
      <c r="E3828" t="e">
        <f t="shared" si="416"/>
        <v>#VALUE!</v>
      </c>
      <c r="F3828" t="e">
        <f t="shared" si="417"/>
        <v>#VALUE!</v>
      </c>
      <c r="G3828" t="e">
        <f t="shared" si="418"/>
        <v>#VALUE!</v>
      </c>
      <c r="H3828" t="e">
        <f t="shared" si="419"/>
        <v>#VALUE!</v>
      </c>
    </row>
    <row r="3829" spans="1:8" x14ac:dyDescent="0.25">
      <c r="A3829" t="s">
        <v>7704</v>
      </c>
      <c r="B3829" t="e">
        <f t="shared" si="413"/>
        <v>#VALUE!</v>
      </c>
      <c r="C3829" t="e">
        <f t="shared" si="414"/>
        <v>#VALUE!</v>
      </c>
      <c r="D3829" t="e">
        <f t="shared" si="415"/>
        <v>#VALUE!</v>
      </c>
      <c r="E3829" t="e">
        <f t="shared" si="416"/>
        <v>#VALUE!</v>
      </c>
      <c r="F3829" t="e">
        <f t="shared" si="417"/>
        <v>#VALUE!</v>
      </c>
      <c r="G3829" t="e">
        <f t="shared" si="418"/>
        <v>#VALUE!</v>
      </c>
      <c r="H3829" t="e">
        <f t="shared" si="419"/>
        <v>#VALUE!</v>
      </c>
    </row>
    <row r="3830" spans="1:8" x14ac:dyDescent="0.25">
      <c r="A3830" t="s">
        <v>7705</v>
      </c>
      <c r="B3830" t="e">
        <f t="shared" si="413"/>
        <v>#VALUE!</v>
      </c>
      <c r="C3830" t="e">
        <f t="shared" si="414"/>
        <v>#VALUE!</v>
      </c>
      <c r="D3830" t="e">
        <f t="shared" si="415"/>
        <v>#VALUE!</v>
      </c>
      <c r="E3830" t="e">
        <f t="shared" si="416"/>
        <v>#VALUE!</v>
      </c>
      <c r="F3830" t="e">
        <f t="shared" si="417"/>
        <v>#VALUE!</v>
      </c>
      <c r="G3830" t="e">
        <f t="shared" si="418"/>
        <v>#VALUE!</v>
      </c>
      <c r="H3830" t="e">
        <f t="shared" si="419"/>
        <v>#VALUE!</v>
      </c>
    </row>
    <row r="3831" spans="1:8" x14ac:dyDescent="0.25">
      <c r="A3831" t="s">
        <v>7706</v>
      </c>
      <c r="B3831" t="e">
        <f t="shared" si="413"/>
        <v>#VALUE!</v>
      </c>
      <c r="C3831" t="e">
        <f t="shared" si="414"/>
        <v>#VALUE!</v>
      </c>
      <c r="D3831" t="e">
        <f t="shared" si="415"/>
        <v>#VALUE!</v>
      </c>
      <c r="E3831" t="e">
        <f t="shared" si="416"/>
        <v>#VALUE!</v>
      </c>
      <c r="F3831" t="e">
        <f t="shared" si="417"/>
        <v>#VALUE!</v>
      </c>
      <c r="G3831" t="e">
        <f t="shared" si="418"/>
        <v>#VALUE!</v>
      </c>
      <c r="H3831" t="e">
        <f t="shared" si="419"/>
        <v>#VALUE!</v>
      </c>
    </row>
    <row r="3832" spans="1:8" x14ac:dyDescent="0.25">
      <c r="A3832" t="s">
        <v>7707</v>
      </c>
      <c r="B3832" t="e">
        <f t="shared" si="413"/>
        <v>#VALUE!</v>
      </c>
      <c r="C3832" t="e">
        <f t="shared" si="414"/>
        <v>#VALUE!</v>
      </c>
      <c r="D3832" t="e">
        <f t="shared" si="415"/>
        <v>#VALUE!</v>
      </c>
      <c r="E3832" t="e">
        <f t="shared" si="416"/>
        <v>#VALUE!</v>
      </c>
      <c r="F3832" t="e">
        <f t="shared" si="417"/>
        <v>#VALUE!</v>
      </c>
      <c r="G3832" t="e">
        <f t="shared" si="418"/>
        <v>#VALUE!</v>
      </c>
      <c r="H3832" t="e">
        <f t="shared" si="419"/>
        <v>#VALUE!</v>
      </c>
    </row>
    <row r="3833" spans="1:8" x14ac:dyDescent="0.25">
      <c r="A3833" t="s">
        <v>4901</v>
      </c>
      <c r="B3833" t="e">
        <f t="shared" si="413"/>
        <v>#VALUE!</v>
      </c>
      <c r="C3833" t="e">
        <f t="shared" si="414"/>
        <v>#VALUE!</v>
      </c>
      <c r="D3833" t="e">
        <f t="shared" si="415"/>
        <v>#VALUE!</v>
      </c>
      <c r="E3833" t="e">
        <f t="shared" si="416"/>
        <v>#VALUE!</v>
      </c>
      <c r="F3833" t="e">
        <f t="shared" si="417"/>
        <v>#VALUE!</v>
      </c>
      <c r="G3833" t="e">
        <f t="shared" si="418"/>
        <v>#VALUE!</v>
      </c>
      <c r="H3833" t="e">
        <f t="shared" si="419"/>
        <v>#VALUE!</v>
      </c>
    </row>
    <row r="3834" spans="1:8" x14ac:dyDescent="0.25">
      <c r="A3834" t="s">
        <v>7708</v>
      </c>
      <c r="B3834" t="e">
        <f t="shared" si="413"/>
        <v>#VALUE!</v>
      </c>
      <c r="C3834" t="e">
        <f t="shared" si="414"/>
        <v>#VALUE!</v>
      </c>
      <c r="D3834" t="e">
        <f t="shared" si="415"/>
        <v>#VALUE!</v>
      </c>
      <c r="E3834" t="e">
        <f t="shared" si="416"/>
        <v>#VALUE!</v>
      </c>
      <c r="F3834" t="e">
        <f t="shared" si="417"/>
        <v>#VALUE!</v>
      </c>
      <c r="G3834" t="e">
        <f t="shared" si="418"/>
        <v>#VALUE!</v>
      </c>
      <c r="H3834" t="e">
        <f t="shared" si="419"/>
        <v>#VALUE!</v>
      </c>
    </row>
    <row r="3835" spans="1:8" x14ac:dyDescent="0.25">
      <c r="A3835" t="s">
        <v>4903</v>
      </c>
      <c r="B3835" t="e">
        <f t="shared" si="413"/>
        <v>#VALUE!</v>
      </c>
      <c r="C3835" t="e">
        <f t="shared" si="414"/>
        <v>#VALUE!</v>
      </c>
      <c r="D3835" t="e">
        <f t="shared" si="415"/>
        <v>#VALUE!</v>
      </c>
      <c r="E3835" t="e">
        <f t="shared" si="416"/>
        <v>#VALUE!</v>
      </c>
      <c r="F3835" t="e">
        <f t="shared" si="417"/>
        <v>#VALUE!</v>
      </c>
      <c r="G3835" t="e">
        <f t="shared" si="418"/>
        <v>#VALUE!</v>
      </c>
      <c r="H3835" t="e">
        <f t="shared" si="419"/>
        <v>#VALUE!</v>
      </c>
    </row>
    <row r="3836" spans="1:8" x14ac:dyDescent="0.25">
      <c r="A3836" t="s">
        <v>4901</v>
      </c>
      <c r="B3836" t="e">
        <f t="shared" si="413"/>
        <v>#VALUE!</v>
      </c>
      <c r="C3836" t="e">
        <f t="shared" si="414"/>
        <v>#VALUE!</v>
      </c>
      <c r="D3836" t="e">
        <f t="shared" si="415"/>
        <v>#VALUE!</v>
      </c>
      <c r="E3836" t="e">
        <f t="shared" si="416"/>
        <v>#VALUE!</v>
      </c>
      <c r="F3836" t="e">
        <f t="shared" si="417"/>
        <v>#VALUE!</v>
      </c>
      <c r="G3836" t="e">
        <f t="shared" si="418"/>
        <v>#VALUE!</v>
      </c>
      <c r="H3836" t="e">
        <f t="shared" si="419"/>
        <v>#VALUE!</v>
      </c>
    </row>
    <row r="3837" spans="1:8" x14ac:dyDescent="0.25">
      <c r="A3837" t="s">
        <v>7709</v>
      </c>
      <c r="B3837" t="e">
        <f t="shared" si="413"/>
        <v>#VALUE!</v>
      </c>
      <c r="C3837" t="e">
        <f t="shared" si="414"/>
        <v>#VALUE!</v>
      </c>
      <c r="D3837" t="e">
        <f t="shared" si="415"/>
        <v>#VALUE!</v>
      </c>
      <c r="E3837" t="e">
        <f t="shared" si="416"/>
        <v>#VALUE!</v>
      </c>
      <c r="F3837" t="e">
        <f t="shared" si="417"/>
        <v>#VALUE!</v>
      </c>
      <c r="G3837" t="e">
        <f t="shared" si="418"/>
        <v>#VALUE!</v>
      </c>
      <c r="H3837" t="e">
        <f t="shared" si="419"/>
        <v>#VALUE!</v>
      </c>
    </row>
    <row r="3838" spans="1:8" x14ac:dyDescent="0.25">
      <c r="A3838" t="s">
        <v>7710</v>
      </c>
      <c r="B3838" t="e">
        <f t="shared" si="413"/>
        <v>#VALUE!</v>
      </c>
      <c r="C3838" t="e">
        <f t="shared" si="414"/>
        <v>#VALUE!</v>
      </c>
      <c r="D3838" t="e">
        <f t="shared" si="415"/>
        <v>#VALUE!</v>
      </c>
      <c r="E3838" t="e">
        <f t="shared" si="416"/>
        <v>#VALUE!</v>
      </c>
      <c r="F3838" t="e">
        <f t="shared" si="417"/>
        <v>#VALUE!</v>
      </c>
      <c r="G3838" t="e">
        <f t="shared" si="418"/>
        <v>#VALUE!</v>
      </c>
      <c r="H3838" t="e">
        <f t="shared" si="419"/>
        <v>#VALUE!</v>
      </c>
    </row>
    <row r="3839" spans="1:8" x14ac:dyDescent="0.25">
      <c r="A3839" t="s">
        <v>7711</v>
      </c>
      <c r="B3839" t="e">
        <f t="shared" si="413"/>
        <v>#VALUE!</v>
      </c>
      <c r="C3839" t="e">
        <f t="shared" si="414"/>
        <v>#VALUE!</v>
      </c>
      <c r="D3839" t="e">
        <f t="shared" si="415"/>
        <v>#VALUE!</v>
      </c>
      <c r="E3839" t="e">
        <f t="shared" si="416"/>
        <v>#VALUE!</v>
      </c>
      <c r="F3839" t="e">
        <f t="shared" si="417"/>
        <v>#VALUE!</v>
      </c>
      <c r="G3839" t="e">
        <f t="shared" si="418"/>
        <v>#VALUE!</v>
      </c>
      <c r="H3839" t="e">
        <f t="shared" si="419"/>
        <v>#VALUE!</v>
      </c>
    </row>
    <row r="3840" spans="1:8" x14ac:dyDescent="0.25">
      <c r="A3840" t="s">
        <v>4901</v>
      </c>
      <c r="B3840" t="e">
        <f t="shared" si="413"/>
        <v>#VALUE!</v>
      </c>
      <c r="C3840" t="e">
        <f t="shared" si="414"/>
        <v>#VALUE!</v>
      </c>
      <c r="D3840" t="e">
        <f t="shared" si="415"/>
        <v>#VALUE!</v>
      </c>
      <c r="E3840" t="e">
        <f t="shared" si="416"/>
        <v>#VALUE!</v>
      </c>
      <c r="F3840" t="e">
        <f t="shared" si="417"/>
        <v>#VALUE!</v>
      </c>
      <c r="G3840" t="e">
        <f t="shared" si="418"/>
        <v>#VALUE!</v>
      </c>
      <c r="H3840" t="e">
        <f t="shared" si="419"/>
        <v>#VALUE!</v>
      </c>
    </row>
    <row r="3841" spans="1:8" x14ac:dyDescent="0.25">
      <c r="A3841" t="s">
        <v>7712</v>
      </c>
      <c r="B3841" t="e">
        <f t="shared" si="413"/>
        <v>#VALUE!</v>
      </c>
      <c r="C3841" t="str">
        <f t="shared" si="414"/>
        <v>40.76971930750302", "-73.96202087402344</v>
      </c>
      <c r="D3841" t="str">
        <f t="shared" si="415"/>
        <v>40.76971930750302</v>
      </c>
      <c r="E3841" t="str">
        <f t="shared" si="416"/>
        <v>-73.96202087402344</v>
      </c>
      <c r="F3841" t="str">
        <f t="shared" si="417"/>
        <v>Lexington Ave @ 72 St</v>
      </c>
      <c r="G3841" t="e">
        <f t="shared" si="418"/>
        <v>#VALUE!</v>
      </c>
      <c r="H3841" t="e">
        <f t="shared" si="419"/>
        <v>#VALUE!</v>
      </c>
    </row>
    <row r="3842" spans="1:8" x14ac:dyDescent="0.25">
      <c r="A3842" t="s">
        <v>7713</v>
      </c>
      <c r="B3842" t="e">
        <f t="shared" ref="B3842:B3905" si="420">LEFT(MID(A3845, SEARCH("http", A3845), 1000), SEARCH("jpg", MID(A3845, SEARCH("http", A3845), 1000))+2)</f>
        <v>#VALUE!</v>
      </c>
      <c r="C3842" t="e">
        <f t="shared" ref="C3842:C3905" si="421">LEFT(MID(A3842, SEARCH("GLatLng(", A3842)+9, 1000), SEARCH("),baseIcon", MID(A3842, SEARCH("GLatLng(", A3842), 1000))-11)</f>
        <v>#VALUE!</v>
      </c>
      <c r="D3842" t="e">
        <f t="shared" ref="D3842:D3905" si="422">LEFT(C3842, SEARCH(", ", C3842)-2)</f>
        <v>#VALUE!</v>
      </c>
      <c r="E3842" t="e">
        <f t="shared" ref="E3842:E3905" si="423">RIGHT(MID(C3842, SEARCH("-", C3842), 1000), 1000)</f>
        <v>#VALUE!</v>
      </c>
      <c r="F3842" t="e">
        <f t="shared" ref="F3842:F3905" si="424">LEFT(MID(A3845, SEARCH(CHAR(34), A3845)+1, 1000), SEARCH("&lt;br", MID(A3845, SEARCH(CHAR(34), A3845), 1000))-2)</f>
        <v>#VALUE!</v>
      </c>
      <c r="G3842" t="e">
        <f t="shared" ref="G3842:G3905" si="425">"insert into webcam select name = '"&amp;F3842&amp;"', xcoord = "&amp;E3842&amp;", ycoord = "&amp;D3842&amp;", url = '"&amp;B3842&amp;"', radiusofvisibility = 500"</f>
        <v>#VALUE!</v>
      </c>
      <c r="H3842" t="e">
        <f t="shared" ref="H3842:H3905" si="426">IF(LEN(G3842) &lt; 2, " ", G3842)</f>
        <v>#VALUE!</v>
      </c>
    </row>
    <row r="3843" spans="1:8" x14ac:dyDescent="0.25">
      <c r="A3843" t="s">
        <v>7714</v>
      </c>
      <c r="B3843" t="e">
        <f t="shared" si="420"/>
        <v>#VALUE!</v>
      </c>
      <c r="C3843" t="e">
        <f t="shared" si="421"/>
        <v>#VALUE!</v>
      </c>
      <c r="D3843" t="e">
        <f t="shared" si="422"/>
        <v>#VALUE!</v>
      </c>
      <c r="E3843" t="e">
        <f t="shared" si="423"/>
        <v>#VALUE!</v>
      </c>
      <c r="F3843" t="e">
        <f t="shared" si="424"/>
        <v>#VALUE!</v>
      </c>
      <c r="G3843" t="e">
        <f t="shared" si="425"/>
        <v>#VALUE!</v>
      </c>
      <c r="H3843" t="e">
        <f t="shared" si="426"/>
        <v>#VALUE!</v>
      </c>
    </row>
    <row r="3844" spans="1:8" x14ac:dyDescent="0.25">
      <c r="A3844" t="s">
        <v>7715</v>
      </c>
      <c r="B3844" t="e">
        <f t="shared" si="420"/>
        <v>#VALUE!</v>
      </c>
      <c r="C3844" t="e">
        <f t="shared" si="421"/>
        <v>#VALUE!</v>
      </c>
      <c r="D3844" t="e">
        <f t="shared" si="422"/>
        <v>#VALUE!</v>
      </c>
      <c r="E3844" t="e">
        <f t="shared" si="423"/>
        <v>#VALUE!</v>
      </c>
      <c r="F3844" t="e">
        <f t="shared" si="424"/>
        <v>#VALUE!</v>
      </c>
      <c r="G3844" t="e">
        <f t="shared" si="425"/>
        <v>#VALUE!</v>
      </c>
      <c r="H3844" t="e">
        <f t="shared" si="426"/>
        <v>#VALUE!</v>
      </c>
    </row>
    <row r="3845" spans="1:8" x14ac:dyDescent="0.25">
      <c r="A3845" t="s">
        <v>7716</v>
      </c>
      <c r="B3845" t="e">
        <f t="shared" si="420"/>
        <v>#VALUE!</v>
      </c>
      <c r="C3845" t="e">
        <f t="shared" si="421"/>
        <v>#VALUE!</v>
      </c>
      <c r="D3845" t="e">
        <f t="shared" si="422"/>
        <v>#VALUE!</v>
      </c>
      <c r="E3845" t="e">
        <f t="shared" si="423"/>
        <v>#VALUE!</v>
      </c>
      <c r="F3845" t="e">
        <f t="shared" si="424"/>
        <v>#VALUE!</v>
      </c>
      <c r="G3845" t="e">
        <f t="shared" si="425"/>
        <v>#VALUE!</v>
      </c>
      <c r="H3845" t="e">
        <f t="shared" si="426"/>
        <v>#VALUE!</v>
      </c>
    </row>
    <row r="3846" spans="1:8" x14ac:dyDescent="0.25">
      <c r="A3846" t="s">
        <v>7717</v>
      </c>
      <c r="B3846" t="e">
        <f t="shared" si="420"/>
        <v>#VALUE!</v>
      </c>
      <c r="C3846" t="e">
        <f t="shared" si="421"/>
        <v>#VALUE!</v>
      </c>
      <c r="D3846" t="e">
        <f t="shared" si="422"/>
        <v>#VALUE!</v>
      </c>
      <c r="E3846" t="e">
        <f t="shared" si="423"/>
        <v>#VALUE!</v>
      </c>
      <c r="F3846" t="e">
        <f t="shared" si="424"/>
        <v>#VALUE!</v>
      </c>
      <c r="G3846" t="e">
        <f t="shared" si="425"/>
        <v>#VALUE!</v>
      </c>
      <c r="H3846" t="e">
        <f t="shared" si="426"/>
        <v>#VALUE!</v>
      </c>
    </row>
    <row r="3847" spans="1:8" x14ac:dyDescent="0.25">
      <c r="A3847" t="s">
        <v>7718</v>
      </c>
      <c r="B3847" t="e">
        <f t="shared" si="420"/>
        <v>#VALUE!</v>
      </c>
      <c r="C3847" t="e">
        <f t="shared" si="421"/>
        <v>#VALUE!</v>
      </c>
      <c r="D3847" t="e">
        <f t="shared" si="422"/>
        <v>#VALUE!</v>
      </c>
      <c r="E3847" t="e">
        <f t="shared" si="423"/>
        <v>#VALUE!</v>
      </c>
      <c r="F3847" t="e">
        <f t="shared" si="424"/>
        <v>#VALUE!</v>
      </c>
      <c r="G3847" t="e">
        <f t="shared" si="425"/>
        <v>#VALUE!</v>
      </c>
      <c r="H3847" t="e">
        <f t="shared" si="426"/>
        <v>#VALUE!</v>
      </c>
    </row>
    <row r="3848" spans="1:8" x14ac:dyDescent="0.25">
      <c r="A3848" t="s">
        <v>4901</v>
      </c>
      <c r="B3848" t="e">
        <f t="shared" si="420"/>
        <v>#VALUE!</v>
      </c>
      <c r="C3848" t="e">
        <f t="shared" si="421"/>
        <v>#VALUE!</v>
      </c>
      <c r="D3848" t="e">
        <f t="shared" si="422"/>
        <v>#VALUE!</v>
      </c>
      <c r="E3848" t="e">
        <f t="shared" si="423"/>
        <v>#VALUE!</v>
      </c>
      <c r="F3848" t="e">
        <f t="shared" si="424"/>
        <v>#VALUE!</v>
      </c>
      <c r="G3848" t="e">
        <f t="shared" si="425"/>
        <v>#VALUE!</v>
      </c>
      <c r="H3848" t="e">
        <f t="shared" si="426"/>
        <v>#VALUE!</v>
      </c>
    </row>
    <row r="3849" spans="1:8" x14ac:dyDescent="0.25">
      <c r="A3849" t="s">
        <v>7719</v>
      </c>
      <c r="B3849" t="e">
        <f t="shared" si="420"/>
        <v>#VALUE!</v>
      </c>
      <c r="C3849" t="e">
        <f t="shared" si="421"/>
        <v>#VALUE!</v>
      </c>
      <c r="D3849" t="e">
        <f t="shared" si="422"/>
        <v>#VALUE!</v>
      </c>
      <c r="E3849" t="e">
        <f t="shared" si="423"/>
        <v>#VALUE!</v>
      </c>
      <c r="F3849" t="e">
        <f t="shared" si="424"/>
        <v>#VALUE!</v>
      </c>
      <c r="G3849" t="e">
        <f t="shared" si="425"/>
        <v>#VALUE!</v>
      </c>
      <c r="H3849" t="e">
        <f t="shared" si="426"/>
        <v>#VALUE!</v>
      </c>
    </row>
    <row r="3850" spans="1:8" x14ac:dyDescent="0.25">
      <c r="A3850" t="s">
        <v>4903</v>
      </c>
      <c r="B3850" t="e">
        <f t="shared" si="420"/>
        <v>#VALUE!</v>
      </c>
      <c r="C3850" t="e">
        <f t="shared" si="421"/>
        <v>#VALUE!</v>
      </c>
      <c r="D3850" t="e">
        <f t="shared" si="422"/>
        <v>#VALUE!</v>
      </c>
      <c r="E3850" t="e">
        <f t="shared" si="423"/>
        <v>#VALUE!</v>
      </c>
      <c r="F3850" t="e">
        <f t="shared" si="424"/>
        <v>#VALUE!</v>
      </c>
      <c r="G3850" t="e">
        <f t="shared" si="425"/>
        <v>#VALUE!</v>
      </c>
      <c r="H3850" t="e">
        <f t="shared" si="426"/>
        <v>#VALUE!</v>
      </c>
    </row>
    <row r="3851" spans="1:8" x14ac:dyDescent="0.25">
      <c r="A3851" t="s">
        <v>4901</v>
      </c>
      <c r="B3851" t="e">
        <f t="shared" si="420"/>
        <v>#VALUE!</v>
      </c>
      <c r="C3851" t="e">
        <f t="shared" si="421"/>
        <v>#VALUE!</v>
      </c>
      <c r="D3851" t="e">
        <f t="shared" si="422"/>
        <v>#VALUE!</v>
      </c>
      <c r="E3851" t="e">
        <f t="shared" si="423"/>
        <v>#VALUE!</v>
      </c>
      <c r="F3851" t="e">
        <f t="shared" si="424"/>
        <v>#VALUE!</v>
      </c>
      <c r="G3851" t="e">
        <f t="shared" si="425"/>
        <v>#VALUE!</v>
      </c>
      <c r="H3851" t="e">
        <f t="shared" si="426"/>
        <v>#VALUE!</v>
      </c>
    </row>
    <row r="3852" spans="1:8" x14ac:dyDescent="0.25">
      <c r="A3852" t="s">
        <v>7720</v>
      </c>
      <c r="B3852" t="e">
        <f t="shared" si="420"/>
        <v>#VALUE!</v>
      </c>
      <c r="C3852" t="e">
        <f t="shared" si="421"/>
        <v>#VALUE!</v>
      </c>
      <c r="D3852" t="e">
        <f t="shared" si="422"/>
        <v>#VALUE!</v>
      </c>
      <c r="E3852" t="e">
        <f t="shared" si="423"/>
        <v>#VALUE!</v>
      </c>
      <c r="F3852" t="e">
        <f t="shared" si="424"/>
        <v>#VALUE!</v>
      </c>
      <c r="G3852" t="e">
        <f t="shared" si="425"/>
        <v>#VALUE!</v>
      </c>
      <c r="H3852" t="e">
        <f t="shared" si="426"/>
        <v>#VALUE!</v>
      </c>
    </row>
    <row r="3853" spans="1:8" x14ac:dyDescent="0.25">
      <c r="A3853" t="s">
        <v>7721</v>
      </c>
      <c r="B3853" t="e">
        <f t="shared" si="420"/>
        <v>#VALUE!</v>
      </c>
      <c r="C3853" t="e">
        <f t="shared" si="421"/>
        <v>#VALUE!</v>
      </c>
      <c r="D3853" t="e">
        <f t="shared" si="422"/>
        <v>#VALUE!</v>
      </c>
      <c r="E3853" t="e">
        <f t="shared" si="423"/>
        <v>#VALUE!</v>
      </c>
      <c r="F3853" t="e">
        <f t="shared" si="424"/>
        <v>#VALUE!</v>
      </c>
      <c r="G3853" t="e">
        <f t="shared" si="425"/>
        <v>#VALUE!</v>
      </c>
      <c r="H3853" t="e">
        <f t="shared" si="426"/>
        <v>#VALUE!</v>
      </c>
    </row>
    <row r="3854" spans="1:8" x14ac:dyDescent="0.25">
      <c r="A3854" t="s">
        <v>7722</v>
      </c>
      <c r="B3854" t="e">
        <f t="shared" si="420"/>
        <v>#VALUE!</v>
      </c>
      <c r="C3854" t="e">
        <f t="shared" si="421"/>
        <v>#VALUE!</v>
      </c>
      <c r="D3854" t="e">
        <f t="shared" si="422"/>
        <v>#VALUE!</v>
      </c>
      <c r="E3854" t="e">
        <f t="shared" si="423"/>
        <v>#VALUE!</v>
      </c>
      <c r="F3854" t="e">
        <f t="shared" si="424"/>
        <v>#VALUE!</v>
      </c>
      <c r="G3854" t="e">
        <f t="shared" si="425"/>
        <v>#VALUE!</v>
      </c>
      <c r="H3854" t="e">
        <f t="shared" si="426"/>
        <v>#VALUE!</v>
      </c>
    </row>
    <row r="3855" spans="1:8" x14ac:dyDescent="0.25">
      <c r="A3855" t="s">
        <v>4901</v>
      </c>
      <c r="B3855" t="e">
        <f t="shared" si="420"/>
        <v>#VALUE!</v>
      </c>
      <c r="C3855" t="e">
        <f t="shared" si="421"/>
        <v>#VALUE!</v>
      </c>
      <c r="D3855" t="e">
        <f t="shared" si="422"/>
        <v>#VALUE!</v>
      </c>
      <c r="E3855" t="e">
        <f t="shared" si="423"/>
        <v>#VALUE!</v>
      </c>
      <c r="F3855" t="e">
        <f t="shared" si="424"/>
        <v>#VALUE!</v>
      </c>
      <c r="G3855" t="e">
        <f t="shared" si="425"/>
        <v>#VALUE!</v>
      </c>
      <c r="H3855" t="e">
        <f t="shared" si="426"/>
        <v>#VALUE!</v>
      </c>
    </row>
    <row r="3856" spans="1:8" x14ac:dyDescent="0.25">
      <c r="A3856" t="s">
        <v>7723</v>
      </c>
      <c r="B3856" t="str">
        <f t="shared" si="420"/>
        <v>http://207.251.86.238/cctv129.jpg</v>
      </c>
      <c r="C3856" t="str">
        <f t="shared" si="421"/>
        <v>40.738943", "-73.815047</v>
      </c>
      <c r="D3856" t="str">
        <f t="shared" si="422"/>
        <v>40.738943</v>
      </c>
      <c r="E3856" t="str">
        <f t="shared" si="423"/>
        <v>-73.815047</v>
      </c>
      <c r="F3856" t="str">
        <f t="shared" si="424"/>
        <v>LIE @ Kissena Blvd</v>
      </c>
      <c r="G3856" t="str">
        <f t="shared" si="425"/>
        <v>insert into webcam select name = 'LIE @ Kissena Blvd', xcoord = -73.815047, ycoord = 40.738943, url = 'http://207.251.86.238/cctv129.jpg', radiusofvisibility = 500</v>
      </c>
      <c r="H3856" t="str">
        <f t="shared" si="426"/>
        <v>insert into webcam select name = 'LIE @ Kissena Blvd', xcoord = -73.815047, ycoord = 40.738943, url = 'http://207.251.86.238/cctv129.jpg', radiusofvisibility = 500</v>
      </c>
    </row>
    <row r="3857" spans="1:8" x14ac:dyDescent="0.25">
      <c r="A3857" t="s">
        <v>7724</v>
      </c>
      <c r="B3857" t="e">
        <f t="shared" si="420"/>
        <v>#VALUE!</v>
      </c>
      <c r="C3857" t="e">
        <f t="shared" si="421"/>
        <v>#VALUE!</v>
      </c>
      <c r="D3857" t="e">
        <f t="shared" si="422"/>
        <v>#VALUE!</v>
      </c>
      <c r="E3857" t="e">
        <f t="shared" si="423"/>
        <v>#VALUE!</v>
      </c>
      <c r="F3857" t="e">
        <f t="shared" si="424"/>
        <v>#VALUE!</v>
      </c>
      <c r="G3857" t="e">
        <f t="shared" si="425"/>
        <v>#VALUE!</v>
      </c>
      <c r="H3857" t="e">
        <f t="shared" si="426"/>
        <v>#VALUE!</v>
      </c>
    </row>
    <row r="3858" spans="1:8" x14ac:dyDescent="0.25">
      <c r="A3858" t="s">
        <v>7725</v>
      </c>
      <c r="B3858" t="e">
        <f t="shared" si="420"/>
        <v>#VALUE!</v>
      </c>
      <c r="C3858" t="e">
        <f t="shared" si="421"/>
        <v>#VALUE!</v>
      </c>
      <c r="D3858" t="e">
        <f t="shared" si="422"/>
        <v>#VALUE!</v>
      </c>
      <c r="E3858" t="e">
        <f t="shared" si="423"/>
        <v>#VALUE!</v>
      </c>
      <c r="F3858" t="e">
        <f t="shared" si="424"/>
        <v>#VALUE!</v>
      </c>
      <c r="G3858" t="e">
        <f t="shared" si="425"/>
        <v>#VALUE!</v>
      </c>
      <c r="H3858" t="e">
        <f t="shared" si="426"/>
        <v>#VALUE!</v>
      </c>
    </row>
    <row r="3859" spans="1:8" x14ac:dyDescent="0.25">
      <c r="A3859" t="s">
        <v>7726</v>
      </c>
      <c r="B3859" t="e">
        <f t="shared" si="420"/>
        <v>#VALUE!</v>
      </c>
      <c r="C3859" t="e">
        <f t="shared" si="421"/>
        <v>#VALUE!</v>
      </c>
      <c r="D3859" t="e">
        <f t="shared" si="422"/>
        <v>#VALUE!</v>
      </c>
      <c r="E3859" t="e">
        <f t="shared" si="423"/>
        <v>#VALUE!</v>
      </c>
      <c r="F3859" t="e">
        <f t="shared" si="424"/>
        <v>#VALUE!</v>
      </c>
      <c r="G3859" t="e">
        <f t="shared" si="425"/>
        <v>#VALUE!</v>
      </c>
      <c r="H3859" t="e">
        <f t="shared" si="426"/>
        <v>#VALUE!</v>
      </c>
    </row>
    <row r="3860" spans="1:8" x14ac:dyDescent="0.25">
      <c r="A3860" t="s">
        <v>7727</v>
      </c>
      <c r="B3860" t="e">
        <f t="shared" si="420"/>
        <v>#VALUE!</v>
      </c>
      <c r="C3860" t="e">
        <f t="shared" si="421"/>
        <v>#VALUE!</v>
      </c>
      <c r="D3860" t="e">
        <f t="shared" si="422"/>
        <v>#VALUE!</v>
      </c>
      <c r="E3860" t="e">
        <f t="shared" si="423"/>
        <v>#VALUE!</v>
      </c>
      <c r="F3860" t="e">
        <f t="shared" si="424"/>
        <v>#VALUE!</v>
      </c>
      <c r="G3860" t="e">
        <f t="shared" si="425"/>
        <v>#VALUE!</v>
      </c>
      <c r="H3860" t="e">
        <f t="shared" si="426"/>
        <v>#VALUE!</v>
      </c>
    </row>
    <row r="3861" spans="1:8" x14ac:dyDescent="0.25">
      <c r="A3861" t="s">
        <v>7728</v>
      </c>
      <c r="B3861" t="e">
        <f t="shared" si="420"/>
        <v>#VALUE!</v>
      </c>
      <c r="C3861" t="e">
        <f t="shared" si="421"/>
        <v>#VALUE!</v>
      </c>
      <c r="D3861" t="e">
        <f t="shared" si="422"/>
        <v>#VALUE!</v>
      </c>
      <c r="E3861" t="e">
        <f t="shared" si="423"/>
        <v>#VALUE!</v>
      </c>
      <c r="F3861" t="e">
        <f t="shared" si="424"/>
        <v>#VALUE!</v>
      </c>
      <c r="G3861" t="e">
        <f t="shared" si="425"/>
        <v>#VALUE!</v>
      </c>
      <c r="H3861" t="e">
        <f t="shared" si="426"/>
        <v>#VALUE!</v>
      </c>
    </row>
    <row r="3862" spans="1:8" x14ac:dyDescent="0.25">
      <c r="A3862" t="s">
        <v>7729</v>
      </c>
      <c r="B3862" t="e">
        <f t="shared" si="420"/>
        <v>#VALUE!</v>
      </c>
      <c r="C3862" t="e">
        <f t="shared" si="421"/>
        <v>#VALUE!</v>
      </c>
      <c r="D3862" t="e">
        <f t="shared" si="422"/>
        <v>#VALUE!</v>
      </c>
      <c r="E3862" t="e">
        <f t="shared" si="423"/>
        <v>#VALUE!</v>
      </c>
      <c r="F3862" t="e">
        <f t="shared" si="424"/>
        <v>#VALUE!</v>
      </c>
      <c r="G3862" t="e">
        <f t="shared" si="425"/>
        <v>#VALUE!</v>
      </c>
      <c r="H3862" t="e">
        <f t="shared" si="426"/>
        <v>#VALUE!</v>
      </c>
    </row>
    <row r="3863" spans="1:8" x14ac:dyDescent="0.25">
      <c r="A3863" t="s">
        <v>4901</v>
      </c>
      <c r="B3863" t="e">
        <f t="shared" si="420"/>
        <v>#VALUE!</v>
      </c>
      <c r="C3863" t="e">
        <f t="shared" si="421"/>
        <v>#VALUE!</v>
      </c>
      <c r="D3863" t="e">
        <f t="shared" si="422"/>
        <v>#VALUE!</v>
      </c>
      <c r="E3863" t="e">
        <f t="shared" si="423"/>
        <v>#VALUE!</v>
      </c>
      <c r="F3863" t="e">
        <f t="shared" si="424"/>
        <v>#VALUE!</v>
      </c>
      <c r="G3863" t="e">
        <f t="shared" si="425"/>
        <v>#VALUE!</v>
      </c>
      <c r="H3863" t="e">
        <f t="shared" si="426"/>
        <v>#VALUE!</v>
      </c>
    </row>
    <row r="3864" spans="1:8" x14ac:dyDescent="0.25">
      <c r="A3864" t="s">
        <v>7730</v>
      </c>
      <c r="B3864" t="e">
        <f t="shared" si="420"/>
        <v>#VALUE!</v>
      </c>
      <c r="C3864" t="e">
        <f t="shared" si="421"/>
        <v>#VALUE!</v>
      </c>
      <c r="D3864" t="e">
        <f t="shared" si="422"/>
        <v>#VALUE!</v>
      </c>
      <c r="E3864" t="e">
        <f t="shared" si="423"/>
        <v>#VALUE!</v>
      </c>
      <c r="F3864" t="e">
        <f t="shared" si="424"/>
        <v>#VALUE!</v>
      </c>
      <c r="G3864" t="e">
        <f t="shared" si="425"/>
        <v>#VALUE!</v>
      </c>
      <c r="H3864" t="e">
        <f t="shared" si="426"/>
        <v>#VALUE!</v>
      </c>
    </row>
    <row r="3865" spans="1:8" x14ac:dyDescent="0.25">
      <c r="A3865" t="s">
        <v>4903</v>
      </c>
      <c r="B3865" t="e">
        <f t="shared" si="420"/>
        <v>#VALUE!</v>
      </c>
      <c r="C3865" t="e">
        <f t="shared" si="421"/>
        <v>#VALUE!</v>
      </c>
      <c r="D3865" t="e">
        <f t="shared" si="422"/>
        <v>#VALUE!</v>
      </c>
      <c r="E3865" t="e">
        <f t="shared" si="423"/>
        <v>#VALUE!</v>
      </c>
      <c r="F3865" t="e">
        <f t="shared" si="424"/>
        <v>#VALUE!</v>
      </c>
      <c r="G3865" t="e">
        <f t="shared" si="425"/>
        <v>#VALUE!</v>
      </c>
      <c r="H3865" t="e">
        <f t="shared" si="426"/>
        <v>#VALUE!</v>
      </c>
    </row>
    <row r="3866" spans="1:8" x14ac:dyDescent="0.25">
      <c r="A3866" t="s">
        <v>4901</v>
      </c>
      <c r="B3866" t="e">
        <f t="shared" si="420"/>
        <v>#VALUE!</v>
      </c>
      <c r="C3866" t="e">
        <f t="shared" si="421"/>
        <v>#VALUE!</v>
      </c>
      <c r="D3866" t="e">
        <f t="shared" si="422"/>
        <v>#VALUE!</v>
      </c>
      <c r="E3866" t="e">
        <f t="shared" si="423"/>
        <v>#VALUE!</v>
      </c>
      <c r="F3866" t="e">
        <f t="shared" si="424"/>
        <v>#VALUE!</v>
      </c>
      <c r="G3866" t="e">
        <f t="shared" si="425"/>
        <v>#VALUE!</v>
      </c>
      <c r="H3866" t="e">
        <f t="shared" si="426"/>
        <v>#VALUE!</v>
      </c>
    </row>
    <row r="3867" spans="1:8" x14ac:dyDescent="0.25">
      <c r="A3867" t="s">
        <v>7731</v>
      </c>
      <c r="B3867" t="e">
        <f t="shared" si="420"/>
        <v>#VALUE!</v>
      </c>
      <c r="C3867" t="e">
        <f t="shared" si="421"/>
        <v>#VALUE!</v>
      </c>
      <c r="D3867" t="e">
        <f t="shared" si="422"/>
        <v>#VALUE!</v>
      </c>
      <c r="E3867" t="e">
        <f t="shared" si="423"/>
        <v>#VALUE!</v>
      </c>
      <c r="F3867" t="e">
        <f t="shared" si="424"/>
        <v>#VALUE!</v>
      </c>
      <c r="G3867" t="e">
        <f t="shared" si="425"/>
        <v>#VALUE!</v>
      </c>
      <c r="H3867" t="e">
        <f t="shared" si="426"/>
        <v>#VALUE!</v>
      </c>
    </row>
    <row r="3868" spans="1:8" x14ac:dyDescent="0.25">
      <c r="A3868" t="s">
        <v>7732</v>
      </c>
      <c r="B3868" t="e">
        <f t="shared" si="420"/>
        <v>#VALUE!</v>
      </c>
      <c r="C3868" t="e">
        <f t="shared" si="421"/>
        <v>#VALUE!</v>
      </c>
      <c r="D3868" t="e">
        <f t="shared" si="422"/>
        <v>#VALUE!</v>
      </c>
      <c r="E3868" t="e">
        <f t="shared" si="423"/>
        <v>#VALUE!</v>
      </c>
      <c r="F3868" t="e">
        <f t="shared" si="424"/>
        <v>#VALUE!</v>
      </c>
      <c r="G3868" t="e">
        <f t="shared" si="425"/>
        <v>#VALUE!</v>
      </c>
      <c r="H3868" t="e">
        <f t="shared" si="426"/>
        <v>#VALUE!</v>
      </c>
    </row>
    <row r="3869" spans="1:8" x14ac:dyDescent="0.25">
      <c r="A3869" t="s">
        <v>7733</v>
      </c>
      <c r="B3869" t="e">
        <f t="shared" si="420"/>
        <v>#VALUE!</v>
      </c>
      <c r="C3869" t="e">
        <f t="shared" si="421"/>
        <v>#VALUE!</v>
      </c>
      <c r="D3869" t="e">
        <f t="shared" si="422"/>
        <v>#VALUE!</v>
      </c>
      <c r="E3869" t="e">
        <f t="shared" si="423"/>
        <v>#VALUE!</v>
      </c>
      <c r="F3869" t="e">
        <f t="shared" si="424"/>
        <v>#VALUE!</v>
      </c>
      <c r="G3869" t="e">
        <f t="shared" si="425"/>
        <v>#VALUE!</v>
      </c>
      <c r="H3869" t="e">
        <f t="shared" si="426"/>
        <v>#VALUE!</v>
      </c>
    </row>
    <row r="3870" spans="1:8" x14ac:dyDescent="0.25">
      <c r="A3870" t="s">
        <v>4901</v>
      </c>
      <c r="B3870" t="e">
        <f t="shared" si="420"/>
        <v>#VALUE!</v>
      </c>
      <c r="C3870" t="e">
        <f t="shared" si="421"/>
        <v>#VALUE!</v>
      </c>
      <c r="D3870" t="e">
        <f t="shared" si="422"/>
        <v>#VALUE!</v>
      </c>
      <c r="E3870" t="e">
        <f t="shared" si="423"/>
        <v>#VALUE!</v>
      </c>
      <c r="F3870" t="e">
        <f t="shared" si="424"/>
        <v>#VALUE!</v>
      </c>
      <c r="G3870" t="e">
        <f t="shared" si="425"/>
        <v>#VALUE!</v>
      </c>
      <c r="H3870" t="e">
        <f t="shared" si="426"/>
        <v>#VALUE!</v>
      </c>
    </row>
    <row r="3871" spans="1:8" x14ac:dyDescent="0.25">
      <c r="A3871" t="s">
        <v>7734</v>
      </c>
      <c r="B3871" t="str">
        <f t="shared" si="420"/>
        <v>http://207.251.86.238/cctv130.jpg</v>
      </c>
      <c r="C3871" t="str">
        <f t="shared" si="421"/>
        <v>40.760716", "-73.73183</v>
      </c>
      <c r="D3871" t="str">
        <f t="shared" si="422"/>
        <v>40.760716</v>
      </c>
      <c r="E3871" t="str">
        <f t="shared" si="423"/>
        <v>-73.73183</v>
      </c>
      <c r="F3871" t="str">
        <f t="shared" si="424"/>
        <v>LIE @ Marathon Pkwy</v>
      </c>
      <c r="G3871" t="str">
        <f t="shared" si="425"/>
        <v>insert into webcam select name = 'LIE @ Marathon Pkwy', xcoord = -73.73183, ycoord = 40.760716, url = 'http://207.251.86.238/cctv130.jpg', radiusofvisibility = 500</v>
      </c>
      <c r="H3871" t="str">
        <f t="shared" si="426"/>
        <v>insert into webcam select name = 'LIE @ Marathon Pkwy', xcoord = -73.73183, ycoord = 40.760716, url = 'http://207.251.86.238/cctv130.jpg', radiusofvisibility = 500</v>
      </c>
    </row>
    <row r="3872" spans="1:8" x14ac:dyDescent="0.25">
      <c r="A3872" t="s">
        <v>7735</v>
      </c>
      <c r="B3872" t="e">
        <f t="shared" si="420"/>
        <v>#VALUE!</v>
      </c>
      <c r="C3872" t="e">
        <f t="shared" si="421"/>
        <v>#VALUE!</v>
      </c>
      <c r="D3872" t="e">
        <f t="shared" si="422"/>
        <v>#VALUE!</v>
      </c>
      <c r="E3872" t="e">
        <f t="shared" si="423"/>
        <v>#VALUE!</v>
      </c>
      <c r="F3872" t="e">
        <f t="shared" si="424"/>
        <v>#VALUE!</v>
      </c>
      <c r="G3872" t="e">
        <f t="shared" si="425"/>
        <v>#VALUE!</v>
      </c>
      <c r="H3872" t="e">
        <f t="shared" si="426"/>
        <v>#VALUE!</v>
      </c>
    </row>
    <row r="3873" spans="1:8" x14ac:dyDescent="0.25">
      <c r="A3873" t="s">
        <v>7736</v>
      </c>
      <c r="B3873" t="e">
        <f t="shared" si="420"/>
        <v>#VALUE!</v>
      </c>
      <c r="C3873" t="e">
        <f t="shared" si="421"/>
        <v>#VALUE!</v>
      </c>
      <c r="D3873" t="e">
        <f t="shared" si="422"/>
        <v>#VALUE!</v>
      </c>
      <c r="E3873" t="e">
        <f t="shared" si="423"/>
        <v>#VALUE!</v>
      </c>
      <c r="F3873" t="e">
        <f t="shared" si="424"/>
        <v>#VALUE!</v>
      </c>
      <c r="G3873" t="e">
        <f t="shared" si="425"/>
        <v>#VALUE!</v>
      </c>
      <c r="H3873" t="e">
        <f t="shared" si="426"/>
        <v>#VALUE!</v>
      </c>
    </row>
    <row r="3874" spans="1:8" x14ac:dyDescent="0.25">
      <c r="A3874" t="s">
        <v>7737</v>
      </c>
      <c r="B3874" t="e">
        <f t="shared" si="420"/>
        <v>#VALUE!</v>
      </c>
      <c r="C3874" t="e">
        <f t="shared" si="421"/>
        <v>#VALUE!</v>
      </c>
      <c r="D3874" t="e">
        <f t="shared" si="422"/>
        <v>#VALUE!</v>
      </c>
      <c r="E3874" t="e">
        <f t="shared" si="423"/>
        <v>#VALUE!</v>
      </c>
      <c r="F3874" t="e">
        <f t="shared" si="424"/>
        <v>#VALUE!</v>
      </c>
      <c r="G3874" t="e">
        <f t="shared" si="425"/>
        <v>#VALUE!</v>
      </c>
      <c r="H3874" t="e">
        <f t="shared" si="426"/>
        <v>#VALUE!</v>
      </c>
    </row>
    <row r="3875" spans="1:8" x14ac:dyDescent="0.25">
      <c r="A3875" t="s">
        <v>7738</v>
      </c>
      <c r="B3875" t="e">
        <f t="shared" si="420"/>
        <v>#VALUE!</v>
      </c>
      <c r="C3875" t="e">
        <f t="shared" si="421"/>
        <v>#VALUE!</v>
      </c>
      <c r="D3875" t="e">
        <f t="shared" si="422"/>
        <v>#VALUE!</v>
      </c>
      <c r="E3875" t="e">
        <f t="shared" si="423"/>
        <v>#VALUE!</v>
      </c>
      <c r="F3875" t="e">
        <f t="shared" si="424"/>
        <v>#VALUE!</v>
      </c>
      <c r="G3875" t="e">
        <f t="shared" si="425"/>
        <v>#VALUE!</v>
      </c>
      <c r="H3875" t="e">
        <f t="shared" si="426"/>
        <v>#VALUE!</v>
      </c>
    </row>
    <row r="3876" spans="1:8" x14ac:dyDescent="0.25">
      <c r="A3876" t="s">
        <v>7739</v>
      </c>
      <c r="B3876" t="e">
        <f t="shared" si="420"/>
        <v>#VALUE!</v>
      </c>
      <c r="C3876" t="e">
        <f t="shared" si="421"/>
        <v>#VALUE!</v>
      </c>
      <c r="D3876" t="e">
        <f t="shared" si="422"/>
        <v>#VALUE!</v>
      </c>
      <c r="E3876" t="e">
        <f t="shared" si="423"/>
        <v>#VALUE!</v>
      </c>
      <c r="F3876" t="e">
        <f t="shared" si="424"/>
        <v>#VALUE!</v>
      </c>
      <c r="G3876" t="e">
        <f t="shared" si="425"/>
        <v>#VALUE!</v>
      </c>
      <c r="H3876" t="e">
        <f t="shared" si="426"/>
        <v>#VALUE!</v>
      </c>
    </row>
    <row r="3877" spans="1:8" x14ac:dyDescent="0.25">
      <c r="A3877" t="s">
        <v>7740</v>
      </c>
      <c r="B3877" t="e">
        <f t="shared" si="420"/>
        <v>#VALUE!</v>
      </c>
      <c r="C3877" t="e">
        <f t="shared" si="421"/>
        <v>#VALUE!</v>
      </c>
      <c r="D3877" t="e">
        <f t="shared" si="422"/>
        <v>#VALUE!</v>
      </c>
      <c r="E3877" t="e">
        <f t="shared" si="423"/>
        <v>#VALUE!</v>
      </c>
      <c r="F3877" t="e">
        <f t="shared" si="424"/>
        <v>#VALUE!</v>
      </c>
      <c r="G3877" t="e">
        <f t="shared" si="425"/>
        <v>#VALUE!</v>
      </c>
      <c r="H3877" t="e">
        <f t="shared" si="426"/>
        <v>#VALUE!</v>
      </c>
    </row>
    <row r="3878" spans="1:8" x14ac:dyDescent="0.25">
      <c r="A3878" t="s">
        <v>4901</v>
      </c>
      <c r="B3878" t="e">
        <f t="shared" si="420"/>
        <v>#VALUE!</v>
      </c>
      <c r="C3878" t="e">
        <f t="shared" si="421"/>
        <v>#VALUE!</v>
      </c>
      <c r="D3878" t="e">
        <f t="shared" si="422"/>
        <v>#VALUE!</v>
      </c>
      <c r="E3878" t="e">
        <f t="shared" si="423"/>
        <v>#VALUE!</v>
      </c>
      <c r="F3878" t="e">
        <f t="shared" si="424"/>
        <v>#VALUE!</v>
      </c>
      <c r="G3878" t="e">
        <f t="shared" si="425"/>
        <v>#VALUE!</v>
      </c>
      <c r="H3878" t="e">
        <f t="shared" si="426"/>
        <v>#VALUE!</v>
      </c>
    </row>
    <row r="3879" spans="1:8" x14ac:dyDescent="0.25">
      <c r="A3879" t="s">
        <v>7741</v>
      </c>
      <c r="B3879" t="e">
        <f t="shared" si="420"/>
        <v>#VALUE!</v>
      </c>
      <c r="C3879" t="e">
        <f t="shared" si="421"/>
        <v>#VALUE!</v>
      </c>
      <c r="D3879" t="e">
        <f t="shared" si="422"/>
        <v>#VALUE!</v>
      </c>
      <c r="E3879" t="e">
        <f t="shared" si="423"/>
        <v>#VALUE!</v>
      </c>
      <c r="F3879" t="e">
        <f t="shared" si="424"/>
        <v>#VALUE!</v>
      </c>
      <c r="G3879" t="e">
        <f t="shared" si="425"/>
        <v>#VALUE!</v>
      </c>
      <c r="H3879" t="e">
        <f t="shared" si="426"/>
        <v>#VALUE!</v>
      </c>
    </row>
    <row r="3880" spans="1:8" x14ac:dyDescent="0.25">
      <c r="A3880" t="s">
        <v>4903</v>
      </c>
      <c r="B3880" t="e">
        <f t="shared" si="420"/>
        <v>#VALUE!</v>
      </c>
      <c r="C3880" t="e">
        <f t="shared" si="421"/>
        <v>#VALUE!</v>
      </c>
      <c r="D3880" t="e">
        <f t="shared" si="422"/>
        <v>#VALUE!</v>
      </c>
      <c r="E3880" t="e">
        <f t="shared" si="423"/>
        <v>#VALUE!</v>
      </c>
      <c r="F3880" t="e">
        <f t="shared" si="424"/>
        <v>#VALUE!</v>
      </c>
      <c r="G3880" t="e">
        <f t="shared" si="425"/>
        <v>#VALUE!</v>
      </c>
      <c r="H3880" t="e">
        <f t="shared" si="426"/>
        <v>#VALUE!</v>
      </c>
    </row>
    <row r="3881" spans="1:8" x14ac:dyDescent="0.25">
      <c r="A3881" t="s">
        <v>4901</v>
      </c>
      <c r="B3881" t="e">
        <f t="shared" si="420"/>
        <v>#VALUE!</v>
      </c>
      <c r="C3881" t="e">
        <f t="shared" si="421"/>
        <v>#VALUE!</v>
      </c>
      <c r="D3881" t="e">
        <f t="shared" si="422"/>
        <v>#VALUE!</v>
      </c>
      <c r="E3881" t="e">
        <f t="shared" si="423"/>
        <v>#VALUE!</v>
      </c>
      <c r="F3881" t="e">
        <f t="shared" si="424"/>
        <v>#VALUE!</v>
      </c>
      <c r="G3881" t="e">
        <f t="shared" si="425"/>
        <v>#VALUE!</v>
      </c>
      <c r="H3881" t="e">
        <f t="shared" si="426"/>
        <v>#VALUE!</v>
      </c>
    </row>
    <row r="3882" spans="1:8" x14ac:dyDescent="0.25">
      <c r="A3882" t="s">
        <v>7742</v>
      </c>
      <c r="B3882" t="e">
        <f t="shared" si="420"/>
        <v>#VALUE!</v>
      </c>
      <c r="C3882" t="e">
        <f t="shared" si="421"/>
        <v>#VALUE!</v>
      </c>
      <c r="D3882" t="e">
        <f t="shared" si="422"/>
        <v>#VALUE!</v>
      </c>
      <c r="E3882" t="e">
        <f t="shared" si="423"/>
        <v>#VALUE!</v>
      </c>
      <c r="F3882" t="e">
        <f t="shared" si="424"/>
        <v>#VALUE!</v>
      </c>
      <c r="G3882" t="e">
        <f t="shared" si="425"/>
        <v>#VALUE!</v>
      </c>
      <c r="H3882" t="e">
        <f t="shared" si="426"/>
        <v>#VALUE!</v>
      </c>
    </row>
    <row r="3883" spans="1:8" x14ac:dyDescent="0.25">
      <c r="A3883" t="s">
        <v>7743</v>
      </c>
      <c r="B3883" t="e">
        <f t="shared" si="420"/>
        <v>#VALUE!</v>
      </c>
      <c r="C3883" t="e">
        <f t="shared" si="421"/>
        <v>#VALUE!</v>
      </c>
      <c r="D3883" t="e">
        <f t="shared" si="422"/>
        <v>#VALUE!</v>
      </c>
      <c r="E3883" t="e">
        <f t="shared" si="423"/>
        <v>#VALUE!</v>
      </c>
      <c r="F3883" t="e">
        <f t="shared" si="424"/>
        <v>#VALUE!</v>
      </c>
      <c r="G3883" t="e">
        <f t="shared" si="425"/>
        <v>#VALUE!</v>
      </c>
      <c r="H3883" t="e">
        <f t="shared" si="426"/>
        <v>#VALUE!</v>
      </c>
    </row>
    <row r="3884" spans="1:8" x14ac:dyDescent="0.25">
      <c r="A3884" t="s">
        <v>7744</v>
      </c>
      <c r="B3884" t="e">
        <f t="shared" si="420"/>
        <v>#VALUE!</v>
      </c>
      <c r="C3884" t="e">
        <f t="shared" si="421"/>
        <v>#VALUE!</v>
      </c>
      <c r="D3884" t="e">
        <f t="shared" si="422"/>
        <v>#VALUE!</v>
      </c>
      <c r="E3884" t="e">
        <f t="shared" si="423"/>
        <v>#VALUE!</v>
      </c>
      <c r="F3884" t="e">
        <f t="shared" si="424"/>
        <v>#VALUE!</v>
      </c>
      <c r="G3884" t="e">
        <f t="shared" si="425"/>
        <v>#VALUE!</v>
      </c>
      <c r="H3884" t="e">
        <f t="shared" si="426"/>
        <v>#VALUE!</v>
      </c>
    </row>
    <row r="3885" spans="1:8" x14ac:dyDescent="0.25">
      <c r="A3885" t="s">
        <v>4901</v>
      </c>
      <c r="B3885" t="e">
        <f t="shared" si="420"/>
        <v>#VALUE!</v>
      </c>
      <c r="C3885" t="e">
        <f t="shared" si="421"/>
        <v>#VALUE!</v>
      </c>
      <c r="D3885" t="e">
        <f t="shared" si="422"/>
        <v>#VALUE!</v>
      </c>
      <c r="E3885" t="e">
        <f t="shared" si="423"/>
        <v>#VALUE!</v>
      </c>
      <c r="F3885" t="e">
        <f t="shared" si="424"/>
        <v>#VALUE!</v>
      </c>
      <c r="G3885" t="e">
        <f t="shared" si="425"/>
        <v>#VALUE!</v>
      </c>
      <c r="H3885" t="e">
        <f t="shared" si="426"/>
        <v>#VALUE!</v>
      </c>
    </row>
    <row r="3886" spans="1:8" x14ac:dyDescent="0.25">
      <c r="A3886" t="s">
        <v>7745</v>
      </c>
      <c r="B3886" t="e">
        <f t="shared" si="420"/>
        <v>#VALUE!</v>
      </c>
      <c r="C3886" t="str">
        <f t="shared" si="421"/>
        <v>40.74091672247484", "-73.95339488983154</v>
      </c>
      <c r="D3886" t="str">
        <f t="shared" si="422"/>
        <v>40.74091672247484</v>
      </c>
      <c r="E3886" t="str">
        <f t="shared" si="423"/>
        <v>-73.95339488983154</v>
      </c>
      <c r="F3886" t="str">
        <f t="shared" si="424"/>
        <v>LIE @ QMT- Pulaski Br</v>
      </c>
      <c r="G3886" t="e">
        <f t="shared" si="425"/>
        <v>#VALUE!</v>
      </c>
      <c r="H3886" t="e">
        <f t="shared" si="426"/>
        <v>#VALUE!</v>
      </c>
    </row>
    <row r="3887" spans="1:8" x14ac:dyDescent="0.25">
      <c r="A3887" t="s">
        <v>7746</v>
      </c>
      <c r="B3887" t="e">
        <f t="shared" si="420"/>
        <v>#VALUE!</v>
      </c>
      <c r="C3887" t="e">
        <f t="shared" si="421"/>
        <v>#VALUE!</v>
      </c>
      <c r="D3887" t="e">
        <f t="shared" si="422"/>
        <v>#VALUE!</v>
      </c>
      <c r="E3887" t="e">
        <f t="shared" si="423"/>
        <v>#VALUE!</v>
      </c>
      <c r="F3887" t="e">
        <f t="shared" si="424"/>
        <v>#VALUE!</v>
      </c>
      <c r="G3887" t="e">
        <f t="shared" si="425"/>
        <v>#VALUE!</v>
      </c>
      <c r="H3887" t="e">
        <f t="shared" si="426"/>
        <v>#VALUE!</v>
      </c>
    </row>
    <row r="3888" spans="1:8" x14ac:dyDescent="0.25">
      <c r="A3888" t="s">
        <v>7747</v>
      </c>
      <c r="B3888" t="e">
        <f t="shared" si="420"/>
        <v>#VALUE!</v>
      </c>
      <c r="C3888" t="e">
        <f t="shared" si="421"/>
        <v>#VALUE!</v>
      </c>
      <c r="D3888" t="e">
        <f t="shared" si="422"/>
        <v>#VALUE!</v>
      </c>
      <c r="E3888" t="e">
        <f t="shared" si="423"/>
        <v>#VALUE!</v>
      </c>
      <c r="F3888" t="e">
        <f t="shared" si="424"/>
        <v>#VALUE!</v>
      </c>
      <c r="G3888" t="e">
        <f t="shared" si="425"/>
        <v>#VALUE!</v>
      </c>
      <c r="H3888" t="e">
        <f t="shared" si="426"/>
        <v>#VALUE!</v>
      </c>
    </row>
    <row r="3889" spans="1:8" x14ac:dyDescent="0.25">
      <c r="A3889" t="s">
        <v>7748</v>
      </c>
      <c r="B3889" t="e">
        <f t="shared" si="420"/>
        <v>#VALUE!</v>
      </c>
      <c r="C3889" t="e">
        <f t="shared" si="421"/>
        <v>#VALUE!</v>
      </c>
      <c r="D3889" t="e">
        <f t="shared" si="422"/>
        <v>#VALUE!</v>
      </c>
      <c r="E3889" t="e">
        <f t="shared" si="423"/>
        <v>#VALUE!</v>
      </c>
      <c r="F3889" t="e">
        <f t="shared" si="424"/>
        <v>#VALUE!</v>
      </c>
      <c r="G3889" t="e">
        <f t="shared" si="425"/>
        <v>#VALUE!</v>
      </c>
      <c r="H3889" t="e">
        <f t="shared" si="426"/>
        <v>#VALUE!</v>
      </c>
    </row>
    <row r="3890" spans="1:8" x14ac:dyDescent="0.25">
      <c r="A3890" t="s">
        <v>7749</v>
      </c>
      <c r="B3890" t="e">
        <f t="shared" si="420"/>
        <v>#VALUE!</v>
      </c>
      <c r="C3890" t="e">
        <f t="shared" si="421"/>
        <v>#VALUE!</v>
      </c>
      <c r="D3890" t="e">
        <f t="shared" si="422"/>
        <v>#VALUE!</v>
      </c>
      <c r="E3890" t="e">
        <f t="shared" si="423"/>
        <v>#VALUE!</v>
      </c>
      <c r="F3890" t="e">
        <f t="shared" si="424"/>
        <v>#VALUE!</v>
      </c>
      <c r="G3890" t="e">
        <f t="shared" si="425"/>
        <v>#VALUE!</v>
      </c>
      <c r="H3890" t="e">
        <f t="shared" si="426"/>
        <v>#VALUE!</v>
      </c>
    </row>
    <row r="3891" spans="1:8" x14ac:dyDescent="0.25">
      <c r="A3891" t="s">
        <v>7750</v>
      </c>
      <c r="B3891" t="e">
        <f t="shared" si="420"/>
        <v>#VALUE!</v>
      </c>
      <c r="C3891" t="e">
        <f t="shared" si="421"/>
        <v>#VALUE!</v>
      </c>
      <c r="D3891" t="e">
        <f t="shared" si="422"/>
        <v>#VALUE!</v>
      </c>
      <c r="E3891" t="e">
        <f t="shared" si="423"/>
        <v>#VALUE!</v>
      </c>
      <c r="F3891" t="e">
        <f t="shared" si="424"/>
        <v>#VALUE!</v>
      </c>
      <c r="G3891" t="e">
        <f t="shared" si="425"/>
        <v>#VALUE!</v>
      </c>
      <c r="H3891" t="e">
        <f t="shared" si="426"/>
        <v>#VALUE!</v>
      </c>
    </row>
    <row r="3892" spans="1:8" x14ac:dyDescent="0.25">
      <c r="A3892" t="s">
        <v>7751</v>
      </c>
      <c r="B3892" t="e">
        <f t="shared" si="420"/>
        <v>#VALUE!</v>
      </c>
      <c r="C3892" t="e">
        <f t="shared" si="421"/>
        <v>#VALUE!</v>
      </c>
      <c r="D3892" t="e">
        <f t="shared" si="422"/>
        <v>#VALUE!</v>
      </c>
      <c r="E3892" t="e">
        <f t="shared" si="423"/>
        <v>#VALUE!</v>
      </c>
      <c r="F3892" t="e">
        <f t="shared" si="424"/>
        <v>#VALUE!</v>
      </c>
      <c r="G3892" t="e">
        <f t="shared" si="425"/>
        <v>#VALUE!</v>
      </c>
      <c r="H3892" t="e">
        <f t="shared" si="426"/>
        <v>#VALUE!</v>
      </c>
    </row>
    <row r="3893" spans="1:8" x14ac:dyDescent="0.25">
      <c r="A3893" t="s">
        <v>4901</v>
      </c>
      <c r="B3893" t="e">
        <f t="shared" si="420"/>
        <v>#VALUE!</v>
      </c>
      <c r="C3893" t="e">
        <f t="shared" si="421"/>
        <v>#VALUE!</v>
      </c>
      <c r="D3893" t="e">
        <f t="shared" si="422"/>
        <v>#VALUE!</v>
      </c>
      <c r="E3893" t="e">
        <f t="shared" si="423"/>
        <v>#VALUE!</v>
      </c>
      <c r="F3893" t="e">
        <f t="shared" si="424"/>
        <v>#VALUE!</v>
      </c>
      <c r="G3893" t="e">
        <f t="shared" si="425"/>
        <v>#VALUE!</v>
      </c>
      <c r="H3893" t="e">
        <f t="shared" si="426"/>
        <v>#VALUE!</v>
      </c>
    </row>
    <row r="3894" spans="1:8" x14ac:dyDescent="0.25">
      <c r="A3894" t="s">
        <v>7752</v>
      </c>
      <c r="B3894" t="e">
        <f t="shared" si="420"/>
        <v>#VALUE!</v>
      </c>
      <c r="C3894" t="e">
        <f t="shared" si="421"/>
        <v>#VALUE!</v>
      </c>
      <c r="D3894" t="e">
        <f t="shared" si="422"/>
        <v>#VALUE!</v>
      </c>
      <c r="E3894" t="e">
        <f t="shared" si="423"/>
        <v>#VALUE!</v>
      </c>
      <c r="F3894" t="e">
        <f t="shared" si="424"/>
        <v>#VALUE!</v>
      </c>
      <c r="G3894" t="e">
        <f t="shared" si="425"/>
        <v>#VALUE!</v>
      </c>
      <c r="H3894" t="e">
        <f t="shared" si="426"/>
        <v>#VALUE!</v>
      </c>
    </row>
    <row r="3895" spans="1:8" x14ac:dyDescent="0.25">
      <c r="A3895" t="s">
        <v>4903</v>
      </c>
      <c r="B3895" t="e">
        <f t="shared" si="420"/>
        <v>#VALUE!</v>
      </c>
      <c r="C3895" t="e">
        <f t="shared" si="421"/>
        <v>#VALUE!</v>
      </c>
      <c r="D3895" t="e">
        <f t="shared" si="422"/>
        <v>#VALUE!</v>
      </c>
      <c r="E3895" t="e">
        <f t="shared" si="423"/>
        <v>#VALUE!</v>
      </c>
      <c r="F3895" t="e">
        <f t="shared" si="424"/>
        <v>#VALUE!</v>
      </c>
      <c r="G3895" t="e">
        <f t="shared" si="425"/>
        <v>#VALUE!</v>
      </c>
      <c r="H3895" t="e">
        <f t="shared" si="426"/>
        <v>#VALUE!</v>
      </c>
    </row>
    <row r="3896" spans="1:8" x14ac:dyDescent="0.25">
      <c r="A3896" t="s">
        <v>4901</v>
      </c>
      <c r="B3896" t="e">
        <f t="shared" si="420"/>
        <v>#VALUE!</v>
      </c>
      <c r="C3896" t="e">
        <f t="shared" si="421"/>
        <v>#VALUE!</v>
      </c>
      <c r="D3896" t="e">
        <f t="shared" si="422"/>
        <v>#VALUE!</v>
      </c>
      <c r="E3896" t="e">
        <f t="shared" si="423"/>
        <v>#VALUE!</v>
      </c>
      <c r="F3896" t="e">
        <f t="shared" si="424"/>
        <v>#VALUE!</v>
      </c>
      <c r="G3896" t="e">
        <f t="shared" si="425"/>
        <v>#VALUE!</v>
      </c>
      <c r="H3896" t="e">
        <f t="shared" si="426"/>
        <v>#VALUE!</v>
      </c>
    </row>
    <row r="3897" spans="1:8" x14ac:dyDescent="0.25">
      <c r="A3897" t="s">
        <v>7753</v>
      </c>
      <c r="B3897" t="e">
        <f t="shared" si="420"/>
        <v>#VALUE!</v>
      </c>
      <c r="C3897" t="e">
        <f t="shared" si="421"/>
        <v>#VALUE!</v>
      </c>
      <c r="D3897" t="e">
        <f t="shared" si="422"/>
        <v>#VALUE!</v>
      </c>
      <c r="E3897" t="e">
        <f t="shared" si="423"/>
        <v>#VALUE!</v>
      </c>
      <c r="F3897" t="e">
        <f t="shared" si="424"/>
        <v>#VALUE!</v>
      </c>
      <c r="G3897" t="e">
        <f t="shared" si="425"/>
        <v>#VALUE!</v>
      </c>
      <c r="H3897" t="e">
        <f t="shared" si="426"/>
        <v>#VALUE!</v>
      </c>
    </row>
    <row r="3898" spans="1:8" x14ac:dyDescent="0.25">
      <c r="A3898" t="s">
        <v>7754</v>
      </c>
      <c r="B3898" t="e">
        <f t="shared" si="420"/>
        <v>#VALUE!</v>
      </c>
      <c r="C3898" t="e">
        <f t="shared" si="421"/>
        <v>#VALUE!</v>
      </c>
      <c r="D3898" t="e">
        <f t="shared" si="422"/>
        <v>#VALUE!</v>
      </c>
      <c r="E3898" t="e">
        <f t="shared" si="423"/>
        <v>#VALUE!</v>
      </c>
      <c r="F3898" t="e">
        <f t="shared" si="424"/>
        <v>#VALUE!</v>
      </c>
      <c r="G3898" t="e">
        <f t="shared" si="425"/>
        <v>#VALUE!</v>
      </c>
      <c r="H3898" t="e">
        <f t="shared" si="426"/>
        <v>#VALUE!</v>
      </c>
    </row>
    <row r="3899" spans="1:8" x14ac:dyDescent="0.25">
      <c r="A3899" t="s">
        <v>7755</v>
      </c>
      <c r="B3899" t="e">
        <f t="shared" si="420"/>
        <v>#VALUE!</v>
      </c>
      <c r="C3899" t="e">
        <f t="shared" si="421"/>
        <v>#VALUE!</v>
      </c>
      <c r="D3899" t="e">
        <f t="shared" si="422"/>
        <v>#VALUE!</v>
      </c>
      <c r="E3899" t="e">
        <f t="shared" si="423"/>
        <v>#VALUE!</v>
      </c>
      <c r="F3899" t="e">
        <f t="shared" si="424"/>
        <v>#VALUE!</v>
      </c>
      <c r="G3899" t="e">
        <f t="shared" si="425"/>
        <v>#VALUE!</v>
      </c>
      <c r="H3899" t="e">
        <f t="shared" si="426"/>
        <v>#VALUE!</v>
      </c>
    </row>
    <row r="3900" spans="1:8" x14ac:dyDescent="0.25">
      <c r="A3900" t="s">
        <v>4901</v>
      </c>
      <c r="B3900" t="e">
        <f t="shared" si="420"/>
        <v>#VALUE!</v>
      </c>
      <c r="C3900" t="e">
        <f t="shared" si="421"/>
        <v>#VALUE!</v>
      </c>
      <c r="D3900" t="e">
        <f t="shared" si="422"/>
        <v>#VALUE!</v>
      </c>
      <c r="E3900" t="e">
        <f t="shared" si="423"/>
        <v>#VALUE!</v>
      </c>
      <c r="F3900" t="e">
        <f t="shared" si="424"/>
        <v>#VALUE!</v>
      </c>
      <c r="G3900" t="e">
        <f t="shared" si="425"/>
        <v>#VALUE!</v>
      </c>
      <c r="H3900" t="e">
        <f t="shared" si="426"/>
        <v>#VALUE!</v>
      </c>
    </row>
    <row r="3901" spans="1:8" x14ac:dyDescent="0.25">
      <c r="A3901" t="s">
        <v>7756</v>
      </c>
      <c r="B3901" t="e">
        <f t="shared" si="420"/>
        <v>#VALUE!</v>
      </c>
      <c r="C3901" t="str">
        <f t="shared" si="421"/>
        <v>40.73926", "-73.952459</v>
      </c>
      <c r="D3901" t="str">
        <f t="shared" si="422"/>
        <v>40.73926</v>
      </c>
      <c r="E3901" t="str">
        <f t="shared" si="423"/>
        <v>-73.952459</v>
      </c>
      <c r="F3901" t="str">
        <f t="shared" si="424"/>
        <v>LIE EB @ Pulaski Bridge</v>
      </c>
      <c r="G3901" t="e">
        <f t="shared" si="425"/>
        <v>#VALUE!</v>
      </c>
      <c r="H3901" t="e">
        <f t="shared" si="426"/>
        <v>#VALUE!</v>
      </c>
    </row>
    <row r="3902" spans="1:8" x14ac:dyDescent="0.25">
      <c r="A3902" t="s">
        <v>7757</v>
      </c>
      <c r="B3902" t="e">
        <f t="shared" si="420"/>
        <v>#VALUE!</v>
      </c>
      <c r="C3902" t="e">
        <f t="shared" si="421"/>
        <v>#VALUE!</v>
      </c>
      <c r="D3902" t="e">
        <f t="shared" si="422"/>
        <v>#VALUE!</v>
      </c>
      <c r="E3902" t="e">
        <f t="shared" si="423"/>
        <v>#VALUE!</v>
      </c>
      <c r="F3902" t="e">
        <f t="shared" si="424"/>
        <v>#VALUE!</v>
      </c>
      <c r="G3902" t="e">
        <f t="shared" si="425"/>
        <v>#VALUE!</v>
      </c>
      <c r="H3902" t="e">
        <f t="shared" si="426"/>
        <v>#VALUE!</v>
      </c>
    </row>
    <row r="3903" spans="1:8" x14ac:dyDescent="0.25">
      <c r="A3903" t="s">
        <v>7758</v>
      </c>
      <c r="B3903" t="e">
        <f t="shared" si="420"/>
        <v>#VALUE!</v>
      </c>
      <c r="C3903" t="e">
        <f t="shared" si="421"/>
        <v>#VALUE!</v>
      </c>
      <c r="D3903" t="e">
        <f t="shared" si="422"/>
        <v>#VALUE!</v>
      </c>
      <c r="E3903" t="e">
        <f t="shared" si="423"/>
        <v>#VALUE!</v>
      </c>
      <c r="F3903" t="e">
        <f t="shared" si="424"/>
        <v>#VALUE!</v>
      </c>
      <c r="G3903" t="e">
        <f t="shared" si="425"/>
        <v>#VALUE!</v>
      </c>
      <c r="H3903" t="e">
        <f t="shared" si="426"/>
        <v>#VALUE!</v>
      </c>
    </row>
    <row r="3904" spans="1:8" x14ac:dyDescent="0.25">
      <c r="A3904" t="s">
        <v>7759</v>
      </c>
      <c r="B3904" t="e">
        <f t="shared" si="420"/>
        <v>#VALUE!</v>
      </c>
      <c r="C3904" t="e">
        <f t="shared" si="421"/>
        <v>#VALUE!</v>
      </c>
      <c r="D3904" t="e">
        <f t="shared" si="422"/>
        <v>#VALUE!</v>
      </c>
      <c r="E3904" t="e">
        <f t="shared" si="423"/>
        <v>#VALUE!</v>
      </c>
      <c r="F3904" t="e">
        <f t="shared" si="424"/>
        <v>#VALUE!</v>
      </c>
      <c r="G3904" t="e">
        <f t="shared" si="425"/>
        <v>#VALUE!</v>
      </c>
      <c r="H3904" t="e">
        <f t="shared" si="426"/>
        <v>#VALUE!</v>
      </c>
    </row>
    <row r="3905" spans="1:8" x14ac:dyDescent="0.25">
      <c r="A3905" t="s">
        <v>7760</v>
      </c>
      <c r="B3905" t="e">
        <f t="shared" si="420"/>
        <v>#VALUE!</v>
      </c>
      <c r="C3905" t="e">
        <f t="shared" si="421"/>
        <v>#VALUE!</v>
      </c>
      <c r="D3905" t="e">
        <f t="shared" si="422"/>
        <v>#VALUE!</v>
      </c>
      <c r="E3905" t="e">
        <f t="shared" si="423"/>
        <v>#VALUE!</v>
      </c>
      <c r="F3905" t="e">
        <f t="shared" si="424"/>
        <v>#VALUE!</v>
      </c>
      <c r="G3905" t="e">
        <f t="shared" si="425"/>
        <v>#VALUE!</v>
      </c>
      <c r="H3905" t="e">
        <f t="shared" si="426"/>
        <v>#VALUE!</v>
      </c>
    </row>
    <row r="3906" spans="1:8" x14ac:dyDescent="0.25">
      <c r="A3906" t="s">
        <v>7761</v>
      </c>
      <c r="B3906" t="e">
        <f t="shared" ref="B3906:B3969" si="427">LEFT(MID(A3909, SEARCH("http", A3909), 1000), SEARCH("jpg", MID(A3909, SEARCH("http", A3909), 1000))+2)</f>
        <v>#VALUE!</v>
      </c>
      <c r="C3906" t="e">
        <f t="shared" ref="C3906:C3969" si="428">LEFT(MID(A3906, SEARCH("GLatLng(", A3906)+9, 1000), SEARCH("),baseIcon", MID(A3906, SEARCH("GLatLng(", A3906), 1000))-11)</f>
        <v>#VALUE!</v>
      </c>
      <c r="D3906" t="e">
        <f t="shared" ref="D3906:D3969" si="429">LEFT(C3906, SEARCH(", ", C3906)-2)</f>
        <v>#VALUE!</v>
      </c>
      <c r="E3906" t="e">
        <f t="shared" ref="E3906:E3969" si="430">RIGHT(MID(C3906, SEARCH("-", C3906), 1000), 1000)</f>
        <v>#VALUE!</v>
      </c>
      <c r="F3906" t="e">
        <f t="shared" ref="F3906:F3969" si="431">LEFT(MID(A3909, SEARCH(CHAR(34), A3909)+1, 1000), SEARCH("&lt;br", MID(A3909, SEARCH(CHAR(34), A3909), 1000))-2)</f>
        <v>#VALUE!</v>
      </c>
      <c r="G3906" t="e">
        <f t="shared" ref="G3906:G3969" si="432">"insert into webcam select name = '"&amp;F3906&amp;"', xcoord = "&amp;E3906&amp;", ycoord = "&amp;D3906&amp;", url = '"&amp;B3906&amp;"', radiusofvisibility = 500"</f>
        <v>#VALUE!</v>
      </c>
      <c r="H3906" t="e">
        <f t="shared" ref="H3906:H3969" si="433">IF(LEN(G3906) &lt; 2, " ", G3906)</f>
        <v>#VALUE!</v>
      </c>
    </row>
    <row r="3907" spans="1:8" x14ac:dyDescent="0.25">
      <c r="A3907" t="s">
        <v>7762</v>
      </c>
      <c r="B3907" t="e">
        <f t="shared" si="427"/>
        <v>#VALUE!</v>
      </c>
      <c r="C3907" t="e">
        <f t="shared" si="428"/>
        <v>#VALUE!</v>
      </c>
      <c r="D3907" t="e">
        <f t="shared" si="429"/>
        <v>#VALUE!</v>
      </c>
      <c r="E3907" t="e">
        <f t="shared" si="430"/>
        <v>#VALUE!</v>
      </c>
      <c r="F3907" t="e">
        <f t="shared" si="431"/>
        <v>#VALUE!</v>
      </c>
      <c r="G3907" t="e">
        <f t="shared" si="432"/>
        <v>#VALUE!</v>
      </c>
      <c r="H3907" t="e">
        <f t="shared" si="433"/>
        <v>#VALUE!</v>
      </c>
    </row>
    <row r="3908" spans="1:8" x14ac:dyDescent="0.25">
      <c r="A3908" t="s">
        <v>4901</v>
      </c>
      <c r="B3908" t="e">
        <f t="shared" si="427"/>
        <v>#VALUE!</v>
      </c>
      <c r="C3908" t="e">
        <f t="shared" si="428"/>
        <v>#VALUE!</v>
      </c>
      <c r="D3908" t="e">
        <f t="shared" si="429"/>
        <v>#VALUE!</v>
      </c>
      <c r="E3908" t="e">
        <f t="shared" si="430"/>
        <v>#VALUE!</v>
      </c>
      <c r="F3908" t="e">
        <f t="shared" si="431"/>
        <v>#VALUE!</v>
      </c>
      <c r="G3908" t="e">
        <f t="shared" si="432"/>
        <v>#VALUE!</v>
      </c>
      <c r="H3908" t="e">
        <f t="shared" si="433"/>
        <v>#VALUE!</v>
      </c>
    </row>
    <row r="3909" spans="1:8" x14ac:dyDescent="0.25">
      <c r="A3909" t="s">
        <v>7763</v>
      </c>
      <c r="B3909" t="e">
        <f t="shared" si="427"/>
        <v>#VALUE!</v>
      </c>
      <c r="C3909" t="e">
        <f t="shared" si="428"/>
        <v>#VALUE!</v>
      </c>
      <c r="D3909" t="e">
        <f t="shared" si="429"/>
        <v>#VALUE!</v>
      </c>
      <c r="E3909" t="e">
        <f t="shared" si="430"/>
        <v>#VALUE!</v>
      </c>
      <c r="F3909" t="e">
        <f t="shared" si="431"/>
        <v>#VALUE!</v>
      </c>
      <c r="G3909" t="e">
        <f t="shared" si="432"/>
        <v>#VALUE!</v>
      </c>
      <c r="H3909" t="e">
        <f t="shared" si="433"/>
        <v>#VALUE!</v>
      </c>
    </row>
    <row r="3910" spans="1:8" x14ac:dyDescent="0.25">
      <c r="A3910" t="s">
        <v>4903</v>
      </c>
      <c r="B3910" t="e">
        <f t="shared" si="427"/>
        <v>#VALUE!</v>
      </c>
      <c r="C3910" t="e">
        <f t="shared" si="428"/>
        <v>#VALUE!</v>
      </c>
      <c r="D3910" t="e">
        <f t="shared" si="429"/>
        <v>#VALUE!</v>
      </c>
      <c r="E3910" t="e">
        <f t="shared" si="430"/>
        <v>#VALUE!</v>
      </c>
      <c r="F3910" t="e">
        <f t="shared" si="431"/>
        <v>#VALUE!</v>
      </c>
      <c r="G3910" t="e">
        <f t="shared" si="432"/>
        <v>#VALUE!</v>
      </c>
      <c r="H3910" t="e">
        <f t="shared" si="433"/>
        <v>#VALUE!</v>
      </c>
    </row>
    <row r="3911" spans="1:8" x14ac:dyDescent="0.25">
      <c r="A3911" t="s">
        <v>4901</v>
      </c>
      <c r="B3911" t="e">
        <f t="shared" si="427"/>
        <v>#VALUE!</v>
      </c>
      <c r="C3911" t="e">
        <f t="shared" si="428"/>
        <v>#VALUE!</v>
      </c>
      <c r="D3911" t="e">
        <f t="shared" si="429"/>
        <v>#VALUE!</v>
      </c>
      <c r="E3911" t="e">
        <f t="shared" si="430"/>
        <v>#VALUE!</v>
      </c>
      <c r="F3911" t="e">
        <f t="shared" si="431"/>
        <v>#VALUE!</v>
      </c>
      <c r="G3911" t="e">
        <f t="shared" si="432"/>
        <v>#VALUE!</v>
      </c>
      <c r="H3911" t="e">
        <f t="shared" si="433"/>
        <v>#VALUE!</v>
      </c>
    </row>
    <row r="3912" spans="1:8" x14ac:dyDescent="0.25">
      <c r="A3912" t="s">
        <v>7764</v>
      </c>
      <c r="B3912" t="e">
        <f t="shared" si="427"/>
        <v>#VALUE!</v>
      </c>
      <c r="C3912" t="e">
        <f t="shared" si="428"/>
        <v>#VALUE!</v>
      </c>
      <c r="D3912" t="e">
        <f t="shared" si="429"/>
        <v>#VALUE!</v>
      </c>
      <c r="E3912" t="e">
        <f t="shared" si="430"/>
        <v>#VALUE!</v>
      </c>
      <c r="F3912" t="e">
        <f t="shared" si="431"/>
        <v>#VALUE!</v>
      </c>
      <c r="G3912" t="e">
        <f t="shared" si="432"/>
        <v>#VALUE!</v>
      </c>
      <c r="H3912" t="e">
        <f t="shared" si="433"/>
        <v>#VALUE!</v>
      </c>
    </row>
    <row r="3913" spans="1:8" x14ac:dyDescent="0.25">
      <c r="A3913" t="s">
        <v>7765</v>
      </c>
      <c r="B3913" t="e">
        <f t="shared" si="427"/>
        <v>#VALUE!</v>
      </c>
      <c r="C3913" t="e">
        <f t="shared" si="428"/>
        <v>#VALUE!</v>
      </c>
      <c r="D3913" t="e">
        <f t="shared" si="429"/>
        <v>#VALUE!</v>
      </c>
      <c r="E3913" t="e">
        <f t="shared" si="430"/>
        <v>#VALUE!</v>
      </c>
      <c r="F3913" t="e">
        <f t="shared" si="431"/>
        <v>#VALUE!</v>
      </c>
      <c r="G3913" t="e">
        <f t="shared" si="432"/>
        <v>#VALUE!</v>
      </c>
      <c r="H3913" t="e">
        <f t="shared" si="433"/>
        <v>#VALUE!</v>
      </c>
    </row>
    <row r="3914" spans="1:8" x14ac:dyDescent="0.25">
      <c r="A3914" t="s">
        <v>7766</v>
      </c>
      <c r="B3914" t="e">
        <f t="shared" si="427"/>
        <v>#VALUE!</v>
      </c>
      <c r="C3914" t="e">
        <f t="shared" si="428"/>
        <v>#VALUE!</v>
      </c>
      <c r="D3914" t="e">
        <f t="shared" si="429"/>
        <v>#VALUE!</v>
      </c>
      <c r="E3914" t="e">
        <f t="shared" si="430"/>
        <v>#VALUE!</v>
      </c>
      <c r="F3914" t="e">
        <f t="shared" si="431"/>
        <v>#VALUE!</v>
      </c>
      <c r="G3914" t="e">
        <f t="shared" si="432"/>
        <v>#VALUE!</v>
      </c>
      <c r="H3914" t="e">
        <f t="shared" si="433"/>
        <v>#VALUE!</v>
      </c>
    </row>
    <row r="3915" spans="1:8" x14ac:dyDescent="0.25">
      <c r="A3915" t="s">
        <v>4901</v>
      </c>
      <c r="B3915" t="e">
        <f t="shared" si="427"/>
        <v>#VALUE!</v>
      </c>
      <c r="C3915" t="e">
        <f t="shared" si="428"/>
        <v>#VALUE!</v>
      </c>
      <c r="D3915" t="e">
        <f t="shared" si="429"/>
        <v>#VALUE!</v>
      </c>
      <c r="E3915" t="e">
        <f t="shared" si="430"/>
        <v>#VALUE!</v>
      </c>
      <c r="F3915" t="e">
        <f t="shared" si="431"/>
        <v>#VALUE!</v>
      </c>
      <c r="G3915" t="e">
        <f t="shared" si="432"/>
        <v>#VALUE!</v>
      </c>
      <c r="H3915" t="e">
        <f t="shared" si="433"/>
        <v>#VALUE!</v>
      </c>
    </row>
    <row r="3916" spans="1:8" x14ac:dyDescent="0.25">
      <c r="A3916" t="s">
        <v>7767</v>
      </c>
      <c r="B3916" t="e">
        <f t="shared" si="427"/>
        <v>#VALUE!</v>
      </c>
      <c r="C3916" t="str">
        <f t="shared" si="428"/>
        <v>40.738661", "-73.805945</v>
      </c>
      <c r="D3916" t="str">
        <f t="shared" si="429"/>
        <v>40.738661</v>
      </c>
      <c r="E3916" t="str">
        <f t="shared" si="430"/>
        <v>-73.805945</v>
      </c>
      <c r="F3916" t="str">
        <f t="shared" si="431"/>
        <v>Long Island Expy @ 163rd St</v>
      </c>
      <c r="G3916" t="e">
        <f t="shared" si="432"/>
        <v>#VALUE!</v>
      </c>
      <c r="H3916" t="e">
        <f t="shared" si="433"/>
        <v>#VALUE!</v>
      </c>
    </row>
    <row r="3917" spans="1:8" x14ac:dyDescent="0.25">
      <c r="A3917" t="s">
        <v>7768</v>
      </c>
      <c r="B3917" t="e">
        <f t="shared" si="427"/>
        <v>#VALUE!</v>
      </c>
      <c r="C3917" t="e">
        <f t="shared" si="428"/>
        <v>#VALUE!</v>
      </c>
      <c r="D3917" t="e">
        <f t="shared" si="429"/>
        <v>#VALUE!</v>
      </c>
      <c r="E3917" t="e">
        <f t="shared" si="430"/>
        <v>#VALUE!</v>
      </c>
      <c r="F3917" t="e">
        <f t="shared" si="431"/>
        <v>#VALUE!</v>
      </c>
      <c r="G3917" t="e">
        <f t="shared" si="432"/>
        <v>#VALUE!</v>
      </c>
      <c r="H3917" t="e">
        <f t="shared" si="433"/>
        <v>#VALUE!</v>
      </c>
    </row>
    <row r="3918" spans="1:8" x14ac:dyDescent="0.25">
      <c r="A3918" t="s">
        <v>7769</v>
      </c>
      <c r="B3918" t="e">
        <f t="shared" si="427"/>
        <v>#VALUE!</v>
      </c>
      <c r="C3918" t="e">
        <f t="shared" si="428"/>
        <v>#VALUE!</v>
      </c>
      <c r="D3918" t="e">
        <f t="shared" si="429"/>
        <v>#VALUE!</v>
      </c>
      <c r="E3918" t="e">
        <f t="shared" si="430"/>
        <v>#VALUE!</v>
      </c>
      <c r="F3918" t="e">
        <f t="shared" si="431"/>
        <v>#VALUE!</v>
      </c>
      <c r="G3918" t="e">
        <f t="shared" si="432"/>
        <v>#VALUE!</v>
      </c>
      <c r="H3918" t="e">
        <f t="shared" si="433"/>
        <v>#VALUE!</v>
      </c>
    </row>
    <row r="3919" spans="1:8" x14ac:dyDescent="0.25">
      <c r="A3919" t="s">
        <v>7770</v>
      </c>
      <c r="B3919" t="e">
        <f t="shared" si="427"/>
        <v>#VALUE!</v>
      </c>
      <c r="C3919" t="e">
        <f t="shared" si="428"/>
        <v>#VALUE!</v>
      </c>
      <c r="D3919" t="e">
        <f t="shared" si="429"/>
        <v>#VALUE!</v>
      </c>
      <c r="E3919" t="e">
        <f t="shared" si="430"/>
        <v>#VALUE!</v>
      </c>
      <c r="F3919" t="e">
        <f t="shared" si="431"/>
        <v>#VALUE!</v>
      </c>
      <c r="G3919" t="e">
        <f t="shared" si="432"/>
        <v>#VALUE!</v>
      </c>
      <c r="H3919" t="e">
        <f t="shared" si="433"/>
        <v>#VALUE!</v>
      </c>
    </row>
    <row r="3920" spans="1:8" x14ac:dyDescent="0.25">
      <c r="A3920" t="s">
        <v>7771</v>
      </c>
      <c r="B3920" t="e">
        <f t="shared" si="427"/>
        <v>#VALUE!</v>
      </c>
      <c r="C3920" t="e">
        <f t="shared" si="428"/>
        <v>#VALUE!</v>
      </c>
      <c r="D3920" t="e">
        <f t="shared" si="429"/>
        <v>#VALUE!</v>
      </c>
      <c r="E3920" t="e">
        <f t="shared" si="430"/>
        <v>#VALUE!</v>
      </c>
      <c r="F3920" t="e">
        <f t="shared" si="431"/>
        <v>#VALUE!</v>
      </c>
      <c r="G3920" t="e">
        <f t="shared" si="432"/>
        <v>#VALUE!</v>
      </c>
      <c r="H3920" t="e">
        <f t="shared" si="433"/>
        <v>#VALUE!</v>
      </c>
    </row>
    <row r="3921" spans="1:8" x14ac:dyDescent="0.25">
      <c r="A3921" t="s">
        <v>7772</v>
      </c>
      <c r="B3921" t="e">
        <f t="shared" si="427"/>
        <v>#VALUE!</v>
      </c>
      <c r="C3921" t="e">
        <f t="shared" si="428"/>
        <v>#VALUE!</v>
      </c>
      <c r="D3921" t="e">
        <f t="shared" si="429"/>
        <v>#VALUE!</v>
      </c>
      <c r="E3921" t="e">
        <f t="shared" si="430"/>
        <v>#VALUE!</v>
      </c>
      <c r="F3921" t="e">
        <f t="shared" si="431"/>
        <v>#VALUE!</v>
      </c>
      <c r="G3921" t="e">
        <f t="shared" si="432"/>
        <v>#VALUE!</v>
      </c>
      <c r="H3921" t="e">
        <f t="shared" si="433"/>
        <v>#VALUE!</v>
      </c>
    </row>
    <row r="3922" spans="1:8" x14ac:dyDescent="0.25">
      <c r="A3922" t="s">
        <v>7773</v>
      </c>
      <c r="B3922" t="e">
        <f t="shared" si="427"/>
        <v>#VALUE!</v>
      </c>
      <c r="C3922" t="e">
        <f t="shared" si="428"/>
        <v>#VALUE!</v>
      </c>
      <c r="D3922" t="e">
        <f t="shared" si="429"/>
        <v>#VALUE!</v>
      </c>
      <c r="E3922" t="e">
        <f t="shared" si="430"/>
        <v>#VALUE!</v>
      </c>
      <c r="F3922" t="e">
        <f t="shared" si="431"/>
        <v>#VALUE!</v>
      </c>
      <c r="G3922" t="e">
        <f t="shared" si="432"/>
        <v>#VALUE!</v>
      </c>
      <c r="H3922" t="e">
        <f t="shared" si="433"/>
        <v>#VALUE!</v>
      </c>
    </row>
    <row r="3923" spans="1:8" x14ac:dyDescent="0.25">
      <c r="A3923" t="s">
        <v>4901</v>
      </c>
      <c r="B3923" t="e">
        <f t="shared" si="427"/>
        <v>#VALUE!</v>
      </c>
      <c r="C3923" t="e">
        <f t="shared" si="428"/>
        <v>#VALUE!</v>
      </c>
      <c r="D3923" t="e">
        <f t="shared" si="429"/>
        <v>#VALUE!</v>
      </c>
      <c r="E3923" t="e">
        <f t="shared" si="430"/>
        <v>#VALUE!</v>
      </c>
      <c r="F3923" t="e">
        <f t="shared" si="431"/>
        <v>#VALUE!</v>
      </c>
      <c r="G3923" t="e">
        <f t="shared" si="432"/>
        <v>#VALUE!</v>
      </c>
      <c r="H3923" t="e">
        <f t="shared" si="433"/>
        <v>#VALUE!</v>
      </c>
    </row>
    <row r="3924" spans="1:8" x14ac:dyDescent="0.25">
      <c r="A3924" t="s">
        <v>7774</v>
      </c>
      <c r="B3924" t="e">
        <f t="shared" si="427"/>
        <v>#VALUE!</v>
      </c>
      <c r="C3924" t="e">
        <f t="shared" si="428"/>
        <v>#VALUE!</v>
      </c>
      <c r="D3924" t="e">
        <f t="shared" si="429"/>
        <v>#VALUE!</v>
      </c>
      <c r="E3924" t="e">
        <f t="shared" si="430"/>
        <v>#VALUE!</v>
      </c>
      <c r="F3924" t="e">
        <f t="shared" si="431"/>
        <v>#VALUE!</v>
      </c>
      <c r="G3924" t="e">
        <f t="shared" si="432"/>
        <v>#VALUE!</v>
      </c>
      <c r="H3924" t="e">
        <f t="shared" si="433"/>
        <v>#VALUE!</v>
      </c>
    </row>
    <row r="3925" spans="1:8" x14ac:dyDescent="0.25">
      <c r="A3925" t="s">
        <v>4903</v>
      </c>
      <c r="B3925" t="e">
        <f t="shared" si="427"/>
        <v>#VALUE!</v>
      </c>
      <c r="C3925" t="e">
        <f t="shared" si="428"/>
        <v>#VALUE!</v>
      </c>
      <c r="D3925" t="e">
        <f t="shared" si="429"/>
        <v>#VALUE!</v>
      </c>
      <c r="E3925" t="e">
        <f t="shared" si="430"/>
        <v>#VALUE!</v>
      </c>
      <c r="F3925" t="e">
        <f t="shared" si="431"/>
        <v>#VALUE!</v>
      </c>
      <c r="G3925" t="e">
        <f t="shared" si="432"/>
        <v>#VALUE!</v>
      </c>
      <c r="H3925" t="e">
        <f t="shared" si="433"/>
        <v>#VALUE!</v>
      </c>
    </row>
    <row r="3926" spans="1:8" x14ac:dyDescent="0.25">
      <c r="A3926" t="s">
        <v>4901</v>
      </c>
      <c r="B3926" t="e">
        <f t="shared" si="427"/>
        <v>#VALUE!</v>
      </c>
      <c r="C3926" t="e">
        <f t="shared" si="428"/>
        <v>#VALUE!</v>
      </c>
      <c r="D3926" t="e">
        <f t="shared" si="429"/>
        <v>#VALUE!</v>
      </c>
      <c r="E3926" t="e">
        <f t="shared" si="430"/>
        <v>#VALUE!</v>
      </c>
      <c r="F3926" t="e">
        <f t="shared" si="431"/>
        <v>#VALUE!</v>
      </c>
      <c r="G3926" t="e">
        <f t="shared" si="432"/>
        <v>#VALUE!</v>
      </c>
      <c r="H3926" t="e">
        <f t="shared" si="433"/>
        <v>#VALUE!</v>
      </c>
    </row>
    <row r="3927" spans="1:8" x14ac:dyDescent="0.25">
      <c r="A3927" t="s">
        <v>7775</v>
      </c>
      <c r="B3927" t="e">
        <f t="shared" si="427"/>
        <v>#VALUE!</v>
      </c>
      <c r="C3927" t="e">
        <f t="shared" si="428"/>
        <v>#VALUE!</v>
      </c>
      <c r="D3927" t="e">
        <f t="shared" si="429"/>
        <v>#VALUE!</v>
      </c>
      <c r="E3927" t="e">
        <f t="shared" si="430"/>
        <v>#VALUE!</v>
      </c>
      <c r="F3927" t="e">
        <f t="shared" si="431"/>
        <v>#VALUE!</v>
      </c>
      <c r="G3927" t="e">
        <f t="shared" si="432"/>
        <v>#VALUE!</v>
      </c>
      <c r="H3927" t="e">
        <f t="shared" si="433"/>
        <v>#VALUE!</v>
      </c>
    </row>
    <row r="3928" spans="1:8" x14ac:dyDescent="0.25">
      <c r="A3928" t="s">
        <v>7776</v>
      </c>
      <c r="B3928" t="e">
        <f t="shared" si="427"/>
        <v>#VALUE!</v>
      </c>
      <c r="C3928" t="e">
        <f t="shared" si="428"/>
        <v>#VALUE!</v>
      </c>
      <c r="D3928" t="e">
        <f t="shared" si="429"/>
        <v>#VALUE!</v>
      </c>
      <c r="E3928" t="e">
        <f t="shared" si="430"/>
        <v>#VALUE!</v>
      </c>
      <c r="F3928" t="e">
        <f t="shared" si="431"/>
        <v>#VALUE!</v>
      </c>
      <c r="G3928" t="e">
        <f t="shared" si="432"/>
        <v>#VALUE!</v>
      </c>
      <c r="H3928" t="e">
        <f t="shared" si="433"/>
        <v>#VALUE!</v>
      </c>
    </row>
    <row r="3929" spans="1:8" x14ac:dyDescent="0.25">
      <c r="A3929" t="s">
        <v>7777</v>
      </c>
      <c r="B3929" t="e">
        <f t="shared" si="427"/>
        <v>#VALUE!</v>
      </c>
      <c r="C3929" t="e">
        <f t="shared" si="428"/>
        <v>#VALUE!</v>
      </c>
      <c r="D3929" t="e">
        <f t="shared" si="429"/>
        <v>#VALUE!</v>
      </c>
      <c r="E3929" t="e">
        <f t="shared" si="430"/>
        <v>#VALUE!</v>
      </c>
      <c r="F3929" t="e">
        <f t="shared" si="431"/>
        <v>#VALUE!</v>
      </c>
      <c r="G3929" t="e">
        <f t="shared" si="432"/>
        <v>#VALUE!</v>
      </c>
      <c r="H3929" t="e">
        <f t="shared" si="433"/>
        <v>#VALUE!</v>
      </c>
    </row>
    <row r="3930" spans="1:8" x14ac:dyDescent="0.25">
      <c r="A3930" t="s">
        <v>4901</v>
      </c>
      <c r="B3930" t="e">
        <f t="shared" si="427"/>
        <v>#VALUE!</v>
      </c>
      <c r="C3930" t="e">
        <f t="shared" si="428"/>
        <v>#VALUE!</v>
      </c>
      <c r="D3930" t="e">
        <f t="shared" si="429"/>
        <v>#VALUE!</v>
      </c>
      <c r="E3930" t="e">
        <f t="shared" si="430"/>
        <v>#VALUE!</v>
      </c>
      <c r="F3930" t="e">
        <f t="shared" si="431"/>
        <v>#VALUE!</v>
      </c>
      <c r="G3930" t="e">
        <f t="shared" si="432"/>
        <v>#VALUE!</v>
      </c>
      <c r="H3930" t="e">
        <f t="shared" si="433"/>
        <v>#VALUE!</v>
      </c>
    </row>
    <row r="3931" spans="1:8" x14ac:dyDescent="0.25">
      <c r="A3931" t="s">
        <v>7778</v>
      </c>
      <c r="B3931" t="str">
        <f t="shared" si="427"/>
        <v>http://207.251.86.238/cctv571.jpg</v>
      </c>
      <c r="C3931" t="str">
        <f t="shared" si="428"/>
        <v>40.738072", "-73.797433</v>
      </c>
      <c r="D3931" t="str">
        <f t="shared" si="429"/>
        <v>40.738072</v>
      </c>
      <c r="E3931" t="str">
        <f t="shared" si="430"/>
        <v>-73.797433</v>
      </c>
      <c r="F3931" t="str">
        <f t="shared" si="431"/>
        <v>Long Island Expy @ 172nd St</v>
      </c>
      <c r="G3931" t="str">
        <f t="shared" si="432"/>
        <v>insert into webcam select name = 'Long Island Expy @ 172nd St', xcoord = -73.797433, ycoord = 40.738072, url = 'http://207.251.86.238/cctv571.jpg', radiusofvisibility = 500</v>
      </c>
      <c r="H3931" t="str">
        <f t="shared" si="433"/>
        <v>insert into webcam select name = 'Long Island Expy @ 172nd St', xcoord = -73.797433, ycoord = 40.738072, url = 'http://207.251.86.238/cctv571.jpg', radiusofvisibility = 500</v>
      </c>
    </row>
    <row r="3932" spans="1:8" x14ac:dyDescent="0.25">
      <c r="A3932" t="s">
        <v>7779</v>
      </c>
      <c r="B3932" t="e">
        <f t="shared" si="427"/>
        <v>#VALUE!</v>
      </c>
      <c r="C3932" t="e">
        <f t="shared" si="428"/>
        <v>#VALUE!</v>
      </c>
      <c r="D3932" t="e">
        <f t="shared" si="429"/>
        <v>#VALUE!</v>
      </c>
      <c r="E3932" t="e">
        <f t="shared" si="430"/>
        <v>#VALUE!</v>
      </c>
      <c r="F3932" t="e">
        <f t="shared" si="431"/>
        <v>#VALUE!</v>
      </c>
      <c r="G3932" t="e">
        <f t="shared" si="432"/>
        <v>#VALUE!</v>
      </c>
      <c r="H3932" t="e">
        <f t="shared" si="433"/>
        <v>#VALUE!</v>
      </c>
    </row>
    <row r="3933" spans="1:8" x14ac:dyDescent="0.25">
      <c r="A3933" t="s">
        <v>7780</v>
      </c>
      <c r="B3933" t="e">
        <f t="shared" si="427"/>
        <v>#VALUE!</v>
      </c>
      <c r="C3933" t="e">
        <f t="shared" si="428"/>
        <v>#VALUE!</v>
      </c>
      <c r="D3933" t="e">
        <f t="shared" si="429"/>
        <v>#VALUE!</v>
      </c>
      <c r="E3933" t="e">
        <f t="shared" si="430"/>
        <v>#VALUE!</v>
      </c>
      <c r="F3933" t="e">
        <f t="shared" si="431"/>
        <v>#VALUE!</v>
      </c>
      <c r="G3933" t="e">
        <f t="shared" si="432"/>
        <v>#VALUE!</v>
      </c>
      <c r="H3933" t="e">
        <f t="shared" si="433"/>
        <v>#VALUE!</v>
      </c>
    </row>
    <row r="3934" spans="1:8" x14ac:dyDescent="0.25">
      <c r="A3934" t="s">
        <v>7781</v>
      </c>
      <c r="B3934" t="e">
        <f t="shared" si="427"/>
        <v>#VALUE!</v>
      </c>
      <c r="C3934" t="e">
        <f t="shared" si="428"/>
        <v>#VALUE!</v>
      </c>
      <c r="D3934" t="e">
        <f t="shared" si="429"/>
        <v>#VALUE!</v>
      </c>
      <c r="E3934" t="e">
        <f t="shared" si="430"/>
        <v>#VALUE!</v>
      </c>
      <c r="F3934" t="e">
        <f t="shared" si="431"/>
        <v>#VALUE!</v>
      </c>
      <c r="G3934" t="e">
        <f t="shared" si="432"/>
        <v>#VALUE!</v>
      </c>
      <c r="H3934" t="e">
        <f t="shared" si="433"/>
        <v>#VALUE!</v>
      </c>
    </row>
    <row r="3935" spans="1:8" x14ac:dyDescent="0.25">
      <c r="A3935" t="s">
        <v>7782</v>
      </c>
      <c r="B3935" t="e">
        <f t="shared" si="427"/>
        <v>#VALUE!</v>
      </c>
      <c r="C3935" t="e">
        <f t="shared" si="428"/>
        <v>#VALUE!</v>
      </c>
      <c r="D3935" t="e">
        <f t="shared" si="429"/>
        <v>#VALUE!</v>
      </c>
      <c r="E3935" t="e">
        <f t="shared" si="430"/>
        <v>#VALUE!</v>
      </c>
      <c r="F3935" t="e">
        <f t="shared" si="431"/>
        <v>#VALUE!</v>
      </c>
      <c r="G3935" t="e">
        <f t="shared" si="432"/>
        <v>#VALUE!</v>
      </c>
      <c r="H3935" t="e">
        <f t="shared" si="433"/>
        <v>#VALUE!</v>
      </c>
    </row>
    <row r="3936" spans="1:8" x14ac:dyDescent="0.25">
      <c r="A3936" t="s">
        <v>7783</v>
      </c>
      <c r="B3936" t="e">
        <f t="shared" si="427"/>
        <v>#VALUE!</v>
      </c>
      <c r="C3936" t="e">
        <f t="shared" si="428"/>
        <v>#VALUE!</v>
      </c>
      <c r="D3936" t="e">
        <f t="shared" si="429"/>
        <v>#VALUE!</v>
      </c>
      <c r="E3936" t="e">
        <f t="shared" si="430"/>
        <v>#VALUE!</v>
      </c>
      <c r="F3936" t="e">
        <f t="shared" si="431"/>
        <v>#VALUE!</v>
      </c>
      <c r="G3936" t="e">
        <f t="shared" si="432"/>
        <v>#VALUE!</v>
      </c>
      <c r="H3936" t="e">
        <f t="shared" si="433"/>
        <v>#VALUE!</v>
      </c>
    </row>
    <row r="3937" spans="1:8" x14ac:dyDescent="0.25">
      <c r="A3937" t="s">
        <v>7784</v>
      </c>
      <c r="B3937" t="e">
        <f t="shared" si="427"/>
        <v>#VALUE!</v>
      </c>
      <c r="C3937" t="e">
        <f t="shared" si="428"/>
        <v>#VALUE!</v>
      </c>
      <c r="D3937" t="e">
        <f t="shared" si="429"/>
        <v>#VALUE!</v>
      </c>
      <c r="E3937" t="e">
        <f t="shared" si="430"/>
        <v>#VALUE!</v>
      </c>
      <c r="F3937" t="e">
        <f t="shared" si="431"/>
        <v>#VALUE!</v>
      </c>
      <c r="G3937" t="e">
        <f t="shared" si="432"/>
        <v>#VALUE!</v>
      </c>
      <c r="H3937" t="e">
        <f t="shared" si="433"/>
        <v>#VALUE!</v>
      </c>
    </row>
    <row r="3938" spans="1:8" x14ac:dyDescent="0.25">
      <c r="A3938" t="s">
        <v>4901</v>
      </c>
      <c r="B3938" t="e">
        <f t="shared" si="427"/>
        <v>#VALUE!</v>
      </c>
      <c r="C3938" t="e">
        <f t="shared" si="428"/>
        <v>#VALUE!</v>
      </c>
      <c r="D3938" t="e">
        <f t="shared" si="429"/>
        <v>#VALUE!</v>
      </c>
      <c r="E3938" t="e">
        <f t="shared" si="430"/>
        <v>#VALUE!</v>
      </c>
      <c r="F3938" t="e">
        <f t="shared" si="431"/>
        <v>#VALUE!</v>
      </c>
      <c r="G3938" t="e">
        <f t="shared" si="432"/>
        <v>#VALUE!</v>
      </c>
      <c r="H3938" t="e">
        <f t="shared" si="433"/>
        <v>#VALUE!</v>
      </c>
    </row>
    <row r="3939" spans="1:8" x14ac:dyDescent="0.25">
      <c r="A3939" t="s">
        <v>7785</v>
      </c>
      <c r="B3939" t="e">
        <f t="shared" si="427"/>
        <v>#VALUE!</v>
      </c>
      <c r="C3939" t="e">
        <f t="shared" si="428"/>
        <v>#VALUE!</v>
      </c>
      <c r="D3939" t="e">
        <f t="shared" si="429"/>
        <v>#VALUE!</v>
      </c>
      <c r="E3939" t="e">
        <f t="shared" si="430"/>
        <v>#VALUE!</v>
      </c>
      <c r="F3939" t="e">
        <f t="shared" si="431"/>
        <v>#VALUE!</v>
      </c>
      <c r="G3939" t="e">
        <f t="shared" si="432"/>
        <v>#VALUE!</v>
      </c>
      <c r="H3939" t="e">
        <f t="shared" si="433"/>
        <v>#VALUE!</v>
      </c>
    </row>
    <row r="3940" spans="1:8" x14ac:dyDescent="0.25">
      <c r="A3940" t="s">
        <v>4903</v>
      </c>
      <c r="B3940" t="e">
        <f t="shared" si="427"/>
        <v>#VALUE!</v>
      </c>
      <c r="C3940" t="e">
        <f t="shared" si="428"/>
        <v>#VALUE!</v>
      </c>
      <c r="D3940" t="e">
        <f t="shared" si="429"/>
        <v>#VALUE!</v>
      </c>
      <c r="E3940" t="e">
        <f t="shared" si="430"/>
        <v>#VALUE!</v>
      </c>
      <c r="F3940" t="e">
        <f t="shared" si="431"/>
        <v>#VALUE!</v>
      </c>
      <c r="G3940" t="e">
        <f t="shared" si="432"/>
        <v>#VALUE!</v>
      </c>
      <c r="H3940" t="e">
        <f t="shared" si="433"/>
        <v>#VALUE!</v>
      </c>
    </row>
    <row r="3941" spans="1:8" x14ac:dyDescent="0.25">
      <c r="A3941" t="s">
        <v>4901</v>
      </c>
      <c r="B3941" t="e">
        <f t="shared" si="427"/>
        <v>#VALUE!</v>
      </c>
      <c r="C3941" t="e">
        <f t="shared" si="428"/>
        <v>#VALUE!</v>
      </c>
      <c r="D3941" t="e">
        <f t="shared" si="429"/>
        <v>#VALUE!</v>
      </c>
      <c r="E3941" t="e">
        <f t="shared" si="430"/>
        <v>#VALUE!</v>
      </c>
      <c r="F3941" t="e">
        <f t="shared" si="431"/>
        <v>#VALUE!</v>
      </c>
      <c r="G3941" t="e">
        <f t="shared" si="432"/>
        <v>#VALUE!</v>
      </c>
      <c r="H3941" t="e">
        <f t="shared" si="433"/>
        <v>#VALUE!</v>
      </c>
    </row>
    <row r="3942" spans="1:8" x14ac:dyDescent="0.25">
      <c r="A3942" t="s">
        <v>7786</v>
      </c>
      <c r="B3942" t="e">
        <f t="shared" si="427"/>
        <v>#VALUE!</v>
      </c>
      <c r="C3942" t="e">
        <f t="shared" si="428"/>
        <v>#VALUE!</v>
      </c>
      <c r="D3942" t="e">
        <f t="shared" si="429"/>
        <v>#VALUE!</v>
      </c>
      <c r="E3942" t="e">
        <f t="shared" si="430"/>
        <v>#VALUE!</v>
      </c>
      <c r="F3942" t="e">
        <f t="shared" si="431"/>
        <v>#VALUE!</v>
      </c>
      <c r="G3942" t="e">
        <f t="shared" si="432"/>
        <v>#VALUE!</v>
      </c>
      <c r="H3942" t="e">
        <f t="shared" si="433"/>
        <v>#VALUE!</v>
      </c>
    </row>
    <row r="3943" spans="1:8" x14ac:dyDescent="0.25">
      <c r="A3943" t="s">
        <v>7787</v>
      </c>
      <c r="B3943" t="e">
        <f t="shared" si="427"/>
        <v>#VALUE!</v>
      </c>
      <c r="C3943" t="e">
        <f t="shared" si="428"/>
        <v>#VALUE!</v>
      </c>
      <c r="D3943" t="e">
        <f t="shared" si="429"/>
        <v>#VALUE!</v>
      </c>
      <c r="E3943" t="e">
        <f t="shared" si="430"/>
        <v>#VALUE!</v>
      </c>
      <c r="F3943" t="e">
        <f t="shared" si="431"/>
        <v>#VALUE!</v>
      </c>
      <c r="G3943" t="e">
        <f t="shared" si="432"/>
        <v>#VALUE!</v>
      </c>
      <c r="H3943" t="e">
        <f t="shared" si="433"/>
        <v>#VALUE!</v>
      </c>
    </row>
    <row r="3944" spans="1:8" x14ac:dyDescent="0.25">
      <c r="A3944" t="s">
        <v>7788</v>
      </c>
      <c r="B3944" t="e">
        <f t="shared" si="427"/>
        <v>#VALUE!</v>
      </c>
      <c r="C3944" t="e">
        <f t="shared" si="428"/>
        <v>#VALUE!</v>
      </c>
      <c r="D3944" t="e">
        <f t="shared" si="429"/>
        <v>#VALUE!</v>
      </c>
      <c r="E3944" t="e">
        <f t="shared" si="430"/>
        <v>#VALUE!</v>
      </c>
      <c r="F3944" t="e">
        <f t="shared" si="431"/>
        <v>#VALUE!</v>
      </c>
      <c r="G3944" t="e">
        <f t="shared" si="432"/>
        <v>#VALUE!</v>
      </c>
      <c r="H3944" t="e">
        <f t="shared" si="433"/>
        <v>#VALUE!</v>
      </c>
    </row>
    <row r="3945" spans="1:8" x14ac:dyDescent="0.25">
      <c r="A3945" t="s">
        <v>4901</v>
      </c>
      <c r="B3945" t="e">
        <f t="shared" si="427"/>
        <v>#VALUE!</v>
      </c>
      <c r="C3945" t="e">
        <f t="shared" si="428"/>
        <v>#VALUE!</v>
      </c>
      <c r="D3945" t="e">
        <f t="shared" si="429"/>
        <v>#VALUE!</v>
      </c>
      <c r="E3945" t="e">
        <f t="shared" si="430"/>
        <v>#VALUE!</v>
      </c>
      <c r="F3945" t="e">
        <f t="shared" si="431"/>
        <v>#VALUE!</v>
      </c>
      <c r="G3945" t="e">
        <f t="shared" si="432"/>
        <v>#VALUE!</v>
      </c>
      <c r="H3945" t="e">
        <f t="shared" si="433"/>
        <v>#VALUE!</v>
      </c>
    </row>
    <row r="3946" spans="1:8" x14ac:dyDescent="0.25">
      <c r="A3946" t="s">
        <v>7789</v>
      </c>
      <c r="B3946" t="str">
        <f t="shared" si="427"/>
        <v>http://207.251.86.238/cctv572.jpg</v>
      </c>
      <c r="C3946" t="str">
        <f t="shared" si="428"/>
        <v>40.739972", "-73.790251</v>
      </c>
      <c r="D3946" t="str">
        <f t="shared" si="429"/>
        <v>40.739972</v>
      </c>
      <c r="E3946" t="str">
        <f t="shared" si="430"/>
        <v>-73.790251</v>
      </c>
      <c r="F3946" t="str">
        <f t="shared" si="431"/>
        <v>Long Island Expy @ 185th St</v>
      </c>
      <c r="G3946" t="str">
        <f t="shared" si="432"/>
        <v>insert into webcam select name = 'Long Island Expy @ 185th St', xcoord = -73.790251, ycoord = 40.739972, url = 'http://207.251.86.238/cctv572.jpg', radiusofvisibility = 500</v>
      </c>
      <c r="H3946" t="str">
        <f t="shared" si="433"/>
        <v>insert into webcam select name = 'Long Island Expy @ 185th St', xcoord = -73.790251, ycoord = 40.739972, url = 'http://207.251.86.238/cctv572.jpg', radiusofvisibility = 500</v>
      </c>
    </row>
    <row r="3947" spans="1:8" x14ac:dyDescent="0.25">
      <c r="A3947" t="s">
        <v>7790</v>
      </c>
      <c r="B3947" t="e">
        <f t="shared" si="427"/>
        <v>#VALUE!</v>
      </c>
      <c r="C3947" t="e">
        <f t="shared" si="428"/>
        <v>#VALUE!</v>
      </c>
      <c r="D3947" t="e">
        <f t="shared" si="429"/>
        <v>#VALUE!</v>
      </c>
      <c r="E3947" t="e">
        <f t="shared" si="430"/>
        <v>#VALUE!</v>
      </c>
      <c r="F3947" t="e">
        <f t="shared" si="431"/>
        <v>#VALUE!</v>
      </c>
      <c r="G3947" t="e">
        <f t="shared" si="432"/>
        <v>#VALUE!</v>
      </c>
      <c r="H3947" t="e">
        <f t="shared" si="433"/>
        <v>#VALUE!</v>
      </c>
    </row>
    <row r="3948" spans="1:8" x14ac:dyDescent="0.25">
      <c r="A3948" t="s">
        <v>7791</v>
      </c>
      <c r="B3948" t="e">
        <f t="shared" si="427"/>
        <v>#VALUE!</v>
      </c>
      <c r="C3948" t="e">
        <f t="shared" si="428"/>
        <v>#VALUE!</v>
      </c>
      <c r="D3948" t="e">
        <f t="shared" si="429"/>
        <v>#VALUE!</v>
      </c>
      <c r="E3948" t="e">
        <f t="shared" si="430"/>
        <v>#VALUE!</v>
      </c>
      <c r="F3948" t="e">
        <f t="shared" si="431"/>
        <v>#VALUE!</v>
      </c>
      <c r="G3948" t="e">
        <f t="shared" si="432"/>
        <v>#VALUE!</v>
      </c>
      <c r="H3948" t="e">
        <f t="shared" si="433"/>
        <v>#VALUE!</v>
      </c>
    </row>
    <row r="3949" spans="1:8" x14ac:dyDescent="0.25">
      <c r="A3949" t="s">
        <v>7792</v>
      </c>
      <c r="B3949" t="e">
        <f t="shared" si="427"/>
        <v>#VALUE!</v>
      </c>
      <c r="C3949" t="e">
        <f t="shared" si="428"/>
        <v>#VALUE!</v>
      </c>
      <c r="D3949" t="e">
        <f t="shared" si="429"/>
        <v>#VALUE!</v>
      </c>
      <c r="E3949" t="e">
        <f t="shared" si="430"/>
        <v>#VALUE!</v>
      </c>
      <c r="F3949" t="e">
        <f t="shared" si="431"/>
        <v>#VALUE!</v>
      </c>
      <c r="G3949" t="e">
        <f t="shared" si="432"/>
        <v>#VALUE!</v>
      </c>
      <c r="H3949" t="e">
        <f t="shared" si="433"/>
        <v>#VALUE!</v>
      </c>
    </row>
    <row r="3950" spans="1:8" x14ac:dyDescent="0.25">
      <c r="A3950" t="s">
        <v>7793</v>
      </c>
      <c r="B3950" t="e">
        <f t="shared" si="427"/>
        <v>#VALUE!</v>
      </c>
      <c r="C3950" t="e">
        <f t="shared" si="428"/>
        <v>#VALUE!</v>
      </c>
      <c r="D3950" t="e">
        <f t="shared" si="429"/>
        <v>#VALUE!</v>
      </c>
      <c r="E3950" t="e">
        <f t="shared" si="430"/>
        <v>#VALUE!</v>
      </c>
      <c r="F3950" t="e">
        <f t="shared" si="431"/>
        <v>#VALUE!</v>
      </c>
      <c r="G3950" t="e">
        <f t="shared" si="432"/>
        <v>#VALUE!</v>
      </c>
      <c r="H3950" t="e">
        <f t="shared" si="433"/>
        <v>#VALUE!</v>
      </c>
    </row>
    <row r="3951" spans="1:8" x14ac:dyDescent="0.25">
      <c r="A3951" t="s">
        <v>7794</v>
      </c>
      <c r="B3951" t="e">
        <f t="shared" si="427"/>
        <v>#VALUE!</v>
      </c>
      <c r="C3951" t="e">
        <f t="shared" si="428"/>
        <v>#VALUE!</v>
      </c>
      <c r="D3951" t="e">
        <f t="shared" si="429"/>
        <v>#VALUE!</v>
      </c>
      <c r="E3951" t="e">
        <f t="shared" si="430"/>
        <v>#VALUE!</v>
      </c>
      <c r="F3951" t="e">
        <f t="shared" si="431"/>
        <v>#VALUE!</v>
      </c>
      <c r="G3951" t="e">
        <f t="shared" si="432"/>
        <v>#VALUE!</v>
      </c>
      <c r="H3951" t="e">
        <f t="shared" si="433"/>
        <v>#VALUE!</v>
      </c>
    </row>
    <row r="3952" spans="1:8" x14ac:dyDescent="0.25">
      <c r="A3952" t="s">
        <v>7795</v>
      </c>
      <c r="B3952" t="e">
        <f t="shared" si="427"/>
        <v>#VALUE!</v>
      </c>
      <c r="C3952" t="e">
        <f t="shared" si="428"/>
        <v>#VALUE!</v>
      </c>
      <c r="D3952" t="e">
        <f t="shared" si="429"/>
        <v>#VALUE!</v>
      </c>
      <c r="E3952" t="e">
        <f t="shared" si="430"/>
        <v>#VALUE!</v>
      </c>
      <c r="F3952" t="e">
        <f t="shared" si="431"/>
        <v>#VALUE!</v>
      </c>
      <c r="G3952" t="e">
        <f t="shared" si="432"/>
        <v>#VALUE!</v>
      </c>
      <c r="H3952" t="e">
        <f t="shared" si="433"/>
        <v>#VALUE!</v>
      </c>
    </row>
    <row r="3953" spans="1:8" x14ac:dyDescent="0.25">
      <c r="A3953" t="s">
        <v>4901</v>
      </c>
      <c r="B3953" t="e">
        <f t="shared" si="427"/>
        <v>#VALUE!</v>
      </c>
      <c r="C3953" t="e">
        <f t="shared" si="428"/>
        <v>#VALUE!</v>
      </c>
      <c r="D3953" t="e">
        <f t="shared" si="429"/>
        <v>#VALUE!</v>
      </c>
      <c r="E3953" t="e">
        <f t="shared" si="430"/>
        <v>#VALUE!</v>
      </c>
      <c r="F3953" t="e">
        <f t="shared" si="431"/>
        <v>#VALUE!</v>
      </c>
      <c r="G3953" t="e">
        <f t="shared" si="432"/>
        <v>#VALUE!</v>
      </c>
      <c r="H3953" t="e">
        <f t="shared" si="433"/>
        <v>#VALUE!</v>
      </c>
    </row>
    <row r="3954" spans="1:8" x14ac:dyDescent="0.25">
      <c r="A3954" t="s">
        <v>7796</v>
      </c>
      <c r="B3954" t="e">
        <f t="shared" si="427"/>
        <v>#VALUE!</v>
      </c>
      <c r="C3954" t="e">
        <f t="shared" si="428"/>
        <v>#VALUE!</v>
      </c>
      <c r="D3954" t="e">
        <f t="shared" si="429"/>
        <v>#VALUE!</v>
      </c>
      <c r="E3954" t="e">
        <f t="shared" si="430"/>
        <v>#VALUE!</v>
      </c>
      <c r="F3954" t="e">
        <f t="shared" si="431"/>
        <v>#VALUE!</v>
      </c>
      <c r="G3954" t="e">
        <f t="shared" si="432"/>
        <v>#VALUE!</v>
      </c>
      <c r="H3954" t="e">
        <f t="shared" si="433"/>
        <v>#VALUE!</v>
      </c>
    </row>
    <row r="3955" spans="1:8" x14ac:dyDescent="0.25">
      <c r="A3955" t="s">
        <v>4903</v>
      </c>
      <c r="B3955" t="e">
        <f t="shared" si="427"/>
        <v>#VALUE!</v>
      </c>
      <c r="C3955" t="e">
        <f t="shared" si="428"/>
        <v>#VALUE!</v>
      </c>
      <c r="D3955" t="e">
        <f t="shared" si="429"/>
        <v>#VALUE!</v>
      </c>
      <c r="E3955" t="e">
        <f t="shared" si="430"/>
        <v>#VALUE!</v>
      </c>
      <c r="F3955" t="e">
        <f t="shared" si="431"/>
        <v>#VALUE!</v>
      </c>
      <c r="G3955" t="e">
        <f t="shared" si="432"/>
        <v>#VALUE!</v>
      </c>
      <c r="H3955" t="e">
        <f t="shared" si="433"/>
        <v>#VALUE!</v>
      </c>
    </row>
    <row r="3956" spans="1:8" x14ac:dyDescent="0.25">
      <c r="A3956" t="s">
        <v>4901</v>
      </c>
      <c r="B3956" t="e">
        <f t="shared" si="427"/>
        <v>#VALUE!</v>
      </c>
      <c r="C3956" t="e">
        <f t="shared" si="428"/>
        <v>#VALUE!</v>
      </c>
      <c r="D3956" t="e">
        <f t="shared" si="429"/>
        <v>#VALUE!</v>
      </c>
      <c r="E3956" t="e">
        <f t="shared" si="430"/>
        <v>#VALUE!</v>
      </c>
      <c r="F3956" t="e">
        <f t="shared" si="431"/>
        <v>#VALUE!</v>
      </c>
      <c r="G3956" t="e">
        <f t="shared" si="432"/>
        <v>#VALUE!</v>
      </c>
      <c r="H3956" t="e">
        <f t="shared" si="433"/>
        <v>#VALUE!</v>
      </c>
    </row>
    <row r="3957" spans="1:8" x14ac:dyDescent="0.25">
      <c r="A3957" t="s">
        <v>7797</v>
      </c>
      <c r="B3957" t="e">
        <f t="shared" si="427"/>
        <v>#VALUE!</v>
      </c>
      <c r="C3957" t="e">
        <f t="shared" si="428"/>
        <v>#VALUE!</v>
      </c>
      <c r="D3957" t="e">
        <f t="shared" si="429"/>
        <v>#VALUE!</v>
      </c>
      <c r="E3957" t="e">
        <f t="shared" si="430"/>
        <v>#VALUE!</v>
      </c>
      <c r="F3957" t="e">
        <f t="shared" si="431"/>
        <v>#VALUE!</v>
      </c>
      <c r="G3957" t="e">
        <f t="shared" si="432"/>
        <v>#VALUE!</v>
      </c>
      <c r="H3957" t="e">
        <f t="shared" si="433"/>
        <v>#VALUE!</v>
      </c>
    </row>
    <row r="3958" spans="1:8" x14ac:dyDescent="0.25">
      <c r="A3958" t="s">
        <v>7798</v>
      </c>
      <c r="B3958" t="e">
        <f t="shared" si="427"/>
        <v>#VALUE!</v>
      </c>
      <c r="C3958" t="e">
        <f t="shared" si="428"/>
        <v>#VALUE!</v>
      </c>
      <c r="D3958" t="e">
        <f t="shared" si="429"/>
        <v>#VALUE!</v>
      </c>
      <c r="E3958" t="e">
        <f t="shared" si="430"/>
        <v>#VALUE!</v>
      </c>
      <c r="F3958" t="e">
        <f t="shared" si="431"/>
        <v>#VALUE!</v>
      </c>
      <c r="G3958" t="e">
        <f t="shared" si="432"/>
        <v>#VALUE!</v>
      </c>
      <c r="H3958" t="e">
        <f t="shared" si="433"/>
        <v>#VALUE!</v>
      </c>
    </row>
    <row r="3959" spans="1:8" x14ac:dyDescent="0.25">
      <c r="A3959" t="s">
        <v>7799</v>
      </c>
      <c r="B3959" t="e">
        <f t="shared" si="427"/>
        <v>#VALUE!</v>
      </c>
      <c r="C3959" t="e">
        <f t="shared" si="428"/>
        <v>#VALUE!</v>
      </c>
      <c r="D3959" t="e">
        <f t="shared" si="429"/>
        <v>#VALUE!</v>
      </c>
      <c r="E3959" t="e">
        <f t="shared" si="430"/>
        <v>#VALUE!</v>
      </c>
      <c r="F3959" t="e">
        <f t="shared" si="431"/>
        <v>#VALUE!</v>
      </c>
      <c r="G3959" t="e">
        <f t="shared" si="432"/>
        <v>#VALUE!</v>
      </c>
      <c r="H3959" t="e">
        <f t="shared" si="433"/>
        <v>#VALUE!</v>
      </c>
    </row>
    <row r="3960" spans="1:8" x14ac:dyDescent="0.25">
      <c r="A3960" t="s">
        <v>4901</v>
      </c>
      <c r="B3960" t="e">
        <f t="shared" si="427"/>
        <v>#VALUE!</v>
      </c>
      <c r="C3960" t="e">
        <f t="shared" si="428"/>
        <v>#VALUE!</v>
      </c>
      <c r="D3960" t="e">
        <f t="shared" si="429"/>
        <v>#VALUE!</v>
      </c>
      <c r="E3960" t="e">
        <f t="shared" si="430"/>
        <v>#VALUE!</v>
      </c>
      <c r="F3960" t="e">
        <f t="shared" si="431"/>
        <v>#VALUE!</v>
      </c>
      <c r="G3960" t="e">
        <f t="shared" si="432"/>
        <v>#VALUE!</v>
      </c>
      <c r="H3960" t="e">
        <f t="shared" si="433"/>
        <v>#VALUE!</v>
      </c>
    </row>
    <row r="3961" spans="1:8" x14ac:dyDescent="0.25">
      <c r="A3961" t="s">
        <v>7800</v>
      </c>
      <c r="B3961" t="str">
        <f t="shared" si="427"/>
        <v>http://207.251.86.238/cctv555.jpg</v>
      </c>
      <c r="C3961" t="str">
        <f t="shared" si="428"/>
        <v>40.739737", "-73.941864</v>
      </c>
      <c r="D3961" t="str">
        <f t="shared" si="429"/>
        <v>40.739737</v>
      </c>
      <c r="E3961" t="str">
        <f t="shared" si="430"/>
        <v>-73.941864</v>
      </c>
      <c r="F3961" t="str">
        <f t="shared" si="431"/>
        <v>Long Island Expy @ 27th St</v>
      </c>
      <c r="G3961" t="str">
        <f t="shared" si="432"/>
        <v>insert into webcam select name = 'Long Island Expy @ 27th St', xcoord = -73.941864, ycoord = 40.739737, url = 'http://207.251.86.238/cctv555.jpg', radiusofvisibility = 500</v>
      </c>
      <c r="H3961" t="str">
        <f t="shared" si="433"/>
        <v>insert into webcam select name = 'Long Island Expy @ 27th St', xcoord = -73.941864, ycoord = 40.739737, url = 'http://207.251.86.238/cctv555.jpg', radiusofvisibility = 500</v>
      </c>
    </row>
    <row r="3962" spans="1:8" x14ac:dyDescent="0.25">
      <c r="A3962" t="s">
        <v>7801</v>
      </c>
      <c r="B3962" t="e">
        <f t="shared" si="427"/>
        <v>#VALUE!</v>
      </c>
      <c r="C3962" t="e">
        <f t="shared" si="428"/>
        <v>#VALUE!</v>
      </c>
      <c r="D3962" t="e">
        <f t="shared" si="429"/>
        <v>#VALUE!</v>
      </c>
      <c r="E3962" t="e">
        <f t="shared" si="430"/>
        <v>#VALUE!</v>
      </c>
      <c r="F3962" t="e">
        <f t="shared" si="431"/>
        <v>#VALUE!</v>
      </c>
      <c r="G3962" t="e">
        <f t="shared" si="432"/>
        <v>#VALUE!</v>
      </c>
      <c r="H3962" t="e">
        <f t="shared" si="433"/>
        <v>#VALUE!</v>
      </c>
    </row>
    <row r="3963" spans="1:8" x14ac:dyDescent="0.25">
      <c r="A3963" t="s">
        <v>7802</v>
      </c>
      <c r="B3963" t="e">
        <f t="shared" si="427"/>
        <v>#VALUE!</v>
      </c>
      <c r="C3963" t="e">
        <f t="shared" si="428"/>
        <v>#VALUE!</v>
      </c>
      <c r="D3963" t="e">
        <f t="shared" si="429"/>
        <v>#VALUE!</v>
      </c>
      <c r="E3963" t="e">
        <f t="shared" si="430"/>
        <v>#VALUE!</v>
      </c>
      <c r="F3963" t="e">
        <f t="shared" si="431"/>
        <v>#VALUE!</v>
      </c>
      <c r="G3963" t="e">
        <f t="shared" si="432"/>
        <v>#VALUE!</v>
      </c>
      <c r="H3963" t="e">
        <f t="shared" si="433"/>
        <v>#VALUE!</v>
      </c>
    </row>
    <row r="3964" spans="1:8" x14ac:dyDescent="0.25">
      <c r="A3964" t="s">
        <v>7803</v>
      </c>
      <c r="B3964" t="e">
        <f t="shared" si="427"/>
        <v>#VALUE!</v>
      </c>
      <c r="C3964" t="e">
        <f t="shared" si="428"/>
        <v>#VALUE!</v>
      </c>
      <c r="D3964" t="e">
        <f t="shared" si="429"/>
        <v>#VALUE!</v>
      </c>
      <c r="E3964" t="e">
        <f t="shared" si="430"/>
        <v>#VALUE!</v>
      </c>
      <c r="F3964" t="e">
        <f t="shared" si="431"/>
        <v>#VALUE!</v>
      </c>
      <c r="G3964" t="e">
        <f t="shared" si="432"/>
        <v>#VALUE!</v>
      </c>
      <c r="H3964" t="e">
        <f t="shared" si="433"/>
        <v>#VALUE!</v>
      </c>
    </row>
    <row r="3965" spans="1:8" x14ac:dyDescent="0.25">
      <c r="A3965" t="s">
        <v>7804</v>
      </c>
      <c r="B3965" t="e">
        <f t="shared" si="427"/>
        <v>#VALUE!</v>
      </c>
      <c r="C3965" t="e">
        <f t="shared" si="428"/>
        <v>#VALUE!</v>
      </c>
      <c r="D3965" t="e">
        <f t="shared" si="429"/>
        <v>#VALUE!</v>
      </c>
      <c r="E3965" t="e">
        <f t="shared" si="430"/>
        <v>#VALUE!</v>
      </c>
      <c r="F3965" t="e">
        <f t="shared" si="431"/>
        <v>#VALUE!</v>
      </c>
      <c r="G3965" t="e">
        <f t="shared" si="432"/>
        <v>#VALUE!</v>
      </c>
      <c r="H3965" t="e">
        <f t="shared" si="433"/>
        <v>#VALUE!</v>
      </c>
    </row>
    <row r="3966" spans="1:8" x14ac:dyDescent="0.25">
      <c r="A3966" t="s">
        <v>7805</v>
      </c>
      <c r="B3966" t="e">
        <f t="shared" si="427"/>
        <v>#VALUE!</v>
      </c>
      <c r="C3966" t="e">
        <f t="shared" si="428"/>
        <v>#VALUE!</v>
      </c>
      <c r="D3966" t="e">
        <f t="shared" si="429"/>
        <v>#VALUE!</v>
      </c>
      <c r="E3966" t="e">
        <f t="shared" si="430"/>
        <v>#VALUE!</v>
      </c>
      <c r="F3966" t="e">
        <f t="shared" si="431"/>
        <v>#VALUE!</v>
      </c>
      <c r="G3966" t="e">
        <f t="shared" si="432"/>
        <v>#VALUE!</v>
      </c>
      <c r="H3966" t="e">
        <f t="shared" si="433"/>
        <v>#VALUE!</v>
      </c>
    </row>
    <row r="3967" spans="1:8" x14ac:dyDescent="0.25">
      <c r="A3967" t="s">
        <v>7806</v>
      </c>
      <c r="B3967" t="e">
        <f t="shared" si="427"/>
        <v>#VALUE!</v>
      </c>
      <c r="C3967" t="e">
        <f t="shared" si="428"/>
        <v>#VALUE!</v>
      </c>
      <c r="D3967" t="e">
        <f t="shared" si="429"/>
        <v>#VALUE!</v>
      </c>
      <c r="E3967" t="e">
        <f t="shared" si="430"/>
        <v>#VALUE!</v>
      </c>
      <c r="F3967" t="e">
        <f t="shared" si="431"/>
        <v>#VALUE!</v>
      </c>
      <c r="G3967" t="e">
        <f t="shared" si="432"/>
        <v>#VALUE!</v>
      </c>
      <c r="H3967" t="e">
        <f t="shared" si="433"/>
        <v>#VALUE!</v>
      </c>
    </row>
    <row r="3968" spans="1:8" x14ac:dyDescent="0.25">
      <c r="A3968" t="s">
        <v>4901</v>
      </c>
      <c r="B3968" t="e">
        <f t="shared" si="427"/>
        <v>#VALUE!</v>
      </c>
      <c r="C3968" t="e">
        <f t="shared" si="428"/>
        <v>#VALUE!</v>
      </c>
      <c r="D3968" t="e">
        <f t="shared" si="429"/>
        <v>#VALUE!</v>
      </c>
      <c r="E3968" t="e">
        <f t="shared" si="430"/>
        <v>#VALUE!</v>
      </c>
      <c r="F3968" t="e">
        <f t="shared" si="431"/>
        <v>#VALUE!</v>
      </c>
      <c r="G3968" t="e">
        <f t="shared" si="432"/>
        <v>#VALUE!</v>
      </c>
      <c r="H3968" t="e">
        <f t="shared" si="433"/>
        <v>#VALUE!</v>
      </c>
    </row>
    <row r="3969" spans="1:8" x14ac:dyDescent="0.25">
      <c r="A3969" t="s">
        <v>7807</v>
      </c>
      <c r="B3969" t="e">
        <f t="shared" si="427"/>
        <v>#VALUE!</v>
      </c>
      <c r="C3969" t="e">
        <f t="shared" si="428"/>
        <v>#VALUE!</v>
      </c>
      <c r="D3969" t="e">
        <f t="shared" si="429"/>
        <v>#VALUE!</v>
      </c>
      <c r="E3969" t="e">
        <f t="shared" si="430"/>
        <v>#VALUE!</v>
      </c>
      <c r="F3969" t="e">
        <f t="shared" si="431"/>
        <v>#VALUE!</v>
      </c>
      <c r="G3969" t="e">
        <f t="shared" si="432"/>
        <v>#VALUE!</v>
      </c>
      <c r="H3969" t="e">
        <f t="shared" si="433"/>
        <v>#VALUE!</v>
      </c>
    </row>
    <row r="3970" spans="1:8" x14ac:dyDescent="0.25">
      <c r="A3970" t="s">
        <v>4903</v>
      </c>
      <c r="B3970" t="e">
        <f t="shared" ref="B3970:B4033" si="434">LEFT(MID(A3973, SEARCH("http", A3973), 1000), SEARCH("jpg", MID(A3973, SEARCH("http", A3973), 1000))+2)</f>
        <v>#VALUE!</v>
      </c>
      <c r="C3970" t="e">
        <f t="shared" ref="C3970:C4033" si="435">LEFT(MID(A3970, SEARCH("GLatLng(", A3970)+9, 1000), SEARCH("),baseIcon", MID(A3970, SEARCH("GLatLng(", A3970), 1000))-11)</f>
        <v>#VALUE!</v>
      </c>
      <c r="D3970" t="e">
        <f t="shared" ref="D3970:D4033" si="436">LEFT(C3970, SEARCH(", ", C3970)-2)</f>
        <v>#VALUE!</v>
      </c>
      <c r="E3970" t="e">
        <f t="shared" ref="E3970:E4033" si="437">RIGHT(MID(C3970, SEARCH("-", C3970), 1000), 1000)</f>
        <v>#VALUE!</v>
      </c>
      <c r="F3970" t="e">
        <f t="shared" ref="F3970:F4033" si="438">LEFT(MID(A3973, SEARCH(CHAR(34), A3973)+1, 1000), SEARCH("&lt;br", MID(A3973, SEARCH(CHAR(34), A3973), 1000))-2)</f>
        <v>#VALUE!</v>
      </c>
      <c r="G3970" t="e">
        <f t="shared" ref="G3970:G4033" si="439">"insert into webcam select name = '"&amp;F3970&amp;"', xcoord = "&amp;E3970&amp;", ycoord = "&amp;D3970&amp;", url = '"&amp;B3970&amp;"', radiusofvisibility = 500"</f>
        <v>#VALUE!</v>
      </c>
      <c r="H3970" t="e">
        <f t="shared" ref="H3970:H4033" si="440">IF(LEN(G3970) &lt; 2, " ", G3970)</f>
        <v>#VALUE!</v>
      </c>
    </row>
    <row r="3971" spans="1:8" x14ac:dyDescent="0.25">
      <c r="A3971" t="s">
        <v>4901</v>
      </c>
      <c r="B3971" t="e">
        <f t="shared" si="434"/>
        <v>#VALUE!</v>
      </c>
      <c r="C3971" t="e">
        <f t="shared" si="435"/>
        <v>#VALUE!</v>
      </c>
      <c r="D3971" t="e">
        <f t="shared" si="436"/>
        <v>#VALUE!</v>
      </c>
      <c r="E3971" t="e">
        <f t="shared" si="437"/>
        <v>#VALUE!</v>
      </c>
      <c r="F3971" t="e">
        <f t="shared" si="438"/>
        <v>#VALUE!</v>
      </c>
      <c r="G3971" t="e">
        <f t="shared" si="439"/>
        <v>#VALUE!</v>
      </c>
      <c r="H3971" t="e">
        <f t="shared" si="440"/>
        <v>#VALUE!</v>
      </c>
    </row>
    <row r="3972" spans="1:8" x14ac:dyDescent="0.25">
      <c r="A3972" t="s">
        <v>7808</v>
      </c>
      <c r="B3972" t="e">
        <f t="shared" si="434"/>
        <v>#VALUE!</v>
      </c>
      <c r="C3972" t="e">
        <f t="shared" si="435"/>
        <v>#VALUE!</v>
      </c>
      <c r="D3972" t="e">
        <f t="shared" si="436"/>
        <v>#VALUE!</v>
      </c>
      <c r="E3972" t="e">
        <f t="shared" si="437"/>
        <v>#VALUE!</v>
      </c>
      <c r="F3972" t="e">
        <f t="shared" si="438"/>
        <v>#VALUE!</v>
      </c>
      <c r="G3972" t="e">
        <f t="shared" si="439"/>
        <v>#VALUE!</v>
      </c>
      <c r="H3972" t="e">
        <f t="shared" si="440"/>
        <v>#VALUE!</v>
      </c>
    </row>
    <row r="3973" spans="1:8" x14ac:dyDescent="0.25">
      <c r="A3973" t="s">
        <v>7809</v>
      </c>
      <c r="B3973" t="e">
        <f t="shared" si="434"/>
        <v>#VALUE!</v>
      </c>
      <c r="C3973" t="e">
        <f t="shared" si="435"/>
        <v>#VALUE!</v>
      </c>
      <c r="D3973" t="e">
        <f t="shared" si="436"/>
        <v>#VALUE!</v>
      </c>
      <c r="E3973" t="e">
        <f t="shared" si="437"/>
        <v>#VALUE!</v>
      </c>
      <c r="F3973" t="e">
        <f t="shared" si="438"/>
        <v>#VALUE!</v>
      </c>
      <c r="G3973" t="e">
        <f t="shared" si="439"/>
        <v>#VALUE!</v>
      </c>
      <c r="H3973" t="e">
        <f t="shared" si="440"/>
        <v>#VALUE!</v>
      </c>
    </row>
    <row r="3974" spans="1:8" x14ac:dyDescent="0.25">
      <c r="A3974" t="s">
        <v>7810</v>
      </c>
      <c r="B3974" t="e">
        <f t="shared" si="434"/>
        <v>#VALUE!</v>
      </c>
      <c r="C3974" t="e">
        <f t="shared" si="435"/>
        <v>#VALUE!</v>
      </c>
      <c r="D3974" t="e">
        <f t="shared" si="436"/>
        <v>#VALUE!</v>
      </c>
      <c r="E3974" t="e">
        <f t="shared" si="437"/>
        <v>#VALUE!</v>
      </c>
      <c r="F3974" t="e">
        <f t="shared" si="438"/>
        <v>#VALUE!</v>
      </c>
      <c r="G3974" t="e">
        <f t="shared" si="439"/>
        <v>#VALUE!</v>
      </c>
      <c r="H3974" t="e">
        <f t="shared" si="440"/>
        <v>#VALUE!</v>
      </c>
    </row>
    <row r="3975" spans="1:8" x14ac:dyDescent="0.25">
      <c r="A3975" t="s">
        <v>4901</v>
      </c>
      <c r="B3975" t="e">
        <f t="shared" si="434"/>
        <v>#VALUE!</v>
      </c>
      <c r="C3975" t="e">
        <f t="shared" si="435"/>
        <v>#VALUE!</v>
      </c>
      <c r="D3975" t="e">
        <f t="shared" si="436"/>
        <v>#VALUE!</v>
      </c>
      <c r="E3975" t="e">
        <f t="shared" si="437"/>
        <v>#VALUE!</v>
      </c>
      <c r="F3975" t="e">
        <f t="shared" si="438"/>
        <v>#VALUE!</v>
      </c>
      <c r="G3975" t="e">
        <f t="shared" si="439"/>
        <v>#VALUE!</v>
      </c>
      <c r="H3975" t="e">
        <f t="shared" si="440"/>
        <v>#VALUE!</v>
      </c>
    </row>
    <row r="3976" spans="1:8" x14ac:dyDescent="0.25">
      <c r="A3976" t="s">
        <v>7811</v>
      </c>
      <c r="B3976" t="e">
        <f t="shared" si="434"/>
        <v>#VALUE!</v>
      </c>
      <c r="C3976" t="str">
        <f t="shared" si="435"/>
        <v>40.732226", "-73.919593</v>
      </c>
      <c r="D3976" t="str">
        <f t="shared" si="436"/>
        <v>40.732226</v>
      </c>
      <c r="E3976" t="str">
        <f t="shared" si="437"/>
        <v>-73.919593</v>
      </c>
      <c r="F3976" t="str">
        <f t="shared" si="438"/>
        <v>Long Island Expy @ 48 St UL</v>
      </c>
      <c r="G3976" t="e">
        <f t="shared" si="439"/>
        <v>#VALUE!</v>
      </c>
      <c r="H3976" t="e">
        <f t="shared" si="440"/>
        <v>#VALUE!</v>
      </c>
    </row>
    <row r="3977" spans="1:8" x14ac:dyDescent="0.25">
      <c r="A3977" t="s">
        <v>7812</v>
      </c>
      <c r="B3977" t="e">
        <f t="shared" si="434"/>
        <v>#VALUE!</v>
      </c>
      <c r="C3977" t="e">
        <f t="shared" si="435"/>
        <v>#VALUE!</v>
      </c>
      <c r="D3977" t="e">
        <f t="shared" si="436"/>
        <v>#VALUE!</v>
      </c>
      <c r="E3977" t="e">
        <f t="shared" si="437"/>
        <v>#VALUE!</v>
      </c>
      <c r="F3977" t="e">
        <f t="shared" si="438"/>
        <v>#VALUE!</v>
      </c>
      <c r="G3977" t="e">
        <f t="shared" si="439"/>
        <v>#VALUE!</v>
      </c>
      <c r="H3977" t="e">
        <f t="shared" si="440"/>
        <v>#VALUE!</v>
      </c>
    </row>
    <row r="3978" spans="1:8" x14ac:dyDescent="0.25">
      <c r="A3978" t="s">
        <v>7813</v>
      </c>
      <c r="B3978" t="e">
        <f t="shared" si="434"/>
        <v>#VALUE!</v>
      </c>
      <c r="C3978" t="e">
        <f t="shared" si="435"/>
        <v>#VALUE!</v>
      </c>
      <c r="D3978" t="e">
        <f t="shared" si="436"/>
        <v>#VALUE!</v>
      </c>
      <c r="E3978" t="e">
        <f t="shared" si="437"/>
        <v>#VALUE!</v>
      </c>
      <c r="F3978" t="e">
        <f t="shared" si="438"/>
        <v>#VALUE!</v>
      </c>
      <c r="G3978" t="e">
        <f t="shared" si="439"/>
        <v>#VALUE!</v>
      </c>
      <c r="H3978" t="e">
        <f t="shared" si="440"/>
        <v>#VALUE!</v>
      </c>
    </row>
    <row r="3979" spans="1:8" x14ac:dyDescent="0.25">
      <c r="A3979" t="s">
        <v>7814</v>
      </c>
      <c r="B3979" t="e">
        <f t="shared" si="434"/>
        <v>#VALUE!</v>
      </c>
      <c r="C3979" t="e">
        <f t="shared" si="435"/>
        <v>#VALUE!</v>
      </c>
      <c r="D3979" t="e">
        <f t="shared" si="436"/>
        <v>#VALUE!</v>
      </c>
      <c r="E3979" t="e">
        <f t="shared" si="437"/>
        <v>#VALUE!</v>
      </c>
      <c r="F3979" t="e">
        <f t="shared" si="438"/>
        <v>#VALUE!</v>
      </c>
      <c r="G3979" t="e">
        <f t="shared" si="439"/>
        <v>#VALUE!</v>
      </c>
      <c r="H3979" t="e">
        <f t="shared" si="440"/>
        <v>#VALUE!</v>
      </c>
    </row>
    <row r="3980" spans="1:8" x14ac:dyDescent="0.25">
      <c r="A3980" t="s">
        <v>7815</v>
      </c>
      <c r="B3980" t="e">
        <f t="shared" si="434"/>
        <v>#VALUE!</v>
      </c>
      <c r="C3980" t="e">
        <f t="shared" si="435"/>
        <v>#VALUE!</v>
      </c>
      <c r="D3980" t="e">
        <f t="shared" si="436"/>
        <v>#VALUE!</v>
      </c>
      <c r="E3980" t="e">
        <f t="shared" si="437"/>
        <v>#VALUE!</v>
      </c>
      <c r="F3980" t="e">
        <f t="shared" si="438"/>
        <v>#VALUE!</v>
      </c>
      <c r="G3980" t="e">
        <f t="shared" si="439"/>
        <v>#VALUE!</v>
      </c>
      <c r="H3980" t="e">
        <f t="shared" si="440"/>
        <v>#VALUE!</v>
      </c>
    </row>
    <row r="3981" spans="1:8" x14ac:dyDescent="0.25">
      <c r="A3981" t="s">
        <v>7816</v>
      </c>
      <c r="B3981" t="e">
        <f t="shared" si="434"/>
        <v>#VALUE!</v>
      </c>
      <c r="C3981" t="e">
        <f t="shared" si="435"/>
        <v>#VALUE!</v>
      </c>
      <c r="D3981" t="e">
        <f t="shared" si="436"/>
        <v>#VALUE!</v>
      </c>
      <c r="E3981" t="e">
        <f t="shared" si="437"/>
        <v>#VALUE!</v>
      </c>
      <c r="F3981" t="e">
        <f t="shared" si="438"/>
        <v>#VALUE!</v>
      </c>
      <c r="G3981" t="e">
        <f t="shared" si="439"/>
        <v>#VALUE!</v>
      </c>
      <c r="H3981" t="e">
        <f t="shared" si="440"/>
        <v>#VALUE!</v>
      </c>
    </row>
    <row r="3982" spans="1:8" x14ac:dyDescent="0.25">
      <c r="A3982" t="s">
        <v>7817</v>
      </c>
      <c r="B3982" t="e">
        <f t="shared" si="434"/>
        <v>#VALUE!</v>
      </c>
      <c r="C3982" t="e">
        <f t="shared" si="435"/>
        <v>#VALUE!</v>
      </c>
      <c r="D3982" t="e">
        <f t="shared" si="436"/>
        <v>#VALUE!</v>
      </c>
      <c r="E3982" t="e">
        <f t="shared" si="437"/>
        <v>#VALUE!</v>
      </c>
      <c r="F3982" t="e">
        <f t="shared" si="438"/>
        <v>#VALUE!</v>
      </c>
      <c r="G3982" t="e">
        <f t="shared" si="439"/>
        <v>#VALUE!</v>
      </c>
      <c r="H3982" t="e">
        <f t="shared" si="440"/>
        <v>#VALUE!</v>
      </c>
    </row>
    <row r="3983" spans="1:8" x14ac:dyDescent="0.25">
      <c r="A3983" t="s">
        <v>4901</v>
      </c>
      <c r="B3983" t="e">
        <f t="shared" si="434"/>
        <v>#VALUE!</v>
      </c>
      <c r="C3983" t="e">
        <f t="shared" si="435"/>
        <v>#VALUE!</v>
      </c>
      <c r="D3983" t="e">
        <f t="shared" si="436"/>
        <v>#VALUE!</v>
      </c>
      <c r="E3983" t="e">
        <f t="shared" si="437"/>
        <v>#VALUE!</v>
      </c>
      <c r="F3983" t="e">
        <f t="shared" si="438"/>
        <v>#VALUE!</v>
      </c>
      <c r="G3983" t="e">
        <f t="shared" si="439"/>
        <v>#VALUE!</v>
      </c>
      <c r="H3983" t="e">
        <f t="shared" si="440"/>
        <v>#VALUE!</v>
      </c>
    </row>
    <row r="3984" spans="1:8" x14ac:dyDescent="0.25">
      <c r="A3984" t="s">
        <v>7818</v>
      </c>
      <c r="B3984" t="e">
        <f t="shared" si="434"/>
        <v>#VALUE!</v>
      </c>
      <c r="C3984" t="e">
        <f t="shared" si="435"/>
        <v>#VALUE!</v>
      </c>
      <c r="D3984" t="e">
        <f t="shared" si="436"/>
        <v>#VALUE!</v>
      </c>
      <c r="E3984" t="e">
        <f t="shared" si="437"/>
        <v>#VALUE!</v>
      </c>
      <c r="F3984" t="e">
        <f t="shared" si="438"/>
        <v>#VALUE!</v>
      </c>
      <c r="G3984" t="e">
        <f t="shared" si="439"/>
        <v>#VALUE!</v>
      </c>
      <c r="H3984" t="e">
        <f t="shared" si="440"/>
        <v>#VALUE!</v>
      </c>
    </row>
    <row r="3985" spans="1:8" x14ac:dyDescent="0.25">
      <c r="A3985" t="s">
        <v>4903</v>
      </c>
      <c r="B3985" t="e">
        <f t="shared" si="434"/>
        <v>#VALUE!</v>
      </c>
      <c r="C3985" t="e">
        <f t="shared" si="435"/>
        <v>#VALUE!</v>
      </c>
      <c r="D3985" t="e">
        <f t="shared" si="436"/>
        <v>#VALUE!</v>
      </c>
      <c r="E3985" t="e">
        <f t="shared" si="437"/>
        <v>#VALUE!</v>
      </c>
      <c r="F3985" t="e">
        <f t="shared" si="438"/>
        <v>#VALUE!</v>
      </c>
      <c r="G3985" t="e">
        <f t="shared" si="439"/>
        <v>#VALUE!</v>
      </c>
      <c r="H3985" t="e">
        <f t="shared" si="440"/>
        <v>#VALUE!</v>
      </c>
    </row>
    <row r="3986" spans="1:8" x14ac:dyDescent="0.25">
      <c r="A3986" t="s">
        <v>4901</v>
      </c>
      <c r="B3986" t="e">
        <f t="shared" si="434"/>
        <v>#VALUE!</v>
      </c>
      <c r="C3986" t="e">
        <f t="shared" si="435"/>
        <v>#VALUE!</v>
      </c>
      <c r="D3986" t="e">
        <f t="shared" si="436"/>
        <v>#VALUE!</v>
      </c>
      <c r="E3986" t="e">
        <f t="shared" si="437"/>
        <v>#VALUE!</v>
      </c>
      <c r="F3986" t="e">
        <f t="shared" si="438"/>
        <v>#VALUE!</v>
      </c>
      <c r="G3986" t="e">
        <f t="shared" si="439"/>
        <v>#VALUE!</v>
      </c>
      <c r="H3986" t="e">
        <f t="shared" si="440"/>
        <v>#VALUE!</v>
      </c>
    </row>
    <row r="3987" spans="1:8" x14ac:dyDescent="0.25">
      <c r="A3987" t="s">
        <v>7819</v>
      </c>
      <c r="B3987" t="e">
        <f t="shared" si="434"/>
        <v>#VALUE!</v>
      </c>
      <c r="C3987" t="e">
        <f t="shared" si="435"/>
        <v>#VALUE!</v>
      </c>
      <c r="D3987" t="e">
        <f t="shared" si="436"/>
        <v>#VALUE!</v>
      </c>
      <c r="E3987" t="e">
        <f t="shared" si="437"/>
        <v>#VALUE!</v>
      </c>
      <c r="F3987" t="e">
        <f t="shared" si="438"/>
        <v>#VALUE!</v>
      </c>
      <c r="G3987" t="e">
        <f t="shared" si="439"/>
        <v>#VALUE!</v>
      </c>
      <c r="H3987" t="e">
        <f t="shared" si="440"/>
        <v>#VALUE!</v>
      </c>
    </row>
    <row r="3988" spans="1:8" x14ac:dyDescent="0.25">
      <c r="A3988" t="s">
        <v>7820</v>
      </c>
      <c r="B3988" t="e">
        <f t="shared" si="434"/>
        <v>#VALUE!</v>
      </c>
      <c r="C3988" t="e">
        <f t="shared" si="435"/>
        <v>#VALUE!</v>
      </c>
      <c r="D3988" t="e">
        <f t="shared" si="436"/>
        <v>#VALUE!</v>
      </c>
      <c r="E3988" t="e">
        <f t="shared" si="437"/>
        <v>#VALUE!</v>
      </c>
      <c r="F3988" t="e">
        <f t="shared" si="438"/>
        <v>#VALUE!</v>
      </c>
      <c r="G3988" t="e">
        <f t="shared" si="439"/>
        <v>#VALUE!</v>
      </c>
      <c r="H3988" t="e">
        <f t="shared" si="440"/>
        <v>#VALUE!</v>
      </c>
    </row>
    <row r="3989" spans="1:8" x14ac:dyDescent="0.25">
      <c r="A3989" t="s">
        <v>7821</v>
      </c>
      <c r="B3989" t="e">
        <f t="shared" si="434"/>
        <v>#VALUE!</v>
      </c>
      <c r="C3989" t="e">
        <f t="shared" si="435"/>
        <v>#VALUE!</v>
      </c>
      <c r="D3989" t="e">
        <f t="shared" si="436"/>
        <v>#VALUE!</v>
      </c>
      <c r="E3989" t="e">
        <f t="shared" si="437"/>
        <v>#VALUE!</v>
      </c>
      <c r="F3989" t="e">
        <f t="shared" si="438"/>
        <v>#VALUE!</v>
      </c>
      <c r="G3989" t="e">
        <f t="shared" si="439"/>
        <v>#VALUE!</v>
      </c>
      <c r="H3989" t="e">
        <f t="shared" si="440"/>
        <v>#VALUE!</v>
      </c>
    </row>
    <row r="3990" spans="1:8" x14ac:dyDescent="0.25">
      <c r="A3990" t="s">
        <v>4901</v>
      </c>
      <c r="B3990" t="e">
        <f t="shared" si="434"/>
        <v>#VALUE!</v>
      </c>
      <c r="C3990" t="e">
        <f t="shared" si="435"/>
        <v>#VALUE!</v>
      </c>
      <c r="D3990" t="e">
        <f t="shared" si="436"/>
        <v>#VALUE!</v>
      </c>
      <c r="E3990" t="e">
        <f t="shared" si="437"/>
        <v>#VALUE!</v>
      </c>
      <c r="F3990" t="e">
        <f t="shared" si="438"/>
        <v>#VALUE!</v>
      </c>
      <c r="G3990" t="e">
        <f t="shared" si="439"/>
        <v>#VALUE!</v>
      </c>
      <c r="H3990" t="e">
        <f t="shared" si="440"/>
        <v>#VALUE!</v>
      </c>
    </row>
    <row r="3991" spans="1:8" x14ac:dyDescent="0.25">
      <c r="A3991" t="s">
        <v>7822</v>
      </c>
      <c r="B3991" t="str">
        <f t="shared" si="434"/>
        <v>http://207.251.86.238/cctv560.jpg</v>
      </c>
      <c r="C3991" t="str">
        <f t="shared" si="435"/>
        <v>40.732396", "-73.919523</v>
      </c>
      <c r="D3991" t="str">
        <f t="shared" si="436"/>
        <v>40.732396</v>
      </c>
      <c r="E3991" t="str">
        <f t="shared" si="437"/>
        <v>-73.919523</v>
      </c>
      <c r="F3991" t="str">
        <f t="shared" si="438"/>
        <v>Long Island Expy @ 48th St LL</v>
      </c>
      <c r="G3991" t="str">
        <f t="shared" si="439"/>
        <v>insert into webcam select name = 'Long Island Expy @ 48th St LL', xcoord = -73.919523, ycoord = 40.732396, url = 'http://207.251.86.238/cctv560.jpg', radiusofvisibility = 500</v>
      </c>
      <c r="H3991" t="str">
        <f t="shared" si="440"/>
        <v>insert into webcam select name = 'Long Island Expy @ 48th St LL', xcoord = -73.919523, ycoord = 40.732396, url = 'http://207.251.86.238/cctv560.jpg', radiusofvisibility = 500</v>
      </c>
    </row>
    <row r="3992" spans="1:8" x14ac:dyDescent="0.25">
      <c r="A3992" t="s">
        <v>7823</v>
      </c>
      <c r="B3992" t="e">
        <f t="shared" si="434"/>
        <v>#VALUE!</v>
      </c>
      <c r="C3992" t="e">
        <f t="shared" si="435"/>
        <v>#VALUE!</v>
      </c>
      <c r="D3992" t="e">
        <f t="shared" si="436"/>
        <v>#VALUE!</v>
      </c>
      <c r="E3992" t="e">
        <f t="shared" si="437"/>
        <v>#VALUE!</v>
      </c>
      <c r="F3992" t="e">
        <f t="shared" si="438"/>
        <v>#VALUE!</v>
      </c>
      <c r="G3992" t="e">
        <f t="shared" si="439"/>
        <v>#VALUE!</v>
      </c>
      <c r="H3992" t="e">
        <f t="shared" si="440"/>
        <v>#VALUE!</v>
      </c>
    </row>
    <row r="3993" spans="1:8" x14ac:dyDescent="0.25">
      <c r="A3993" t="s">
        <v>7824</v>
      </c>
      <c r="B3993" t="e">
        <f t="shared" si="434"/>
        <v>#VALUE!</v>
      </c>
      <c r="C3993" t="e">
        <f t="shared" si="435"/>
        <v>#VALUE!</v>
      </c>
      <c r="D3993" t="e">
        <f t="shared" si="436"/>
        <v>#VALUE!</v>
      </c>
      <c r="E3993" t="e">
        <f t="shared" si="437"/>
        <v>#VALUE!</v>
      </c>
      <c r="F3993" t="e">
        <f t="shared" si="438"/>
        <v>#VALUE!</v>
      </c>
      <c r="G3993" t="e">
        <f t="shared" si="439"/>
        <v>#VALUE!</v>
      </c>
      <c r="H3993" t="e">
        <f t="shared" si="440"/>
        <v>#VALUE!</v>
      </c>
    </row>
    <row r="3994" spans="1:8" x14ac:dyDescent="0.25">
      <c r="A3994" t="s">
        <v>7825</v>
      </c>
      <c r="B3994" t="e">
        <f t="shared" si="434"/>
        <v>#VALUE!</v>
      </c>
      <c r="C3994" t="e">
        <f t="shared" si="435"/>
        <v>#VALUE!</v>
      </c>
      <c r="D3994" t="e">
        <f t="shared" si="436"/>
        <v>#VALUE!</v>
      </c>
      <c r="E3994" t="e">
        <f t="shared" si="437"/>
        <v>#VALUE!</v>
      </c>
      <c r="F3994" t="e">
        <f t="shared" si="438"/>
        <v>#VALUE!</v>
      </c>
      <c r="G3994" t="e">
        <f t="shared" si="439"/>
        <v>#VALUE!</v>
      </c>
      <c r="H3994" t="e">
        <f t="shared" si="440"/>
        <v>#VALUE!</v>
      </c>
    </row>
    <row r="3995" spans="1:8" x14ac:dyDescent="0.25">
      <c r="A3995" t="s">
        <v>7826</v>
      </c>
      <c r="B3995" t="e">
        <f t="shared" si="434"/>
        <v>#VALUE!</v>
      </c>
      <c r="C3995" t="e">
        <f t="shared" si="435"/>
        <v>#VALUE!</v>
      </c>
      <c r="D3995" t="e">
        <f t="shared" si="436"/>
        <v>#VALUE!</v>
      </c>
      <c r="E3995" t="e">
        <f t="shared" si="437"/>
        <v>#VALUE!</v>
      </c>
      <c r="F3995" t="e">
        <f t="shared" si="438"/>
        <v>#VALUE!</v>
      </c>
      <c r="G3995" t="e">
        <f t="shared" si="439"/>
        <v>#VALUE!</v>
      </c>
      <c r="H3995" t="e">
        <f t="shared" si="440"/>
        <v>#VALUE!</v>
      </c>
    </row>
    <row r="3996" spans="1:8" x14ac:dyDescent="0.25">
      <c r="A3996" t="s">
        <v>7827</v>
      </c>
      <c r="B3996" t="e">
        <f t="shared" si="434"/>
        <v>#VALUE!</v>
      </c>
      <c r="C3996" t="e">
        <f t="shared" si="435"/>
        <v>#VALUE!</v>
      </c>
      <c r="D3996" t="e">
        <f t="shared" si="436"/>
        <v>#VALUE!</v>
      </c>
      <c r="E3996" t="e">
        <f t="shared" si="437"/>
        <v>#VALUE!</v>
      </c>
      <c r="F3996" t="e">
        <f t="shared" si="438"/>
        <v>#VALUE!</v>
      </c>
      <c r="G3996" t="e">
        <f t="shared" si="439"/>
        <v>#VALUE!</v>
      </c>
      <c r="H3996" t="e">
        <f t="shared" si="440"/>
        <v>#VALUE!</v>
      </c>
    </row>
    <row r="3997" spans="1:8" x14ac:dyDescent="0.25">
      <c r="A3997" t="s">
        <v>7828</v>
      </c>
      <c r="B3997" t="e">
        <f t="shared" si="434"/>
        <v>#VALUE!</v>
      </c>
      <c r="C3997" t="e">
        <f t="shared" si="435"/>
        <v>#VALUE!</v>
      </c>
      <c r="D3997" t="e">
        <f t="shared" si="436"/>
        <v>#VALUE!</v>
      </c>
      <c r="E3997" t="e">
        <f t="shared" si="437"/>
        <v>#VALUE!</v>
      </c>
      <c r="F3997" t="e">
        <f t="shared" si="438"/>
        <v>#VALUE!</v>
      </c>
      <c r="G3997" t="e">
        <f t="shared" si="439"/>
        <v>#VALUE!</v>
      </c>
      <c r="H3997" t="e">
        <f t="shared" si="440"/>
        <v>#VALUE!</v>
      </c>
    </row>
    <row r="3998" spans="1:8" x14ac:dyDescent="0.25">
      <c r="A3998" t="s">
        <v>4901</v>
      </c>
      <c r="B3998" t="e">
        <f t="shared" si="434"/>
        <v>#VALUE!</v>
      </c>
      <c r="C3998" t="e">
        <f t="shared" si="435"/>
        <v>#VALUE!</v>
      </c>
      <c r="D3998" t="e">
        <f t="shared" si="436"/>
        <v>#VALUE!</v>
      </c>
      <c r="E3998" t="e">
        <f t="shared" si="437"/>
        <v>#VALUE!</v>
      </c>
      <c r="F3998" t="e">
        <f t="shared" si="438"/>
        <v>#VALUE!</v>
      </c>
      <c r="G3998" t="e">
        <f t="shared" si="439"/>
        <v>#VALUE!</v>
      </c>
      <c r="H3998" t="e">
        <f t="shared" si="440"/>
        <v>#VALUE!</v>
      </c>
    </row>
    <row r="3999" spans="1:8" x14ac:dyDescent="0.25">
      <c r="A3999" t="s">
        <v>7829</v>
      </c>
      <c r="B3999" t="e">
        <f t="shared" si="434"/>
        <v>#VALUE!</v>
      </c>
      <c r="C3999" t="e">
        <f t="shared" si="435"/>
        <v>#VALUE!</v>
      </c>
      <c r="D3999" t="e">
        <f t="shared" si="436"/>
        <v>#VALUE!</v>
      </c>
      <c r="E3999" t="e">
        <f t="shared" si="437"/>
        <v>#VALUE!</v>
      </c>
      <c r="F3999" t="e">
        <f t="shared" si="438"/>
        <v>#VALUE!</v>
      </c>
      <c r="G3999" t="e">
        <f t="shared" si="439"/>
        <v>#VALUE!</v>
      </c>
      <c r="H3999" t="e">
        <f t="shared" si="440"/>
        <v>#VALUE!</v>
      </c>
    </row>
    <row r="4000" spans="1:8" x14ac:dyDescent="0.25">
      <c r="A4000" t="s">
        <v>4903</v>
      </c>
      <c r="B4000" t="e">
        <f t="shared" si="434"/>
        <v>#VALUE!</v>
      </c>
      <c r="C4000" t="e">
        <f t="shared" si="435"/>
        <v>#VALUE!</v>
      </c>
      <c r="D4000" t="e">
        <f t="shared" si="436"/>
        <v>#VALUE!</v>
      </c>
      <c r="E4000" t="e">
        <f t="shared" si="437"/>
        <v>#VALUE!</v>
      </c>
      <c r="F4000" t="e">
        <f t="shared" si="438"/>
        <v>#VALUE!</v>
      </c>
      <c r="G4000" t="e">
        <f t="shared" si="439"/>
        <v>#VALUE!</v>
      </c>
      <c r="H4000" t="e">
        <f t="shared" si="440"/>
        <v>#VALUE!</v>
      </c>
    </row>
    <row r="4001" spans="1:8" x14ac:dyDescent="0.25">
      <c r="A4001" t="s">
        <v>4901</v>
      </c>
      <c r="B4001" t="e">
        <f t="shared" si="434"/>
        <v>#VALUE!</v>
      </c>
      <c r="C4001" t="e">
        <f t="shared" si="435"/>
        <v>#VALUE!</v>
      </c>
      <c r="D4001" t="e">
        <f t="shared" si="436"/>
        <v>#VALUE!</v>
      </c>
      <c r="E4001" t="e">
        <f t="shared" si="437"/>
        <v>#VALUE!</v>
      </c>
      <c r="F4001" t="e">
        <f t="shared" si="438"/>
        <v>#VALUE!</v>
      </c>
      <c r="G4001" t="e">
        <f t="shared" si="439"/>
        <v>#VALUE!</v>
      </c>
      <c r="H4001" t="e">
        <f t="shared" si="440"/>
        <v>#VALUE!</v>
      </c>
    </row>
    <row r="4002" spans="1:8" x14ac:dyDescent="0.25">
      <c r="A4002" t="s">
        <v>7830</v>
      </c>
      <c r="B4002" t="e">
        <f t="shared" si="434"/>
        <v>#VALUE!</v>
      </c>
      <c r="C4002" t="e">
        <f t="shared" si="435"/>
        <v>#VALUE!</v>
      </c>
      <c r="D4002" t="e">
        <f t="shared" si="436"/>
        <v>#VALUE!</v>
      </c>
      <c r="E4002" t="e">
        <f t="shared" si="437"/>
        <v>#VALUE!</v>
      </c>
      <c r="F4002" t="e">
        <f t="shared" si="438"/>
        <v>#VALUE!</v>
      </c>
      <c r="G4002" t="e">
        <f t="shared" si="439"/>
        <v>#VALUE!</v>
      </c>
      <c r="H4002" t="e">
        <f t="shared" si="440"/>
        <v>#VALUE!</v>
      </c>
    </row>
    <row r="4003" spans="1:8" x14ac:dyDescent="0.25">
      <c r="A4003" t="s">
        <v>7831</v>
      </c>
      <c r="B4003" t="e">
        <f t="shared" si="434"/>
        <v>#VALUE!</v>
      </c>
      <c r="C4003" t="e">
        <f t="shared" si="435"/>
        <v>#VALUE!</v>
      </c>
      <c r="D4003" t="e">
        <f t="shared" si="436"/>
        <v>#VALUE!</v>
      </c>
      <c r="E4003" t="e">
        <f t="shared" si="437"/>
        <v>#VALUE!</v>
      </c>
      <c r="F4003" t="e">
        <f t="shared" si="438"/>
        <v>#VALUE!</v>
      </c>
      <c r="G4003" t="e">
        <f t="shared" si="439"/>
        <v>#VALUE!</v>
      </c>
      <c r="H4003" t="e">
        <f t="shared" si="440"/>
        <v>#VALUE!</v>
      </c>
    </row>
    <row r="4004" spans="1:8" x14ac:dyDescent="0.25">
      <c r="A4004" t="s">
        <v>7832</v>
      </c>
      <c r="B4004" t="e">
        <f t="shared" si="434"/>
        <v>#VALUE!</v>
      </c>
      <c r="C4004" t="e">
        <f t="shared" si="435"/>
        <v>#VALUE!</v>
      </c>
      <c r="D4004" t="e">
        <f t="shared" si="436"/>
        <v>#VALUE!</v>
      </c>
      <c r="E4004" t="e">
        <f t="shared" si="437"/>
        <v>#VALUE!</v>
      </c>
      <c r="F4004" t="e">
        <f t="shared" si="438"/>
        <v>#VALUE!</v>
      </c>
      <c r="G4004" t="e">
        <f t="shared" si="439"/>
        <v>#VALUE!</v>
      </c>
      <c r="H4004" t="e">
        <f t="shared" si="440"/>
        <v>#VALUE!</v>
      </c>
    </row>
    <row r="4005" spans="1:8" x14ac:dyDescent="0.25">
      <c r="A4005" t="s">
        <v>4901</v>
      </c>
      <c r="B4005" t="e">
        <f t="shared" si="434"/>
        <v>#VALUE!</v>
      </c>
      <c r="C4005" t="e">
        <f t="shared" si="435"/>
        <v>#VALUE!</v>
      </c>
      <c r="D4005" t="e">
        <f t="shared" si="436"/>
        <v>#VALUE!</v>
      </c>
      <c r="E4005" t="e">
        <f t="shared" si="437"/>
        <v>#VALUE!</v>
      </c>
      <c r="F4005" t="e">
        <f t="shared" si="438"/>
        <v>#VALUE!</v>
      </c>
      <c r="G4005" t="e">
        <f t="shared" si="439"/>
        <v>#VALUE!</v>
      </c>
      <c r="H4005" t="e">
        <f t="shared" si="440"/>
        <v>#VALUE!</v>
      </c>
    </row>
    <row r="4006" spans="1:8" x14ac:dyDescent="0.25">
      <c r="A4006" t="s">
        <v>7833</v>
      </c>
      <c r="B4006" t="str">
        <f t="shared" si="434"/>
        <v>http://207.251.86.238/cctv562.jpg</v>
      </c>
      <c r="C4006" t="str">
        <f t="shared" si="435"/>
        <v>40.729904", "-73.911293</v>
      </c>
      <c r="D4006" t="str">
        <f t="shared" si="436"/>
        <v>40.729904</v>
      </c>
      <c r="E4006" t="str">
        <f t="shared" si="437"/>
        <v>-73.911293</v>
      </c>
      <c r="F4006" t="str">
        <f t="shared" si="438"/>
        <v>Long Island Expy @ 58th St LL</v>
      </c>
      <c r="G4006" t="str">
        <f t="shared" si="439"/>
        <v>insert into webcam select name = 'Long Island Expy @ 58th St LL', xcoord = -73.911293, ycoord = 40.729904, url = 'http://207.251.86.238/cctv562.jpg', radiusofvisibility = 500</v>
      </c>
      <c r="H4006" t="str">
        <f t="shared" si="440"/>
        <v>insert into webcam select name = 'Long Island Expy @ 58th St LL', xcoord = -73.911293, ycoord = 40.729904, url = 'http://207.251.86.238/cctv562.jpg', radiusofvisibility = 500</v>
      </c>
    </row>
    <row r="4007" spans="1:8" x14ac:dyDescent="0.25">
      <c r="A4007" t="s">
        <v>7834</v>
      </c>
      <c r="B4007" t="e">
        <f t="shared" si="434"/>
        <v>#VALUE!</v>
      </c>
      <c r="C4007" t="e">
        <f t="shared" si="435"/>
        <v>#VALUE!</v>
      </c>
      <c r="D4007" t="e">
        <f t="shared" si="436"/>
        <v>#VALUE!</v>
      </c>
      <c r="E4007" t="e">
        <f t="shared" si="437"/>
        <v>#VALUE!</v>
      </c>
      <c r="F4007" t="e">
        <f t="shared" si="438"/>
        <v>#VALUE!</v>
      </c>
      <c r="G4007" t="e">
        <f t="shared" si="439"/>
        <v>#VALUE!</v>
      </c>
      <c r="H4007" t="e">
        <f t="shared" si="440"/>
        <v>#VALUE!</v>
      </c>
    </row>
    <row r="4008" spans="1:8" x14ac:dyDescent="0.25">
      <c r="A4008" t="s">
        <v>7835</v>
      </c>
      <c r="B4008" t="e">
        <f t="shared" si="434"/>
        <v>#VALUE!</v>
      </c>
      <c r="C4008" t="e">
        <f t="shared" si="435"/>
        <v>#VALUE!</v>
      </c>
      <c r="D4008" t="e">
        <f t="shared" si="436"/>
        <v>#VALUE!</v>
      </c>
      <c r="E4008" t="e">
        <f t="shared" si="437"/>
        <v>#VALUE!</v>
      </c>
      <c r="F4008" t="e">
        <f t="shared" si="438"/>
        <v>#VALUE!</v>
      </c>
      <c r="G4008" t="e">
        <f t="shared" si="439"/>
        <v>#VALUE!</v>
      </c>
      <c r="H4008" t="e">
        <f t="shared" si="440"/>
        <v>#VALUE!</v>
      </c>
    </row>
    <row r="4009" spans="1:8" x14ac:dyDescent="0.25">
      <c r="A4009" t="s">
        <v>7836</v>
      </c>
      <c r="B4009" t="e">
        <f t="shared" si="434"/>
        <v>#VALUE!</v>
      </c>
      <c r="C4009" t="e">
        <f t="shared" si="435"/>
        <v>#VALUE!</v>
      </c>
      <c r="D4009" t="e">
        <f t="shared" si="436"/>
        <v>#VALUE!</v>
      </c>
      <c r="E4009" t="e">
        <f t="shared" si="437"/>
        <v>#VALUE!</v>
      </c>
      <c r="F4009" t="e">
        <f t="shared" si="438"/>
        <v>#VALUE!</v>
      </c>
      <c r="G4009" t="e">
        <f t="shared" si="439"/>
        <v>#VALUE!</v>
      </c>
      <c r="H4009" t="e">
        <f t="shared" si="440"/>
        <v>#VALUE!</v>
      </c>
    </row>
    <row r="4010" spans="1:8" x14ac:dyDescent="0.25">
      <c r="A4010" t="s">
        <v>7837</v>
      </c>
      <c r="B4010" t="e">
        <f t="shared" si="434"/>
        <v>#VALUE!</v>
      </c>
      <c r="C4010" t="e">
        <f t="shared" si="435"/>
        <v>#VALUE!</v>
      </c>
      <c r="D4010" t="e">
        <f t="shared" si="436"/>
        <v>#VALUE!</v>
      </c>
      <c r="E4010" t="e">
        <f t="shared" si="437"/>
        <v>#VALUE!</v>
      </c>
      <c r="F4010" t="e">
        <f t="shared" si="438"/>
        <v>#VALUE!</v>
      </c>
      <c r="G4010" t="e">
        <f t="shared" si="439"/>
        <v>#VALUE!</v>
      </c>
      <c r="H4010" t="e">
        <f t="shared" si="440"/>
        <v>#VALUE!</v>
      </c>
    </row>
    <row r="4011" spans="1:8" x14ac:dyDescent="0.25">
      <c r="A4011" t="s">
        <v>7838</v>
      </c>
      <c r="B4011" t="e">
        <f t="shared" si="434"/>
        <v>#VALUE!</v>
      </c>
      <c r="C4011" t="e">
        <f t="shared" si="435"/>
        <v>#VALUE!</v>
      </c>
      <c r="D4011" t="e">
        <f t="shared" si="436"/>
        <v>#VALUE!</v>
      </c>
      <c r="E4011" t="e">
        <f t="shared" si="437"/>
        <v>#VALUE!</v>
      </c>
      <c r="F4011" t="e">
        <f t="shared" si="438"/>
        <v>#VALUE!</v>
      </c>
      <c r="G4011" t="e">
        <f t="shared" si="439"/>
        <v>#VALUE!</v>
      </c>
      <c r="H4011" t="e">
        <f t="shared" si="440"/>
        <v>#VALUE!</v>
      </c>
    </row>
    <row r="4012" spans="1:8" x14ac:dyDescent="0.25">
      <c r="A4012" t="s">
        <v>7839</v>
      </c>
      <c r="B4012" t="e">
        <f t="shared" si="434"/>
        <v>#VALUE!</v>
      </c>
      <c r="C4012" t="e">
        <f t="shared" si="435"/>
        <v>#VALUE!</v>
      </c>
      <c r="D4012" t="e">
        <f t="shared" si="436"/>
        <v>#VALUE!</v>
      </c>
      <c r="E4012" t="e">
        <f t="shared" si="437"/>
        <v>#VALUE!</v>
      </c>
      <c r="F4012" t="e">
        <f t="shared" si="438"/>
        <v>#VALUE!</v>
      </c>
      <c r="G4012" t="e">
        <f t="shared" si="439"/>
        <v>#VALUE!</v>
      </c>
      <c r="H4012" t="e">
        <f t="shared" si="440"/>
        <v>#VALUE!</v>
      </c>
    </row>
    <row r="4013" spans="1:8" x14ac:dyDescent="0.25">
      <c r="A4013" t="s">
        <v>4901</v>
      </c>
      <c r="B4013" t="e">
        <f t="shared" si="434"/>
        <v>#VALUE!</v>
      </c>
      <c r="C4013" t="e">
        <f t="shared" si="435"/>
        <v>#VALUE!</v>
      </c>
      <c r="D4013" t="e">
        <f t="shared" si="436"/>
        <v>#VALUE!</v>
      </c>
      <c r="E4013" t="e">
        <f t="shared" si="437"/>
        <v>#VALUE!</v>
      </c>
      <c r="F4013" t="e">
        <f t="shared" si="438"/>
        <v>#VALUE!</v>
      </c>
      <c r="G4013" t="e">
        <f t="shared" si="439"/>
        <v>#VALUE!</v>
      </c>
      <c r="H4013" t="e">
        <f t="shared" si="440"/>
        <v>#VALUE!</v>
      </c>
    </row>
    <row r="4014" spans="1:8" x14ac:dyDescent="0.25">
      <c r="A4014" t="s">
        <v>7840</v>
      </c>
      <c r="B4014" t="e">
        <f t="shared" si="434"/>
        <v>#VALUE!</v>
      </c>
      <c r="C4014" t="e">
        <f t="shared" si="435"/>
        <v>#VALUE!</v>
      </c>
      <c r="D4014" t="e">
        <f t="shared" si="436"/>
        <v>#VALUE!</v>
      </c>
      <c r="E4014" t="e">
        <f t="shared" si="437"/>
        <v>#VALUE!</v>
      </c>
      <c r="F4014" t="e">
        <f t="shared" si="438"/>
        <v>#VALUE!</v>
      </c>
      <c r="G4014" t="e">
        <f t="shared" si="439"/>
        <v>#VALUE!</v>
      </c>
      <c r="H4014" t="e">
        <f t="shared" si="440"/>
        <v>#VALUE!</v>
      </c>
    </row>
    <row r="4015" spans="1:8" x14ac:dyDescent="0.25">
      <c r="A4015" t="s">
        <v>4903</v>
      </c>
      <c r="B4015" t="e">
        <f t="shared" si="434"/>
        <v>#VALUE!</v>
      </c>
      <c r="C4015" t="e">
        <f t="shared" si="435"/>
        <v>#VALUE!</v>
      </c>
      <c r="D4015" t="e">
        <f t="shared" si="436"/>
        <v>#VALUE!</v>
      </c>
      <c r="E4015" t="e">
        <f t="shared" si="437"/>
        <v>#VALUE!</v>
      </c>
      <c r="F4015" t="e">
        <f t="shared" si="438"/>
        <v>#VALUE!</v>
      </c>
      <c r="G4015" t="e">
        <f t="shared" si="439"/>
        <v>#VALUE!</v>
      </c>
      <c r="H4015" t="e">
        <f t="shared" si="440"/>
        <v>#VALUE!</v>
      </c>
    </row>
    <row r="4016" spans="1:8" x14ac:dyDescent="0.25">
      <c r="A4016" t="s">
        <v>4901</v>
      </c>
      <c r="B4016" t="e">
        <f t="shared" si="434"/>
        <v>#VALUE!</v>
      </c>
      <c r="C4016" t="e">
        <f t="shared" si="435"/>
        <v>#VALUE!</v>
      </c>
      <c r="D4016" t="e">
        <f t="shared" si="436"/>
        <v>#VALUE!</v>
      </c>
      <c r="E4016" t="e">
        <f t="shared" si="437"/>
        <v>#VALUE!</v>
      </c>
      <c r="F4016" t="e">
        <f t="shared" si="438"/>
        <v>#VALUE!</v>
      </c>
      <c r="G4016" t="e">
        <f t="shared" si="439"/>
        <v>#VALUE!</v>
      </c>
      <c r="H4016" t="e">
        <f t="shared" si="440"/>
        <v>#VALUE!</v>
      </c>
    </row>
    <row r="4017" spans="1:8" x14ac:dyDescent="0.25">
      <c r="A4017" t="s">
        <v>7841</v>
      </c>
      <c r="B4017" t="e">
        <f t="shared" si="434"/>
        <v>#VALUE!</v>
      </c>
      <c r="C4017" t="e">
        <f t="shared" si="435"/>
        <v>#VALUE!</v>
      </c>
      <c r="D4017" t="e">
        <f t="shared" si="436"/>
        <v>#VALUE!</v>
      </c>
      <c r="E4017" t="e">
        <f t="shared" si="437"/>
        <v>#VALUE!</v>
      </c>
      <c r="F4017" t="e">
        <f t="shared" si="438"/>
        <v>#VALUE!</v>
      </c>
      <c r="G4017" t="e">
        <f t="shared" si="439"/>
        <v>#VALUE!</v>
      </c>
      <c r="H4017" t="e">
        <f t="shared" si="440"/>
        <v>#VALUE!</v>
      </c>
    </row>
    <row r="4018" spans="1:8" x14ac:dyDescent="0.25">
      <c r="A4018" t="s">
        <v>7842</v>
      </c>
      <c r="B4018" t="e">
        <f t="shared" si="434"/>
        <v>#VALUE!</v>
      </c>
      <c r="C4018" t="e">
        <f t="shared" si="435"/>
        <v>#VALUE!</v>
      </c>
      <c r="D4018" t="e">
        <f t="shared" si="436"/>
        <v>#VALUE!</v>
      </c>
      <c r="E4018" t="e">
        <f t="shared" si="437"/>
        <v>#VALUE!</v>
      </c>
      <c r="F4018" t="e">
        <f t="shared" si="438"/>
        <v>#VALUE!</v>
      </c>
      <c r="G4018" t="e">
        <f t="shared" si="439"/>
        <v>#VALUE!</v>
      </c>
      <c r="H4018" t="e">
        <f t="shared" si="440"/>
        <v>#VALUE!</v>
      </c>
    </row>
    <row r="4019" spans="1:8" x14ac:dyDescent="0.25">
      <c r="A4019" t="s">
        <v>7843</v>
      </c>
      <c r="B4019" t="e">
        <f t="shared" si="434"/>
        <v>#VALUE!</v>
      </c>
      <c r="C4019" t="e">
        <f t="shared" si="435"/>
        <v>#VALUE!</v>
      </c>
      <c r="D4019" t="e">
        <f t="shared" si="436"/>
        <v>#VALUE!</v>
      </c>
      <c r="E4019" t="e">
        <f t="shared" si="437"/>
        <v>#VALUE!</v>
      </c>
      <c r="F4019" t="e">
        <f t="shared" si="438"/>
        <v>#VALUE!</v>
      </c>
      <c r="G4019" t="e">
        <f t="shared" si="439"/>
        <v>#VALUE!</v>
      </c>
      <c r="H4019" t="e">
        <f t="shared" si="440"/>
        <v>#VALUE!</v>
      </c>
    </row>
    <row r="4020" spans="1:8" x14ac:dyDescent="0.25">
      <c r="A4020" t="s">
        <v>4901</v>
      </c>
      <c r="B4020" t="e">
        <f t="shared" si="434"/>
        <v>#VALUE!</v>
      </c>
      <c r="C4020" t="e">
        <f t="shared" si="435"/>
        <v>#VALUE!</v>
      </c>
      <c r="D4020" t="e">
        <f t="shared" si="436"/>
        <v>#VALUE!</v>
      </c>
      <c r="E4020" t="e">
        <f t="shared" si="437"/>
        <v>#VALUE!</v>
      </c>
      <c r="F4020" t="e">
        <f t="shared" si="438"/>
        <v>#VALUE!</v>
      </c>
      <c r="G4020" t="e">
        <f t="shared" si="439"/>
        <v>#VALUE!</v>
      </c>
      <c r="H4020" t="e">
        <f t="shared" si="440"/>
        <v>#VALUE!</v>
      </c>
    </row>
    <row r="4021" spans="1:8" x14ac:dyDescent="0.25">
      <c r="A4021" t="s">
        <v>7844</v>
      </c>
      <c r="B4021" t="str">
        <f t="shared" si="434"/>
        <v>http://207.251.86.238/cctv564.jpg</v>
      </c>
      <c r="C4021" t="str">
        <f t="shared" si="435"/>
        <v>40.728409", "-73.886147</v>
      </c>
      <c r="D4021" t="str">
        <f t="shared" si="436"/>
        <v>40.728409</v>
      </c>
      <c r="E4021" t="str">
        <f t="shared" si="437"/>
        <v>-73.886147</v>
      </c>
      <c r="F4021" t="str">
        <f t="shared" si="438"/>
        <v>Long Island Expy @ 75 St</v>
      </c>
      <c r="G4021" t="str">
        <f t="shared" si="439"/>
        <v>insert into webcam select name = 'Long Island Expy @ 75 St', xcoord = -73.886147, ycoord = 40.728409, url = 'http://207.251.86.238/cctv564.jpg', radiusofvisibility = 500</v>
      </c>
      <c r="H4021" t="str">
        <f t="shared" si="440"/>
        <v>insert into webcam select name = 'Long Island Expy @ 75 St', xcoord = -73.886147, ycoord = 40.728409, url = 'http://207.251.86.238/cctv564.jpg', radiusofvisibility = 500</v>
      </c>
    </row>
    <row r="4022" spans="1:8" x14ac:dyDescent="0.25">
      <c r="A4022" t="s">
        <v>7845</v>
      </c>
      <c r="B4022" t="e">
        <f t="shared" si="434"/>
        <v>#VALUE!</v>
      </c>
      <c r="C4022" t="e">
        <f t="shared" si="435"/>
        <v>#VALUE!</v>
      </c>
      <c r="D4022" t="e">
        <f t="shared" si="436"/>
        <v>#VALUE!</v>
      </c>
      <c r="E4022" t="e">
        <f t="shared" si="437"/>
        <v>#VALUE!</v>
      </c>
      <c r="F4022" t="e">
        <f t="shared" si="438"/>
        <v>#VALUE!</v>
      </c>
      <c r="G4022" t="e">
        <f t="shared" si="439"/>
        <v>#VALUE!</v>
      </c>
      <c r="H4022" t="e">
        <f t="shared" si="440"/>
        <v>#VALUE!</v>
      </c>
    </row>
    <row r="4023" spans="1:8" x14ac:dyDescent="0.25">
      <c r="A4023" t="s">
        <v>7846</v>
      </c>
      <c r="B4023" t="e">
        <f t="shared" si="434"/>
        <v>#VALUE!</v>
      </c>
      <c r="C4023" t="e">
        <f t="shared" si="435"/>
        <v>#VALUE!</v>
      </c>
      <c r="D4023" t="e">
        <f t="shared" si="436"/>
        <v>#VALUE!</v>
      </c>
      <c r="E4023" t="e">
        <f t="shared" si="437"/>
        <v>#VALUE!</v>
      </c>
      <c r="F4023" t="e">
        <f t="shared" si="438"/>
        <v>#VALUE!</v>
      </c>
      <c r="G4023" t="e">
        <f t="shared" si="439"/>
        <v>#VALUE!</v>
      </c>
      <c r="H4023" t="e">
        <f t="shared" si="440"/>
        <v>#VALUE!</v>
      </c>
    </row>
    <row r="4024" spans="1:8" x14ac:dyDescent="0.25">
      <c r="A4024" t="s">
        <v>7847</v>
      </c>
      <c r="B4024" t="e">
        <f t="shared" si="434"/>
        <v>#VALUE!</v>
      </c>
      <c r="C4024" t="e">
        <f t="shared" si="435"/>
        <v>#VALUE!</v>
      </c>
      <c r="D4024" t="e">
        <f t="shared" si="436"/>
        <v>#VALUE!</v>
      </c>
      <c r="E4024" t="e">
        <f t="shared" si="437"/>
        <v>#VALUE!</v>
      </c>
      <c r="F4024" t="e">
        <f t="shared" si="438"/>
        <v>#VALUE!</v>
      </c>
      <c r="G4024" t="e">
        <f t="shared" si="439"/>
        <v>#VALUE!</v>
      </c>
      <c r="H4024" t="e">
        <f t="shared" si="440"/>
        <v>#VALUE!</v>
      </c>
    </row>
    <row r="4025" spans="1:8" x14ac:dyDescent="0.25">
      <c r="A4025" t="s">
        <v>7848</v>
      </c>
      <c r="B4025" t="e">
        <f t="shared" si="434"/>
        <v>#VALUE!</v>
      </c>
      <c r="C4025" t="e">
        <f t="shared" si="435"/>
        <v>#VALUE!</v>
      </c>
      <c r="D4025" t="e">
        <f t="shared" si="436"/>
        <v>#VALUE!</v>
      </c>
      <c r="E4025" t="e">
        <f t="shared" si="437"/>
        <v>#VALUE!</v>
      </c>
      <c r="F4025" t="e">
        <f t="shared" si="438"/>
        <v>#VALUE!</v>
      </c>
      <c r="G4025" t="e">
        <f t="shared" si="439"/>
        <v>#VALUE!</v>
      </c>
      <c r="H4025" t="e">
        <f t="shared" si="440"/>
        <v>#VALUE!</v>
      </c>
    </row>
    <row r="4026" spans="1:8" x14ac:dyDescent="0.25">
      <c r="A4026" t="s">
        <v>7849</v>
      </c>
      <c r="B4026" t="e">
        <f t="shared" si="434"/>
        <v>#VALUE!</v>
      </c>
      <c r="C4026" t="e">
        <f t="shared" si="435"/>
        <v>#VALUE!</v>
      </c>
      <c r="D4026" t="e">
        <f t="shared" si="436"/>
        <v>#VALUE!</v>
      </c>
      <c r="E4026" t="e">
        <f t="shared" si="437"/>
        <v>#VALUE!</v>
      </c>
      <c r="F4026" t="e">
        <f t="shared" si="438"/>
        <v>#VALUE!</v>
      </c>
      <c r="G4026" t="e">
        <f t="shared" si="439"/>
        <v>#VALUE!</v>
      </c>
      <c r="H4026" t="e">
        <f t="shared" si="440"/>
        <v>#VALUE!</v>
      </c>
    </row>
    <row r="4027" spans="1:8" x14ac:dyDescent="0.25">
      <c r="A4027" t="s">
        <v>7850</v>
      </c>
      <c r="B4027" t="e">
        <f t="shared" si="434"/>
        <v>#VALUE!</v>
      </c>
      <c r="C4027" t="e">
        <f t="shared" si="435"/>
        <v>#VALUE!</v>
      </c>
      <c r="D4027" t="e">
        <f t="shared" si="436"/>
        <v>#VALUE!</v>
      </c>
      <c r="E4027" t="e">
        <f t="shared" si="437"/>
        <v>#VALUE!</v>
      </c>
      <c r="F4027" t="e">
        <f t="shared" si="438"/>
        <v>#VALUE!</v>
      </c>
      <c r="G4027" t="e">
        <f t="shared" si="439"/>
        <v>#VALUE!</v>
      </c>
      <c r="H4027" t="e">
        <f t="shared" si="440"/>
        <v>#VALUE!</v>
      </c>
    </row>
    <row r="4028" spans="1:8" x14ac:dyDescent="0.25">
      <c r="A4028" t="s">
        <v>4901</v>
      </c>
      <c r="B4028" t="e">
        <f t="shared" si="434"/>
        <v>#VALUE!</v>
      </c>
      <c r="C4028" t="e">
        <f t="shared" si="435"/>
        <v>#VALUE!</v>
      </c>
      <c r="D4028" t="e">
        <f t="shared" si="436"/>
        <v>#VALUE!</v>
      </c>
      <c r="E4028" t="e">
        <f t="shared" si="437"/>
        <v>#VALUE!</v>
      </c>
      <c r="F4028" t="e">
        <f t="shared" si="438"/>
        <v>#VALUE!</v>
      </c>
      <c r="G4028" t="e">
        <f t="shared" si="439"/>
        <v>#VALUE!</v>
      </c>
      <c r="H4028" t="e">
        <f t="shared" si="440"/>
        <v>#VALUE!</v>
      </c>
    </row>
    <row r="4029" spans="1:8" x14ac:dyDescent="0.25">
      <c r="A4029" t="s">
        <v>7851</v>
      </c>
      <c r="B4029" t="e">
        <f t="shared" si="434"/>
        <v>#VALUE!</v>
      </c>
      <c r="C4029" t="e">
        <f t="shared" si="435"/>
        <v>#VALUE!</v>
      </c>
      <c r="D4029" t="e">
        <f t="shared" si="436"/>
        <v>#VALUE!</v>
      </c>
      <c r="E4029" t="e">
        <f t="shared" si="437"/>
        <v>#VALUE!</v>
      </c>
      <c r="F4029" t="e">
        <f t="shared" si="438"/>
        <v>#VALUE!</v>
      </c>
      <c r="G4029" t="e">
        <f t="shared" si="439"/>
        <v>#VALUE!</v>
      </c>
      <c r="H4029" t="e">
        <f t="shared" si="440"/>
        <v>#VALUE!</v>
      </c>
    </row>
    <row r="4030" spans="1:8" x14ac:dyDescent="0.25">
      <c r="A4030" t="s">
        <v>4903</v>
      </c>
      <c r="B4030" t="e">
        <f t="shared" si="434"/>
        <v>#VALUE!</v>
      </c>
      <c r="C4030" t="e">
        <f t="shared" si="435"/>
        <v>#VALUE!</v>
      </c>
      <c r="D4030" t="e">
        <f t="shared" si="436"/>
        <v>#VALUE!</v>
      </c>
      <c r="E4030" t="e">
        <f t="shared" si="437"/>
        <v>#VALUE!</v>
      </c>
      <c r="F4030" t="e">
        <f t="shared" si="438"/>
        <v>#VALUE!</v>
      </c>
      <c r="G4030" t="e">
        <f t="shared" si="439"/>
        <v>#VALUE!</v>
      </c>
      <c r="H4030" t="e">
        <f t="shared" si="440"/>
        <v>#VALUE!</v>
      </c>
    </row>
    <row r="4031" spans="1:8" x14ac:dyDescent="0.25">
      <c r="A4031" t="s">
        <v>4901</v>
      </c>
      <c r="B4031" t="e">
        <f t="shared" si="434"/>
        <v>#VALUE!</v>
      </c>
      <c r="C4031" t="e">
        <f t="shared" si="435"/>
        <v>#VALUE!</v>
      </c>
      <c r="D4031" t="e">
        <f t="shared" si="436"/>
        <v>#VALUE!</v>
      </c>
      <c r="E4031" t="e">
        <f t="shared" si="437"/>
        <v>#VALUE!</v>
      </c>
      <c r="F4031" t="e">
        <f t="shared" si="438"/>
        <v>#VALUE!</v>
      </c>
      <c r="G4031" t="e">
        <f t="shared" si="439"/>
        <v>#VALUE!</v>
      </c>
      <c r="H4031" t="e">
        <f t="shared" si="440"/>
        <v>#VALUE!</v>
      </c>
    </row>
    <row r="4032" spans="1:8" x14ac:dyDescent="0.25">
      <c r="A4032" t="s">
        <v>7852</v>
      </c>
      <c r="B4032" t="e">
        <f t="shared" si="434"/>
        <v>#VALUE!</v>
      </c>
      <c r="C4032" t="e">
        <f t="shared" si="435"/>
        <v>#VALUE!</v>
      </c>
      <c r="D4032" t="e">
        <f t="shared" si="436"/>
        <v>#VALUE!</v>
      </c>
      <c r="E4032" t="e">
        <f t="shared" si="437"/>
        <v>#VALUE!</v>
      </c>
      <c r="F4032" t="e">
        <f t="shared" si="438"/>
        <v>#VALUE!</v>
      </c>
      <c r="G4032" t="e">
        <f t="shared" si="439"/>
        <v>#VALUE!</v>
      </c>
      <c r="H4032" t="e">
        <f t="shared" si="440"/>
        <v>#VALUE!</v>
      </c>
    </row>
    <row r="4033" spans="1:8" x14ac:dyDescent="0.25">
      <c r="A4033" t="s">
        <v>7853</v>
      </c>
      <c r="B4033" t="e">
        <f t="shared" si="434"/>
        <v>#VALUE!</v>
      </c>
      <c r="C4033" t="e">
        <f t="shared" si="435"/>
        <v>#VALUE!</v>
      </c>
      <c r="D4033" t="e">
        <f t="shared" si="436"/>
        <v>#VALUE!</v>
      </c>
      <c r="E4033" t="e">
        <f t="shared" si="437"/>
        <v>#VALUE!</v>
      </c>
      <c r="F4033" t="e">
        <f t="shared" si="438"/>
        <v>#VALUE!</v>
      </c>
      <c r="G4033" t="e">
        <f t="shared" si="439"/>
        <v>#VALUE!</v>
      </c>
      <c r="H4033" t="e">
        <f t="shared" si="440"/>
        <v>#VALUE!</v>
      </c>
    </row>
    <row r="4034" spans="1:8" x14ac:dyDescent="0.25">
      <c r="A4034" t="s">
        <v>7854</v>
      </c>
      <c r="B4034" t="e">
        <f t="shared" ref="B4034:B4097" si="441">LEFT(MID(A4037, SEARCH("http", A4037), 1000), SEARCH("jpg", MID(A4037, SEARCH("http", A4037), 1000))+2)</f>
        <v>#VALUE!</v>
      </c>
      <c r="C4034" t="e">
        <f t="shared" ref="C4034:C4097" si="442">LEFT(MID(A4034, SEARCH("GLatLng(", A4034)+9, 1000), SEARCH("),baseIcon", MID(A4034, SEARCH("GLatLng(", A4034), 1000))-11)</f>
        <v>#VALUE!</v>
      </c>
      <c r="D4034" t="e">
        <f t="shared" ref="D4034:D4097" si="443">LEFT(C4034, SEARCH(", ", C4034)-2)</f>
        <v>#VALUE!</v>
      </c>
      <c r="E4034" t="e">
        <f t="shared" ref="E4034:E4097" si="444">RIGHT(MID(C4034, SEARCH("-", C4034), 1000), 1000)</f>
        <v>#VALUE!</v>
      </c>
      <c r="F4034" t="e">
        <f t="shared" ref="F4034:F4097" si="445">LEFT(MID(A4037, SEARCH(CHAR(34), A4037)+1, 1000), SEARCH("&lt;br", MID(A4037, SEARCH(CHAR(34), A4037), 1000))-2)</f>
        <v>#VALUE!</v>
      </c>
      <c r="G4034" t="e">
        <f t="shared" ref="G4034:G4097" si="446">"insert into webcam select name = '"&amp;F4034&amp;"', xcoord = "&amp;E4034&amp;", ycoord = "&amp;D4034&amp;", url = '"&amp;B4034&amp;"', radiusofvisibility = 500"</f>
        <v>#VALUE!</v>
      </c>
      <c r="H4034" t="e">
        <f t="shared" ref="H4034:H4097" si="447">IF(LEN(G4034) &lt; 2, " ", G4034)</f>
        <v>#VALUE!</v>
      </c>
    </row>
    <row r="4035" spans="1:8" x14ac:dyDescent="0.25">
      <c r="A4035" t="s">
        <v>4901</v>
      </c>
      <c r="B4035" t="e">
        <f t="shared" si="441"/>
        <v>#VALUE!</v>
      </c>
      <c r="C4035" t="e">
        <f t="shared" si="442"/>
        <v>#VALUE!</v>
      </c>
      <c r="D4035" t="e">
        <f t="shared" si="443"/>
        <v>#VALUE!</v>
      </c>
      <c r="E4035" t="e">
        <f t="shared" si="444"/>
        <v>#VALUE!</v>
      </c>
      <c r="F4035" t="e">
        <f t="shared" si="445"/>
        <v>#VALUE!</v>
      </c>
      <c r="G4035" t="e">
        <f t="shared" si="446"/>
        <v>#VALUE!</v>
      </c>
      <c r="H4035" t="e">
        <f t="shared" si="447"/>
        <v>#VALUE!</v>
      </c>
    </row>
    <row r="4036" spans="1:8" x14ac:dyDescent="0.25">
      <c r="A4036" t="s">
        <v>7855</v>
      </c>
      <c r="B4036" t="str">
        <f t="shared" si="441"/>
        <v>http://207.251.86.238/cctv565.jpg</v>
      </c>
      <c r="C4036" t="str">
        <f t="shared" si="442"/>
        <v>40.729801", "-73.877454</v>
      </c>
      <c r="D4036" t="str">
        <f t="shared" si="443"/>
        <v>40.729801</v>
      </c>
      <c r="E4036" t="str">
        <f t="shared" si="444"/>
        <v>-73.877454</v>
      </c>
      <c r="F4036" t="str">
        <f t="shared" si="445"/>
        <v>Long Island Expy @ 84 St</v>
      </c>
      <c r="G4036" t="str">
        <f t="shared" si="446"/>
        <v>insert into webcam select name = 'Long Island Expy @ 84 St', xcoord = -73.877454, ycoord = 40.729801, url = 'http://207.251.86.238/cctv565.jpg', radiusofvisibility = 500</v>
      </c>
      <c r="H4036" t="str">
        <f t="shared" si="447"/>
        <v>insert into webcam select name = 'Long Island Expy @ 84 St', xcoord = -73.877454, ycoord = 40.729801, url = 'http://207.251.86.238/cctv565.jpg', radiusofvisibility = 500</v>
      </c>
    </row>
    <row r="4037" spans="1:8" x14ac:dyDescent="0.25">
      <c r="A4037" t="s">
        <v>7856</v>
      </c>
      <c r="B4037" t="e">
        <f t="shared" si="441"/>
        <v>#VALUE!</v>
      </c>
      <c r="C4037" t="e">
        <f t="shared" si="442"/>
        <v>#VALUE!</v>
      </c>
      <c r="D4037" t="e">
        <f t="shared" si="443"/>
        <v>#VALUE!</v>
      </c>
      <c r="E4037" t="e">
        <f t="shared" si="444"/>
        <v>#VALUE!</v>
      </c>
      <c r="F4037" t="e">
        <f t="shared" si="445"/>
        <v>#VALUE!</v>
      </c>
      <c r="G4037" t="e">
        <f t="shared" si="446"/>
        <v>#VALUE!</v>
      </c>
      <c r="H4037" t="e">
        <f t="shared" si="447"/>
        <v>#VALUE!</v>
      </c>
    </row>
    <row r="4038" spans="1:8" x14ac:dyDescent="0.25">
      <c r="A4038" t="s">
        <v>7857</v>
      </c>
      <c r="B4038" t="e">
        <f t="shared" si="441"/>
        <v>#VALUE!</v>
      </c>
      <c r="C4038" t="e">
        <f t="shared" si="442"/>
        <v>#VALUE!</v>
      </c>
      <c r="D4038" t="e">
        <f t="shared" si="443"/>
        <v>#VALUE!</v>
      </c>
      <c r="E4038" t="e">
        <f t="shared" si="444"/>
        <v>#VALUE!</v>
      </c>
      <c r="F4038" t="e">
        <f t="shared" si="445"/>
        <v>#VALUE!</v>
      </c>
      <c r="G4038" t="e">
        <f t="shared" si="446"/>
        <v>#VALUE!</v>
      </c>
      <c r="H4038" t="e">
        <f t="shared" si="447"/>
        <v>#VALUE!</v>
      </c>
    </row>
    <row r="4039" spans="1:8" x14ac:dyDescent="0.25">
      <c r="A4039" t="s">
        <v>7858</v>
      </c>
      <c r="B4039" t="e">
        <f t="shared" si="441"/>
        <v>#VALUE!</v>
      </c>
      <c r="C4039" t="e">
        <f t="shared" si="442"/>
        <v>#VALUE!</v>
      </c>
      <c r="D4039" t="e">
        <f t="shared" si="443"/>
        <v>#VALUE!</v>
      </c>
      <c r="E4039" t="e">
        <f t="shared" si="444"/>
        <v>#VALUE!</v>
      </c>
      <c r="F4039" t="e">
        <f t="shared" si="445"/>
        <v>#VALUE!</v>
      </c>
      <c r="G4039" t="e">
        <f t="shared" si="446"/>
        <v>#VALUE!</v>
      </c>
      <c r="H4039" t="e">
        <f t="shared" si="447"/>
        <v>#VALUE!</v>
      </c>
    </row>
    <row r="4040" spans="1:8" x14ac:dyDescent="0.25">
      <c r="A4040" t="s">
        <v>7859</v>
      </c>
      <c r="B4040" t="e">
        <f t="shared" si="441"/>
        <v>#VALUE!</v>
      </c>
      <c r="C4040" t="e">
        <f t="shared" si="442"/>
        <v>#VALUE!</v>
      </c>
      <c r="D4040" t="e">
        <f t="shared" si="443"/>
        <v>#VALUE!</v>
      </c>
      <c r="E4040" t="e">
        <f t="shared" si="444"/>
        <v>#VALUE!</v>
      </c>
      <c r="F4040" t="e">
        <f t="shared" si="445"/>
        <v>#VALUE!</v>
      </c>
      <c r="G4040" t="e">
        <f t="shared" si="446"/>
        <v>#VALUE!</v>
      </c>
      <c r="H4040" t="e">
        <f t="shared" si="447"/>
        <v>#VALUE!</v>
      </c>
    </row>
    <row r="4041" spans="1:8" x14ac:dyDescent="0.25">
      <c r="A4041" t="s">
        <v>7860</v>
      </c>
      <c r="B4041" t="e">
        <f t="shared" si="441"/>
        <v>#VALUE!</v>
      </c>
      <c r="C4041" t="e">
        <f t="shared" si="442"/>
        <v>#VALUE!</v>
      </c>
      <c r="D4041" t="e">
        <f t="shared" si="443"/>
        <v>#VALUE!</v>
      </c>
      <c r="E4041" t="e">
        <f t="shared" si="444"/>
        <v>#VALUE!</v>
      </c>
      <c r="F4041" t="e">
        <f t="shared" si="445"/>
        <v>#VALUE!</v>
      </c>
      <c r="G4041" t="e">
        <f t="shared" si="446"/>
        <v>#VALUE!</v>
      </c>
      <c r="H4041" t="e">
        <f t="shared" si="447"/>
        <v>#VALUE!</v>
      </c>
    </row>
    <row r="4042" spans="1:8" x14ac:dyDescent="0.25">
      <c r="A4042" t="s">
        <v>7861</v>
      </c>
      <c r="B4042" t="e">
        <f t="shared" si="441"/>
        <v>#VALUE!</v>
      </c>
      <c r="C4042" t="e">
        <f t="shared" si="442"/>
        <v>#VALUE!</v>
      </c>
      <c r="D4042" t="e">
        <f t="shared" si="443"/>
        <v>#VALUE!</v>
      </c>
      <c r="E4042" t="e">
        <f t="shared" si="444"/>
        <v>#VALUE!</v>
      </c>
      <c r="F4042" t="e">
        <f t="shared" si="445"/>
        <v>#VALUE!</v>
      </c>
      <c r="G4042" t="e">
        <f t="shared" si="446"/>
        <v>#VALUE!</v>
      </c>
      <c r="H4042" t="e">
        <f t="shared" si="447"/>
        <v>#VALUE!</v>
      </c>
    </row>
    <row r="4043" spans="1:8" x14ac:dyDescent="0.25">
      <c r="A4043" t="s">
        <v>4901</v>
      </c>
      <c r="B4043" t="e">
        <f t="shared" si="441"/>
        <v>#VALUE!</v>
      </c>
      <c r="C4043" t="e">
        <f t="shared" si="442"/>
        <v>#VALUE!</v>
      </c>
      <c r="D4043" t="e">
        <f t="shared" si="443"/>
        <v>#VALUE!</v>
      </c>
      <c r="E4043" t="e">
        <f t="shared" si="444"/>
        <v>#VALUE!</v>
      </c>
      <c r="F4043" t="e">
        <f t="shared" si="445"/>
        <v>#VALUE!</v>
      </c>
      <c r="G4043" t="e">
        <f t="shared" si="446"/>
        <v>#VALUE!</v>
      </c>
      <c r="H4043" t="e">
        <f t="shared" si="447"/>
        <v>#VALUE!</v>
      </c>
    </row>
    <row r="4044" spans="1:8" x14ac:dyDescent="0.25">
      <c r="A4044" t="s">
        <v>7862</v>
      </c>
      <c r="B4044" t="e">
        <f t="shared" si="441"/>
        <v>#VALUE!</v>
      </c>
      <c r="C4044" t="e">
        <f t="shared" si="442"/>
        <v>#VALUE!</v>
      </c>
      <c r="D4044" t="e">
        <f t="shared" si="443"/>
        <v>#VALUE!</v>
      </c>
      <c r="E4044" t="e">
        <f t="shared" si="444"/>
        <v>#VALUE!</v>
      </c>
      <c r="F4044" t="e">
        <f t="shared" si="445"/>
        <v>#VALUE!</v>
      </c>
      <c r="G4044" t="e">
        <f t="shared" si="446"/>
        <v>#VALUE!</v>
      </c>
      <c r="H4044" t="e">
        <f t="shared" si="447"/>
        <v>#VALUE!</v>
      </c>
    </row>
    <row r="4045" spans="1:8" x14ac:dyDescent="0.25">
      <c r="A4045" t="s">
        <v>4903</v>
      </c>
      <c r="B4045" t="e">
        <f t="shared" si="441"/>
        <v>#VALUE!</v>
      </c>
      <c r="C4045" t="e">
        <f t="shared" si="442"/>
        <v>#VALUE!</v>
      </c>
      <c r="D4045" t="e">
        <f t="shared" si="443"/>
        <v>#VALUE!</v>
      </c>
      <c r="E4045" t="e">
        <f t="shared" si="444"/>
        <v>#VALUE!</v>
      </c>
      <c r="F4045" t="e">
        <f t="shared" si="445"/>
        <v>#VALUE!</v>
      </c>
      <c r="G4045" t="e">
        <f t="shared" si="446"/>
        <v>#VALUE!</v>
      </c>
      <c r="H4045" t="e">
        <f t="shared" si="447"/>
        <v>#VALUE!</v>
      </c>
    </row>
    <row r="4046" spans="1:8" x14ac:dyDescent="0.25">
      <c r="A4046" t="s">
        <v>4901</v>
      </c>
      <c r="B4046" t="e">
        <f t="shared" si="441"/>
        <v>#VALUE!</v>
      </c>
      <c r="C4046" t="e">
        <f t="shared" si="442"/>
        <v>#VALUE!</v>
      </c>
      <c r="D4046" t="e">
        <f t="shared" si="443"/>
        <v>#VALUE!</v>
      </c>
      <c r="E4046" t="e">
        <f t="shared" si="444"/>
        <v>#VALUE!</v>
      </c>
      <c r="F4046" t="e">
        <f t="shared" si="445"/>
        <v>#VALUE!</v>
      </c>
      <c r="G4046" t="e">
        <f t="shared" si="446"/>
        <v>#VALUE!</v>
      </c>
      <c r="H4046" t="e">
        <f t="shared" si="447"/>
        <v>#VALUE!</v>
      </c>
    </row>
    <row r="4047" spans="1:8" x14ac:dyDescent="0.25">
      <c r="A4047" t="s">
        <v>7863</v>
      </c>
      <c r="B4047" t="e">
        <f t="shared" si="441"/>
        <v>#VALUE!</v>
      </c>
      <c r="C4047" t="e">
        <f t="shared" si="442"/>
        <v>#VALUE!</v>
      </c>
      <c r="D4047" t="e">
        <f t="shared" si="443"/>
        <v>#VALUE!</v>
      </c>
      <c r="E4047" t="e">
        <f t="shared" si="444"/>
        <v>#VALUE!</v>
      </c>
      <c r="F4047" t="e">
        <f t="shared" si="445"/>
        <v>#VALUE!</v>
      </c>
      <c r="G4047" t="e">
        <f t="shared" si="446"/>
        <v>#VALUE!</v>
      </c>
      <c r="H4047" t="e">
        <f t="shared" si="447"/>
        <v>#VALUE!</v>
      </c>
    </row>
    <row r="4048" spans="1:8" x14ac:dyDescent="0.25">
      <c r="A4048" t="s">
        <v>7864</v>
      </c>
      <c r="B4048" t="e">
        <f t="shared" si="441"/>
        <v>#VALUE!</v>
      </c>
      <c r="C4048" t="e">
        <f t="shared" si="442"/>
        <v>#VALUE!</v>
      </c>
      <c r="D4048" t="e">
        <f t="shared" si="443"/>
        <v>#VALUE!</v>
      </c>
      <c r="E4048" t="e">
        <f t="shared" si="444"/>
        <v>#VALUE!</v>
      </c>
      <c r="F4048" t="e">
        <f t="shared" si="445"/>
        <v>#VALUE!</v>
      </c>
      <c r="G4048" t="e">
        <f t="shared" si="446"/>
        <v>#VALUE!</v>
      </c>
      <c r="H4048" t="e">
        <f t="shared" si="447"/>
        <v>#VALUE!</v>
      </c>
    </row>
    <row r="4049" spans="1:8" x14ac:dyDescent="0.25">
      <c r="A4049" t="s">
        <v>7865</v>
      </c>
      <c r="B4049" t="e">
        <f t="shared" si="441"/>
        <v>#VALUE!</v>
      </c>
      <c r="C4049" t="e">
        <f t="shared" si="442"/>
        <v>#VALUE!</v>
      </c>
      <c r="D4049" t="e">
        <f t="shared" si="443"/>
        <v>#VALUE!</v>
      </c>
      <c r="E4049" t="e">
        <f t="shared" si="444"/>
        <v>#VALUE!</v>
      </c>
      <c r="F4049" t="e">
        <f t="shared" si="445"/>
        <v>#VALUE!</v>
      </c>
      <c r="G4049" t="e">
        <f t="shared" si="446"/>
        <v>#VALUE!</v>
      </c>
      <c r="H4049" t="e">
        <f t="shared" si="447"/>
        <v>#VALUE!</v>
      </c>
    </row>
    <row r="4050" spans="1:8" x14ac:dyDescent="0.25">
      <c r="A4050" t="s">
        <v>4901</v>
      </c>
      <c r="B4050" t="e">
        <f t="shared" si="441"/>
        <v>#VALUE!</v>
      </c>
      <c r="C4050" t="e">
        <f t="shared" si="442"/>
        <v>#VALUE!</v>
      </c>
      <c r="D4050" t="e">
        <f t="shared" si="443"/>
        <v>#VALUE!</v>
      </c>
      <c r="E4050" t="e">
        <f t="shared" si="444"/>
        <v>#VALUE!</v>
      </c>
      <c r="F4050" t="e">
        <f t="shared" si="445"/>
        <v>#VALUE!</v>
      </c>
      <c r="G4050" t="e">
        <f t="shared" si="446"/>
        <v>#VALUE!</v>
      </c>
      <c r="H4050" t="e">
        <f t="shared" si="447"/>
        <v>#VALUE!</v>
      </c>
    </row>
    <row r="4051" spans="1:8" x14ac:dyDescent="0.25">
      <c r="A4051" t="s">
        <v>7866</v>
      </c>
      <c r="B4051" t="e">
        <f t="shared" si="441"/>
        <v>#VALUE!</v>
      </c>
      <c r="C4051" t="str">
        <f t="shared" si="442"/>
        <v>40.735932", "-73.858634</v>
      </c>
      <c r="D4051" t="str">
        <f t="shared" si="443"/>
        <v>40.735932</v>
      </c>
      <c r="E4051" t="str">
        <f t="shared" si="444"/>
        <v>-73.858634</v>
      </c>
      <c r="F4051" t="str">
        <f t="shared" si="445"/>
        <v>Long Island Expy @ 99 St</v>
      </c>
      <c r="G4051" t="e">
        <f t="shared" si="446"/>
        <v>#VALUE!</v>
      </c>
      <c r="H4051" t="e">
        <f t="shared" si="447"/>
        <v>#VALUE!</v>
      </c>
    </row>
    <row r="4052" spans="1:8" x14ac:dyDescent="0.25">
      <c r="A4052" t="s">
        <v>7867</v>
      </c>
      <c r="B4052" t="e">
        <f t="shared" si="441"/>
        <v>#VALUE!</v>
      </c>
      <c r="C4052" t="e">
        <f t="shared" si="442"/>
        <v>#VALUE!</v>
      </c>
      <c r="D4052" t="e">
        <f t="shared" si="443"/>
        <v>#VALUE!</v>
      </c>
      <c r="E4052" t="e">
        <f t="shared" si="444"/>
        <v>#VALUE!</v>
      </c>
      <c r="F4052" t="e">
        <f t="shared" si="445"/>
        <v>#VALUE!</v>
      </c>
      <c r="G4052" t="e">
        <f t="shared" si="446"/>
        <v>#VALUE!</v>
      </c>
      <c r="H4052" t="e">
        <f t="shared" si="447"/>
        <v>#VALUE!</v>
      </c>
    </row>
    <row r="4053" spans="1:8" x14ac:dyDescent="0.25">
      <c r="A4053" t="s">
        <v>7868</v>
      </c>
      <c r="B4053" t="e">
        <f t="shared" si="441"/>
        <v>#VALUE!</v>
      </c>
      <c r="C4053" t="e">
        <f t="shared" si="442"/>
        <v>#VALUE!</v>
      </c>
      <c r="D4053" t="e">
        <f t="shared" si="443"/>
        <v>#VALUE!</v>
      </c>
      <c r="E4053" t="e">
        <f t="shared" si="444"/>
        <v>#VALUE!</v>
      </c>
      <c r="F4053" t="e">
        <f t="shared" si="445"/>
        <v>#VALUE!</v>
      </c>
      <c r="G4053" t="e">
        <f t="shared" si="446"/>
        <v>#VALUE!</v>
      </c>
      <c r="H4053" t="e">
        <f t="shared" si="447"/>
        <v>#VALUE!</v>
      </c>
    </row>
    <row r="4054" spans="1:8" x14ac:dyDescent="0.25">
      <c r="A4054" t="s">
        <v>7869</v>
      </c>
      <c r="B4054" t="e">
        <f t="shared" si="441"/>
        <v>#VALUE!</v>
      </c>
      <c r="C4054" t="e">
        <f t="shared" si="442"/>
        <v>#VALUE!</v>
      </c>
      <c r="D4054" t="e">
        <f t="shared" si="443"/>
        <v>#VALUE!</v>
      </c>
      <c r="E4054" t="e">
        <f t="shared" si="444"/>
        <v>#VALUE!</v>
      </c>
      <c r="F4054" t="e">
        <f t="shared" si="445"/>
        <v>#VALUE!</v>
      </c>
      <c r="G4054" t="e">
        <f t="shared" si="446"/>
        <v>#VALUE!</v>
      </c>
      <c r="H4054" t="e">
        <f t="shared" si="447"/>
        <v>#VALUE!</v>
      </c>
    </row>
    <row r="4055" spans="1:8" x14ac:dyDescent="0.25">
      <c r="A4055" t="s">
        <v>7870</v>
      </c>
      <c r="B4055" t="e">
        <f t="shared" si="441"/>
        <v>#VALUE!</v>
      </c>
      <c r="C4055" t="e">
        <f t="shared" si="442"/>
        <v>#VALUE!</v>
      </c>
      <c r="D4055" t="e">
        <f t="shared" si="443"/>
        <v>#VALUE!</v>
      </c>
      <c r="E4055" t="e">
        <f t="shared" si="444"/>
        <v>#VALUE!</v>
      </c>
      <c r="F4055" t="e">
        <f t="shared" si="445"/>
        <v>#VALUE!</v>
      </c>
      <c r="G4055" t="e">
        <f t="shared" si="446"/>
        <v>#VALUE!</v>
      </c>
      <c r="H4055" t="e">
        <f t="shared" si="447"/>
        <v>#VALUE!</v>
      </c>
    </row>
    <row r="4056" spans="1:8" x14ac:dyDescent="0.25">
      <c r="A4056" t="s">
        <v>7871</v>
      </c>
      <c r="B4056" t="e">
        <f t="shared" si="441"/>
        <v>#VALUE!</v>
      </c>
      <c r="C4056" t="e">
        <f t="shared" si="442"/>
        <v>#VALUE!</v>
      </c>
      <c r="D4056" t="e">
        <f t="shared" si="443"/>
        <v>#VALUE!</v>
      </c>
      <c r="E4056" t="e">
        <f t="shared" si="444"/>
        <v>#VALUE!</v>
      </c>
      <c r="F4056" t="e">
        <f t="shared" si="445"/>
        <v>#VALUE!</v>
      </c>
      <c r="G4056" t="e">
        <f t="shared" si="446"/>
        <v>#VALUE!</v>
      </c>
      <c r="H4056" t="e">
        <f t="shared" si="447"/>
        <v>#VALUE!</v>
      </c>
    </row>
    <row r="4057" spans="1:8" x14ac:dyDescent="0.25">
      <c r="A4057" t="s">
        <v>7872</v>
      </c>
      <c r="B4057" t="e">
        <f t="shared" si="441"/>
        <v>#VALUE!</v>
      </c>
      <c r="C4057" t="e">
        <f t="shared" si="442"/>
        <v>#VALUE!</v>
      </c>
      <c r="D4057" t="e">
        <f t="shared" si="443"/>
        <v>#VALUE!</v>
      </c>
      <c r="E4057" t="e">
        <f t="shared" si="444"/>
        <v>#VALUE!</v>
      </c>
      <c r="F4057" t="e">
        <f t="shared" si="445"/>
        <v>#VALUE!</v>
      </c>
      <c r="G4057" t="e">
        <f t="shared" si="446"/>
        <v>#VALUE!</v>
      </c>
      <c r="H4057" t="e">
        <f t="shared" si="447"/>
        <v>#VALUE!</v>
      </c>
    </row>
    <row r="4058" spans="1:8" x14ac:dyDescent="0.25">
      <c r="A4058" t="s">
        <v>4901</v>
      </c>
      <c r="B4058" t="e">
        <f t="shared" si="441"/>
        <v>#VALUE!</v>
      </c>
      <c r="C4058" t="e">
        <f t="shared" si="442"/>
        <v>#VALUE!</v>
      </c>
      <c r="D4058" t="e">
        <f t="shared" si="443"/>
        <v>#VALUE!</v>
      </c>
      <c r="E4058" t="e">
        <f t="shared" si="444"/>
        <v>#VALUE!</v>
      </c>
      <c r="F4058" t="e">
        <f t="shared" si="445"/>
        <v>#VALUE!</v>
      </c>
      <c r="G4058" t="e">
        <f t="shared" si="446"/>
        <v>#VALUE!</v>
      </c>
      <c r="H4058" t="e">
        <f t="shared" si="447"/>
        <v>#VALUE!</v>
      </c>
    </row>
    <row r="4059" spans="1:8" x14ac:dyDescent="0.25">
      <c r="A4059" t="s">
        <v>7873</v>
      </c>
      <c r="B4059" t="e">
        <f t="shared" si="441"/>
        <v>#VALUE!</v>
      </c>
      <c r="C4059" t="e">
        <f t="shared" si="442"/>
        <v>#VALUE!</v>
      </c>
      <c r="D4059" t="e">
        <f t="shared" si="443"/>
        <v>#VALUE!</v>
      </c>
      <c r="E4059" t="e">
        <f t="shared" si="444"/>
        <v>#VALUE!</v>
      </c>
      <c r="F4059" t="e">
        <f t="shared" si="445"/>
        <v>#VALUE!</v>
      </c>
      <c r="G4059" t="e">
        <f t="shared" si="446"/>
        <v>#VALUE!</v>
      </c>
      <c r="H4059" t="e">
        <f t="shared" si="447"/>
        <v>#VALUE!</v>
      </c>
    </row>
    <row r="4060" spans="1:8" x14ac:dyDescent="0.25">
      <c r="A4060" t="s">
        <v>4903</v>
      </c>
      <c r="B4060" t="e">
        <f t="shared" si="441"/>
        <v>#VALUE!</v>
      </c>
      <c r="C4060" t="e">
        <f t="shared" si="442"/>
        <v>#VALUE!</v>
      </c>
      <c r="D4060" t="e">
        <f t="shared" si="443"/>
        <v>#VALUE!</v>
      </c>
      <c r="E4060" t="e">
        <f t="shared" si="444"/>
        <v>#VALUE!</v>
      </c>
      <c r="F4060" t="e">
        <f t="shared" si="445"/>
        <v>#VALUE!</v>
      </c>
      <c r="G4060" t="e">
        <f t="shared" si="446"/>
        <v>#VALUE!</v>
      </c>
      <c r="H4060" t="e">
        <f t="shared" si="447"/>
        <v>#VALUE!</v>
      </c>
    </row>
    <row r="4061" spans="1:8" x14ac:dyDescent="0.25">
      <c r="A4061" t="s">
        <v>4901</v>
      </c>
      <c r="B4061" t="e">
        <f t="shared" si="441"/>
        <v>#VALUE!</v>
      </c>
      <c r="C4061" t="e">
        <f t="shared" si="442"/>
        <v>#VALUE!</v>
      </c>
      <c r="D4061" t="e">
        <f t="shared" si="443"/>
        <v>#VALUE!</v>
      </c>
      <c r="E4061" t="e">
        <f t="shared" si="444"/>
        <v>#VALUE!</v>
      </c>
      <c r="F4061" t="e">
        <f t="shared" si="445"/>
        <v>#VALUE!</v>
      </c>
      <c r="G4061" t="e">
        <f t="shared" si="446"/>
        <v>#VALUE!</v>
      </c>
      <c r="H4061" t="e">
        <f t="shared" si="447"/>
        <v>#VALUE!</v>
      </c>
    </row>
    <row r="4062" spans="1:8" x14ac:dyDescent="0.25">
      <c r="A4062" t="s">
        <v>7874</v>
      </c>
      <c r="B4062" t="e">
        <f t="shared" si="441"/>
        <v>#VALUE!</v>
      </c>
      <c r="C4062" t="e">
        <f t="shared" si="442"/>
        <v>#VALUE!</v>
      </c>
      <c r="D4062" t="e">
        <f t="shared" si="443"/>
        <v>#VALUE!</v>
      </c>
      <c r="E4062" t="e">
        <f t="shared" si="444"/>
        <v>#VALUE!</v>
      </c>
      <c r="F4062" t="e">
        <f t="shared" si="445"/>
        <v>#VALUE!</v>
      </c>
      <c r="G4062" t="e">
        <f t="shared" si="446"/>
        <v>#VALUE!</v>
      </c>
      <c r="H4062" t="e">
        <f t="shared" si="447"/>
        <v>#VALUE!</v>
      </c>
    </row>
    <row r="4063" spans="1:8" x14ac:dyDescent="0.25">
      <c r="A4063" t="s">
        <v>7875</v>
      </c>
      <c r="B4063" t="e">
        <f t="shared" si="441"/>
        <v>#VALUE!</v>
      </c>
      <c r="C4063" t="e">
        <f t="shared" si="442"/>
        <v>#VALUE!</v>
      </c>
      <c r="D4063" t="e">
        <f t="shared" si="443"/>
        <v>#VALUE!</v>
      </c>
      <c r="E4063" t="e">
        <f t="shared" si="444"/>
        <v>#VALUE!</v>
      </c>
      <c r="F4063" t="e">
        <f t="shared" si="445"/>
        <v>#VALUE!</v>
      </c>
      <c r="G4063" t="e">
        <f t="shared" si="446"/>
        <v>#VALUE!</v>
      </c>
      <c r="H4063" t="e">
        <f t="shared" si="447"/>
        <v>#VALUE!</v>
      </c>
    </row>
    <row r="4064" spans="1:8" x14ac:dyDescent="0.25">
      <c r="A4064" t="s">
        <v>7876</v>
      </c>
      <c r="B4064" t="e">
        <f t="shared" si="441"/>
        <v>#VALUE!</v>
      </c>
      <c r="C4064" t="e">
        <f t="shared" si="442"/>
        <v>#VALUE!</v>
      </c>
      <c r="D4064" t="e">
        <f t="shared" si="443"/>
        <v>#VALUE!</v>
      </c>
      <c r="E4064" t="e">
        <f t="shared" si="444"/>
        <v>#VALUE!</v>
      </c>
      <c r="F4064" t="e">
        <f t="shared" si="445"/>
        <v>#VALUE!</v>
      </c>
      <c r="G4064" t="e">
        <f t="shared" si="446"/>
        <v>#VALUE!</v>
      </c>
      <c r="H4064" t="e">
        <f t="shared" si="447"/>
        <v>#VALUE!</v>
      </c>
    </row>
    <row r="4065" spans="1:8" x14ac:dyDescent="0.25">
      <c r="A4065" t="s">
        <v>4901</v>
      </c>
      <c r="B4065" t="e">
        <f t="shared" si="441"/>
        <v>#VALUE!</v>
      </c>
      <c r="C4065" t="e">
        <f t="shared" si="442"/>
        <v>#VALUE!</v>
      </c>
      <c r="D4065" t="e">
        <f t="shared" si="443"/>
        <v>#VALUE!</v>
      </c>
      <c r="E4065" t="e">
        <f t="shared" si="444"/>
        <v>#VALUE!</v>
      </c>
      <c r="F4065" t="e">
        <f t="shared" si="445"/>
        <v>#VALUE!</v>
      </c>
      <c r="G4065" t="e">
        <f t="shared" si="446"/>
        <v>#VALUE!</v>
      </c>
      <c r="H4065" t="e">
        <f t="shared" si="447"/>
        <v>#VALUE!</v>
      </c>
    </row>
    <row r="4066" spans="1:8" x14ac:dyDescent="0.25">
      <c r="A4066" t="s">
        <v>7877</v>
      </c>
      <c r="B4066" t="str">
        <f t="shared" si="441"/>
        <v>http://207.251.86.238/cctv574.jpg</v>
      </c>
      <c r="C4066" t="str">
        <f t="shared" si="442"/>
        <v>40.743389", "-73.774497</v>
      </c>
      <c r="D4066" t="str">
        <f t="shared" si="443"/>
        <v>40.743389</v>
      </c>
      <c r="E4066" t="str">
        <f t="shared" si="444"/>
        <v>-73.774497</v>
      </c>
      <c r="F4066" t="str">
        <f t="shared" si="445"/>
        <v>Long Island Expy @ Francis Lewis Blvd</v>
      </c>
      <c r="G4066" t="str">
        <f t="shared" si="446"/>
        <v>insert into webcam select name = 'Long Island Expy @ Francis Lewis Blvd', xcoord = -73.774497, ycoord = 40.743389, url = 'http://207.251.86.238/cctv574.jpg', radiusofvisibility = 500</v>
      </c>
      <c r="H4066" t="str">
        <f t="shared" si="447"/>
        <v>insert into webcam select name = 'Long Island Expy @ Francis Lewis Blvd', xcoord = -73.774497, ycoord = 40.743389, url = 'http://207.251.86.238/cctv574.jpg', radiusofvisibility = 500</v>
      </c>
    </row>
    <row r="4067" spans="1:8" x14ac:dyDescent="0.25">
      <c r="A4067" t="s">
        <v>7878</v>
      </c>
      <c r="B4067" t="e">
        <f t="shared" si="441"/>
        <v>#VALUE!</v>
      </c>
      <c r="C4067" t="e">
        <f t="shared" si="442"/>
        <v>#VALUE!</v>
      </c>
      <c r="D4067" t="e">
        <f t="shared" si="443"/>
        <v>#VALUE!</v>
      </c>
      <c r="E4067" t="e">
        <f t="shared" si="444"/>
        <v>#VALUE!</v>
      </c>
      <c r="F4067" t="e">
        <f t="shared" si="445"/>
        <v>#VALUE!</v>
      </c>
      <c r="G4067" t="e">
        <f t="shared" si="446"/>
        <v>#VALUE!</v>
      </c>
      <c r="H4067" t="e">
        <f t="shared" si="447"/>
        <v>#VALUE!</v>
      </c>
    </row>
    <row r="4068" spans="1:8" x14ac:dyDescent="0.25">
      <c r="A4068" t="s">
        <v>7879</v>
      </c>
      <c r="B4068" t="e">
        <f t="shared" si="441"/>
        <v>#VALUE!</v>
      </c>
      <c r="C4068" t="e">
        <f t="shared" si="442"/>
        <v>#VALUE!</v>
      </c>
      <c r="D4068" t="e">
        <f t="shared" si="443"/>
        <v>#VALUE!</v>
      </c>
      <c r="E4068" t="e">
        <f t="shared" si="444"/>
        <v>#VALUE!</v>
      </c>
      <c r="F4068" t="e">
        <f t="shared" si="445"/>
        <v>#VALUE!</v>
      </c>
      <c r="G4068" t="e">
        <f t="shared" si="446"/>
        <v>#VALUE!</v>
      </c>
      <c r="H4068" t="e">
        <f t="shared" si="447"/>
        <v>#VALUE!</v>
      </c>
    </row>
    <row r="4069" spans="1:8" x14ac:dyDescent="0.25">
      <c r="A4069" t="s">
        <v>7880</v>
      </c>
      <c r="B4069" t="e">
        <f t="shared" si="441"/>
        <v>#VALUE!</v>
      </c>
      <c r="C4069" t="e">
        <f t="shared" si="442"/>
        <v>#VALUE!</v>
      </c>
      <c r="D4069" t="e">
        <f t="shared" si="443"/>
        <v>#VALUE!</v>
      </c>
      <c r="E4069" t="e">
        <f t="shared" si="444"/>
        <v>#VALUE!</v>
      </c>
      <c r="F4069" t="e">
        <f t="shared" si="445"/>
        <v>#VALUE!</v>
      </c>
      <c r="G4069" t="e">
        <f t="shared" si="446"/>
        <v>#VALUE!</v>
      </c>
      <c r="H4069" t="e">
        <f t="shared" si="447"/>
        <v>#VALUE!</v>
      </c>
    </row>
    <row r="4070" spans="1:8" x14ac:dyDescent="0.25">
      <c r="A4070" t="s">
        <v>7881</v>
      </c>
      <c r="B4070" t="e">
        <f t="shared" si="441"/>
        <v>#VALUE!</v>
      </c>
      <c r="C4070" t="e">
        <f t="shared" si="442"/>
        <v>#VALUE!</v>
      </c>
      <c r="D4070" t="e">
        <f t="shared" si="443"/>
        <v>#VALUE!</v>
      </c>
      <c r="E4070" t="e">
        <f t="shared" si="444"/>
        <v>#VALUE!</v>
      </c>
      <c r="F4070" t="e">
        <f t="shared" si="445"/>
        <v>#VALUE!</v>
      </c>
      <c r="G4070" t="e">
        <f t="shared" si="446"/>
        <v>#VALUE!</v>
      </c>
      <c r="H4070" t="e">
        <f t="shared" si="447"/>
        <v>#VALUE!</v>
      </c>
    </row>
    <row r="4071" spans="1:8" x14ac:dyDescent="0.25">
      <c r="A4071" t="s">
        <v>7882</v>
      </c>
      <c r="B4071" t="e">
        <f t="shared" si="441"/>
        <v>#VALUE!</v>
      </c>
      <c r="C4071" t="e">
        <f t="shared" si="442"/>
        <v>#VALUE!</v>
      </c>
      <c r="D4071" t="e">
        <f t="shared" si="443"/>
        <v>#VALUE!</v>
      </c>
      <c r="E4071" t="e">
        <f t="shared" si="444"/>
        <v>#VALUE!</v>
      </c>
      <c r="F4071" t="e">
        <f t="shared" si="445"/>
        <v>#VALUE!</v>
      </c>
      <c r="G4071" t="e">
        <f t="shared" si="446"/>
        <v>#VALUE!</v>
      </c>
      <c r="H4071" t="e">
        <f t="shared" si="447"/>
        <v>#VALUE!</v>
      </c>
    </row>
    <row r="4072" spans="1:8" x14ac:dyDescent="0.25">
      <c r="A4072" t="s">
        <v>7883</v>
      </c>
      <c r="B4072" t="e">
        <f t="shared" si="441"/>
        <v>#VALUE!</v>
      </c>
      <c r="C4072" t="e">
        <f t="shared" si="442"/>
        <v>#VALUE!</v>
      </c>
      <c r="D4072" t="e">
        <f t="shared" si="443"/>
        <v>#VALUE!</v>
      </c>
      <c r="E4072" t="e">
        <f t="shared" si="444"/>
        <v>#VALUE!</v>
      </c>
      <c r="F4072" t="e">
        <f t="shared" si="445"/>
        <v>#VALUE!</v>
      </c>
      <c r="G4072" t="e">
        <f t="shared" si="446"/>
        <v>#VALUE!</v>
      </c>
      <c r="H4072" t="e">
        <f t="shared" si="447"/>
        <v>#VALUE!</v>
      </c>
    </row>
    <row r="4073" spans="1:8" x14ac:dyDescent="0.25">
      <c r="A4073" t="s">
        <v>4901</v>
      </c>
      <c r="B4073" t="e">
        <f t="shared" si="441"/>
        <v>#VALUE!</v>
      </c>
      <c r="C4073" t="e">
        <f t="shared" si="442"/>
        <v>#VALUE!</v>
      </c>
      <c r="D4073" t="e">
        <f t="shared" si="443"/>
        <v>#VALUE!</v>
      </c>
      <c r="E4073" t="e">
        <f t="shared" si="444"/>
        <v>#VALUE!</v>
      </c>
      <c r="F4073" t="e">
        <f t="shared" si="445"/>
        <v>#VALUE!</v>
      </c>
      <c r="G4073" t="e">
        <f t="shared" si="446"/>
        <v>#VALUE!</v>
      </c>
      <c r="H4073" t="e">
        <f t="shared" si="447"/>
        <v>#VALUE!</v>
      </c>
    </row>
    <row r="4074" spans="1:8" x14ac:dyDescent="0.25">
      <c r="A4074" t="s">
        <v>7884</v>
      </c>
      <c r="B4074" t="e">
        <f t="shared" si="441"/>
        <v>#VALUE!</v>
      </c>
      <c r="C4074" t="e">
        <f t="shared" si="442"/>
        <v>#VALUE!</v>
      </c>
      <c r="D4074" t="e">
        <f t="shared" si="443"/>
        <v>#VALUE!</v>
      </c>
      <c r="E4074" t="e">
        <f t="shared" si="444"/>
        <v>#VALUE!</v>
      </c>
      <c r="F4074" t="e">
        <f t="shared" si="445"/>
        <v>#VALUE!</v>
      </c>
      <c r="G4074" t="e">
        <f t="shared" si="446"/>
        <v>#VALUE!</v>
      </c>
      <c r="H4074" t="e">
        <f t="shared" si="447"/>
        <v>#VALUE!</v>
      </c>
    </row>
    <row r="4075" spans="1:8" x14ac:dyDescent="0.25">
      <c r="A4075" t="s">
        <v>4903</v>
      </c>
      <c r="B4075" t="e">
        <f t="shared" si="441"/>
        <v>#VALUE!</v>
      </c>
      <c r="C4075" t="e">
        <f t="shared" si="442"/>
        <v>#VALUE!</v>
      </c>
      <c r="D4075" t="e">
        <f t="shared" si="443"/>
        <v>#VALUE!</v>
      </c>
      <c r="E4075" t="e">
        <f t="shared" si="444"/>
        <v>#VALUE!</v>
      </c>
      <c r="F4075" t="e">
        <f t="shared" si="445"/>
        <v>#VALUE!</v>
      </c>
      <c r="G4075" t="e">
        <f t="shared" si="446"/>
        <v>#VALUE!</v>
      </c>
      <c r="H4075" t="e">
        <f t="shared" si="447"/>
        <v>#VALUE!</v>
      </c>
    </row>
    <row r="4076" spans="1:8" x14ac:dyDescent="0.25">
      <c r="A4076" t="s">
        <v>4901</v>
      </c>
      <c r="B4076" t="e">
        <f t="shared" si="441"/>
        <v>#VALUE!</v>
      </c>
      <c r="C4076" t="e">
        <f t="shared" si="442"/>
        <v>#VALUE!</v>
      </c>
      <c r="D4076" t="e">
        <f t="shared" si="443"/>
        <v>#VALUE!</v>
      </c>
      <c r="E4076" t="e">
        <f t="shared" si="444"/>
        <v>#VALUE!</v>
      </c>
      <c r="F4076" t="e">
        <f t="shared" si="445"/>
        <v>#VALUE!</v>
      </c>
      <c r="G4076" t="e">
        <f t="shared" si="446"/>
        <v>#VALUE!</v>
      </c>
      <c r="H4076" t="e">
        <f t="shared" si="447"/>
        <v>#VALUE!</v>
      </c>
    </row>
    <row r="4077" spans="1:8" x14ac:dyDescent="0.25">
      <c r="A4077" t="s">
        <v>7885</v>
      </c>
      <c r="B4077" t="e">
        <f t="shared" si="441"/>
        <v>#VALUE!</v>
      </c>
      <c r="C4077" t="e">
        <f t="shared" si="442"/>
        <v>#VALUE!</v>
      </c>
      <c r="D4077" t="e">
        <f t="shared" si="443"/>
        <v>#VALUE!</v>
      </c>
      <c r="E4077" t="e">
        <f t="shared" si="444"/>
        <v>#VALUE!</v>
      </c>
      <c r="F4077" t="e">
        <f t="shared" si="445"/>
        <v>#VALUE!</v>
      </c>
      <c r="G4077" t="e">
        <f t="shared" si="446"/>
        <v>#VALUE!</v>
      </c>
      <c r="H4077" t="e">
        <f t="shared" si="447"/>
        <v>#VALUE!</v>
      </c>
    </row>
    <row r="4078" spans="1:8" x14ac:dyDescent="0.25">
      <c r="A4078" t="s">
        <v>7886</v>
      </c>
      <c r="B4078" t="e">
        <f t="shared" si="441"/>
        <v>#VALUE!</v>
      </c>
      <c r="C4078" t="e">
        <f t="shared" si="442"/>
        <v>#VALUE!</v>
      </c>
      <c r="D4078" t="e">
        <f t="shared" si="443"/>
        <v>#VALUE!</v>
      </c>
      <c r="E4078" t="e">
        <f t="shared" si="444"/>
        <v>#VALUE!</v>
      </c>
      <c r="F4078" t="e">
        <f t="shared" si="445"/>
        <v>#VALUE!</v>
      </c>
      <c r="G4078" t="e">
        <f t="shared" si="446"/>
        <v>#VALUE!</v>
      </c>
      <c r="H4078" t="e">
        <f t="shared" si="447"/>
        <v>#VALUE!</v>
      </c>
    </row>
    <row r="4079" spans="1:8" x14ac:dyDescent="0.25">
      <c r="A4079" t="s">
        <v>7887</v>
      </c>
      <c r="B4079" t="e">
        <f t="shared" si="441"/>
        <v>#VALUE!</v>
      </c>
      <c r="C4079" t="e">
        <f t="shared" si="442"/>
        <v>#VALUE!</v>
      </c>
      <c r="D4079" t="e">
        <f t="shared" si="443"/>
        <v>#VALUE!</v>
      </c>
      <c r="E4079" t="e">
        <f t="shared" si="444"/>
        <v>#VALUE!</v>
      </c>
      <c r="F4079" t="e">
        <f t="shared" si="445"/>
        <v>#VALUE!</v>
      </c>
      <c r="G4079" t="e">
        <f t="shared" si="446"/>
        <v>#VALUE!</v>
      </c>
      <c r="H4079" t="e">
        <f t="shared" si="447"/>
        <v>#VALUE!</v>
      </c>
    </row>
    <row r="4080" spans="1:8" x14ac:dyDescent="0.25">
      <c r="A4080" t="s">
        <v>4901</v>
      </c>
      <c r="B4080" t="e">
        <f t="shared" si="441"/>
        <v>#VALUE!</v>
      </c>
      <c r="C4080" t="e">
        <f t="shared" si="442"/>
        <v>#VALUE!</v>
      </c>
      <c r="D4080" t="e">
        <f t="shared" si="443"/>
        <v>#VALUE!</v>
      </c>
      <c r="E4080" t="e">
        <f t="shared" si="444"/>
        <v>#VALUE!</v>
      </c>
      <c r="F4080" t="e">
        <f t="shared" si="445"/>
        <v>#VALUE!</v>
      </c>
      <c r="G4080" t="e">
        <f t="shared" si="446"/>
        <v>#VALUE!</v>
      </c>
      <c r="H4080" t="e">
        <f t="shared" si="447"/>
        <v>#VALUE!</v>
      </c>
    </row>
    <row r="4081" spans="1:8" x14ac:dyDescent="0.25">
      <c r="A4081" t="s">
        <v>7888</v>
      </c>
      <c r="B4081" t="str">
        <f t="shared" si="441"/>
        <v>http://207.251.86.238/cctv563.jpg</v>
      </c>
      <c r="C4081" t="str">
        <f t="shared" si="442"/>
        <v>40.725338", "-73.896916</v>
      </c>
      <c r="D4081" t="str">
        <f t="shared" si="443"/>
        <v>40.725338</v>
      </c>
      <c r="E4081" t="str">
        <f t="shared" si="444"/>
        <v>-73.896916</v>
      </c>
      <c r="F4081" t="str">
        <f t="shared" si="445"/>
        <v>Long Island Expy @ Grand Avenue</v>
      </c>
      <c r="G4081" t="str">
        <f t="shared" si="446"/>
        <v>insert into webcam select name = 'Long Island Expy @ Grand Avenue', xcoord = -73.896916, ycoord = 40.725338, url = 'http://207.251.86.238/cctv563.jpg', radiusofvisibility = 500</v>
      </c>
      <c r="H4081" t="str">
        <f t="shared" si="447"/>
        <v>insert into webcam select name = 'Long Island Expy @ Grand Avenue', xcoord = -73.896916, ycoord = 40.725338, url = 'http://207.251.86.238/cctv563.jpg', radiusofvisibility = 500</v>
      </c>
    </row>
    <row r="4082" spans="1:8" x14ac:dyDescent="0.25">
      <c r="A4082" t="s">
        <v>7889</v>
      </c>
      <c r="B4082" t="e">
        <f t="shared" si="441"/>
        <v>#VALUE!</v>
      </c>
      <c r="C4082" t="e">
        <f t="shared" si="442"/>
        <v>#VALUE!</v>
      </c>
      <c r="D4082" t="e">
        <f t="shared" si="443"/>
        <v>#VALUE!</v>
      </c>
      <c r="E4082" t="e">
        <f t="shared" si="444"/>
        <v>#VALUE!</v>
      </c>
      <c r="F4082" t="e">
        <f t="shared" si="445"/>
        <v>#VALUE!</v>
      </c>
      <c r="G4082" t="e">
        <f t="shared" si="446"/>
        <v>#VALUE!</v>
      </c>
      <c r="H4082" t="e">
        <f t="shared" si="447"/>
        <v>#VALUE!</v>
      </c>
    </row>
    <row r="4083" spans="1:8" x14ac:dyDescent="0.25">
      <c r="A4083" t="s">
        <v>7890</v>
      </c>
      <c r="B4083" t="e">
        <f t="shared" si="441"/>
        <v>#VALUE!</v>
      </c>
      <c r="C4083" t="e">
        <f t="shared" si="442"/>
        <v>#VALUE!</v>
      </c>
      <c r="D4083" t="e">
        <f t="shared" si="443"/>
        <v>#VALUE!</v>
      </c>
      <c r="E4083" t="e">
        <f t="shared" si="444"/>
        <v>#VALUE!</v>
      </c>
      <c r="F4083" t="e">
        <f t="shared" si="445"/>
        <v>#VALUE!</v>
      </c>
      <c r="G4083" t="e">
        <f t="shared" si="446"/>
        <v>#VALUE!</v>
      </c>
      <c r="H4083" t="e">
        <f t="shared" si="447"/>
        <v>#VALUE!</v>
      </c>
    </row>
    <row r="4084" spans="1:8" x14ac:dyDescent="0.25">
      <c r="A4084" t="s">
        <v>7891</v>
      </c>
      <c r="B4084" t="e">
        <f t="shared" si="441"/>
        <v>#VALUE!</v>
      </c>
      <c r="C4084" t="e">
        <f t="shared" si="442"/>
        <v>#VALUE!</v>
      </c>
      <c r="D4084" t="e">
        <f t="shared" si="443"/>
        <v>#VALUE!</v>
      </c>
      <c r="E4084" t="e">
        <f t="shared" si="444"/>
        <v>#VALUE!</v>
      </c>
      <c r="F4084" t="e">
        <f t="shared" si="445"/>
        <v>#VALUE!</v>
      </c>
      <c r="G4084" t="e">
        <f t="shared" si="446"/>
        <v>#VALUE!</v>
      </c>
      <c r="H4084" t="e">
        <f t="shared" si="447"/>
        <v>#VALUE!</v>
      </c>
    </row>
    <row r="4085" spans="1:8" x14ac:dyDescent="0.25">
      <c r="A4085" t="s">
        <v>7892</v>
      </c>
      <c r="B4085" t="e">
        <f t="shared" si="441"/>
        <v>#VALUE!</v>
      </c>
      <c r="C4085" t="e">
        <f t="shared" si="442"/>
        <v>#VALUE!</v>
      </c>
      <c r="D4085" t="e">
        <f t="shared" si="443"/>
        <v>#VALUE!</v>
      </c>
      <c r="E4085" t="e">
        <f t="shared" si="444"/>
        <v>#VALUE!</v>
      </c>
      <c r="F4085" t="e">
        <f t="shared" si="445"/>
        <v>#VALUE!</v>
      </c>
      <c r="G4085" t="e">
        <f t="shared" si="446"/>
        <v>#VALUE!</v>
      </c>
      <c r="H4085" t="e">
        <f t="shared" si="447"/>
        <v>#VALUE!</v>
      </c>
    </row>
    <row r="4086" spans="1:8" x14ac:dyDescent="0.25">
      <c r="A4086" t="s">
        <v>7893</v>
      </c>
      <c r="B4086" t="e">
        <f t="shared" si="441"/>
        <v>#VALUE!</v>
      </c>
      <c r="C4086" t="e">
        <f t="shared" si="442"/>
        <v>#VALUE!</v>
      </c>
      <c r="D4086" t="e">
        <f t="shared" si="443"/>
        <v>#VALUE!</v>
      </c>
      <c r="E4086" t="e">
        <f t="shared" si="444"/>
        <v>#VALUE!</v>
      </c>
      <c r="F4086" t="e">
        <f t="shared" si="445"/>
        <v>#VALUE!</v>
      </c>
      <c r="G4086" t="e">
        <f t="shared" si="446"/>
        <v>#VALUE!</v>
      </c>
      <c r="H4086" t="e">
        <f t="shared" si="447"/>
        <v>#VALUE!</v>
      </c>
    </row>
    <row r="4087" spans="1:8" x14ac:dyDescent="0.25">
      <c r="A4087" t="s">
        <v>7894</v>
      </c>
      <c r="B4087" t="e">
        <f t="shared" si="441"/>
        <v>#VALUE!</v>
      </c>
      <c r="C4087" t="e">
        <f t="shared" si="442"/>
        <v>#VALUE!</v>
      </c>
      <c r="D4087" t="e">
        <f t="shared" si="443"/>
        <v>#VALUE!</v>
      </c>
      <c r="E4087" t="e">
        <f t="shared" si="444"/>
        <v>#VALUE!</v>
      </c>
      <c r="F4087" t="e">
        <f t="shared" si="445"/>
        <v>#VALUE!</v>
      </c>
      <c r="G4087" t="e">
        <f t="shared" si="446"/>
        <v>#VALUE!</v>
      </c>
      <c r="H4087" t="e">
        <f t="shared" si="447"/>
        <v>#VALUE!</v>
      </c>
    </row>
    <row r="4088" spans="1:8" x14ac:dyDescent="0.25">
      <c r="A4088" t="s">
        <v>4901</v>
      </c>
      <c r="B4088" t="e">
        <f t="shared" si="441"/>
        <v>#VALUE!</v>
      </c>
      <c r="C4088" t="e">
        <f t="shared" si="442"/>
        <v>#VALUE!</v>
      </c>
      <c r="D4088" t="e">
        <f t="shared" si="443"/>
        <v>#VALUE!</v>
      </c>
      <c r="E4088" t="e">
        <f t="shared" si="444"/>
        <v>#VALUE!</v>
      </c>
      <c r="F4088" t="e">
        <f t="shared" si="445"/>
        <v>#VALUE!</v>
      </c>
      <c r="G4088" t="e">
        <f t="shared" si="446"/>
        <v>#VALUE!</v>
      </c>
      <c r="H4088" t="e">
        <f t="shared" si="447"/>
        <v>#VALUE!</v>
      </c>
    </row>
    <row r="4089" spans="1:8" x14ac:dyDescent="0.25">
      <c r="A4089" t="s">
        <v>7895</v>
      </c>
      <c r="B4089" t="e">
        <f t="shared" si="441"/>
        <v>#VALUE!</v>
      </c>
      <c r="C4089" t="e">
        <f t="shared" si="442"/>
        <v>#VALUE!</v>
      </c>
      <c r="D4089" t="e">
        <f t="shared" si="443"/>
        <v>#VALUE!</v>
      </c>
      <c r="E4089" t="e">
        <f t="shared" si="444"/>
        <v>#VALUE!</v>
      </c>
      <c r="F4089" t="e">
        <f t="shared" si="445"/>
        <v>#VALUE!</v>
      </c>
      <c r="G4089" t="e">
        <f t="shared" si="446"/>
        <v>#VALUE!</v>
      </c>
      <c r="H4089" t="e">
        <f t="shared" si="447"/>
        <v>#VALUE!</v>
      </c>
    </row>
    <row r="4090" spans="1:8" x14ac:dyDescent="0.25">
      <c r="A4090" t="s">
        <v>4903</v>
      </c>
      <c r="B4090" t="e">
        <f t="shared" si="441"/>
        <v>#VALUE!</v>
      </c>
      <c r="C4090" t="e">
        <f t="shared" si="442"/>
        <v>#VALUE!</v>
      </c>
      <c r="D4090" t="e">
        <f t="shared" si="443"/>
        <v>#VALUE!</v>
      </c>
      <c r="E4090" t="e">
        <f t="shared" si="444"/>
        <v>#VALUE!</v>
      </c>
      <c r="F4090" t="e">
        <f t="shared" si="445"/>
        <v>#VALUE!</v>
      </c>
      <c r="G4090" t="e">
        <f t="shared" si="446"/>
        <v>#VALUE!</v>
      </c>
      <c r="H4090" t="e">
        <f t="shared" si="447"/>
        <v>#VALUE!</v>
      </c>
    </row>
    <row r="4091" spans="1:8" x14ac:dyDescent="0.25">
      <c r="A4091" t="s">
        <v>4901</v>
      </c>
      <c r="B4091" t="e">
        <f t="shared" si="441"/>
        <v>#VALUE!</v>
      </c>
      <c r="C4091" t="e">
        <f t="shared" si="442"/>
        <v>#VALUE!</v>
      </c>
      <c r="D4091" t="e">
        <f t="shared" si="443"/>
        <v>#VALUE!</v>
      </c>
      <c r="E4091" t="e">
        <f t="shared" si="444"/>
        <v>#VALUE!</v>
      </c>
      <c r="F4091" t="e">
        <f t="shared" si="445"/>
        <v>#VALUE!</v>
      </c>
      <c r="G4091" t="e">
        <f t="shared" si="446"/>
        <v>#VALUE!</v>
      </c>
      <c r="H4091" t="e">
        <f t="shared" si="447"/>
        <v>#VALUE!</v>
      </c>
    </row>
    <row r="4092" spans="1:8" x14ac:dyDescent="0.25">
      <c r="A4092" t="s">
        <v>7896</v>
      </c>
      <c r="B4092" t="e">
        <f t="shared" si="441"/>
        <v>#VALUE!</v>
      </c>
      <c r="C4092" t="e">
        <f t="shared" si="442"/>
        <v>#VALUE!</v>
      </c>
      <c r="D4092" t="e">
        <f t="shared" si="443"/>
        <v>#VALUE!</v>
      </c>
      <c r="E4092" t="e">
        <f t="shared" si="444"/>
        <v>#VALUE!</v>
      </c>
      <c r="F4092" t="e">
        <f t="shared" si="445"/>
        <v>#VALUE!</v>
      </c>
      <c r="G4092" t="e">
        <f t="shared" si="446"/>
        <v>#VALUE!</v>
      </c>
      <c r="H4092" t="e">
        <f t="shared" si="447"/>
        <v>#VALUE!</v>
      </c>
    </row>
    <row r="4093" spans="1:8" x14ac:dyDescent="0.25">
      <c r="A4093" t="s">
        <v>7897</v>
      </c>
      <c r="B4093" t="e">
        <f t="shared" si="441"/>
        <v>#VALUE!</v>
      </c>
      <c r="C4093" t="e">
        <f t="shared" si="442"/>
        <v>#VALUE!</v>
      </c>
      <c r="D4093" t="e">
        <f t="shared" si="443"/>
        <v>#VALUE!</v>
      </c>
      <c r="E4093" t="e">
        <f t="shared" si="444"/>
        <v>#VALUE!</v>
      </c>
      <c r="F4093" t="e">
        <f t="shared" si="445"/>
        <v>#VALUE!</v>
      </c>
      <c r="G4093" t="e">
        <f t="shared" si="446"/>
        <v>#VALUE!</v>
      </c>
      <c r="H4093" t="e">
        <f t="shared" si="447"/>
        <v>#VALUE!</v>
      </c>
    </row>
    <row r="4094" spans="1:8" x14ac:dyDescent="0.25">
      <c r="A4094" t="s">
        <v>7898</v>
      </c>
      <c r="B4094" t="e">
        <f t="shared" si="441"/>
        <v>#VALUE!</v>
      </c>
      <c r="C4094" t="e">
        <f t="shared" si="442"/>
        <v>#VALUE!</v>
      </c>
      <c r="D4094" t="e">
        <f t="shared" si="443"/>
        <v>#VALUE!</v>
      </c>
      <c r="E4094" t="e">
        <f t="shared" si="444"/>
        <v>#VALUE!</v>
      </c>
      <c r="F4094" t="e">
        <f t="shared" si="445"/>
        <v>#VALUE!</v>
      </c>
      <c r="G4094" t="e">
        <f t="shared" si="446"/>
        <v>#VALUE!</v>
      </c>
      <c r="H4094" t="e">
        <f t="shared" si="447"/>
        <v>#VALUE!</v>
      </c>
    </row>
    <row r="4095" spans="1:8" x14ac:dyDescent="0.25">
      <c r="A4095" t="s">
        <v>4901</v>
      </c>
      <c r="B4095" t="e">
        <f t="shared" si="441"/>
        <v>#VALUE!</v>
      </c>
      <c r="C4095" t="e">
        <f t="shared" si="442"/>
        <v>#VALUE!</v>
      </c>
      <c r="D4095" t="e">
        <f t="shared" si="443"/>
        <v>#VALUE!</v>
      </c>
      <c r="E4095" t="e">
        <f t="shared" si="444"/>
        <v>#VALUE!</v>
      </c>
      <c r="F4095" t="e">
        <f t="shared" si="445"/>
        <v>#VALUE!</v>
      </c>
      <c r="G4095" t="e">
        <f t="shared" si="446"/>
        <v>#VALUE!</v>
      </c>
      <c r="H4095" t="e">
        <f t="shared" si="447"/>
        <v>#VALUE!</v>
      </c>
    </row>
    <row r="4096" spans="1:8" x14ac:dyDescent="0.25">
      <c r="A4096" t="s">
        <v>7899</v>
      </c>
      <c r="B4096" t="e">
        <f t="shared" si="441"/>
        <v>#VALUE!</v>
      </c>
      <c r="C4096" t="str">
        <f t="shared" si="442"/>
        <v>40.740093", "-73.844963</v>
      </c>
      <c r="D4096" t="str">
        <f t="shared" si="443"/>
        <v>40.740093</v>
      </c>
      <c r="E4096" t="str">
        <f t="shared" si="444"/>
        <v>-73.844963</v>
      </c>
      <c r="F4096" t="str">
        <f t="shared" si="445"/>
        <v>Long Island Expy @ Grand Central Pkwy</v>
      </c>
      <c r="G4096" t="e">
        <f t="shared" si="446"/>
        <v>#VALUE!</v>
      </c>
      <c r="H4096" t="e">
        <f t="shared" si="447"/>
        <v>#VALUE!</v>
      </c>
    </row>
    <row r="4097" spans="1:8" x14ac:dyDescent="0.25">
      <c r="A4097" t="s">
        <v>7900</v>
      </c>
      <c r="B4097" t="e">
        <f t="shared" si="441"/>
        <v>#VALUE!</v>
      </c>
      <c r="C4097" t="e">
        <f t="shared" si="442"/>
        <v>#VALUE!</v>
      </c>
      <c r="D4097" t="e">
        <f t="shared" si="443"/>
        <v>#VALUE!</v>
      </c>
      <c r="E4097" t="e">
        <f t="shared" si="444"/>
        <v>#VALUE!</v>
      </c>
      <c r="F4097" t="e">
        <f t="shared" si="445"/>
        <v>#VALUE!</v>
      </c>
      <c r="G4097" t="e">
        <f t="shared" si="446"/>
        <v>#VALUE!</v>
      </c>
      <c r="H4097" t="e">
        <f t="shared" si="447"/>
        <v>#VALUE!</v>
      </c>
    </row>
    <row r="4098" spans="1:8" x14ac:dyDescent="0.25">
      <c r="A4098" t="s">
        <v>7901</v>
      </c>
      <c r="B4098" t="e">
        <f t="shared" ref="B4098:B4161" si="448">LEFT(MID(A4101, SEARCH("http", A4101), 1000), SEARCH("jpg", MID(A4101, SEARCH("http", A4101), 1000))+2)</f>
        <v>#VALUE!</v>
      </c>
      <c r="C4098" t="e">
        <f t="shared" ref="C4098:C4161" si="449">LEFT(MID(A4098, SEARCH("GLatLng(", A4098)+9, 1000), SEARCH("),baseIcon", MID(A4098, SEARCH("GLatLng(", A4098), 1000))-11)</f>
        <v>#VALUE!</v>
      </c>
      <c r="D4098" t="e">
        <f t="shared" ref="D4098:D4161" si="450">LEFT(C4098, SEARCH(", ", C4098)-2)</f>
        <v>#VALUE!</v>
      </c>
      <c r="E4098" t="e">
        <f t="shared" ref="E4098:E4161" si="451">RIGHT(MID(C4098, SEARCH("-", C4098), 1000), 1000)</f>
        <v>#VALUE!</v>
      </c>
      <c r="F4098" t="e">
        <f t="shared" ref="F4098:F4161" si="452">LEFT(MID(A4101, SEARCH(CHAR(34), A4101)+1, 1000), SEARCH("&lt;br", MID(A4101, SEARCH(CHAR(34), A4101), 1000))-2)</f>
        <v>#VALUE!</v>
      </c>
      <c r="G4098" t="e">
        <f t="shared" ref="G4098:G4161" si="453">"insert into webcam select name = '"&amp;F4098&amp;"', xcoord = "&amp;E4098&amp;", ycoord = "&amp;D4098&amp;", url = '"&amp;B4098&amp;"', radiusofvisibility = 500"</f>
        <v>#VALUE!</v>
      </c>
      <c r="H4098" t="e">
        <f t="shared" ref="H4098:H4161" si="454">IF(LEN(G4098) &lt; 2, " ", G4098)</f>
        <v>#VALUE!</v>
      </c>
    </row>
    <row r="4099" spans="1:8" x14ac:dyDescent="0.25">
      <c r="A4099" t="s">
        <v>7902</v>
      </c>
      <c r="B4099" t="e">
        <f t="shared" si="448"/>
        <v>#VALUE!</v>
      </c>
      <c r="C4099" t="e">
        <f t="shared" si="449"/>
        <v>#VALUE!</v>
      </c>
      <c r="D4099" t="e">
        <f t="shared" si="450"/>
        <v>#VALUE!</v>
      </c>
      <c r="E4099" t="e">
        <f t="shared" si="451"/>
        <v>#VALUE!</v>
      </c>
      <c r="F4099" t="e">
        <f t="shared" si="452"/>
        <v>#VALUE!</v>
      </c>
      <c r="G4099" t="e">
        <f t="shared" si="453"/>
        <v>#VALUE!</v>
      </c>
      <c r="H4099" t="e">
        <f t="shared" si="454"/>
        <v>#VALUE!</v>
      </c>
    </row>
    <row r="4100" spans="1:8" x14ac:dyDescent="0.25">
      <c r="A4100" t="s">
        <v>7903</v>
      </c>
      <c r="B4100" t="e">
        <f t="shared" si="448"/>
        <v>#VALUE!</v>
      </c>
      <c r="C4100" t="e">
        <f t="shared" si="449"/>
        <v>#VALUE!</v>
      </c>
      <c r="D4100" t="e">
        <f t="shared" si="450"/>
        <v>#VALUE!</v>
      </c>
      <c r="E4100" t="e">
        <f t="shared" si="451"/>
        <v>#VALUE!</v>
      </c>
      <c r="F4100" t="e">
        <f t="shared" si="452"/>
        <v>#VALUE!</v>
      </c>
      <c r="G4100" t="e">
        <f t="shared" si="453"/>
        <v>#VALUE!</v>
      </c>
      <c r="H4100" t="e">
        <f t="shared" si="454"/>
        <v>#VALUE!</v>
      </c>
    </row>
    <row r="4101" spans="1:8" x14ac:dyDescent="0.25">
      <c r="A4101" t="s">
        <v>7904</v>
      </c>
      <c r="B4101" t="e">
        <f t="shared" si="448"/>
        <v>#VALUE!</v>
      </c>
      <c r="C4101" t="e">
        <f t="shared" si="449"/>
        <v>#VALUE!</v>
      </c>
      <c r="D4101" t="e">
        <f t="shared" si="450"/>
        <v>#VALUE!</v>
      </c>
      <c r="E4101" t="e">
        <f t="shared" si="451"/>
        <v>#VALUE!</v>
      </c>
      <c r="F4101" t="e">
        <f t="shared" si="452"/>
        <v>#VALUE!</v>
      </c>
      <c r="G4101" t="e">
        <f t="shared" si="453"/>
        <v>#VALUE!</v>
      </c>
      <c r="H4101" t="e">
        <f t="shared" si="454"/>
        <v>#VALUE!</v>
      </c>
    </row>
    <row r="4102" spans="1:8" x14ac:dyDescent="0.25">
      <c r="A4102" t="s">
        <v>7905</v>
      </c>
      <c r="B4102" t="e">
        <f t="shared" si="448"/>
        <v>#VALUE!</v>
      </c>
      <c r="C4102" t="e">
        <f t="shared" si="449"/>
        <v>#VALUE!</v>
      </c>
      <c r="D4102" t="e">
        <f t="shared" si="450"/>
        <v>#VALUE!</v>
      </c>
      <c r="E4102" t="e">
        <f t="shared" si="451"/>
        <v>#VALUE!</v>
      </c>
      <c r="F4102" t="e">
        <f t="shared" si="452"/>
        <v>#VALUE!</v>
      </c>
      <c r="G4102" t="e">
        <f t="shared" si="453"/>
        <v>#VALUE!</v>
      </c>
      <c r="H4102" t="e">
        <f t="shared" si="454"/>
        <v>#VALUE!</v>
      </c>
    </row>
    <row r="4103" spans="1:8" x14ac:dyDescent="0.25">
      <c r="A4103" t="s">
        <v>4901</v>
      </c>
      <c r="B4103" t="e">
        <f t="shared" si="448"/>
        <v>#VALUE!</v>
      </c>
      <c r="C4103" t="e">
        <f t="shared" si="449"/>
        <v>#VALUE!</v>
      </c>
      <c r="D4103" t="e">
        <f t="shared" si="450"/>
        <v>#VALUE!</v>
      </c>
      <c r="E4103" t="e">
        <f t="shared" si="451"/>
        <v>#VALUE!</v>
      </c>
      <c r="F4103" t="e">
        <f t="shared" si="452"/>
        <v>#VALUE!</v>
      </c>
      <c r="G4103" t="e">
        <f t="shared" si="453"/>
        <v>#VALUE!</v>
      </c>
      <c r="H4103" t="e">
        <f t="shared" si="454"/>
        <v>#VALUE!</v>
      </c>
    </row>
    <row r="4104" spans="1:8" x14ac:dyDescent="0.25">
      <c r="A4104" t="s">
        <v>7906</v>
      </c>
      <c r="B4104" t="e">
        <f t="shared" si="448"/>
        <v>#VALUE!</v>
      </c>
      <c r="C4104" t="e">
        <f t="shared" si="449"/>
        <v>#VALUE!</v>
      </c>
      <c r="D4104" t="e">
        <f t="shared" si="450"/>
        <v>#VALUE!</v>
      </c>
      <c r="E4104" t="e">
        <f t="shared" si="451"/>
        <v>#VALUE!</v>
      </c>
      <c r="F4104" t="e">
        <f t="shared" si="452"/>
        <v>#VALUE!</v>
      </c>
      <c r="G4104" t="e">
        <f t="shared" si="453"/>
        <v>#VALUE!</v>
      </c>
      <c r="H4104" t="e">
        <f t="shared" si="454"/>
        <v>#VALUE!</v>
      </c>
    </row>
    <row r="4105" spans="1:8" x14ac:dyDescent="0.25">
      <c r="A4105" t="s">
        <v>4903</v>
      </c>
      <c r="B4105" t="e">
        <f t="shared" si="448"/>
        <v>#VALUE!</v>
      </c>
      <c r="C4105" t="e">
        <f t="shared" si="449"/>
        <v>#VALUE!</v>
      </c>
      <c r="D4105" t="e">
        <f t="shared" si="450"/>
        <v>#VALUE!</v>
      </c>
      <c r="E4105" t="e">
        <f t="shared" si="451"/>
        <v>#VALUE!</v>
      </c>
      <c r="F4105" t="e">
        <f t="shared" si="452"/>
        <v>#VALUE!</v>
      </c>
      <c r="G4105" t="e">
        <f t="shared" si="453"/>
        <v>#VALUE!</v>
      </c>
      <c r="H4105" t="e">
        <f t="shared" si="454"/>
        <v>#VALUE!</v>
      </c>
    </row>
    <row r="4106" spans="1:8" x14ac:dyDescent="0.25">
      <c r="A4106" t="s">
        <v>4901</v>
      </c>
      <c r="B4106" t="e">
        <f t="shared" si="448"/>
        <v>#VALUE!</v>
      </c>
      <c r="C4106" t="e">
        <f t="shared" si="449"/>
        <v>#VALUE!</v>
      </c>
      <c r="D4106" t="e">
        <f t="shared" si="450"/>
        <v>#VALUE!</v>
      </c>
      <c r="E4106" t="e">
        <f t="shared" si="451"/>
        <v>#VALUE!</v>
      </c>
      <c r="F4106" t="e">
        <f t="shared" si="452"/>
        <v>#VALUE!</v>
      </c>
      <c r="G4106" t="e">
        <f t="shared" si="453"/>
        <v>#VALUE!</v>
      </c>
      <c r="H4106" t="e">
        <f t="shared" si="454"/>
        <v>#VALUE!</v>
      </c>
    </row>
    <row r="4107" spans="1:8" x14ac:dyDescent="0.25">
      <c r="A4107" t="s">
        <v>7907</v>
      </c>
      <c r="B4107" t="e">
        <f t="shared" si="448"/>
        <v>#VALUE!</v>
      </c>
      <c r="C4107" t="e">
        <f t="shared" si="449"/>
        <v>#VALUE!</v>
      </c>
      <c r="D4107" t="e">
        <f t="shared" si="450"/>
        <v>#VALUE!</v>
      </c>
      <c r="E4107" t="e">
        <f t="shared" si="451"/>
        <v>#VALUE!</v>
      </c>
      <c r="F4107" t="e">
        <f t="shared" si="452"/>
        <v>#VALUE!</v>
      </c>
      <c r="G4107" t="e">
        <f t="shared" si="453"/>
        <v>#VALUE!</v>
      </c>
      <c r="H4107" t="e">
        <f t="shared" si="454"/>
        <v>#VALUE!</v>
      </c>
    </row>
    <row r="4108" spans="1:8" x14ac:dyDescent="0.25">
      <c r="A4108" t="s">
        <v>7908</v>
      </c>
      <c r="B4108" t="e">
        <f t="shared" si="448"/>
        <v>#VALUE!</v>
      </c>
      <c r="C4108" t="e">
        <f t="shared" si="449"/>
        <v>#VALUE!</v>
      </c>
      <c r="D4108" t="e">
        <f t="shared" si="450"/>
        <v>#VALUE!</v>
      </c>
      <c r="E4108" t="e">
        <f t="shared" si="451"/>
        <v>#VALUE!</v>
      </c>
      <c r="F4108" t="e">
        <f t="shared" si="452"/>
        <v>#VALUE!</v>
      </c>
      <c r="G4108" t="e">
        <f t="shared" si="453"/>
        <v>#VALUE!</v>
      </c>
      <c r="H4108" t="e">
        <f t="shared" si="454"/>
        <v>#VALUE!</v>
      </c>
    </row>
    <row r="4109" spans="1:8" x14ac:dyDescent="0.25">
      <c r="A4109" t="s">
        <v>7909</v>
      </c>
      <c r="B4109" t="e">
        <f t="shared" si="448"/>
        <v>#VALUE!</v>
      </c>
      <c r="C4109" t="e">
        <f t="shared" si="449"/>
        <v>#VALUE!</v>
      </c>
      <c r="D4109" t="e">
        <f t="shared" si="450"/>
        <v>#VALUE!</v>
      </c>
      <c r="E4109" t="e">
        <f t="shared" si="451"/>
        <v>#VALUE!</v>
      </c>
      <c r="F4109" t="e">
        <f t="shared" si="452"/>
        <v>#VALUE!</v>
      </c>
      <c r="G4109" t="e">
        <f t="shared" si="453"/>
        <v>#VALUE!</v>
      </c>
      <c r="H4109" t="e">
        <f t="shared" si="454"/>
        <v>#VALUE!</v>
      </c>
    </row>
    <row r="4110" spans="1:8" x14ac:dyDescent="0.25">
      <c r="A4110" t="s">
        <v>4901</v>
      </c>
      <c r="B4110" t="e">
        <f t="shared" si="448"/>
        <v>#VALUE!</v>
      </c>
      <c r="C4110" t="e">
        <f t="shared" si="449"/>
        <v>#VALUE!</v>
      </c>
      <c r="D4110" t="e">
        <f t="shared" si="450"/>
        <v>#VALUE!</v>
      </c>
      <c r="E4110" t="e">
        <f t="shared" si="451"/>
        <v>#VALUE!</v>
      </c>
      <c r="F4110" t="e">
        <f t="shared" si="452"/>
        <v>#VALUE!</v>
      </c>
      <c r="G4110" t="e">
        <f t="shared" si="453"/>
        <v>#VALUE!</v>
      </c>
      <c r="H4110" t="e">
        <f t="shared" si="454"/>
        <v>#VALUE!</v>
      </c>
    </row>
    <row r="4111" spans="1:8" x14ac:dyDescent="0.25">
      <c r="A4111" t="s">
        <v>7910</v>
      </c>
      <c r="B4111" t="str">
        <f t="shared" si="448"/>
        <v>http://207.251.86.238/cctv556.jpg</v>
      </c>
      <c r="C4111" t="str">
        <f t="shared" si="449"/>
        <v>40.736478", "-73.928855</v>
      </c>
      <c r="D4111" t="str">
        <f t="shared" si="450"/>
        <v>40.736478</v>
      </c>
      <c r="E4111" t="str">
        <f t="shared" si="451"/>
        <v>-73.928855</v>
      </c>
      <c r="F4111" t="str">
        <f t="shared" si="452"/>
        <v>Long Island Expy @ Greenpoint Ave</v>
      </c>
      <c r="G4111" t="str">
        <f t="shared" si="453"/>
        <v>insert into webcam select name = 'Long Island Expy @ Greenpoint Ave', xcoord = -73.928855, ycoord = 40.736478, url = 'http://207.251.86.238/cctv556.jpg', radiusofvisibility = 500</v>
      </c>
      <c r="H4111" t="str">
        <f t="shared" si="454"/>
        <v>insert into webcam select name = 'Long Island Expy @ Greenpoint Ave', xcoord = -73.928855, ycoord = 40.736478, url = 'http://207.251.86.238/cctv556.jpg', radiusofvisibility = 500</v>
      </c>
    </row>
    <row r="4112" spans="1:8" x14ac:dyDescent="0.25">
      <c r="A4112" t="s">
        <v>7911</v>
      </c>
      <c r="B4112" t="e">
        <f t="shared" si="448"/>
        <v>#VALUE!</v>
      </c>
      <c r="C4112" t="e">
        <f t="shared" si="449"/>
        <v>#VALUE!</v>
      </c>
      <c r="D4112" t="e">
        <f t="shared" si="450"/>
        <v>#VALUE!</v>
      </c>
      <c r="E4112" t="e">
        <f t="shared" si="451"/>
        <v>#VALUE!</v>
      </c>
      <c r="F4112" t="e">
        <f t="shared" si="452"/>
        <v>#VALUE!</v>
      </c>
      <c r="G4112" t="e">
        <f t="shared" si="453"/>
        <v>#VALUE!</v>
      </c>
      <c r="H4112" t="e">
        <f t="shared" si="454"/>
        <v>#VALUE!</v>
      </c>
    </row>
    <row r="4113" spans="1:8" x14ac:dyDescent="0.25">
      <c r="A4113" t="s">
        <v>7912</v>
      </c>
      <c r="B4113" t="e">
        <f t="shared" si="448"/>
        <v>#VALUE!</v>
      </c>
      <c r="C4113" t="e">
        <f t="shared" si="449"/>
        <v>#VALUE!</v>
      </c>
      <c r="D4113" t="e">
        <f t="shared" si="450"/>
        <v>#VALUE!</v>
      </c>
      <c r="E4113" t="e">
        <f t="shared" si="451"/>
        <v>#VALUE!</v>
      </c>
      <c r="F4113" t="e">
        <f t="shared" si="452"/>
        <v>#VALUE!</v>
      </c>
      <c r="G4113" t="e">
        <f t="shared" si="453"/>
        <v>#VALUE!</v>
      </c>
      <c r="H4113" t="e">
        <f t="shared" si="454"/>
        <v>#VALUE!</v>
      </c>
    </row>
    <row r="4114" spans="1:8" x14ac:dyDescent="0.25">
      <c r="A4114" t="s">
        <v>7913</v>
      </c>
      <c r="B4114" t="e">
        <f t="shared" si="448"/>
        <v>#VALUE!</v>
      </c>
      <c r="C4114" t="e">
        <f t="shared" si="449"/>
        <v>#VALUE!</v>
      </c>
      <c r="D4114" t="e">
        <f t="shared" si="450"/>
        <v>#VALUE!</v>
      </c>
      <c r="E4114" t="e">
        <f t="shared" si="451"/>
        <v>#VALUE!</v>
      </c>
      <c r="F4114" t="e">
        <f t="shared" si="452"/>
        <v>#VALUE!</v>
      </c>
      <c r="G4114" t="e">
        <f t="shared" si="453"/>
        <v>#VALUE!</v>
      </c>
      <c r="H4114" t="e">
        <f t="shared" si="454"/>
        <v>#VALUE!</v>
      </c>
    </row>
    <row r="4115" spans="1:8" x14ac:dyDescent="0.25">
      <c r="A4115" t="s">
        <v>7914</v>
      </c>
      <c r="B4115" t="e">
        <f t="shared" si="448"/>
        <v>#VALUE!</v>
      </c>
      <c r="C4115" t="e">
        <f t="shared" si="449"/>
        <v>#VALUE!</v>
      </c>
      <c r="D4115" t="e">
        <f t="shared" si="450"/>
        <v>#VALUE!</v>
      </c>
      <c r="E4115" t="e">
        <f t="shared" si="451"/>
        <v>#VALUE!</v>
      </c>
      <c r="F4115" t="e">
        <f t="shared" si="452"/>
        <v>#VALUE!</v>
      </c>
      <c r="G4115" t="e">
        <f t="shared" si="453"/>
        <v>#VALUE!</v>
      </c>
      <c r="H4115" t="e">
        <f t="shared" si="454"/>
        <v>#VALUE!</v>
      </c>
    </row>
    <row r="4116" spans="1:8" x14ac:dyDescent="0.25">
      <c r="A4116" t="s">
        <v>7915</v>
      </c>
      <c r="B4116" t="e">
        <f t="shared" si="448"/>
        <v>#VALUE!</v>
      </c>
      <c r="C4116" t="e">
        <f t="shared" si="449"/>
        <v>#VALUE!</v>
      </c>
      <c r="D4116" t="e">
        <f t="shared" si="450"/>
        <v>#VALUE!</v>
      </c>
      <c r="E4116" t="e">
        <f t="shared" si="451"/>
        <v>#VALUE!</v>
      </c>
      <c r="F4116" t="e">
        <f t="shared" si="452"/>
        <v>#VALUE!</v>
      </c>
      <c r="G4116" t="e">
        <f t="shared" si="453"/>
        <v>#VALUE!</v>
      </c>
      <c r="H4116" t="e">
        <f t="shared" si="454"/>
        <v>#VALUE!</v>
      </c>
    </row>
    <row r="4117" spans="1:8" x14ac:dyDescent="0.25">
      <c r="A4117" t="s">
        <v>7916</v>
      </c>
      <c r="B4117" t="e">
        <f t="shared" si="448"/>
        <v>#VALUE!</v>
      </c>
      <c r="C4117" t="e">
        <f t="shared" si="449"/>
        <v>#VALUE!</v>
      </c>
      <c r="D4117" t="e">
        <f t="shared" si="450"/>
        <v>#VALUE!</v>
      </c>
      <c r="E4117" t="e">
        <f t="shared" si="451"/>
        <v>#VALUE!</v>
      </c>
      <c r="F4117" t="e">
        <f t="shared" si="452"/>
        <v>#VALUE!</v>
      </c>
      <c r="G4117" t="e">
        <f t="shared" si="453"/>
        <v>#VALUE!</v>
      </c>
      <c r="H4117" t="e">
        <f t="shared" si="454"/>
        <v>#VALUE!</v>
      </c>
    </row>
    <row r="4118" spans="1:8" x14ac:dyDescent="0.25">
      <c r="A4118" t="s">
        <v>4901</v>
      </c>
      <c r="B4118" t="e">
        <f t="shared" si="448"/>
        <v>#VALUE!</v>
      </c>
      <c r="C4118" t="e">
        <f t="shared" si="449"/>
        <v>#VALUE!</v>
      </c>
      <c r="D4118" t="e">
        <f t="shared" si="450"/>
        <v>#VALUE!</v>
      </c>
      <c r="E4118" t="e">
        <f t="shared" si="451"/>
        <v>#VALUE!</v>
      </c>
      <c r="F4118" t="e">
        <f t="shared" si="452"/>
        <v>#VALUE!</v>
      </c>
      <c r="G4118" t="e">
        <f t="shared" si="453"/>
        <v>#VALUE!</v>
      </c>
      <c r="H4118" t="e">
        <f t="shared" si="454"/>
        <v>#VALUE!</v>
      </c>
    </row>
    <row r="4119" spans="1:8" x14ac:dyDescent="0.25">
      <c r="A4119" t="s">
        <v>7917</v>
      </c>
      <c r="B4119" t="e">
        <f t="shared" si="448"/>
        <v>#VALUE!</v>
      </c>
      <c r="C4119" t="e">
        <f t="shared" si="449"/>
        <v>#VALUE!</v>
      </c>
      <c r="D4119" t="e">
        <f t="shared" si="450"/>
        <v>#VALUE!</v>
      </c>
      <c r="E4119" t="e">
        <f t="shared" si="451"/>
        <v>#VALUE!</v>
      </c>
      <c r="F4119" t="e">
        <f t="shared" si="452"/>
        <v>#VALUE!</v>
      </c>
      <c r="G4119" t="e">
        <f t="shared" si="453"/>
        <v>#VALUE!</v>
      </c>
      <c r="H4119" t="e">
        <f t="shared" si="454"/>
        <v>#VALUE!</v>
      </c>
    </row>
    <row r="4120" spans="1:8" x14ac:dyDescent="0.25">
      <c r="A4120" t="s">
        <v>4903</v>
      </c>
      <c r="B4120" t="e">
        <f t="shared" si="448"/>
        <v>#VALUE!</v>
      </c>
      <c r="C4120" t="e">
        <f t="shared" si="449"/>
        <v>#VALUE!</v>
      </c>
      <c r="D4120" t="e">
        <f t="shared" si="450"/>
        <v>#VALUE!</v>
      </c>
      <c r="E4120" t="e">
        <f t="shared" si="451"/>
        <v>#VALUE!</v>
      </c>
      <c r="F4120" t="e">
        <f t="shared" si="452"/>
        <v>#VALUE!</v>
      </c>
      <c r="G4120" t="e">
        <f t="shared" si="453"/>
        <v>#VALUE!</v>
      </c>
      <c r="H4120" t="e">
        <f t="shared" si="454"/>
        <v>#VALUE!</v>
      </c>
    </row>
    <row r="4121" spans="1:8" x14ac:dyDescent="0.25">
      <c r="A4121" t="s">
        <v>4901</v>
      </c>
      <c r="B4121" t="e">
        <f t="shared" si="448"/>
        <v>#VALUE!</v>
      </c>
      <c r="C4121" t="e">
        <f t="shared" si="449"/>
        <v>#VALUE!</v>
      </c>
      <c r="D4121" t="e">
        <f t="shared" si="450"/>
        <v>#VALUE!</v>
      </c>
      <c r="E4121" t="e">
        <f t="shared" si="451"/>
        <v>#VALUE!</v>
      </c>
      <c r="F4121" t="e">
        <f t="shared" si="452"/>
        <v>#VALUE!</v>
      </c>
      <c r="G4121" t="e">
        <f t="shared" si="453"/>
        <v>#VALUE!</v>
      </c>
      <c r="H4121" t="e">
        <f t="shared" si="454"/>
        <v>#VALUE!</v>
      </c>
    </row>
    <row r="4122" spans="1:8" x14ac:dyDescent="0.25">
      <c r="A4122" t="s">
        <v>7918</v>
      </c>
      <c r="B4122" t="e">
        <f t="shared" si="448"/>
        <v>#VALUE!</v>
      </c>
      <c r="C4122" t="e">
        <f t="shared" si="449"/>
        <v>#VALUE!</v>
      </c>
      <c r="D4122" t="e">
        <f t="shared" si="450"/>
        <v>#VALUE!</v>
      </c>
      <c r="E4122" t="e">
        <f t="shared" si="451"/>
        <v>#VALUE!</v>
      </c>
      <c r="F4122" t="e">
        <f t="shared" si="452"/>
        <v>#VALUE!</v>
      </c>
      <c r="G4122" t="e">
        <f t="shared" si="453"/>
        <v>#VALUE!</v>
      </c>
      <c r="H4122" t="e">
        <f t="shared" si="454"/>
        <v>#VALUE!</v>
      </c>
    </row>
    <row r="4123" spans="1:8" x14ac:dyDescent="0.25">
      <c r="A4123" t="s">
        <v>7919</v>
      </c>
      <c r="B4123" t="e">
        <f t="shared" si="448"/>
        <v>#VALUE!</v>
      </c>
      <c r="C4123" t="e">
        <f t="shared" si="449"/>
        <v>#VALUE!</v>
      </c>
      <c r="D4123" t="e">
        <f t="shared" si="450"/>
        <v>#VALUE!</v>
      </c>
      <c r="E4123" t="e">
        <f t="shared" si="451"/>
        <v>#VALUE!</v>
      </c>
      <c r="F4123" t="e">
        <f t="shared" si="452"/>
        <v>#VALUE!</v>
      </c>
      <c r="G4123" t="e">
        <f t="shared" si="453"/>
        <v>#VALUE!</v>
      </c>
      <c r="H4123" t="e">
        <f t="shared" si="454"/>
        <v>#VALUE!</v>
      </c>
    </row>
    <row r="4124" spans="1:8" x14ac:dyDescent="0.25">
      <c r="A4124" t="s">
        <v>7920</v>
      </c>
      <c r="B4124" t="e">
        <f t="shared" si="448"/>
        <v>#VALUE!</v>
      </c>
      <c r="C4124" t="e">
        <f t="shared" si="449"/>
        <v>#VALUE!</v>
      </c>
      <c r="D4124" t="e">
        <f t="shared" si="450"/>
        <v>#VALUE!</v>
      </c>
      <c r="E4124" t="e">
        <f t="shared" si="451"/>
        <v>#VALUE!</v>
      </c>
      <c r="F4124" t="e">
        <f t="shared" si="452"/>
        <v>#VALUE!</v>
      </c>
      <c r="G4124" t="e">
        <f t="shared" si="453"/>
        <v>#VALUE!</v>
      </c>
      <c r="H4124" t="e">
        <f t="shared" si="454"/>
        <v>#VALUE!</v>
      </c>
    </row>
    <row r="4125" spans="1:8" x14ac:dyDescent="0.25">
      <c r="A4125" t="s">
        <v>4901</v>
      </c>
      <c r="B4125" t="e">
        <f t="shared" si="448"/>
        <v>#VALUE!</v>
      </c>
      <c r="C4125" t="e">
        <f t="shared" si="449"/>
        <v>#VALUE!</v>
      </c>
      <c r="D4125" t="e">
        <f t="shared" si="450"/>
        <v>#VALUE!</v>
      </c>
      <c r="E4125" t="e">
        <f t="shared" si="451"/>
        <v>#VALUE!</v>
      </c>
      <c r="F4125" t="e">
        <f t="shared" si="452"/>
        <v>#VALUE!</v>
      </c>
      <c r="G4125" t="e">
        <f t="shared" si="453"/>
        <v>#VALUE!</v>
      </c>
      <c r="H4125" t="e">
        <f t="shared" si="454"/>
        <v>#VALUE!</v>
      </c>
    </row>
    <row r="4126" spans="1:8" x14ac:dyDescent="0.25">
      <c r="A4126" t="s">
        <v>7921</v>
      </c>
      <c r="B4126" t="str">
        <f t="shared" si="448"/>
        <v>http://207.251.86.238/cctv569.jpg</v>
      </c>
      <c r="C4126" t="str">
        <f t="shared" si="449"/>
        <v>40.738723", "-73.814768</v>
      </c>
      <c r="D4126" t="str">
        <f t="shared" si="450"/>
        <v>40.738723</v>
      </c>
      <c r="E4126" t="str">
        <f t="shared" si="451"/>
        <v>-73.814768</v>
      </c>
      <c r="F4126" t="str">
        <f t="shared" si="452"/>
        <v>Long Island Expy @ Kissena Blvd</v>
      </c>
      <c r="G4126" t="str">
        <f t="shared" si="453"/>
        <v>insert into webcam select name = 'Long Island Expy @ Kissena Blvd', xcoord = -73.814768, ycoord = 40.738723, url = 'http://207.251.86.238/cctv569.jpg', radiusofvisibility = 500</v>
      </c>
      <c r="H4126" t="str">
        <f t="shared" si="454"/>
        <v>insert into webcam select name = 'Long Island Expy @ Kissena Blvd', xcoord = -73.814768, ycoord = 40.738723, url = 'http://207.251.86.238/cctv569.jpg', radiusofvisibility = 500</v>
      </c>
    </row>
    <row r="4127" spans="1:8" x14ac:dyDescent="0.25">
      <c r="A4127" t="s">
        <v>7922</v>
      </c>
      <c r="B4127" t="e">
        <f t="shared" si="448"/>
        <v>#VALUE!</v>
      </c>
      <c r="C4127" t="e">
        <f t="shared" si="449"/>
        <v>#VALUE!</v>
      </c>
      <c r="D4127" t="e">
        <f t="shared" si="450"/>
        <v>#VALUE!</v>
      </c>
      <c r="E4127" t="e">
        <f t="shared" si="451"/>
        <v>#VALUE!</v>
      </c>
      <c r="F4127" t="e">
        <f t="shared" si="452"/>
        <v>#VALUE!</v>
      </c>
      <c r="G4127" t="e">
        <f t="shared" si="453"/>
        <v>#VALUE!</v>
      </c>
      <c r="H4127" t="e">
        <f t="shared" si="454"/>
        <v>#VALUE!</v>
      </c>
    </row>
    <row r="4128" spans="1:8" x14ac:dyDescent="0.25">
      <c r="A4128" t="s">
        <v>7923</v>
      </c>
      <c r="B4128" t="e">
        <f t="shared" si="448"/>
        <v>#VALUE!</v>
      </c>
      <c r="C4128" t="e">
        <f t="shared" si="449"/>
        <v>#VALUE!</v>
      </c>
      <c r="D4128" t="e">
        <f t="shared" si="450"/>
        <v>#VALUE!</v>
      </c>
      <c r="E4128" t="e">
        <f t="shared" si="451"/>
        <v>#VALUE!</v>
      </c>
      <c r="F4128" t="e">
        <f t="shared" si="452"/>
        <v>#VALUE!</v>
      </c>
      <c r="G4128" t="e">
        <f t="shared" si="453"/>
        <v>#VALUE!</v>
      </c>
      <c r="H4128" t="e">
        <f t="shared" si="454"/>
        <v>#VALUE!</v>
      </c>
    </row>
    <row r="4129" spans="1:8" x14ac:dyDescent="0.25">
      <c r="A4129" t="s">
        <v>7924</v>
      </c>
      <c r="B4129" t="e">
        <f t="shared" si="448"/>
        <v>#VALUE!</v>
      </c>
      <c r="C4129" t="e">
        <f t="shared" si="449"/>
        <v>#VALUE!</v>
      </c>
      <c r="D4129" t="e">
        <f t="shared" si="450"/>
        <v>#VALUE!</v>
      </c>
      <c r="E4129" t="e">
        <f t="shared" si="451"/>
        <v>#VALUE!</v>
      </c>
      <c r="F4129" t="e">
        <f t="shared" si="452"/>
        <v>#VALUE!</v>
      </c>
      <c r="G4129" t="e">
        <f t="shared" si="453"/>
        <v>#VALUE!</v>
      </c>
      <c r="H4129" t="e">
        <f t="shared" si="454"/>
        <v>#VALUE!</v>
      </c>
    </row>
    <row r="4130" spans="1:8" x14ac:dyDescent="0.25">
      <c r="A4130" t="s">
        <v>7925</v>
      </c>
      <c r="B4130" t="e">
        <f t="shared" si="448"/>
        <v>#VALUE!</v>
      </c>
      <c r="C4130" t="e">
        <f t="shared" si="449"/>
        <v>#VALUE!</v>
      </c>
      <c r="D4130" t="e">
        <f t="shared" si="450"/>
        <v>#VALUE!</v>
      </c>
      <c r="E4130" t="e">
        <f t="shared" si="451"/>
        <v>#VALUE!</v>
      </c>
      <c r="F4130" t="e">
        <f t="shared" si="452"/>
        <v>#VALUE!</v>
      </c>
      <c r="G4130" t="e">
        <f t="shared" si="453"/>
        <v>#VALUE!</v>
      </c>
      <c r="H4130" t="e">
        <f t="shared" si="454"/>
        <v>#VALUE!</v>
      </c>
    </row>
    <row r="4131" spans="1:8" x14ac:dyDescent="0.25">
      <c r="A4131" t="s">
        <v>7926</v>
      </c>
      <c r="B4131" t="e">
        <f t="shared" si="448"/>
        <v>#VALUE!</v>
      </c>
      <c r="C4131" t="e">
        <f t="shared" si="449"/>
        <v>#VALUE!</v>
      </c>
      <c r="D4131" t="e">
        <f t="shared" si="450"/>
        <v>#VALUE!</v>
      </c>
      <c r="E4131" t="e">
        <f t="shared" si="451"/>
        <v>#VALUE!</v>
      </c>
      <c r="F4131" t="e">
        <f t="shared" si="452"/>
        <v>#VALUE!</v>
      </c>
      <c r="G4131" t="e">
        <f t="shared" si="453"/>
        <v>#VALUE!</v>
      </c>
      <c r="H4131" t="e">
        <f t="shared" si="454"/>
        <v>#VALUE!</v>
      </c>
    </row>
    <row r="4132" spans="1:8" x14ac:dyDescent="0.25">
      <c r="A4132" t="s">
        <v>7927</v>
      </c>
      <c r="B4132" t="e">
        <f t="shared" si="448"/>
        <v>#VALUE!</v>
      </c>
      <c r="C4132" t="e">
        <f t="shared" si="449"/>
        <v>#VALUE!</v>
      </c>
      <c r="D4132" t="e">
        <f t="shared" si="450"/>
        <v>#VALUE!</v>
      </c>
      <c r="E4132" t="e">
        <f t="shared" si="451"/>
        <v>#VALUE!</v>
      </c>
      <c r="F4132" t="e">
        <f t="shared" si="452"/>
        <v>#VALUE!</v>
      </c>
      <c r="G4132" t="e">
        <f t="shared" si="453"/>
        <v>#VALUE!</v>
      </c>
      <c r="H4132" t="e">
        <f t="shared" si="454"/>
        <v>#VALUE!</v>
      </c>
    </row>
    <row r="4133" spans="1:8" x14ac:dyDescent="0.25">
      <c r="A4133" t="s">
        <v>4901</v>
      </c>
      <c r="B4133" t="e">
        <f t="shared" si="448"/>
        <v>#VALUE!</v>
      </c>
      <c r="C4133" t="e">
        <f t="shared" si="449"/>
        <v>#VALUE!</v>
      </c>
      <c r="D4133" t="e">
        <f t="shared" si="450"/>
        <v>#VALUE!</v>
      </c>
      <c r="E4133" t="e">
        <f t="shared" si="451"/>
        <v>#VALUE!</v>
      </c>
      <c r="F4133" t="e">
        <f t="shared" si="452"/>
        <v>#VALUE!</v>
      </c>
      <c r="G4133" t="e">
        <f t="shared" si="453"/>
        <v>#VALUE!</v>
      </c>
      <c r="H4133" t="e">
        <f t="shared" si="454"/>
        <v>#VALUE!</v>
      </c>
    </row>
    <row r="4134" spans="1:8" x14ac:dyDescent="0.25">
      <c r="A4134" t="s">
        <v>7928</v>
      </c>
      <c r="B4134" t="e">
        <f t="shared" si="448"/>
        <v>#VALUE!</v>
      </c>
      <c r="C4134" t="e">
        <f t="shared" si="449"/>
        <v>#VALUE!</v>
      </c>
      <c r="D4134" t="e">
        <f t="shared" si="450"/>
        <v>#VALUE!</v>
      </c>
      <c r="E4134" t="e">
        <f t="shared" si="451"/>
        <v>#VALUE!</v>
      </c>
      <c r="F4134" t="e">
        <f t="shared" si="452"/>
        <v>#VALUE!</v>
      </c>
      <c r="G4134" t="e">
        <f t="shared" si="453"/>
        <v>#VALUE!</v>
      </c>
      <c r="H4134" t="e">
        <f t="shared" si="454"/>
        <v>#VALUE!</v>
      </c>
    </row>
    <row r="4135" spans="1:8" x14ac:dyDescent="0.25">
      <c r="A4135" t="s">
        <v>4903</v>
      </c>
      <c r="B4135" t="e">
        <f t="shared" si="448"/>
        <v>#VALUE!</v>
      </c>
      <c r="C4135" t="e">
        <f t="shared" si="449"/>
        <v>#VALUE!</v>
      </c>
      <c r="D4135" t="e">
        <f t="shared" si="450"/>
        <v>#VALUE!</v>
      </c>
      <c r="E4135" t="e">
        <f t="shared" si="451"/>
        <v>#VALUE!</v>
      </c>
      <c r="F4135" t="e">
        <f t="shared" si="452"/>
        <v>#VALUE!</v>
      </c>
      <c r="G4135" t="e">
        <f t="shared" si="453"/>
        <v>#VALUE!</v>
      </c>
      <c r="H4135" t="e">
        <f t="shared" si="454"/>
        <v>#VALUE!</v>
      </c>
    </row>
    <row r="4136" spans="1:8" x14ac:dyDescent="0.25">
      <c r="A4136" t="s">
        <v>4901</v>
      </c>
      <c r="B4136" t="e">
        <f t="shared" si="448"/>
        <v>#VALUE!</v>
      </c>
      <c r="C4136" t="e">
        <f t="shared" si="449"/>
        <v>#VALUE!</v>
      </c>
      <c r="D4136" t="e">
        <f t="shared" si="450"/>
        <v>#VALUE!</v>
      </c>
      <c r="E4136" t="e">
        <f t="shared" si="451"/>
        <v>#VALUE!</v>
      </c>
      <c r="F4136" t="e">
        <f t="shared" si="452"/>
        <v>#VALUE!</v>
      </c>
      <c r="G4136" t="e">
        <f t="shared" si="453"/>
        <v>#VALUE!</v>
      </c>
      <c r="H4136" t="e">
        <f t="shared" si="454"/>
        <v>#VALUE!</v>
      </c>
    </row>
    <row r="4137" spans="1:8" x14ac:dyDescent="0.25">
      <c r="A4137" t="s">
        <v>7929</v>
      </c>
      <c r="B4137" t="e">
        <f t="shared" si="448"/>
        <v>#VALUE!</v>
      </c>
      <c r="C4137" t="e">
        <f t="shared" si="449"/>
        <v>#VALUE!</v>
      </c>
      <c r="D4137" t="e">
        <f t="shared" si="450"/>
        <v>#VALUE!</v>
      </c>
      <c r="E4137" t="e">
        <f t="shared" si="451"/>
        <v>#VALUE!</v>
      </c>
      <c r="F4137" t="e">
        <f t="shared" si="452"/>
        <v>#VALUE!</v>
      </c>
      <c r="G4137" t="e">
        <f t="shared" si="453"/>
        <v>#VALUE!</v>
      </c>
      <c r="H4137" t="e">
        <f t="shared" si="454"/>
        <v>#VALUE!</v>
      </c>
    </row>
    <row r="4138" spans="1:8" x14ac:dyDescent="0.25">
      <c r="A4138" t="s">
        <v>7930</v>
      </c>
      <c r="B4138" t="e">
        <f t="shared" si="448"/>
        <v>#VALUE!</v>
      </c>
      <c r="C4138" t="e">
        <f t="shared" si="449"/>
        <v>#VALUE!</v>
      </c>
      <c r="D4138" t="e">
        <f t="shared" si="450"/>
        <v>#VALUE!</v>
      </c>
      <c r="E4138" t="e">
        <f t="shared" si="451"/>
        <v>#VALUE!</v>
      </c>
      <c r="F4138" t="e">
        <f t="shared" si="452"/>
        <v>#VALUE!</v>
      </c>
      <c r="G4138" t="e">
        <f t="shared" si="453"/>
        <v>#VALUE!</v>
      </c>
      <c r="H4138" t="e">
        <f t="shared" si="454"/>
        <v>#VALUE!</v>
      </c>
    </row>
    <row r="4139" spans="1:8" x14ac:dyDescent="0.25">
      <c r="A4139" t="s">
        <v>7931</v>
      </c>
      <c r="B4139" t="e">
        <f t="shared" si="448"/>
        <v>#VALUE!</v>
      </c>
      <c r="C4139" t="e">
        <f t="shared" si="449"/>
        <v>#VALUE!</v>
      </c>
      <c r="D4139" t="e">
        <f t="shared" si="450"/>
        <v>#VALUE!</v>
      </c>
      <c r="E4139" t="e">
        <f t="shared" si="451"/>
        <v>#VALUE!</v>
      </c>
      <c r="F4139" t="e">
        <f t="shared" si="452"/>
        <v>#VALUE!</v>
      </c>
      <c r="G4139" t="e">
        <f t="shared" si="453"/>
        <v>#VALUE!</v>
      </c>
      <c r="H4139" t="e">
        <f t="shared" si="454"/>
        <v>#VALUE!</v>
      </c>
    </row>
    <row r="4140" spans="1:8" x14ac:dyDescent="0.25">
      <c r="A4140" t="s">
        <v>4901</v>
      </c>
      <c r="B4140" t="e">
        <f t="shared" si="448"/>
        <v>#VALUE!</v>
      </c>
      <c r="C4140" t="e">
        <f t="shared" si="449"/>
        <v>#VALUE!</v>
      </c>
      <c r="D4140" t="e">
        <f t="shared" si="450"/>
        <v>#VALUE!</v>
      </c>
      <c r="E4140" t="e">
        <f t="shared" si="451"/>
        <v>#VALUE!</v>
      </c>
      <c r="F4140" t="e">
        <f t="shared" si="452"/>
        <v>#VALUE!</v>
      </c>
      <c r="G4140" t="e">
        <f t="shared" si="453"/>
        <v>#VALUE!</v>
      </c>
      <c r="H4140" t="e">
        <f t="shared" si="454"/>
        <v>#VALUE!</v>
      </c>
    </row>
    <row r="4141" spans="1:8" x14ac:dyDescent="0.25">
      <c r="A4141" t="s">
        <v>7932</v>
      </c>
      <c r="B4141" t="e">
        <f t="shared" si="448"/>
        <v>#VALUE!</v>
      </c>
      <c r="C4141" t="str">
        <f t="shared" si="449"/>
        <v>40.743441", "-73.83333</v>
      </c>
      <c r="D4141" t="str">
        <f t="shared" si="450"/>
        <v>40.743441</v>
      </c>
      <c r="E4141" t="str">
        <f t="shared" si="451"/>
        <v>-73.83333</v>
      </c>
      <c r="F4141" t="str">
        <f t="shared" si="452"/>
        <v>Long Island Expy @ Lawrence St</v>
      </c>
      <c r="G4141" t="e">
        <f t="shared" si="453"/>
        <v>#VALUE!</v>
      </c>
      <c r="H4141" t="e">
        <f t="shared" si="454"/>
        <v>#VALUE!</v>
      </c>
    </row>
    <row r="4142" spans="1:8" x14ac:dyDescent="0.25">
      <c r="A4142" t="s">
        <v>7933</v>
      </c>
      <c r="B4142" t="e">
        <f t="shared" si="448"/>
        <v>#VALUE!</v>
      </c>
      <c r="C4142" t="e">
        <f t="shared" si="449"/>
        <v>#VALUE!</v>
      </c>
      <c r="D4142" t="e">
        <f t="shared" si="450"/>
        <v>#VALUE!</v>
      </c>
      <c r="E4142" t="e">
        <f t="shared" si="451"/>
        <v>#VALUE!</v>
      </c>
      <c r="F4142" t="e">
        <f t="shared" si="452"/>
        <v>#VALUE!</v>
      </c>
      <c r="G4142" t="e">
        <f t="shared" si="453"/>
        <v>#VALUE!</v>
      </c>
      <c r="H4142" t="e">
        <f t="shared" si="454"/>
        <v>#VALUE!</v>
      </c>
    </row>
    <row r="4143" spans="1:8" x14ac:dyDescent="0.25">
      <c r="A4143" t="s">
        <v>7934</v>
      </c>
      <c r="B4143" t="e">
        <f t="shared" si="448"/>
        <v>#VALUE!</v>
      </c>
      <c r="C4143" t="e">
        <f t="shared" si="449"/>
        <v>#VALUE!</v>
      </c>
      <c r="D4143" t="e">
        <f t="shared" si="450"/>
        <v>#VALUE!</v>
      </c>
      <c r="E4143" t="e">
        <f t="shared" si="451"/>
        <v>#VALUE!</v>
      </c>
      <c r="F4143" t="e">
        <f t="shared" si="452"/>
        <v>#VALUE!</v>
      </c>
      <c r="G4143" t="e">
        <f t="shared" si="453"/>
        <v>#VALUE!</v>
      </c>
      <c r="H4143" t="e">
        <f t="shared" si="454"/>
        <v>#VALUE!</v>
      </c>
    </row>
    <row r="4144" spans="1:8" x14ac:dyDescent="0.25">
      <c r="A4144" t="s">
        <v>7935</v>
      </c>
      <c r="B4144" t="e">
        <f t="shared" si="448"/>
        <v>#VALUE!</v>
      </c>
      <c r="C4144" t="e">
        <f t="shared" si="449"/>
        <v>#VALUE!</v>
      </c>
      <c r="D4144" t="e">
        <f t="shared" si="450"/>
        <v>#VALUE!</v>
      </c>
      <c r="E4144" t="e">
        <f t="shared" si="451"/>
        <v>#VALUE!</v>
      </c>
      <c r="F4144" t="e">
        <f t="shared" si="452"/>
        <v>#VALUE!</v>
      </c>
      <c r="G4144" t="e">
        <f t="shared" si="453"/>
        <v>#VALUE!</v>
      </c>
      <c r="H4144" t="e">
        <f t="shared" si="454"/>
        <v>#VALUE!</v>
      </c>
    </row>
    <row r="4145" spans="1:8" x14ac:dyDescent="0.25">
      <c r="A4145" t="s">
        <v>7936</v>
      </c>
      <c r="B4145" t="e">
        <f t="shared" si="448"/>
        <v>#VALUE!</v>
      </c>
      <c r="C4145" t="e">
        <f t="shared" si="449"/>
        <v>#VALUE!</v>
      </c>
      <c r="D4145" t="e">
        <f t="shared" si="450"/>
        <v>#VALUE!</v>
      </c>
      <c r="E4145" t="e">
        <f t="shared" si="451"/>
        <v>#VALUE!</v>
      </c>
      <c r="F4145" t="e">
        <f t="shared" si="452"/>
        <v>#VALUE!</v>
      </c>
      <c r="G4145" t="e">
        <f t="shared" si="453"/>
        <v>#VALUE!</v>
      </c>
      <c r="H4145" t="e">
        <f t="shared" si="454"/>
        <v>#VALUE!</v>
      </c>
    </row>
    <row r="4146" spans="1:8" x14ac:dyDescent="0.25">
      <c r="A4146" t="s">
        <v>7937</v>
      </c>
      <c r="B4146" t="e">
        <f t="shared" si="448"/>
        <v>#VALUE!</v>
      </c>
      <c r="C4146" t="e">
        <f t="shared" si="449"/>
        <v>#VALUE!</v>
      </c>
      <c r="D4146" t="e">
        <f t="shared" si="450"/>
        <v>#VALUE!</v>
      </c>
      <c r="E4146" t="e">
        <f t="shared" si="451"/>
        <v>#VALUE!</v>
      </c>
      <c r="F4146" t="e">
        <f t="shared" si="452"/>
        <v>#VALUE!</v>
      </c>
      <c r="G4146" t="e">
        <f t="shared" si="453"/>
        <v>#VALUE!</v>
      </c>
      <c r="H4146" t="e">
        <f t="shared" si="454"/>
        <v>#VALUE!</v>
      </c>
    </row>
    <row r="4147" spans="1:8" x14ac:dyDescent="0.25">
      <c r="A4147" t="s">
        <v>7938</v>
      </c>
      <c r="B4147" t="e">
        <f t="shared" si="448"/>
        <v>#VALUE!</v>
      </c>
      <c r="C4147" t="e">
        <f t="shared" si="449"/>
        <v>#VALUE!</v>
      </c>
      <c r="D4147" t="e">
        <f t="shared" si="450"/>
        <v>#VALUE!</v>
      </c>
      <c r="E4147" t="e">
        <f t="shared" si="451"/>
        <v>#VALUE!</v>
      </c>
      <c r="F4147" t="e">
        <f t="shared" si="452"/>
        <v>#VALUE!</v>
      </c>
      <c r="G4147" t="e">
        <f t="shared" si="453"/>
        <v>#VALUE!</v>
      </c>
      <c r="H4147" t="e">
        <f t="shared" si="454"/>
        <v>#VALUE!</v>
      </c>
    </row>
    <row r="4148" spans="1:8" x14ac:dyDescent="0.25">
      <c r="A4148" t="s">
        <v>4901</v>
      </c>
      <c r="B4148" t="e">
        <f t="shared" si="448"/>
        <v>#VALUE!</v>
      </c>
      <c r="C4148" t="e">
        <f t="shared" si="449"/>
        <v>#VALUE!</v>
      </c>
      <c r="D4148" t="e">
        <f t="shared" si="450"/>
        <v>#VALUE!</v>
      </c>
      <c r="E4148" t="e">
        <f t="shared" si="451"/>
        <v>#VALUE!</v>
      </c>
      <c r="F4148" t="e">
        <f t="shared" si="452"/>
        <v>#VALUE!</v>
      </c>
      <c r="G4148" t="e">
        <f t="shared" si="453"/>
        <v>#VALUE!</v>
      </c>
      <c r="H4148" t="e">
        <f t="shared" si="454"/>
        <v>#VALUE!</v>
      </c>
    </row>
    <row r="4149" spans="1:8" x14ac:dyDescent="0.25">
      <c r="A4149" t="s">
        <v>7939</v>
      </c>
      <c r="B4149" t="e">
        <f t="shared" si="448"/>
        <v>#VALUE!</v>
      </c>
      <c r="C4149" t="e">
        <f t="shared" si="449"/>
        <v>#VALUE!</v>
      </c>
      <c r="D4149" t="e">
        <f t="shared" si="450"/>
        <v>#VALUE!</v>
      </c>
      <c r="E4149" t="e">
        <f t="shared" si="451"/>
        <v>#VALUE!</v>
      </c>
      <c r="F4149" t="e">
        <f t="shared" si="452"/>
        <v>#VALUE!</v>
      </c>
      <c r="G4149" t="e">
        <f t="shared" si="453"/>
        <v>#VALUE!</v>
      </c>
      <c r="H4149" t="e">
        <f t="shared" si="454"/>
        <v>#VALUE!</v>
      </c>
    </row>
    <row r="4150" spans="1:8" x14ac:dyDescent="0.25">
      <c r="A4150" t="s">
        <v>4903</v>
      </c>
      <c r="B4150" t="e">
        <f t="shared" si="448"/>
        <v>#VALUE!</v>
      </c>
      <c r="C4150" t="e">
        <f t="shared" si="449"/>
        <v>#VALUE!</v>
      </c>
      <c r="D4150" t="e">
        <f t="shared" si="450"/>
        <v>#VALUE!</v>
      </c>
      <c r="E4150" t="e">
        <f t="shared" si="451"/>
        <v>#VALUE!</v>
      </c>
      <c r="F4150" t="e">
        <f t="shared" si="452"/>
        <v>#VALUE!</v>
      </c>
      <c r="G4150" t="e">
        <f t="shared" si="453"/>
        <v>#VALUE!</v>
      </c>
      <c r="H4150" t="e">
        <f t="shared" si="454"/>
        <v>#VALUE!</v>
      </c>
    </row>
    <row r="4151" spans="1:8" x14ac:dyDescent="0.25">
      <c r="A4151" t="s">
        <v>4901</v>
      </c>
      <c r="B4151" t="e">
        <f t="shared" si="448"/>
        <v>#VALUE!</v>
      </c>
      <c r="C4151" t="e">
        <f t="shared" si="449"/>
        <v>#VALUE!</v>
      </c>
      <c r="D4151" t="e">
        <f t="shared" si="450"/>
        <v>#VALUE!</v>
      </c>
      <c r="E4151" t="e">
        <f t="shared" si="451"/>
        <v>#VALUE!</v>
      </c>
      <c r="F4151" t="e">
        <f t="shared" si="452"/>
        <v>#VALUE!</v>
      </c>
      <c r="G4151" t="e">
        <f t="shared" si="453"/>
        <v>#VALUE!</v>
      </c>
      <c r="H4151" t="e">
        <f t="shared" si="454"/>
        <v>#VALUE!</v>
      </c>
    </row>
    <row r="4152" spans="1:8" x14ac:dyDescent="0.25">
      <c r="A4152" t="s">
        <v>7940</v>
      </c>
      <c r="B4152" t="e">
        <f t="shared" si="448"/>
        <v>#VALUE!</v>
      </c>
      <c r="C4152" t="e">
        <f t="shared" si="449"/>
        <v>#VALUE!</v>
      </c>
      <c r="D4152" t="e">
        <f t="shared" si="450"/>
        <v>#VALUE!</v>
      </c>
      <c r="E4152" t="e">
        <f t="shared" si="451"/>
        <v>#VALUE!</v>
      </c>
      <c r="F4152" t="e">
        <f t="shared" si="452"/>
        <v>#VALUE!</v>
      </c>
      <c r="G4152" t="e">
        <f t="shared" si="453"/>
        <v>#VALUE!</v>
      </c>
      <c r="H4152" t="e">
        <f t="shared" si="454"/>
        <v>#VALUE!</v>
      </c>
    </row>
    <row r="4153" spans="1:8" x14ac:dyDescent="0.25">
      <c r="A4153" t="s">
        <v>7941</v>
      </c>
      <c r="B4153" t="e">
        <f t="shared" si="448"/>
        <v>#VALUE!</v>
      </c>
      <c r="C4153" t="e">
        <f t="shared" si="449"/>
        <v>#VALUE!</v>
      </c>
      <c r="D4153" t="e">
        <f t="shared" si="450"/>
        <v>#VALUE!</v>
      </c>
      <c r="E4153" t="e">
        <f t="shared" si="451"/>
        <v>#VALUE!</v>
      </c>
      <c r="F4153" t="e">
        <f t="shared" si="452"/>
        <v>#VALUE!</v>
      </c>
      <c r="G4153" t="e">
        <f t="shared" si="453"/>
        <v>#VALUE!</v>
      </c>
      <c r="H4153" t="e">
        <f t="shared" si="454"/>
        <v>#VALUE!</v>
      </c>
    </row>
    <row r="4154" spans="1:8" x14ac:dyDescent="0.25">
      <c r="A4154" t="s">
        <v>7942</v>
      </c>
      <c r="B4154" t="e">
        <f t="shared" si="448"/>
        <v>#VALUE!</v>
      </c>
      <c r="C4154" t="e">
        <f t="shared" si="449"/>
        <v>#VALUE!</v>
      </c>
      <c r="D4154" t="e">
        <f t="shared" si="450"/>
        <v>#VALUE!</v>
      </c>
      <c r="E4154" t="e">
        <f t="shared" si="451"/>
        <v>#VALUE!</v>
      </c>
      <c r="F4154" t="e">
        <f t="shared" si="452"/>
        <v>#VALUE!</v>
      </c>
      <c r="G4154" t="e">
        <f t="shared" si="453"/>
        <v>#VALUE!</v>
      </c>
      <c r="H4154" t="e">
        <f t="shared" si="454"/>
        <v>#VALUE!</v>
      </c>
    </row>
    <row r="4155" spans="1:8" x14ac:dyDescent="0.25">
      <c r="A4155" t="s">
        <v>4901</v>
      </c>
      <c r="B4155" t="e">
        <f t="shared" si="448"/>
        <v>#VALUE!</v>
      </c>
      <c r="C4155" t="e">
        <f t="shared" si="449"/>
        <v>#VALUE!</v>
      </c>
      <c r="D4155" t="e">
        <f t="shared" si="450"/>
        <v>#VALUE!</v>
      </c>
      <c r="E4155" t="e">
        <f t="shared" si="451"/>
        <v>#VALUE!</v>
      </c>
      <c r="F4155" t="e">
        <f t="shared" si="452"/>
        <v>#VALUE!</v>
      </c>
      <c r="G4155" t="e">
        <f t="shared" si="453"/>
        <v>#VALUE!</v>
      </c>
      <c r="H4155" t="e">
        <f t="shared" si="454"/>
        <v>#VALUE!</v>
      </c>
    </row>
    <row r="4156" spans="1:8" x14ac:dyDescent="0.25">
      <c r="A4156" t="s">
        <v>7943</v>
      </c>
      <c r="B4156" t="str">
        <f t="shared" si="448"/>
        <v>http://207.251.86.238/cctv558.jpg</v>
      </c>
      <c r="C4156" t="str">
        <f t="shared" si="449"/>
        <v>40.733938", "-73.921289</v>
      </c>
      <c r="D4156" t="str">
        <f t="shared" si="450"/>
        <v>40.733938</v>
      </c>
      <c r="E4156" t="str">
        <f t="shared" si="451"/>
        <v>-73.921289</v>
      </c>
      <c r="F4156" t="str">
        <f t="shared" si="452"/>
        <v>Long Island Expy @ ramp to W/B BQE</v>
      </c>
      <c r="G4156" t="str">
        <f t="shared" si="453"/>
        <v>insert into webcam select name = 'Long Island Expy @ ramp to W/B BQE', xcoord = -73.921289, ycoord = 40.733938, url = 'http://207.251.86.238/cctv558.jpg', radiusofvisibility = 500</v>
      </c>
      <c r="H4156" t="str">
        <f t="shared" si="454"/>
        <v>insert into webcam select name = 'Long Island Expy @ ramp to W/B BQE', xcoord = -73.921289, ycoord = 40.733938, url = 'http://207.251.86.238/cctv558.jpg', radiusofvisibility = 500</v>
      </c>
    </row>
    <row r="4157" spans="1:8" x14ac:dyDescent="0.25">
      <c r="A4157" t="s">
        <v>7944</v>
      </c>
      <c r="B4157" t="e">
        <f t="shared" si="448"/>
        <v>#VALUE!</v>
      </c>
      <c r="C4157" t="e">
        <f t="shared" si="449"/>
        <v>#VALUE!</v>
      </c>
      <c r="D4157" t="e">
        <f t="shared" si="450"/>
        <v>#VALUE!</v>
      </c>
      <c r="E4157" t="e">
        <f t="shared" si="451"/>
        <v>#VALUE!</v>
      </c>
      <c r="F4157" t="e">
        <f t="shared" si="452"/>
        <v>#VALUE!</v>
      </c>
      <c r="G4157" t="e">
        <f t="shared" si="453"/>
        <v>#VALUE!</v>
      </c>
      <c r="H4157" t="e">
        <f t="shared" si="454"/>
        <v>#VALUE!</v>
      </c>
    </row>
    <row r="4158" spans="1:8" x14ac:dyDescent="0.25">
      <c r="A4158" t="s">
        <v>7945</v>
      </c>
      <c r="B4158" t="e">
        <f t="shared" si="448"/>
        <v>#VALUE!</v>
      </c>
      <c r="C4158" t="e">
        <f t="shared" si="449"/>
        <v>#VALUE!</v>
      </c>
      <c r="D4158" t="e">
        <f t="shared" si="450"/>
        <v>#VALUE!</v>
      </c>
      <c r="E4158" t="e">
        <f t="shared" si="451"/>
        <v>#VALUE!</v>
      </c>
      <c r="F4158" t="e">
        <f t="shared" si="452"/>
        <v>#VALUE!</v>
      </c>
      <c r="G4158" t="e">
        <f t="shared" si="453"/>
        <v>#VALUE!</v>
      </c>
      <c r="H4158" t="e">
        <f t="shared" si="454"/>
        <v>#VALUE!</v>
      </c>
    </row>
    <row r="4159" spans="1:8" x14ac:dyDescent="0.25">
      <c r="A4159" t="s">
        <v>7946</v>
      </c>
      <c r="B4159" t="e">
        <f t="shared" si="448"/>
        <v>#VALUE!</v>
      </c>
      <c r="C4159" t="e">
        <f t="shared" si="449"/>
        <v>#VALUE!</v>
      </c>
      <c r="D4159" t="e">
        <f t="shared" si="450"/>
        <v>#VALUE!</v>
      </c>
      <c r="E4159" t="e">
        <f t="shared" si="451"/>
        <v>#VALUE!</v>
      </c>
      <c r="F4159" t="e">
        <f t="shared" si="452"/>
        <v>#VALUE!</v>
      </c>
      <c r="G4159" t="e">
        <f t="shared" si="453"/>
        <v>#VALUE!</v>
      </c>
      <c r="H4159" t="e">
        <f t="shared" si="454"/>
        <v>#VALUE!</v>
      </c>
    </row>
    <row r="4160" spans="1:8" x14ac:dyDescent="0.25">
      <c r="A4160" t="s">
        <v>7947</v>
      </c>
      <c r="B4160" t="e">
        <f t="shared" si="448"/>
        <v>#VALUE!</v>
      </c>
      <c r="C4160" t="e">
        <f t="shared" si="449"/>
        <v>#VALUE!</v>
      </c>
      <c r="D4160" t="e">
        <f t="shared" si="450"/>
        <v>#VALUE!</v>
      </c>
      <c r="E4160" t="e">
        <f t="shared" si="451"/>
        <v>#VALUE!</v>
      </c>
      <c r="F4160" t="e">
        <f t="shared" si="452"/>
        <v>#VALUE!</v>
      </c>
      <c r="G4160" t="e">
        <f t="shared" si="453"/>
        <v>#VALUE!</v>
      </c>
      <c r="H4160" t="e">
        <f t="shared" si="454"/>
        <v>#VALUE!</v>
      </c>
    </row>
    <row r="4161" spans="1:8" x14ac:dyDescent="0.25">
      <c r="A4161" t="s">
        <v>7948</v>
      </c>
      <c r="B4161" t="e">
        <f t="shared" si="448"/>
        <v>#VALUE!</v>
      </c>
      <c r="C4161" t="e">
        <f t="shared" si="449"/>
        <v>#VALUE!</v>
      </c>
      <c r="D4161" t="e">
        <f t="shared" si="450"/>
        <v>#VALUE!</v>
      </c>
      <c r="E4161" t="e">
        <f t="shared" si="451"/>
        <v>#VALUE!</v>
      </c>
      <c r="F4161" t="e">
        <f t="shared" si="452"/>
        <v>#VALUE!</v>
      </c>
      <c r="G4161" t="e">
        <f t="shared" si="453"/>
        <v>#VALUE!</v>
      </c>
      <c r="H4161" t="e">
        <f t="shared" si="454"/>
        <v>#VALUE!</v>
      </c>
    </row>
    <row r="4162" spans="1:8" x14ac:dyDescent="0.25">
      <c r="A4162" t="s">
        <v>7949</v>
      </c>
      <c r="B4162" t="e">
        <f t="shared" ref="B4162:B4225" si="455">LEFT(MID(A4165, SEARCH("http", A4165), 1000), SEARCH("jpg", MID(A4165, SEARCH("http", A4165), 1000))+2)</f>
        <v>#VALUE!</v>
      </c>
      <c r="C4162" t="e">
        <f t="shared" ref="C4162:C4225" si="456">LEFT(MID(A4162, SEARCH("GLatLng(", A4162)+9, 1000), SEARCH("),baseIcon", MID(A4162, SEARCH("GLatLng(", A4162), 1000))-11)</f>
        <v>#VALUE!</v>
      </c>
      <c r="D4162" t="e">
        <f t="shared" ref="D4162:D4225" si="457">LEFT(C4162, SEARCH(", ", C4162)-2)</f>
        <v>#VALUE!</v>
      </c>
      <c r="E4162" t="e">
        <f t="shared" ref="E4162:E4225" si="458">RIGHT(MID(C4162, SEARCH("-", C4162), 1000), 1000)</f>
        <v>#VALUE!</v>
      </c>
      <c r="F4162" t="e">
        <f t="shared" ref="F4162:F4225" si="459">LEFT(MID(A4165, SEARCH(CHAR(34), A4165)+1, 1000), SEARCH("&lt;br", MID(A4165, SEARCH(CHAR(34), A4165), 1000))-2)</f>
        <v>#VALUE!</v>
      </c>
      <c r="G4162" t="e">
        <f t="shared" ref="G4162:G4225" si="460">"insert into webcam select name = '"&amp;F4162&amp;"', xcoord = "&amp;E4162&amp;", ycoord = "&amp;D4162&amp;", url = '"&amp;B4162&amp;"', radiusofvisibility = 500"</f>
        <v>#VALUE!</v>
      </c>
      <c r="H4162" t="e">
        <f t="shared" ref="H4162:H4225" si="461">IF(LEN(G4162) &lt; 2, " ", G4162)</f>
        <v>#VALUE!</v>
      </c>
    </row>
    <row r="4163" spans="1:8" x14ac:dyDescent="0.25">
      <c r="A4163" t="s">
        <v>4901</v>
      </c>
      <c r="B4163" t="e">
        <f t="shared" si="455"/>
        <v>#VALUE!</v>
      </c>
      <c r="C4163" t="e">
        <f t="shared" si="456"/>
        <v>#VALUE!</v>
      </c>
      <c r="D4163" t="e">
        <f t="shared" si="457"/>
        <v>#VALUE!</v>
      </c>
      <c r="E4163" t="e">
        <f t="shared" si="458"/>
        <v>#VALUE!</v>
      </c>
      <c r="F4163" t="e">
        <f t="shared" si="459"/>
        <v>#VALUE!</v>
      </c>
      <c r="G4163" t="e">
        <f t="shared" si="460"/>
        <v>#VALUE!</v>
      </c>
      <c r="H4163" t="e">
        <f t="shared" si="461"/>
        <v>#VALUE!</v>
      </c>
    </row>
    <row r="4164" spans="1:8" x14ac:dyDescent="0.25">
      <c r="A4164" t="s">
        <v>7950</v>
      </c>
      <c r="B4164" t="e">
        <f t="shared" si="455"/>
        <v>#VALUE!</v>
      </c>
      <c r="C4164" t="e">
        <f t="shared" si="456"/>
        <v>#VALUE!</v>
      </c>
      <c r="D4164" t="e">
        <f t="shared" si="457"/>
        <v>#VALUE!</v>
      </c>
      <c r="E4164" t="e">
        <f t="shared" si="458"/>
        <v>#VALUE!</v>
      </c>
      <c r="F4164" t="e">
        <f t="shared" si="459"/>
        <v>#VALUE!</v>
      </c>
      <c r="G4164" t="e">
        <f t="shared" si="460"/>
        <v>#VALUE!</v>
      </c>
      <c r="H4164" t="e">
        <f t="shared" si="461"/>
        <v>#VALUE!</v>
      </c>
    </row>
    <row r="4165" spans="1:8" x14ac:dyDescent="0.25">
      <c r="A4165" t="s">
        <v>4903</v>
      </c>
      <c r="B4165" t="e">
        <f t="shared" si="455"/>
        <v>#VALUE!</v>
      </c>
      <c r="C4165" t="e">
        <f t="shared" si="456"/>
        <v>#VALUE!</v>
      </c>
      <c r="D4165" t="e">
        <f t="shared" si="457"/>
        <v>#VALUE!</v>
      </c>
      <c r="E4165" t="e">
        <f t="shared" si="458"/>
        <v>#VALUE!</v>
      </c>
      <c r="F4165" t="e">
        <f t="shared" si="459"/>
        <v>#VALUE!</v>
      </c>
      <c r="G4165" t="e">
        <f t="shared" si="460"/>
        <v>#VALUE!</v>
      </c>
      <c r="H4165" t="e">
        <f t="shared" si="461"/>
        <v>#VALUE!</v>
      </c>
    </row>
    <row r="4166" spans="1:8" x14ac:dyDescent="0.25">
      <c r="A4166" t="s">
        <v>4901</v>
      </c>
      <c r="B4166" t="e">
        <f t="shared" si="455"/>
        <v>#VALUE!</v>
      </c>
      <c r="C4166" t="e">
        <f t="shared" si="456"/>
        <v>#VALUE!</v>
      </c>
      <c r="D4166" t="e">
        <f t="shared" si="457"/>
        <v>#VALUE!</v>
      </c>
      <c r="E4166" t="e">
        <f t="shared" si="458"/>
        <v>#VALUE!</v>
      </c>
      <c r="F4166" t="e">
        <f t="shared" si="459"/>
        <v>#VALUE!</v>
      </c>
      <c r="G4166" t="e">
        <f t="shared" si="460"/>
        <v>#VALUE!</v>
      </c>
      <c r="H4166" t="e">
        <f t="shared" si="461"/>
        <v>#VALUE!</v>
      </c>
    </row>
    <row r="4167" spans="1:8" x14ac:dyDescent="0.25">
      <c r="A4167" t="s">
        <v>7951</v>
      </c>
      <c r="B4167" t="e">
        <f t="shared" si="455"/>
        <v>#VALUE!</v>
      </c>
      <c r="C4167" t="e">
        <f t="shared" si="456"/>
        <v>#VALUE!</v>
      </c>
      <c r="D4167" t="e">
        <f t="shared" si="457"/>
        <v>#VALUE!</v>
      </c>
      <c r="E4167" t="e">
        <f t="shared" si="458"/>
        <v>#VALUE!</v>
      </c>
      <c r="F4167" t="e">
        <f t="shared" si="459"/>
        <v>#VALUE!</v>
      </c>
      <c r="G4167" t="e">
        <f t="shared" si="460"/>
        <v>#VALUE!</v>
      </c>
      <c r="H4167" t="e">
        <f t="shared" si="461"/>
        <v>#VALUE!</v>
      </c>
    </row>
    <row r="4168" spans="1:8" x14ac:dyDescent="0.25">
      <c r="A4168" t="s">
        <v>7952</v>
      </c>
      <c r="B4168" t="e">
        <f t="shared" si="455"/>
        <v>#VALUE!</v>
      </c>
      <c r="C4168" t="e">
        <f t="shared" si="456"/>
        <v>#VALUE!</v>
      </c>
      <c r="D4168" t="e">
        <f t="shared" si="457"/>
        <v>#VALUE!</v>
      </c>
      <c r="E4168" t="e">
        <f t="shared" si="458"/>
        <v>#VALUE!</v>
      </c>
      <c r="F4168" t="e">
        <f t="shared" si="459"/>
        <v>#VALUE!</v>
      </c>
      <c r="G4168" t="e">
        <f t="shared" si="460"/>
        <v>#VALUE!</v>
      </c>
      <c r="H4168" t="e">
        <f t="shared" si="461"/>
        <v>#VALUE!</v>
      </c>
    </row>
    <row r="4169" spans="1:8" x14ac:dyDescent="0.25">
      <c r="A4169" t="s">
        <v>7953</v>
      </c>
      <c r="B4169" t="e">
        <f t="shared" si="455"/>
        <v>#VALUE!</v>
      </c>
      <c r="C4169" t="e">
        <f t="shared" si="456"/>
        <v>#VALUE!</v>
      </c>
      <c r="D4169" t="e">
        <f t="shared" si="457"/>
        <v>#VALUE!</v>
      </c>
      <c r="E4169" t="e">
        <f t="shared" si="458"/>
        <v>#VALUE!</v>
      </c>
      <c r="F4169" t="e">
        <f t="shared" si="459"/>
        <v>#VALUE!</v>
      </c>
      <c r="G4169" t="e">
        <f t="shared" si="460"/>
        <v>#VALUE!</v>
      </c>
      <c r="H4169" t="e">
        <f t="shared" si="461"/>
        <v>#VALUE!</v>
      </c>
    </row>
    <row r="4170" spans="1:8" x14ac:dyDescent="0.25">
      <c r="A4170" t="s">
        <v>4901</v>
      </c>
      <c r="B4170" t="e">
        <f t="shared" si="455"/>
        <v>#VALUE!</v>
      </c>
      <c r="C4170" t="e">
        <f t="shared" si="456"/>
        <v>#VALUE!</v>
      </c>
      <c r="D4170" t="e">
        <f t="shared" si="457"/>
        <v>#VALUE!</v>
      </c>
      <c r="E4170" t="e">
        <f t="shared" si="458"/>
        <v>#VALUE!</v>
      </c>
      <c r="F4170" t="e">
        <f t="shared" si="459"/>
        <v>#VALUE!</v>
      </c>
      <c r="G4170" t="e">
        <f t="shared" si="460"/>
        <v>#VALUE!</v>
      </c>
      <c r="H4170" t="e">
        <f t="shared" si="461"/>
        <v>#VALUE!</v>
      </c>
    </row>
    <row r="4171" spans="1:8" x14ac:dyDescent="0.25">
      <c r="A4171" t="s">
        <v>7954</v>
      </c>
      <c r="B4171" t="str">
        <f t="shared" si="455"/>
        <v>http://207.251.86.238/cctv573.jpg</v>
      </c>
      <c r="C4171" t="str">
        <f t="shared" si="456"/>
        <v>40.742773", "-73.780607</v>
      </c>
      <c r="D4171" t="str">
        <f t="shared" si="457"/>
        <v>40.742773</v>
      </c>
      <c r="E4171" t="str">
        <f t="shared" si="458"/>
        <v>-73.780607</v>
      </c>
      <c r="F4171" t="str">
        <f t="shared" si="459"/>
        <v>Long Island Expy @ Underhill Ave</v>
      </c>
      <c r="G4171" t="str">
        <f t="shared" si="460"/>
        <v>insert into webcam select name = 'Long Island Expy @ Underhill Ave', xcoord = -73.780607, ycoord = 40.742773, url = 'http://207.251.86.238/cctv573.jpg', radiusofvisibility = 500</v>
      </c>
      <c r="H4171" t="str">
        <f t="shared" si="461"/>
        <v>insert into webcam select name = 'Long Island Expy @ Underhill Ave', xcoord = -73.780607, ycoord = 40.742773, url = 'http://207.251.86.238/cctv573.jpg', radiusofvisibility = 500</v>
      </c>
    </row>
    <row r="4172" spans="1:8" x14ac:dyDescent="0.25">
      <c r="A4172" t="s">
        <v>7955</v>
      </c>
      <c r="B4172" t="e">
        <f t="shared" si="455"/>
        <v>#VALUE!</v>
      </c>
      <c r="C4172" t="e">
        <f t="shared" si="456"/>
        <v>#VALUE!</v>
      </c>
      <c r="D4172" t="e">
        <f t="shared" si="457"/>
        <v>#VALUE!</v>
      </c>
      <c r="E4172" t="e">
        <f t="shared" si="458"/>
        <v>#VALUE!</v>
      </c>
      <c r="F4172" t="e">
        <f t="shared" si="459"/>
        <v>#VALUE!</v>
      </c>
      <c r="G4172" t="e">
        <f t="shared" si="460"/>
        <v>#VALUE!</v>
      </c>
      <c r="H4172" t="e">
        <f t="shared" si="461"/>
        <v>#VALUE!</v>
      </c>
    </row>
    <row r="4173" spans="1:8" x14ac:dyDescent="0.25">
      <c r="A4173" t="s">
        <v>7956</v>
      </c>
      <c r="B4173" t="e">
        <f t="shared" si="455"/>
        <v>#VALUE!</v>
      </c>
      <c r="C4173" t="e">
        <f t="shared" si="456"/>
        <v>#VALUE!</v>
      </c>
      <c r="D4173" t="e">
        <f t="shared" si="457"/>
        <v>#VALUE!</v>
      </c>
      <c r="E4173" t="e">
        <f t="shared" si="458"/>
        <v>#VALUE!</v>
      </c>
      <c r="F4173" t="e">
        <f t="shared" si="459"/>
        <v>#VALUE!</v>
      </c>
      <c r="G4173" t="e">
        <f t="shared" si="460"/>
        <v>#VALUE!</v>
      </c>
      <c r="H4173" t="e">
        <f t="shared" si="461"/>
        <v>#VALUE!</v>
      </c>
    </row>
    <row r="4174" spans="1:8" x14ac:dyDescent="0.25">
      <c r="A4174" t="s">
        <v>7957</v>
      </c>
      <c r="B4174" t="e">
        <f t="shared" si="455"/>
        <v>#VALUE!</v>
      </c>
      <c r="C4174" t="e">
        <f t="shared" si="456"/>
        <v>#VALUE!</v>
      </c>
      <c r="D4174" t="e">
        <f t="shared" si="457"/>
        <v>#VALUE!</v>
      </c>
      <c r="E4174" t="e">
        <f t="shared" si="458"/>
        <v>#VALUE!</v>
      </c>
      <c r="F4174" t="e">
        <f t="shared" si="459"/>
        <v>#VALUE!</v>
      </c>
      <c r="G4174" t="e">
        <f t="shared" si="460"/>
        <v>#VALUE!</v>
      </c>
      <c r="H4174" t="e">
        <f t="shared" si="461"/>
        <v>#VALUE!</v>
      </c>
    </row>
    <row r="4175" spans="1:8" x14ac:dyDescent="0.25">
      <c r="A4175" t="s">
        <v>7958</v>
      </c>
      <c r="B4175" t="e">
        <f t="shared" si="455"/>
        <v>#VALUE!</v>
      </c>
      <c r="C4175" t="e">
        <f t="shared" si="456"/>
        <v>#VALUE!</v>
      </c>
      <c r="D4175" t="e">
        <f t="shared" si="457"/>
        <v>#VALUE!</v>
      </c>
      <c r="E4175" t="e">
        <f t="shared" si="458"/>
        <v>#VALUE!</v>
      </c>
      <c r="F4175" t="e">
        <f t="shared" si="459"/>
        <v>#VALUE!</v>
      </c>
      <c r="G4175" t="e">
        <f t="shared" si="460"/>
        <v>#VALUE!</v>
      </c>
      <c r="H4175" t="e">
        <f t="shared" si="461"/>
        <v>#VALUE!</v>
      </c>
    </row>
    <row r="4176" spans="1:8" x14ac:dyDescent="0.25">
      <c r="A4176" t="s">
        <v>7959</v>
      </c>
      <c r="B4176" t="e">
        <f t="shared" si="455"/>
        <v>#VALUE!</v>
      </c>
      <c r="C4176" t="e">
        <f t="shared" si="456"/>
        <v>#VALUE!</v>
      </c>
      <c r="D4176" t="e">
        <f t="shared" si="457"/>
        <v>#VALUE!</v>
      </c>
      <c r="E4176" t="e">
        <f t="shared" si="458"/>
        <v>#VALUE!</v>
      </c>
      <c r="F4176" t="e">
        <f t="shared" si="459"/>
        <v>#VALUE!</v>
      </c>
      <c r="G4176" t="e">
        <f t="shared" si="460"/>
        <v>#VALUE!</v>
      </c>
      <c r="H4176" t="e">
        <f t="shared" si="461"/>
        <v>#VALUE!</v>
      </c>
    </row>
    <row r="4177" spans="1:8" x14ac:dyDescent="0.25">
      <c r="A4177" t="s">
        <v>7960</v>
      </c>
      <c r="B4177" t="e">
        <f t="shared" si="455"/>
        <v>#VALUE!</v>
      </c>
      <c r="C4177" t="e">
        <f t="shared" si="456"/>
        <v>#VALUE!</v>
      </c>
      <c r="D4177" t="e">
        <f t="shared" si="457"/>
        <v>#VALUE!</v>
      </c>
      <c r="E4177" t="e">
        <f t="shared" si="458"/>
        <v>#VALUE!</v>
      </c>
      <c r="F4177" t="e">
        <f t="shared" si="459"/>
        <v>#VALUE!</v>
      </c>
      <c r="G4177" t="e">
        <f t="shared" si="460"/>
        <v>#VALUE!</v>
      </c>
      <c r="H4177" t="e">
        <f t="shared" si="461"/>
        <v>#VALUE!</v>
      </c>
    </row>
    <row r="4178" spans="1:8" x14ac:dyDescent="0.25">
      <c r="A4178" t="s">
        <v>4901</v>
      </c>
      <c r="B4178" t="e">
        <f t="shared" si="455"/>
        <v>#VALUE!</v>
      </c>
      <c r="C4178" t="e">
        <f t="shared" si="456"/>
        <v>#VALUE!</v>
      </c>
      <c r="D4178" t="e">
        <f t="shared" si="457"/>
        <v>#VALUE!</v>
      </c>
      <c r="E4178" t="e">
        <f t="shared" si="458"/>
        <v>#VALUE!</v>
      </c>
      <c r="F4178" t="e">
        <f t="shared" si="459"/>
        <v>#VALUE!</v>
      </c>
      <c r="G4178" t="e">
        <f t="shared" si="460"/>
        <v>#VALUE!</v>
      </c>
      <c r="H4178" t="e">
        <f t="shared" si="461"/>
        <v>#VALUE!</v>
      </c>
    </row>
    <row r="4179" spans="1:8" x14ac:dyDescent="0.25">
      <c r="A4179" t="s">
        <v>7961</v>
      </c>
      <c r="B4179" t="e">
        <f t="shared" si="455"/>
        <v>#VALUE!</v>
      </c>
      <c r="C4179" t="e">
        <f t="shared" si="456"/>
        <v>#VALUE!</v>
      </c>
      <c r="D4179" t="e">
        <f t="shared" si="457"/>
        <v>#VALUE!</v>
      </c>
      <c r="E4179" t="e">
        <f t="shared" si="458"/>
        <v>#VALUE!</v>
      </c>
      <c r="F4179" t="e">
        <f t="shared" si="459"/>
        <v>#VALUE!</v>
      </c>
      <c r="G4179" t="e">
        <f t="shared" si="460"/>
        <v>#VALUE!</v>
      </c>
      <c r="H4179" t="e">
        <f t="shared" si="461"/>
        <v>#VALUE!</v>
      </c>
    </row>
    <row r="4180" spans="1:8" x14ac:dyDescent="0.25">
      <c r="A4180" t="s">
        <v>4903</v>
      </c>
      <c r="B4180" t="e">
        <f t="shared" si="455"/>
        <v>#VALUE!</v>
      </c>
      <c r="C4180" t="e">
        <f t="shared" si="456"/>
        <v>#VALUE!</v>
      </c>
      <c r="D4180" t="e">
        <f t="shared" si="457"/>
        <v>#VALUE!</v>
      </c>
      <c r="E4180" t="e">
        <f t="shared" si="458"/>
        <v>#VALUE!</v>
      </c>
      <c r="F4180" t="e">
        <f t="shared" si="459"/>
        <v>#VALUE!</v>
      </c>
      <c r="G4180" t="e">
        <f t="shared" si="460"/>
        <v>#VALUE!</v>
      </c>
      <c r="H4180" t="e">
        <f t="shared" si="461"/>
        <v>#VALUE!</v>
      </c>
    </row>
    <row r="4181" spans="1:8" x14ac:dyDescent="0.25">
      <c r="A4181" t="s">
        <v>4901</v>
      </c>
      <c r="B4181" t="e">
        <f t="shared" si="455"/>
        <v>#VALUE!</v>
      </c>
      <c r="C4181" t="e">
        <f t="shared" si="456"/>
        <v>#VALUE!</v>
      </c>
      <c r="D4181" t="e">
        <f t="shared" si="457"/>
        <v>#VALUE!</v>
      </c>
      <c r="E4181" t="e">
        <f t="shared" si="458"/>
        <v>#VALUE!</v>
      </c>
      <c r="F4181" t="e">
        <f t="shared" si="459"/>
        <v>#VALUE!</v>
      </c>
      <c r="G4181" t="e">
        <f t="shared" si="460"/>
        <v>#VALUE!</v>
      </c>
      <c r="H4181" t="e">
        <f t="shared" si="461"/>
        <v>#VALUE!</v>
      </c>
    </row>
    <row r="4182" spans="1:8" x14ac:dyDescent="0.25">
      <c r="A4182" t="s">
        <v>7962</v>
      </c>
      <c r="B4182" t="e">
        <f t="shared" si="455"/>
        <v>#VALUE!</v>
      </c>
      <c r="C4182" t="e">
        <f t="shared" si="456"/>
        <v>#VALUE!</v>
      </c>
      <c r="D4182" t="e">
        <f t="shared" si="457"/>
        <v>#VALUE!</v>
      </c>
      <c r="E4182" t="e">
        <f t="shared" si="458"/>
        <v>#VALUE!</v>
      </c>
      <c r="F4182" t="e">
        <f t="shared" si="459"/>
        <v>#VALUE!</v>
      </c>
      <c r="G4182" t="e">
        <f t="shared" si="460"/>
        <v>#VALUE!</v>
      </c>
      <c r="H4182" t="e">
        <f t="shared" si="461"/>
        <v>#VALUE!</v>
      </c>
    </row>
    <row r="4183" spans="1:8" x14ac:dyDescent="0.25">
      <c r="A4183" t="s">
        <v>7963</v>
      </c>
      <c r="B4183" t="e">
        <f t="shared" si="455"/>
        <v>#VALUE!</v>
      </c>
      <c r="C4183" t="e">
        <f t="shared" si="456"/>
        <v>#VALUE!</v>
      </c>
      <c r="D4183" t="e">
        <f t="shared" si="457"/>
        <v>#VALUE!</v>
      </c>
      <c r="E4183" t="e">
        <f t="shared" si="458"/>
        <v>#VALUE!</v>
      </c>
      <c r="F4183" t="e">
        <f t="shared" si="459"/>
        <v>#VALUE!</v>
      </c>
      <c r="G4183" t="e">
        <f t="shared" si="460"/>
        <v>#VALUE!</v>
      </c>
      <c r="H4183" t="e">
        <f t="shared" si="461"/>
        <v>#VALUE!</v>
      </c>
    </row>
    <row r="4184" spans="1:8" x14ac:dyDescent="0.25">
      <c r="A4184" t="s">
        <v>7964</v>
      </c>
      <c r="B4184" t="e">
        <f t="shared" si="455"/>
        <v>#VALUE!</v>
      </c>
      <c r="C4184" t="e">
        <f t="shared" si="456"/>
        <v>#VALUE!</v>
      </c>
      <c r="D4184" t="e">
        <f t="shared" si="457"/>
        <v>#VALUE!</v>
      </c>
      <c r="E4184" t="e">
        <f t="shared" si="458"/>
        <v>#VALUE!</v>
      </c>
      <c r="F4184" t="e">
        <f t="shared" si="459"/>
        <v>#VALUE!</v>
      </c>
      <c r="G4184" t="e">
        <f t="shared" si="460"/>
        <v>#VALUE!</v>
      </c>
      <c r="H4184" t="e">
        <f t="shared" si="461"/>
        <v>#VALUE!</v>
      </c>
    </row>
    <row r="4185" spans="1:8" x14ac:dyDescent="0.25">
      <c r="A4185" t="s">
        <v>4901</v>
      </c>
      <c r="B4185" t="e">
        <f t="shared" si="455"/>
        <v>#VALUE!</v>
      </c>
      <c r="C4185" t="e">
        <f t="shared" si="456"/>
        <v>#VALUE!</v>
      </c>
      <c r="D4185" t="e">
        <f t="shared" si="457"/>
        <v>#VALUE!</v>
      </c>
      <c r="E4185" t="e">
        <f t="shared" si="458"/>
        <v>#VALUE!</v>
      </c>
      <c r="F4185" t="e">
        <f t="shared" si="459"/>
        <v>#VALUE!</v>
      </c>
      <c r="G4185" t="e">
        <f t="shared" si="460"/>
        <v>#VALUE!</v>
      </c>
      <c r="H4185" t="e">
        <f t="shared" si="461"/>
        <v>#VALUE!</v>
      </c>
    </row>
    <row r="4186" spans="1:8" x14ac:dyDescent="0.25">
      <c r="A4186" t="s">
        <v>7965</v>
      </c>
      <c r="B4186" t="str">
        <f t="shared" si="455"/>
        <v>http://207.251.86.238/cctv561.jpg</v>
      </c>
      <c r="C4186" t="str">
        <f t="shared" si="456"/>
        <v>40.730618", "-73.914372</v>
      </c>
      <c r="D4186" t="str">
        <f t="shared" si="457"/>
        <v>40.730618</v>
      </c>
      <c r="E4186" t="str">
        <f t="shared" si="458"/>
        <v>-73.914372</v>
      </c>
      <c r="F4186" t="str">
        <f t="shared" si="459"/>
        <v>Long Island Expy btwn 50 St - 58th St</v>
      </c>
      <c r="G4186" t="str">
        <f t="shared" si="460"/>
        <v>insert into webcam select name = 'Long Island Expy btwn 50 St - 58th St', xcoord = -73.914372, ycoord = 40.730618, url = 'http://207.251.86.238/cctv561.jpg', radiusofvisibility = 500</v>
      </c>
      <c r="H4186" t="str">
        <f t="shared" si="461"/>
        <v>insert into webcam select name = 'Long Island Expy btwn 50 St - 58th St', xcoord = -73.914372, ycoord = 40.730618, url = 'http://207.251.86.238/cctv561.jpg', radiusofvisibility = 500</v>
      </c>
    </row>
    <row r="4187" spans="1:8" x14ac:dyDescent="0.25">
      <c r="A4187" t="s">
        <v>7966</v>
      </c>
      <c r="B4187" t="e">
        <f t="shared" si="455"/>
        <v>#VALUE!</v>
      </c>
      <c r="C4187" t="e">
        <f t="shared" si="456"/>
        <v>#VALUE!</v>
      </c>
      <c r="D4187" t="e">
        <f t="shared" si="457"/>
        <v>#VALUE!</v>
      </c>
      <c r="E4187" t="e">
        <f t="shared" si="458"/>
        <v>#VALUE!</v>
      </c>
      <c r="F4187" t="e">
        <f t="shared" si="459"/>
        <v>#VALUE!</v>
      </c>
      <c r="G4187" t="e">
        <f t="shared" si="460"/>
        <v>#VALUE!</v>
      </c>
      <c r="H4187" t="e">
        <f t="shared" si="461"/>
        <v>#VALUE!</v>
      </c>
    </row>
    <row r="4188" spans="1:8" x14ac:dyDescent="0.25">
      <c r="A4188" t="s">
        <v>7967</v>
      </c>
      <c r="B4188" t="e">
        <f t="shared" si="455"/>
        <v>#VALUE!</v>
      </c>
      <c r="C4188" t="e">
        <f t="shared" si="456"/>
        <v>#VALUE!</v>
      </c>
      <c r="D4188" t="e">
        <f t="shared" si="457"/>
        <v>#VALUE!</v>
      </c>
      <c r="E4188" t="e">
        <f t="shared" si="458"/>
        <v>#VALUE!</v>
      </c>
      <c r="F4188" t="e">
        <f t="shared" si="459"/>
        <v>#VALUE!</v>
      </c>
      <c r="G4188" t="e">
        <f t="shared" si="460"/>
        <v>#VALUE!</v>
      </c>
      <c r="H4188" t="e">
        <f t="shared" si="461"/>
        <v>#VALUE!</v>
      </c>
    </row>
    <row r="4189" spans="1:8" x14ac:dyDescent="0.25">
      <c r="A4189" t="s">
        <v>7968</v>
      </c>
      <c r="B4189" t="e">
        <f t="shared" si="455"/>
        <v>#VALUE!</v>
      </c>
      <c r="C4189" t="e">
        <f t="shared" si="456"/>
        <v>#VALUE!</v>
      </c>
      <c r="D4189" t="e">
        <f t="shared" si="457"/>
        <v>#VALUE!</v>
      </c>
      <c r="E4189" t="e">
        <f t="shared" si="458"/>
        <v>#VALUE!</v>
      </c>
      <c r="F4189" t="e">
        <f t="shared" si="459"/>
        <v>#VALUE!</v>
      </c>
      <c r="G4189" t="e">
        <f t="shared" si="460"/>
        <v>#VALUE!</v>
      </c>
      <c r="H4189" t="e">
        <f t="shared" si="461"/>
        <v>#VALUE!</v>
      </c>
    </row>
    <row r="4190" spans="1:8" x14ac:dyDescent="0.25">
      <c r="A4190" t="s">
        <v>7969</v>
      </c>
      <c r="B4190" t="e">
        <f t="shared" si="455"/>
        <v>#VALUE!</v>
      </c>
      <c r="C4190" t="e">
        <f t="shared" si="456"/>
        <v>#VALUE!</v>
      </c>
      <c r="D4190" t="e">
        <f t="shared" si="457"/>
        <v>#VALUE!</v>
      </c>
      <c r="E4190" t="e">
        <f t="shared" si="458"/>
        <v>#VALUE!</v>
      </c>
      <c r="F4190" t="e">
        <f t="shared" si="459"/>
        <v>#VALUE!</v>
      </c>
      <c r="G4190" t="e">
        <f t="shared" si="460"/>
        <v>#VALUE!</v>
      </c>
      <c r="H4190" t="e">
        <f t="shared" si="461"/>
        <v>#VALUE!</v>
      </c>
    </row>
    <row r="4191" spans="1:8" x14ac:dyDescent="0.25">
      <c r="A4191" t="s">
        <v>7970</v>
      </c>
      <c r="B4191" t="e">
        <f t="shared" si="455"/>
        <v>#VALUE!</v>
      </c>
      <c r="C4191" t="e">
        <f t="shared" si="456"/>
        <v>#VALUE!</v>
      </c>
      <c r="D4191" t="e">
        <f t="shared" si="457"/>
        <v>#VALUE!</v>
      </c>
      <c r="E4191" t="e">
        <f t="shared" si="458"/>
        <v>#VALUE!</v>
      </c>
      <c r="F4191" t="e">
        <f t="shared" si="459"/>
        <v>#VALUE!</v>
      </c>
      <c r="G4191" t="e">
        <f t="shared" si="460"/>
        <v>#VALUE!</v>
      </c>
      <c r="H4191" t="e">
        <f t="shared" si="461"/>
        <v>#VALUE!</v>
      </c>
    </row>
    <row r="4192" spans="1:8" x14ac:dyDescent="0.25">
      <c r="A4192" t="s">
        <v>7971</v>
      </c>
      <c r="B4192" t="e">
        <f t="shared" si="455"/>
        <v>#VALUE!</v>
      </c>
      <c r="C4192" t="e">
        <f t="shared" si="456"/>
        <v>#VALUE!</v>
      </c>
      <c r="D4192" t="e">
        <f t="shared" si="457"/>
        <v>#VALUE!</v>
      </c>
      <c r="E4192" t="e">
        <f t="shared" si="458"/>
        <v>#VALUE!</v>
      </c>
      <c r="F4192" t="e">
        <f t="shared" si="459"/>
        <v>#VALUE!</v>
      </c>
      <c r="G4192" t="e">
        <f t="shared" si="460"/>
        <v>#VALUE!</v>
      </c>
      <c r="H4192" t="e">
        <f t="shared" si="461"/>
        <v>#VALUE!</v>
      </c>
    </row>
    <row r="4193" spans="1:8" x14ac:dyDescent="0.25">
      <c r="A4193" t="s">
        <v>4901</v>
      </c>
      <c r="B4193" t="e">
        <f t="shared" si="455"/>
        <v>#VALUE!</v>
      </c>
      <c r="C4193" t="e">
        <f t="shared" si="456"/>
        <v>#VALUE!</v>
      </c>
      <c r="D4193" t="e">
        <f t="shared" si="457"/>
        <v>#VALUE!</v>
      </c>
      <c r="E4193" t="e">
        <f t="shared" si="458"/>
        <v>#VALUE!</v>
      </c>
      <c r="F4193" t="e">
        <f t="shared" si="459"/>
        <v>#VALUE!</v>
      </c>
      <c r="G4193" t="e">
        <f t="shared" si="460"/>
        <v>#VALUE!</v>
      </c>
      <c r="H4193" t="e">
        <f t="shared" si="461"/>
        <v>#VALUE!</v>
      </c>
    </row>
    <row r="4194" spans="1:8" x14ac:dyDescent="0.25">
      <c r="A4194" t="s">
        <v>7972</v>
      </c>
      <c r="B4194" t="e">
        <f t="shared" si="455"/>
        <v>#VALUE!</v>
      </c>
      <c r="C4194" t="e">
        <f t="shared" si="456"/>
        <v>#VALUE!</v>
      </c>
      <c r="D4194" t="e">
        <f t="shared" si="457"/>
        <v>#VALUE!</v>
      </c>
      <c r="E4194" t="e">
        <f t="shared" si="458"/>
        <v>#VALUE!</v>
      </c>
      <c r="F4194" t="e">
        <f t="shared" si="459"/>
        <v>#VALUE!</v>
      </c>
      <c r="G4194" t="e">
        <f t="shared" si="460"/>
        <v>#VALUE!</v>
      </c>
      <c r="H4194" t="e">
        <f t="shared" si="461"/>
        <v>#VALUE!</v>
      </c>
    </row>
    <row r="4195" spans="1:8" x14ac:dyDescent="0.25">
      <c r="A4195" t="s">
        <v>4903</v>
      </c>
      <c r="B4195" t="e">
        <f t="shared" si="455"/>
        <v>#VALUE!</v>
      </c>
      <c r="C4195" t="e">
        <f t="shared" si="456"/>
        <v>#VALUE!</v>
      </c>
      <c r="D4195" t="e">
        <f t="shared" si="457"/>
        <v>#VALUE!</v>
      </c>
      <c r="E4195" t="e">
        <f t="shared" si="458"/>
        <v>#VALUE!</v>
      </c>
      <c r="F4195" t="e">
        <f t="shared" si="459"/>
        <v>#VALUE!</v>
      </c>
      <c r="G4195" t="e">
        <f t="shared" si="460"/>
        <v>#VALUE!</v>
      </c>
      <c r="H4195" t="e">
        <f t="shared" si="461"/>
        <v>#VALUE!</v>
      </c>
    </row>
    <row r="4196" spans="1:8" x14ac:dyDescent="0.25">
      <c r="A4196" t="s">
        <v>4901</v>
      </c>
      <c r="B4196" t="e">
        <f t="shared" si="455"/>
        <v>#VALUE!</v>
      </c>
      <c r="C4196" t="e">
        <f t="shared" si="456"/>
        <v>#VALUE!</v>
      </c>
      <c r="D4196" t="e">
        <f t="shared" si="457"/>
        <v>#VALUE!</v>
      </c>
      <c r="E4196" t="e">
        <f t="shared" si="458"/>
        <v>#VALUE!</v>
      </c>
      <c r="F4196" t="e">
        <f t="shared" si="459"/>
        <v>#VALUE!</v>
      </c>
      <c r="G4196" t="e">
        <f t="shared" si="460"/>
        <v>#VALUE!</v>
      </c>
      <c r="H4196" t="e">
        <f t="shared" si="461"/>
        <v>#VALUE!</v>
      </c>
    </row>
    <row r="4197" spans="1:8" x14ac:dyDescent="0.25">
      <c r="A4197" t="s">
        <v>7973</v>
      </c>
      <c r="B4197" t="e">
        <f t="shared" si="455"/>
        <v>#VALUE!</v>
      </c>
      <c r="C4197" t="e">
        <f t="shared" si="456"/>
        <v>#VALUE!</v>
      </c>
      <c r="D4197" t="e">
        <f t="shared" si="457"/>
        <v>#VALUE!</v>
      </c>
      <c r="E4197" t="e">
        <f t="shared" si="458"/>
        <v>#VALUE!</v>
      </c>
      <c r="F4197" t="e">
        <f t="shared" si="459"/>
        <v>#VALUE!</v>
      </c>
      <c r="G4197" t="e">
        <f t="shared" si="460"/>
        <v>#VALUE!</v>
      </c>
      <c r="H4197" t="e">
        <f t="shared" si="461"/>
        <v>#VALUE!</v>
      </c>
    </row>
    <row r="4198" spans="1:8" x14ac:dyDescent="0.25">
      <c r="A4198" t="s">
        <v>7974</v>
      </c>
      <c r="B4198" t="e">
        <f t="shared" si="455"/>
        <v>#VALUE!</v>
      </c>
      <c r="C4198" t="e">
        <f t="shared" si="456"/>
        <v>#VALUE!</v>
      </c>
      <c r="D4198" t="e">
        <f t="shared" si="457"/>
        <v>#VALUE!</v>
      </c>
      <c r="E4198" t="e">
        <f t="shared" si="458"/>
        <v>#VALUE!</v>
      </c>
      <c r="F4198" t="e">
        <f t="shared" si="459"/>
        <v>#VALUE!</v>
      </c>
      <c r="G4198" t="e">
        <f t="shared" si="460"/>
        <v>#VALUE!</v>
      </c>
      <c r="H4198" t="e">
        <f t="shared" si="461"/>
        <v>#VALUE!</v>
      </c>
    </row>
    <row r="4199" spans="1:8" x14ac:dyDescent="0.25">
      <c r="A4199" t="s">
        <v>7975</v>
      </c>
      <c r="B4199" t="e">
        <f t="shared" si="455"/>
        <v>#VALUE!</v>
      </c>
      <c r="C4199" t="e">
        <f t="shared" si="456"/>
        <v>#VALUE!</v>
      </c>
      <c r="D4199" t="e">
        <f t="shared" si="457"/>
        <v>#VALUE!</v>
      </c>
      <c r="E4199" t="e">
        <f t="shared" si="458"/>
        <v>#VALUE!</v>
      </c>
      <c r="F4199" t="e">
        <f t="shared" si="459"/>
        <v>#VALUE!</v>
      </c>
      <c r="G4199" t="e">
        <f t="shared" si="460"/>
        <v>#VALUE!</v>
      </c>
      <c r="H4199" t="e">
        <f t="shared" si="461"/>
        <v>#VALUE!</v>
      </c>
    </row>
    <row r="4200" spans="1:8" x14ac:dyDescent="0.25">
      <c r="A4200" t="s">
        <v>4901</v>
      </c>
      <c r="B4200" t="e">
        <f t="shared" si="455"/>
        <v>#VALUE!</v>
      </c>
      <c r="C4200" t="e">
        <f t="shared" si="456"/>
        <v>#VALUE!</v>
      </c>
      <c r="D4200" t="e">
        <f t="shared" si="457"/>
        <v>#VALUE!</v>
      </c>
      <c r="E4200" t="e">
        <f t="shared" si="458"/>
        <v>#VALUE!</v>
      </c>
      <c r="F4200" t="e">
        <f t="shared" si="459"/>
        <v>#VALUE!</v>
      </c>
      <c r="G4200" t="e">
        <f t="shared" si="460"/>
        <v>#VALUE!</v>
      </c>
      <c r="H4200" t="e">
        <f t="shared" si="461"/>
        <v>#VALUE!</v>
      </c>
    </row>
    <row r="4201" spans="1:8" x14ac:dyDescent="0.25">
      <c r="A4201" t="s">
        <v>7976</v>
      </c>
      <c r="B4201" t="str">
        <f t="shared" si="455"/>
        <v>http://207.251.86.238/cctv557.jpg</v>
      </c>
      <c r="C4201" t="str">
        <f t="shared" si="456"/>
        <v>40.735242", "-73.923918</v>
      </c>
      <c r="D4201" t="str">
        <f t="shared" si="457"/>
        <v>40.735242</v>
      </c>
      <c r="E4201" t="str">
        <f t="shared" si="458"/>
        <v>-73.923918</v>
      </c>
      <c r="F4201" t="str">
        <f t="shared" si="459"/>
        <v>Long Island Expy ramp to W/B BQE</v>
      </c>
      <c r="G4201" t="str">
        <f t="shared" si="460"/>
        <v>insert into webcam select name = 'Long Island Expy ramp to W/B BQE', xcoord = -73.923918, ycoord = 40.735242, url = 'http://207.251.86.238/cctv557.jpg', radiusofvisibility = 500</v>
      </c>
      <c r="H4201" t="str">
        <f t="shared" si="461"/>
        <v>insert into webcam select name = 'Long Island Expy ramp to W/B BQE', xcoord = -73.923918, ycoord = 40.735242, url = 'http://207.251.86.238/cctv557.jpg', radiusofvisibility = 500</v>
      </c>
    </row>
    <row r="4202" spans="1:8" x14ac:dyDescent="0.25">
      <c r="A4202" t="s">
        <v>7977</v>
      </c>
      <c r="B4202" t="e">
        <f t="shared" si="455"/>
        <v>#VALUE!</v>
      </c>
      <c r="C4202" t="e">
        <f t="shared" si="456"/>
        <v>#VALUE!</v>
      </c>
      <c r="D4202" t="e">
        <f t="shared" si="457"/>
        <v>#VALUE!</v>
      </c>
      <c r="E4202" t="e">
        <f t="shared" si="458"/>
        <v>#VALUE!</v>
      </c>
      <c r="F4202" t="e">
        <f t="shared" si="459"/>
        <v>#VALUE!</v>
      </c>
      <c r="G4202" t="e">
        <f t="shared" si="460"/>
        <v>#VALUE!</v>
      </c>
      <c r="H4202" t="e">
        <f t="shared" si="461"/>
        <v>#VALUE!</v>
      </c>
    </row>
    <row r="4203" spans="1:8" x14ac:dyDescent="0.25">
      <c r="A4203" t="s">
        <v>7978</v>
      </c>
      <c r="B4203" t="e">
        <f t="shared" si="455"/>
        <v>#VALUE!</v>
      </c>
      <c r="C4203" t="e">
        <f t="shared" si="456"/>
        <v>#VALUE!</v>
      </c>
      <c r="D4203" t="e">
        <f t="shared" si="457"/>
        <v>#VALUE!</v>
      </c>
      <c r="E4203" t="e">
        <f t="shared" si="458"/>
        <v>#VALUE!</v>
      </c>
      <c r="F4203" t="e">
        <f t="shared" si="459"/>
        <v>#VALUE!</v>
      </c>
      <c r="G4203" t="e">
        <f t="shared" si="460"/>
        <v>#VALUE!</v>
      </c>
      <c r="H4203" t="e">
        <f t="shared" si="461"/>
        <v>#VALUE!</v>
      </c>
    </row>
    <row r="4204" spans="1:8" x14ac:dyDescent="0.25">
      <c r="A4204" t="s">
        <v>7979</v>
      </c>
      <c r="B4204" t="e">
        <f t="shared" si="455"/>
        <v>#VALUE!</v>
      </c>
      <c r="C4204" t="e">
        <f t="shared" si="456"/>
        <v>#VALUE!</v>
      </c>
      <c r="D4204" t="e">
        <f t="shared" si="457"/>
        <v>#VALUE!</v>
      </c>
      <c r="E4204" t="e">
        <f t="shared" si="458"/>
        <v>#VALUE!</v>
      </c>
      <c r="F4204" t="e">
        <f t="shared" si="459"/>
        <v>#VALUE!</v>
      </c>
      <c r="G4204" t="e">
        <f t="shared" si="460"/>
        <v>#VALUE!</v>
      </c>
      <c r="H4204" t="e">
        <f t="shared" si="461"/>
        <v>#VALUE!</v>
      </c>
    </row>
    <row r="4205" spans="1:8" x14ac:dyDescent="0.25">
      <c r="A4205" t="s">
        <v>7980</v>
      </c>
      <c r="B4205" t="e">
        <f t="shared" si="455"/>
        <v>#VALUE!</v>
      </c>
      <c r="C4205" t="e">
        <f t="shared" si="456"/>
        <v>#VALUE!</v>
      </c>
      <c r="D4205" t="e">
        <f t="shared" si="457"/>
        <v>#VALUE!</v>
      </c>
      <c r="E4205" t="e">
        <f t="shared" si="458"/>
        <v>#VALUE!</v>
      </c>
      <c r="F4205" t="e">
        <f t="shared" si="459"/>
        <v>#VALUE!</v>
      </c>
      <c r="G4205" t="e">
        <f t="shared" si="460"/>
        <v>#VALUE!</v>
      </c>
      <c r="H4205" t="e">
        <f t="shared" si="461"/>
        <v>#VALUE!</v>
      </c>
    </row>
    <row r="4206" spans="1:8" x14ac:dyDescent="0.25">
      <c r="A4206" t="s">
        <v>7981</v>
      </c>
      <c r="B4206" t="e">
        <f t="shared" si="455"/>
        <v>#VALUE!</v>
      </c>
      <c r="C4206" t="e">
        <f t="shared" si="456"/>
        <v>#VALUE!</v>
      </c>
      <c r="D4206" t="e">
        <f t="shared" si="457"/>
        <v>#VALUE!</v>
      </c>
      <c r="E4206" t="e">
        <f t="shared" si="458"/>
        <v>#VALUE!</v>
      </c>
      <c r="F4206" t="e">
        <f t="shared" si="459"/>
        <v>#VALUE!</v>
      </c>
      <c r="G4206" t="e">
        <f t="shared" si="460"/>
        <v>#VALUE!</v>
      </c>
      <c r="H4206" t="e">
        <f t="shared" si="461"/>
        <v>#VALUE!</v>
      </c>
    </row>
    <row r="4207" spans="1:8" x14ac:dyDescent="0.25">
      <c r="A4207" t="s">
        <v>7982</v>
      </c>
      <c r="B4207" t="e">
        <f t="shared" si="455"/>
        <v>#VALUE!</v>
      </c>
      <c r="C4207" t="e">
        <f t="shared" si="456"/>
        <v>#VALUE!</v>
      </c>
      <c r="D4207" t="e">
        <f t="shared" si="457"/>
        <v>#VALUE!</v>
      </c>
      <c r="E4207" t="e">
        <f t="shared" si="458"/>
        <v>#VALUE!</v>
      </c>
      <c r="F4207" t="e">
        <f t="shared" si="459"/>
        <v>#VALUE!</v>
      </c>
      <c r="G4207" t="e">
        <f t="shared" si="460"/>
        <v>#VALUE!</v>
      </c>
      <c r="H4207" t="e">
        <f t="shared" si="461"/>
        <v>#VALUE!</v>
      </c>
    </row>
    <row r="4208" spans="1:8" x14ac:dyDescent="0.25">
      <c r="A4208" t="s">
        <v>4901</v>
      </c>
      <c r="B4208" t="e">
        <f t="shared" si="455"/>
        <v>#VALUE!</v>
      </c>
      <c r="C4208" t="e">
        <f t="shared" si="456"/>
        <v>#VALUE!</v>
      </c>
      <c r="D4208" t="e">
        <f t="shared" si="457"/>
        <v>#VALUE!</v>
      </c>
      <c r="E4208" t="e">
        <f t="shared" si="458"/>
        <v>#VALUE!</v>
      </c>
      <c r="F4208" t="e">
        <f t="shared" si="459"/>
        <v>#VALUE!</v>
      </c>
      <c r="G4208" t="e">
        <f t="shared" si="460"/>
        <v>#VALUE!</v>
      </c>
      <c r="H4208" t="e">
        <f t="shared" si="461"/>
        <v>#VALUE!</v>
      </c>
    </row>
    <row r="4209" spans="1:8" x14ac:dyDescent="0.25">
      <c r="A4209" t="s">
        <v>7983</v>
      </c>
      <c r="B4209" t="e">
        <f t="shared" si="455"/>
        <v>#VALUE!</v>
      </c>
      <c r="C4209" t="e">
        <f t="shared" si="456"/>
        <v>#VALUE!</v>
      </c>
      <c r="D4209" t="e">
        <f t="shared" si="457"/>
        <v>#VALUE!</v>
      </c>
      <c r="E4209" t="e">
        <f t="shared" si="458"/>
        <v>#VALUE!</v>
      </c>
      <c r="F4209" t="e">
        <f t="shared" si="459"/>
        <v>#VALUE!</v>
      </c>
      <c r="G4209" t="e">
        <f t="shared" si="460"/>
        <v>#VALUE!</v>
      </c>
      <c r="H4209" t="e">
        <f t="shared" si="461"/>
        <v>#VALUE!</v>
      </c>
    </row>
    <row r="4210" spans="1:8" x14ac:dyDescent="0.25">
      <c r="A4210" t="s">
        <v>4903</v>
      </c>
      <c r="B4210" t="e">
        <f t="shared" si="455"/>
        <v>#VALUE!</v>
      </c>
      <c r="C4210" t="e">
        <f t="shared" si="456"/>
        <v>#VALUE!</v>
      </c>
      <c r="D4210" t="e">
        <f t="shared" si="457"/>
        <v>#VALUE!</v>
      </c>
      <c r="E4210" t="e">
        <f t="shared" si="458"/>
        <v>#VALUE!</v>
      </c>
      <c r="F4210" t="e">
        <f t="shared" si="459"/>
        <v>#VALUE!</v>
      </c>
      <c r="G4210" t="e">
        <f t="shared" si="460"/>
        <v>#VALUE!</v>
      </c>
      <c r="H4210" t="e">
        <f t="shared" si="461"/>
        <v>#VALUE!</v>
      </c>
    </row>
    <row r="4211" spans="1:8" x14ac:dyDescent="0.25">
      <c r="A4211" t="s">
        <v>4901</v>
      </c>
      <c r="B4211" t="e">
        <f t="shared" si="455"/>
        <v>#VALUE!</v>
      </c>
      <c r="C4211" t="e">
        <f t="shared" si="456"/>
        <v>#VALUE!</v>
      </c>
      <c r="D4211" t="e">
        <f t="shared" si="457"/>
        <v>#VALUE!</v>
      </c>
      <c r="E4211" t="e">
        <f t="shared" si="458"/>
        <v>#VALUE!</v>
      </c>
      <c r="F4211" t="e">
        <f t="shared" si="459"/>
        <v>#VALUE!</v>
      </c>
      <c r="G4211" t="e">
        <f t="shared" si="460"/>
        <v>#VALUE!</v>
      </c>
      <c r="H4211" t="e">
        <f t="shared" si="461"/>
        <v>#VALUE!</v>
      </c>
    </row>
    <row r="4212" spans="1:8" x14ac:dyDescent="0.25">
      <c r="A4212" t="s">
        <v>7984</v>
      </c>
      <c r="B4212" t="e">
        <f t="shared" si="455"/>
        <v>#VALUE!</v>
      </c>
      <c r="C4212" t="e">
        <f t="shared" si="456"/>
        <v>#VALUE!</v>
      </c>
      <c r="D4212" t="e">
        <f t="shared" si="457"/>
        <v>#VALUE!</v>
      </c>
      <c r="E4212" t="e">
        <f t="shared" si="458"/>
        <v>#VALUE!</v>
      </c>
      <c r="F4212" t="e">
        <f t="shared" si="459"/>
        <v>#VALUE!</v>
      </c>
      <c r="G4212" t="e">
        <f t="shared" si="460"/>
        <v>#VALUE!</v>
      </c>
      <c r="H4212" t="e">
        <f t="shared" si="461"/>
        <v>#VALUE!</v>
      </c>
    </row>
    <row r="4213" spans="1:8" x14ac:dyDescent="0.25">
      <c r="A4213" t="s">
        <v>7985</v>
      </c>
      <c r="B4213" t="e">
        <f t="shared" si="455"/>
        <v>#VALUE!</v>
      </c>
      <c r="C4213" t="e">
        <f t="shared" si="456"/>
        <v>#VALUE!</v>
      </c>
      <c r="D4213" t="e">
        <f t="shared" si="457"/>
        <v>#VALUE!</v>
      </c>
      <c r="E4213" t="e">
        <f t="shared" si="458"/>
        <v>#VALUE!</v>
      </c>
      <c r="F4213" t="e">
        <f t="shared" si="459"/>
        <v>#VALUE!</v>
      </c>
      <c r="G4213" t="e">
        <f t="shared" si="460"/>
        <v>#VALUE!</v>
      </c>
      <c r="H4213" t="e">
        <f t="shared" si="461"/>
        <v>#VALUE!</v>
      </c>
    </row>
    <row r="4214" spans="1:8" x14ac:dyDescent="0.25">
      <c r="A4214" t="s">
        <v>7986</v>
      </c>
      <c r="B4214" t="e">
        <f t="shared" si="455"/>
        <v>#VALUE!</v>
      </c>
      <c r="C4214" t="e">
        <f t="shared" si="456"/>
        <v>#VALUE!</v>
      </c>
      <c r="D4214" t="e">
        <f t="shared" si="457"/>
        <v>#VALUE!</v>
      </c>
      <c r="E4214" t="e">
        <f t="shared" si="458"/>
        <v>#VALUE!</v>
      </c>
      <c r="F4214" t="e">
        <f t="shared" si="459"/>
        <v>#VALUE!</v>
      </c>
      <c r="G4214" t="e">
        <f t="shared" si="460"/>
        <v>#VALUE!</v>
      </c>
      <c r="H4214" t="e">
        <f t="shared" si="461"/>
        <v>#VALUE!</v>
      </c>
    </row>
    <row r="4215" spans="1:8" x14ac:dyDescent="0.25">
      <c r="A4215" t="s">
        <v>4901</v>
      </c>
      <c r="B4215" t="e">
        <f t="shared" si="455"/>
        <v>#VALUE!</v>
      </c>
      <c r="C4215" t="e">
        <f t="shared" si="456"/>
        <v>#VALUE!</v>
      </c>
      <c r="D4215" t="e">
        <f t="shared" si="457"/>
        <v>#VALUE!</v>
      </c>
      <c r="E4215" t="e">
        <f t="shared" si="458"/>
        <v>#VALUE!</v>
      </c>
      <c r="F4215" t="e">
        <f t="shared" si="459"/>
        <v>#VALUE!</v>
      </c>
      <c r="G4215" t="e">
        <f t="shared" si="460"/>
        <v>#VALUE!</v>
      </c>
      <c r="H4215" t="e">
        <f t="shared" si="461"/>
        <v>#VALUE!</v>
      </c>
    </row>
    <row r="4216" spans="1:8" x14ac:dyDescent="0.25">
      <c r="A4216" t="s">
        <v>7987</v>
      </c>
      <c r="B4216" t="str">
        <f t="shared" si="455"/>
        <v>http://207.251.86.238/cctv191.jpg</v>
      </c>
      <c r="C4216" t="str">
        <f t="shared" si="456"/>
        <v>40.828115", "-73.931447</v>
      </c>
      <c r="D4216" t="str">
        <f t="shared" si="457"/>
        <v>40.828115</v>
      </c>
      <c r="E4216" t="str">
        <f t="shared" si="458"/>
        <v>-73.931447</v>
      </c>
      <c r="F4216" t="str">
        <f t="shared" si="459"/>
        <v>Macombs Dam Bridge</v>
      </c>
      <c r="G4216" t="str">
        <f t="shared" si="460"/>
        <v>insert into webcam select name = 'Macombs Dam Bridge', xcoord = -73.931447, ycoord = 40.828115, url = 'http://207.251.86.238/cctv191.jpg', radiusofvisibility = 500</v>
      </c>
      <c r="H4216" t="str">
        <f t="shared" si="461"/>
        <v>insert into webcam select name = 'Macombs Dam Bridge', xcoord = -73.931447, ycoord = 40.828115, url = 'http://207.251.86.238/cctv191.jpg', radiusofvisibility = 500</v>
      </c>
    </row>
    <row r="4217" spans="1:8" x14ac:dyDescent="0.25">
      <c r="A4217" t="s">
        <v>7988</v>
      </c>
      <c r="B4217" t="e">
        <f t="shared" si="455"/>
        <v>#VALUE!</v>
      </c>
      <c r="C4217" t="e">
        <f t="shared" si="456"/>
        <v>#VALUE!</v>
      </c>
      <c r="D4217" t="e">
        <f t="shared" si="457"/>
        <v>#VALUE!</v>
      </c>
      <c r="E4217" t="e">
        <f t="shared" si="458"/>
        <v>#VALUE!</v>
      </c>
      <c r="F4217" t="e">
        <f t="shared" si="459"/>
        <v>#VALUE!</v>
      </c>
      <c r="G4217" t="e">
        <f t="shared" si="460"/>
        <v>#VALUE!</v>
      </c>
      <c r="H4217" t="e">
        <f t="shared" si="461"/>
        <v>#VALUE!</v>
      </c>
    </row>
    <row r="4218" spans="1:8" x14ac:dyDescent="0.25">
      <c r="A4218" t="s">
        <v>7989</v>
      </c>
      <c r="B4218" t="e">
        <f t="shared" si="455"/>
        <v>#VALUE!</v>
      </c>
      <c r="C4218" t="e">
        <f t="shared" si="456"/>
        <v>#VALUE!</v>
      </c>
      <c r="D4218" t="e">
        <f t="shared" si="457"/>
        <v>#VALUE!</v>
      </c>
      <c r="E4218" t="e">
        <f t="shared" si="458"/>
        <v>#VALUE!</v>
      </c>
      <c r="F4218" t="e">
        <f t="shared" si="459"/>
        <v>#VALUE!</v>
      </c>
      <c r="G4218" t="e">
        <f t="shared" si="460"/>
        <v>#VALUE!</v>
      </c>
      <c r="H4218" t="e">
        <f t="shared" si="461"/>
        <v>#VALUE!</v>
      </c>
    </row>
    <row r="4219" spans="1:8" x14ac:dyDescent="0.25">
      <c r="A4219" t="s">
        <v>7990</v>
      </c>
      <c r="B4219" t="e">
        <f t="shared" si="455"/>
        <v>#VALUE!</v>
      </c>
      <c r="C4219" t="e">
        <f t="shared" si="456"/>
        <v>#VALUE!</v>
      </c>
      <c r="D4219" t="e">
        <f t="shared" si="457"/>
        <v>#VALUE!</v>
      </c>
      <c r="E4219" t="e">
        <f t="shared" si="458"/>
        <v>#VALUE!</v>
      </c>
      <c r="F4219" t="e">
        <f t="shared" si="459"/>
        <v>#VALUE!</v>
      </c>
      <c r="G4219" t="e">
        <f t="shared" si="460"/>
        <v>#VALUE!</v>
      </c>
      <c r="H4219" t="e">
        <f t="shared" si="461"/>
        <v>#VALUE!</v>
      </c>
    </row>
    <row r="4220" spans="1:8" x14ac:dyDescent="0.25">
      <c r="A4220" t="s">
        <v>7991</v>
      </c>
      <c r="B4220" t="e">
        <f t="shared" si="455"/>
        <v>#VALUE!</v>
      </c>
      <c r="C4220" t="e">
        <f t="shared" si="456"/>
        <v>#VALUE!</v>
      </c>
      <c r="D4220" t="e">
        <f t="shared" si="457"/>
        <v>#VALUE!</v>
      </c>
      <c r="E4220" t="e">
        <f t="shared" si="458"/>
        <v>#VALUE!</v>
      </c>
      <c r="F4220" t="e">
        <f t="shared" si="459"/>
        <v>#VALUE!</v>
      </c>
      <c r="G4220" t="e">
        <f t="shared" si="460"/>
        <v>#VALUE!</v>
      </c>
      <c r="H4220" t="e">
        <f t="shared" si="461"/>
        <v>#VALUE!</v>
      </c>
    </row>
    <row r="4221" spans="1:8" x14ac:dyDescent="0.25">
      <c r="A4221" t="s">
        <v>7992</v>
      </c>
      <c r="B4221" t="e">
        <f t="shared" si="455"/>
        <v>#VALUE!</v>
      </c>
      <c r="C4221" t="e">
        <f t="shared" si="456"/>
        <v>#VALUE!</v>
      </c>
      <c r="D4221" t="e">
        <f t="shared" si="457"/>
        <v>#VALUE!</v>
      </c>
      <c r="E4221" t="e">
        <f t="shared" si="458"/>
        <v>#VALUE!</v>
      </c>
      <c r="F4221" t="e">
        <f t="shared" si="459"/>
        <v>#VALUE!</v>
      </c>
      <c r="G4221" t="e">
        <f t="shared" si="460"/>
        <v>#VALUE!</v>
      </c>
      <c r="H4221" t="e">
        <f t="shared" si="461"/>
        <v>#VALUE!</v>
      </c>
    </row>
    <row r="4222" spans="1:8" x14ac:dyDescent="0.25">
      <c r="A4222" t="s">
        <v>7993</v>
      </c>
      <c r="B4222" t="e">
        <f t="shared" si="455"/>
        <v>#VALUE!</v>
      </c>
      <c r="C4222" t="e">
        <f t="shared" si="456"/>
        <v>#VALUE!</v>
      </c>
      <c r="D4222" t="e">
        <f t="shared" si="457"/>
        <v>#VALUE!</v>
      </c>
      <c r="E4222" t="e">
        <f t="shared" si="458"/>
        <v>#VALUE!</v>
      </c>
      <c r="F4222" t="e">
        <f t="shared" si="459"/>
        <v>#VALUE!</v>
      </c>
      <c r="G4222" t="e">
        <f t="shared" si="460"/>
        <v>#VALUE!</v>
      </c>
      <c r="H4222" t="e">
        <f t="shared" si="461"/>
        <v>#VALUE!</v>
      </c>
    </row>
    <row r="4223" spans="1:8" x14ac:dyDescent="0.25">
      <c r="A4223" t="s">
        <v>4901</v>
      </c>
      <c r="B4223" t="e">
        <f t="shared" si="455"/>
        <v>#VALUE!</v>
      </c>
      <c r="C4223" t="e">
        <f t="shared" si="456"/>
        <v>#VALUE!</v>
      </c>
      <c r="D4223" t="e">
        <f t="shared" si="457"/>
        <v>#VALUE!</v>
      </c>
      <c r="E4223" t="e">
        <f t="shared" si="458"/>
        <v>#VALUE!</v>
      </c>
      <c r="F4223" t="e">
        <f t="shared" si="459"/>
        <v>#VALUE!</v>
      </c>
      <c r="G4223" t="e">
        <f t="shared" si="460"/>
        <v>#VALUE!</v>
      </c>
      <c r="H4223" t="e">
        <f t="shared" si="461"/>
        <v>#VALUE!</v>
      </c>
    </row>
    <row r="4224" spans="1:8" x14ac:dyDescent="0.25">
      <c r="A4224" t="s">
        <v>7994</v>
      </c>
      <c r="B4224" t="e">
        <f t="shared" si="455"/>
        <v>#VALUE!</v>
      </c>
      <c r="C4224" t="e">
        <f t="shared" si="456"/>
        <v>#VALUE!</v>
      </c>
      <c r="D4224" t="e">
        <f t="shared" si="457"/>
        <v>#VALUE!</v>
      </c>
      <c r="E4224" t="e">
        <f t="shared" si="458"/>
        <v>#VALUE!</v>
      </c>
      <c r="F4224" t="e">
        <f t="shared" si="459"/>
        <v>#VALUE!</v>
      </c>
      <c r="G4224" t="e">
        <f t="shared" si="460"/>
        <v>#VALUE!</v>
      </c>
      <c r="H4224" t="e">
        <f t="shared" si="461"/>
        <v>#VALUE!</v>
      </c>
    </row>
    <row r="4225" spans="1:8" x14ac:dyDescent="0.25">
      <c r="A4225" t="s">
        <v>4903</v>
      </c>
      <c r="B4225" t="e">
        <f t="shared" si="455"/>
        <v>#VALUE!</v>
      </c>
      <c r="C4225" t="e">
        <f t="shared" si="456"/>
        <v>#VALUE!</v>
      </c>
      <c r="D4225" t="e">
        <f t="shared" si="457"/>
        <v>#VALUE!</v>
      </c>
      <c r="E4225" t="e">
        <f t="shared" si="458"/>
        <v>#VALUE!</v>
      </c>
      <c r="F4225" t="e">
        <f t="shared" si="459"/>
        <v>#VALUE!</v>
      </c>
      <c r="G4225" t="e">
        <f t="shared" si="460"/>
        <v>#VALUE!</v>
      </c>
      <c r="H4225" t="e">
        <f t="shared" si="461"/>
        <v>#VALUE!</v>
      </c>
    </row>
    <row r="4226" spans="1:8" x14ac:dyDescent="0.25">
      <c r="A4226" t="s">
        <v>4901</v>
      </c>
      <c r="B4226" t="e">
        <f t="shared" ref="B4226:B4289" si="462">LEFT(MID(A4229, SEARCH("http", A4229), 1000), SEARCH("jpg", MID(A4229, SEARCH("http", A4229), 1000))+2)</f>
        <v>#VALUE!</v>
      </c>
      <c r="C4226" t="e">
        <f t="shared" ref="C4226:C4289" si="463">LEFT(MID(A4226, SEARCH("GLatLng(", A4226)+9, 1000), SEARCH("),baseIcon", MID(A4226, SEARCH("GLatLng(", A4226), 1000))-11)</f>
        <v>#VALUE!</v>
      </c>
      <c r="D4226" t="e">
        <f t="shared" ref="D4226:D4289" si="464">LEFT(C4226, SEARCH(", ", C4226)-2)</f>
        <v>#VALUE!</v>
      </c>
      <c r="E4226" t="e">
        <f t="shared" ref="E4226:E4289" si="465">RIGHT(MID(C4226, SEARCH("-", C4226), 1000), 1000)</f>
        <v>#VALUE!</v>
      </c>
      <c r="F4226" t="e">
        <f t="shared" ref="F4226:F4289" si="466">LEFT(MID(A4229, SEARCH(CHAR(34), A4229)+1, 1000), SEARCH("&lt;br", MID(A4229, SEARCH(CHAR(34), A4229), 1000))-2)</f>
        <v>#VALUE!</v>
      </c>
      <c r="G4226" t="e">
        <f t="shared" ref="G4226:G4289" si="467">"insert into webcam select name = '"&amp;F4226&amp;"', xcoord = "&amp;E4226&amp;", ycoord = "&amp;D4226&amp;", url = '"&amp;B4226&amp;"', radiusofvisibility = 500"</f>
        <v>#VALUE!</v>
      </c>
      <c r="H4226" t="e">
        <f t="shared" ref="H4226:H4289" si="468">IF(LEN(G4226) &lt; 2, " ", G4226)</f>
        <v>#VALUE!</v>
      </c>
    </row>
    <row r="4227" spans="1:8" x14ac:dyDescent="0.25">
      <c r="A4227" t="s">
        <v>7995</v>
      </c>
      <c r="B4227" t="e">
        <f t="shared" si="462"/>
        <v>#VALUE!</v>
      </c>
      <c r="C4227" t="e">
        <f t="shared" si="463"/>
        <v>#VALUE!</v>
      </c>
      <c r="D4227" t="e">
        <f t="shared" si="464"/>
        <v>#VALUE!</v>
      </c>
      <c r="E4227" t="e">
        <f t="shared" si="465"/>
        <v>#VALUE!</v>
      </c>
      <c r="F4227" t="e">
        <f t="shared" si="466"/>
        <v>#VALUE!</v>
      </c>
      <c r="G4227" t="e">
        <f t="shared" si="467"/>
        <v>#VALUE!</v>
      </c>
      <c r="H4227" t="e">
        <f t="shared" si="468"/>
        <v>#VALUE!</v>
      </c>
    </row>
    <row r="4228" spans="1:8" x14ac:dyDescent="0.25">
      <c r="A4228" t="s">
        <v>7996</v>
      </c>
      <c r="B4228" t="e">
        <f t="shared" si="462"/>
        <v>#VALUE!</v>
      </c>
      <c r="C4228" t="e">
        <f t="shared" si="463"/>
        <v>#VALUE!</v>
      </c>
      <c r="D4228" t="e">
        <f t="shared" si="464"/>
        <v>#VALUE!</v>
      </c>
      <c r="E4228" t="e">
        <f t="shared" si="465"/>
        <v>#VALUE!</v>
      </c>
      <c r="F4228" t="e">
        <f t="shared" si="466"/>
        <v>#VALUE!</v>
      </c>
      <c r="G4228" t="e">
        <f t="shared" si="467"/>
        <v>#VALUE!</v>
      </c>
      <c r="H4228" t="e">
        <f t="shared" si="468"/>
        <v>#VALUE!</v>
      </c>
    </row>
    <row r="4229" spans="1:8" x14ac:dyDescent="0.25">
      <c r="A4229" t="s">
        <v>7997</v>
      </c>
      <c r="B4229" t="e">
        <f t="shared" si="462"/>
        <v>#VALUE!</v>
      </c>
      <c r="C4229" t="e">
        <f t="shared" si="463"/>
        <v>#VALUE!</v>
      </c>
      <c r="D4229" t="e">
        <f t="shared" si="464"/>
        <v>#VALUE!</v>
      </c>
      <c r="E4229" t="e">
        <f t="shared" si="465"/>
        <v>#VALUE!</v>
      </c>
      <c r="F4229" t="e">
        <f t="shared" si="466"/>
        <v>#VALUE!</v>
      </c>
      <c r="G4229" t="e">
        <f t="shared" si="467"/>
        <v>#VALUE!</v>
      </c>
      <c r="H4229" t="e">
        <f t="shared" si="468"/>
        <v>#VALUE!</v>
      </c>
    </row>
    <row r="4230" spans="1:8" x14ac:dyDescent="0.25">
      <c r="A4230" t="s">
        <v>4901</v>
      </c>
      <c r="B4230" t="e">
        <f t="shared" si="462"/>
        <v>#VALUE!</v>
      </c>
      <c r="C4230" t="e">
        <f t="shared" si="463"/>
        <v>#VALUE!</v>
      </c>
      <c r="D4230" t="e">
        <f t="shared" si="464"/>
        <v>#VALUE!</v>
      </c>
      <c r="E4230" t="e">
        <f t="shared" si="465"/>
        <v>#VALUE!</v>
      </c>
      <c r="F4230" t="e">
        <f t="shared" si="466"/>
        <v>#VALUE!</v>
      </c>
      <c r="G4230" t="e">
        <f t="shared" si="467"/>
        <v>#VALUE!</v>
      </c>
      <c r="H4230" t="e">
        <f t="shared" si="468"/>
        <v>#VALUE!</v>
      </c>
    </row>
    <row r="4231" spans="1:8" x14ac:dyDescent="0.25">
      <c r="A4231" t="s">
        <v>7998</v>
      </c>
      <c r="B4231" t="e">
        <f t="shared" si="462"/>
        <v>#VALUE!</v>
      </c>
      <c r="C4231" t="str">
        <f t="shared" si="463"/>
        <v>40.74686681162143", "-73.982834815979</v>
      </c>
      <c r="D4231" t="str">
        <f t="shared" si="464"/>
        <v>40.74686681162143</v>
      </c>
      <c r="E4231" t="str">
        <f t="shared" si="465"/>
        <v>-73.982834815979</v>
      </c>
      <c r="F4231" t="str">
        <f t="shared" si="466"/>
        <v>MADISON @ 34 ST</v>
      </c>
      <c r="G4231" t="e">
        <f t="shared" si="467"/>
        <v>#VALUE!</v>
      </c>
      <c r="H4231" t="e">
        <f t="shared" si="468"/>
        <v>#VALUE!</v>
      </c>
    </row>
    <row r="4232" spans="1:8" x14ac:dyDescent="0.25">
      <c r="A4232" t="s">
        <v>7999</v>
      </c>
      <c r="B4232" t="e">
        <f t="shared" si="462"/>
        <v>#VALUE!</v>
      </c>
      <c r="C4232" t="e">
        <f t="shared" si="463"/>
        <v>#VALUE!</v>
      </c>
      <c r="D4232" t="e">
        <f t="shared" si="464"/>
        <v>#VALUE!</v>
      </c>
      <c r="E4232" t="e">
        <f t="shared" si="465"/>
        <v>#VALUE!</v>
      </c>
      <c r="F4232" t="e">
        <f t="shared" si="466"/>
        <v>#VALUE!</v>
      </c>
      <c r="G4232" t="e">
        <f t="shared" si="467"/>
        <v>#VALUE!</v>
      </c>
      <c r="H4232" t="e">
        <f t="shared" si="468"/>
        <v>#VALUE!</v>
      </c>
    </row>
    <row r="4233" spans="1:8" x14ac:dyDescent="0.25">
      <c r="A4233" t="s">
        <v>8000</v>
      </c>
      <c r="B4233" t="e">
        <f t="shared" si="462"/>
        <v>#VALUE!</v>
      </c>
      <c r="C4233" t="e">
        <f t="shared" si="463"/>
        <v>#VALUE!</v>
      </c>
      <c r="D4233" t="e">
        <f t="shared" si="464"/>
        <v>#VALUE!</v>
      </c>
      <c r="E4233" t="e">
        <f t="shared" si="465"/>
        <v>#VALUE!</v>
      </c>
      <c r="F4233" t="e">
        <f t="shared" si="466"/>
        <v>#VALUE!</v>
      </c>
      <c r="G4233" t="e">
        <f t="shared" si="467"/>
        <v>#VALUE!</v>
      </c>
      <c r="H4233" t="e">
        <f t="shared" si="468"/>
        <v>#VALUE!</v>
      </c>
    </row>
    <row r="4234" spans="1:8" x14ac:dyDescent="0.25">
      <c r="A4234" t="s">
        <v>8001</v>
      </c>
      <c r="B4234" t="e">
        <f t="shared" si="462"/>
        <v>#VALUE!</v>
      </c>
      <c r="C4234" t="e">
        <f t="shared" si="463"/>
        <v>#VALUE!</v>
      </c>
      <c r="D4234" t="e">
        <f t="shared" si="464"/>
        <v>#VALUE!</v>
      </c>
      <c r="E4234" t="e">
        <f t="shared" si="465"/>
        <v>#VALUE!</v>
      </c>
      <c r="F4234" t="e">
        <f t="shared" si="466"/>
        <v>#VALUE!</v>
      </c>
      <c r="G4234" t="e">
        <f t="shared" si="467"/>
        <v>#VALUE!</v>
      </c>
      <c r="H4234" t="e">
        <f t="shared" si="468"/>
        <v>#VALUE!</v>
      </c>
    </row>
    <row r="4235" spans="1:8" x14ac:dyDescent="0.25">
      <c r="A4235" t="s">
        <v>8002</v>
      </c>
      <c r="B4235" t="e">
        <f t="shared" si="462"/>
        <v>#VALUE!</v>
      </c>
      <c r="C4235" t="e">
        <f t="shared" si="463"/>
        <v>#VALUE!</v>
      </c>
      <c r="D4235" t="e">
        <f t="shared" si="464"/>
        <v>#VALUE!</v>
      </c>
      <c r="E4235" t="e">
        <f t="shared" si="465"/>
        <v>#VALUE!</v>
      </c>
      <c r="F4235" t="e">
        <f t="shared" si="466"/>
        <v>#VALUE!</v>
      </c>
      <c r="G4235" t="e">
        <f t="shared" si="467"/>
        <v>#VALUE!</v>
      </c>
      <c r="H4235" t="e">
        <f t="shared" si="468"/>
        <v>#VALUE!</v>
      </c>
    </row>
    <row r="4236" spans="1:8" x14ac:dyDescent="0.25">
      <c r="A4236" t="s">
        <v>8003</v>
      </c>
      <c r="B4236" t="e">
        <f t="shared" si="462"/>
        <v>#VALUE!</v>
      </c>
      <c r="C4236" t="e">
        <f t="shared" si="463"/>
        <v>#VALUE!</v>
      </c>
      <c r="D4236" t="e">
        <f t="shared" si="464"/>
        <v>#VALUE!</v>
      </c>
      <c r="E4236" t="e">
        <f t="shared" si="465"/>
        <v>#VALUE!</v>
      </c>
      <c r="F4236" t="e">
        <f t="shared" si="466"/>
        <v>#VALUE!</v>
      </c>
      <c r="G4236" t="e">
        <f t="shared" si="467"/>
        <v>#VALUE!</v>
      </c>
      <c r="H4236" t="e">
        <f t="shared" si="468"/>
        <v>#VALUE!</v>
      </c>
    </row>
    <row r="4237" spans="1:8" x14ac:dyDescent="0.25">
      <c r="A4237" t="s">
        <v>8004</v>
      </c>
      <c r="B4237" t="e">
        <f t="shared" si="462"/>
        <v>#VALUE!</v>
      </c>
      <c r="C4237" t="e">
        <f t="shared" si="463"/>
        <v>#VALUE!</v>
      </c>
      <c r="D4237" t="e">
        <f t="shared" si="464"/>
        <v>#VALUE!</v>
      </c>
      <c r="E4237" t="e">
        <f t="shared" si="465"/>
        <v>#VALUE!</v>
      </c>
      <c r="F4237" t="e">
        <f t="shared" si="466"/>
        <v>#VALUE!</v>
      </c>
      <c r="G4237" t="e">
        <f t="shared" si="467"/>
        <v>#VALUE!</v>
      </c>
      <c r="H4237" t="e">
        <f t="shared" si="468"/>
        <v>#VALUE!</v>
      </c>
    </row>
    <row r="4238" spans="1:8" x14ac:dyDescent="0.25">
      <c r="A4238" t="s">
        <v>4901</v>
      </c>
      <c r="B4238" t="e">
        <f t="shared" si="462"/>
        <v>#VALUE!</v>
      </c>
      <c r="C4238" t="e">
        <f t="shared" si="463"/>
        <v>#VALUE!</v>
      </c>
      <c r="D4238" t="e">
        <f t="shared" si="464"/>
        <v>#VALUE!</v>
      </c>
      <c r="E4238" t="e">
        <f t="shared" si="465"/>
        <v>#VALUE!</v>
      </c>
      <c r="F4238" t="e">
        <f t="shared" si="466"/>
        <v>#VALUE!</v>
      </c>
      <c r="G4238" t="e">
        <f t="shared" si="467"/>
        <v>#VALUE!</v>
      </c>
      <c r="H4238" t="e">
        <f t="shared" si="468"/>
        <v>#VALUE!</v>
      </c>
    </row>
    <row r="4239" spans="1:8" x14ac:dyDescent="0.25">
      <c r="A4239" t="s">
        <v>8005</v>
      </c>
      <c r="B4239" t="e">
        <f t="shared" si="462"/>
        <v>#VALUE!</v>
      </c>
      <c r="C4239" t="e">
        <f t="shared" si="463"/>
        <v>#VALUE!</v>
      </c>
      <c r="D4239" t="e">
        <f t="shared" si="464"/>
        <v>#VALUE!</v>
      </c>
      <c r="E4239" t="e">
        <f t="shared" si="465"/>
        <v>#VALUE!</v>
      </c>
      <c r="F4239" t="e">
        <f t="shared" si="466"/>
        <v>#VALUE!</v>
      </c>
      <c r="G4239" t="e">
        <f t="shared" si="467"/>
        <v>#VALUE!</v>
      </c>
      <c r="H4239" t="e">
        <f t="shared" si="468"/>
        <v>#VALUE!</v>
      </c>
    </row>
    <row r="4240" spans="1:8" x14ac:dyDescent="0.25">
      <c r="A4240" t="s">
        <v>4903</v>
      </c>
      <c r="B4240" t="e">
        <f t="shared" si="462"/>
        <v>#VALUE!</v>
      </c>
      <c r="C4240" t="e">
        <f t="shared" si="463"/>
        <v>#VALUE!</v>
      </c>
      <c r="D4240" t="e">
        <f t="shared" si="464"/>
        <v>#VALUE!</v>
      </c>
      <c r="E4240" t="e">
        <f t="shared" si="465"/>
        <v>#VALUE!</v>
      </c>
      <c r="F4240" t="e">
        <f t="shared" si="466"/>
        <v>#VALUE!</v>
      </c>
      <c r="G4240" t="e">
        <f t="shared" si="467"/>
        <v>#VALUE!</v>
      </c>
      <c r="H4240" t="e">
        <f t="shared" si="468"/>
        <v>#VALUE!</v>
      </c>
    </row>
    <row r="4241" spans="1:8" x14ac:dyDescent="0.25">
      <c r="A4241" t="s">
        <v>4901</v>
      </c>
      <c r="B4241" t="e">
        <f t="shared" si="462"/>
        <v>#VALUE!</v>
      </c>
      <c r="C4241" t="e">
        <f t="shared" si="463"/>
        <v>#VALUE!</v>
      </c>
      <c r="D4241" t="e">
        <f t="shared" si="464"/>
        <v>#VALUE!</v>
      </c>
      <c r="E4241" t="e">
        <f t="shared" si="465"/>
        <v>#VALUE!</v>
      </c>
      <c r="F4241" t="e">
        <f t="shared" si="466"/>
        <v>#VALUE!</v>
      </c>
      <c r="G4241" t="e">
        <f t="shared" si="467"/>
        <v>#VALUE!</v>
      </c>
      <c r="H4241" t="e">
        <f t="shared" si="468"/>
        <v>#VALUE!</v>
      </c>
    </row>
    <row r="4242" spans="1:8" x14ac:dyDescent="0.25">
      <c r="A4242" t="s">
        <v>8006</v>
      </c>
      <c r="B4242" t="e">
        <f t="shared" si="462"/>
        <v>#VALUE!</v>
      </c>
      <c r="C4242" t="e">
        <f t="shared" si="463"/>
        <v>#VALUE!</v>
      </c>
      <c r="D4242" t="e">
        <f t="shared" si="464"/>
        <v>#VALUE!</v>
      </c>
      <c r="E4242" t="e">
        <f t="shared" si="465"/>
        <v>#VALUE!</v>
      </c>
      <c r="F4242" t="e">
        <f t="shared" si="466"/>
        <v>#VALUE!</v>
      </c>
      <c r="G4242" t="e">
        <f t="shared" si="467"/>
        <v>#VALUE!</v>
      </c>
      <c r="H4242" t="e">
        <f t="shared" si="468"/>
        <v>#VALUE!</v>
      </c>
    </row>
    <row r="4243" spans="1:8" x14ac:dyDescent="0.25">
      <c r="A4243" t="s">
        <v>8007</v>
      </c>
      <c r="B4243" t="e">
        <f t="shared" si="462"/>
        <v>#VALUE!</v>
      </c>
      <c r="C4243" t="e">
        <f t="shared" si="463"/>
        <v>#VALUE!</v>
      </c>
      <c r="D4243" t="e">
        <f t="shared" si="464"/>
        <v>#VALUE!</v>
      </c>
      <c r="E4243" t="e">
        <f t="shared" si="465"/>
        <v>#VALUE!</v>
      </c>
      <c r="F4243" t="e">
        <f t="shared" si="466"/>
        <v>#VALUE!</v>
      </c>
      <c r="G4243" t="e">
        <f t="shared" si="467"/>
        <v>#VALUE!</v>
      </c>
      <c r="H4243" t="e">
        <f t="shared" si="468"/>
        <v>#VALUE!</v>
      </c>
    </row>
    <row r="4244" spans="1:8" x14ac:dyDescent="0.25">
      <c r="A4244" t="s">
        <v>8008</v>
      </c>
      <c r="B4244" t="e">
        <f t="shared" si="462"/>
        <v>#VALUE!</v>
      </c>
      <c r="C4244" t="e">
        <f t="shared" si="463"/>
        <v>#VALUE!</v>
      </c>
      <c r="D4244" t="e">
        <f t="shared" si="464"/>
        <v>#VALUE!</v>
      </c>
      <c r="E4244" t="e">
        <f t="shared" si="465"/>
        <v>#VALUE!</v>
      </c>
      <c r="F4244" t="e">
        <f t="shared" si="466"/>
        <v>#VALUE!</v>
      </c>
      <c r="G4244" t="e">
        <f t="shared" si="467"/>
        <v>#VALUE!</v>
      </c>
      <c r="H4244" t="e">
        <f t="shared" si="468"/>
        <v>#VALUE!</v>
      </c>
    </row>
    <row r="4245" spans="1:8" x14ac:dyDescent="0.25">
      <c r="A4245" t="s">
        <v>4901</v>
      </c>
      <c r="B4245" t="e">
        <f t="shared" si="462"/>
        <v>#VALUE!</v>
      </c>
      <c r="C4245" t="e">
        <f t="shared" si="463"/>
        <v>#VALUE!</v>
      </c>
      <c r="D4245" t="e">
        <f t="shared" si="464"/>
        <v>#VALUE!</v>
      </c>
      <c r="E4245" t="e">
        <f t="shared" si="465"/>
        <v>#VALUE!</v>
      </c>
      <c r="F4245" t="e">
        <f t="shared" si="466"/>
        <v>#VALUE!</v>
      </c>
      <c r="G4245" t="e">
        <f t="shared" si="467"/>
        <v>#VALUE!</v>
      </c>
      <c r="H4245" t="e">
        <f t="shared" si="468"/>
        <v>#VALUE!</v>
      </c>
    </row>
    <row r="4246" spans="1:8" x14ac:dyDescent="0.25">
      <c r="A4246" t="s">
        <v>8009</v>
      </c>
      <c r="B4246" t="e">
        <f t="shared" si="462"/>
        <v>#VALUE!</v>
      </c>
      <c r="C4246" t="str">
        <f t="shared" si="463"/>
        <v>40.76146340890431", "-73.97214889526367</v>
      </c>
      <c r="D4246" t="str">
        <f t="shared" si="464"/>
        <v>40.76146340890431</v>
      </c>
      <c r="E4246" t="str">
        <f t="shared" si="465"/>
        <v>-73.97214889526367</v>
      </c>
      <c r="F4246" t="str">
        <f t="shared" si="466"/>
        <v>MADISON @ 57 ST</v>
      </c>
      <c r="G4246" t="e">
        <f t="shared" si="467"/>
        <v>#VALUE!</v>
      </c>
      <c r="H4246" t="e">
        <f t="shared" si="468"/>
        <v>#VALUE!</v>
      </c>
    </row>
    <row r="4247" spans="1:8" x14ac:dyDescent="0.25">
      <c r="A4247" t="s">
        <v>8010</v>
      </c>
      <c r="B4247" t="e">
        <f t="shared" si="462"/>
        <v>#VALUE!</v>
      </c>
      <c r="C4247" t="e">
        <f t="shared" si="463"/>
        <v>#VALUE!</v>
      </c>
      <c r="D4247" t="e">
        <f t="shared" si="464"/>
        <v>#VALUE!</v>
      </c>
      <c r="E4247" t="e">
        <f t="shared" si="465"/>
        <v>#VALUE!</v>
      </c>
      <c r="F4247" t="e">
        <f t="shared" si="466"/>
        <v>#VALUE!</v>
      </c>
      <c r="G4247" t="e">
        <f t="shared" si="467"/>
        <v>#VALUE!</v>
      </c>
      <c r="H4247" t="e">
        <f t="shared" si="468"/>
        <v>#VALUE!</v>
      </c>
    </row>
    <row r="4248" spans="1:8" x14ac:dyDescent="0.25">
      <c r="A4248" t="s">
        <v>8011</v>
      </c>
      <c r="B4248" t="e">
        <f t="shared" si="462"/>
        <v>#VALUE!</v>
      </c>
      <c r="C4248" t="e">
        <f t="shared" si="463"/>
        <v>#VALUE!</v>
      </c>
      <c r="D4248" t="e">
        <f t="shared" si="464"/>
        <v>#VALUE!</v>
      </c>
      <c r="E4248" t="e">
        <f t="shared" si="465"/>
        <v>#VALUE!</v>
      </c>
      <c r="F4248" t="e">
        <f t="shared" si="466"/>
        <v>#VALUE!</v>
      </c>
      <c r="G4248" t="e">
        <f t="shared" si="467"/>
        <v>#VALUE!</v>
      </c>
      <c r="H4248" t="e">
        <f t="shared" si="468"/>
        <v>#VALUE!</v>
      </c>
    </row>
    <row r="4249" spans="1:8" x14ac:dyDescent="0.25">
      <c r="A4249" t="s">
        <v>8012</v>
      </c>
      <c r="B4249" t="e">
        <f t="shared" si="462"/>
        <v>#VALUE!</v>
      </c>
      <c r="C4249" t="e">
        <f t="shared" si="463"/>
        <v>#VALUE!</v>
      </c>
      <c r="D4249" t="e">
        <f t="shared" si="464"/>
        <v>#VALUE!</v>
      </c>
      <c r="E4249" t="e">
        <f t="shared" si="465"/>
        <v>#VALUE!</v>
      </c>
      <c r="F4249" t="e">
        <f t="shared" si="466"/>
        <v>#VALUE!</v>
      </c>
      <c r="G4249" t="e">
        <f t="shared" si="467"/>
        <v>#VALUE!</v>
      </c>
      <c r="H4249" t="e">
        <f t="shared" si="468"/>
        <v>#VALUE!</v>
      </c>
    </row>
    <row r="4250" spans="1:8" x14ac:dyDescent="0.25">
      <c r="A4250" t="s">
        <v>8013</v>
      </c>
      <c r="B4250" t="e">
        <f t="shared" si="462"/>
        <v>#VALUE!</v>
      </c>
      <c r="C4250" t="e">
        <f t="shared" si="463"/>
        <v>#VALUE!</v>
      </c>
      <c r="D4250" t="e">
        <f t="shared" si="464"/>
        <v>#VALUE!</v>
      </c>
      <c r="E4250" t="e">
        <f t="shared" si="465"/>
        <v>#VALUE!</v>
      </c>
      <c r="F4250" t="e">
        <f t="shared" si="466"/>
        <v>#VALUE!</v>
      </c>
      <c r="G4250" t="e">
        <f t="shared" si="467"/>
        <v>#VALUE!</v>
      </c>
      <c r="H4250" t="e">
        <f t="shared" si="468"/>
        <v>#VALUE!</v>
      </c>
    </row>
    <row r="4251" spans="1:8" x14ac:dyDescent="0.25">
      <c r="A4251" t="s">
        <v>8014</v>
      </c>
      <c r="B4251" t="e">
        <f t="shared" si="462"/>
        <v>#VALUE!</v>
      </c>
      <c r="C4251" t="e">
        <f t="shared" si="463"/>
        <v>#VALUE!</v>
      </c>
      <c r="D4251" t="e">
        <f t="shared" si="464"/>
        <v>#VALUE!</v>
      </c>
      <c r="E4251" t="e">
        <f t="shared" si="465"/>
        <v>#VALUE!</v>
      </c>
      <c r="F4251" t="e">
        <f t="shared" si="466"/>
        <v>#VALUE!</v>
      </c>
      <c r="G4251" t="e">
        <f t="shared" si="467"/>
        <v>#VALUE!</v>
      </c>
      <c r="H4251" t="e">
        <f t="shared" si="468"/>
        <v>#VALUE!</v>
      </c>
    </row>
    <row r="4252" spans="1:8" x14ac:dyDescent="0.25">
      <c r="A4252" t="s">
        <v>8015</v>
      </c>
      <c r="B4252" t="e">
        <f t="shared" si="462"/>
        <v>#VALUE!</v>
      </c>
      <c r="C4252" t="e">
        <f t="shared" si="463"/>
        <v>#VALUE!</v>
      </c>
      <c r="D4252" t="e">
        <f t="shared" si="464"/>
        <v>#VALUE!</v>
      </c>
      <c r="E4252" t="e">
        <f t="shared" si="465"/>
        <v>#VALUE!</v>
      </c>
      <c r="F4252" t="e">
        <f t="shared" si="466"/>
        <v>#VALUE!</v>
      </c>
      <c r="G4252" t="e">
        <f t="shared" si="467"/>
        <v>#VALUE!</v>
      </c>
      <c r="H4252" t="e">
        <f t="shared" si="468"/>
        <v>#VALUE!</v>
      </c>
    </row>
    <row r="4253" spans="1:8" x14ac:dyDescent="0.25">
      <c r="A4253" t="s">
        <v>4901</v>
      </c>
      <c r="B4253" t="e">
        <f t="shared" si="462"/>
        <v>#VALUE!</v>
      </c>
      <c r="C4253" t="e">
        <f t="shared" si="463"/>
        <v>#VALUE!</v>
      </c>
      <c r="D4253" t="e">
        <f t="shared" si="464"/>
        <v>#VALUE!</v>
      </c>
      <c r="E4253" t="e">
        <f t="shared" si="465"/>
        <v>#VALUE!</v>
      </c>
      <c r="F4253" t="e">
        <f t="shared" si="466"/>
        <v>#VALUE!</v>
      </c>
      <c r="G4253" t="e">
        <f t="shared" si="467"/>
        <v>#VALUE!</v>
      </c>
      <c r="H4253" t="e">
        <f t="shared" si="468"/>
        <v>#VALUE!</v>
      </c>
    </row>
    <row r="4254" spans="1:8" x14ac:dyDescent="0.25">
      <c r="A4254" t="s">
        <v>8016</v>
      </c>
      <c r="B4254" t="e">
        <f t="shared" si="462"/>
        <v>#VALUE!</v>
      </c>
      <c r="C4254" t="e">
        <f t="shared" si="463"/>
        <v>#VALUE!</v>
      </c>
      <c r="D4254" t="e">
        <f t="shared" si="464"/>
        <v>#VALUE!</v>
      </c>
      <c r="E4254" t="e">
        <f t="shared" si="465"/>
        <v>#VALUE!</v>
      </c>
      <c r="F4254" t="e">
        <f t="shared" si="466"/>
        <v>#VALUE!</v>
      </c>
      <c r="G4254" t="e">
        <f t="shared" si="467"/>
        <v>#VALUE!</v>
      </c>
      <c r="H4254" t="e">
        <f t="shared" si="468"/>
        <v>#VALUE!</v>
      </c>
    </row>
    <row r="4255" spans="1:8" x14ac:dyDescent="0.25">
      <c r="A4255" t="s">
        <v>4903</v>
      </c>
      <c r="B4255" t="e">
        <f t="shared" si="462"/>
        <v>#VALUE!</v>
      </c>
      <c r="C4255" t="e">
        <f t="shared" si="463"/>
        <v>#VALUE!</v>
      </c>
      <c r="D4255" t="e">
        <f t="shared" si="464"/>
        <v>#VALUE!</v>
      </c>
      <c r="E4255" t="e">
        <f t="shared" si="465"/>
        <v>#VALUE!</v>
      </c>
      <c r="F4255" t="e">
        <f t="shared" si="466"/>
        <v>#VALUE!</v>
      </c>
      <c r="G4255" t="e">
        <f t="shared" si="467"/>
        <v>#VALUE!</v>
      </c>
      <c r="H4255" t="e">
        <f t="shared" si="468"/>
        <v>#VALUE!</v>
      </c>
    </row>
    <row r="4256" spans="1:8" x14ac:dyDescent="0.25">
      <c r="A4256" t="s">
        <v>4901</v>
      </c>
      <c r="B4256" t="e">
        <f t="shared" si="462"/>
        <v>#VALUE!</v>
      </c>
      <c r="C4256" t="e">
        <f t="shared" si="463"/>
        <v>#VALUE!</v>
      </c>
      <c r="D4256" t="e">
        <f t="shared" si="464"/>
        <v>#VALUE!</v>
      </c>
      <c r="E4256" t="e">
        <f t="shared" si="465"/>
        <v>#VALUE!</v>
      </c>
      <c r="F4256" t="e">
        <f t="shared" si="466"/>
        <v>#VALUE!</v>
      </c>
      <c r="G4256" t="e">
        <f t="shared" si="467"/>
        <v>#VALUE!</v>
      </c>
      <c r="H4256" t="e">
        <f t="shared" si="468"/>
        <v>#VALUE!</v>
      </c>
    </row>
    <row r="4257" spans="1:8" x14ac:dyDescent="0.25">
      <c r="A4257" t="s">
        <v>8017</v>
      </c>
      <c r="B4257" t="e">
        <f t="shared" si="462"/>
        <v>#VALUE!</v>
      </c>
      <c r="C4257" t="e">
        <f t="shared" si="463"/>
        <v>#VALUE!</v>
      </c>
      <c r="D4257" t="e">
        <f t="shared" si="464"/>
        <v>#VALUE!</v>
      </c>
      <c r="E4257" t="e">
        <f t="shared" si="465"/>
        <v>#VALUE!</v>
      </c>
      <c r="F4257" t="e">
        <f t="shared" si="466"/>
        <v>#VALUE!</v>
      </c>
      <c r="G4257" t="e">
        <f t="shared" si="467"/>
        <v>#VALUE!</v>
      </c>
      <c r="H4257" t="e">
        <f t="shared" si="468"/>
        <v>#VALUE!</v>
      </c>
    </row>
    <row r="4258" spans="1:8" x14ac:dyDescent="0.25">
      <c r="A4258" t="s">
        <v>8018</v>
      </c>
      <c r="B4258" t="e">
        <f t="shared" si="462"/>
        <v>#VALUE!</v>
      </c>
      <c r="C4258" t="e">
        <f t="shared" si="463"/>
        <v>#VALUE!</v>
      </c>
      <c r="D4258" t="e">
        <f t="shared" si="464"/>
        <v>#VALUE!</v>
      </c>
      <c r="E4258" t="e">
        <f t="shared" si="465"/>
        <v>#VALUE!</v>
      </c>
      <c r="F4258" t="e">
        <f t="shared" si="466"/>
        <v>#VALUE!</v>
      </c>
      <c r="G4258" t="e">
        <f t="shared" si="467"/>
        <v>#VALUE!</v>
      </c>
      <c r="H4258" t="e">
        <f t="shared" si="468"/>
        <v>#VALUE!</v>
      </c>
    </row>
    <row r="4259" spans="1:8" x14ac:dyDescent="0.25">
      <c r="A4259" t="s">
        <v>8019</v>
      </c>
      <c r="B4259" t="e">
        <f t="shared" si="462"/>
        <v>#VALUE!</v>
      </c>
      <c r="C4259" t="e">
        <f t="shared" si="463"/>
        <v>#VALUE!</v>
      </c>
      <c r="D4259" t="e">
        <f t="shared" si="464"/>
        <v>#VALUE!</v>
      </c>
      <c r="E4259" t="e">
        <f t="shared" si="465"/>
        <v>#VALUE!</v>
      </c>
      <c r="F4259" t="e">
        <f t="shared" si="466"/>
        <v>#VALUE!</v>
      </c>
      <c r="G4259" t="e">
        <f t="shared" si="467"/>
        <v>#VALUE!</v>
      </c>
      <c r="H4259" t="e">
        <f t="shared" si="468"/>
        <v>#VALUE!</v>
      </c>
    </row>
    <row r="4260" spans="1:8" x14ac:dyDescent="0.25">
      <c r="A4260" t="s">
        <v>4901</v>
      </c>
      <c r="B4260" t="e">
        <f t="shared" si="462"/>
        <v>#VALUE!</v>
      </c>
      <c r="C4260" t="e">
        <f t="shared" si="463"/>
        <v>#VALUE!</v>
      </c>
      <c r="D4260" t="e">
        <f t="shared" si="464"/>
        <v>#VALUE!</v>
      </c>
      <c r="E4260" t="e">
        <f t="shared" si="465"/>
        <v>#VALUE!</v>
      </c>
      <c r="F4260" t="e">
        <f t="shared" si="466"/>
        <v>#VALUE!</v>
      </c>
      <c r="G4260" t="e">
        <f t="shared" si="467"/>
        <v>#VALUE!</v>
      </c>
      <c r="H4260" t="e">
        <f t="shared" si="468"/>
        <v>#VALUE!</v>
      </c>
    </row>
    <row r="4261" spans="1:8" x14ac:dyDescent="0.25">
      <c r="A4261" t="s">
        <v>8020</v>
      </c>
      <c r="B4261" t="e">
        <f t="shared" si="462"/>
        <v>#VALUE!</v>
      </c>
      <c r="C4261" t="str">
        <f t="shared" si="463"/>
        <v>40.75197110866618", "-73.9790153503418</v>
      </c>
      <c r="D4261" t="str">
        <f t="shared" si="464"/>
        <v>40.75197110866618</v>
      </c>
      <c r="E4261" t="str">
        <f t="shared" si="465"/>
        <v>-73.9790153503418</v>
      </c>
      <c r="F4261" t="str">
        <f t="shared" si="466"/>
        <v>Madison Ave @ 42 St</v>
      </c>
      <c r="G4261" t="e">
        <f t="shared" si="467"/>
        <v>#VALUE!</v>
      </c>
      <c r="H4261" t="e">
        <f t="shared" si="468"/>
        <v>#VALUE!</v>
      </c>
    </row>
    <row r="4262" spans="1:8" x14ac:dyDescent="0.25">
      <c r="A4262" t="s">
        <v>8021</v>
      </c>
      <c r="B4262" t="e">
        <f t="shared" si="462"/>
        <v>#VALUE!</v>
      </c>
      <c r="C4262" t="e">
        <f t="shared" si="463"/>
        <v>#VALUE!</v>
      </c>
      <c r="D4262" t="e">
        <f t="shared" si="464"/>
        <v>#VALUE!</v>
      </c>
      <c r="E4262" t="e">
        <f t="shared" si="465"/>
        <v>#VALUE!</v>
      </c>
      <c r="F4262" t="e">
        <f t="shared" si="466"/>
        <v>#VALUE!</v>
      </c>
      <c r="G4262" t="e">
        <f t="shared" si="467"/>
        <v>#VALUE!</v>
      </c>
      <c r="H4262" t="e">
        <f t="shared" si="468"/>
        <v>#VALUE!</v>
      </c>
    </row>
    <row r="4263" spans="1:8" x14ac:dyDescent="0.25">
      <c r="A4263" t="s">
        <v>8022</v>
      </c>
      <c r="B4263" t="e">
        <f t="shared" si="462"/>
        <v>#VALUE!</v>
      </c>
      <c r="C4263" t="e">
        <f t="shared" si="463"/>
        <v>#VALUE!</v>
      </c>
      <c r="D4263" t="e">
        <f t="shared" si="464"/>
        <v>#VALUE!</v>
      </c>
      <c r="E4263" t="e">
        <f t="shared" si="465"/>
        <v>#VALUE!</v>
      </c>
      <c r="F4263" t="e">
        <f t="shared" si="466"/>
        <v>#VALUE!</v>
      </c>
      <c r="G4263" t="e">
        <f t="shared" si="467"/>
        <v>#VALUE!</v>
      </c>
      <c r="H4263" t="e">
        <f t="shared" si="468"/>
        <v>#VALUE!</v>
      </c>
    </row>
    <row r="4264" spans="1:8" x14ac:dyDescent="0.25">
      <c r="A4264" t="s">
        <v>8023</v>
      </c>
      <c r="B4264" t="e">
        <f t="shared" si="462"/>
        <v>#VALUE!</v>
      </c>
      <c r="C4264" t="e">
        <f t="shared" si="463"/>
        <v>#VALUE!</v>
      </c>
      <c r="D4264" t="e">
        <f t="shared" si="464"/>
        <v>#VALUE!</v>
      </c>
      <c r="E4264" t="e">
        <f t="shared" si="465"/>
        <v>#VALUE!</v>
      </c>
      <c r="F4264" t="e">
        <f t="shared" si="466"/>
        <v>#VALUE!</v>
      </c>
      <c r="G4264" t="e">
        <f t="shared" si="467"/>
        <v>#VALUE!</v>
      </c>
      <c r="H4264" t="e">
        <f t="shared" si="468"/>
        <v>#VALUE!</v>
      </c>
    </row>
    <row r="4265" spans="1:8" x14ac:dyDescent="0.25">
      <c r="A4265" t="s">
        <v>8024</v>
      </c>
      <c r="B4265" t="e">
        <f t="shared" si="462"/>
        <v>#VALUE!</v>
      </c>
      <c r="C4265" t="e">
        <f t="shared" si="463"/>
        <v>#VALUE!</v>
      </c>
      <c r="D4265" t="e">
        <f t="shared" si="464"/>
        <v>#VALUE!</v>
      </c>
      <c r="E4265" t="e">
        <f t="shared" si="465"/>
        <v>#VALUE!</v>
      </c>
      <c r="F4265" t="e">
        <f t="shared" si="466"/>
        <v>#VALUE!</v>
      </c>
      <c r="G4265" t="e">
        <f t="shared" si="467"/>
        <v>#VALUE!</v>
      </c>
      <c r="H4265" t="e">
        <f t="shared" si="468"/>
        <v>#VALUE!</v>
      </c>
    </row>
    <row r="4266" spans="1:8" x14ac:dyDescent="0.25">
      <c r="A4266" t="s">
        <v>8025</v>
      </c>
      <c r="B4266" t="e">
        <f t="shared" si="462"/>
        <v>#VALUE!</v>
      </c>
      <c r="C4266" t="e">
        <f t="shared" si="463"/>
        <v>#VALUE!</v>
      </c>
      <c r="D4266" t="e">
        <f t="shared" si="464"/>
        <v>#VALUE!</v>
      </c>
      <c r="E4266" t="e">
        <f t="shared" si="465"/>
        <v>#VALUE!</v>
      </c>
      <c r="F4266" t="e">
        <f t="shared" si="466"/>
        <v>#VALUE!</v>
      </c>
      <c r="G4266" t="e">
        <f t="shared" si="467"/>
        <v>#VALUE!</v>
      </c>
      <c r="H4266" t="e">
        <f t="shared" si="468"/>
        <v>#VALUE!</v>
      </c>
    </row>
    <row r="4267" spans="1:8" x14ac:dyDescent="0.25">
      <c r="A4267" t="s">
        <v>8026</v>
      </c>
      <c r="B4267" t="e">
        <f t="shared" si="462"/>
        <v>#VALUE!</v>
      </c>
      <c r="C4267" t="e">
        <f t="shared" si="463"/>
        <v>#VALUE!</v>
      </c>
      <c r="D4267" t="e">
        <f t="shared" si="464"/>
        <v>#VALUE!</v>
      </c>
      <c r="E4267" t="e">
        <f t="shared" si="465"/>
        <v>#VALUE!</v>
      </c>
      <c r="F4267" t="e">
        <f t="shared" si="466"/>
        <v>#VALUE!</v>
      </c>
      <c r="G4267" t="e">
        <f t="shared" si="467"/>
        <v>#VALUE!</v>
      </c>
      <c r="H4267" t="e">
        <f t="shared" si="468"/>
        <v>#VALUE!</v>
      </c>
    </row>
    <row r="4268" spans="1:8" x14ac:dyDescent="0.25">
      <c r="A4268" t="s">
        <v>4901</v>
      </c>
      <c r="B4268" t="e">
        <f t="shared" si="462"/>
        <v>#VALUE!</v>
      </c>
      <c r="C4268" t="e">
        <f t="shared" si="463"/>
        <v>#VALUE!</v>
      </c>
      <c r="D4268" t="e">
        <f t="shared" si="464"/>
        <v>#VALUE!</v>
      </c>
      <c r="E4268" t="e">
        <f t="shared" si="465"/>
        <v>#VALUE!</v>
      </c>
      <c r="F4268" t="e">
        <f t="shared" si="466"/>
        <v>#VALUE!</v>
      </c>
      <c r="G4268" t="e">
        <f t="shared" si="467"/>
        <v>#VALUE!</v>
      </c>
      <c r="H4268" t="e">
        <f t="shared" si="468"/>
        <v>#VALUE!</v>
      </c>
    </row>
    <row r="4269" spans="1:8" x14ac:dyDescent="0.25">
      <c r="A4269" t="s">
        <v>8027</v>
      </c>
      <c r="B4269" t="e">
        <f t="shared" si="462"/>
        <v>#VALUE!</v>
      </c>
      <c r="C4269" t="e">
        <f t="shared" si="463"/>
        <v>#VALUE!</v>
      </c>
      <c r="D4269" t="e">
        <f t="shared" si="464"/>
        <v>#VALUE!</v>
      </c>
      <c r="E4269" t="e">
        <f t="shared" si="465"/>
        <v>#VALUE!</v>
      </c>
      <c r="F4269" t="e">
        <f t="shared" si="466"/>
        <v>#VALUE!</v>
      </c>
      <c r="G4269" t="e">
        <f t="shared" si="467"/>
        <v>#VALUE!</v>
      </c>
      <c r="H4269" t="e">
        <f t="shared" si="468"/>
        <v>#VALUE!</v>
      </c>
    </row>
    <row r="4270" spans="1:8" x14ac:dyDescent="0.25">
      <c r="A4270" t="s">
        <v>4903</v>
      </c>
      <c r="B4270" t="e">
        <f t="shared" si="462"/>
        <v>#VALUE!</v>
      </c>
      <c r="C4270" t="e">
        <f t="shared" si="463"/>
        <v>#VALUE!</v>
      </c>
      <c r="D4270" t="e">
        <f t="shared" si="464"/>
        <v>#VALUE!</v>
      </c>
      <c r="E4270" t="e">
        <f t="shared" si="465"/>
        <v>#VALUE!</v>
      </c>
      <c r="F4270" t="e">
        <f t="shared" si="466"/>
        <v>#VALUE!</v>
      </c>
      <c r="G4270" t="e">
        <f t="shared" si="467"/>
        <v>#VALUE!</v>
      </c>
      <c r="H4270" t="e">
        <f t="shared" si="468"/>
        <v>#VALUE!</v>
      </c>
    </row>
    <row r="4271" spans="1:8" x14ac:dyDescent="0.25">
      <c r="A4271" t="s">
        <v>4901</v>
      </c>
      <c r="B4271" t="e">
        <f t="shared" si="462"/>
        <v>#VALUE!</v>
      </c>
      <c r="C4271" t="e">
        <f t="shared" si="463"/>
        <v>#VALUE!</v>
      </c>
      <c r="D4271" t="e">
        <f t="shared" si="464"/>
        <v>#VALUE!</v>
      </c>
      <c r="E4271" t="e">
        <f t="shared" si="465"/>
        <v>#VALUE!</v>
      </c>
      <c r="F4271" t="e">
        <f t="shared" si="466"/>
        <v>#VALUE!</v>
      </c>
      <c r="G4271" t="e">
        <f t="shared" si="467"/>
        <v>#VALUE!</v>
      </c>
      <c r="H4271" t="e">
        <f t="shared" si="468"/>
        <v>#VALUE!</v>
      </c>
    </row>
    <row r="4272" spans="1:8" x14ac:dyDescent="0.25">
      <c r="A4272" t="s">
        <v>8028</v>
      </c>
      <c r="B4272" t="e">
        <f t="shared" si="462"/>
        <v>#VALUE!</v>
      </c>
      <c r="C4272" t="e">
        <f t="shared" si="463"/>
        <v>#VALUE!</v>
      </c>
      <c r="D4272" t="e">
        <f t="shared" si="464"/>
        <v>#VALUE!</v>
      </c>
      <c r="E4272" t="e">
        <f t="shared" si="465"/>
        <v>#VALUE!</v>
      </c>
      <c r="F4272" t="e">
        <f t="shared" si="466"/>
        <v>#VALUE!</v>
      </c>
      <c r="G4272" t="e">
        <f t="shared" si="467"/>
        <v>#VALUE!</v>
      </c>
      <c r="H4272" t="e">
        <f t="shared" si="468"/>
        <v>#VALUE!</v>
      </c>
    </row>
    <row r="4273" spans="1:8" x14ac:dyDescent="0.25">
      <c r="A4273" t="s">
        <v>8029</v>
      </c>
      <c r="B4273" t="e">
        <f t="shared" si="462"/>
        <v>#VALUE!</v>
      </c>
      <c r="C4273" t="e">
        <f t="shared" si="463"/>
        <v>#VALUE!</v>
      </c>
      <c r="D4273" t="e">
        <f t="shared" si="464"/>
        <v>#VALUE!</v>
      </c>
      <c r="E4273" t="e">
        <f t="shared" si="465"/>
        <v>#VALUE!</v>
      </c>
      <c r="F4273" t="e">
        <f t="shared" si="466"/>
        <v>#VALUE!</v>
      </c>
      <c r="G4273" t="e">
        <f t="shared" si="467"/>
        <v>#VALUE!</v>
      </c>
      <c r="H4273" t="e">
        <f t="shared" si="468"/>
        <v>#VALUE!</v>
      </c>
    </row>
    <row r="4274" spans="1:8" x14ac:dyDescent="0.25">
      <c r="A4274" t="s">
        <v>8030</v>
      </c>
      <c r="B4274" t="e">
        <f t="shared" si="462"/>
        <v>#VALUE!</v>
      </c>
      <c r="C4274" t="e">
        <f t="shared" si="463"/>
        <v>#VALUE!</v>
      </c>
      <c r="D4274" t="e">
        <f t="shared" si="464"/>
        <v>#VALUE!</v>
      </c>
      <c r="E4274" t="e">
        <f t="shared" si="465"/>
        <v>#VALUE!</v>
      </c>
      <c r="F4274" t="e">
        <f t="shared" si="466"/>
        <v>#VALUE!</v>
      </c>
      <c r="G4274" t="e">
        <f t="shared" si="467"/>
        <v>#VALUE!</v>
      </c>
      <c r="H4274" t="e">
        <f t="shared" si="468"/>
        <v>#VALUE!</v>
      </c>
    </row>
    <row r="4275" spans="1:8" x14ac:dyDescent="0.25">
      <c r="A4275" t="s">
        <v>4901</v>
      </c>
      <c r="B4275" t="e">
        <f t="shared" si="462"/>
        <v>#VALUE!</v>
      </c>
      <c r="C4275" t="e">
        <f t="shared" si="463"/>
        <v>#VALUE!</v>
      </c>
      <c r="D4275" t="e">
        <f t="shared" si="464"/>
        <v>#VALUE!</v>
      </c>
      <c r="E4275" t="e">
        <f t="shared" si="465"/>
        <v>#VALUE!</v>
      </c>
      <c r="F4275" t="e">
        <f t="shared" si="466"/>
        <v>#VALUE!</v>
      </c>
      <c r="G4275" t="e">
        <f t="shared" si="467"/>
        <v>#VALUE!</v>
      </c>
      <c r="H4275" t="e">
        <f t="shared" si="468"/>
        <v>#VALUE!</v>
      </c>
    </row>
    <row r="4276" spans="1:8" x14ac:dyDescent="0.25">
      <c r="A4276" t="s">
        <v>8031</v>
      </c>
      <c r="B4276" t="e">
        <f t="shared" si="462"/>
        <v>#VALUE!</v>
      </c>
      <c r="C4276" t="str">
        <f t="shared" si="463"/>
        <v>40.75635984059143", "-73.97583961486816</v>
      </c>
      <c r="D4276" t="str">
        <f t="shared" si="464"/>
        <v>40.75635984059143</v>
      </c>
      <c r="E4276" t="str">
        <f t="shared" si="465"/>
        <v>-73.97583961486816</v>
      </c>
      <c r="F4276" t="str">
        <f t="shared" si="466"/>
        <v>Madison Ave @ 49 St</v>
      </c>
      <c r="G4276" t="e">
        <f t="shared" si="467"/>
        <v>#VALUE!</v>
      </c>
      <c r="H4276" t="e">
        <f t="shared" si="468"/>
        <v>#VALUE!</v>
      </c>
    </row>
    <row r="4277" spans="1:8" x14ac:dyDescent="0.25">
      <c r="A4277" t="s">
        <v>8032</v>
      </c>
      <c r="B4277" t="e">
        <f t="shared" si="462"/>
        <v>#VALUE!</v>
      </c>
      <c r="C4277" t="e">
        <f t="shared" si="463"/>
        <v>#VALUE!</v>
      </c>
      <c r="D4277" t="e">
        <f t="shared" si="464"/>
        <v>#VALUE!</v>
      </c>
      <c r="E4277" t="e">
        <f t="shared" si="465"/>
        <v>#VALUE!</v>
      </c>
      <c r="F4277" t="e">
        <f t="shared" si="466"/>
        <v>#VALUE!</v>
      </c>
      <c r="G4277" t="e">
        <f t="shared" si="467"/>
        <v>#VALUE!</v>
      </c>
      <c r="H4277" t="e">
        <f t="shared" si="468"/>
        <v>#VALUE!</v>
      </c>
    </row>
    <row r="4278" spans="1:8" x14ac:dyDescent="0.25">
      <c r="A4278" t="s">
        <v>8033</v>
      </c>
      <c r="B4278" t="e">
        <f t="shared" si="462"/>
        <v>#VALUE!</v>
      </c>
      <c r="C4278" t="e">
        <f t="shared" si="463"/>
        <v>#VALUE!</v>
      </c>
      <c r="D4278" t="e">
        <f t="shared" si="464"/>
        <v>#VALUE!</v>
      </c>
      <c r="E4278" t="e">
        <f t="shared" si="465"/>
        <v>#VALUE!</v>
      </c>
      <c r="F4278" t="e">
        <f t="shared" si="466"/>
        <v>#VALUE!</v>
      </c>
      <c r="G4278" t="e">
        <f t="shared" si="467"/>
        <v>#VALUE!</v>
      </c>
      <c r="H4278" t="e">
        <f t="shared" si="468"/>
        <v>#VALUE!</v>
      </c>
    </row>
    <row r="4279" spans="1:8" x14ac:dyDescent="0.25">
      <c r="A4279" t="s">
        <v>8034</v>
      </c>
      <c r="B4279" t="e">
        <f t="shared" si="462"/>
        <v>#VALUE!</v>
      </c>
      <c r="C4279" t="e">
        <f t="shared" si="463"/>
        <v>#VALUE!</v>
      </c>
      <c r="D4279" t="e">
        <f t="shared" si="464"/>
        <v>#VALUE!</v>
      </c>
      <c r="E4279" t="e">
        <f t="shared" si="465"/>
        <v>#VALUE!</v>
      </c>
      <c r="F4279" t="e">
        <f t="shared" si="466"/>
        <v>#VALUE!</v>
      </c>
      <c r="G4279" t="e">
        <f t="shared" si="467"/>
        <v>#VALUE!</v>
      </c>
      <c r="H4279" t="e">
        <f t="shared" si="468"/>
        <v>#VALUE!</v>
      </c>
    </row>
    <row r="4280" spans="1:8" x14ac:dyDescent="0.25">
      <c r="A4280" t="s">
        <v>8035</v>
      </c>
      <c r="B4280" t="e">
        <f t="shared" si="462"/>
        <v>#VALUE!</v>
      </c>
      <c r="C4280" t="e">
        <f t="shared" si="463"/>
        <v>#VALUE!</v>
      </c>
      <c r="D4280" t="e">
        <f t="shared" si="464"/>
        <v>#VALUE!</v>
      </c>
      <c r="E4280" t="e">
        <f t="shared" si="465"/>
        <v>#VALUE!</v>
      </c>
      <c r="F4280" t="e">
        <f t="shared" si="466"/>
        <v>#VALUE!</v>
      </c>
      <c r="G4280" t="e">
        <f t="shared" si="467"/>
        <v>#VALUE!</v>
      </c>
      <c r="H4280" t="e">
        <f t="shared" si="468"/>
        <v>#VALUE!</v>
      </c>
    </row>
    <row r="4281" spans="1:8" x14ac:dyDescent="0.25">
      <c r="A4281" t="s">
        <v>8036</v>
      </c>
      <c r="B4281" t="e">
        <f t="shared" si="462"/>
        <v>#VALUE!</v>
      </c>
      <c r="C4281" t="e">
        <f t="shared" si="463"/>
        <v>#VALUE!</v>
      </c>
      <c r="D4281" t="e">
        <f t="shared" si="464"/>
        <v>#VALUE!</v>
      </c>
      <c r="E4281" t="e">
        <f t="shared" si="465"/>
        <v>#VALUE!</v>
      </c>
      <c r="F4281" t="e">
        <f t="shared" si="466"/>
        <v>#VALUE!</v>
      </c>
      <c r="G4281" t="e">
        <f t="shared" si="467"/>
        <v>#VALUE!</v>
      </c>
      <c r="H4281" t="e">
        <f t="shared" si="468"/>
        <v>#VALUE!</v>
      </c>
    </row>
    <row r="4282" spans="1:8" x14ac:dyDescent="0.25">
      <c r="A4282" t="s">
        <v>8037</v>
      </c>
      <c r="B4282" t="e">
        <f t="shared" si="462"/>
        <v>#VALUE!</v>
      </c>
      <c r="C4282" t="e">
        <f t="shared" si="463"/>
        <v>#VALUE!</v>
      </c>
      <c r="D4282" t="e">
        <f t="shared" si="464"/>
        <v>#VALUE!</v>
      </c>
      <c r="E4282" t="e">
        <f t="shared" si="465"/>
        <v>#VALUE!</v>
      </c>
      <c r="F4282" t="e">
        <f t="shared" si="466"/>
        <v>#VALUE!</v>
      </c>
      <c r="G4282" t="e">
        <f t="shared" si="467"/>
        <v>#VALUE!</v>
      </c>
      <c r="H4282" t="e">
        <f t="shared" si="468"/>
        <v>#VALUE!</v>
      </c>
    </row>
    <row r="4283" spans="1:8" x14ac:dyDescent="0.25">
      <c r="A4283" t="s">
        <v>4901</v>
      </c>
      <c r="B4283" t="e">
        <f t="shared" si="462"/>
        <v>#VALUE!</v>
      </c>
      <c r="C4283" t="e">
        <f t="shared" si="463"/>
        <v>#VALUE!</v>
      </c>
      <c r="D4283" t="e">
        <f t="shared" si="464"/>
        <v>#VALUE!</v>
      </c>
      <c r="E4283" t="e">
        <f t="shared" si="465"/>
        <v>#VALUE!</v>
      </c>
      <c r="F4283" t="e">
        <f t="shared" si="466"/>
        <v>#VALUE!</v>
      </c>
      <c r="G4283" t="e">
        <f t="shared" si="467"/>
        <v>#VALUE!</v>
      </c>
      <c r="H4283" t="e">
        <f t="shared" si="468"/>
        <v>#VALUE!</v>
      </c>
    </row>
    <row r="4284" spans="1:8" x14ac:dyDescent="0.25">
      <c r="A4284" t="s">
        <v>8038</v>
      </c>
      <c r="B4284" t="e">
        <f t="shared" si="462"/>
        <v>#VALUE!</v>
      </c>
      <c r="C4284" t="e">
        <f t="shared" si="463"/>
        <v>#VALUE!</v>
      </c>
      <c r="D4284" t="e">
        <f t="shared" si="464"/>
        <v>#VALUE!</v>
      </c>
      <c r="E4284" t="e">
        <f t="shared" si="465"/>
        <v>#VALUE!</v>
      </c>
      <c r="F4284" t="e">
        <f t="shared" si="466"/>
        <v>#VALUE!</v>
      </c>
      <c r="G4284" t="e">
        <f t="shared" si="467"/>
        <v>#VALUE!</v>
      </c>
      <c r="H4284" t="e">
        <f t="shared" si="468"/>
        <v>#VALUE!</v>
      </c>
    </row>
    <row r="4285" spans="1:8" x14ac:dyDescent="0.25">
      <c r="A4285" t="s">
        <v>4903</v>
      </c>
      <c r="B4285" t="e">
        <f t="shared" si="462"/>
        <v>#VALUE!</v>
      </c>
      <c r="C4285" t="e">
        <f t="shared" si="463"/>
        <v>#VALUE!</v>
      </c>
      <c r="D4285" t="e">
        <f t="shared" si="464"/>
        <v>#VALUE!</v>
      </c>
      <c r="E4285" t="e">
        <f t="shared" si="465"/>
        <v>#VALUE!</v>
      </c>
      <c r="F4285" t="e">
        <f t="shared" si="466"/>
        <v>#VALUE!</v>
      </c>
      <c r="G4285" t="e">
        <f t="shared" si="467"/>
        <v>#VALUE!</v>
      </c>
      <c r="H4285" t="e">
        <f t="shared" si="468"/>
        <v>#VALUE!</v>
      </c>
    </row>
    <row r="4286" spans="1:8" x14ac:dyDescent="0.25">
      <c r="A4286" t="s">
        <v>4901</v>
      </c>
      <c r="B4286" t="e">
        <f t="shared" si="462"/>
        <v>#VALUE!</v>
      </c>
      <c r="C4286" t="e">
        <f t="shared" si="463"/>
        <v>#VALUE!</v>
      </c>
      <c r="D4286" t="e">
        <f t="shared" si="464"/>
        <v>#VALUE!</v>
      </c>
      <c r="E4286" t="e">
        <f t="shared" si="465"/>
        <v>#VALUE!</v>
      </c>
      <c r="F4286" t="e">
        <f t="shared" si="466"/>
        <v>#VALUE!</v>
      </c>
      <c r="G4286" t="e">
        <f t="shared" si="467"/>
        <v>#VALUE!</v>
      </c>
      <c r="H4286" t="e">
        <f t="shared" si="468"/>
        <v>#VALUE!</v>
      </c>
    </row>
    <row r="4287" spans="1:8" x14ac:dyDescent="0.25">
      <c r="A4287" t="s">
        <v>8039</v>
      </c>
      <c r="B4287" t="e">
        <f t="shared" si="462"/>
        <v>#VALUE!</v>
      </c>
      <c r="C4287" t="e">
        <f t="shared" si="463"/>
        <v>#VALUE!</v>
      </c>
      <c r="D4287" t="e">
        <f t="shared" si="464"/>
        <v>#VALUE!</v>
      </c>
      <c r="E4287" t="e">
        <f t="shared" si="465"/>
        <v>#VALUE!</v>
      </c>
      <c r="F4287" t="e">
        <f t="shared" si="466"/>
        <v>#VALUE!</v>
      </c>
      <c r="G4287" t="e">
        <f t="shared" si="467"/>
        <v>#VALUE!</v>
      </c>
      <c r="H4287" t="e">
        <f t="shared" si="468"/>
        <v>#VALUE!</v>
      </c>
    </row>
    <row r="4288" spans="1:8" x14ac:dyDescent="0.25">
      <c r="A4288" t="s">
        <v>8040</v>
      </c>
      <c r="B4288" t="e">
        <f t="shared" si="462"/>
        <v>#VALUE!</v>
      </c>
      <c r="C4288" t="e">
        <f t="shared" si="463"/>
        <v>#VALUE!</v>
      </c>
      <c r="D4288" t="e">
        <f t="shared" si="464"/>
        <v>#VALUE!</v>
      </c>
      <c r="E4288" t="e">
        <f t="shared" si="465"/>
        <v>#VALUE!</v>
      </c>
      <c r="F4288" t="e">
        <f t="shared" si="466"/>
        <v>#VALUE!</v>
      </c>
      <c r="G4288" t="e">
        <f t="shared" si="467"/>
        <v>#VALUE!</v>
      </c>
      <c r="H4288" t="e">
        <f t="shared" si="468"/>
        <v>#VALUE!</v>
      </c>
    </row>
    <row r="4289" spans="1:8" x14ac:dyDescent="0.25">
      <c r="A4289" t="s">
        <v>8041</v>
      </c>
      <c r="B4289" t="e">
        <f t="shared" si="462"/>
        <v>#VALUE!</v>
      </c>
      <c r="C4289" t="e">
        <f t="shared" si="463"/>
        <v>#VALUE!</v>
      </c>
      <c r="D4289" t="e">
        <f t="shared" si="464"/>
        <v>#VALUE!</v>
      </c>
      <c r="E4289" t="e">
        <f t="shared" si="465"/>
        <v>#VALUE!</v>
      </c>
      <c r="F4289" t="e">
        <f t="shared" si="466"/>
        <v>#VALUE!</v>
      </c>
      <c r="G4289" t="e">
        <f t="shared" si="467"/>
        <v>#VALUE!</v>
      </c>
      <c r="H4289" t="e">
        <f t="shared" si="468"/>
        <v>#VALUE!</v>
      </c>
    </row>
    <row r="4290" spans="1:8" x14ac:dyDescent="0.25">
      <c r="A4290" t="s">
        <v>4901</v>
      </c>
      <c r="B4290" t="e">
        <f t="shared" ref="B4290:B4353" si="469">LEFT(MID(A4293, SEARCH("http", A4293), 1000), SEARCH("jpg", MID(A4293, SEARCH("http", A4293), 1000))+2)</f>
        <v>#VALUE!</v>
      </c>
      <c r="C4290" t="e">
        <f t="shared" ref="C4290:C4353" si="470">LEFT(MID(A4290, SEARCH("GLatLng(", A4290)+9, 1000), SEARCH("),baseIcon", MID(A4290, SEARCH("GLatLng(", A4290), 1000))-11)</f>
        <v>#VALUE!</v>
      </c>
      <c r="D4290" t="e">
        <f t="shared" ref="D4290:D4353" si="471">LEFT(C4290, SEARCH(", ", C4290)-2)</f>
        <v>#VALUE!</v>
      </c>
      <c r="E4290" t="e">
        <f t="shared" ref="E4290:E4353" si="472">RIGHT(MID(C4290, SEARCH("-", C4290), 1000), 1000)</f>
        <v>#VALUE!</v>
      </c>
      <c r="F4290" t="e">
        <f t="shared" ref="F4290:F4353" si="473">LEFT(MID(A4293, SEARCH(CHAR(34), A4293)+1, 1000), SEARCH("&lt;br", MID(A4293, SEARCH(CHAR(34), A4293), 1000))-2)</f>
        <v>#VALUE!</v>
      </c>
      <c r="G4290" t="e">
        <f t="shared" ref="G4290:G4353" si="474">"insert into webcam select name = '"&amp;F4290&amp;"', xcoord = "&amp;E4290&amp;", ycoord = "&amp;D4290&amp;", url = '"&amp;B4290&amp;"', radiusofvisibility = 500"</f>
        <v>#VALUE!</v>
      </c>
      <c r="H4290" t="e">
        <f t="shared" ref="H4290:H4353" si="475">IF(LEN(G4290) &lt; 2, " ", G4290)</f>
        <v>#VALUE!</v>
      </c>
    </row>
    <row r="4291" spans="1:8" x14ac:dyDescent="0.25">
      <c r="A4291" t="s">
        <v>8042</v>
      </c>
      <c r="B4291" t="e">
        <f t="shared" si="469"/>
        <v>#VALUE!</v>
      </c>
      <c r="C4291" t="str">
        <f t="shared" si="470"/>
        <v>40.78645548149673", "-73.95399570465088</v>
      </c>
      <c r="D4291" t="str">
        <f t="shared" si="471"/>
        <v>40.78645548149673</v>
      </c>
      <c r="E4291" t="str">
        <f t="shared" si="472"/>
        <v>-73.95399570465088</v>
      </c>
      <c r="F4291" t="str">
        <f t="shared" si="473"/>
        <v>Madison Ave @ 96 St</v>
      </c>
      <c r="G4291" t="e">
        <f t="shared" si="474"/>
        <v>#VALUE!</v>
      </c>
      <c r="H4291" t="e">
        <f t="shared" si="475"/>
        <v>#VALUE!</v>
      </c>
    </row>
    <row r="4292" spans="1:8" x14ac:dyDescent="0.25">
      <c r="A4292" t="s">
        <v>8043</v>
      </c>
      <c r="B4292" t="e">
        <f t="shared" si="469"/>
        <v>#VALUE!</v>
      </c>
      <c r="C4292" t="e">
        <f t="shared" si="470"/>
        <v>#VALUE!</v>
      </c>
      <c r="D4292" t="e">
        <f t="shared" si="471"/>
        <v>#VALUE!</v>
      </c>
      <c r="E4292" t="e">
        <f t="shared" si="472"/>
        <v>#VALUE!</v>
      </c>
      <c r="F4292" t="e">
        <f t="shared" si="473"/>
        <v>#VALUE!</v>
      </c>
      <c r="G4292" t="e">
        <f t="shared" si="474"/>
        <v>#VALUE!</v>
      </c>
      <c r="H4292" t="e">
        <f t="shared" si="475"/>
        <v>#VALUE!</v>
      </c>
    </row>
    <row r="4293" spans="1:8" x14ac:dyDescent="0.25">
      <c r="A4293" t="s">
        <v>8044</v>
      </c>
      <c r="B4293" t="e">
        <f t="shared" si="469"/>
        <v>#VALUE!</v>
      </c>
      <c r="C4293" t="e">
        <f t="shared" si="470"/>
        <v>#VALUE!</v>
      </c>
      <c r="D4293" t="e">
        <f t="shared" si="471"/>
        <v>#VALUE!</v>
      </c>
      <c r="E4293" t="e">
        <f t="shared" si="472"/>
        <v>#VALUE!</v>
      </c>
      <c r="F4293" t="e">
        <f t="shared" si="473"/>
        <v>#VALUE!</v>
      </c>
      <c r="G4293" t="e">
        <f t="shared" si="474"/>
        <v>#VALUE!</v>
      </c>
      <c r="H4293" t="e">
        <f t="shared" si="475"/>
        <v>#VALUE!</v>
      </c>
    </row>
    <row r="4294" spans="1:8" x14ac:dyDescent="0.25">
      <c r="A4294" t="s">
        <v>8045</v>
      </c>
      <c r="B4294" t="e">
        <f t="shared" si="469"/>
        <v>#VALUE!</v>
      </c>
      <c r="C4294" t="e">
        <f t="shared" si="470"/>
        <v>#VALUE!</v>
      </c>
      <c r="D4294" t="e">
        <f t="shared" si="471"/>
        <v>#VALUE!</v>
      </c>
      <c r="E4294" t="e">
        <f t="shared" si="472"/>
        <v>#VALUE!</v>
      </c>
      <c r="F4294" t="e">
        <f t="shared" si="473"/>
        <v>#VALUE!</v>
      </c>
      <c r="G4294" t="e">
        <f t="shared" si="474"/>
        <v>#VALUE!</v>
      </c>
      <c r="H4294" t="e">
        <f t="shared" si="475"/>
        <v>#VALUE!</v>
      </c>
    </row>
    <row r="4295" spans="1:8" x14ac:dyDescent="0.25">
      <c r="A4295" t="s">
        <v>8046</v>
      </c>
      <c r="B4295" t="e">
        <f t="shared" si="469"/>
        <v>#VALUE!</v>
      </c>
      <c r="C4295" t="e">
        <f t="shared" si="470"/>
        <v>#VALUE!</v>
      </c>
      <c r="D4295" t="e">
        <f t="shared" si="471"/>
        <v>#VALUE!</v>
      </c>
      <c r="E4295" t="e">
        <f t="shared" si="472"/>
        <v>#VALUE!</v>
      </c>
      <c r="F4295" t="e">
        <f t="shared" si="473"/>
        <v>#VALUE!</v>
      </c>
      <c r="G4295" t="e">
        <f t="shared" si="474"/>
        <v>#VALUE!</v>
      </c>
      <c r="H4295" t="e">
        <f t="shared" si="475"/>
        <v>#VALUE!</v>
      </c>
    </row>
    <row r="4296" spans="1:8" x14ac:dyDescent="0.25">
      <c r="A4296" t="s">
        <v>8047</v>
      </c>
      <c r="B4296" t="e">
        <f t="shared" si="469"/>
        <v>#VALUE!</v>
      </c>
      <c r="C4296" t="e">
        <f t="shared" si="470"/>
        <v>#VALUE!</v>
      </c>
      <c r="D4296" t="e">
        <f t="shared" si="471"/>
        <v>#VALUE!</v>
      </c>
      <c r="E4296" t="e">
        <f t="shared" si="472"/>
        <v>#VALUE!</v>
      </c>
      <c r="F4296" t="e">
        <f t="shared" si="473"/>
        <v>#VALUE!</v>
      </c>
      <c r="G4296" t="e">
        <f t="shared" si="474"/>
        <v>#VALUE!</v>
      </c>
      <c r="H4296" t="e">
        <f t="shared" si="475"/>
        <v>#VALUE!</v>
      </c>
    </row>
    <row r="4297" spans="1:8" x14ac:dyDescent="0.25">
      <c r="A4297" t="s">
        <v>8048</v>
      </c>
      <c r="B4297" t="e">
        <f t="shared" si="469"/>
        <v>#VALUE!</v>
      </c>
      <c r="C4297" t="e">
        <f t="shared" si="470"/>
        <v>#VALUE!</v>
      </c>
      <c r="D4297" t="e">
        <f t="shared" si="471"/>
        <v>#VALUE!</v>
      </c>
      <c r="E4297" t="e">
        <f t="shared" si="472"/>
        <v>#VALUE!</v>
      </c>
      <c r="F4297" t="e">
        <f t="shared" si="473"/>
        <v>#VALUE!</v>
      </c>
      <c r="G4297" t="e">
        <f t="shared" si="474"/>
        <v>#VALUE!</v>
      </c>
      <c r="H4297" t="e">
        <f t="shared" si="475"/>
        <v>#VALUE!</v>
      </c>
    </row>
    <row r="4298" spans="1:8" x14ac:dyDescent="0.25">
      <c r="A4298" t="s">
        <v>4901</v>
      </c>
      <c r="B4298" t="e">
        <f t="shared" si="469"/>
        <v>#VALUE!</v>
      </c>
      <c r="C4298" t="e">
        <f t="shared" si="470"/>
        <v>#VALUE!</v>
      </c>
      <c r="D4298" t="e">
        <f t="shared" si="471"/>
        <v>#VALUE!</v>
      </c>
      <c r="E4298" t="e">
        <f t="shared" si="472"/>
        <v>#VALUE!</v>
      </c>
      <c r="F4298" t="e">
        <f t="shared" si="473"/>
        <v>#VALUE!</v>
      </c>
      <c r="G4298" t="e">
        <f t="shared" si="474"/>
        <v>#VALUE!</v>
      </c>
      <c r="H4298" t="e">
        <f t="shared" si="475"/>
        <v>#VALUE!</v>
      </c>
    </row>
    <row r="4299" spans="1:8" x14ac:dyDescent="0.25">
      <c r="A4299" t="s">
        <v>8049</v>
      </c>
      <c r="B4299" t="e">
        <f t="shared" si="469"/>
        <v>#VALUE!</v>
      </c>
      <c r="C4299" t="e">
        <f t="shared" si="470"/>
        <v>#VALUE!</v>
      </c>
      <c r="D4299" t="e">
        <f t="shared" si="471"/>
        <v>#VALUE!</v>
      </c>
      <c r="E4299" t="e">
        <f t="shared" si="472"/>
        <v>#VALUE!</v>
      </c>
      <c r="F4299" t="e">
        <f t="shared" si="473"/>
        <v>#VALUE!</v>
      </c>
      <c r="G4299" t="e">
        <f t="shared" si="474"/>
        <v>#VALUE!</v>
      </c>
      <c r="H4299" t="e">
        <f t="shared" si="475"/>
        <v>#VALUE!</v>
      </c>
    </row>
    <row r="4300" spans="1:8" x14ac:dyDescent="0.25">
      <c r="A4300" t="s">
        <v>4903</v>
      </c>
      <c r="B4300" t="e">
        <f t="shared" si="469"/>
        <v>#VALUE!</v>
      </c>
      <c r="C4300" t="e">
        <f t="shared" si="470"/>
        <v>#VALUE!</v>
      </c>
      <c r="D4300" t="e">
        <f t="shared" si="471"/>
        <v>#VALUE!</v>
      </c>
      <c r="E4300" t="e">
        <f t="shared" si="472"/>
        <v>#VALUE!</v>
      </c>
      <c r="F4300" t="e">
        <f t="shared" si="473"/>
        <v>#VALUE!</v>
      </c>
      <c r="G4300" t="e">
        <f t="shared" si="474"/>
        <v>#VALUE!</v>
      </c>
      <c r="H4300" t="e">
        <f t="shared" si="475"/>
        <v>#VALUE!</v>
      </c>
    </row>
    <row r="4301" spans="1:8" x14ac:dyDescent="0.25">
      <c r="A4301" t="s">
        <v>4901</v>
      </c>
      <c r="B4301" t="e">
        <f t="shared" si="469"/>
        <v>#VALUE!</v>
      </c>
      <c r="C4301" t="e">
        <f t="shared" si="470"/>
        <v>#VALUE!</v>
      </c>
      <c r="D4301" t="e">
        <f t="shared" si="471"/>
        <v>#VALUE!</v>
      </c>
      <c r="E4301" t="e">
        <f t="shared" si="472"/>
        <v>#VALUE!</v>
      </c>
      <c r="F4301" t="e">
        <f t="shared" si="473"/>
        <v>#VALUE!</v>
      </c>
      <c r="G4301" t="e">
        <f t="shared" si="474"/>
        <v>#VALUE!</v>
      </c>
      <c r="H4301" t="e">
        <f t="shared" si="475"/>
        <v>#VALUE!</v>
      </c>
    </row>
    <row r="4302" spans="1:8" x14ac:dyDescent="0.25">
      <c r="A4302" t="s">
        <v>8050</v>
      </c>
      <c r="B4302" t="e">
        <f t="shared" si="469"/>
        <v>#VALUE!</v>
      </c>
      <c r="C4302" t="e">
        <f t="shared" si="470"/>
        <v>#VALUE!</v>
      </c>
      <c r="D4302" t="e">
        <f t="shared" si="471"/>
        <v>#VALUE!</v>
      </c>
      <c r="E4302" t="e">
        <f t="shared" si="472"/>
        <v>#VALUE!</v>
      </c>
      <c r="F4302" t="e">
        <f t="shared" si="473"/>
        <v>#VALUE!</v>
      </c>
      <c r="G4302" t="e">
        <f t="shared" si="474"/>
        <v>#VALUE!</v>
      </c>
      <c r="H4302" t="e">
        <f t="shared" si="475"/>
        <v>#VALUE!</v>
      </c>
    </row>
    <row r="4303" spans="1:8" x14ac:dyDescent="0.25">
      <c r="A4303" t="s">
        <v>8051</v>
      </c>
      <c r="B4303" t="e">
        <f t="shared" si="469"/>
        <v>#VALUE!</v>
      </c>
      <c r="C4303" t="e">
        <f t="shared" si="470"/>
        <v>#VALUE!</v>
      </c>
      <c r="D4303" t="e">
        <f t="shared" si="471"/>
        <v>#VALUE!</v>
      </c>
      <c r="E4303" t="e">
        <f t="shared" si="472"/>
        <v>#VALUE!</v>
      </c>
      <c r="F4303" t="e">
        <f t="shared" si="473"/>
        <v>#VALUE!</v>
      </c>
      <c r="G4303" t="e">
        <f t="shared" si="474"/>
        <v>#VALUE!</v>
      </c>
      <c r="H4303" t="e">
        <f t="shared" si="475"/>
        <v>#VALUE!</v>
      </c>
    </row>
    <row r="4304" spans="1:8" x14ac:dyDescent="0.25">
      <c r="A4304" t="s">
        <v>8052</v>
      </c>
      <c r="B4304" t="e">
        <f t="shared" si="469"/>
        <v>#VALUE!</v>
      </c>
      <c r="C4304" t="e">
        <f t="shared" si="470"/>
        <v>#VALUE!</v>
      </c>
      <c r="D4304" t="e">
        <f t="shared" si="471"/>
        <v>#VALUE!</v>
      </c>
      <c r="E4304" t="e">
        <f t="shared" si="472"/>
        <v>#VALUE!</v>
      </c>
      <c r="F4304" t="e">
        <f t="shared" si="473"/>
        <v>#VALUE!</v>
      </c>
      <c r="G4304" t="e">
        <f t="shared" si="474"/>
        <v>#VALUE!</v>
      </c>
      <c r="H4304" t="e">
        <f t="shared" si="475"/>
        <v>#VALUE!</v>
      </c>
    </row>
    <row r="4305" spans="1:8" x14ac:dyDescent="0.25">
      <c r="A4305" t="s">
        <v>4901</v>
      </c>
      <c r="B4305" t="e">
        <f t="shared" si="469"/>
        <v>#VALUE!</v>
      </c>
      <c r="C4305" t="e">
        <f t="shared" si="470"/>
        <v>#VALUE!</v>
      </c>
      <c r="D4305" t="e">
        <f t="shared" si="471"/>
        <v>#VALUE!</v>
      </c>
      <c r="E4305" t="e">
        <f t="shared" si="472"/>
        <v>#VALUE!</v>
      </c>
      <c r="F4305" t="e">
        <f t="shared" si="473"/>
        <v>#VALUE!</v>
      </c>
      <c r="G4305" t="e">
        <f t="shared" si="474"/>
        <v>#VALUE!</v>
      </c>
      <c r="H4305" t="e">
        <f t="shared" si="475"/>
        <v>#VALUE!</v>
      </c>
    </row>
    <row r="4306" spans="1:8" x14ac:dyDescent="0.25">
      <c r="A4306" t="s">
        <v>8053</v>
      </c>
      <c r="B4306" t="str">
        <f t="shared" si="469"/>
        <v>http://207.251.86.238/cctv111.jpg</v>
      </c>
      <c r="C4306" t="str">
        <f t="shared" si="470"/>
        <v>40.809443", "-73.929361</v>
      </c>
      <c r="D4306" t="str">
        <f t="shared" si="471"/>
        <v>40.809443</v>
      </c>
      <c r="E4306" t="str">
        <f t="shared" si="472"/>
        <v>-73.929361</v>
      </c>
      <c r="F4306" t="str">
        <f t="shared" si="473"/>
        <v>Major Deegan @ Triboro Bridge</v>
      </c>
      <c r="G4306" t="str">
        <f t="shared" si="474"/>
        <v>insert into webcam select name = 'Major Deegan @ Triboro Bridge', xcoord = -73.929361, ycoord = 40.809443, url = 'http://207.251.86.238/cctv111.jpg', radiusofvisibility = 500</v>
      </c>
      <c r="H4306" t="str">
        <f t="shared" si="475"/>
        <v>insert into webcam select name = 'Major Deegan @ Triboro Bridge', xcoord = -73.929361, ycoord = 40.809443, url = 'http://207.251.86.238/cctv111.jpg', radiusofvisibility = 500</v>
      </c>
    </row>
    <row r="4307" spans="1:8" x14ac:dyDescent="0.25">
      <c r="A4307" t="s">
        <v>8054</v>
      </c>
      <c r="B4307" t="e">
        <f t="shared" si="469"/>
        <v>#VALUE!</v>
      </c>
      <c r="C4307" t="e">
        <f t="shared" si="470"/>
        <v>#VALUE!</v>
      </c>
      <c r="D4307" t="e">
        <f t="shared" si="471"/>
        <v>#VALUE!</v>
      </c>
      <c r="E4307" t="e">
        <f t="shared" si="472"/>
        <v>#VALUE!</v>
      </c>
      <c r="F4307" t="e">
        <f t="shared" si="473"/>
        <v>#VALUE!</v>
      </c>
      <c r="G4307" t="e">
        <f t="shared" si="474"/>
        <v>#VALUE!</v>
      </c>
      <c r="H4307" t="e">
        <f t="shared" si="475"/>
        <v>#VALUE!</v>
      </c>
    </row>
    <row r="4308" spans="1:8" x14ac:dyDescent="0.25">
      <c r="A4308" t="s">
        <v>8055</v>
      </c>
      <c r="B4308" t="e">
        <f t="shared" si="469"/>
        <v>#VALUE!</v>
      </c>
      <c r="C4308" t="e">
        <f t="shared" si="470"/>
        <v>#VALUE!</v>
      </c>
      <c r="D4308" t="e">
        <f t="shared" si="471"/>
        <v>#VALUE!</v>
      </c>
      <c r="E4308" t="e">
        <f t="shared" si="472"/>
        <v>#VALUE!</v>
      </c>
      <c r="F4308" t="e">
        <f t="shared" si="473"/>
        <v>#VALUE!</v>
      </c>
      <c r="G4308" t="e">
        <f t="shared" si="474"/>
        <v>#VALUE!</v>
      </c>
      <c r="H4308" t="e">
        <f t="shared" si="475"/>
        <v>#VALUE!</v>
      </c>
    </row>
    <row r="4309" spans="1:8" x14ac:dyDescent="0.25">
      <c r="A4309" t="s">
        <v>8056</v>
      </c>
      <c r="B4309" t="e">
        <f t="shared" si="469"/>
        <v>#VALUE!</v>
      </c>
      <c r="C4309" t="e">
        <f t="shared" si="470"/>
        <v>#VALUE!</v>
      </c>
      <c r="D4309" t="e">
        <f t="shared" si="471"/>
        <v>#VALUE!</v>
      </c>
      <c r="E4309" t="e">
        <f t="shared" si="472"/>
        <v>#VALUE!</v>
      </c>
      <c r="F4309" t="e">
        <f t="shared" si="473"/>
        <v>#VALUE!</v>
      </c>
      <c r="G4309" t="e">
        <f t="shared" si="474"/>
        <v>#VALUE!</v>
      </c>
      <c r="H4309" t="e">
        <f t="shared" si="475"/>
        <v>#VALUE!</v>
      </c>
    </row>
    <row r="4310" spans="1:8" x14ac:dyDescent="0.25">
      <c r="A4310" t="s">
        <v>8057</v>
      </c>
      <c r="B4310" t="e">
        <f t="shared" si="469"/>
        <v>#VALUE!</v>
      </c>
      <c r="C4310" t="e">
        <f t="shared" si="470"/>
        <v>#VALUE!</v>
      </c>
      <c r="D4310" t="e">
        <f t="shared" si="471"/>
        <v>#VALUE!</v>
      </c>
      <c r="E4310" t="e">
        <f t="shared" si="472"/>
        <v>#VALUE!</v>
      </c>
      <c r="F4310" t="e">
        <f t="shared" si="473"/>
        <v>#VALUE!</v>
      </c>
      <c r="G4310" t="e">
        <f t="shared" si="474"/>
        <v>#VALUE!</v>
      </c>
      <c r="H4310" t="e">
        <f t="shared" si="475"/>
        <v>#VALUE!</v>
      </c>
    </row>
    <row r="4311" spans="1:8" x14ac:dyDescent="0.25">
      <c r="A4311" t="s">
        <v>8058</v>
      </c>
      <c r="B4311" t="e">
        <f t="shared" si="469"/>
        <v>#VALUE!</v>
      </c>
      <c r="C4311" t="e">
        <f t="shared" si="470"/>
        <v>#VALUE!</v>
      </c>
      <c r="D4311" t="e">
        <f t="shared" si="471"/>
        <v>#VALUE!</v>
      </c>
      <c r="E4311" t="e">
        <f t="shared" si="472"/>
        <v>#VALUE!</v>
      </c>
      <c r="F4311" t="e">
        <f t="shared" si="473"/>
        <v>#VALUE!</v>
      </c>
      <c r="G4311" t="e">
        <f t="shared" si="474"/>
        <v>#VALUE!</v>
      </c>
      <c r="H4311" t="e">
        <f t="shared" si="475"/>
        <v>#VALUE!</v>
      </c>
    </row>
    <row r="4312" spans="1:8" x14ac:dyDescent="0.25">
      <c r="A4312" t="s">
        <v>8059</v>
      </c>
      <c r="B4312" t="e">
        <f t="shared" si="469"/>
        <v>#VALUE!</v>
      </c>
      <c r="C4312" t="e">
        <f t="shared" si="470"/>
        <v>#VALUE!</v>
      </c>
      <c r="D4312" t="e">
        <f t="shared" si="471"/>
        <v>#VALUE!</v>
      </c>
      <c r="E4312" t="e">
        <f t="shared" si="472"/>
        <v>#VALUE!</v>
      </c>
      <c r="F4312" t="e">
        <f t="shared" si="473"/>
        <v>#VALUE!</v>
      </c>
      <c r="G4312" t="e">
        <f t="shared" si="474"/>
        <v>#VALUE!</v>
      </c>
      <c r="H4312" t="e">
        <f t="shared" si="475"/>
        <v>#VALUE!</v>
      </c>
    </row>
    <row r="4313" spans="1:8" x14ac:dyDescent="0.25">
      <c r="A4313" t="s">
        <v>4901</v>
      </c>
      <c r="B4313" t="e">
        <f t="shared" si="469"/>
        <v>#VALUE!</v>
      </c>
      <c r="C4313" t="e">
        <f t="shared" si="470"/>
        <v>#VALUE!</v>
      </c>
      <c r="D4313" t="e">
        <f t="shared" si="471"/>
        <v>#VALUE!</v>
      </c>
      <c r="E4313" t="e">
        <f t="shared" si="472"/>
        <v>#VALUE!</v>
      </c>
      <c r="F4313" t="e">
        <f t="shared" si="473"/>
        <v>#VALUE!</v>
      </c>
      <c r="G4313" t="e">
        <f t="shared" si="474"/>
        <v>#VALUE!</v>
      </c>
      <c r="H4313" t="e">
        <f t="shared" si="475"/>
        <v>#VALUE!</v>
      </c>
    </row>
    <row r="4314" spans="1:8" x14ac:dyDescent="0.25">
      <c r="A4314" t="s">
        <v>8060</v>
      </c>
      <c r="B4314" t="e">
        <f t="shared" si="469"/>
        <v>#VALUE!</v>
      </c>
      <c r="C4314" t="e">
        <f t="shared" si="470"/>
        <v>#VALUE!</v>
      </c>
      <c r="D4314" t="e">
        <f t="shared" si="471"/>
        <v>#VALUE!</v>
      </c>
      <c r="E4314" t="e">
        <f t="shared" si="472"/>
        <v>#VALUE!</v>
      </c>
      <c r="F4314" t="e">
        <f t="shared" si="473"/>
        <v>#VALUE!</v>
      </c>
      <c r="G4314" t="e">
        <f t="shared" si="474"/>
        <v>#VALUE!</v>
      </c>
      <c r="H4314" t="e">
        <f t="shared" si="475"/>
        <v>#VALUE!</v>
      </c>
    </row>
    <row r="4315" spans="1:8" x14ac:dyDescent="0.25">
      <c r="A4315" t="s">
        <v>4903</v>
      </c>
      <c r="B4315" t="e">
        <f t="shared" si="469"/>
        <v>#VALUE!</v>
      </c>
      <c r="C4315" t="e">
        <f t="shared" si="470"/>
        <v>#VALUE!</v>
      </c>
      <c r="D4315" t="e">
        <f t="shared" si="471"/>
        <v>#VALUE!</v>
      </c>
      <c r="E4315" t="e">
        <f t="shared" si="472"/>
        <v>#VALUE!</v>
      </c>
      <c r="F4315" t="e">
        <f t="shared" si="473"/>
        <v>#VALUE!</v>
      </c>
      <c r="G4315" t="e">
        <f t="shared" si="474"/>
        <v>#VALUE!</v>
      </c>
      <c r="H4315" t="e">
        <f t="shared" si="475"/>
        <v>#VALUE!</v>
      </c>
    </row>
    <row r="4316" spans="1:8" x14ac:dyDescent="0.25">
      <c r="A4316" t="s">
        <v>4901</v>
      </c>
      <c r="B4316" t="e">
        <f t="shared" si="469"/>
        <v>#VALUE!</v>
      </c>
      <c r="C4316" t="e">
        <f t="shared" si="470"/>
        <v>#VALUE!</v>
      </c>
      <c r="D4316" t="e">
        <f t="shared" si="471"/>
        <v>#VALUE!</v>
      </c>
      <c r="E4316" t="e">
        <f t="shared" si="472"/>
        <v>#VALUE!</v>
      </c>
      <c r="F4316" t="e">
        <f t="shared" si="473"/>
        <v>#VALUE!</v>
      </c>
      <c r="G4316" t="e">
        <f t="shared" si="474"/>
        <v>#VALUE!</v>
      </c>
      <c r="H4316" t="e">
        <f t="shared" si="475"/>
        <v>#VALUE!</v>
      </c>
    </row>
    <row r="4317" spans="1:8" x14ac:dyDescent="0.25">
      <c r="A4317" t="s">
        <v>8061</v>
      </c>
      <c r="B4317" t="e">
        <f t="shared" si="469"/>
        <v>#VALUE!</v>
      </c>
      <c r="C4317" t="e">
        <f t="shared" si="470"/>
        <v>#VALUE!</v>
      </c>
      <c r="D4317" t="e">
        <f t="shared" si="471"/>
        <v>#VALUE!</v>
      </c>
      <c r="E4317" t="e">
        <f t="shared" si="472"/>
        <v>#VALUE!</v>
      </c>
      <c r="F4317" t="e">
        <f t="shared" si="473"/>
        <v>#VALUE!</v>
      </c>
      <c r="G4317" t="e">
        <f t="shared" si="474"/>
        <v>#VALUE!</v>
      </c>
      <c r="H4317" t="e">
        <f t="shared" si="475"/>
        <v>#VALUE!</v>
      </c>
    </row>
    <row r="4318" spans="1:8" x14ac:dyDescent="0.25">
      <c r="A4318" t="s">
        <v>8062</v>
      </c>
      <c r="B4318" t="e">
        <f t="shared" si="469"/>
        <v>#VALUE!</v>
      </c>
      <c r="C4318" t="e">
        <f t="shared" si="470"/>
        <v>#VALUE!</v>
      </c>
      <c r="D4318" t="e">
        <f t="shared" si="471"/>
        <v>#VALUE!</v>
      </c>
      <c r="E4318" t="e">
        <f t="shared" si="472"/>
        <v>#VALUE!</v>
      </c>
      <c r="F4318" t="e">
        <f t="shared" si="473"/>
        <v>#VALUE!</v>
      </c>
      <c r="G4318" t="e">
        <f t="shared" si="474"/>
        <v>#VALUE!</v>
      </c>
      <c r="H4318" t="e">
        <f t="shared" si="475"/>
        <v>#VALUE!</v>
      </c>
    </row>
    <row r="4319" spans="1:8" x14ac:dyDescent="0.25">
      <c r="A4319" t="s">
        <v>8063</v>
      </c>
      <c r="B4319" t="e">
        <f t="shared" si="469"/>
        <v>#VALUE!</v>
      </c>
      <c r="C4319" t="e">
        <f t="shared" si="470"/>
        <v>#VALUE!</v>
      </c>
      <c r="D4319" t="e">
        <f t="shared" si="471"/>
        <v>#VALUE!</v>
      </c>
      <c r="E4319" t="e">
        <f t="shared" si="472"/>
        <v>#VALUE!</v>
      </c>
      <c r="F4319" t="e">
        <f t="shared" si="473"/>
        <v>#VALUE!</v>
      </c>
      <c r="G4319" t="e">
        <f t="shared" si="474"/>
        <v>#VALUE!</v>
      </c>
      <c r="H4319" t="e">
        <f t="shared" si="475"/>
        <v>#VALUE!</v>
      </c>
    </row>
    <row r="4320" spans="1:8" x14ac:dyDescent="0.25">
      <c r="A4320" t="s">
        <v>4901</v>
      </c>
      <c r="B4320" t="e">
        <f t="shared" si="469"/>
        <v>#VALUE!</v>
      </c>
      <c r="C4320" t="e">
        <f t="shared" si="470"/>
        <v>#VALUE!</v>
      </c>
      <c r="D4320" t="e">
        <f t="shared" si="471"/>
        <v>#VALUE!</v>
      </c>
      <c r="E4320" t="e">
        <f t="shared" si="472"/>
        <v>#VALUE!</v>
      </c>
      <c r="F4320" t="e">
        <f t="shared" si="473"/>
        <v>#VALUE!</v>
      </c>
      <c r="G4320" t="e">
        <f t="shared" si="474"/>
        <v>#VALUE!</v>
      </c>
      <c r="H4320" t="e">
        <f t="shared" si="475"/>
        <v>#VALUE!</v>
      </c>
    </row>
    <row r="4321" spans="1:8" x14ac:dyDescent="0.25">
      <c r="A4321" t="s">
        <v>8064</v>
      </c>
      <c r="B4321" t="str">
        <f t="shared" si="469"/>
        <v>http://207.251.86.238/cctv42.jpg</v>
      </c>
      <c r="C4321" t="str">
        <f t="shared" si="470"/>
        <v>40.849942", "-73.923109</v>
      </c>
      <c r="D4321" t="str">
        <f t="shared" si="471"/>
        <v>40.849942</v>
      </c>
      <c r="E4321" t="str">
        <f t="shared" si="472"/>
        <v>-73.923109</v>
      </c>
      <c r="F4321" t="str">
        <f t="shared" si="473"/>
        <v>Major Deegan Expy @ N of Alex Hamilton Bridge</v>
      </c>
      <c r="G4321" t="str">
        <f t="shared" si="474"/>
        <v>insert into webcam select name = 'Major Deegan Expy @ N of Alex Hamilton Bridge', xcoord = -73.923109, ycoord = 40.849942, url = 'http://207.251.86.238/cctv42.jpg', radiusofvisibility = 500</v>
      </c>
      <c r="H4321" t="str">
        <f t="shared" si="475"/>
        <v>insert into webcam select name = 'Major Deegan Expy @ N of Alex Hamilton Bridge', xcoord = -73.923109, ycoord = 40.849942, url = 'http://207.251.86.238/cctv42.jpg', radiusofvisibility = 500</v>
      </c>
    </row>
    <row r="4322" spans="1:8" x14ac:dyDescent="0.25">
      <c r="A4322" t="s">
        <v>8065</v>
      </c>
      <c r="B4322" t="e">
        <f t="shared" si="469"/>
        <v>#VALUE!</v>
      </c>
      <c r="C4322" t="e">
        <f t="shared" si="470"/>
        <v>#VALUE!</v>
      </c>
      <c r="D4322" t="e">
        <f t="shared" si="471"/>
        <v>#VALUE!</v>
      </c>
      <c r="E4322" t="e">
        <f t="shared" si="472"/>
        <v>#VALUE!</v>
      </c>
      <c r="F4322" t="e">
        <f t="shared" si="473"/>
        <v>#VALUE!</v>
      </c>
      <c r="G4322" t="e">
        <f t="shared" si="474"/>
        <v>#VALUE!</v>
      </c>
      <c r="H4322" t="e">
        <f t="shared" si="475"/>
        <v>#VALUE!</v>
      </c>
    </row>
    <row r="4323" spans="1:8" x14ac:dyDescent="0.25">
      <c r="A4323" t="s">
        <v>8066</v>
      </c>
      <c r="B4323" t="e">
        <f t="shared" si="469"/>
        <v>#VALUE!</v>
      </c>
      <c r="C4323" t="e">
        <f t="shared" si="470"/>
        <v>#VALUE!</v>
      </c>
      <c r="D4323" t="e">
        <f t="shared" si="471"/>
        <v>#VALUE!</v>
      </c>
      <c r="E4323" t="e">
        <f t="shared" si="472"/>
        <v>#VALUE!</v>
      </c>
      <c r="F4323" t="e">
        <f t="shared" si="473"/>
        <v>#VALUE!</v>
      </c>
      <c r="G4323" t="e">
        <f t="shared" si="474"/>
        <v>#VALUE!</v>
      </c>
      <c r="H4323" t="e">
        <f t="shared" si="475"/>
        <v>#VALUE!</v>
      </c>
    </row>
    <row r="4324" spans="1:8" x14ac:dyDescent="0.25">
      <c r="A4324" t="s">
        <v>8067</v>
      </c>
      <c r="B4324" t="e">
        <f t="shared" si="469"/>
        <v>#VALUE!</v>
      </c>
      <c r="C4324" t="e">
        <f t="shared" si="470"/>
        <v>#VALUE!</v>
      </c>
      <c r="D4324" t="e">
        <f t="shared" si="471"/>
        <v>#VALUE!</v>
      </c>
      <c r="E4324" t="e">
        <f t="shared" si="472"/>
        <v>#VALUE!</v>
      </c>
      <c r="F4324" t="e">
        <f t="shared" si="473"/>
        <v>#VALUE!</v>
      </c>
      <c r="G4324" t="e">
        <f t="shared" si="474"/>
        <v>#VALUE!</v>
      </c>
      <c r="H4324" t="e">
        <f t="shared" si="475"/>
        <v>#VALUE!</v>
      </c>
    </row>
    <row r="4325" spans="1:8" x14ac:dyDescent="0.25">
      <c r="A4325" t="s">
        <v>8068</v>
      </c>
      <c r="B4325" t="e">
        <f t="shared" si="469"/>
        <v>#VALUE!</v>
      </c>
      <c r="C4325" t="e">
        <f t="shared" si="470"/>
        <v>#VALUE!</v>
      </c>
      <c r="D4325" t="e">
        <f t="shared" si="471"/>
        <v>#VALUE!</v>
      </c>
      <c r="E4325" t="e">
        <f t="shared" si="472"/>
        <v>#VALUE!</v>
      </c>
      <c r="F4325" t="e">
        <f t="shared" si="473"/>
        <v>#VALUE!</v>
      </c>
      <c r="G4325" t="e">
        <f t="shared" si="474"/>
        <v>#VALUE!</v>
      </c>
      <c r="H4325" t="e">
        <f t="shared" si="475"/>
        <v>#VALUE!</v>
      </c>
    </row>
    <row r="4326" spans="1:8" x14ac:dyDescent="0.25">
      <c r="A4326" t="s">
        <v>8069</v>
      </c>
      <c r="B4326" t="e">
        <f t="shared" si="469"/>
        <v>#VALUE!</v>
      </c>
      <c r="C4326" t="e">
        <f t="shared" si="470"/>
        <v>#VALUE!</v>
      </c>
      <c r="D4326" t="e">
        <f t="shared" si="471"/>
        <v>#VALUE!</v>
      </c>
      <c r="E4326" t="e">
        <f t="shared" si="472"/>
        <v>#VALUE!</v>
      </c>
      <c r="F4326" t="e">
        <f t="shared" si="473"/>
        <v>#VALUE!</v>
      </c>
      <c r="G4326" t="e">
        <f t="shared" si="474"/>
        <v>#VALUE!</v>
      </c>
      <c r="H4326" t="e">
        <f t="shared" si="475"/>
        <v>#VALUE!</v>
      </c>
    </row>
    <row r="4327" spans="1:8" x14ac:dyDescent="0.25">
      <c r="A4327" t="s">
        <v>8070</v>
      </c>
      <c r="B4327" t="e">
        <f t="shared" si="469"/>
        <v>#VALUE!</v>
      </c>
      <c r="C4327" t="e">
        <f t="shared" si="470"/>
        <v>#VALUE!</v>
      </c>
      <c r="D4327" t="e">
        <f t="shared" si="471"/>
        <v>#VALUE!</v>
      </c>
      <c r="E4327" t="e">
        <f t="shared" si="472"/>
        <v>#VALUE!</v>
      </c>
      <c r="F4327" t="e">
        <f t="shared" si="473"/>
        <v>#VALUE!</v>
      </c>
      <c r="G4327" t="e">
        <f t="shared" si="474"/>
        <v>#VALUE!</v>
      </c>
      <c r="H4327" t="e">
        <f t="shared" si="475"/>
        <v>#VALUE!</v>
      </c>
    </row>
    <row r="4328" spans="1:8" x14ac:dyDescent="0.25">
      <c r="A4328" t="s">
        <v>4901</v>
      </c>
      <c r="B4328" t="e">
        <f t="shared" si="469"/>
        <v>#VALUE!</v>
      </c>
      <c r="C4328" t="e">
        <f t="shared" si="470"/>
        <v>#VALUE!</v>
      </c>
      <c r="D4328" t="e">
        <f t="shared" si="471"/>
        <v>#VALUE!</v>
      </c>
      <c r="E4328" t="e">
        <f t="shared" si="472"/>
        <v>#VALUE!</v>
      </c>
      <c r="F4328" t="e">
        <f t="shared" si="473"/>
        <v>#VALUE!</v>
      </c>
      <c r="G4328" t="e">
        <f t="shared" si="474"/>
        <v>#VALUE!</v>
      </c>
      <c r="H4328" t="e">
        <f t="shared" si="475"/>
        <v>#VALUE!</v>
      </c>
    </row>
    <row r="4329" spans="1:8" x14ac:dyDescent="0.25">
      <c r="A4329" t="s">
        <v>8071</v>
      </c>
      <c r="B4329" t="e">
        <f t="shared" si="469"/>
        <v>#VALUE!</v>
      </c>
      <c r="C4329" t="e">
        <f t="shared" si="470"/>
        <v>#VALUE!</v>
      </c>
      <c r="D4329" t="e">
        <f t="shared" si="471"/>
        <v>#VALUE!</v>
      </c>
      <c r="E4329" t="e">
        <f t="shared" si="472"/>
        <v>#VALUE!</v>
      </c>
      <c r="F4329" t="e">
        <f t="shared" si="473"/>
        <v>#VALUE!</v>
      </c>
      <c r="G4329" t="e">
        <f t="shared" si="474"/>
        <v>#VALUE!</v>
      </c>
      <c r="H4329" t="e">
        <f t="shared" si="475"/>
        <v>#VALUE!</v>
      </c>
    </row>
    <row r="4330" spans="1:8" x14ac:dyDescent="0.25">
      <c r="A4330" t="s">
        <v>4903</v>
      </c>
      <c r="B4330" t="e">
        <f t="shared" si="469"/>
        <v>#VALUE!</v>
      </c>
      <c r="C4330" t="e">
        <f t="shared" si="470"/>
        <v>#VALUE!</v>
      </c>
      <c r="D4330" t="e">
        <f t="shared" si="471"/>
        <v>#VALUE!</v>
      </c>
      <c r="E4330" t="e">
        <f t="shared" si="472"/>
        <v>#VALUE!</v>
      </c>
      <c r="F4330" t="e">
        <f t="shared" si="473"/>
        <v>#VALUE!</v>
      </c>
      <c r="G4330" t="e">
        <f t="shared" si="474"/>
        <v>#VALUE!</v>
      </c>
      <c r="H4330" t="e">
        <f t="shared" si="475"/>
        <v>#VALUE!</v>
      </c>
    </row>
    <row r="4331" spans="1:8" x14ac:dyDescent="0.25">
      <c r="A4331" t="s">
        <v>4901</v>
      </c>
      <c r="B4331" t="e">
        <f t="shared" si="469"/>
        <v>#VALUE!</v>
      </c>
      <c r="C4331" t="e">
        <f t="shared" si="470"/>
        <v>#VALUE!</v>
      </c>
      <c r="D4331" t="e">
        <f t="shared" si="471"/>
        <v>#VALUE!</v>
      </c>
      <c r="E4331" t="e">
        <f t="shared" si="472"/>
        <v>#VALUE!</v>
      </c>
      <c r="F4331" t="e">
        <f t="shared" si="473"/>
        <v>#VALUE!</v>
      </c>
      <c r="G4331" t="e">
        <f t="shared" si="474"/>
        <v>#VALUE!</v>
      </c>
      <c r="H4331" t="e">
        <f t="shared" si="475"/>
        <v>#VALUE!</v>
      </c>
    </row>
    <row r="4332" spans="1:8" x14ac:dyDescent="0.25">
      <c r="A4332" t="s">
        <v>8072</v>
      </c>
      <c r="B4332" t="e">
        <f t="shared" si="469"/>
        <v>#VALUE!</v>
      </c>
      <c r="C4332" t="e">
        <f t="shared" si="470"/>
        <v>#VALUE!</v>
      </c>
      <c r="D4332" t="e">
        <f t="shared" si="471"/>
        <v>#VALUE!</v>
      </c>
      <c r="E4332" t="e">
        <f t="shared" si="472"/>
        <v>#VALUE!</v>
      </c>
      <c r="F4332" t="e">
        <f t="shared" si="473"/>
        <v>#VALUE!</v>
      </c>
      <c r="G4332" t="e">
        <f t="shared" si="474"/>
        <v>#VALUE!</v>
      </c>
      <c r="H4332" t="e">
        <f t="shared" si="475"/>
        <v>#VALUE!</v>
      </c>
    </row>
    <row r="4333" spans="1:8" x14ac:dyDescent="0.25">
      <c r="A4333" t="s">
        <v>8073</v>
      </c>
      <c r="B4333" t="e">
        <f t="shared" si="469"/>
        <v>#VALUE!</v>
      </c>
      <c r="C4333" t="e">
        <f t="shared" si="470"/>
        <v>#VALUE!</v>
      </c>
      <c r="D4333" t="e">
        <f t="shared" si="471"/>
        <v>#VALUE!</v>
      </c>
      <c r="E4333" t="e">
        <f t="shared" si="472"/>
        <v>#VALUE!</v>
      </c>
      <c r="F4333" t="e">
        <f t="shared" si="473"/>
        <v>#VALUE!</v>
      </c>
      <c r="G4333" t="e">
        <f t="shared" si="474"/>
        <v>#VALUE!</v>
      </c>
      <c r="H4333" t="e">
        <f t="shared" si="475"/>
        <v>#VALUE!</v>
      </c>
    </row>
    <row r="4334" spans="1:8" x14ac:dyDescent="0.25">
      <c r="A4334" t="s">
        <v>8074</v>
      </c>
      <c r="B4334" t="e">
        <f t="shared" si="469"/>
        <v>#VALUE!</v>
      </c>
      <c r="C4334" t="e">
        <f t="shared" si="470"/>
        <v>#VALUE!</v>
      </c>
      <c r="D4334" t="e">
        <f t="shared" si="471"/>
        <v>#VALUE!</v>
      </c>
      <c r="E4334" t="e">
        <f t="shared" si="472"/>
        <v>#VALUE!</v>
      </c>
      <c r="F4334" t="e">
        <f t="shared" si="473"/>
        <v>#VALUE!</v>
      </c>
      <c r="G4334" t="e">
        <f t="shared" si="474"/>
        <v>#VALUE!</v>
      </c>
      <c r="H4334" t="e">
        <f t="shared" si="475"/>
        <v>#VALUE!</v>
      </c>
    </row>
    <row r="4335" spans="1:8" x14ac:dyDescent="0.25">
      <c r="A4335" t="s">
        <v>4901</v>
      </c>
      <c r="B4335" t="e">
        <f t="shared" si="469"/>
        <v>#VALUE!</v>
      </c>
      <c r="C4335" t="e">
        <f t="shared" si="470"/>
        <v>#VALUE!</v>
      </c>
      <c r="D4335" t="e">
        <f t="shared" si="471"/>
        <v>#VALUE!</v>
      </c>
      <c r="E4335" t="e">
        <f t="shared" si="472"/>
        <v>#VALUE!</v>
      </c>
      <c r="F4335" t="e">
        <f t="shared" si="473"/>
        <v>#VALUE!</v>
      </c>
      <c r="G4335" t="e">
        <f t="shared" si="474"/>
        <v>#VALUE!</v>
      </c>
      <c r="H4335" t="e">
        <f t="shared" si="475"/>
        <v>#VALUE!</v>
      </c>
    </row>
    <row r="4336" spans="1:8" x14ac:dyDescent="0.25">
      <c r="A4336" t="s">
        <v>8075</v>
      </c>
      <c r="B4336" t="str">
        <f t="shared" si="469"/>
        <v>http://207.251.86.238/cctv41.jpg</v>
      </c>
      <c r="C4336" t="str">
        <f t="shared" si="470"/>
        <v>40.836801045460255", "-73.93009185791016</v>
      </c>
      <c r="D4336" t="str">
        <f t="shared" si="471"/>
        <v>40.836801045460255</v>
      </c>
      <c r="E4336" t="str">
        <f t="shared" si="472"/>
        <v>-73.93009185791016</v>
      </c>
      <c r="F4336" t="str">
        <f t="shared" si="473"/>
        <v>Major Deegan Expy @ S of W 167 Street</v>
      </c>
      <c r="G4336" t="str">
        <f t="shared" si="474"/>
        <v>insert into webcam select name = 'Major Deegan Expy @ S of W 167 Street', xcoord = -73.93009185791016, ycoord = 40.836801045460255, url = 'http://207.251.86.238/cctv41.jpg', radiusofvisibility = 500</v>
      </c>
      <c r="H4336" t="str">
        <f t="shared" si="475"/>
        <v>insert into webcam select name = 'Major Deegan Expy @ S of W 167 Street', xcoord = -73.93009185791016, ycoord = 40.836801045460255, url = 'http://207.251.86.238/cctv41.jpg', radiusofvisibility = 500</v>
      </c>
    </row>
    <row r="4337" spans="1:8" x14ac:dyDescent="0.25">
      <c r="A4337" t="s">
        <v>8076</v>
      </c>
      <c r="B4337" t="e">
        <f t="shared" si="469"/>
        <v>#VALUE!</v>
      </c>
      <c r="C4337" t="e">
        <f t="shared" si="470"/>
        <v>#VALUE!</v>
      </c>
      <c r="D4337" t="e">
        <f t="shared" si="471"/>
        <v>#VALUE!</v>
      </c>
      <c r="E4337" t="e">
        <f t="shared" si="472"/>
        <v>#VALUE!</v>
      </c>
      <c r="F4337" t="e">
        <f t="shared" si="473"/>
        <v>#VALUE!</v>
      </c>
      <c r="G4337" t="e">
        <f t="shared" si="474"/>
        <v>#VALUE!</v>
      </c>
      <c r="H4337" t="e">
        <f t="shared" si="475"/>
        <v>#VALUE!</v>
      </c>
    </row>
    <row r="4338" spans="1:8" x14ac:dyDescent="0.25">
      <c r="A4338" t="s">
        <v>8077</v>
      </c>
      <c r="B4338" t="e">
        <f t="shared" si="469"/>
        <v>#VALUE!</v>
      </c>
      <c r="C4338" t="e">
        <f t="shared" si="470"/>
        <v>#VALUE!</v>
      </c>
      <c r="D4338" t="e">
        <f t="shared" si="471"/>
        <v>#VALUE!</v>
      </c>
      <c r="E4338" t="e">
        <f t="shared" si="472"/>
        <v>#VALUE!</v>
      </c>
      <c r="F4338" t="e">
        <f t="shared" si="473"/>
        <v>#VALUE!</v>
      </c>
      <c r="G4338" t="e">
        <f t="shared" si="474"/>
        <v>#VALUE!</v>
      </c>
      <c r="H4338" t="e">
        <f t="shared" si="475"/>
        <v>#VALUE!</v>
      </c>
    </row>
    <row r="4339" spans="1:8" x14ac:dyDescent="0.25">
      <c r="A4339" t="s">
        <v>8078</v>
      </c>
      <c r="B4339" t="e">
        <f t="shared" si="469"/>
        <v>#VALUE!</v>
      </c>
      <c r="C4339" t="e">
        <f t="shared" si="470"/>
        <v>#VALUE!</v>
      </c>
      <c r="D4339" t="e">
        <f t="shared" si="471"/>
        <v>#VALUE!</v>
      </c>
      <c r="E4339" t="e">
        <f t="shared" si="472"/>
        <v>#VALUE!</v>
      </c>
      <c r="F4339" t="e">
        <f t="shared" si="473"/>
        <v>#VALUE!</v>
      </c>
      <c r="G4339" t="e">
        <f t="shared" si="474"/>
        <v>#VALUE!</v>
      </c>
      <c r="H4339" t="e">
        <f t="shared" si="475"/>
        <v>#VALUE!</v>
      </c>
    </row>
    <row r="4340" spans="1:8" x14ac:dyDescent="0.25">
      <c r="A4340" t="s">
        <v>8079</v>
      </c>
      <c r="B4340" t="e">
        <f t="shared" si="469"/>
        <v>#VALUE!</v>
      </c>
      <c r="C4340" t="e">
        <f t="shared" si="470"/>
        <v>#VALUE!</v>
      </c>
      <c r="D4340" t="e">
        <f t="shared" si="471"/>
        <v>#VALUE!</v>
      </c>
      <c r="E4340" t="e">
        <f t="shared" si="472"/>
        <v>#VALUE!</v>
      </c>
      <c r="F4340" t="e">
        <f t="shared" si="473"/>
        <v>#VALUE!</v>
      </c>
      <c r="G4340" t="e">
        <f t="shared" si="474"/>
        <v>#VALUE!</v>
      </c>
      <c r="H4340" t="e">
        <f t="shared" si="475"/>
        <v>#VALUE!</v>
      </c>
    </row>
    <row r="4341" spans="1:8" x14ac:dyDescent="0.25">
      <c r="A4341" t="s">
        <v>8080</v>
      </c>
      <c r="B4341" t="e">
        <f t="shared" si="469"/>
        <v>#VALUE!</v>
      </c>
      <c r="C4341" t="e">
        <f t="shared" si="470"/>
        <v>#VALUE!</v>
      </c>
      <c r="D4341" t="e">
        <f t="shared" si="471"/>
        <v>#VALUE!</v>
      </c>
      <c r="E4341" t="e">
        <f t="shared" si="472"/>
        <v>#VALUE!</v>
      </c>
      <c r="F4341" t="e">
        <f t="shared" si="473"/>
        <v>#VALUE!</v>
      </c>
      <c r="G4341" t="e">
        <f t="shared" si="474"/>
        <v>#VALUE!</v>
      </c>
      <c r="H4341" t="e">
        <f t="shared" si="475"/>
        <v>#VALUE!</v>
      </c>
    </row>
    <row r="4342" spans="1:8" x14ac:dyDescent="0.25">
      <c r="A4342" t="s">
        <v>8081</v>
      </c>
      <c r="B4342" t="e">
        <f t="shared" si="469"/>
        <v>#VALUE!</v>
      </c>
      <c r="C4342" t="e">
        <f t="shared" si="470"/>
        <v>#VALUE!</v>
      </c>
      <c r="D4342" t="e">
        <f t="shared" si="471"/>
        <v>#VALUE!</v>
      </c>
      <c r="E4342" t="e">
        <f t="shared" si="472"/>
        <v>#VALUE!</v>
      </c>
      <c r="F4342" t="e">
        <f t="shared" si="473"/>
        <v>#VALUE!</v>
      </c>
      <c r="G4342" t="e">
        <f t="shared" si="474"/>
        <v>#VALUE!</v>
      </c>
      <c r="H4342" t="e">
        <f t="shared" si="475"/>
        <v>#VALUE!</v>
      </c>
    </row>
    <row r="4343" spans="1:8" x14ac:dyDescent="0.25">
      <c r="A4343" t="s">
        <v>4901</v>
      </c>
      <c r="B4343" t="e">
        <f t="shared" si="469"/>
        <v>#VALUE!</v>
      </c>
      <c r="C4343" t="e">
        <f t="shared" si="470"/>
        <v>#VALUE!</v>
      </c>
      <c r="D4343" t="e">
        <f t="shared" si="471"/>
        <v>#VALUE!</v>
      </c>
      <c r="E4343" t="e">
        <f t="shared" si="472"/>
        <v>#VALUE!</v>
      </c>
      <c r="F4343" t="e">
        <f t="shared" si="473"/>
        <v>#VALUE!</v>
      </c>
      <c r="G4343" t="e">
        <f t="shared" si="474"/>
        <v>#VALUE!</v>
      </c>
      <c r="H4343" t="e">
        <f t="shared" si="475"/>
        <v>#VALUE!</v>
      </c>
    </row>
    <row r="4344" spans="1:8" x14ac:dyDescent="0.25">
      <c r="A4344" t="s">
        <v>8082</v>
      </c>
      <c r="B4344" t="e">
        <f t="shared" si="469"/>
        <v>#VALUE!</v>
      </c>
      <c r="C4344" t="e">
        <f t="shared" si="470"/>
        <v>#VALUE!</v>
      </c>
      <c r="D4344" t="e">
        <f t="shared" si="471"/>
        <v>#VALUE!</v>
      </c>
      <c r="E4344" t="e">
        <f t="shared" si="472"/>
        <v>#VALUE!</v>
      </c>
      <c r="F4344" t="e">
        <f t="shared" si="473"/>
        <v>#VALUE!</v>
      </c>
      <c r="G4344" t="e">
        <f t="shared" si="474"/>
        <v>#VALUE!</v>
      </c>
      <c r="H4344" t="e">
        <f t="shared" si="475"/>
        <v>#VALUE!</v>
      </c>
    </row>
    <row r="4345" spans="1:8" x14ac:dyDescent="0.25">
      <c r="A4345" t="s">
        <v>4903</v>
      </c>
      <c r="B4345" t="e">
        <f t="shared" si="469"/>
        <v>#VALUE!</v>
      </c>
      <c r="C4345" t="e">
        <f t="shared" si="470"/>
        <v>#VALUE!</v>
      </c>
      <c r="D4345" t="e">
        <f t="shared" si="471"/>
        <v>#VALUE!</v>
      </c>
      <c r="E4345" t="e">
        <f t="shared" si="472"/>
        <v>#VALUE!</v>
      </c>
      <c r="F4345" t="e">
        <f t="shared" si="473"/>
        <v>#VALUE!</v>
      </c>
      <c r="G4345" t="e">
        <f t="shared" si="474"/>
        <v>#VALUE!</v>
      </c>
      <c r="H4345" t="e">
        <f t="shared" si="475"/>
        <v>#VALUE!</v>
      </c>
    </row>
    <row r="4346" spans="1:8" x14ac:dyDescent="0.25">
      <c r="A4346" t="s">
        <v>4901</v>
      </c>
      <c r="B4346" t="e">
        <f t="shared" si="469"/>
        <v>#VALUE!</v>
      </c>
      <c r="C4346" t="e">
        <f t="shared" si="470"/>
        <v>#VALUE!</v>
      </c>
      <c r="D4346" t="e">
        <f t="shared" si="471"/>
        <v>#VALUE!</v>
      </c>
      <c r="E4346" t="e">
        <f t="shared" si="472"/>
        <v>#VALUE!</v>
      </c>
      <c r="F4346" t="e">
        <f t="shared" si="473"/>
        <v>#VALUE!</v>
      </c>
      <c r="G4346" t="e">
        <f t="shared" si="474"/>
        <v>#VALUE!</v>
      </c>
      <c r="H4346" t="e">
        <f t="shared" si="475"/>
        <v>#VALUE!</v>
      </c>
    </row>
    <row r="4347" spans="1:8" x14ac:dyDescent="0.25">
      <c r="A4347" t="s">
        <v>8083</v>
      </c>
      <c r="B4347" t="e">
        <f t="shared" si="469"/>
        <v>#VALUE!</v>
      </c>
      <c r="C4347" t="e">
        <f t="shared" si="470"/>
        <v>#VALUE!</v>
      </c>
      <c r="D4347" t="e">
        <f t="shared" si="471"/>
        <v>#VALUE!</v>
      </c>
      <c r="E4347" t="e">
        <f t="shared" si="472"/>
        <v>#VALUE!</v>
      </c>
      <c r="F4347" t="e">
        <f t="shared" si="473"/>
        <v>#VALUE!</v>
      </c>
      <c r="G4347" t="e">
        <f t="shared" si="474"/>
        <v>#VALUE!</v>
      </c>
      <c r="H4347" t="e">
        <f t="shared" si="475"/>
        <v>#VALUE!</v>
      </c>
    </row>
    <row r="4348" spans="1:8" x14ac:dyDescent="0.25">
      <c r="A4348" t="s">
        <v>8084</v>
      </c>
      <c r="B4348" t="e">
        <f t="shared" si="469"/>
        <v>#VALUE!</v>
      </c>
      <c r="C4348" t="e">
        <f t="shared" si="470"/>
        <v>#VALUE!</v>
      </c>
      <c r="D4348" t="e">
        <f t="shared" si="471"/>
        <v>#VALUE!</v>
      </c>
      <c r="E4348" t="e">
        <f t="shared" si="472"/>
        <v>#VALUE!</v>
      </c>
      <c r="F4348" t="e">
        <f t="shared" si="473"/>
        <v>#VALUE!</v>
      </c>
      <c r="G4348" t="e">
        <f t="shared" si="474"/>
        <v>#VALUE!</v>
      </c>
      <c r="H4348" t="e">
        <f t="shared" si="475"/>
        <v>#VALUE!</v>
      </c>
    </row>
    <row r="4349" spans="1:8" x14ac:dyDescent="0.25">
      <c r="A4349" t="s">
        <v>8085</v>
      </c>
      <c r="B4349" t="e">
        <f t="shared" si="469"/>
        <v>#VALUE!</v>
      </c>
      <c r="C4349" t="e">
        <f t="shared" si="470"/>
        <v>#VALUE!</v>
      </c>
      <c r="D4349" t="e">
        <f t="shared" si="471"/>
        <v>#VALUE!</v>
      </c>
      <c r="E4349" t="e">
        <f t="shared" si="472"/>
        <v>#VALUE!</v>
      </c>
      <c r="F4349" t="e">
        <f t="shared" si="473"/>
        <v>#VALUE!</v>
      </c>
      <c r="G4349" t="e">
        <f t="shared" si="474"/>
        <v>#VALUE!</v>
      </c>
      <c r="H4349" t="e">
        <f t="shared" si="475"/>
        <v>#VALUE!</v>
      </c>
    </row>
    <row r="4350" spans="1:8" x14ac:dyDescent="0.25">
      <c r="A4350" t="s">
        <v>4901</v>
      </c>
      <c r="B4350" t="e">
        <f t="shared" si="469"/>
        <v>#VALUE!</v>
      </c>
      <c r="C4350" t="e">
        <f t="shared" si="470"/>
        <v>#VALUE!</v>
      </c>
      <c r="D4350" t="e">
        <f t="shared" si="471"/>
        <v>#VALUE!</v>
      </c>
      <c r="E4350" t="e">
        <f t="shared" si="472"/>
        <v>#VALUE!</v>
      </c>
      <c r="F4350" t="e">
        <f t="shared" si="473"/>
        <v>#VALUE!</v>
      </c>
      <c r="G4350" t="e">
        <f t="shared" si="474"/>
        <v>#VALUE!</v>
      </c>
      <c r="H4350" t="e">
        <f t="shared" si="475"/>
        <v>#VALUE!</v>
      </c>
    </row>
    <row r="4351" spans="1:8" x14ac:dyDescent="0.25">
      <c r="A4351" t="s">
        <v>8086</v>
      </c>
      <c r="B4351" t="e">
        <f t="shared" si="469"/>
        <v>#VALUE!</v>
      </c>
      <c r="C4351" t="str">
        <f t="shared" si="470"/>
        <v>40.70644125441471", "-74.01609420776367</v>
      </c>
      <c r="D4351" t="str">
        <f t="shared" si="471"/>
        <v>40.70644125441471</v>
      </c>
      <c r="E4351" t="str">
        <f t="shared" si="472"/>
        <v>-74.01609420776367</v>
      </c>
      <c r="F4351" t="str">
        <f t="shared" si="473"/>
        <v>Manhattan BBT Entrance</v>
      </c>
      <c r="G4351" t="e">
        <f t="shared" si="474"/>
        <v>#VALUE!</v>
      </c>
      <c r="H4351" t="e">
        <f t="shared" si="475"/>
        <v>#VALUE!</v>
      </c>
    </row>
    <row r="4352" spans="1:8" x14ac:dyDescent="0.25">
      <c r="A4352" t="s">
        <v>8087</v>
      </c>
      <c r="B4352" t="e">
        <f t="shared" si="469"/>
        <v>#VALUE!</v>
      </c>
      <c r="C4352" t="e">
        <f t="shared" si="470"/>
        <v>#VALUE!</v>
      </c>
      <c r="D4352" t="e">
        <f t="shared" si="471"/>
        <v>#VALUE!</v>
      </c>
      <c r="E4352" t="e">
        <f t="shared" si="472"/>
        <v>#VALUE!</v>
      </c>
      <c r="F4352" t="e">
        <f t="shared" si="473"/>
        <v>#VALUE!</v>
      </c>
      <c r="G4352" t="e">
        <f t="shared" si="474"/>
        <v>#VALUE!</v>
      </c>
      <c r="H4352" t="e">
        <f t="shared" si="475"/>
        <v>#VALUE!</v>
      </c>
    </row>
    <row r="4353" spans="1:8" x14ac:dyDescent="0.25">
      <c r="A4353" t="s">
        <v>8088</v>
      </c>
      <c r="B4353" t="e">
        <f t="shared" si="469"/>
        <v>#VALUE!</v>
      </c>
      <c r="C4353" t="e">
        <f t="shared" si="470"/>
        <v>#VALUE!</v>
      </c>
      <c r="D4353" t="e">
        <f t="shared" si="471"/>
        <v>#VALUE!</v>
      </c>
      <c r="E4353" t="e">
        <f t="shared" si="472"/>
        <v>#VALUE!</v>
      </c>
      <c r="F4353" t="e">
        <f t="shared" si="473"/>
        <v>#VALUE!</v>
      </c>
      <c r="G4353" t="e">
        <f t="shared" si="474"/>
        <v>#VALUE!</v>
      </c>
      <c r="H4353" t="e">
        <f t="shared" si="475"/>
        <v>#VALUE!</v>
      </c>
    </row>
    <row r="4354" spans="1:8" x14ac:dyDescent="0.25">
      <c r="A4354" t="s">
        <v>8089</v>
      </c>
      <c r="B4354" t="e">
        <f t="shared" ref="B4354:B4417" si="476">LEFT(MID(A4357, SEARCH("http", A4357), 1000), SEARCH("jpg", MID(A4357, SEARCH("http", A4357), 1000))+2)</f>
        <v>#VALUE!</v>
      </c>
      <c r="C4354" t="e">
        <f t="shared" ref="C4354:C4417" si="477">LEFT(MID(A4354, SEARCH("GLatLng(", A4354)+9, 1000), SEARCH("),baseIcon", MID(A4354, SEARCH("GLatLng(", A4354), 1000))-11)</f>
        <v>#VALUE!</v>
      </c>
      <c r="D4354" t="e">
        <f t="shared" ref="D4354:D4417" si="478">LEFT(C4354, SEARCH(", ", C4354)-2)</f>
        <v>#VALUE!</v>
      </c>
      <c r="E4354" t="e">
        <f t="shared" ref="E4354:E4417" si="479">RIGHT(MID(C4354, SEARCH("-", C4354), 1000), 1000)</f>
        <v>#VALUE!</v>
      </c>
      <c r="F4354" t="e">
        <f t="shared" ref="F4354:F4417" si="480">LEFT(MID(A4357, SEARCH(CHAR(34), A4357)+1, 1000), SEARCH("&lt;br", MID(A4357, SEARCH(CHAR(34), A4357), 1000))-2)</f>
        <v>#VALUE!</v>
      </c>
      <c r="G4354" t="e">
        <f t="shared" ref="G4354:G4417" si="481">"insert into webcam select name = '"&amp;F4354&amp;"', xcoord = "&amp;E4354&amp;", ycoord = "&amp;D4354&amp;", url = '"&amp;B4354&amp;"', radiusofvisibility = 500"</f>
        <v>#VALUE!</v>
      </c>
      <c r="H4354" t="e">
        <f t="shared" ref="H4354:H4417" si="482">IF(LEN(G4354) &lt; 2, " ", G4354)</f>
        <v>#VALUE!</v>
      </c>
    </row>
    <row r="4355" spans="1:8" x14ac:dyDescent="0.25">
      <c r="A4355" t="s">
        <v>8090</v>
      </c>
      <c r="B4355" t="e">
        <f t="shared" si="476"/>
        <v>#VALUE!</v>
      </c>
      <c r="C4355" t="e">
        <f t="shared" si="477"/>
        <v>#VALUE!</v>
      </c>
      <c r="D4355" t="e">
        <f t="shared" si="478"/>
        <v>#VALUE!</v>
      </c>
      <c r="E4355" t="e">
        <f t="shared" si="479"/>
        <v>#VALUE!</v>
      </c>
      <c r="F4355" t="e">
        <f t="shared" si="480"/>
        <v>#VALUE!</v>
      </c>
      <c r="G4355" t="e">
        <f t="shared" si="481"/>
        <v>#VALUE!</v>
      </c>
      <c r="H4355" t="e">
        <f t="shared" si="482"/>
        <v>#VALUE!</v>
      </c>
    </row>
    <row r="4356" spans="1:8" x14ac:dyDescent="0.25">
      <c r="A4356" t="s">
        <v>8091</v>
      </c>
      <c r="B4356" t="e">
        <f t="shared" si="476"/>
        <v>#VALUE!</v>
      </c>
      <c r="C4356" t="e">
        <f t="shared" si="477"/>
        <v>#VALUE!</v>
      </c>
      <c r="D4356" t="e">
        <f t="shared" si="478"/>
        <v>#VALUE!</v>
      </c>
      <c r="E4356" t="e">
        <f t="shared" si="479"/>
        <v>#VALUE!</v>
      </c>
      <c r="F4356" t="e">
        <f t="shared" si="480"/>
        <v>#VALUE!</v>
      </c>
      <c r="G4356" t="e">
        <f t="shared" si="481"/>
        <v>#VALUE!</v>
      </c>
      <c r="H4356" t="e">
        <f t="shared" si="482"/>
        <v>#VALUE!</v>
      </c>
    </row>
    <row r="4357" spans="1:8" x14ac:dyDescent="0.25">
      <c r="A4357" t="s">
        <v>8092</v>
      </c>
      <c r="B4357" t="e">
        <f t="shared" si="476"/>
        <v>#VALUE!</v>
      </c>
      <c r="C4357" t="e">
        <f t="shared" si="477"/>
        <v>#VALUE!</v>
      </c>
      <c r="D4357" t="e">
        <f t="shared" si="478"/>
        <v>#VALUE!</v>
      </c>
      <c r="E4357" t="e">
        <f t="shared" si="479"/>
        <v>#VALUE!</v>
      </c>
      <c r="F4357" t="e">
        <f t="shared" si="480"/>
        <v>#VALUE!</v>
      </c>
      <c r="G4357" t="e">
        <f t="shared" si="481"/>
        <v>#VALUE!</v>
      </c>
      <c r="H4357" t="e">
        <f t="shared" si="482"/>
        <v>#VALUE!</v>
      </c>
    </row>
    <row r="4358" spans="1:8" x14ac:dyDescent="0.25">
      <c r="A4358" t="s">
        <v>4901</v>
      </c>
      <c r="B4358" t="e">
        <f t="shared" si="476"/>
        <v>#VALUE!</v>
      </c>
      <c r="C4358" t="e">
        <f t="shared" si="477"/>
        <v>#VALUE!</v>
      </c>
      <c r="D4358" t="e">
        <f t="shared" si="478"/>
        <v>#VALUE!</v>
      </c>
      <c r="E4358" t="e">
        <f t="shared" si="479"/>
        <v>#VALUE!</v>
      </c>
      <c r="F4358" t="e">
        <f t="shared" si="480"/>
        <v>#VALUE!</v>
      </c>
      <c r="G4358" t="e">
        <f t="shared" si="481"/>
        <v>#VALUE!</v>
      </c>
      <c r="H4358" t="e">
        <f t="shared" si="482"/>
        <v>#VALUE!</v>
      </c>
    </row>
    <row r="4359" spans="1:8" x14ac:dyDescent="0.25">
      <c r="A4359" t="s">
        <v>8093</v>
      </c>
      <c r="B4359" t="e">
        <f t="shared" si="476"/>
        <v>#VALUE!</v>
      </c>
      <c r="C4359" t="e">
        <f t="shared" si="477"/>
        <v>#VALUE!</v>
      </c>
      <c r="D4359" t="e">
        <f t="shared" si="478"/>
        <v>#VALUE!</v>
      </c>
      <c r="E4359" t="e">
        <f t="shared" si="479"/>
        <v>#VALUE!</v>
      </c>
      <c r="F4359" t="e">
        <f t="shared" si="480"/>
        <v>#VALUE!</v>
      </c>
      <c r="G4359" t="e">
        <f t="shared" si="481"/>
        <v>#VALUE!</v>
      </c>
      <c r="H4359" t="e">
        <f t="shared" si="482"/>
        <v>#VALUE!</v>
      </c>
    </row>
    <row r="4360" spans="1:8" x14ac:dyDescent="0.25">
      <c r="A4360" t="s">
        <v>4903</v>
      </c>
      <c r="B4360" t="e">
        <f t="shared" si="476"/>
        <v>#VALUE!</v>
      </c>
      <c r="C4360" t="e">
        <f t="shared" si="477"/>
        <v>#VALUE!</v>
      </c>
      <c r="D4360" t="e">
        <f t="shared" si="478"/>
        <v>#VALUE!</v>
      </c>
      <c r="E4360" t="e">
        <f t="shared" si="479"/>
        <v>#VALUE!</v>
      </c>
      <c r="F4360" t="e">
        <f t="shared" si="480"/>
        <v>#VALUE!</v>
      </c>
      <c r="G4360" t="e">
        <f t="shared" si="481"/>
        <v>#VALUE!</v>
      </c>
      <c r="H4360" t="e">
        <f t="shared" si="482"/>
        <v>#VALUE!</v>
      </c>
    </row>
    <row r="4361" spans="1:8" x14ac:dyDescent="0.25">
      <c r="A4361" t="s">
        <v>4901</v>
      </c>
      <c r="B4361" t="e">
        <f t="shared" si="476"/>
        <v>#VALUE!</v>
      </c>
      <c r="C4361" t="e">
        <f t="shared" si="477"/>
        <v>#VALUE!</v>
      </c>
      <c r="D4361" t="e">
        <f t="shared" si="478"/>
        <v>#VALUE!</v>
      </c>
      <c r="E4361" t="e">
        <f t="shared" si="479"/>
        <v>#VALUE!</v>
      </c>
      <c r="F4361" t="e">
        <f t="shared" si="480"/>
        <v>#VALUE!</v>
      </c>
      <c r="G4361" t="e">
        <f t="shared" si="481"/>
        <v>#VALUE!</v>
      </c>
      <c r="H4361" t="e">
        <f t="shared" si="482"/>
        <v>#VALUE!</v>
      </c>
    </row>
    <row r="4362" spans="1:8" x14ac:dyDescent="0.25">
      <c r="A4362" t="s">
        <v>8094</v>
      </c>
      <c r="B4362" t="e">
        <f t="shared" si="476"/>
        <v>#VALUE!</v>
      </c>
      <c r="C4362" t="e">
        <f t="shared" si="477"/>
        <v>#VALUE!</v>
      </c>
      <c r="D4362" t="e">
        <f t="shared" si="478"/>
        <v>#VALUE!</v>
      </c>
      <c r="E4362" t="e">
        <f t="shared" si="479"/>
        <v>#VALUE!</v>
      </c>
      <c r="F4362" t="e">
        <f t="shared" si="480"/>
        <v>#VALUE!</v>
      </c>
      <c r="G4362" t="e">
        <f t="shared" si="481"/>
        <v>#VALUE!</v>
      </c>
      <c r="H4362" t="e">
        <f t="shared" si="482"/>
        <v>#VALUE!</v>
      </c>
    </row>
    <row r="4363" spans="1:8" x14ac:dyDescent="0.25">
      <c r="A4363" t="s">
        <v>8095</v>
      </c>
      <c r="B4363" t="e">
        <f t="shared" si="476"/>
        <v>#VALUE!</v>
      </c>
      <c r="C4363" t="e">
        <f t="shared" si="477"/>
        <v>#VALUE!</v>
      </c>
      <c r="D4363" t="e">
        <f t="shared" si="478"/>
        <v>#VALUE!</v>
      </c>
      <c r="E4363" t="e">
        <f t="shared" si="479"/>
        <v>#VALUE!</v>
      </c>
      <c r="F4363" t="e">
        <f t="shared" si="480"/>
        <v>#VALUE!</v>
      </c>
      <c r="G4363" t="e">
        <f t="shared" si="481"/>
        <v>#VALUE!</v>
      </c>
      <c r="H4363" t="e">
        <f t="shared" si="482"/>
        <v>#VALUE!</v>
      </c>
    </row>
    <row r="4364" spans="1:8" x14ac:dyDescent="0.25">
      <c r="A4364" t="s">
        <v>8096</v>
      </c>
      <c r="B4364" t="e">
        <f t="shared" si="476"/>
        <v>#VALUE!</v>
      </c>
      <c r="C4364" t="e">
        <f t="shared" si="477"/>
        <v>#VALUE!</v>
      </c>
      <c r="D4364" t="e">
        <f t="shared" si="478"/>
        <v>#VALUE!</v>
      </c>
      <c r="E4364" t="e">
        <f t="shared" si="479"/>
        <v>#VALUE!</v>
      </c>
      <c r="F4364" t="e">
        <f t="shared" si="480"/>
        <v>#VALUE!</v>
      </c>
      <c r="G4364" t="e">
        <f t="shared" si="481"/>
        <v>#VALUE!</v>
      </c>
      <c r="H4364" t="e">
        <f t="shared" si="482"/>
        <v>#VALUE!</v>
      </c>
    </row>
    <row r="4365" spans="1:8" x14ac:dyDescent="0.25">
      <c r="A4365" t="s">
        <v>4901</v>
      </c>
      <c r="B4365" t="e">
        <f t="shared" si="476"/>
        <v>#VALUE!</v>
      </c>
      <c r="C4365" t="e">
        <f t="shared" si="477"/>
        <v>#VALUE!</v>
      </c>
      <c r="D4365" t="e">
        <f t="shared" si="478"/>
        <v>#VALUE!</v>
      </c>
      <c r="E4365" t="e">
        <f t="shared" si="479"/>
        <v>#VALUE!</v>
      </c>
      <c r="F4365" t="e">
        <f t="shared" si="480"/>
        <v>#VALUE!</v>
      </c>
      <c r="G4365" t="e">
        <f t="shared" si="481"/>
        <v>#VALUE!</v>
      </c>
      <c r="H4365" t="e">
        <f t="shared" si="482"/>
        <v>#VALUE!</v>
      </c>
    </row>
    <row r="4366" spans="1:8" x14ac:dyDescent="0.25">
      <c r="A4366" t="s">
        <v>8097</v>
      </c>
      <c r="B4366" t="e">
        <f t="shared" si="476"/>
        <v>#VALUE!</v>
      </c>
      <c r="C4366" t="str">
        <f t="shared" si="477"/>
        <v>40.580910", "-73.8910388</v>
      </c>
      <c r="D4366" t="str">
        <f t="shared" si="478"/>
        <v>40.580910</v>
      </c>
      <c r="E4366" t="str">
        <f t="shared" si="479"/>
        <v>-73.8910388</v>
      </c>
      <c r="F4366" t="str">
        <f t="shared" si="480"/>
        <v>Marine Parkway @ North Bound</v>
      </c>
      <c r="G4366" t="e">
        <f t="shared" si="481"/>
        <v>#VALUE!</v>
      </c>
      <c r="H4366" t="e">
        <f t="shared" si="482"/>
        <v>#VALUE!</v>
      </c>
    </row>
    <row r="4367" spans="1:8" x14ac:dyDescent="0.25">
      <c r="A4367" t="s">
        <v>8098</v>
      </c>
      <c r="B4367" t="e">
        <f t="shared" si="476"/>
        <v>#VALUE!</v>
      </c>
      <c r="C4367" t="e">
        <f t="shared" si="477"/>
        <v>#VALUE!</v>
      </c>
      <c r="D4367" t="e">
        <f t="shared" si="478"/>
        <v>#VALUE!</v>
      </c>
      <c r="E4367" t="e">
        <f t="shared" si="479"/>
        <v>#VALUE!</v>
      </c>
      <c r="F4367" t="e">
        <f t="shared" si="480"/>
        <v>#VALUE!</v>
      </c>
      <c r="G4367" t="e">
        <f t="shared" si="481"/>
        <v>#VALUE!</v>
      </c>
      <c r="H4367" t="e">
        <f t="shared" si="482"/>
        <v>#VALUE!</v>
      </c>
    </row>
    <row r="4368" spans="1:8" x14ac:dyDescent="0.25">
      <c r="A4368" t="s">
        <v>8099</v>
      </c>
      <c r="B4368" t="e">
        <f t="shared" si="476"/>
        <v>#VALUE!</v>
      </c>
      <c r="C4368" t="e">
        <f t="shared" si="477"/>
        <v>#VALUE!</v>
      </c>
      <c r="D4368" t="e">
        <f t="shared" si="478"/>
        <v>#VALUE!</v>
      </c>
      <c r="E4368" t="e">
        <f t="shared" si="479"/>
        <v>#VALUE!</v>
      </c>
      <c r="F4368" t="e">
        <f t="shared" si="480"/>
        <v>#VALUE!</v>
      </c>
      <c r="G4368" t="e">
        <f t="shared" si="481"/>
        <v>#VALUE!</v>
      </c>
      <c r="H4368" t="e">
        <f t="shared" si="482"/>
        <v>#VALUE!</v>
      </c>
    </row>
    <row r="4369" spans="1:8" x14ac:dyDescent="0.25">
      <c r="A4369" t="s">
        <v>8100</v>
      </c>
      <c r="B4369" t="e">
        <f t="shared" si="476"/>
        <v>#VALUE!</v>
      </c>
      <c r="C4369" t="e">
        <f t="shared" si="477"/>
        <v>#VALUE!</v>
      </c>
      <c r="D4369" t="e">
        <f t="shared" si="478"/>
        <v>#VALUE!</v>
      </c>
      <c r="E4369" t="e">
        <f t="shared" si="479"/>
        <v>#VALUE!</v>
      </c>
      <c r="F4369" t="e">
        <f t="shared" si="480"/>
        <v>#VALUE!</v>
      </c>
      <c r="G4369" t="e">
        <f t="shared" si="481"/>
        <v>#VALUE!</v>
      </c>
      <c r="H4369" t="e">
        <f t="shared" si="482"/>
        <v>#VALUE!</v>
      </c>
    </row>
    <row r="4370" spans="1:8" x14ac:dyDescent="0.25">
      <c r="A4370" t="s">
        <v>8101</v>
      </c>
      <c r="B4370" t="e">
        <f t="shared" si="476"/>
        <v>#VALUE!</v>
      </c>
      <c r="C4370" t="e">
        <f t="shared" si="477"/>
        <v>#VALUE!</v>
      </c>
      <c r="D4370" t="e">
        <f t="shared" si="478"/>
        <v>#VALUE!</v>
      </c>
      <c r="E4370" t="e">
        <f t="shared" si="479"/>
        <v>#VALUE!</v>
      </c>
      <c r="F4370" t="e">
        <f t="shared" si="480"/>
        <v>#VALUE!</v>
      </c>
      <c r="G4370" t="e">
        <f t="shared" si="481"/>
        <v>#VALUE!</v>
      </c>
      <c r="H4370" t="e">
        <f t="shared" si="482"/>
        <v>#VALUE!</v>
      </c>
    </row>
    <row r="4371" spans="1:8" x14ac:dyDescent="0.25">
      <c r="A4371" t="s">
        <v>8102</v>
      </c>
      <c r="B4371" t="e">
        <f t="shared" si="476"/>
        <v>#VALUE!</v>
      </c>
      <c r="C4371" t="e">
        <f t="shared" si="477"/>
        <v>#VALUE!</v>
      </c>
      <c r="D4371" t="e">
        <f t="shared" si="478"/>
        <v>#VALUE!</v>
      </c>
      <c r="E4371" t="e">
        <f t="shared" si="479"/>
        <v>#VALUE!</v>
      </c>
      <c r="F4371" t="e">
        <f t="shared" si="480"/>
        <v>#VALUE!</v>
      </c>
      <c r="G4371" t="e">
        <f t="shared" si="481"/>
        <v>#VALUE!</v>
      </c>
      <c r="H4371" t="e">
        <f t="shared" si="482"/>
        <v>#VALUE!</v>
      </c>
    </row>
    <row r="4372" spans="1:8" x14ac:dyDescent="0.25">
      <c r="A4372" t="s">
        <v>8103</v>
      </c>
      <c r="B4372" t="e">
        <f t="shared" si="476"/>
        <v>#VALUE!</v>
      </c>
      <c r="C4372" t="e">
        <f t="shared" si="477"/>
        <v>#VALUE!</v>
      </c>
      <c r="D4372" t="e">
        <f t="shared" si="478"/>
        <v>#VALUE!</v>
      </c>
      <c r="E4372" t="e">
        <f t="shared" si="479"/>
        <v>#VALUE!</v>
      </c>
      <c r="F4372" t="e">
        <f t="shared" si="480"/>
        <v>#VALUE!</v>
      </c>
      <c r="G4372" t="e">
        <f t="shared" si="481"/>
        <v>#VALUE!</v>
      </c>
      <c r="H4372" t="e">
        <f t="shared" si="482"/>
        <v>#VALUE!</v>
      </c>
    </row>
    <row r="4373" spans="1:8" x14ac:dyDescent="0.25">
      <c r="A4373" t="s">
        <v>4901</v>
      </c>
      <c r="B4373" t="e">
        <f t="shared" si="476"/>
        <v>#VALUE!</v>
      </c>
      <c r="C4373" t="e">
        <f t="shared" si="477"/>
        <v>#VALUE!</v>
      </c>
      <c r="D4373" t="e">
        <f t="shared" si="478"/>
        <v>#VALUE!</v>
      </c>
      <c r="E4373" t="e">
        <f t="shared" si="479"/>
        <v>#VALUE!</v>
      </c>
      <c r="F4373" t="e">
        <f t="shared" si="480"/>
        <v>#VALUE!</v>
      </c>
      <c r="G4373" t="e">
        <f t="shared" si="481"/>
        <v>#VALUE!</v>
      </c>
      <c r="H4373" t="e">
        <f t="shared" si="482"/>
        <v>#VALUE!</v>
      </c>
    </row>
    <row r="4374" spans="1:8" x14ac:dyDescent="0.25">
      <c r="A4374" t="s">
        <v>8104</v>
      </c>
      <c r="B4374" t="e">
        <f t="shared" si="476"/>
        <v>#VALUE!</v>
      </c>
      <c r="C4374" t="e">
        <f t="shared" si="477"/>
        <v>#VALUE!</v>
      </c>
      <c r="D4374" t="e">
        <f t="shared" si="478"/>
        <v>#VALUE!</v>
      </c>
      <c r="E4374" t="e">
        <f t="shared" si="479"/>
        <v>#VALUE!</v>
      </c>
      <c r="F4374" t="e">
        <f t="shared" si="480"/>
        <v>#VALUE!</v>
      </c>
      <c r="G4374" t="e">
        <f t="shared" si="481"/>
        <v>#VALUE!</v>
      </c>
      <c r="H4374" t="e">
        <f t="shared" si="482"/>
        <v>#VALUE!</v>
      </c>
    </row>
    <row r="4375" spans="1:8" x14ac:dyDescent="0.25">
      <c r="A4375" t="s">
        <v>4903</v>
      </c>
      <c r="B4375" t="e">
        <f t="shared" si="476"/>
        <v>#VALUE!</v>
      </c>
      <c r="C4375" t="e">
        <f t="shared" si="477"/>
        <v>#VALUE!</v>
      </c>
      <c r="D4375" t="e">
        <f t="shared" si="478"/>
        <v>#VALUE!</v>
      </c>
      <c r="E4375" t="e">
        <f t="shared" si="479"/>
        <v>#VALUE!</v>
      </c>
      <c r="F4375" t="e">
        <f t="shared" si="480"/>
        <v>#VALUE!</v>
      </c>
      <c r="G4375" t="e">
        <f t="shared" si="481"/>
        <v>#VALUE!</v>
      </c>
      <c r="H4375" t="e">
        <f t="shared" si="482"/>
        <v>#VALUE!</v>
      </c>
    </row>
    <row r="4376" spans="1:8" x14ac:dyDescent="0.25">
      <c r="A4376" t="s">
        <v>4901</v>
      </c>
      <c r="B4376" t="e">
        <f t="shared" si="476"/>
        <v>#VALUE!</v>
      </c>
      <c r="C4376" t="e">
        <f t="shared" si="477"/>
        <v>#VALUE!</v>
      </c>
      <c r="D4376" t="e">
        <f t="shared" si="478"/>
        <v>#VALUE!</v>
      </c>
      <c r="E4376" t="e">
        <f t="shared" si="479"/>
        <v>#VALUE!</v>
      </c>
      <c r="F4376" t="e">
        <f t="shared" si="480"/>
        <v>#VALUE!</v>
      </c>
      <c r="G4376" t="e">
        <f t="shared" si="481"/>
        <v>#VALUE!</v>
      </c>
      <c r="H4376" t="e">
        <f t="shared" si="482"/>
        <v>#VALUE!</v>
      </c>
    </row>
    <row r="4377" spans="1:8" x14ac:dyDescent="0.25">
      <c r="A4377" t="s">
        <v>8105</v>
      </c>
      <c r="B4377" t="e">
        <f t="shared" si="476"/>
        <v>#VALUE!</v>
      </c>
      <c r="C4377" t="e">
        <f t="shared" si="477"/>
        <v>#VALUE!</v>
      </c>
      <c r="D4377" t="e">
        <f t="shared" si="478"/>
        <v>#VALUE!</v>
      </c>
      <c r="E4377" t="e">
        <f t="shared" si="479"/>
        <v>#VALUE!</v>
      </c>
      <c r="F4377" t="e">
        <f t="shared" si="480"/>
        <v>#VALUE!</v>
      </c>
      <c r="G4377" t="e">
        <f t="shared" si="481"/>
        <v>#VALUE!</v>
      </c>
      <c r="H4377" t="e">
        <f t="shared" si="482"/>
        <v>#VALUE!</v>
      </c>
    </row>
    <row r="4378" spans="1:8" x14ac:dyDescent="0.25">
      <c r="A4378" t="s">
        <v>8106</v>
      </c>
      <c r="B4378" t="e">
        <f t="shared" si="476"/>
        <v>#VALUE!</v>
      </c>
      <c r="C4378" t="e">
        <f t="shared" si="477"/>
        <v>#VALUE!</v>
      </c>
      <c r="D4378" t="e">
        <f t="shared" si="478"/>
        <v>#VALUE!</v>
      </c>
      <c r="E4378" t="e">
        <f t="shared" si="479"/>
        <v>#VALUE!</v>
      </c>
      <c r="F4378" t="e">
        <f t="shared" si="480"/>
        <v>#VALUE!</v>
      </c>
      <c r="G4378" t="e">
        <f t="shared" si="481"/>
        <v>#VALUE!</v>
      </c>
      <c r="H4378" t="e">
        <f t="shared" si="482"/>
        <v>#VALUE!</v>
      </c>
    </row>
    <row r="4379" spans="1:8" x14ac:dyDescent="0.25">
      <c r="A4379" t="s">
        <v>8107</v>
      </c>
      <c r="B4379" t="e">
        <f t="shared" si="476"/>
        <v>#VALUE!</v>
      </c>
      <c r="C4379" t="e">
        <f t="shared" si="477"/>
        <v>#VALUE!</v>
      </c>
      <c r="D4379" t="e">
        <f t="shared" si="478"/>
        <v>#VALUE!</v>
      </c>
      <c r="E4379" t="e">
        <f t="shared" si="479"/>
        <v>#VALUE!</v>
      </c>
      <c r="F4379" t="e">
        <f t="shared" si="480"/>
        <v>#VALUE!</v>
      </c>
      <c r="G4379" t="e">
        <f t="shared" si="481"/>
        <v>#VALUE!</v>
      </c>
      <c r="H4379" t="e">
        <f t="shared" si="482"/>
        <v>#VALUE!</v>
      </c>
    </row>
    <row r="4380" spans="1:8" x14ac:dyDescent="0.25">
      <c r="A4380" t="s">
        <v>4901</v>
      </c>
      <c r="B4380" t="e">
        <f t="shared" si="476"/>
        <v>#VALUE!</v>
      </c>
      <c r="C4380" t="e">
        <f t="shared" si="477"/>
        <v>#VALUE!</v>
      </c>
      <c r="D4380" t="e">
        <f t="shared" si="478"/>
        <v>#VALUE!</v>
      </c>
      <c r="E4380" t="e">
        <f t="shared" si="479"/>
        <v>#VALUE!</v>
      </c>
      <c r="F4380" t="e">
        <f t="shared" si="480"/>
        <v>#VALUE!</v>
      </c>
      <c r="G4380" t="e">
        <f t="shared" si="481"/>
        <v>#VALUE!</v>
      </c>
      <c r="H4380" t="e">
        <f t="shared" si="482"/>
        <v>#VALUE!</v>
      </c>
    </row>
    <row r="4381" spans="1:8" x14ac:dyDescent="0.25">
      <c r="A4381" t="s">
        <v>8108</v>
      </c>
      <c r="B4381" t="e">
        <f t="shared" si="476"/>
        <v>#VALUE!</v>
      </c>
      <c r="C4381" t="str">
        <f t="shared" si="477"/>
        <v>40.567187", "-73.880567</v>
      </c>
      <c r="D4381" t="str">
        <f t="shared" si="478"/>
        <v>40.567187</v>
      </c>
      <c r="E4381" t="str">
        <f t="shared" si="479"/>
        <v>-73.880567</v>
      </c>
      <c r="F4381" t="str">
        <f t="shared" si="480"/>
        <v>Marine Parkway @ South Bound</v>
      </c>
      <c r="G4381" t="e">
        <f t="shared" si="481"/>
        <v>#VALUE!</v>
      </c>
      <c r="H4381" t="e">
        <f t="shared" si="482"/>
        <v>#VALUE!</v>
      </c>
    </row>
    <row r="4382" spans="1:8" x14ac:dyDescent="0.25">
      <c r="A4382" t="s">
        <v>8109</v>
      </c>
      <c r="B4382" t="e">
        <f t="shared" si="476"/>
        <v>#VALUE!</v>
      </c>
      <c r="C4382" t="e">
        <f t="shared" si="477"/>
        <v>#VALUE!</v>
      </c>
      <c r="D4382" t="e">
        <f t="shared" si="478"/>
        <v>#VALUE!</v>
      </c>
      <c r="E4382" t="e">
        <f t="shared" si="479"/>
        <v>#VALUE!</v>
      </c>
      <c r="F4382" t="e">
        <f t="shared" si="480"/>
        <v>#VALUE!</v>
      </c>
      <c r="G4382" t="e">
        <f t="shared" si="481"/>
        <v>#VALUE!</v>
      </c>
      <c r="H4382" t="e">
        <f t="shared" si="482"/>
        <v>#VALUE!</v>
      </c>
    </row>
    <row r="4383" spans="1:8" x14ac:dyDescent="0.25">
      <c r="A4383" t="s">
        <v>8110</v>
      </c>
      <c r="B4383" t="e">
        <f t="shared" si="476"/>
        <v>#VALUE!</v>
      </c>
      <c r="C4383" t="e">
        <f t="shared" si="477"/>
        <v>#VALUE!</v>
      </c>
      <c r="D4383" t="e">
        <f t="shared" si="478"/>
        <v>#VALUE!</v>
      </c>
      <c r="E4383" t="e">
        <f t="shared" si="479"/>
        <v>#VALUE!</v>
      </c>
      <c r="F4383" t="e">
        <f t="shared" si="480"/>
        <v>#VALUE!</v>
      </c>
      <c r="G4383" t="e">
        <f t="shared" si="481"/>
        <v>#VALUE!</v>
      </c>
      <c r="H4383" t="e">
        <f t="shared" si="482"/>
        <v>#VALUE!</v>
      </c>
    </row>
    <row r="4384" spans="1:8" x14ac:dyDescent="0.25">
      <c r="A4384" t="s">
        <v>8111</v>
      </c>
      <c r="B4384" t="e">
        <f t="shared" si="476"/>
        <v>#VALUE!</v>
      </c>
      <c r="C4384" t="e">
        <f t="shared" si="477"/>
        <v>#VALUE!</v>
      </c>
      <c r="D4384" t="e">
        <f t="shared" si="478"/>
        <v>#VALUE!</v>
      </c>
      <c r="E4384" t="e">
        <f t="shared" si="479"/>
        <v>#VALUE!</v>
      </c>
      <c r="F4384" t="e">
        <f t="shared" si="480"/>
        <v>#VALUE!</v>
      </c>
      <c r="G4384" t="e">
        <f t="shared" si="481"/>
        <v>#VALUE!</v>
      </c>
      <c r="H4384" t="e">
        <f t="shared" si="482"/>
        <v>#VALUE!</v>
      </c>
    </row>
    <row r="4385" spans="1:8" x14ac:dyDescent="0.25">
      <c r="A4385" t="s">
        <v>8112</v>
      </c>
      <c r="B4385" t="e">
        <f t="shared" si="476"/>
        <v>#VALUE!</v>
      </c>
      <c r="C4385" t="e">
        <f t="shared" si="477"/>
        <v>#VALUE!</v>
      </c>
      <c r="D4385" t="e">
        <f t="shared" si="478"/>
        <v>#VALUE!</v>
      </c>
      <c r="E4385" t="e">
        <f t="shared" si="479"/>
        <v>#VALUE!</v>
      </c>
      <c r="F4385" t="e">
        <f t="shared" si="480"/>
        <v>#VALUE!</v>
      </c>
      <c r="G4385" t="e">
        <f t="shared" si="481"/>
        <v>#VALUE!</v>
      </c>
      <c r="H4385" t="e">
        <f t="shared" si="482"/>
        <v>#VALUE!</v>
      </c>
    </row>
    <row r="4386" spans="1:8" x14ac:dyDescent="0.25">
      <c r="A4386" t="s">
        <v>8113</v>
      </c>
      <c r="B4386" t="e">
        <f t="shared" si="476"/>
        <v>#VALUE!</v>
      </c>
      <c r="C4386" t="e">
        <f t="shared" si="477"/>
        <v>#VALUE!</v>
      </c>
      <c r="D4386" t="e">
        <f t="shared" si="478"/>
        <v>#VALUE!</v>
      </c>
      <c r="E4386" t="e">
        <f t="shared" si="479"/>
        <v>#VALUE!</v>
      </c>
      <c r="F4386" t="e">
        <f t="shared" si="480"/>
        <v>#VALUE!</v>
      </c>
      <c r="G4386" t="e">
        <f t="shared" si="481"/>
        <v>#VALUE!</v>
      </c>
      <c r="H4386" t="e">
        <f t="shared" si="482"/>
        <v>#VALUE!</v>
      </c>
    </row>
    <row r="4387" spans="1:8" x14ac:dyDescent="0.25">
      <c r="A4387" t="s">
        <v>8114</v>
      </c>
      <c r="B4387" t="e">
        <f t="shared" si="476"/>
        <v>#VALUE!</v>
      </c>
      <c r="C4387" t="e">
        <f t="shared" si="477"/>
        <v>#VALUE!</v>
      </c>
      <c r="D4387" t="e">
        <f t="shared" si="478"/>
        <v>#VALUE!</v>
      </c>
      <c r="E4387" t="e">
        <f t="shared" si="479"/>
        <v>#VALUE!</v>
      </c>
      <c r="F4387" t="e">
        <f t="shared" si="480"/>
        <v>#VALUE!</v>
      </c>
      <c r="G4387" t="e">
        <f t="shared" si="481"/>
        <v>#VALUE!</v>
      </c>
      <c r="H4387" t="e">
        <f t="shared" si="482"/>
        <v>#VALUE!</v>
      </c>
    </row>
    <row r="4388" spans="1:8" x14ac:dyDescent="0.25">
      <c r="A4388" t="s">
        <v>4901</v>
      </c>
      <c r="B4388" t="e">
        <f t="shared" si="476"/>
        <v>#VALUE!</v>
      </c>
      <c r="C4388" t="e">
        <f t="shared" si="477"/>
        <v>#VALUE!</v>
      </c>
      <c r="D4388" t="e">
        <f t="shared" si="478"/>
        <v>#VALUE!</v>
      </c>
      <c r="E4388" t="e">
        <f t="shared" si="479"/>
        <v>#VALUE!</v>
      </c>
      <c r="F4388" t="e">
        <f t="shared" si="480"/>
        <v>#VALUE!</v>
      </c>
      <c r="G4388" t="e">
        <f t="shared" si="481"/>
        <v>#VALUE!</v>
      </c>
      <c r="H4388" t="e">
        <f t="shared" si="482"/>
        <v>#VALUE!</v>
      </c>
    </row>
    <row r="4389" spans="1:8" x14ac:dyDescent="0.25">
      <c r="A4389" t="s">
        <v>8115</v>
      </c>
      <c r="B4389" t="e">
        <f t="shared" si="476"/>
        <v>#VALUE!</v>
      </c>
      <c r="C4389" t="e">
        <f t="shared" si="477"/>
        <v>#VALUE!</v>
      </c>
      <c r="D4389" t="e">
        <f t="shared" si="478"/>
        <v>#VALUE!</v>
      </c>
      <c r="E4389" t="e">
        <f t="shared" si="479"/>
        <v>#VALUE!</v>
      </c>
      <c r="F4389" t="e">
        <f t="shared" si="480"/>
        <v>#VALUE!</v>
      </c>
      <c r="G4389" t="e">
        <f t="shared" si="481"/>
        <v>#VALUE!</v>
      </c>
      <c r="H4389" t="e">
        <f t="shared" si="482"/>
        <v>#VALUE!</v>
      </c>
    </row>
    <row r="4390" spans="1:8" x14ac:dyDescent="0.25">
      <c r="A4390" t="s">
        <v>4903</v>
      </c>
      <c r="B4390" t="e">
        <f t="shared" si="476"/>
        <v>#VALUE!</v>
      </c>
      <c r="C4390" t="e">
        <f t="shared" si="477"/>
        <v>#VALUE!</v>
      </c>
      <c r="D4390" t="e">
        <f t="shared" si="478"/>
        <v>#VALUE!</v>
      </c>
      <c r="E4390" t="e">
        <f t="shared" si="479"/>
        <v>#VALUE!</v>
      </c>
      <c r="F4390" t="e">
        <f t="shared" si="480"/>
        <v>#VALUE!</v>
      </c>
      <c r="G4390" t="e">
        <f t="shared" si="481"/>
        <v>#VALUE!</v>
      </c>
      <c r="H4390" t="e">
        <f t="shared" si="482"/>
        <v>#VALUE!</v>
      </c>
    </row>
    <row r="4391" spans="1:8" x14ac:dyDescent="0.25">
      <c r="A4391" t="s">
        <v>4901</v>
      </c>
      <c r="B4391" t="e">
        <f t="shared" si="476"/>
        <v>#VALUE!</v>
      </c>
      <c r="C4391" t="e">
        <f t="shared" si="477"/>
        <v>#VALUE!</v>
      </c>
      <c r="D4391" t="e">
        <f t="shared" si="478"/>
        <v>#VALUE!</v>
      </c>
      <c r="E4391" t="e">
        <f t="shared" si="479"/>
        <v>#VALUE!</v>
      </c>
      <c r="F4391" t="e">
        <f t="shared" si="480"/>
        <v>#VALUE!</v>
      </c>
      <c r="G4391" t="e">
        <f t="shared" si="481"/>
        <v>#VALUE!</v>
      </c>
      <c r="H4391" t="e">
        <f t="shared" si="482"/>
        <v>#VALUE!</v>
      </c>
    </row>
    <row r="4392" spans="1:8" x14ac:dyDescent="0.25">
      <c r="A4392" t="s">
        <v>8116</v>
      </c>
      <c r="B4392" t="e">
        <f t="shared" si="476"/>
        <v>#VALUE!</v>
      </c>
      <c r="C4392" t="e">
        <f t="shared" si="477"/>
        <v>#VALUE!</v>
      </c>
      <c r="D4392" t="e">
        <f t="shared" si="478"/>
        <v>#VALUE!</v>
      </c>
      <c r="E4392" t="e">
        <f t="shared" si="479"/>
        <v>#VALUE!</v>
      </c>
      <c r="F4392" t="e">
        <f t="shared" si="480"/>
        <v>#VALUE!</v>
      </c>
      <c r="G4392" t="e">
        <f t="shared" si="481"/>
        <v>#VALUE!</v>
      </c>
      <c r="H4392" t="e">
        <f t="shared" si="482"/>
        <v>#VALUE!</v>
      </c>
    </row>
    <row r="4393" spans="1:8" x14ac:dyDescent="0.25">
      <c r="A4393" t="s">
        <v>8117</v>
      </c>
      <c r="B4393" t="e">
        <f t="shared" si="476"/>
        <v>#VALUE!</v>
      </c>
      <c r="C4393" t="e">
        <f t="shared" si="477"/>
        <v>#VALUE!</v>
      </c>
      <c r="D4393" t="e">
        <f t="shared" si="478"/>
        <v>#VALUE!</v>
      </c>
      <c r="E4393" t="e">
        <f t="shared" si="479"/>
        <v>#VALUE!</v>
      </c>
      <c r="F4393" t="e">
        <f t="shared" si="480"/>
        <v>#VALUE!</v>
      </c>
      <c r="G4393" t="e">
        <f t="shared" si="481"/>
        <v>#VALUE!</v>
      </c>
      <c r="H4393" t="e">
        <f t="shared" si="482"/>
        <v>#VALUE!</v>
      </c>
    </row>
    <row r="4394" spans="1:8" x14ac:dyDescent="0.25">
      <c r="A4394" t="s">
        <v>8118</v>
      </c>
      <c r="B4394" t="e">
        <f t="shared" si="476"/>
        <v>#VALUE!</v>
      </c>
      <c r="C4394" t="e">
        <f t="shared" si="477"/>
        <v>#VALUE!</v>
      </c>
      <c r="D4394" t="e">
        <f t="shared" si="478"/>
        <v>#VALUE!</v>
      </c>
      <c r="E4394" t="e">
        <f t="shared" si="479"/>
        <v>#VALUE!</v>
      </c>
      <c r="F4394" t="e">
        <f t="shared" si="480"/>
        <v>#VALUE!</v>
      </c>
      <c r="G4394" t="e">
        <f t="shared" si="481"/>
        <v>#VALUE!</v>
      </c>
      <c r="H4394" t="e">
        <f t="shared" si="482"/>
        <v>#VALUE!</v>
      </c>
    </row>
    <row r="4395" spans="1:8" x14ac:dyDescent="0.25">
      <c r="A4395" t="s">
        <v>4901</v>
      </c>
      <c r="B4395" t="e">
        <f t="shared" si="476"/>
        <v>#VALUE!</v>
      </c>
      <c r="C4395" t="e">
        <f t="shared" si="477"/>
        <v>#VALUE!</v>
      </c>
      <c r="D4395" t="e">
        <f t="shared" si="478"/>
        <v>#VALUE!</v>
      </c>
      <c r="E4395" t="e">
        <f t="shared" si="479"/>
        <v>#VALUE!</v>
      </c>
      <c r="F4395" t="e">
        <f t="shared" si="480"/>
        <v>#VALUE!</v>
      </c>
      <c r="G4395" t="e">
        <f t="shared" si="481"/>
        <v>#VALUE!</v>
      </c>
      <c r="H4395" t="e">
        <f t="shared" si="482"/>
        <v>#VALUE!</v>
      </c>
    </row>
    <row r="4396" spans="1:8" x14ac:dyDescent="0.25">
      <c r="A4396" t="s">
        <v>8119</v>
      </c>
      <c r="B4396" t="e">
        <f t="shared" si="476"/>
        <v>#VALUE!</v>
      </c>
      <c r="C4396" t="str">
        <f t="shared" si="477"/>
        <v>40.849349", "-73.923697</v>
      </c>
      <c r="D4396" t="str">
        <f t="shared" si="478"/>
        <v>40.849349</v>
      </c>
      <c r="E4396" t="str">
        <f t="shared" si="479"/>
        <v>-73.923697</v>
      </c>
      <c r="F4396" t="str">
        <f t="shared" si="480"/>
        <v>MDE10 NB at W.175th St - Ex7 CBX</v>
      </c>
      <c r="G4396" t="e">
        <f t="shared" si="481"/>
        <v>#VALUE!</v>
      </c>
      <c r="H4396" t="e">
        <f t="shared" si="482"/>
        <v>#VALUE!</v>
      </c>
    </row>
    <row r="4397" spans="1:8" x14ac:dyDescent="0.25">
      <c r="A4397" t="s">
        <v>8120</v>
      </c>
      <c r="B4397" t="e">
        <f t="shared" si="476"/>
        <v>#VALUE!</v>
      </c>
      <c r="C4397" t="e">
        <f t="shared" si="477"/>
        <v>#VALUE!</v>
      </c>
      <c r="D4397" t="e">
        <f t="shared" si="478"/>
        <v>#VALUE!</v>
      </c>
      <c r="E4397" t="e">
        <f t="shared" si="479"/>
        <v>#VALUE!</v>
      </c>
      <c r="F4397" t="e">
        <f t="shared" si="480"/>
        <v>#VALUE!</v>
      </c>
      <c r="G4397" t="e">
        <f t="shared" si="481"/>
        <v>#VALUE!</v>
      </c>
      <c r="H4397" t="e">
        <f t="shared" si="482"/>
        <v>#VALUE!</v>
      </c>
    </row>
    <row r="4398" spans="1:8" x14ac:dyDescent="0.25">
      <c r="A4398" t="s">
        <v>8121</v>
      </c>
      <c r="B4398" t="e">
        <f t="shared" si="476"/>
        <v>#VALUE!</v>
      </c>
      <c r="C4398" t="e">
        <f t="shared" si="477"/>
        <v>#VALUE!</v>
      </c>
      <c r="D4398" t="e">
        <f t="shared" si="478"/>
        <v>#VALUE!</v>
      </c>
      <c r="E4398" t="e">
        <f t="shared" si="479"/>
        <v>#VALUE!</v>
      </c>
      <c r="F4398" t="e">
        <f t="shared" si="480"/>
        <v>#VALUE!</v>
      </c>
      <c r="G4398" t="e">
        <f t="shared" si="481"/>
        <v>#VALUE!</v>
      </c>
      <c r="H4398" t="e">
        <f t="shared" si="482"/>
        <v>#VALUE!</v>
      </c>
    </row>
    <row r="4399" spans="1:8" x14ac:dyDescent="0.25">
      <c r="A4399" t="s">
        <v>8122</v>
      </c>
      <c r="B4399" t="e">
        <f t="shared" si="476"/>
        <v>#VALUE!</v>
      </c>
      <c r="C4399" t="e">
        <f t="shared" si="477"/>
        <v>#VALUE!</v>
      </c>
      <c r="D4399" t="e">
        <f t="shared" si="478"/>
        <v>#VALUE!</v>
      </c>
      <c r="E4399" t="e">
        <f t="shared" si="479"/>
        <v>#VALUE!</v>
      </c>
      <c r="F4399" t="e">
        <f t="shared" si="480"/>
        <v>#VALUE!</v>
      </c>
      <c r="G4399" t="e">
        <f t="shared" si="481"/>
        <v>#VALUE!</v>
      </c>
      <c r="H4399" t="e">
        <f t="shared" si="482"/>
        <v>#VALUE!</v>
      </c>
    </row>
    <row r="4400" spans="1:8" x14ac:dyDescent="0.25">
      <c r="A4400" t="s">
        <v>8123</v>
      </c>
      <c r="B4400" t="e">
        <f t="shared" si="476"/>
        <v>#VALUE!</v>
      </c>
      <c r="C4400" t="e">
        <f t="shared" si="477"/>
        <v>#VALUE!</v>
      </c>
      <c r="D4400" t="e">
        <f t="shared" si="478"/>
        <v>#VALUE!</v>
      </c>
      <c r="E4400" t="e">
        <f t="shared" si="479"/>
        <v>#VALUE!</v>
      </c>
      <c r="F4400" t="e">
        <f t="shared" si="480"/>
        <v>#VALUE!</v>
      </c>
      <c r="G4400" t="e">
        <f t="shared" si="481"/>
        <v>#VALUE!</v>
      </c>
      <c r="H4400" t="e">
        <f t="shared" si="482"/>
        <v>#VALUE!</v>
      </c>
    </row>
    <row r="4401" spans="1:8" x14ac:dyDescent="0.25">
      <c r="A4401" t="s">
        <v>8124</v>
      </c>
      <c r="B4401" t="e">
        <f t="shared" si="476"/>
        <v>#VALUE!</v>
      </c>
      <c r="C4401" t="e">
        <f t="shared" si="477"/>
        <v>#VALUE!</v>
      </c>
      <c r="D4401" t="e">
        <f t="shared" si="478"/>
        <v>#VALUE!</v>
      </c>
      <c r="E4401" t="e">
        <f t="shared" si="479"/>
        <v>#VALUE!</v>
      </c>
      <c r="F4401" t="e">
        <f t="shared" si="480"/>
        <v>#VALUE!</v>
      </c>
      <c r="G4401" t="e">
        <f t="shared" si="481"/>
        <v>#VALUE!</v>
      </c>
      <c r="H4401" t="e">
        <f t="shared" si="482"/>
        <v>#VALUE!</v>
      </c>
    </row>
    <row r="4402" spans="1:8" x14ac:dyDescent="0.25">
      <c r="A4402" t="s">
        <v>8125</v>
      </c>
      <c r="B4402" t="e">
        <f t="shared" si="476"/>
        <v>#VALUE!</v>
      </c>
      <c r="C4402" t="e">
        <f t="shared" si="477"/>
        <v>#VALUE!</v>
      </c>
      <c r="D4402" t="e">
        <f t="shared" si="478"/>
        <v>#VALUE!</v>
      </c>
      <c r="E4402" t="e">
        <f t="shared" si="479"/>
        <v>#VALUE!</v>
      </c>
      <c r="F4402" t="e">
        <f t="shared" si="480"/>
        <v>#VALUE!</v>
      </c>
      <c r="G4402" t="e">
        <f t="shared" si="481"/>
        <v>#VALUE!</v>
      </c>
      <c r="H4402" t="e">
        <f t="shared" si="482"/>
        <v>#VALUE!</v>
      </c>
    </row>
    <row r="4403" spans="1:8" x14ac:dyDescent="0.25">
      <c r="A4403" t="s">
        <v>4901</v>
      </c>
      <c r="B4403" t="e">
        <f t="shared" si="476"/>
        <v>#VALUE!</v>
      </c>
      <c r="C4403" t="e">
        <f t="shared" si="477"/>
        <v>#VALUE!</v>
      </c>
      <c r="D4403" t="e">
        <f t="shared" si="478"/>
        <v>#VALUE!</v>
      </c>
      <c r="E4403" t="e">
        <f t="shared" si="479"/>
        <v>#VALUE!</v>
      </c>
      <c r="F4403" t="e">
        <f t="shared" si="480"/>
        <v>#VALUE!</v>
      </c>
      <c r="G4403" t="e">
        <f t="shared" si="481"/>
        <v>#VALUE!</v>
      </c>
      <c r="H4403" t="e">
        <f t="shared" si="482"/>
        <v>#VALUE!</v>
      </c>
    </row>
    <row r="4404" spans="1:8" x14ac:dyDescent="0.25">
      <c r="A4404" t="s">
        <v>8126</v>
      </c>
      <c r="B4404" t="e">
        <f t="shared" si="476"/>
        <v>#VALUE!</v>
      </c>
      <c r="C4404" t="e">
        <f t="shared" si="477"/>
        <v>#VALUE!</v>
      </c>
      <c r="D4404" t="e">
        <f t="shared" si="478"/>
        <v>#VALUE!</v>
      </c>
      <c r="E4404" t="e">
        <f t="shared" si="479"/>
        <v>#VALUE!</v>
      </c>
      <c r="F4404" t="e">
        <f t="shared" si="480"/>
        <v>#VALUE!</v>
      </c>
      <c r="G4404" t="e">
        <f t="shared" si="481"/>
        <v>#VALUE!</v>
      </c>
      <c r="H4404" t="e">
        <f t="shared" si="482"/>
        <v>#VALUE!</v>
      </c>
    </row>
    <row r="4405" spans="1:8" x14ac:dyDescent="0.25">
      <c r="A4405" t="s">
        <v>4903</v>
      </c>
      <c r="B4405" t="e">
        <f t="shared" si="476"/>
        <v>#VALUE!</v>
      </c>
      <c r="C4405" t="e">
        <f t="shared" si="477"/>
        <v>#VALUE!</v>
      </c>
      <c r="D4405" t="e">
        <f t="shared" si="478"/>
        <v>#VALUE!</v>
      </c>
      <c r="E4405" t="e">
        <f t="shared" si="479"/>
        <v>#VALUE!</v>
      </c>
      <c r="F4405" t="e">
        <f t="shared" si="480"/>
        <v>#VALUE!</v>
      </c>
      <c r="G4405" t="e">
        <f t="shared" si="481"/>
        <v>#VALUE!</v>
      </c>
      <c r="H4405" t="e">
        <f t="shared" si="482"/>
        <v>#VALUE!</v>
      </c>
    </row>
    <row r="4406" spans="1:8" x14ac:dyDescent="0.25">
      <c r="A4406" t="s">
        <v>4901</v>
      </c>
      <c r="B4406" t="e">
        <f t="shared" si="476"/>
        <v>#VALUE!</v>
      </c>
      <c r="C4406" t="e">
        <f t="shared" si="477"/>
        <v>#VALUE!</v>
      </c>
      <c r="D4406" t="e">
        <f t="shared" si="478"/>
        <v>#VALUE!</v>
      </c>
      <c r="E4406" t="e">
        <f t="shared" si="479"/>
        <v>#VALUE!</v>
      </c>
      <c r="F4406" t="e">
        <f t="shared" si="480"/>
        <v>#VALUE!</v>
      </c>
      <c r="G4406" t="e">
        <f t="shared" si="481"/>
        <v>#VALUE!</v>
      </c>
      <c r="H4406" t="e">
        <f t="shared" si="482"/>
        <v>#VALUE!</v>
      </c>
    </row>
    <row r="4407" spans="1:8" x14ac:dyDescent="0.25">
      <c r="A4407" t="s">
        <v>8127</v>
      </c>
      <c r="B4407" t="e">
        <f t="shared" si="476"/>
        <v>#VALUE!</v>
      </c>
      <c r="C4407" t="e">
        <f t="shared" si="477"/>
        <v>#VALUE!</v>
      </c>
      <c r="D4407" t="e">
        <f t="shared" si="478"/>
        <v>#VALUE!</v>
      </c>
      <c r="E4407" t="e">
        <f t="shared" si="479"/>
        <v>#VALUE!</v>
      </c>
      <c r="F4407" t="e">
        <f t="shared" si="480"/>
        <v>#VALUE!</v>
      </c>
      <c r="G4407" t="e">
        <f t="shared" si="481"/>
        <v>#VALUE!</v>
      </c>
      <c r="H4407" t="e">
        <f t="shared" si="482"/>
        <v>#VALUE!</v>
      </c>
    </row>
    <row r="4408" spans="1:8" x14ac:dyDescent="0.25">
      <c r="A4408" t="s">
        <v>8128</v>
      </c>
      <c r="B4408" t="e">
        <f t="shared" si="476"/>
        <v>#VALUE!</v>
      </c>
      <c r="C4408" t="e">
        <f t="shared" si="477"/>
        <v>#VALUE!</v>
      </c>
      <c r="D4408" t="e">
        <f t="shared" si="478"/>
        <v>#VALUE!</v>
      </c>
      <c r="E4408" t="e">
        <f t="shared" si="479"/>
        <v>#VALUE!</v>
      </c>
      <c r="F4408" t="e">
        <f t="shared" si="480"/>
        <v>#VALUE!</v>
      </c>
      <c r="G4408" t="e">
        <f t="shared" si="481"/>
        <v>#VALUE!</v>
      </c>
      <c r="H4408" t="e">
        <f t="shared" si="482"/>
        <v>#VALUE!</v>
      </c>
    </row>
    <row r="4409" spans="1:8" x14ac:dyDescent="0.25">
      <c r="A4409" t="s">
        <v>8129</v>
      </c>
      <c r="B4409" t="e">
        <f t="shared" si="476"/>
        <v>#VALUE!</v>
      </c>
      <c r="C4409" t="e">
        <f t="shared" si="477"/>
        <v>#VALUE!</v>
      </c>
      <c r="D4409" t="e">
        <f t="shared" si="478"/>
        <v>#VALUE!</v>
      </c>
      <c r="E4409" t="e">
        <f t="shared" si="479"/>
        <v>#VALUE!</v>
      </c>
      <c r="F4409" t="e">
        <f t="shared" si="480"/>
        <v>#VALUE!</v>
      </c>
      <c r="G4409" t="e">
        <f t="shared" si="481"/>
        <v>#VALUE!</v>
      </c>
      <c r="H4409" t="e">
        <f t="shared" si="482"/>
        <v>#VALUE!</v>
      </c>
    </row>
    <row r="4410" spans="1:8" x14ac:dyDescent="0.25">
      <c r="A4410" t="s">
        <v>4901</v>
      </c>
      <c r="B4410" t="e">
        <f t="shared" si="476"/>
        <v>#VALUE!</v>
      </c>
      <c r="C4410" t="e">
        <f t="shared" si="477"/>
        <v>#VALUE!</v>
      </c>
      <c r="D4410" t="e">
        <f t="shared" si="478"/>
        <v>#VALUE!</v>
      </c>
      <c r="E4410" t="e">
        <f t="shared" si="479"/>
        <v>#VALUE!</v>
      </c>
      <c r="F4410" t="e">
        <f t="shared" si="480"/>
        <v>#VALUE!</v>
      </c>
      <c r="G4410" t="e">
        <f t="shared" si="481"/>
        <v>#VALUE!</v>
      </c>
      <c r="H4410" t="e">
        <f t="shared" si="482"/>
        <v>#VALUE!</v>
      </c>
    </row>
    <row r="4411" spans="1:8" x14ac:dyDescent="0.25">
      <c r="A4411" t="s">
        <v>8130</v>
      </c>
      <c r="B4411" t="e">
        <f t="shared" si="476"/>
        <v>#VALUE!</v>
      </c>
      <c r="C4411" t="str">
        <f t="shared" si="477"/>
        <v>40.70998719702583", "-73.99300575256348</v>
      </c>
      <c r="D4411" t="str">
        <f t="shared" si="478"/>
        <v>40.70998719702583</v>
      </c>
      <c r="E4411" t="str">
        <f t="shared" si="479"/>
        <v>-73.99300575256348</v>
      </c>
      <c r="F4411" t="str">
        <f t="shared" si="480"/>
        <v>MHB-20 Mahn S URW @ Anch</v>
      </c>
      <c r="G4411" t="e">
        <f t="shared" si="481"/>
        <v>#VALUE!</v>
      </c>
      <c r="H4411" t="e">
        <f t="shared" si="482"/>
        <v>#VALUE!</v>
      </c>
    </row>
    <row r="4412" spans="1:8" x14ac:dyDescent="0.25">
      <c r="A4412" t="s">
        <v>8131</v>
      </c>
      <c r="B4412" t="e">
        <f t="shared" si="476"/>
        <v>#VALUE!</v>
      </c>
      <c r="C4412" t="e">
        <f t="shared" si="477"/>
        <v>#VALUE!</v>
      </c>
      <c r="D4412" t="e">
        <f t="shared" si="478"/>
        <v>#VALUE!</v>
      </c>
      <c r="E4412" t="e">
        <f t="shared" si="479"/>
        <v>#VALUE!</v>
      </c>
      <c r="F4412" t="e">
        <f t="shared" si="480"/>
        <v>#VALUE!</v>
      </c>
      <c r="G4412" t="e">
        <f t="shared" si="481"/>
        <v>#VALUE!</v>
      </c>
      <c r="H4412" t="e">
        <f t="shared" si="482"/>
        <v>#VALUE!</v>
      </c>
    </row>
    <row r="4413" spans="1:8" x14ac:dyDescent="0.25">
      <c r="A4413" t="s">
        <v>8132</v>
      </c>
      <c r="B4413" t="e">
        <f t="shared" si="476"/>
        <v>#VALUE!</v>
      </c>
      <c r="C4413" t="e">
        <f t="shared" si="477"/>
        <v>#VALUE!</v>
      </c>
      <c r="D4413" t="e">
        <f t="shared" si="478"/>
        <v>#VALUE!</v>
      </c>
      <c r="E4413" t="e">
        <f t="shared" si="479"/>
        <v>#VALUE!</v>
      </c>
      <c r="F4413" t="e">
        <f t="shared" si="480"/>
        <v>#VALUE!</v>
      </c>
      <c r="G4413" t="e">
        <f t="shared" si="481"/>
        <v>#VALUE!</v>
      </c>
      <c r="H4413" t="e">
        <f t="shared" si="482"/>
        <v>#VALUE!</v>
      </c>
    </row>
    <row r="4414" spans="1:8" x14ac:dyDescent="0.25">
      <c r="A4414" t="s">
        <v>8133</v>
      </c>
      <c r="B4414" t="e">
        <f t="shared" si="476"/>
        <v>#VALUE!</v>
      </c>
      <c r="C4414" t="e">
        <f t="shared" si="477"/>
        <v>#VALUE!</v>
      </c>
      <c r="D4414" t="e">
        <f t="shared" si="478"/>
        <v>#VALUE!</v>
      </c>
      <c r="E4414" t="e">
        <f t="shared" si="479"/>
        <v>#VALUE!</v>
      </c>
      <c r="F4414" t="e">
        <f t="shared" si="480"/>
        <v>#VALUE!</v>
      </c>
      <c r="G4414" t="e">
        <f t="shared" si="481"/>
        <v>#VALUE!</v>
      </c>
      <c r="H4414" t="e">
        <f t="shared" si="482"/>
        <v>#VALUE!</v>
      </c>
    </row>
    <row r="4415" spans="1:8" x14ac:dyDescent="0.25">
      <c r="A4415" t="s">
        <v>8134</v>
      </c>
      <c r="B4415" t="e">
        <f t="shared" si="476"/>
        <v>#VALUE!</v>
      </c>
      <c r="C4415" t="e">
        <f t="shared" si="477"/>
        <v>#VALUE!</v>
      </c>
      <c r="D4415" t="e">
        <f t="shared" si="478"/>
        <v>#VALUE!</v>
      </c>
      <c r="E4415" t="e">
        <f t="shared" si="479"/>
        <v>#VALUE!</v>
      </c>
      <c r="F4415" t="e">
        <f t="shared" si="480"/>
        <v>#VALUE!</v>
      </c>
      <c r="G4415" t="e">
        <f t="shared" si="481"/>
        <v>#VALUE!</v>
      </c>
      <c r="H4415" t="e">
        <f t="shared" si="482"/>
        <v>#VALUE!</v>
      </c>
    </row>
    <row r="4416" spans="1:8" x14ac:dyDescent="0.25">
      <c r="A4416" t="s">
        <v>8135</v>
      </c>
      <c r="B4416" t="e">
        <f t="shared" si="476"/>
        <v>#VALUE!</v>
      </c>
      <c r="C4416" t="e">
        <f t="shared" si="477"/>
        <v>#VALUE!</v>
      </c>
      <c r="D4416" t="e">
        <f t="shared" si="478"/>
        <v>#VALUE!</v>
      </c>
      <c r="E4416" t="e">
        <f t="shared" si="479"/>
        <v>#VALUE!</v>
      </c>
      <c r="F4416" t="e">
        <f t="shared" si="480"/>
        <v>#VALUE!</v>
      </c>
      <c r="G4416" t="e">
        <f t="shared" si="481"/>
        <v>#VALUE!</v>
      </c>
      <c r="H4416" t="e">
        <f t="shared" si="482"/>
        <v>#VALUE!</v>
      </c>
    </row>
    <row r="4417" spans="1:8" x14ac:dyDescent="0.25">
      <c r="A4417" t="s">
        <v>8136</v>
      </c>
      <c r="B4417" t="e">
        <f t="shared" si="476"/>
        <v>#VALUE!</v>
      </c>
      <c r="C4417" t="e">
        <f t="shared" si="477"/>
        <v>#VALUE!</v>
      </c>
      <c r="D4417" t="e">
        <f t="shared" si="478"/>
        <v>#VALUE!</v>
      </c>
      <c r="E4417" t="e">
        <f t="shared" si="479"/>
        <v>#VALUE!</v>
      </c>
      <c r="F4417" t="e">
        <f t="shared" si="480"/>
        <v>#VALUE!</v>
      </c>
      <c r="G4417" t="e">
        <f t="shared" si="481"/>
        <v>#VALUE!</v>
      </c>
      <c r="H4417" t="e">
        <f t="shared" si="482"/>
        <v>#VALUE!</v>
      </c>
    </row>
    <row r="4418" spans="1:8" x14ac:dyDescent="0.25">
      <c r="A4418" t="s">
        <v>4901</v>
      </c>
      <c r="B4418" t="e">
        <f t="shared" ref="B4418:B4481" si="483">LEFT(MID(A4421, SEARCH("http", A4421), 1000), SEARCH("jpg", MID(A4421, SEARCH("http", A4421), 1000))+2)</f>
        <v>#VALUE!</v>
      </c>
      <c r="C4418" t="e">
        <f t="shared" ref="C4418:C4481" si="484">LEFT(MID(A4418, SEARCH("GLatLng(", A4418)+9, 1000), SEARCH("),baseIcon", MID(A4418, SEARCH("GLatLng(", A4418), 1000))-11)</f>
        <v>#VALUE!</v>
      </c>
      <c r="D4418" t="e">
        <f t="shared" ref="D4418:D4481" si="485">LEFT(C4418, SEARCH(", ", C4418)-2)</f>
        <v>#VALUE!</v>
      </c>
      <c r="E4418" t="e">
        <f t="shared" ref="E4418:E4481" si="486">RIGHT(MID(C4418, SEARCH("-", C4418), 1000), 1000)</f>
        <v>#VALUE!</v>
      </c>
      <c r="F4418" t="e">
        <f t="shared" ref="F4418:F4481" si="487">LEFT(MID(A4421, SEARCH(CHAR(34), A4421)+1, 1000), SEARCH("&lt;br", MID(A4421, SEARCH(CHAR(34), A4421), 1000))-2)</f>
        <v>#VALUE!</v>
      </c>
      <c r="G4418" t="e">
        <f t="shared" ref="G4418:G4481" si="488">"insert into webcam select name = '"&amp;F4418&amp;"', xcoord = "&amp;E4418&amp;", ycoord = "&amp;D4418&amp;", url = '"&amp;B4418&amp;"', radiusofvisibility = 500"</f>
        <v>#VALUE!</v>
      </c>
      <c r="H4418" t="e">
        <f t="shared" ref="H4418:H4481" si="489">IF(LEN(G4418) &lt; 2, " ", G4418)</f>
        <v>#VALUE!</v>
      </c>
    </row>
    <row r="4419" spans="1:8" x14ac:dyDescent="0.25">
      <c r="A4419" t="s">
        <v>8137</v>
      </c>
      <c r="B4419" t="e">
        <f t="shared" si="483"/>
        <v>#VALUE!</v>
      </c>
      <c r="C4419" t="e">
        <f t="shared" si="484"/>
        <v>#VALUE!</v>
      </c>
      <c r="D4419" t="e">
        <f t="shared" si="485"/>
        <v>#VALUE!</v>
      </c>
      <c r="E4419" t="e">
        <f t="shared" si="486"/>
        <v>#VALUE!</v>
      </c>
      <c r="F4419" t="e">
        <f t="shared" si="487"/>
        <v>#VALUE!</v>
      </c>
      <c r="G4419" t="e">
        <f t="shared" si="488"/>
        <v>#VALUE!</v>
      </c>
      <c r="H4419" t="e">
        <f t="shared" si="489"/>
        <v>#VALUE!</v>
      </c>
    </row>
    <row r="4420" spans="1:8" x14ac:dyDescent="0.25">
      <c r="A4420" t="s">
        <v>4903</v>
      </c>
      <c r="B4420" t="e">
        <f t="shared" si="483"/>
        <v>#VALUE!</v>
      </c>
      <c r="C4420" t="e">
        <f t="shared" si="484"/>
        <v>#VALUE!</v>
      </c>
      <c r="D4420" t="e">
        <f t="shared" si="485"/>
        <v>#VALUE!</v>
      </c>
      <c r="E4420" t="e">
        <f t="shared" si="486"/>
        <v>#VALUE!</v>
      </c>
      <c r="F4420" t="e">
        <f t="shared" si="487"/>
        <v>#VALUE!</v>
      </c>
      <c r="G4420" t="e">
        <f t="shared" si="488"/>
        <v>#VALUE!</v>
      </c>
      <c r="H4420" t="e">
        <f t="shared" si="489"/>
        <v>#VALUE!</v>
      </c>
    </row>
    <row r="4421" spans="1:8" x14ac:dyDescent="0.25">
      <c r="A4421" t="s">
        <v>4901</v>
      </c>
      <c r="B4421" t="e">
        <f t="shared" si="483"/>
        <v>#VALUE!</v>
      </c>
      <c r="C4421" t="e">
        <f t="shared" si="484"/>
        <v>#VALUE!</v>
      </c>
      <c r="D4421" t="e">
        <f t="shared" si="485"/>
        <v>#VALUE!</v>
      </c>
      <c r="E4421" t="e">
        <f t="shared" si="486"/>
        <v>#VALUE!</v>
      </c>
      <c r="F4421" t="e">
        <f t="shared" si="487"/>
        <v>#VALUE!</v>
      </c>
      <c r="G4421" t="e">
        <f t="shared" si="488"/>
        <v>#VALUE!</v>
      </c>
      <c r="H4421" t="e">
        <f t="shared" si="489"/>
        <v>#VALUE!</v>
      </c>
    </row>
    <row r="4422" spans="1:8" x14ac:dyDescent="0.25">
      <c r="A4422" t="s">
        <v>8138</v>
      </c>
      <c r="B4422" t="e">
        <f t="shared" si="483"/>
        <v>#VALUE!</v>
      </c>
      <c r="C4422" t="e">
        <f t="shared" si="484"/>
        <v>#VALUE!</v>
      </c>
      <c r="D4422" t="e">
        <f t="shared" si="485"/>
        <v>#VALUE!</v>
      </c>
      <c r="E4422" t="e">
        <f t="shared" si="486"/>
        <v>#VALUE!</v>
      </c>
      <c r="F4422" t="e">
        <f t="shared" si="487"/>
        <v>#VALUE!</v>
      </c>
      <c r="G4422" t="e">
        <f t="shared" si="488"/>
        <v>#VALUE!</v>
      </c>
      <c r="H4422" t="e">
        <f t="shared" si="489"/>
        <v>#VALUE!</v>
      </c>
    </row>
    <row r="4423" spans="1:8" x14ac:dyDescent="0.25">
      <c r="A4423" t="s">
        <v>8139</v>
      </c>
      <c r="B4423" t="e">
        <f t="shared" si="483"/>
        <v>#VALUE!</v>
      </c>
      <c r="C4423" t="e">
        <f t="shared" si="484"/>
        <v>#VALUE!</v>
      </c>
      <c r="D4423" t="e">
        <f t="shared" si="485"/>
        <v>#VALUE!</v>
      </c>
      <c r="E4423" t="e">
        <f t="shared" si="486"/>
        <v>#VALUE!</v>
      </c>
      <c r="F4423" t="e">
        <f t="shared" si="487"/>
        <v>#VALUE!</v>
      </c>
      <c r="G4423" t="e">
        <f t="shared" si="488"/>
        <v>#VALUE!</v>
      </c>
      <c r="H4423" t="e">
        <f t="shared" si="489"/>
        <v>#VALUE!</v>
      </c>
    </row>
    <row r="4424" spans="1:8" x14ac:dyDescent="0.25">
      <c r="A4424" t="s">
        <v>8140</v>
      </c>
      <c r="B4424" t="e">
        <f t="shared" si="483"/>
        <v>#VALUE!</v>
      </c>
      <c r="C4424" t="e">
        <f t="shared" si="484"/>
        <v>#VALUE!</v>
      </c>
      <c r="D4424" t="e">
        <f t="shared" si="485"/>
        <v>#VALUE!</v>
      </c>
      <c r="E4424" t="e">
        <f t="shared" si="486"/>
        <v>#VALUE!</v>
      </c>
      <c r="F4424" t="e">
        <f t="shared" si="487"/>
        <v>#VALUE!</v>
      </c>
      <c r="G4424" t="e">
        <f t="shared" si="488"/>
        <v>#VALUE!</v>
      </c>
      <c r="H4424" t="e">
        <f t="shared" si="489"/>
        <v>#VALUE!</v>
      </c>
    </row>
    <row r="4425" spans="1:8" x14ac:dyDescent="0.25">
      <c r="A4425" t="s">
        <v>4901</v>
      </c>
      <c r="B4425" t="e">
        <f t="shared" si="483"/>
        <v>#VALUE!</v>
      </c>
      <c r="C4425" t="e">
        <f t="shared" si="484"/>
        <v>#VALUE!</v>
      </c>
      <c r="D4425" t="e">
        <f t="shared" si="485"/>
        <v>#VALUE!</v>
      </c>
      <c r="E4425" t="e">
        <f t="shared" si="486"/>
        <v>#VALUE!</v>
      </c>
      <c r="F4425" t="e">
        <f t="shared" si="487"/>
        <v>#VALUE!</v>
      </c>
      <c r="G4425" t="e">
        <f t="shared" si="488"/>
        <v>#VALUE!</v>
      </c>
      <c r="H4425" t="e">
        <f t="shared" si="489"/>
        <v>#VALUE!</v>
      </c>
    </row>
    <row r="4426" spans="1:8" x14ac:dyDescent="0.25">
      <c r="A4426" t="s">
        <v>8141</v>
      </c>
      <c r="B4426" t="str">
        <f t="shared" si="483"/>
        <v>http://207.251.86.238/cctv387.jpg</v>
      </c>
      <c r="C4426" t="str">
        <f t="shared" si="484"/>
        <v>40.708881", "-73.991336</v>
      </c>
      <c r="D4426" t="str">
        <f t="shared" si="485"/>
        <v>40.708881</v>
      </c>
      <c r="E4426" t="str">
        <f t="shared" si="486"/>
        <v>-73.991336</v>
      </c>
      <c r="F4426" t="str">
        <f t="shared" si="487"/>
        <v>MHB-21 Manh N URDWY @ Arch</v>
      </c>
      <c r="G4426" t="str">
        <f t="shared" si="488"/>
        <v>insert into webcam select name = 'MHB-21 Manh N URDWY @ Arch', xcoord = -73.991336, ycoord = 40.708881, url = 'http://207.251.86.238/cctv387.jpg', radiusofvisibility = 500</v>
      </c>
      <c r="H4426" t="str">
        <f t="shared" si="489"/>
        <v>insert into webcam select name = 'MHB-21 Manh N URDWY @ Arch', xcoord = -73.991336, ycoord = 40.708881, url = 'http://207.251.86.238/cctv387.jpg', radiusofvisibility = 500</v>
      </c>
    </row>
    <row r="4427" spans="1:8" x14ac:dyDescent="0.25">
      <c r="A4427" t="s">
        <v>8142</v>
      </c>
      <c r="B4427" t="e">
        <f t="shared" si="483"/>
        <v>#VALUE!</v>
      </c>
      <c r="C4427" t="e">
        <f t="shared" si="484"/>
        <v>#VALUE!</v>
      </c>
      <c r="D4427" t="e">
        <f t="shared" si="485"/>
        <v>#VALUE!</v>
      </c>
      <c r="E4427" t="e">
        <f t="shared" si="486"/>
        <v>#VALUE!</v>
      </c>
      <c r="F4427" t="e">
        <f t="shared" si="487"/>
        <v>#VALUE!</v>
      </c>
      <c r="G4427" t="e">
        <f t="shared" si="488"/>
        <v>#VALUE!</v>
      </c>
      <c r="H4427" t="e">
        <f t="shared" si="489"/>
        <v>#VALUE!</v>
      </c>
    </row>
    <row r="4428" spans="1:8" x14ac:dyDescent="0.25">
      <c r="A4428" t="s">
        <v>8143</v>
      </c>
      <c r="B4428" t="e">
        <f t="shared" si="483"/>
        <v>#VALUE!</v>
      </c>
      <c r="C4428" t="e">
        <f t="shared" si="484"/>
        <v>#VALUE!</v>
      </c>
      <c r="D4428" t="e">
        <f t="shared" si="485"/>
        <v>#VALUE!</v>
      </c>
      <c r="E4428" t="e">
        <f t="shared" si="486"/>
        <v>#VALUE!</v>
      </c>
      <c r="F4428" t="e">
        <f t="shared" si="487"/>
        <v>#VALUE!</v>
      </c>
      <c r="G4428" t="e">
        <f t="shared" si="488"/>
        <v>#VALUE!</v>
      </c>
      <c r="H4428" t="e">
        <f t="shared" si="489"/>
        <v>#VALUE!</v>
      </c>
    </row>
    <row r="4429" spans="1:8" x14ac:dyDescent="0.25">
      <c r="A4429" t="s">
        <v>8144</v>
      </c>
      <c r="B4429" t="e">
        <f t="shared" si="483"/>
        <v>#VALUE!</v>
      </c>
      <c r="C4429" t="e">
        <f t="shared" si="484"/>
        <v>#VALUE!</v>
      </c>
      <c r="D4429" t="e">
        <f t="shared" si="485"/>
        <v>#VALUE!</v>
      </c>
      <c r="E4429" t="e">
        <f t="shared" si="486"/>
        <v>#VALUE!</v>
      </c>
      <c r="F4429" t="e">
        <f t="shared" si="487"/>
        <v>#VALUE!</v>
      </c>
      <c r="G4429" t="e">
        <f t="shared" si="488"/>
        <v>#VALUE!</v>
      </c>
      <c r="H4429" t="e">
        <f t="shared" si="489"/>
        <v>#VALUE!</v>
      </c>
    </row>
    <row r="4430" spans="1:8" x14ac:dyDescent="0.25">
      <c r="A4430" t="s">
        <v>8145</v>
      </c>
      <c r="B4430" t="e">
        <f t="shared" si="483"/>
        <v>#VALUE!</v>
      </c>
      <c r="C4430" t="e">
        <f t="shared" si="484"/>
        <v>#VALUE!</v>
      </c>
      <c r="D4430" t="e">
        <f t="shared" si="485"/>
        <v>#VALUE!</v>
      </c>
      <c r="E4430" t="e">
        <f t="shared" si="486"/>
        <v>#VALUE!</v>
      </c>
      <c r="F4430" t="e">
        <f t="shared" si="487"/>
        <v>#VALUE!</v>
      </c>
      <c r="G4430" t="e">
        <f t="shared" si="488"/>
        <v>#VALUE!</v>
      </c>
      <c r="H4430" t="e">
        <f t="shared" si="489"/>
        <v>#VALUE!</v>
      </c>
    </row>
    <row r="4431" spans="1:8" x14ac:dyDescent="0.25">
      <c r="A4431" t="s">
        <v>8146</v>
      </c>
      <c r="B4431" t="e">
        <f t="shared" si="483"/>
        <v>#VALUE!</v>
      </c>
      <c r="C4431" t="e">
        <f t="shared" si="484"/>
        <v>#VALUE!</v>
      </c>
      <c r="D4431" t="e">
        <f t="shared" si="485"/>
        <v>#VALUE!</v>
      </c>
      <c r="E4431" t="e">
        <f t="shared" si="486"/>
        <v>#VALUE!</v>
      </c>
      <c r="F4431" t="e">
        <f t="shared" si="487"/>
        <v>#VALUE!</v>
      </c>
      <c r="G4431" t="e">
        <f t="shared" si="488"/>
        <v>#VALUE!</v>
      </c>
      <c r="H4431" t="e">
        <f t="shared" si="489"/>
        <v>#VALUE!</v>
      </c>
    </row>
    <row r="4432" spans="1:8" x14ac:dyDescent="0.25">
      <c r="A4432" t="s">
        <v>8147</v>
      </c>
      <c r="B4432" t="e">
        <f t="shared" si="483"/>
        <v>#VALUE!</v>
      </c>
      <c r="C4432" t="e">
        <f t="shared" si="484"/>
        <v>#VALUE!</v>
      </c>
      <c r="D4432" t="e">
        <f t="shared" si="485"/>
        <v>#VALUE!</v>
      </c>
      <c r="E4432" t="e">
        <f t="shared" si="486"/>
        <v>#VALUE!</v>
      </c>
      <c r="F4432" t="e">
        <f t="shared" si="487"/>
        <v>#VALUE!</v>
      </c>
      <c r="G4432" t="e">
        <f t="shared" si="488"/>
        <v>#VALUE!</v>
      </c>
      <c r="H4432" t="e">
        <f t="shared" si="489"/>
        <v>#VALUE!</v>
      </c>
    </row>
    <row r="4433" spans="1:8" x14ac:dyDescent="0.25">
      <c r="A4433" t="s">
        <v>4901</v>
      </c>
      <c r="B4433" t="e">
        <f t="shared" si="483"/>
        <v>#VALUE!</v>
      </c>
      <c r="C4433" t="e">
        <f t="shared" si="484"/>
        <v>#VALUE!</v>
      </c>
      <c r="D4433" t="e">
        <f t="shared" si="485"/>
        <v>#VALUE!</v>
      </c>
      <c r="E4433" t="e">
        <f t="shared" si="486"/>
        <v>#VALUE!</v>
      </c>
      <c r="F4433" t="e">
        <f t="shared" si="487"/>
        <v>#VALUE!</v>
      </c>
      <c r="G4433" t="e">
        <f t="shared" si="488"/>
        <v>#VALUE!</v>
      </c>
      <c r="H4433" t="e">
        <f t="shared" si="489"/>
        <v>#VALUE!</v>
      </c>
    </row>
    <row r="4434" spans="1:8" x14ac:dyDescent="0.25">
      <c r="A4434" t="s">
        <v>8148</v>
      </c>
      <c r="B4434" t="e">
        <f t="shared" si="483"/>
        <v>#VALUE!</v>
      </c>
      <c r="C4434" t="e">
        <f t="shared" si="484"/>
        <v>#VALUE!</v>
      </c>
      <c r="D4434" t="e">
        <f t="shared" si="485"/>
        <v>#VALUE!</v>
      </c>
      <c r="E4434" t="e">
        <f t="shared" si="486"/>
        <v>#VALUE!</v>
      </c>
      <c r="F4434" t="e">
        <f t="shared" si="487"/>
        <v>#VALUE!</v>
      </c>
      <c r="G4434" t="e">
        <f t="shared" si="488"/>
        <v>#VALUE!</v>
      </c>
      <c r="H4434" t="e">
        <f t="shared" si="489"/>
        <v>#VALUE!</v>
      </c>
    </row>
    <row r="4435" spans="1:8" x14ac:dyDescent="0.25">
      <c r="A4435" t="s">
        <v>4903</v>
      </c>
      <c r="B4435" t="e">
        <f t="shared" si="483"/>
        <v>#VALUE!</v>
      </c>
      <c r="C4435" t="e">
        <f t="shared" si="484"/>
        <v>#VALUE!</v>
      </c>
      <c r="D4435" t="e">
        <f t="shared" si="485"/>
        <v>#VALUE!</v>
      </c>
      <c r="E4435" t="e">
        <f t="shared" si="486"/>
        <v>#VALUE!</v>
      </c>
      <c r="F4435" t="e">
        <f t="shared" si="487"/>
        <v>#VALUE!</v>
      </c>
      <c r="G4435" t="e">
        <f t="shared" si="488"/>
        <v>#VALUE!</v>
      </c>
      <c r="H4435" t="e">
        <f t="shared" si="489"/>
        <v>#VALUE!</v>
      </c>
    </row>
    <row r="4436" spans="1:8" x14ac:dyDescent="0.25">
      <c r="A4436" t="s">
        <v>4901</v>
      </c>
      <c r="B4436" t="e">
        <f t="shared" si="483"/>
        <v>#VALUE!</v>
      </c>
      <c r="C4436" t="e">
        <f t="shared" si="484"/>
        <v>#VALUE!</v>
      </c>
      <c r="D4436" t="e">
        <f t="shared" si="485"/>
        <v>#VALUE!</v>
      </c>
      <c r="E4436" t="e">
        <f t="shared" si="486"/>
        <v>#VALUE!</v>
      </c>
      <c r="F4436" t="e">
        <f t="shared" si="487"/>
        <v>#VALUE!</v>
      </c>
      <c r="G4436" t="e">
        <f t="shared" si="488"/>
        <v>#VALUE!</v>
      </c>
      <c r="H4436" t="e">
        <f t="shared" si="489"/>
        <v>#VALUE!</v>
      </c>
    </row>
    <row r="4437" spans="1:8" x14ac:dyDescent="0.25">
      <c r="A4437" t="s">
        <v>8149</v>
      </c>
      <c r="B4437" t="e">
        <f t="shared" si="483"/>
        <v>#VALUE!</v>
      </c>
      <c r="C4437" t="e">
        <f t="shared" si="484"/>
        <v>#VALUE!</v>
      </c>
      <c r="D4437" t="e">
        <f t="shared" si="485"/>
        <v>#VALUE!</v>
      </c>
      <c r="E4437" t="e">
        <f t="shared" si="486"/>
        <v>#VALUE!</v>
      </c>
      <c r="F4437" t="e">
        <f t="shared" si="487"/>
        <v>#VALUE!</v>
      </c>
      <c r="G4437" t="e">
        <f t="shared" si="488"/>
        <v>#VALUE!</v>
      </c>
      <c r="H4437" t="e">
        <f t="shared" si="489"/>
        <v>#VALUE!</v>
      </c>
    </row>
    <row r="4438" spans="1:8" x14ac:dyDescent="0.25">
      <c r="A4438" t="s">
        <v>8150</v>
      </c>
      <c r="B4438" t="e">
        <f t="shared" si="483"/>
        <v>#VALUE!</v>
      </c>
      <c r="C4438" t="e">
        <f t="shared" si="484"/>
        <v>#VALUE!</v>
      </c>
      <c r="D4438" t="e">
        <f t="shared" si="485"/>
        <v>#VALUE!</v>
      </c>
      <c r="E4438" t="e">
        <f t="shared" si="486"/>
        <v>#VALUE!</v>
      </c>
      <c r="F4438" t="e">
        <f t="shared" si="487"/>
        <v>#VALUE!</v>
      </c>
      <c r="G4438" t="e">
        <f t="shared" si="488"/>
        <v>#VALUE!</v>
      </c>
      <c r="H4438" t="e">
        <f t="shared" si="489"/>
        <v>#VALUE!</v>
      </c>
    </row>
    <row r="4439" spans="1:8" x14ac:dyDescent="0.25">
      <c r="A4439" t="s">
        <v>8151</v>
      </c>
      <c r="B4439" t="e">
        <f t="shared" si="483"/>
        <v>#VALUE!</v>
      </c>
      <c r="C4439" t="e">
        <f t="shared" si="484"/>
        <v>#VALUE!</v>
      </c>
      <c r="D4439" t="e">
        <f t="shared" si="485"/>
        <v>#VALUE!</v>
      </c>
      <c r="E4439" t="e">
        <f t="shared" si="486"/>
        <v>#VALUE!</v>
      </c>
      <c r="F4439" t="e">
        <f t="shared" si="487"/>
        <v>#VALUE!</v>
      </c>
      <c r="G4439" t="e">
        <f t="shared" si="488"/>
        <v>#VALUE!</v>
      </c>
      <c r="H4439" t="e">
        <f t="shared" si="489"/>
        <v>#VALUE!</v>
      </c>
    </row>
    <row r="4440" spans="1:8" x14ac:dyDescent="0.25">
      <c r="A4440" t="s">
        <v>4901</v>
      </c>
      <c r="B4440" t="e">
        <f t="shared" si="483"/>
        <v>#VALUE!</v>
      </c>
      <c r="C4440" t="e">
        <f t="shared" si="484"/>
        <v>#VALUE!</v>
      </c>
      <c r="D4440" t="e">
        <f t="shared" si="485"/>
        <v>#VALUE!</v>
      </c>
      <c r="E4440" t="e">
        <f t="shared" si="486"/>
        <v>#VALUE!</v>
      </c>
      <c r="F4440" t="e">
        <f t="shared" si="487"/>
        <v>#VALUE!</v>
      </c>
      <c r="G4440" t="e">
        <f t="shared" si="488"/>
        <v>#VALUE!</v>
      </c>
      <c r="H4440" t="e">
        <f t="shared" si="489"/>
        <v>#VALUE!</v>
      </c>
    </row>
    <row r="4441" spans="1:8" x14ac:dyDescent="0.25">
      <c r="A4441" t="s">
        <v>8152</v>
      </c>
      <c r="B4441" t="str">
        <f t="shared" si="483"/>
        <v>http://207.251.86.238/cctv388.jpg</v>
      </c>
      <c r="C4441" t="str">
        <f t="shared" si="484"/>
        <v>40.708834", "-73.991433</v>
      </c>
      <c r="D4441" t="str">
        <f t="shared" si="485"/>
        <v>40.708834</v>
      </c>
      <c r="E4441" t="str">
        <f t="shared" si="486"/>
        <v>-73.991433</v>
      </c>
      <c r="F4441" t="str">
        <f t="shared" si="487"/>
        <v>MHB-22 Manh N URDWY @ Twr</v>
      </c>
      <c r="G4441" t="str">
        <f t="shared" si="488"/>
        <v>insert into webcam select name = 'MHB-22 Manh N URDWY @ Twr', xcoord = -73.991433, ycoord = 40.708834, url = 'http://207.251.86.238/cctv388.jpg', radiusofvisibility = 500</v>
      </c>
      <c r="H4441" t="str">
        <f t="shared" si="489"/>
        <v>insert into webcam select name = 'MHB-22 Manh N URDWY @ Twr', xcoord = -73.991433, ycoord = 40.708834, url = 'http://207.251.86.238/cctv388.jpg', radiusofvisibility = 500</v>
      </c>
    </row>
    <row r="4442" spans="1:8" x14ac:dyDescent="0.25">
      <c r="A4442" t="s">
        <v>8153</v>
      </c>
      <c r="B4442" t="e">
        <f t="shared" si="483"/>
        <v>#VALUE!</v>
      </c>
      <c r="C4442" t="e">
        <f t="shared" si="484"/>
        <v>#VALUE!</v>
      </c>
      <c r="D4442" t="e">
        <f t="shared" si="485"/>
        <v>#VALUE!</v>
      </c>
      <c r="E4442" t="e">
        <f t="shared" si="486"/>
        <v>#VALUE!</v>
      </c>
      <c r="F4442" t="e">
        <f t="shared" si="487"/>
        <v>#VALUE!</v>
      </c>
      <c r="G4442" t="e">
        <f t="shared" si="488"/>
        <v>#VALUE!</v>
      </c>
      <c r="H4442" t="e">
        <f t="shared" si="489"/>
        <v>#VALUE!</v>
      </c>
    </row>
    <row r="4443" spans="1:8" x14ac:dyDescent="0.25">
      <c r="A4443" t="s">
        <v>8154</v>
      </c>
      <c r="B4443" t="e">
        <f t="shared" si="483"/>
        <v>#VALUE!</v>
      </c>
      <c r="C4443" t="e">
        <f t="shared" si="484"/>
        <v>#VALUE!</v>
      </c>
      <c r="D4443" t="e">
        <f t="shared" si="485"/>
        <v>#VALUE!</v>
      </c>
      <c r="E4443" t="e">
        <f t="shared" si="486"/>
        <v>#VALUE!</v>
      </c>
      <c r="F4443" t="e">
        <f t="shared" si="487"/>
        <v>#VALUE!</v>
      </c>
      <c r="G4443" t="e">
        <f t="shared" si="488"/>
        <v>#VALUE!</v>
      </c>
      <c r="H4443" t="e">
        <f t="shared" si="489"/>
        <v>#VALUE!</v>
      </c>
    </row>
    <row r="4444" spans="1:8" x14ac:dyDescent="0.25">
      <c r="A4444" t="s">
        <v>8155</v>
      </c>
      <c r="B4444" t="e">
        <f t="shared" si="483"/>
        <v>#VALUE!</v>
      </c>
      <c r="C4444" t="e">
        <f t="shared" si="484"/>
        <v>#VALUE!</v>
      </c>
      <c r="D4444" t="e">
        <f t="shared" si="485"/>
        <v>#VALUE!</v>
      </c>
      <c r="E4444" t="e">
        <f t="shared" si="486"/>
        <v>#VALUE!</v>
      </c>
      <c r="F4444" t="e">
        <f t="shared" si="487"/>
        <v>#VALUE!</v>
      </c>
      <c r="G4444" t="e">
        <f t="shared" si="488"/>
        <v>#VALUE!</v>
      </c>
      <c r="H4444" t="e">
        <f t="shared" si="489"/>
        <v>#VALUE!</v>
      </c>
    </row>
    <row r="4445" spans="1:8" x14ac:dyDescent="0.25">
      <c r="A4445" t="s">
        <v>8156</v>
      </c>
      <c r="B4445" t="e">
        <f t="shared" si="483"/>
        <v>#VALUE!</v>
      </c>
      <c r="C4445" t="e">
        <f t="shared" si="484"/>
        <v>#VALUE!</v>
      </c>
      <c r="D4445" t="e">
        <f t="shared" si="485"/>
        <v>#VALUE!</v>
      </c>
      <c r="E4445" t="e">
        <f t="shared" si="486"/>
        <v>#VALUE!</v>
      </c>
      <c r="F4445" t="e">
        <f t="shared" si="487"/>
        <v>#VALUE!</v>
      </c>
      <c r="G4445" t="e">
        <f t="shared" si="488"/>
        <v>#VALUE!</v>
      </c>
      <c r="H4445" t="e">
        <f t="shared" si="489"/>
        <v>#VALUE!</v>
      </c>
    </row>
    <row r="4446" spans="1:8" x14ac:dyDescent="0.25">
      <c r="A4446" t="s">
        <v>8157</v>
      </c>
      <c r="B4446" t="e">
        <f t="shared" si="483"/>
        <v>#VALUE!</v>
      </c>
      <c r="C4446" t="e">
        <f t="shared" si="484"/>
        <v>#VALUE!</v>
      </c>
      <c r="D4446" t="e">
        <f t="shared" si="485"/>
        <v>#VALUE!</v>
      </c>
      <c r="E4446" t="e">
        <f t="shared" si="486"/>
        <v>#VALUE!</v>
      </c>
      <c r="F4446" t="e">
        <f t="shared" si="487"/>
        <v>#VALUE!</v>
      </c>
      <c r="G4446" t="e">
        <f t="shared" si="488"/>
        <v>#VALUE!</v>
      </c>
      <c r="H4446" t="e">
        <f t="shared" si="489"/>
        <v>#VALUE!</v>
      </c>
    </row>
    <row r="4447" spans="1:8" x14ac:dyDescent="0.25">
      <c r="A4447" t="s">
        <v>8158</v>
      </c>
      <c r="B4447" t="e">
        <f t="shared" si="483"/>
        <v>#VALUE!</v>
      </c>
      <c r="C4447" t="e">
        <f t="shared" si="484"/>
        <v>#VALUE!</v>
      </c>
      <c r="D4447" t="e">
        <f t="shared" si="485"/>
        <v>#VALUE!</v>
      </c>
      <c r="E4447" t="e">
        <f t="shared" si="486"/>
        <v>#VALUE!</v>
      </c>
      <c r="F4447" t="e">
        <f t="shared" si="487"/>
        <v>#VALUE!</v>
      </c>
      <c r="G4447" t="e">
        <f t="shared" si="488"/>
        <v>#VALUE!</v>
      </c>
      <c r="H4447" t="e">
        <f t="shared" si="489"/>
        <v>#VALUE!</v>
      </c>
    </row>
    <row r="4448" spans="1:8" x14ac:dyDescent="0.25">
      <c r="A4448" t="s">
        <v>4901</v>
      </c>
      <c r="B4448" t="e">
        <f t="shared" si="483"/>
        <v>#VALUE!</v>
      </c>
      <c r="C4448" t="e">
        <f t="shared" si="484"/>
        <v>#VALUE!</v>
      </c>
      <c r="D4448" t="e">
        <f t="shared" si="485"/>
        <v>#VALUE!</v>
      </c>
      <c r="E4448" t="e">
        <f t="shared" si="486"/>
        <v>#VALUE!</v>
      </c>
      <c r="F4448" t="e">
        <f t="shared" si="487"/>
        <v>#VALUE!</v>
      </c>
      <c r="G4448" t="e">
        <f t="shared" si="488"/>
        <v>#VALUE!</v>
      </c>
      <c r="H4448" t="e">
        <f t="shared" si="489"/>
        <v>#VALUE!</v>
      </c>
    </row>
    <row r="4449" spans="1:8" x14ac:dyDescent="0.25">
      <c r="A4449" t="s">
        <v>8159</v>
      </c>
      <c r="B4449" t="e">
        <f t="shared" si="483"/>
        <v>#VALUE!</v>
      </c>
      <c r="C4449" t="e">
        <f t="shared" si="484"/>
        <v>#VALUE!</v>
      </c>
      <c r="D4449" t="e">
        <f t="shared" si="485"/>
        <v>#VALUE!</v>
      </c>
      <c r="E4449" t="e">
        <f t="shared" si="486"/>
        <v>#VALUE!</v>
      </c>
      <c r="F4449" t="e">
        <f t="shared" si="487"/>
        <v>#VALUE!</v>
      </c>
      <c r="G4449" t="e">
        <f t="shared" si="488"/>
        <v>#VALUE!</v>
      </c>
      <c r="H4449" t="e">
        <f t="shared" si="489"/>
        <v>#VALUE!</v>
      </c>
    </row>
    <row r="4450" spans="1:8" x14ac:dyDescent="0.25">
      <c r="A4450" t="s">
        <v>4903</v>
      </c>
      <c r="B4450" t="e">
        <f t="shared" si="483"/>
        <v>#VALUE!</v>
      </c>
      <c r="C4450" t="e">
        <f t="shared" si="484"/>
        <v>#VALUE!</v>
      </c>
      <c r="D4450" t="e">
        <f t="shared" si="485"/>
        <v>#VALUE!</v>
      </c>
      <c r="E4450" t="e">
        <f t="shared" si="486"/>
        <v>#VALUE!</v>
      </c>
      <c r="F4450" t="e">
        <f t="shared" si="487"/>
        <v>#VALUE!</v>
      </c>
      <c r="G4450" t="e">
        <f t="shared" si="488"/>
        <v>#VALUE!</v>
      </c>
      <c r="H4450" t="e">
        <f t="shared" si="489"/>
        <v>#VALUE!</v>
      </c>
    </row>
    <row r="4451" spans="1:8" x14ac:dyDescent="0.25">
      <c r="A4451" t="s">
        <v>4901</v>
      </c>
      <c r="B4451" t="e">
        <f t="shared" si="483"/>
        <v>#VALUE!</v>
      </c>
      <c r="C4451" t="e">
        <f t="shared" si="484"/>
        <v>#VALUE!</v>
      </c>
      <c r="D4451" t="e">
        <f t="shared" si="485"/>
        <v>#VALUE!</v>
      </c>
      <c r="E4451" t="e">
        <f t="shared" si="486"/>
        <v>#VALUE!</v>
      </c>
      <c r="F4451" t="e">
        <f t="shared" si="487"/>
        <v>#VALUE!</v>
      </c>
      <c r="G4451" t="e">
        <f t="shared" si="488"/>
        <v>#VALUE!</v>
      </c>
      <c r="H4451" t="e">
        <f t="shared" si="489"/>
        <v>#VALUE!</v>
      </c>
    </row>
    <row r="4452" spans="1:8" x14ac:dyDescent="0.25">
      <c r="A4452" t="s">
        <v>8160</v>
      </c>
      <c r="B4452" t="e">
        <f t="shared" si="483"/>
        <v>#VALUE!</v>
      </c>
      <c r="C4452" t="e">
        <f t="shared" si="484"/>
        <v>#VALUE!</v>
      </c>
      <c r="D4452" t="e">
        <f t="shared" si="485"/>
        <v>#VALUE!</v>
      </c>
      <c r="E4452" t="e">
        <f t="shared" si="486"/>
        <v>#VALUE!</v>
      </c>
      <c r="F4452" t="e">
        <f t="shared" si="487"/>
        <v>#VALUE!</v>
      </c>
      <c r="G4452" t="e">
        <f t="shared" si="488"/>
        <v>#VALUE!</v>
      </c>
      <c r="H4452" t="e">
        <f t="shared" si="489"/>
        <v>#VALUE!</v>
      </c>
    </row>
    <row r="4453" spans="1:8" x14ac:dyDescent="0.25">
      <c r="A4453" t="s">
        <v>8161</v>
      </c>
      <c r="B4453" t="e">
        <f t="shared" si="483"/>
        <v>#VALUE!</v>
      </c>
      <c r="C4453" t="e">
        <f t="shared" si="484"/>
        <v>#VALUE!</v>
      </c>
      <c r="D4453" t="e">
        <f t="shared" si="485"/>
        <v>#VALUE!</v>
      </c>
      <c r="E4453" t="e">
        <f t="shared" si="486"/>
        <v>#VALUE!</v>
      </c>
      <c r="F4453" t="e">
        <f t="shared" si="487"/>
        <v>#VALUE!</v>
      </c>
      <c r="G4453" t="e">
        <f t="shared" si="488"/>
        <v>#VALUE!</v>
      </c>
      <c r="H4453" t="e">
        <f t="shared" si="489"/>
        <v>#VALUE!</v>
      </c>
    </row>
    <row r="4454" spans="1:8" x14ac:dyDescent="0.25">
      <c r="A4454" t="s">
        <v>8162</v>
      </c>
      <c r="B4454" t="e">
        <f t="shared" si="483"/>
        <v>#VALUE!</v>
      </c>
      <c r="C4454" t="e">
        <f t="shared" si="484"/>
        <v>#VALUE!</v>
      </c>
      <c r="D4454" t="e">
        <f t="shared" si="485"/>
        <v>#VALUE!</v>
      </c>
      <c r="E4454" t="e">
        <f t="shared" si="486"/>
        <v>#VALUE!</v>
      </c>
      <c r="F4454" t="e">
        <f t="shared" si="487"/>
        <v>#VALUE!</v>
      </c>
      <c r="G4454" t="e">
        <f t="shared" si="488"/>
        <v>#VALUE!</v>
      </c>
      <c r="H4454" t="e">
        <f t="shared" si="489"/>
        <v>#VALUE!</v>
      </c>
    </row>
    <row r="4455" spans="1:8" x14ac:dyDescent="0.25">
      <c r="A4455" t="s">
        <v>4901</v>
      </c>
      <c r="B4455" t="e">
        <f t="shared" si="483"/>
        <v>#VALUE!</v>
      </c>
      <c r="C4455" t="e">
        <f t="shared" si="484"/>
        <v>#VALUE!</v>
      </c>
      <c r="D4455" t="e">
        <f t="shared" si="485"/>
        <v>#VALUE!</v>
      </c>
      <c r="E4455" t="e">
        <f t="shared" si="486"/>
        <v>#VALUE!</v>
      </c>
      <c r="F4455" t="e">
        <f t="shared" si="487"/>
        <v>#VALUE!</v>
      </c>
      <c r="G4455" t="e">
        <f t="shared" si="488"/>
        <v>#VALUE!</v>
      </c>
      <c r="H4455" t="e">
        <f t="shared" si="489"/>
        <v>#VALUE!</v>
      </c>
    </row>
    <row r="4456" spans="1:8" x14ac:dyDescent="0.25">
      <c r="A4456" t="s">
        <v>8163</v>
      </c>
      <c r="B4456" t="e">
        <f t="shared" si="483"/>
        <v>#VALUE!</v>
      </c>
      <c r="C4456" t="str">
        <f t="shared" si="484"/>
        <v>40.708814", "-73.991511</v>
      </c>
      <c r="D4456" t="str">
        <f t="shared" si="485"/>
        <v>40.708814</v>
      </c>
      <c r="E4456" t="str">
        <f t="shared" si="486"/>
        <v>-73.991511</v>
      </c>
      <c r="F4456" t="str">
        <f t="shared" si="487"/>
        <v>MHB-23 Manh LRDWY @ Twr</v>
      </c>
      <c r="G4456" t="e">
        <f t="shared" si="488"/>
        <v>#VALUE!</v>
      </c>
      <c r="H4456" t="e">
        <f t="shared" si="489"/>
        <v>#VALUE!</v>
      </c>
    </row>
    <row r="4457" spans="1:8" x14ac:dyDescent="0.25">
      <c r="A4457" t="s">
        <v>8164</v>
      </c>
      <c r="B4457" t="e">
        <f t="shared" si="483"/>
        <v>#VALUE!</v>
      </c>
      <c r="C4457" t="e">
        <f t="shared" si="484"/>
        <v>#VALUE!</v>
      </c>
      <c r="D4457" t="e">
        <f t="shared" si="485"/>
        <v>#VALUE!</v>
      </c>
      <c r="E4457" t="e">
        <f t="shared" si="486"/>
        <v>#VALUE!</v>
      </c>
      <c r="F4457" t="e">
        <f t="shared" si="487"/>
        <v>#VALUE!</v>
      </c>
      <c r="G4457" t="e">
        <f t="shared" si="488"/>
        <v>#VALUE!</v>
      </c>
      <c r="H4457" t="e">
        <f t="shared" si="489"/>
        <v>#VALUE!</v>
      </c>
    </row>
    <row r="4458" spans="1:8" x14ac:dyDescent="0.25">
      <c r="A4458" t="s">
        <v>8165</v>
      </c>
      <c r="B4458" t="e">
        <f t="shared" si="483"/>
        <v>#VALUE!</v>
      </c>
      <c r="C4458" t="e">
        <f t="shared" si="484"/>
        <v>#VALUE!</v>
      </c>
      <c r="D4458" t="e">
        <f t="shared" si="485"/>
        <v>#VALUE!</v>
      </c>
      <c r="E4458" t="e">
        <f t="shared" si="486"/>
        <v>#VALUE!</v>
      </c>
      <c r="F4458" t="e">
        <f t="shared" si="487"/>
        <v>#VALUE!</v>
      </c>
      <c r="G4458" t="e">
        <f t="shared" si="488"/>
        <v>#VALUE!</v>
      </c>
      <c r="H4458" t="e">
        <f t="shared" si="489"/>
        <v>#VALUE!</v>
      </c>
    </row>
    <row r="4459" spans="1:8" x14ac:dyDescent="0.25">
      <c r="A4459" t="s">
        <v>8166</v>
      </c>
      <c r="B4459" t="e">
        <f t="shared" si="483"/>
        <v>#VALUE!</v>
      </c>
      <c r="C4459" t="e">
        <f t="shared" si="484"/>
        <v>#VALUE!</v>
      </c>
      <c r="D4459" t="e">
        <f t="shared" si="485"/>
        <v>#VALUE!</v>
      </c>
      <c r="E4459" t="e">
        <f t="shared" si="486"/>
        <v>#VALUE!</v>
      </c>
      <c r="F4459" t="e">
        <f t="shared" si="487"/>
        <v>#VALUE!</v>
      </c>
      <c r="G4459" t="e">
        <f t="shared" si="488"/>
        <v>#VALUE!</v>
      </c>
      <c r="H4459" t="e">
        <f t="shared" si="489"/>
        <v>#VALUE!</v>
      </c>
    </row>
    <row r="4460" spans="1:8" x14ac:dyDescent="0.25">
      <c r="A4460" t="s">
        <v>8167</v>
      </c>
      <c r="B4460" t="e">
        <f t="shared" si="483"/>
        <v>#VALUE!</v>
      </c>
      <c r="C4460" t="e">
        <f t="shared" si="484"/>
        <v>#VALUE!</v>
      </c>
      <c r="D4460" t="e">
        <f t="shared" si="485"/>
        <v>#VALUE!</v>
      </c>
      <c r="E4460" t="e">
        <f t="shared" si="486"/>
        <v>#VALUE!</v>
      </c>
      <c r="F4460" t="e">
        <f t="shared" si="487"/>
        <v>#VALUE!</v>
      </c>
      <c r="G4460" t="e">
        <f t="shared" si="488"/>
        <v>#VALUE!</v>
      </c>
      <c r="H4460" t="e">
        <f t="shared" si="489"/>
        <v>#VALUE!</v>
      </c>
    </row>
    <row r="4461" spans="1:8" x14ac:dyDescent="0.25">
      <c r="A4461" t="s">
        <v>8168</v>
      </c>
      <c r="B4461" t="e">
        <f t="shared" si="483"/>
        <v>#VALUE!</v>
      </c>
      <c r="C4461" t="e">
        <f t="shared" si="484"/>
        <v>#VALUE!</v>
      </c>
      <c r="D4461" t="e">
        <f t="shared" si="485"/>
        <v>#VALUE!</v>
      </c>
      <c r="E4461" t="e">
        <f t="shared" si="486"/>
        <v>#VALUE!</v>
      </c>
      <c r="F4461" t="e">
        <f t="shared" si="487"/>
        <v>#VALUE!</v>
      </c>
      <c r="G4461" t="e">
        <f t="shared" si="488"/>
        <v>#VALUE!</v>
      </c>
      <c r="H4461" t="e">
        <f t="shared" si="489"/>
        <v>#VALUE!</v>
      </c>
    </row>
    <row r="4462" spans="1:8" x14ac:dyDescent="0.25">
      <c r="A4462" t="s">
        <v>8169</v>
      </c>
      <c r="B4462" t="e">
        <f t="shared" si="483"/>
        <v>#VALUE!</v>
      </c>
      <c r="C4462" t="e">
        <f t="shared" si="484"/>
        <v>#VALUE!</v>
      </c>
      <c r="D4462" t="e">
        <f t="shared" si="485"/>
        <v>#VALUE!</v>
      </c>
      <c r="E4462" t="e">
        <f t="shared" si="486"/>
        <v>#VALUE!</v>
      </c>
      <c r="F4462" t="e">
        <f t="shared" si="487"/>
        <v>#VALUE!</v>
      </c>
      <c r="G4462" t="e">
        <f t="shared" si="488"/>
        <v>#VALUE!</v>
      </c>
      <c r="H4462" t="e">
        <f t="shared" si="489"/>
        <v>#VALUE!</v>
      </c>
    </row>
    <row r="4463" spans="1:8" x14ac:dyDescent="0.25">
      <c r="A4463" t="s">
        <v>4901</v>
      </c>
      <c r="B4463" t="e">
        <f t="shared" si="483"/>
        <v>#VALUE!</v>
      </c>
      <c r="C4463" t="e">
        <f t="shared" si="484"/>
        <v>#VALUE!</v>
      </c>
      <c r="D4463" t="e">
        <f t="shared" si="485"/>
        <v>#VALUE!</v>
      </c>
      <c r="E4463" t="e">
        <f t="shared" si="486"/>
        <v>#VALUE!</v>
      </c>
      <c r="F4463" t="e">
        <f t="shared" si="487"/>
        <v>#VALUE!</v>
      </c>
      <c r="G4463" t="e">
        <f t="shared" si="488"/>
        <v>#VALUE!</v>
      </c>
      <c r="H4463" t="e">
        <f t="shared" si="489"/>
        <v>#VALUE!</v>
      </c>
    </row>
    <row r="4464" spans="1:8" x14ac:dyDescent="0.25">
      <c r="A4464" t="s">
        <v>8170</v>
      </c>
      <c r="B4464" t="e">
        <f t="shared" si="483"/>
        <v>#VALUE!</v>
      </c>
      <c r="C4464" t="e">
        <f t="shared" si="484"/>
        <v>#VALUE!</v>
      </c>
      <c r="D4464" t="e">
        <f t="shared" si="485"/>
        <v>#VALUE!</v>
      </c>
      <c r="E4464" t="e">
        <f t="shared" si="486"/>
        <v>#VALUE!</v>
      </c>
      <c r="F4464" t="e">
        <f t="shared" si="487"/>
        <v>#VALUE!</v>
      </c>
      <c r="G4464" t="e">
        <f t="shared" si="488"/>
        <v>#VALUE!</v>
      </c>
      <c r="H4464" t="e">
        <f t="shared" si="489"/>
        <v>#VALUE!</v>
      </c>
    </row>
    <row r="4465" spans="1:8" x14ac:dyDescent="0.25">
      <c r="A4465" t="s">
        <v>4903</v>
      </c>
      <c r="B4465" t="e">
        <f t="shared" si="483"/>
        <v>#VALUE!</v>
      </c>
      <c r="C4465" t="e">
        <f t="shared" si="484"/>
        <v>#VALUE!</v>
      </c>
      <c r="D4465" t="e">
        <f t="shared" si="485"/>
        <v>#VALUE!</v>
      </c>
      <c r="E4465" t="e">
        <f t="shared" si="486"/>
        <v>#VALUE!</v>
      </c>
      <c r="F4465" t="e">
        <f t="shared" si="487"/>
        <v>#VALUE!</v>
      </c>
      <c r="G4465" t="e">
        <f t="shared" si="488"/>
        <v>#VALUE!</v>
      </c>
      <c r="H4465" t="e">
        <f t="shared" si="489"/>
        <v>#VALUE!</v>
      </c>
    </row>
    <row r="4466" spans="1:8" x14ac:dyDescent="0.25">
      <c r="A4466" t="s">
        <v>4901</v>
      </c>
      <c r="B4466" t="e">
        <f t="shared" si="483"/>
        <v>#VALUE!</v>
      </c>
      <c r="C4466" t="e">
        <f t="shared" si="484"/>
        <v>#VALUE!</v>
      </c>
      <c r="D4466" t="e">
        <f t="shared" si="485"/>
        <v>#VALUE!</v>
      </c>
      <c r="E4466" t="e">
        <f t="shared" si="486"/>
        <v>#VALUE!</v>
      </c>
      <c r="F4466" t="e">
        <f t="shared" si="487"/>
        <v>#VALUE!</v>
      </c>
      <c r="G4466" t="e">
        <f t="shared" si="488"/>
        <v>#VALUE!</v>
      </c>
      <c r="H4466" t="e">
        <f t="shared" si="489"/>
        <v>#VALUE!</v>
      </c>
    </row>
    <row r="4467" spans="1:8" x14ac:dyDescent="0.25">
      <c r="A4467" t="s">
        <v>8171</v>
      </c>
      <c r="B4467" t="e">
        <f t="shared" si="483"/>
        <v>#VALUE!</v>
      </c>
      <c r="C4467" t="e">
        <f t="shared" si="484"/>
        <v>#VALUE!</v>
      </c>
      <c r="D4467" t="e">
        <f t="shared" si="485"/>
        <v>#VALUE!</v>
      </c>
      <c r="E4467" t="e">
        <f t="shared" si="486"/>
        <v>#VALUE!</v>
      </c>
      <c r="F4467" t="e">
        <f t="shared" si="487"/>
        <v>#VALUE!</v>
      </c>
      <c r="G4467" t="e">
        <f t="shared" si="488"/>
        <v>#VALUE!</v>
      </c>
      <c r="H4467" t="e">
        <f t="shared" si="489"/>
        <v>#VALUE!</v>
      </c>
    </row>
    <row r="4468" spans="1:8" x14ac:dyDescent="0.25">
      <c r="A4468" t="s">
        <v>8172</v>
      </c>
      <c r="B4468" t="e">
        <f t="shared" si="483"/>
        <v>#VALUE!</v>
      </c>
      <c r="C4468" t="e">
        <f t="shared" si="484"/>
        <v>#VALUE!</v>
      </c>
      <c r="D4468" t="e">
        <f t="shared" si="485"/>
        <v>#VALUE!</v>
      </c>
      <c r="E4468" t="e">
        <f t="shared" si="486"/>
        <v>#VALUE!</v>
      </c>
      <c r="F4468" t="e">
        <f t="shared" si="487"/>
        <v>#VALUE!</v>
      </c>
      <c r="G4468" t="e">
        <f t="shared" si="488"/>
        <v>#VALUE!</v>
      </c>
      <c r="H4468" t="e">
        <f t="shared" si="489"/>
        <v>#VALUE!</v>
      </c>
    </row>
    <row r="4469" spans="1:8" x14ac:dyDescent="0.25">
      <c r="A4469" t="s">
        <v>8173</v>
      </c>
      <c r="B4469" t="e">
        <f t="shared" si="483"/>
        <v>#VALUE!</v>
      </c>
      <c r="C4469" t="e">
        <f t="shared" si="484"/>
        <v>#VALUE!</v>
      </c>
      <c r="D4469" t="e">
        <f t="shared" si="485"/>
        <v>#VALUE!</v>
      </c>
      <c r="E4469" t="e">
        <f t="shared" si="486"/>
        <v>#VALUE!</v>
      </c>
      <c r="F4469" t="e">
        <f t="shared" si="487"/>
        <v>#VALUE!</v>
      </c>
      <c r="G4469" t="e">
        <f t="shared" si="488"/>
        <v>#VALUE!</v>
      </c>
      <c r="H4469" t="e">
        <f t="shared" si="489"/>
        <v>#VALUE!</v>
      </c>
    </row>
    <row r="4470" spans="1:8" x14ac:dyDescent="0.25">
      <c r="A4470" t="s">
        <v>4901</v>
      </c>
      <c r="B4470" t="e">
        <f t="shared" si="483"/>
        <v>#VALUE!</v>
      </c>
      <c r="C4470" t="e">
        <f t="shared" si="484"/>
        <v>#VALUE!</v>
      </c>
      <c r="D4470" t="e">
        <f t="shared" si="485"/>
        <v>#VALUE!</v>
      </c>
      <c r="E4470" t="e">
        <f t="shared" si="486"/>
        <v>#VALUE!</v>
      </c>
      <c r="F4470" t="e">
        <f t="shared" si="487"/>
        <v>#VALUE!</v>
      </c>
      <c r="G4470" t="e">
        <f t="shared" si="488"/>
        <v>#VALUE!</v>
      </c>
      <c r="H4470" t="e">
        <f t="shared" si="489"/>
        <v>#VALUE!</v>
      </c>
    </row>
    <row r="4471" spans="1:8" x14ac:dyDescent="0.25">
      <c r="A4471" t="s">
        <v>8174</v>
      </c>
      <c r="B4471" t="str">
        <f t="shared" si="483"/>
        <v>http://207.251.86.238/cctv390.jpg</v>
      </c>
      <c r="C4471" t="str">
        <f t="shared" si="484"/>
        <v>40.708773", "-73.991612</v>
      </c>
      <c r="D4471" t="str">
        <f t="shared" si="485"/>
        <v>40.708773</v>
      </c>
      <c r="E4471" t="str">
        <f t="shared" si="486"/>
        <v>-73.991612</v>
      </c>
      <c r="F4471" t="str">
        <f t="shared" si="487"/>
        <v>MHB-24 Manh S URDWY @ Twr</v>
      </c>
      <c r="G4471" t="str">
        <f t="shared" si="488"/>
        <v>insert into webcam select name = 'MHB-24 Manh S URDWY @ Twr', xcoord = -73.991612, ycoord = 40.708773, url = 'http://207.251.86.238/cctv390.jpg', radiusofvisibility = 500</v>
      </c>
      <c r="H4471" t="str">
        <f t="shared" si="489"/>
        <v>insert into webcam select name = 'MHB-24 Manh S URDWY @ Twr', xcoord = -73.991612, ycoord = 40.708773, url = 'http://207.251.86.238/cctv390.jpg', radiusofvisibility = 500</v>
      </c>
    </row>
    <row r="4472" spans="1:8" x14ac:dyDescent="0.25">
      <c r="A4472" t="s">
        <v>8175</v>
      </c>
      <c r="B4472" t="e">
        <f t="shared" si="483"/>
        <v>#VALUE!</v>
      </c>
      <c r="C4472" t="e">
        <f t="shared" si="484"/>
        <v>#VALUE!</v>
      </c>
      <c r="D4472" t="e">
        <f t="shared" si="485"/>
        <v>#VALUE!</v>
      </c>
      <c r="E4472" t="e">
        <f t="shared" si="486"/>
        <v>#VALUE!</v>
      </c>
      <c r="F4472" t="e">
        <f t="shared" si="487"/>
        <v>#VALUE!</v>
      </c>
      <c r="G4472" t="e">
        <f t="shared" si="488"/>
        <v>#VALUE!</v>
      </c>
      <c r="H4472" t="e">
        <f t="shared" si="489"/>
        <v>#VALUE!</v>
      </c>
    </row>
    <row r="4473" spans="1:8" x14ac:dyDescent="0.25">
      <c r="A4473" t="s">
        <v>8176</v>
      </c>
      <c r="B4473" t="e">
        <f t="shared" si="483"/>
        <v>#VALUE!</v>
      </c>
      <c r="C4473" t="e">
        <f t="shared" si="484"/>
        <v>#VALUE!</v>
      </c>
      <c r="D4473" t="e">
        <f t="shared" si="485"/>
        <v>#VALUE!</v>
      </c>
      <c r="E4473" t="e">
        <f t="shared" si="486"/>
        <v>#VALUE!</v>
      </c>
      <c r="F4473" t="e">
        <f t="shared" si="487"/>
        <v>#VALUE!</v>
      </c>
      <c r="G4473" t="e">
        <f t="shared" si="488"/>
        <v>#VALUE!</v>
      </c>
      <c r="H4473" t="e">
        <f t="shared" si="489"/>
        <v>#VALUE!</v>
      </c>
    </row>
    <row r="4474" spans="1:8" x14ac:dyDescent="0.25">
      <c r="A4474" t="s">
        <v>8177</v>
      </c>
      <c r="B4474" t="e">
        <f t="shared" si="483"/>
        <v>#VALUE!</v>
      </c>
      <c r="C4474" t="e">
        <f t="shared" si="484"/>
        <v>#VALUE!</v>
      </c>
      <c r="D4474" t="e">
        <f t="shared" si="485"/>
        <v>#VALUE!</v>
      </c>
      <c r="E4474" t="e">
        <f t="shared" si="486"/>
        <v>#VALUE!</v>
      </c>
      <c r="F4474" t="e">
        <f t="shared" si="487"/>
        <v>#VALUE!</v>
      </c>
      <c r="G4474" t="e">
        <f t="shared" si="488"/>
        <v>#VALUE!</v>
      </c>
      <c r="H4474" t="e">
        <f t="shared" si="489"/>
        <v>#VALUE!</v>
      </c>
    </row>
    <row r="4475" spans="1:8" x14ac:dyDescent="0.25">
      <c r="A4475" t="s">
        <v>8178</v>
      </c>
      <c r="B4475" t="e">
        <f t="shared" si="483"/>
        <v>#VALUE!</v>
      </c>
      <c r="C4475" t="e">
        <f t="shared" si="484"/>
        <v>#VALUE!</v>
      </c>
      <c r="D4475" t="e">
        <f t="shared" si="485"/>
        <v>#VALUE!</v>
      </c>
      <c r="E4475" t="e">
        <f t="shared" si="486"/>
        <v>#VALUE!</v>
      </c>
      <c r="F4475" t="e">
        <f t="shared" si="487"/>
        <v>#VALUE!</v>
      </c>
      <c r="G4475" t="e">
        <f t="shared" si="488"/>
        <v>#VALUE!</v>
      </c>
      <c r="H4475" t="e">
        <f t="shared" si="489"/>
        <v>#VALUE!</v>
      </c>
    </row>
    <row r="4476" spans="1:8" x14ac:dyDescent="0.25">
      <c r="A4476" t="s">
        <v>8179</v>
      </c>
      <c r="B4476" t="e">
        <f t="shared" si="483"/>
        <v>#VALUE!</v>
      </c>
      <c r="C4476" t="e">
        <f t="shared" si="484"/>
        <v>#VALUE!</v>
      </c>
      <c r="D4476" t="e">
        <f t="shared" si="485"/>
        <v>#VALUE!</v>
      </c>
      <c r="E4476" t="e">
        <f t="shared" si="486"/>
        <v>#VALUE!</v>
      </c>
      <c r="F4476" t="e">
        <f t="shared" si="487"/>
        <v>#VALUE!</v>
      </c>
      <c r="G4476" t="e">
        <f t="shared" si="488"/>
        <v>#VALUE!</v>
      </c>
      <c r="H4476" t="e">
        <f t="shared" si="489"/>
        <v>#VALUE!</v>
      </c>
    </row>
    <row r="4477" spans="1:8" x14ac:dyDescent="0.25">
      <c r="A4477" t="s">
        <v>8180</v>
      </c>
      <c r="B4477" t="e">
        <f t="shared" si="483"/>
        <v>#VALUE!</v>
      </c>
      <c r="C4477" t="e">
        <f t="shared" si="484"/>
        <v>#VALUE!</v>
      </c>
      <c r="D4477" t="e">
        <f t="shared" si="485"/>
        <v>#VALUE!</v>
      </c>
      <c r="E4477" t="e">
        <f t="shared" si="486"/>
        <v>#VALUE!</v>
      </c>
      <c r="F4477" t="e">
        <f t="shared" si="487"/>
        <v>#VALUE!</v>
      </c>
      <c r="G4477" t="e">
        <f t="shared" si="488"/>
        <v>#VALUE!</v>
      </c>
      <c r="H4477" t="e">
        <f t="shared" si="489"/>
        <v>#VALUE!</v>
      </c>
    </row>
    <row r="4478" spans="1:8" x14ac:dyDescent="0.25">
      <c r="A4478" t="s">
        <v>4901</v>
      </c>
      <c r="B4478" t="e">
        <f t="shared" si="483"/>
        <v>#VALUE!</v>
      </c>
      <c r="C4478" t="e">
        <f t="shared" si="484"/>
        <v>#VALUE!</v>
      </c>
      <c r="D4478" t="e">
        <f t="shared" si="485"/>
        <v>#VALUE!</v>
      </c>
      <c r="E4478" t="e">
        <f t="shared" si="486"/>
        <v>#VALUE!</v>
      </c>
      <c r="F4478" t="e">
        <f t="shared" si="487"/>
        <v>#VALUE!</v>
      </c>
      <c r="G4478" t="e">
        <f t="shared" si="488"/>
        <v>#VALUE!</v>
      </c>
      <c r="H4478" t="e">
        <f t="shared" si="489"/>
        <v>#VALUE!</v>
      </c>
    </row>
    <row r="4479" spans="1:8" x14ac:dyDescent="0.25">
      <c r="A4479" t="s">
        <v>8181</v>
      </c>
      <c r="B4479" t="e">
        <f t="shared" si="483"/>
        <v>#VALUE!</v>
      </c>
      <c r="C4479" t="e">
        <f t="shared" si="484"/>
        <v>#VALUE!</v>
      </c>
      <c r="D4479" t="e">
        <f t="shared" si="485"/>
        <v>#VALUE!</v>
      </c>
      <c r="E4479" t="e">
        <f t="shared" si="486"/>
        <v>#VALUE!</v>
      </c>
      <c r="F4479" t="e">
        <f t="shared" si="487"/>
        <v>#VALUE!</v>
      </c>
      <c r="G4479" t="e">
        <f t="shared" si="488"/>
        <v>#VALUE!</v>
      </c>
      <c r="H4479" t="e">
        <f t="shared" si="489"/>
        <v>#VALUE!</v>
      </c>
    </row>
    <row r="4480" spans="1:8" x14ac:dyDescent="0.25">
      <c r="A4480" t="s">
        <v>4903</v>
      </c>
      <c r="B4480" t="e">
        <f t="shared" si="483"/>
        <v>#VALUE!</v>
      </c>
      <c r="C4480" t="e">
        <f t="shared" si="484"/>
        <v>#VALUE!</v>
      </c>
      <c r="D4480" t="e">
        <f t="shared" si="485"/>
        <v>#VALUE!</v>
      </c>
      <c r="E4480" t="e">
        <f t="shared" si="486"/>
        <v>#VALUE!</v>
      </c>
      <c r="F4480" t="e">
        <f t="shared" si="487"/>
        <v>#VALUE!</v>
      </c>
      <c r="G4480" t="e">
        <f t="shared" si="488"/>
        <v>#VALUE!</v>
      </c>
      <c r="H4480" t="e">
        <f t="shared" si="489"/>
        <v>#VALUE!</v>
      </c>
    </row>
    <row r="4481" spans="1:8" x14ac:dyDescent="0.25">
      <c r="A4481" t="s">
        <v>4901</v>
      </c>
      <c r="B4481" t="e">
        <f t="shared" si="483"/>
        <v>#VALUE!</v>
      </c>
      <c r="C4481" t="e">
        <f t="shared" si="484"/>
        <v>#VALUE!</v>
      </c>
      <c r="D4481" t="e">
        <f t="shared" si="485"/>
        <v>#VALUE!</v>
      </c>
      <c r="E4481" t="e">
        <f t="shared" si="486"/>
        <v>#VALUE!</v>
      </c>
      <c r="F4481" t="e">
        <f t="shared" si="487"/>
        <v>#VALUE!</v>
      </c>
      <c r="G4481" t="e">
        <f t="shared" si="488"/>
        <v>#VALUE!</v>
      </c>
      <c r="H4481" t="e">
        <f t="shared" si="489"/>
        <v>#VALUE!</v>
      </c>
    </row>
    <row r="4482" spans="1:8" x14ac:dyDescent="0.25">
      <c r="A4482" t="s">
        <v>8182</v>
      </c>
      <c r="B4482" t="e">
        <f t="shared" ref="B4482:B4545" si="490">LEFT(MID(A4485, SEARCH("http", A4485), 1000), SEARCH("jpg", MID(A4485, SEARCH("http", A4485), 1000))+2)</f>
        <v>#VALUE!</v>
      </c>
      <c r="C4482" t="e">
        <f t="shared" ref="C4482:C4545" si="491">LEFT(MID(A4482, SEARCH("GLatLng(", A4482)+9, 1000), SEARCH("),baseIcon", MID(A4482, SEARCH("GLatLng(", A4482), 1000))-11)</f>
        <v>#VALUE!</v>
      </c>
      <c r="D4482" t="e">
        <f t="shared" ref="D4482:D4545" si="492">LEFT(C4482, SEARCH(", ", C4482)-2)</f>
        <v>#VALUE!</v>
      </c>
      <c r="E4482" t="e">
        <f t="shared" ref="E4482:E4545" si="493">RIGHT(MID(C4482, SEARCH("-", C4482), 1000), 1000)</f>
        <v>#VALUE!</v>
      </c>
      <c r="F4482" t="e">
        <f t="shared" ref="F4482:F4545" si="494">LEFT(MID(A4485, SEARCH(CHAR(34), A4485)+1, 1000), SEARCH("&lt;br", MID(A4485, SEARCH(CHAR(34), A4485), 1000))-2)</f>
        <v>#VALUE!</v>
      </c>
      <c r="G4482" t="e">
        <f t="shared" ref="G4482:G4545" si="495">"insert into webcam select name = '"&amp;F4482&amp;"', xcoord = "&amp;E4482&amp;", ycoord = "&amp;D4482&amp;", url = '"&amp;B4482&amp;"', radiusofvisibility = 500"</f>
        <v>#VALUE!</v>
      </c>
      <c r="H4482" t="e">
        <f t="shared" ref="H4482:H4545" si="496">IF(LEN(G4482) &lt; 2, " ", G4482)</f>
        <v>#VALUE!</v>
      </c>
    </row>
    <row r="4483" spans="1:8" x14ac:dyDescent="0.25">
      <c r="A4483" t="s">
        <v>8183</v>
      </c>
      <c r="B4483" t="e">
        <f t="shared" si="490"/>
        <v>#VALUE!</v>
      </c>
      <c r="C4483" t="e">
        <f t="shared" si="491"/>
        <v>#VALUE!</v>
      </c>
      <c r="D4483" t="e">
        <f t="shared" si="492"/>
        <v>#VALUE!</v>
      </c>
      <c r="E4483" t="e">
        <f t="shared" si="493"/>
        <v>#VALUE!</v>
      </c>
      <c r="F4483" t="e">
        <f t="shared" si="494"/>
        <v>#VALUE!</v>
      </c>
      <c r="G4483" t="e">
        <f t="shared" si="495"/>
        <v>#VALUE!</v>
      </c>
      <c r="H4483" t="e">
        <f t="shared" si="496"/>
        <v>#VALUE!</v>
      </c>
    </row>
    <row r="4484" spans="1:8" x14ac:dyDescent="0.25">
      <c r="A4484" t="s">
        <v>8184</v>
      </c>
      <c r="B4484" t="e">
        <f t="shared" si="490"/>
        <v>#VALUE!</v>
      </c>
      <c r="C4484" t="e">
        <f t="shared" si="491"/>
        <v>#VALUE!</v>
      </c>
      <c r="D4484" t="e">
        <f t="shared" si="492"/>
        <v>#VALUE!</v>
      </c>
      <c r="E4484" t="e">
        <f t="shared" si="493"/>
        <v>#VALUE!</v>
      </c>
      <c r="F4484" t="e">
        <f t="shared" si="494"/>
        <v>#VALUE!</v>
      </c>
      <c r="G4484" t="e">
        <f t="shared" si="495"/>
        <v>#VALUE!</v>
      </c>
      <c r="H4484" t="e">
        <f t="shared" si="496"/>
        <v>#VALUE!</v>
      </c>
    </row>
    <row r="4485" spans="1:8" x14ac:dyDescent="0.25">
      <c r="A4485" t="s">
        <v>4901</v>
      </c>
      <c r="B4485" t="e">
        <f t="shared" si="490"/>
        <v>#VALUE!</v>
      </c>
      <c r="C4485" t="e">
        <f t="shared" si="491"/>
        <v>#VALUE!</v>
      </c>
      <c r="D4485" t="e">
        <f t="shared" si="492"/>
        <v>#VALUE!</v>
      </c>
      <c r="E4485" t="e">
        <f t="shared" si="493"/>
        <v>#VALUE!</v>
      </c>
      <c r="F4485" t="e">
        <f t="shared" si="494"/>
        <v>#VALUE!</v>
      </c>
      <c r="G4485" t="e">
        <f t="shared" si="495"/>
        <v>#VALUE!</v>
      </c>
      <c r="H4485" t="e">
        <f t="shared" si="496"/>
        <v>#VALUE!</v>
      </c>
    </row>
    <row r="4486" spans="1:8" x14ac:dyDescent="0.25">
      <c r="A4486" t="s">
        <v>8185</v>
      </c>
      <c r="B4486" t="e">
        <f t="shared" si="490"/>
        <v>#VALUE!</v>
      </c>
      <c r="C4486" t="str">
        <f t="shared" si="491"/>
        <v>40.708714", "-73.991704</v>
      </c>
      <c r="D4486" t="str">
        <f t="shared" si="492"/>
        <v>40.708714</v>
      </c>
      <c r="E4486" t="str">
        <f t="shared" si="493"/>
        <v>-73.991704</v>
      </c>
      <c r="F4486" t="str">
        <f t="shared" si="494"/>
        <v>MHB-25 Manh S URW @ Twr Walkwy</v>
      </c>
      <c r="G4486" t="e">
        <f t="shared" si="495"/>
        <v>#VALUE!</v>
      </c>
      <c r="H4486" t="e">
        <f t="shared" si="496"/>
        <v>#VALUE!</v>
      </c>
    </row>
    <row r="4487" spans="1:8" x14ac:dyDescent="0.25">
      <c r="A4487" t="s">
        <v>8186</v>
      </c>
      <c r="B4487" t="e">
        <f t="shared" si="490"/>
        <v>#VALUE!</v>
      </c>
      <c r="C4487" t="e">
        <f t="shared" si="491"/>
        <v>#VALUE!</v>
      </c>
      <c r="D4487" t="e">
        <f t="shared" si="492"/>
        <v>#VALUE!</v>
      </c>
      <c r="E4487" t="e">
        <f t="shared" si="493"/>
        <v>#VALUE!</v>
      </c>
      <c r="F4487" t="e">
        <f t="shared" si="494"/>
        <v>#VALUE!</v>
      </c>
      <c r="G4487" t="e">
        <f t="shared" si="495"/>
        <v>#VALUE!</v>
      </c>
      <c r="H4487" t="e">
        <f t="shared" si="496"/>
        <v>#VALUE!</v>
      </c>
    </row>
    <row r="4488" spans="1:8" x14ac:dyDescent="0.25">
      <c r="A4488" t="s">
        <v>8187</v>
      </c>
      <c r="B4488" t="e">
        <f t="shared" si="490"/>
        <v>#VALUE!</v>
      </c>
      <c r="C4488" t="e">
        <f t="shared" si="491"/>
        <v>#VALUE!</v>
      </c>
      <c r="D4488" t="e">
        <f t="shared" si="492"/>
        <v>#VALUE!</v>
      </c>
      <c r="E4488" t="e">
        <f t="shared" si="493"/>
        <v>#VALUE!</v>
      </c>
      <c r="F4488" t="e">
        <f t="shared" si="494"/>
        <v>#VALUE!</v>
      </c>
      <c r="G4488" t="e">
        <f t="shared" si="495"/>
        <v>#VALUE!</v>
      </c>
      <c r="H4488" t="e">
        <f t="shared" si="496"/>
        <v>#VALUE!</v>
      </c>
    </row>
    <row r="4489" spans="1:8" x14ac:dyDescent="0.25">
      <c r="A4489" t="s">
        <v>8188</v>
      </c>
      <c r="B4489" t="e">
        <f t="shared" si="490"/>
        <v>#VALUE!</v>
      </c>
      <c r="C4489" t="e">
        <f t="shared" si="491"/>
        <v>#VALUE!</v>
      </c>
      <c r="D4489" t="e">
        <f t="shared" si="492"/>
        <v>#VALUE!</v>
      </c>
      <c r="E4489" t="e">
        <f t="shared" si="493"/>
        <v>#VALUE!</v>
      </c>
      <c r="F4489" t="e">
        <f t="shared" si="494"/>
        <v>#VALUE!</v>
      </c>
      <c r="G4489" t="e">
        <f t="shared" si="495"/>
        <v>#VALUE!</v>
      </c>
      <c r="H4489" t="e">
        <f t="shared" si="496"/>
        <v>#VALUE!</v>
      </c>
    </row>
    <row r="4490" spans="1:8" x14ac:dyDescent="0.25">
      <c r="A4490" t="s">
        <v>8189</v>
      </c>
      <c r="B4490" t="e">
        <f t="shared" si="490"/>
        <v>#VALUE!</v>
      </c>
      <c r="C4490" t="e">
        <f t="shared" si="491"/>
        <v>#VALUE!</v>
      </c>
      <c r="D4490" t="e">
        <f t="shared" si="492"/>
        <v>#VALUE!</v>
      </c>
      <c r="E4490" t="e">
        <f t="shared" si="493"/>
        <v>#VALUE!</v>
      </c>
      <c r="F4490" t="e">
        <f t="shared" si="494"/>
        <v>#VALUE!</v>
      </c>
      <c r="G4490" t="e">
        <f t="shared" si="495"/>
        <v>#VALUE!</v>
      </c>
      <c r="H4490" t="e">
        <f t="shared" si="496"/>
        <v>#VALUE!</v>
      </c>
    </row>
    <row r="4491" spans="1:8" x14ac:dyDescent="0.25">
      <c r="A4491" t="s">
        <v>8190</v>
      </c>
      <c r="B4491" t="e">
        <f t="shared" si="490"/>
        <v>#VALUE!</v>
      </c>
      <c r="C4491" t="e">
        <f t="shared" si="491"/>
        <v>#VALUE!</v>
      </c>
      <c r="D4491" t="e">
        <f t="shared" si="492"/>
        <v>#VALUE!</v>
      </c>
      <c r="E4491" t="e">
        <f t="shared" si="493"/>
        <v>#VALUE!</v>
      </c>
      <c r="F4491" t="e">
        <f t="shared" si="494"/>
        <v>#VALUE!</v>
      </c>
      <c r="G4491" t="e">
        <f t="shared" si="495"/>
        <v>#VALUE!</v>
      </c>
      <c r="H4491" t="e">
        <f t="shared" si="496"/>
        <v>#VALUE!</v>
      </c>
    </row>
    <row r="4492" spans="1:8" x14ac:dyDescent="0.25">
      <c r="A4492" t="s">
        <v>8191</v>
      </c>
      <c r="B4492" t="e">
        <f t="shared" si="490"/>
        <v>#VALUE!</v>
      </c>
      <c r="C4492" t="e">
        <f t="shared" si="491"/>
        <v>#VALUE!</v>
      </c>
      <c r="D4492" t="e">
        <f t="shared" si="492"/>
        <v>#VALUE!</v>
      </c>
      <c r="E4492" t="e">
        <f t="shared" si="493"/>
        <v>#VALUE!</v>
      </c>
      <c r="F4492" t="e">
        <f t="shared" si="494"/>
        <v>#VALUE!</v>
      </c>
      <c r="G4492" t="e">
        <f t="shared" si="495"/>
        <v>#VALUE!</v>
      </c>
      <c r="H4492" t="e">
        <f t="shared" si="496"/>
        <v>#VALUE!</v>
      </c>
    </row>
    <row r="4493" spans="1:8" x14ac:dyDescent="0.25">
      <c r="A4493" t="s">
        <v>4901</v>
      </c>
      <c r="B4493" t="e">
        <f t="shared" si="490"/>
        <v>#VALUE!</v>
      </c>
      <c r="C4493" t="e">
        <f t="shared" si="491"/>
        <v>#VALUE!</v>
      </c>
      <c r="D4493" t="e">
        <f t="shared" si="492"/>
        <v>#VALUE!</v>
      </c>
      <c r="E4493" t="e">
        <f t="shared" si="493"/>
        <v>#VALUE!</v>
      </c>
      <c r="F4493" t="e">
        <f t="shared" si="494"/>
        <v>#VALUE!</v>
      </c>
      <c r="G4493" t="e">
        <f t="shared" si="495"/>
        <v>#VALUE!</v>
      </c>
      <c r="H4493" t="e">
        <f t="shared" si="496"/>
        <v>#VALUE!</v>
      </c>
    </row>
    <row r="4494" spans="1:8" x14ac:dyDescent="0.25">
      <c r="A4494" t="s">
        <v>8192</v>
      </c>
      <c r="B4494" t="e">
        <f t="shared" si="490"/>
        <v>#VALUE!</v>
      </c>
      <c r="C4494" t="e">
        <f t="shared" si="491"/>
        <v>#VALUE!</v>
      </c>
      <c r="D4494" t="e">
        <f t="shared" si="492"/>
        <v>#VALUE!</v>
      </c>
      <c r="E4494" t="e">
        <f t="shared" si="493"/>
        <v>#VALUE!</v>
      </c>
      <c r="F4494" t="e">
        <f t="shared" si="494"/>
        <v>#VALUE!</v>
      </c>
      <c r="G4494" t="e">
        <f t="shared" si="495"/>
        <v>#VALUE!</v>
      </c>
      <c r="H4494" t="e">
        <f t="shared" si="496"/>
        <v>#VALUE!</v>
      </c>
    </row>
    <row r="4495" spans="1:8" x14ac:dyDescent="0.25">
      <c r="A4495" t="s">
        <v>4903</v>
      </c>
      <c r="B4495" t="e">
        <f t="shared" si="490"/>
        <v>#VALUE!</v>
      </c>
      <c r="C4495" t="e">
        <f t="shared" si="491"/>
        <v>#VALUE!</v>
      </c>
      <c r="D4495" t="e">
        <f t="shared" si="492"/>
        <v>#VALUE!</v>
      </c>
      <c r="E4495" t="e">
        <f t="shared" si="493"/>
        <v>#VALUE!</v>
      </c>
      <c r="F4495" t="e">
        <f t="shared" si="494"/>
        <v>#VALUE!</v>
      </c>
      <c r="G4495" t="e">
        <f t="shared" si="495"/>
        <v>#VALUE!</v>
      </c>
      <c r="H4495" t="e">
        <f t="shared" si="496"/>
        <v>#VALUE!</v>
      </c>
    </row>
    <row r="4496" spans="1:8" x14ac:dyDescent="0.25">
      <c r="A4496" t="s">
        <v>4901</v>
      </c>
      <c r="B4496" t="e">
        <f t="shared" si="490"/>
        <v>#VALUE!</v>
      </c>
      <c r="C4496" t="e">
        <f t="shared" si="491"/>
        <v>#VALUE!</v>
      </c>
      <c r="D4496" t="e">
        <f t="shared" si="492"/>
        <v>#VALUE!</v>
      </c>
      <c r="E4496" t="e">
        <f t="shared" si="493"/>
        <v>#VALUE!</v>
      </c>
      <c r="F4496" t="e">
        <f t="shared" si="494"/>
        <v>#VALUE!</v>
      </c>
      <c r="G4496" t="e">
        <f t="shared" si="495"/>
        <v>#VALUE!</v>
      </c>
      <c r="H4496" t="e">
        <f t="shared" si="496"/>
        <v>#VALUE!</v>
      </c>
    </row>
    <row r="4497" spans="1:8" x14ac:dyDescent="0.25">
      <c r="A4497" t="s">
        <v>8193</v>
      </c>
      <c r="B4497" t="e">
        <f t="shared" si="490"/>
        <v>#VALUE!</v>
      </c>
      <c r="C4497" t="e">
        <f t="shared" si="491"/>
        <v>#VALUE!</v>
      </c>
      <c r="D4497" t="e">
        <f t="shared" si="492"/>
        <v>#VALUE!</v>
      </c>
      <c r="E4497" t="e">
        <f t="shared" si="493"/>
        <v>#VALUE!</v>
      </c>
      <c r="F4497" t="e">
        <f t="shared" si="494"/>
        <v>#VALUE!</v>
      </c>
      <c r="G4497" t="e">
        <f t="shared" si="495"/>
        <v>#VALUE!</v>
      </c>
      <c r="H4497" t="e">
        <f t="shared" si="496"/>
        <v>#VALUE!</v>
      </c>
    </row>
    <row r="4498" spans="1:8" x14ac:dyDescent="0.25">
      <c r="A4498" t="s">
        <v>8194</v>
      </c>
      <c r="B4498" t="e">
        <f t="shared" si="490"/>
        <v>#VALUE!</v>
      </c>
      <c r="C4498" t="e">
        <f t="shared" si="491"/>
        <v>#VALUE!</v>
      </c>
      <c r="D4498" t="e">
        <f t="shared" si="492"/>
        <v>#VALUE!</v>
      </c>
      <c r="E4498" t="e">
        <f t="shared" si="493"/>
        <v>#VALUE!</v>
      </c>
      <c r="F4498" t="e">
        <f t="shared" si="494"/>
        <v>#VALUE!</v>
      </c>
      <c r="G4498" t="e">
        <f t="shared" si="495"/>
        <v>#VALUE!</v>
      </c>
      <c r="H4498" t="e">
        <f t="shared" si="496"/>
        <v>#VALUE!</v>
      </c>
    </row>
    <row r="4499" spans="1:8" x14ac:dyDescent="0.25">
      <c r="A4499" t="s">
        <v>8195</v>
      </c>
      <c r="B4499" t="e">
        <f t="shared" si="490"/>
        <v>#VALUE!</v>
      </c>
      <c r="C4499" t="e">
        <f t="shared" si="491"/>
        <v>#VALUE!</v>
      </c>
      <c r="D4499" t="e">
        <f t="shared" si="492"/>
        <v>#VALUE!</v>
      </c>
      <c r="E4499" t="e">
        <f t="shared" si="493"/>
        <v>#VALUE!</v>
      </c>
      <c r="F4499" t="e">
        <f t="shared" si="494"/>
        <v>#VALUE!</v>
      </c>
      <c r="G4499" t="e">
        <f t="shared" si="495"/>
        <v>#VALUE!</v>
      </c>
      <c r="H4499" t="e">
        <f t="shared" si="496"/>
        <v>#VALUE!</v>
      </c>
    </row>
    <row r="4500" spans="1:8" x14ac:dyDescent="0.25">
      <c r="A4500" t="s">
        <v>4901</v>
      </c>
      <c r="B4500" t="e">
        <f t="shared" si="490"/>
        <v>#VALUE!</v>
      </c>
      <c r="C4500" t="e">
        <f t="shared" si="491"/>
        <v>#VALUE!</v>
      </c>
      <c r="D4500" t="e">
        <f t="shared" si="492"/>
        <v>#VALUE!</v>
      </c>
      <c r="E4500" t="e">
        <f t="shared" si="493"/>
        <v>#VALUE!</v>
      </c>
      <c r="F4500" t="e">
        <f t="shared" si="494"/>
        <v>#VALUE!</v>
      </c>
      <c r="G4500" t="e">
        <f t="shared" si="495"/>
        <v>#VALUE!</v>
      </c>
      <c r="H4500" t="e">
        <f t="shared" si="496"/>
        <v>#VALUE!</v>
      </c>
    </row>
    <row r="4501" spans="1:8" x14ac:dyDescent="0.25">
      <c r="A4501" t="s">
        <v>8196</v>
      </c>
      <c r="B4501" t="str">
        <f t="shared" si="490"/>
        <v>http://207.251.86.238/cctv393.jpg</v>
      </c>
      <c r="C4501" t="str">
        <f t="shared" si="491"/>
        <v>40.705112", "-73.989272</v>
      </c>
      <c r="D4501" t="str">
        <f t="shared" si="492"/>
        <v>40.705112</v>
      </c>
      <c r="E4501" t="str">
        <f t="shared" si="493"/>
        <v>-73.989272</v>
      </c>
      <c r="F4501" t="str">
        <f t="shared" si="494"/>
        <v>MHB-27 Bklyn N URDWY @ Twr</v>
      </c>
      <c r="G4501" t="str">
        <f t="shared" si="495"/>
        <v>insert into webcam select name = 'MHB-27 Bklyn N URDWY @ Twr', xcoord = -73.989272, ycoord = 40.705112, url = 'http://207.251.86.238/cctv393.jpg', radiusofvisibility = 500</v>
      </c>
      <c r="H4501" t="str">
        <f t="shared" si="496"/>
        <v>insert into webcam select name = 'MHB-27 Bklyn N URDWY @ Twr', xcoord = -73.989272, ycoord = 40.705112, url = 'http://207.251.86.238/cctv393.jpg', radiusofvisibility = 500</v>
      </c>
    </row>
    <row r="4502" spans="1:8" x14ac:dyDescent="0.25">
      <c r="A4502" t="s">
        <v>8197</v>
      </c>
      <c r="B4502" t="e">
        <f t="shared" si="490"/>
        <v>#VALUE!</v>
      </c>
      <c r="C4502" t="e">
        <f t="shared" si="491"/>
        <v>#VALUE!</v>
      </c>
      <c r="D4502" t="e">
        <f t="shared" si="492"/>
        <v>#VALUE!</v>
      </c>
      <c r="E4502" t="e">
        <f t="shared" si="493"/>
        <v>#VALUE!</v>
      </c>
      <c r="F4502" t="e">
        <f t="shared" si="494"/>
        <v>#VALUE!</v>
      </c>
      <c r="G4502" t="e">
        <f t="shared" si="495"/>
        <v>#VALUE!</v>
      </c>
      <c r="H4502" t="e">
        <f t="shared" si="496"/>
        <v>#VALUE!</v>
      </c>
    </row>
    <row r="4503" spans="1:8" x14ac:dyDescent="0.25">
      <c r="A4503" t="s">
        <v>8198</v>
      </c>
      <c r="B4503" t="e">
        <f t="shared" si="490"/>
        <v>#VALUE!</v>
      </c>
      <c r="C4503" t="e">
        <f t="shared" si="491"/>
        <v>#VALUE!</v>
      </c>
      <c r="D4503" t="e">
        <f t="shared" si="492"/>
        <v>#VALUE!</v>
      </c>
      <c r="E4503" t="e">
        <f t="shared" si="493"/>
        <v>#VALUE!</v>
      </c>
      <c r="F4503" t="e">
        <f t="shared" si="494"/>
        <v>#VALUE!</v>
      </c>
      <c r="G4503" t="e">
        <f t="shared" si="495"/>
        <v>#VALUE!</v>
      </c>
      <c r="H4503" t="e">
        <f t="shared" si="496"/>
        <v>#VALUE!</v>
      </c>
    </row>
    <row r="4504" spans="1:8" x14ac:dyDescent="0.25">
      <c r="A4504" t="s">
        <v>8199</v>
      </c>
      <c r="B4504" t="e">
        <f t="shared" si="490"/>
        <v>#VALUE!</v>
      </c>
      <c r="C4504" t="e">
        <f t="shared" si="491"/>
        <v>#VALUE!</v>
      </c>
      <c r="D4504" t="e">
        <f t="shared" si="492"/>
        <v>#VALUE!</v>
      </c>
      <c r="E4504" t="e">
        <f t="shared" si="493"/>
        <v>#VALUE!</v>
      </c>
      <c r="F4504" t="e">
        <f t="shared" si="494"/>
        <v>#VALUE!</v>
      </c>
      <c r="G4504" t="e">
        <f t="shared" si="495"/>
        <v>#VALUE!</v>
      </c>
      <c r="H4504" t="e">
        <f t="shared" si="496"/>
        <v>#VALUE!</v>
      </c>
    </row>
    <row r="4505" spans="1:8" x14ac:dyDescent="0.25">
      <c r="A4505" t="s">
        <v>8200</v>
      </c>
      <c r="B4505" t="e">
        <f t="shared" si="490"/>
        <v>#VALUE!</v>
      </c>
      <c r="C4505" t="e">
        <f t="shared" si="491"/>
        <v>#VALUE!</v>
      </c>
      <c r="D4505" t="e">
        <f t="shared" si="492"/>
        <v>#VALUE!</v>
      </c>
      <c r="E4505" t="e">
        <f t="shared" si="493"/>
        <v>#VALUE!</v>
      </c>
      <c r="F4505" t="e">
        <f t="shared" si="494"/>
        <v>#VALUE!</v>
      </c>
      <c r="G4505" t="e">
        <f t="shared" si="495"/>
        <v>#VALUE!</v>
      </c>
      <c r="H4505" t="e">
        <f t="shared" si="496"/>
        <v>#VALUE!</v>
      </c>
    </row>
    <row r="4506" spans="1:8" x14ac:dyDescent="0.25">
      <c r="A4506" t="s">
        <v>8201</v>
      </c>
      <c r="B4506" t="e">
        <f t="shared" si="490"/>
        <v>#VALUE!</v>
      </c>
      <c r="C4506" t="e">
        <f t="shared" si="491"/>
        <v>#VALUE!</v>
      </c>
      <c r="D4506" t="e">
        <f t="shared" si="492"/>
        <v>#VALUE!</v>
      </c>
      <c r="E4506" t="e">
        <f t="shared" si="493"/>
        <v>#VALUE!</v>
      </c>
      <c r="F4506" t="e">
        <f t="shared" si="494"/>
        <v>#VALUE!</v>
      </c>
      <c r="G4506" t="e">
        <f t="shared" si="495"/>
        <v>#VALUE!</v>
      </c>
      <c r="H4506" t="e">
        <f t="shared" si="496"/>
        <v>#VALUE!</v>
      </c>
    </row>
    <row r="4507" spans="1:8" x14ac:dyDescent="0.25">
      <c r="A4507" t="s">
        <v>8202</v>
      </c>
      <c r="B4507" t="e">
        <f t="shared" si="490"/>
        <v>#VALUE!</v>
      </c>
      <c r="C4507" t="e">
        <f t="shared" si="491"/>
        <v>#VALUE!</v>
      </c>
      <c r="D4507" t="e">
        <f t="shared" si="492"/>
        <v>#VALUE!</v>
      </c>
      <c r="E4507" t="e">
        <f t="shared" si="493"/>
        <v>#VALUE!</v>
      </c>
      <c r="F4507" t="e">
        <f t="shared" si="494"/>
        <v>#VALUE!</v>
      </c>
      <c r="G4507" t="e">
        <f t="shared" si="495"/>
        <v>#VALUE!</v>
      </c>
      <c r="H4507" t="e">
        <f t="shared" si="496"/>
        <v>#VALUE!</v>
      </c>
    </row>
    <row r="4508" spans="1:8" x14ac:dyDescent="0.25">
      <c r="A4508" t="s">
        <v>4901</v>
      </c>
      <c r="B4508" t="e">
        <f t="shared" si="490"/>
        <v>#VALUE!</v>
      </c>
      <c r="C4508" t="e">
        <f t="shared" si="491"/>
        <v>#VALUE!</v>
      </c>
      <c r="D4508" t="e">
        <f t="shared" si="492"/>
        <v>#VALUE!</v>
      </c>
      <c r="E4508" t="e">
        <f t="shared" si="493"/>
        <v>#VALUE!</v>
      </c>
      <c r="F4508" t="e">
        <f t="shared" si="494"/>
        <v>#VALUE!</v>
      </c>
      <c r="G4508" t="e">
        <f t="shared" si="495"/>
        <v>#VALUE!</v>
      </c>
      <c r="H4508" t="e">
        <f t="shared" si="496"/>
        <v>#VALUE!</v>
      </c>
    </row>
    <row r="4509" spans="1:8" x14ac:dyDescent="0.25">
      <c r="A4509" t="s">
        <v>8203</v>
      </c>
      <c r="B4509" t="e">
        <f t="shared" si="490"/>
        <v>#VALUE!</v>
      </c>
      <c r="C4509" t="e">
        <f t="shared" si="491"/>
        <v>#VALUE!</v>
      </c>
      <c r="D4509" t="e">
        <f t="shared" si="492"/>
        <v>#VALUE!</v>
      </c>
      <c r="E4509" t="e">
        <f t="shared" si="493"/>
        <v>#VALUE!</v>
      </c>
      <c r="F4509" t="e">
        <f t="shared" si="494"/>
        <v>#VALUE!</v>
      </c>
      <c r="G4509" t="e">
        <f t="shared" si="495"/>
        <v>#VALUE!</v>
      </c>
      <c r="H4509" t="e">
        <f t="shared" si="496"/>
        <v>#VALUE!</v>
      </c>
    </row>
    <row r="4510" spans="1:8" x14ac:dyDescent="0.25">
      <c r="A4510" t="s">
        <v>4903</v>
      </c>
      <c r="B4510" t="e">
        <f t="shared" si="490"/>
        <v>#VALUE!</v>
      </c>
      <c r="C4510" t="e">
        <f t="shared" si="491"/>
        <v>#VALUE!</v>
      </c>
      <c r="D4510" t="e">
        <f t="shared" si="492"/>
        <v>#VALUE!</v>
      </c>
      <c r="E4510" t="e">
        <f t="shared" si="493"/>
        <v>#VALUE!</v>
      </c>
      <c r="F4510" t="e">
        <f t="shared" si="494"/>
        <v>#VALUE!</v>
      </c>
      <c r="G4510" t="e">
        <f t="shared" si="495"/>
        <v>#VALUE!</v>
      </c>
      <c r="H4510" t="e">
        <f t="shared" si="496"/>
        <v>#VALUE!</v>
      </c>
    </row>
    <row r="4511" spans="1:8" x14ac:dyDescent="0.25">
      <c r="A4511" t="s">
        <v>4901</v>
      </c>
      <c r="B4511" t="e">
        <f t="shared" si="490"/>
        <v>#VALUE!</v>
      </c>
      <c r="C4511" t="e">
        <f t="shared" si="491"/>
        <v>#VALUE!</v>
      </c>
      <c r="D4511" t="e">
        <f t="shared" si="492"/>
        <v>#VALUE!</v>
      </c>
      <c r="E4511" t="e">
        <f t="shared" si="493"/>
        <v>#VALUE!</v>
      </c>
      <c r="F4511" t="e">
        <f t="shared" si="494"/>
        <v>#VALUE!</v>
      </c>
      <c r="G4511" t="e">
        <f t="shared" si="495"/>
        <v>#VALUE!</v>
      </c>
      <c r="H4511" t="e">
        <f t="shared" si="496"/>
        <v>#VALUE!</v>
      </c>
    </row>
    <row r="4512" spans="1:8" x14ac:dyDescent="0.25">
      <c r="A4512" t="s">
        <v>8204</v>
      </c>
      <c r="B4512" t="e">
        <f t="shared" si="490"/>
        <v>#VALUE!</v>
      </c>
      <c r="C4512" t="e">
        <f t="shared" si="491"/>
        <v>#VALUE!</v>
      </c>
      <c r="D4512" t="e">
        <f t="shared" si="492"/>
        <v>#VALUE!</v>
      </c>
      <c r="E4512" t="e">
        <f t="shared" si="493"/>
        <v>#VALUE!</v>
      </c>
      <c r="F4512" t="e">
        <f t="shared" si="494"/>
        <v>#VALUE!</v>
      </c>
      <c r="G4512" t="e">
        <f t="shared" si="495"/>
        <v>#VALUE!</v>
      </c>
      <c r="H4512" t="e">
        <f t="shared" si="496"/>
        <v>#VALUE!</v>
      </c>
    </row>
    <row r="4513" spans="1:8" x14ac:dyDescent="0.25">
      <c r="A4513" t="s">
        <v>8205</v>
      </c>
      <c r="B4513" t="e">
        <f t="shared" si="490"/>
        <v>#VALUE!</v>
      </c>
      <c r="C4513" t="e">
        <f t="shared" si="491"/>
        <v>#VALUE!</v>
      </c>
      <c r="D4513" t="e">
        <f t="shared" si="492"/>
        <v>#VALUE!</v>
      </c>
      <c r="E4513" t="e">
        <f t="shared" si="493"/>
        <v>#VALUE!</v>
      </c>
      <c r="F4513" t="e">
        <f t="shared" si="494"/>
        <v>#VALUE!</v>
      </c>
      <c r="G4513" t="e">
        <f t="shared" si="495"/>
        <v>#VALUE!</v>
      </c>
      <c r="H4513" t="e">
        <f t="shared" si="496"/>
        <v>#VALUE!</v>
      </c>
    </row>
    <row r="4514" spans="1:8" x14ac:dyDescent="0.25">
      <c r="A4514" t="s">
        <v>8206</v>
      </c>
      <c r="B4514" t="e">
        <f t="shared" si="490"/>
        <v>#VALUE!</v>
      </c>
      <c r="C4514" t="e">
        <f t="shared" si="491"/>
        <v>#VALUE!</v>
      </c>
      <c r="D4514" t="e">
        <f t="shared" si="492"/>
        <v>#VALUE!</v>
      </c>
      <c r="E4514" t="e">
        <f t="shared" si="493"/>
        <v>#VALUE!</v>
      </c>
      <c r="F4514" t="e">
        <f t="shared" si="494"/>
        <v>#VALUE!</v>
      </c>
      <c r="G4514" t="e">
        <f t="shared" si="495"/>
        <v>#VALUE!</v>
      </c>
      <c r="H4514" t="e">
        <f t="shared" si="496"/>
        <v>#VALUE!</v>
      </c>
    </row>
    <row r="4515" spans="1:8" x14ac:dyDescent="0.25">
      <c r="A4515" t="s">
        <v>4901</v>
      </c>
      <c r="B4515" t="e">
        <f t="shared" si="490"/>
        <v>#VALUE!</v>
      </c>
      <c r="C4515" t="e">
        <f t="shared" si="491"/>
        <v>#VALUE!</v>
      </c>
      <c r="D4515" t="e">
        <f t="shared" si="492"/>
        <v>#VALUE!</v>
      </c>
      <c r="E4515" t="e">
        <f t="shared" si="493"/>
        <v>#VALUE!</v>
      </c>
      <c r="F4515" t="e">
        <f t="shared" si="494"/>
        <v>#VALUE!</v>
      </c>
      <c r="G4515" t="e">
        <f t="shared" si="495"/>
        <v>#VALUE!</v>
      </c>
      <c r="H4515" t="e">
        <f t="shared" si="496"/>
        <v>#VALUE!</v>
      </c>
    </row>
    <row r="4516" spans="1:8" x14ac:dyDescent="0.25">
      <c r="A4516" t="s">
        <v>8207</v>
      </c>
      <c r="B4516" t="str">
        <f t="shared" si="490"/>
        <v>http://207.251.86.238/cctv394.jpg</v>
      </c>
      <c r="C4516" t="str">
        <f t="shared" si="491"/>
        <v>40.705069", "-73.989401</v>
      </c>
      <c r="D4516" t="str">
        <f t="shared" si="492"/>
        <v>40.705069</v>
      </c>
      <c r="E4516" t="str">
        <f t="shared" si="493"/>
        <v>-73.989401</v>
      </c>
      <c r="F4516" t="str">
        <f t="shared" si="494"/>
        <v>MHB-28 Bklyn LRDW @ Twr</v>
      </c>
      <c r="G4516" t="str">
        <f t="shared" si="495"/>
        <v>insert into webcam select name = 'MHB-28 Bklyn LRDW @ Twr', xcoord = -73.989401, ycoord = 40.705069, url = 'http://207.251.86.238/cctv394.jpg', radiusofvisibility = 500</v>
      </c>
      <c r="H4516" t="str">
        <f t="shared" si="496"/>
        <v>insert into webcam select name = 'MHB-28 Bklyn LRDW @ Twr', xcoord = -73.989401, ycoord = 40.705069, url = 'http://207.251.86.238/cctv394.jpg', radiusofvisibility = 500</v>
      </c>
    </row>
    <row r="4517" spans="1:8" x14ac:dyDescent="0.25">
      <c r="A4517" t="s">
        <v>8208</v>
      </c>
      <c r="B4517" t="e">
        <f t="shared" si="490"/>
        <v>#VALUE!</v>
      </c>
      <c r="C4517" t="e">
        <f t="shared" si="491"/>
        <v>#VALUE!</v>
      </c>
      <c r="D4517" t="e">
        <f t="shared" si="492"/>
        <v>#VALUE!</v>
      </c>
      <c r="E4517" t="e">
        <f t="shared" si="493"/>
        <v>#VALUE!</v>
      </c>
      <c r="F4517" t="e">
        <f t="shared" si="494"/>
        <v>#VALUE!</v>
      </c>
      <c r="G4517" t="e">
        <f t="shared" si="495"/>
        <v>#VALUE!</v>
      </c>
      <c r="H4517" t="e">
        <f t="shared" si="496"/>
        <v>#VALUE!</v>
      </c>
    </row>
    <row r="4518" spans="1:8" x14ac:dyDescent="0.25">
      <c r="A4518" t="s">
        <v>8209</v>
      </c>
      <c r="B4518" t="e">
        <f t="shared" si="490"/>
        <v>#VALUE!</v>
      </c>
      <c r="C4518" t="e">
        <f t="shared" si="491"/>
        <v>#VALUE!</v>
      </c>
      <c r="D4518" t="e">
        <f t="shared" si="492"/>
        <v>#VALUE!</v>
      </c>
      <c r="E4518" t="e">
        <f t="shared" si="493"/>
        <v>#VALUE!</v>
      </c>
      <c r="F4518" t="e">
        <f t="shared" si="494"/>
        <v>#VALUE!</v>
      </c>
      <c r="G4518" t="e">
        <f t="shared" si="495"/>
        <v>#VALUE!</v>
      </c>
      <c r="H4518" t="e">
        <f t="shared" si="496"/>
        <v>#VALUE!</v>
      </c>
    </row>
    <row r="4519" spans="1:8" x14ac:dyDescent="0.25">
      <c r="A4519" t="s">
        <v>8210</v>
      </c>
      <c r="B4519" t="e">
        <f t="shared" si="490"/>
        <v>#VALUE!</v>
      </c>
      <c r="C4519" t="e">
        <f t="shared" si="491"/>
        <v>#VALUE!</v>
      </c>
      <c r="D4519" t="e">
        <f t="shared" si="492"/>
        <v>#VALUE!</v>
      </c>
      <c r="E4519" t="e">
        <f t="shared" si="493"/>
        <v>#VALUE!</v>
      </c>
      <c r="F4519" t="e">
        <f t="shared" si="494"/>
        <v>#VALUE!</v>
      </c>
      <c r="G4519" t="e">
        <f t="shared" si="495"/>
        <v>#VALUE!</v>
      </c>
      <c r="H4519" t="e">
        <f t="shared" si="496"/>
        <v>#VALUE!</v>
      </c>
    </row>
    <row r="4520" spans="1:8" x14ac:dyDescent="0.25">
      <c r="A4520" t="s">
        <v>8211</v>
      </c>
      <c r="B4520" t="e">
        <f t="shared" si="490"/>
        <v>#VALUE!</v>
      </c>
      <c r="C4520" t="e">
        <f t="shared" si="491"/>
        <v>#VALUE!</v>
      </c>
      <c r="D4520" t="e">
        <f t="shared" si="492"/>
        <v>#VALUE!</v>
      </c>
      <c r="E4520" t="e">
        <f t="shared" si="493"/>
        <v>#VALUE!</v>
      </c>
      <c r="F4520" t="e">
        <f t="shared" si="494"/>
        <v>#VALUE!</v>
      </c>
      <c r="G4520" t="e">
        <f t="shared" si="495"/>
        <v>#VALUE!</v>
      </c>
      <c r="H4520" t="e">
        <f t="shared" si="496"/>
        <v>#VALUE!</v>
      </c>
    </row>
    <row r="4521" spans="1:8" x14ac:dyDescent="0.25">
      <c r="A4521" t="s">
        <v>8212</v>
      </c>
      <c r="B4521" t="e">
        <f t="shared" si="490"/>
        <v>#VALUE!</v>
      </c>
      <c r="C4521" t="e">
        <f t="shared" si="491"/>
        <v>#VALUE!</v>
      </c>
      <c r="D4521" t="e">
        <f t="shared" si="492"/>
        <v>#VALUE!</v>
      </c>
      <c r="E4521" t="e">
        <f t="shared" si="493"/>
        <v>#VALUE!</v>
      </c>
      <c r="F4521" t="e">
        <f t="shared" si="494"/>
        <v>#VALUE!</v>
      </c>
      <c r="G4521" t="e">
        <f t="shared" si="495"/>
        <v>#VALUE!</v>
      </c>
      <c r="H4521" t="e">
        <f t="shared" si="496"/>
        <v>#VALUE!</v>
      </c>
    </row>
    <row r="4522" spans="1:8" x14ac:dyDescent="0.25">
      <c r="A4522" t="s">
        <v>8213</v>
      </c>
      <c r="B4522" t="e">
        <f t="shared" si="490"/>
        <v>#VALUE!</v>
      </c>
      <c r="C4522" t="e">
        <f t="shared" si="491"/>
        <v>#VALUE!</v>
      </c>
      <c r="D4522" t="e">
        <f t="shared" si="492"/>
        <v>#VALUE!</v>
      </c>
      <c r="E4522" t="e">
        <f t="shared" si="493"/>
        <v>#VALUE!</v>
      </c>
      <c r="F4522" t="e">
        <f t="shared" si="494"/>
        <v>#VALUE!</v>
      </c>
      <c r="G4522" t="e">
        <f t="shared" si="495"/>
        <v>#VALUE!</v>
      </c>
      <c r="H4522" t="e">
        <f t="shared" si="496"/>
        <v>#VALUE!</v>
      </c>
    </row>
    <row r="4523" spans="1:8" x14ac:dyDescent="0.25">
      <c r="A4523" t="s">
        <v>4901</v>
      </c>
      <c r="B4523" t="e">
        <f t="shared" si="490"/>
        <v>#VALUE!</v>
      </c>
      <c r="C4523" t="e">
        <f t="shared" si="491"/>
        <v>#VALUE!</v>
      </c>
      <c r="D4523" t="e">
        <f t="shared" si="492"/>
        <v>#VALUE!</v>
      </c>
      <c r="E4523" t="e">
        <f t="shared" si="493"/>
        <v>#VALUE!</v>
      </c>
      <c r="F4523" t="e">
        <f t="shared" si="494"/>
        <v>#VALUE!</v>
      </c>
      <c r="G4523" t="e">
        <f t="shared" si="495"/>
        <v>#VALUE!</v>
      </c>
      <c r="H4523" t="e">
        <f t="shared" si="496"/>
        <v>#VALUE!</v>
      </c>
    </row>
    <row r="4524" spans="1:8" x14ac:dyDescent="0.25">
      <c r="A4524" t="s">
        <v>8214</v>
      </c>
      <c r="B4524" t="e">
        <f t="shared" si="490"/>
        <v>#VALUE!</v>
      </c>
      <c r="C4524" t="e">
        <f t="shared" si="491"/>
        <v>#VALUE!</v>
      </c>
      <c r="D4524" t="e">
        <f t="shared" si="492"/>
        <v>#VALUE!</v>
      </c>
      <c r="E4524" t="e">
        <f t="shared" si="493"/>
        <v>#VALUE!</v>
      </c>
      <c r="F4524" t="e">
        <f t="shared" si="494"/>
        <v>#VALUE!</v>
      </c>
      <c r="G4524" t="e">
        <f t="shared" si="495"/>
        <v>#VALUE!</v>
      </c>
      <c r="H4524" t="e">
        <f t="shared" si="496"/>
        <v>#VALUE!</v>
      </c>
    </row>
    <row r="4525" spans="1:8" x14ac:dyDescent="0.25">
      <c r="A4525" t="s">
        <v>4903</v>
      </c>
      <c r="B4525" t="e">
        <f t="shared" si="490"/>
        <v>#VALUE!</v>
      </c>
      <c r="C4525" t="e">
        <f t="shared" si="491"/>
        <v>#VALUE!</v>
      </c>
      <c r="D4525" t="e">
        <f t="shared" si="492"/>
        <v>#VALUE!</v>
      </c>
      <c r="E4525" t="e">
        <f t="shared" si="493"/>
        <v>#VALUE!</v>
      </c>
      <c r="F4525" t="e">
        <f t="shared" si="494"/>
        <v>#VALUE!</v>
      </c>
      <c r="G4525" t="e">
        <f t="shared" si="495"/>
        <v>#VALUE!</v>
      </c>
      <c r="H4525" t="e">
        <f t="shared" si="496"/>
        <v>#VALUE!</v>
      </c>
    </row>
    <row r="4526" spans="1:8" x14ac:dyDescent="0.25">
      <c r="A4526" t="s">
        <v>4901</v>
      </c>
      <c r="B4526" t="e">
        <f t="shared" si="490"/>
        <v>#VALUE!</v>
      </c>
      <c r="C4526" t="e">
        <f t="shared" si="491"/>
        <v>#VALUE!</v>
      </c>
      <c r="D4526" t="e">
        <f t="shared" si="492"/>
        <v>#VALUE!</v>
      </c>
      <c r="E4526" t="e">
        <f t="shared" si="493"/>
        <v>#VALUE!</v>
      </c>
      <c r="F4526" t="e">
        <f t="shared" si="494"/>
        <v>#VALUE!</v>
      </c>
      <c r="G4526" t="e">
        <f t="shared" si="495"/>
        <v>#VALUE!</v>
      </c>
      <c r="H4526" t="e">
        <f t="shared" si="496"/>
        <v>#VALUE!</v>
      </c>
    </row>
    <row r="4527" spans="1:8" x14ac:dyDescent="0.25">
      <c r="A4527" t="s">
        <v>8215</v>
      </c>
      <c r="B4527" t="e">
        <f t="shared" si="490"/>
        <v>#VALUE!</v>
      </c>
      <c r="C4527" t="e">
        <f t="shared" si="491"/>
        <v>#VALUE!</v>
      </c>
      <c r="D4527" t="e">
        <f t="shared" si="492"/>
        <v>#VALUE!</v>
      </c>
      <c r="E4527" t="e">
        <f t="shared" si="493"/>
        <v>#VALUE!</v>
      </c>
      <c r="F4527" t="e">
        <f t="shared" si="494"/>
        <v>#VALUE!</v>
      </c>
      <c r="G4527" t="e">
        <f t="shared" si="495"/>
        <v>#VALUE!</v>
      </c>
      <c r="H4527" t="e">
        <f t="shared" si="496"/>
        <v>#VALUE!</v>
      </c>
    </row>
    <row r="4528" spans="1:8" x14ac:dyDescent="0.25">
      <c r="A4528" t="s">
        <v>8216</v>
      </c>
      <c r="B4528" t="e">
        <f t="shared" si="490"/>
        <v>#VALUE!</v>
      </c>
      <c r="C4528" t="e">
        <f t="shared" si="491"/>
        <v>#VALUE!</v>
      </c>
      <c r="D4528" t="e">
        <f t="shared" si="492"/>
        <v>#VALUE!</v>
      </c>
      <c r="E4528" t="e">
        <f t="shared" si="493"/>
        <v>#VALUE!</v>
      </c>
      <c r="F4528" t="e">
        <f t="shared" si="494"/>
        <v>#VALUE!</v>
      </c>
      <c r="G4528" t="e">
        <f t="shared" si="495"/>
        <v>#VALUE!</v>
      </c>
      <c r="H4528" t="e">
        <f t="shared" si="496"/>
        <v>#VALUE!</v>
      </c>
    </row>
    <row r="4529" spans="1:8" x14ac:dyDescent="0.25">
      <c r="A4529" t="s">
        <v>8217</v>
      </c>
      <c r="B4529" t="e">
        <f t="shared" si="490"/>
        <v>#VALUE!</v>
      </c>
      <c r="C4529" t="e">
        <f t="shared" si="491"/>
        <v>#VALUE!</v>
      </c>
      <c r="D4529" t="e">
        <f t="shared" si="492"/>
        <v>#VALUE!</v>
      </c>
      <c r="E4529" t="e">
        <f t="shared" si="493"/>
        <v>#VALUE!</v>
      </c>
      <c r="F4529" t="e">
        <f t="shared" si="494"/>
        <v>#VALUE!</v>
      </c>
      <c r="G4529" t="e">
        <f t="shared" si="495"/>
        <v>#VALUE!</v>
      </c>
      <c r="H4529" t="e">
        <f t="shared" si="496"/>
        <v>#VALUE!</v>
      </c>
    </row>
    <row r="4530" spans="1:8" x14ac:dyDescent="0.25">
      <c r="A4530" t="s">
        <v>4901</v>
      </c>
      <c r="B4530" t="e">
        <f t="shared" si="490"/>
        <v>#VALUE!</v>
      </c>
      <c r="C4530" t="e">
        <f t="shared" si="491"/>
        <v>#VALUE!</v>
      </c>
      <c r="D4530" t="e">
        <f t="shared" si="492"/>
        <v>#VALUE!</v>
      </c>
      <c r="E4530" t="e">
        <f t="shared" si="493"/>
        <v>#VALUE!</v>
      </c>
      <c r="F4530" t="e">
        <f t="shared" si="494"/>
        <v>#VALUE!</v>
      </c>
      <c r="G4530" t="e">
        <f t="shared" si="495"/>
        <v>#VALUE!</v>
      </c>
      <c r="H4530" t="e">
        <f t="shared" si="496"/>
        <v>#VALUE!</v>
      </c>
    </row>
    <row r="4531" spans="1:8" x14ac:dyDescent="0.25">
      <c r="A4531" t="s">
        <v>8218</v>
      </c>
      <c r="B4531" t="str">
        <f t="shared" si="490"/>
        <v>http://207.251.86.238/cctv395.jpg</v>
      </c>
      <c r="C4531" t="str">
        <f t="shared" si="491"/>
        <v>40.705039", "-73.989502</v>
      </c>
      <c r="D4531" t="str">
        <f t="shared" si="492"/>
        <v>40.705039</v>
      </c>
      <c r="E4531" t="str">
        <f t="shared" si="493"/>
        <v>-73.989502</v>
      </c>
      <c r="F4531" t="str">
        <f t="shared" si="494"/>
        <v>MHB-29 Brklyn S URDWY @ Twr</v>
      </c>
      <c r="G4531" t="str">
        <f t="shared" si="495"/>
        <v>insert into webcam select name = 'MHB-29 Brklyn S URDWY @ Twr', xcoord = -73.989502, ycoord = 40.705039, url = 'http://207.251.86.238/cctv395.jpg', radiusofvisibility = 500</v>
      </c>
      <c r="H4531" t="str">
        <f t="shared" si="496"/>
        <v>insert into webcam select name = 'MHB-29 Brklyn S URDWY @ Twr', xcoord = -73.989502, ycoord = 40.705039, url = 'http://207.251.86.238/cctv395.jpg', radiusofvisibility = 500</v>
      </c>
    </row>
    <row r="4532" spans="1:8" x14ac:dyDescent="0.25">
      <c r="A4532" t="s">
        <v>8219</v>
      </c>
      <c r="B4532" t="e">
        <f t="shared" si="490"/>
        <v>#VALUE!</v>
      </c>
      <c r="C4532" t="e">
        <f t="shared" si="491"/>
        <v>#VALUE!</v>
      </c>
      <c r="D4532" t="e">
        <f t="shared" si="492"/>
        <v>#VALUE!</v>
      </c>
      <c r="E4532" t="e">
        <f t="shared" si="493"/>
        <v>#VALUE!</v>
      </c>
      <c r="F4532" t="e">
        <f t="shared" si="494"/>
        <v>#VALUE!</v>
      </c>
      <c r="G4532" t="e">
        <f t="shared" si="495"/>
        <v>#VALUE!</v>
      </c>
      <c r="H4532" t="e">
        <f t="shared" si="496"/>
        <v>#VALUE!</v>
      </c>
    </row>
    <row r="4533" spans="1:8" x14ac:dyDescent="0.25">
      <c r="A4533" t="s">
        <v>8220</v>
      </c>
      <c r="B4533" t="e">
        <f t="shared" si="490"/>
        <v>#VALUE!</v>
      </c>
      <c r="C4533" t="e">
        <f t="shared" si="491"/>
        <v>#VALUE!</v>
      </c>
      <c r="D4533" t="e">
        <f t="shared" si="492"/>
        <v>#VALUE!</v>
      </c>
      <c r="E4533" t="e">
        <f t="shared" si="493"/>
        <v>#VALUE!</v>
      </c>
      <c r="F4533" t="e">
        <f t="shared" si="494"/>
        <v>#VALUE!</v>
      </c>
      <c r="G4533" t="e">
        <f t="shared" si="495"/>
        <v>#VALUE!</v>
      </c>
      <c r="H4533" t="e">
        <f t="shared" si="496"/>
        <v>#VALUE!</v>
      </c>
    </row>
    <row r="4534" spans="1:8" x14ac:dyDescent="0.25">
      <c r="A4534" t="s">
        <v>8221</v>
      </c>
      <c r="B4534" t="e">
        <f t="shared" si="490"/>
        <v>#VALUE!</v>
      </c>
      <c r="C4534" t="e">
        <f t="shared" si="491"/>
        <v>#VALUE!</v>
      </c>
      <c r="D4534" t="e">
        <f t="shared" si="492"/>
        <v>#VALUE!</v>
      </c>
      <c r="E4534" t="e">
        <f t="shared" si="493"/>
        <v>#VALUE!</v>
      </c>
      <c r="F4534" t="e">
        <f t="shared" si="494"/>
        <v>#VALUE!</v>
      </c>
      <c r="G4534" t="e">
        <f t="shared" si="495"/>
        <v>#VALUE!</v>
      </c>
      <c r="H4534" t="e">
        <f t="shared" si="496"/>
        <v>#VALUE!</v>
      </c>
    </row>
    <row r="4535" spans="1:8" x14ac:dyDescent="0.25">
      <c r="A4535" t="s">
        <v>8222</v>
      </c>
      <c r="B4535" t="e">
        <f t="shared" si="490"/>
        <v>#VALUE!</v>
      </c>
      <c r="C4535" t="e">
        <f t="shared" si="491"/>
        <v>#VALUE!</v>
      </c>
      <c r="D4535" t="e">
        <f t="shared" si="492"/>
        <v>#VALUE!</v>
      </c>
      <c r="E4535" t="e">
        <f t="shared" si="493"/>
        <v>#VALUE!</v>
      </c>
      <c r="F4535" t="e">
        <f t="shared" si="494"/>
        <v>#VALUE!</v>
      </c>
      <c r="G4535" t="e">
        <f t="shared" si="495"/>
        <v>#VALUE!</v>
      </c>
      <c r="H4535" t="e">
        <f t="shared" si="496"/>
        <v>#VALUE!</v>
      </c>
    </row>
    <row r="4536" spans="1:8" x14ac:dyDescent="0.25">
      <c r="A4536" t="s">
        <v>8223</v>
      </c>
      <c r="B4536" t="e">
        <f t="shared" si="490"/>
        <v>#VALUE!</v>
      </c>
      <c r="C4536" t="e">
        <f t="shared" si="491"/>
        <v>#VALUE!</v>
      </c>
      <c r="D4536" t="e">
        <f t="shared" si="492"/>
        <v>#VALUE!</v>
      </c>
      <c r="E4536" t="e">
        <f t="shared" si="493"/>
        <v>#VALUE!</v>
      </c>
      <c r="F4536" t="e">
        <f t="shared" si="494"/>
        <v>#VALUE!</v>
      </c>
      <c r="G4536" t="e">
        <f t="shared" si="495"/>
        <v>#VALUE!</v>
      </c>
      <c r="H4536" t="e">
        <f t="shared" si="496"/>
        <v>#VALUE!</v>
      </c>
    </row>
    <row r="4537" spans="1:8" x14ac:dyDescent="0.25">
      <c r="A4537" t="s">
        <v>8224</v>
      </c>
      <c r="B4537" t="e">
        <f t="shared" si="490"/>
        <v>#VALUE!</v>
      </c>
      <c r="C4537" t="e">
        <f t="shared" si="491"/>
        <v>#VALUE!</v>
      </c>
      <c r="D4537" t="e">
        <f t="shared" si="492"/>
        <v>#VALUE!</v>
      </c>
      <c r="E4537" t="e">
        <f t="shared" si="493"/>
        <v>#VALUE!</v>
      </c>
      <c r="F4537" t="e">
        <f t="shared" si="494"/>
        <v>#VALUE!</v>
      </c>
      <c r="G4537" t="e">
        <f t="shared" si="495"/>
        <v>#VALUE!</v>
      </c>
      <c r="H4537" t="e">
        <f t="shared" si="496"/>
        <v>#VALUE!</v>
      </c>
    </row>
    <row r="4538" spans="1:8" x14ac:dyDescent="0.25">
      <c r="A4538" t="s">
        <v>4901</v>
      </c>
      <c r="B4538" t="e">
        <f t="shared" si="490"/>
        <v>#VALUE!</v>
      </c>
      <c r="C4538" t="e">
        <f t="shared" si="491"/>
        <v>#VALUE!</v>
      </c>
      <c r="D4538" t="e">
        <f t="shared" si="492"/>
        <v>#VALUE!</v>
      </c>
      <c r="E4538" t="e">
        <f t="shared" si="493"/>
        <v>#VALUE!</v>
      </c>
      <c r="F4538" t="e">
        <f t="shared" si="494"/>
        <v>#VALUE!</v>
      </c>
      <c r="G4538" t="e">
        <f t="shared" si="495"/>
        <v>#VALUE!</v>
      </c>
      <c r="H4538" t="e">
        <f t="shared" si="496"/>
        <v>#VALUE!</v>
      </c>
    </row>
    <row r="4539" spans="1:8" x14ac:dyDescent="0.25">
      <c r="A4539" t="s">
        <v>8225</v>
      </c>
      <c r="B4539" t="e">
        <f t="shared" si="490"/>
        <v>#VALUE!</v>
      </c>
      <c r="C4539" t="e">
        <f t="shared" si="491"/>
        <v>#VALUE!</v>
      </c>
      <c r="D4539" t="e">
        <f t="shared" si="492"/>
        <v>#VALUE!</v>
      </c>
      <c r="E4539" t="e">
        <f t="shared" si="493"/>
        <v>#VALUE!</v>
      </c>
      <c r="F4539" t="e">
        <f t="shared" si="494"/>
        <v>#VALUE!</v>
      </c>
      <c r="G4539" t="e">
        <f t="shared" si="495"/>
        <v>#VALUE!</v>
      </c>
      <c r="H4539" t="e">
        <f t="shared" si="496"/>
        <v>#VALUE!</v>
      </c>
    </row>
    <row r="4540" spans="1:8" x14ac:dyDescent="0.25">
      <c r="A4540" t="s">
        <v>4903</v>
      </c>
      <c r="B4540" t="e">
        <f t="shared" si="490"/>
        <v>#VALUE!</v>
      </c>
      <c r="C4540" t="e">
        <f t="shared" si="491"/>
        <v>#VALUE!</v>
      </c>
      <c r="D4540" t="e">
        <f t="shared" si="492"/>
        <v>#VALUE!</v>
      </c>
      <c r="E4540" t="e">
        <f t="shared" si="493"/>
        <v>#VALUE!</v>
      </c>
      <c r="F4540" t="e">
        <f t="shared" si="494"/>
        <v>#VALUE!</v>
      </c>
      <c r="G4540" t="e">
        <f t="shared" si="495"/>
        <v>#VALUE!</v>
      </c>
      <c r="H4540" t="e">
        <f t="shared" si="496"/>
        <v>#VALUE!</v>
      </c>
    </row>
    <row r="4541" spans="1:8" x14ac:dyDescent="0.25">
      <c r="A4541" t="s">
        <v>4901</v>
      </c>
      <c r="B4541" t="e">
        <f t="shared" si="490"/>
        <v>#VALUE!</v>
      </c>
      <c r="C4541" t="e">
        <f t="shared" si="491"/>
        <v>#VALUE!</v>
      </c>
      <c r="D4541" t="e">
        <f t="shared" si="492"/>
        <v>#VALUE!</v>
      </c>
      <c r="E4541" t="e">
        <f t="shared" si="493"/>
        <v>#VALUE!</v>
      </c>
      <c r="F4541" t="e">
        <f t="shared" si="494"/>
        <v>#VALUE!</v>
      </c>
      <c r="G4541" t="e">
        <f t="shared" si="495"/>
        <v>#VALUE!</v>
      </c>
      <c r="H4541" t="e">
        <f t="shared" si="496"/>
        <v>#VALUE!</v>
      </c>
    </row>
    <row r="4542" spans="1:8" x14ac:dyDescent="0.25">
      <c r="A4542" t="s">
        <v>8226</v>
      </c>
      <c r="B4542" t="e">
        <f t="shared" si="490"/>
        <v>#VALUE!</v>
      </c>
      <c r="C4542" t="e">
        <f t="shared" si="491"/>
        <v>#VALUE!</v>
      </c>
      <c r="D4542" t="e">
        <f t="shared" si="492"/>
        <v>#VALUE!</v>
      </c>
      <c r="E4542" t="e">
        <f t="shared" si="493"/>
        <v>#VALUE!</v>
      </c>
      <c r="F4542" t="e">
        <f t="shared" si="494"/>
        <v>#VALUE!</v>
      </c>
      <c r="G4542" t="e">
        <f t="shared" si="495"/>
        <v>#VALUE!</v>
      </c>
      <c r="H4542" t="e">
        <f t="shared" si="496"/>
        <v>#VALUE!</v>
      </c>
    </row>
    <row r="4543" spans="1:8" x14ac:dyDescent="0.25">
      <c r="A4543" t="s">
        <v>8227</v>
      </c>
      <c r="B4543" t="e">
        <f t="shared" si="490"/>
        <v>#VALUE!</v>
      </c>
      <c r="C4543" t="e">
        <f t="shared" si="491"/>
        <v>#VALUE!</v>
      </c>
      <c r="D4543" t="e">
        <f t="shared" si="492"/>
        <v>#VALUE!</v>
      </c>
      <c r="E4543" t="e">
        <f t="shared" si="493"/>
        <v>#VALUE!</v>
      </c>
      <c r="F4543" t="e">
        <f t="shared" si="494"/>
        <v>#VALUE!</v>
      </c>
      <c r="G4543" t="e">
        <f t="shared" si="495"/>
        <v>#VALUE!</v>
      </c>
      <c r="H4543" t="e">
        <f t="shared" si="496"/>
        <v>#VALUE!</v>
      </c>
    </row>
    <row r="4544" spans="1:8" x14ac:dyDescent="0.25">
      <c r="A4544" t="s">
        <v>8228</v>
      </c>
      <c r="B4544" t="e">
        <f t="shared" si="490"/>
        <v>#VALUE!</v>
      </c>
      <c r="C4544" t="e">
        <f t="shared" si="491"/>
        <v>#VALUE!</v>
      </c>
      <c r="D4544" t="e">
        <f t="shared" si="492"/>
        <v>#VALUE!</v>
      </c>
      <c r="E4544" t="e">
        <f t="shared" si="493"/>
        <v>#VALUE!</v>
      </c>
      <c r="F4544" t="e">
        <f t="shared" si="494"/>
        <v>#VALUE!</v>
      </c>
      <c r="G4544" t="e">
        <f t="shared" si="495"/>
        <v>#VALUE!</v>
      </c>
      <c r="H4544" t="e">
        <f t="shared" si="496"/>
        <v>#VALUE!</v>
      </c>
    </row>
    <row r="4545" spans="1:8" x14ac:dyDescent="0.25">
      <c r="A4545" t="s">
        <v>4901</v>
      </c>
      <c r="B4545" t="e">
        <f t="shared" si="490"/>
        <v>#VALUE!</v>
      </c>
      <c r="C4545" t="e">
        <f t="shared" si="491"/>
        <v>#VALUE!</v>
      </c>
      <c r="D4545" t="e">
        <f t="shared" si="492"/>
        <v>#VALUE!</v>
      </c>
      <c r="E4545" t="e">
        <f t="shared" si="493"/>
        <v>#VALUE!</v>
      </c>
      <c r="F4545" t="e">
        <f t="shared" si="494"/>
        <v>#VALUE!</v>
      </c>
      <c r="G4545" t="e">
        <f t="shared" si="495"/>
        <v>#VALUE!</v>
      </c>
      <c r="H4545" t="e">
        <f t="shared" si="496"/>
        <v>#VALUE!</v>
      </c>
    </row>
    <row r="4546" spans="1:8" x14ac:dyDescent="0.25">
      <c r="A4546" t="s">
        <v>8229</v>
      </c>
      <c r="B4546" t="str">
        <f t="shared" ref="B4546:B4609" si="497">LEFT(MID(A4549, SEARCH("http", A4549), 1000), SEARCH("jpg", MID(A4549, SEARCH("http", A4549), 1000))+2)</f>
        <v>http://207.251.86.238/cctv396.jpg</v>
      </c>
      <c r="C4546" t="str">
        <f t="shared" ref="C4546:C4609" si="498">LEFT(MID(A4546, SEARCH("GLatLng(", A4546)+9, 1000), SEARCH("),baseIcon", MID(A4546, SEARCH("GLatLng(", A4546), 1000))-11)</f>
        <v>40.705035", "-73.989580</v>
      </c>
      <c r="D4546" t="str">
        <f t="shared" ref="D4546:D4609" si="499">LEFT(C4546, SEARCH(", ", C4546)-2)</f>
        <v>40.705035</v>
      </c>
      <c r="E4546" t="str">
        <f t="shared" ref="E4546:E4609" si="500">RIGHT(MID(C4546, SEARCH("-", C4546), 1000), 1000)</f>
        <v>-73.989580</v>
      </c>
      <c r="F4546" t="str">
        <f t="shared" ref="F4546:F4609" si="501">LEFT(MID(A4549, SEARCH(CHAR(34), A4549)+1, 1000), SEARCH("&lt;br", MID(A4549, SEARCH(CHAR(34), A4549), 1000))-2)</f>
        <v>MHB-30 @ BRK S URW @ TWR Walk Way</v>
      </c>
      <c r="G4546" t="str">
        <f t="shared" ref="G4546:G4609" si="502">"insert into webcam select name = '"&amp;F4546&amp;"', xcoord = "&amp;E4546&amp;", ycoord = "&amp;D4546&amp;", url = '"&amp;B4546&amp;"', radiusofvisibility = 500"</f>
        <v>insert into webcam select name = 'MHB-30 @ BRK S URW @ TWR Walk Way', xcoord = -73.989580, ycoord = 40.705035, url = 'http://207.251.86.238/cctv396.jpg', radiusofvisibility = 500</v>
      </c>
      <c r="H4546" t="str">
        <f t="shared" ref="H4546:H4609" si="503">IF(LEN(G4546) &lt; 2, " ", G4546)</f>
        <v>insert into webcam select name = 'MHB-30 @ BRK S URW @ TWR Walk Way', xcoord = -73.989580, ycoord = 40.705035, url = 'http://207.251.86.238/cctv396.jpg', radiusofvisibility = 500</v>
      </c>
    </row>
    <row r="4547" spans="1:8" x14ac:dyDescent="0.25">
      <c r="A4547" t="s">
        <v>8230</v>
      </c>
      <c r="B4547" t="e">
        <f t="shared" si="497"/>
        <v>#VALUE!</v>
      </c>
      <c r="C4547" t="e">
        <f t="shared" si="498"/>
        <v>#VALUE!</v>
      </c>
      <c r="D4547" t="e">
        <f t="shared" si="499"/>
        <v>#VALUE!</v>
      </c>
      <c r="E4547" t="e">
        <f t="shared" si="500"/>
        <v>#VALUE!</v>
      </c>
      <c r="F4547" t="e">
        <f t="shared" si="501"/>
        <v>#VALUE!</v>
      </c>
      <c r="G4547" t="e">
        <f t="shared" si="502"/>
        <v>#VALUE!</v>
      </c>
      <c r="H4547" t="e">
        <f t="shared" si="503"/>
        <v>#VALUE!</v>
      </c>
    </row>
    <row r="4548" spans="1:8" x14ac:dyDescent="0.25">
      <c r="A4548" t="s">
        <v>8231</v>
      </c>
      <c r="B4548" t="e">
        <f t="shared" si="497"/>
        <v>#VALUE!</v>
      </c>
      <c r="C4548" t="e">
        <f t="shared" si="498"/>
        <v>#VALUE!</v>
      </c>
      <c r="D4548" t="e">
        <f t="shared" si="499"/>
        <v>#VALUE!</v>
      </c>
      <c r="E4548" t="e">
        <f t="shared" si="500"/>
        <v>#VALUE!</v>
      </c>
      <c r="F4548" t="e">
        <f t="shared" si="501"/>
        <v>#VALUE!</v>
      </c>
      <c r="G4548" t="e">
        <f t="shared" si="502"/>
        <v>#VALUE!</v>
      </c>
      <c r="H4548" t="e">
        <f t="shared" si="503"/>
        <v>#VALUE!</v>
      </c>
    </row>
    <row r="4549" spans="1:8" x14ac:dyDescent="0.25">
      <c r="A4549" t="s">
        <v>8232</v>
      </c>
      <c r="B4549" t="e">
        <f t="shared" si="497"/>
        <v>#VALUE!</v>
      </c>
      <c r="C4549" t="e">
        <f t="shared" si="498"/>
        <v>#VALUE!</v>
      </c>
      <c r="D4549" t="e">
        <f t="shared" si="499"/>
        <v>#VALUE!</v>
      </c>
      <c r="E4549" t="e">
        <f t="shared" si="500"/>
        <v>#VALUE!</v>
      </c>
      <c r="F4549" t="e">
        <f t="shared" si="501"/>
        <v>#VALUE!</v>
      </c>
      <c r="G4549" t="e">
        <f t="shared" si="502"/>
        <v>#VALUE!</v>
      </c>
      <c r="H4549" t="e">
        <f t="shared" si="503"/>
        <v>#VALUE!</v>
      </c>
    </row>
    <row r="4550" spans="1:8" x14ac:dyDescent="0.25">
      <c r="A4550" t="s">
        <v>8233</v>
      </c>
      <c r="B4550" t="e">
        <f t="shared" si="497"/>
        <v>#VALUE!</v>
      </c>
      <c r="C4550" t="e">
        <f t="shared" si="498"/>
        <v>#VALUE!</v>
      </c>
      <c r="D4550" t="e">
        <f t="shared" si="499"/>
        <v>#VALUE!</v>
      </c>
      <c r="E4550" t="e">
        <f t="shared" si="500"/>
        <v>#VALUE!</v>
      </c>
      <c r="F4550" t="e">
        <f t="shared" si="501"/>
        <v>#VALUE!</v>
      </c>
      <c r="G4550" t="e">
        <f t="shared" si="502"/>
        <v>#VALUE!</v>
      </c>
      <c r="H4550" t="e">
        <f t="shared" si="503"/>
        <v>#VALUE!</v>
      </c>
    </row>
    <row r="4551" spans="1:8" x14ac:dyDescent="0.25">
      <c r="A4551" t="s">
        <v>8234</v>
      </c>
      <c r="B4551" t="e">
        <f t="shared" si="497"/>
        <v>#VALUE!</v>
      </c>
      <c r="C4551" t="e">
        <f t="shared" si="498"/>
        <v>#VALUE!</v>
      </c>
      <c r="D4551" t="e">
        <f t="shared" si="499"/>
        <v>#VALUE!</v>
      </c>
      <c r="E4551" t="e">
        <f t="shared" si="500"/>
        <v>#VALUE!</v>
      </c>
      <c r="F4551" t="e">
        <f t="shared" si="501"/>
        <v>#VALUE!</v>
      </c>
      <c r="G4551" t="e">
        <f t="shared" si="502"/>
        <v>#VALUE!</v>
      </c>
      <c r="H4551" t="e">
        <f t="shared" si="503"/>
        <v>#VALUE!</v>
      </c>
    </row>
    <row r="4552" spans="1:8" x14ac:dyDescent="0.25">
      <c r="A4552" t="s">
        <v>8235</v>
      </c>
      <c r="B4552" t="e">
        <f t="shared" si="497"/>
        <v>#VALUE!</v>
      </c>
      <c r="C4552" t="e">
        <f t="shared" si="498"/>
        <v>#VALUE!</v>
      </c>
      <c r="D4552" t="e">
        <f t="shared" si="499"/>
        <v>#VALUE!</v>
      </c>
      <c r="E4552" t="e">
        <f t="shared" si="500"/>
        <v>#VALUE!</v>
      </c>
      <c r="F4552" t="e">
        <f t="shared" si="501"/>
        <v>#VALUE!</v>
      </c>
      <c r="G4552" t="e">
        <f t="shared" si="502"/>
        <v>#VALUE!</v>
      </c>
      <c r="H4552" t="e">
        <f t="shared" si="503"/>
        <v>#VALUE!</v>
      </c>
    </row>
    <row r="4553" spans="1:8" x14ac:dyDescent="0.25">
      <c r="A4553" t="s">
        <v>4901</v>
      </c>
      <c r="B4553" t="e">
        <f t="shared" si="497"/>
        <v>#VALUE!</v>
      </c>
      <c r="C4553" t="e">
        <f t="shared" si="498"/>
        <v>#VALUE!</v>
      </c>
      <c r="D4553" t="e">
        <f t="shared" si="499"/>
        <v>#VALUE!</v>
      </c>
      <c r="E4553" t="e">
        <f t="shared" si="500"/>
        <v>#VALUE!</v>
      </c>
      <c r="F4553" t="e">
        <f t="shared" si="501"/>
        <v>#VALUE!</v>
      </c>
      <c r="G4553" t="e">
        <f t="shared" si="502"/>
        <v>#VALUE!</v>
      </c>
      <c r="H4553" t="e">
        <f t="shared" si="503"/>
        <v>#VALUE!</v>
      </c>
    </row>
    <row r="4554" spans="1:8" x14ac:dyDescent="0.25">
      <c r="A4554" t="s">
        <v>8236</v>
      </c>
      <c r="B4554" t="e">
        <f t="shared" si="497"/>
        <v>#VALUE!</v>
      </c>
      <c r="C4554" t="e">
        <f t="shared" si="498"/>
        <v>#VALUE!</v>
      </c>
      <c r="D4554" t="e">
        <f t="shared" si="499"/>
        <v>#VALUE!</v>
      </c>
      <c r="E4554" t="e">
        <f t="shared" si="500"/>
        <v>#VALUE!</v>
      </c>
      <c r="F4554" t="e">
        <f t="shared" si="501"/>
        <v>#VALUE!</v>
      </c>
      <c r="G4554" t="e">
        <f t="shared" si="502"/>
        <v>#VALUE!</v>
      </c>
      <c r="H4554" t="e">
        <f t="shared" si="503"/>
        <v>#VALUE!</v>
      </c>
    </row>
    <row r="4555" spans="1:8" x14ac:dyDescent="0.25">
      <c r="A4555" t="s">
        <v>4903</v>
      </c>
      <c r="B4555" t="e">
        <f t="shared" si="497"/>
        <v>#VALUE!</v>
      </c>
      <c r="C4555" t="e">
        <f t="shared" si="498"/>
        <v>#VALUE!</v>
      </c>
      <c r="D4555" t="e">
        <f t="shared" si="499"/>
        <v>#VALUE!</v>
      </c>
      <c r="E4555" t="e">
        <f t="shared" si="500"/>
        <v>#VALUE!</v>
      </c>
      <c r="F4555" t="e">
        <f t="shared" si="501"/>
        <v>#VALUE!</v>
      </c>
      <c r="G4555" t="e">
        <f t="shared" si="502"/>
        <v>#VALUE!</v>
      </c>
      <c r="H4555" t="e">
        <f t="shared" si="503"/>
        <v>#VALUE!</v>
      </c>
    </row>
    <row r="4556" spans="1:8" x14ac:dyDescent="0.25">
      <c r="A4556" t="s">
        <v>4901</v>
      </c>
      <c r="B4556" t="e">
        <f t="shared" si="497"/>
        <v>#VALUE!</v>
      </c>
      <c r="C4556" t="e">
        <f t="shared" si="498"/>
        <v>#VALUE!</v>
      </c>
      <c r="D4556" t="e">
        <f t="shared" si="499"/>
        <v>#VALUE!</v>
      </c>
      <c r="E4556" t="e">
        <f t="shared" si="500"/>
        <v>#VALUE!</v>
      </c>
      <c r="F4556" t="e">
        <f t="shared" si="501"/>
        <v>#VALUE!</v>
      </c>
      <c r="G4556" t="e">
        <f t="shared" si="502"/>
        <v>#VALUE!</v>
      </c>
      <c r="H4556" t="e">
        <f t="shared" si="503"/>
        <v>#VALUE!</v>
      </c>
    </row>
    <row r="4557" spans="1:8" x14ac:dyDescent="0.25">
      <c r="A4557" t="s">
        <v>8237</v>
      </c>
      <c r="B4557" t="e">
        <f t="shared" si="497"/>
        <v>#VALUE!</v>
      </c>
      <c r="C4557" t="e">
        <f t="shared" si="498"/>
        <v>#VALUE!</v>
      </c>
      <c r="D4557" t="e">
        <f t="shared" si="499"/>
        <v>#VALUE!</v>
      </c>
      <c r="E4557" t="e">
        <f t="shared" si="500"/>
        <v>#VALUE!</v>
      </c>
      <c r="F4557" t="e">
        <f t="shared" si="501"/>
        <v>#VALUE!</v>
      </c>
      <c r="G4557" t="e">
        <f t="shared" si="502"/>
        <v>#VALUE!</v>
      </c>
      <c r="H4557" t="e">
        <f t="shared" si="503"/>
        <v>#VALUE!</v>
      </c>
    </row>
    <row r="4558" spans="1:8" x14ac:dyDescent="0.25">
      <c r="A4558" t="s">
        <v>8238</v>
      </c>
      <c r="B4558" t="e">
        <f t="shared" si="497"/>
        <v>#VALUE!</v>
      </c>
      <c r="C4558" t="e">
        <f t="shared" si="498"/>
        <v>#VALUE!</v>
      </c>
      <c r="D4558" t="e">
        <f t="shared" si="499"/>
        <v>#VALUE!</v>
      </c>
      <c r="E4558" t="e">
        <f t="shared" si="500"/>
        <v>#VALUE!</v>
      </c>
      <c r="F4558" t="e">
        <f t="shared" si="501"/>
        <v>#VALUE!</v>
      </c>
      <c r="G4558" t="e">
        <f t="shared" si="502"/>
        <v>#VALUE!</v>
      </c>
      <c r="H4558" t="e">
        <f t="shared" si="503"/>
        <v>#VALUE!</v>
      </c>
    </row>
    <row r="4559" spans="1:8" x14ac:dyDescent="0.25">
      <c r="A4559" t="s">
        <v>8239</v>
      </c>
      <c r="B4559" t="e">
        <f t="shared" si="497"/>
        <v>#VALUE!</v>
      </c>
      <c r="C4559" t="e">
        <f t="shared" si="498"/>
        <v>#VALUE!</v>
      </c>
      <c r="D4559" t="e">
        <f t="shared" si="499"/>
        <v>#VALUE!</v>
      </c>
      <c r="E4559" t="e">
        <f t="shared" si="500"/>
        <v>#VALUE!</v>
      </c>
      <c r="F4559" t="e">
        <f t="shared" si="501"/>
        <v>#VALUE!</v>
      </c>
      <c r="G4559" t="e">
        <f t="shared" si="502"/>
        <v>#VALUE!</v>
      </c>
      <c r="H4559" t="e">
        <f t="shared" si="503"/>
        <v>#VALUE!</v>
      </c>
    </row>
    <row r="4560" spans="1:8" x14ac:dyDescent="0.25">
      <c r="A4560" t="s">
        <v>4901</v>
      </c>
      <c r="B4560" t="e">
        <f t="shared" si="497"/>
        <v>#VALUE!</v>
      </c>
      <c r="C4560" t="e">
        <f t="shared" si="498"/>
        <v>#VALUE!</v>
      </c>
      <c r="D4560" t="e">
        <f t="shared" si="499"/>
        <v>#VALUE!</v>
      </c>
      <c r="E4560" t="e">
        <f t="shared" si="500"/>
        <v>#VALUE!</v>
      </c>
      <c r="F4560" t="e">
        <f t="shared" si="501"/>
        <v>#VALUE!</v>
      </c>
      <c r="G4560" t="e">
        <f t="shared" si="502"/>
        <v>#VALUE!</v>
      </c>
      <c r="H4560" t="e">
        <f t="shared" si="503"/>
        <v>#VALUE!</v>
      </c>
    </row>
    <row r="4561" spans="1:8" x14ac:dyDescent="0.25">
      <c r="A4561" t="s">
        <v>8240</v>
      </c>
      <c r="B4561" t="e">
        <f t="shared" si="497"/>
        <v>#VALUE!</v>
      </c>
      <c r="C4561" t="str">
        <f t="shared" si="498"/>
        <v>40.7030577937025", "-73.98849964141846</v>
      </c>
      <c r="D4561" t="str">
        <f t="shared" si="499"/>
        <v>40.7030577937025</v>
      </c>
      <c r="E4561" t="str">
        <f t="shared" si="500"/>
        <v>-73.98849964141846</v>
      </c>
      <c r="F4561" t="str">
        <f t="shared" si="501"/>
        <v>MHB-31 Bklyn N URW @ Anch</v>
      </c>
      <c r="G4561" t="e">
        <f t="shared" si="502"/>
        <v>#VALUE!</v>
      </c>
      <c r="H4561" t="e">
        <f t="shared" si="503"/>
        <v>#VALUE!</v>
      </c>
    </row>
    <row r="4562" spans="1:8" x14ac:dyDescent="0.25">
      <c r="A4562" t="s">
        <v>8241</v>
      </c>
      <c r="B4562" t="e">
        <f t="shared" si="497"/>
        <v>#VALUE!</v>
      </c>
      <c r="C4562" t="e">
        <f t="shared" si="498"/>
        <v>#VALUE!</v>
      </c>
      <c r="D4562" t="e">
        <f t="shared" si="499"/>
        <v>#VALUE!</v>
      </c>
      <c r="E4562" t="e">
        <f t="shared" si="500"/>
        <v>#VALUE!</v>
      </c>
      <c r="F4562" t="e">
        <f t="shared" si="501"/>
        <v>#VALUE!</v>
      </c>
      <c r="G4562" t="e">
        <f t="shared" si="502"/>
        <v>#VALUE!</v>
      </c>
      <c r="H4562" t="e">
        <f t="shared" si="503"/>
        <v>#VALUE!</v>
      </c>
    </row>
    <row r="4563" spans="1:8" x14ac:dyDescent="0.25">
      <c r="A4563" t="s">
        <v>8242</v>
      </c>
      <c r="B4563" t="e">
        <f t="shared" si="497"/>
        <v>#VALUE!</v>
      </c>
      <c r="C4563" t="e">
        <f t="shared" si="498"/>
        <v>#VALUE!</v>
      </c>
      <c r="D4563" t="e">
        <f t="shared" si="499"/>
        <v>#VALUE!</v>
      </c>
      <c r="E4563" t="e">
        <f t="shared" si="500"/>
        <v>#VALUE!</v>
      </c>
      <c r="F4563" t="e">
        <f t="shared" si="501"/>
        <v>#VALUE!</v>
      </c>
      <c r="G4563" t="e">
        <f t="shared" si="502"/>
        <v>#VALUE!</v>
      </c>
      <c r="H4563" t="e">
        <f t="shared" si="503"/>
        <v>#VALUE!</v>
      </c>
    </row>
    <row r="4564" spans="1:8" x14ac:dyDescent="0.25">
      <c r="A4564" t="s">
        <v>8243</v>
      </c>
      <c r="B4564" t="e">
        <f t="shared" si="497"/>
        <v>#VALUE!</v>
      </c>
      <c r="C4564" t="e">
        <f t="shared" si="498"/>
        <v>#VALUE!</v>
      </c>
      <c r="D4564" t="e">
        <f t="shared" si="499"/>
        <v>#VALUE!</v>
      </c>
      <c r="E4564" t="e">
        <f t="shared" si="500"/>
        <v>#VALUE!</v>
      </c>
      <c r="F4564" t="e">
        <f t="shared" si="501"/>
        <v>#VALUE!</v>
      </c>
      <c r="G4564" t="e">
        <f t="shared" si="502"/>
        <v>#VALUE!</v>
      </c>
      <c r="H4564" t="e">
        <f t="shared" si="503"/>
        <v>#VALUE!</v>
      </c>
    </row>
    <row r="4565" spans="1:8" x14ac:dyDescent="0.25">
      <c r="A4565" t="s">
        <v>8244</v>
      </c>
      <c r="B4565" t="e">
        <f t="shared" si="497"/>
        <v>#VALUE!</v>
      </c>
      <c r="C4565" t="e">
        <f t="shared" si="498"/>
        <v>#VALUE!</v>
      </c>
      <c r="D4565" t="e">
        <f t="shared" si="499"/>
        <v>#VALUE!</v>
      </c>
      <c r="E4565" t="e">
        <f t="shared" si="500"/>
        <v>#VALUE!</v>
      </c>
      <c r="F4565" t="e">
        <f t="shared" si="501"/>
        <v>#VALUE!</v>
      </c>
      <c r="G4565" t="e">
        <f t="shared" si="502"/>
        <v>#VALUE!</v>
      </c>
      <c r="H4565" t="e">
        <f t="shared" si="503"/>
        <v>#VALUE!</v>
      </c>
    </row>
    <row r="4566" spans="1:8" x14ac:dyDescent="0.25">
      <c r="A4566" t="s">
        <v>8245</v>
      </c>
      <c r="B4566" t="e">
        <f t="shared" si="497"/>
        <v>#VALUE!</v>
      </c>
      <c r="C4566" t="e">
        <f t="shared" si="498"/>
        <v>#VALUE!</v>
      </c>
      <c r="D4566" t="e">
        <f t="shared" si="499"/>
        <v>#VALUE!</v>
      </c>
      <c r="E4566" t="e">
        <f t="shared" si="500"/>
        <v>#VALUE!</v>
      </c>
      <c r="F4566" t="e">
        <f t="shared" si="501"/>
        <v>#VALUE!</v>
      </c>
      <c r="G4566" t="e">
        <f t="shared" si="502"/>
        <v>#VALUE!</v>
      </c>
      <c r="H4566" t="e">
        <f t="shared" si="503"/>
        <v>#VALUE!</v>
      </c>
    </row>
    <row r="4567" spans="1:8" x14ac:dyDescent="0.25">
      <c r="A4567" t="s">
        <v>8246</v>
      </c>
      <c r="B4567" t="e">
        <f t="shared" si="497"/>
        <v>#VALUE!</v>
      </c>
      <c r="C4567" t="e">
        <f t="shared" si="498"/>
        <v>#VALUE!</v>
      </c>
      <c r="D4567" t="e">
        <f t="shared" si="499"/>
        <v>#VALUE!</v>
      </c>
      <c r="E4567" t="e">
        <f t="shared" si="500"/>
        <v>#VALUE!</v>
      </c>
      <c r="F4567" t="e">
        <f t="shared" si="501"/>
        <v>#VALUE!</v>
      </c>
      <c r="G4567" t="e">
        <f t="shared" si="502"/>
        <v>#VALUE!</v>
      </c>
      <c r="H4567" t="e">
        <f t="shared" si="503"/>
        <v>#VALUE!</v>
      </c>
    </row>
    <row r="4568" spans="1:8" x14ac:dyDescent="0.25">
      <c r="A4568" t="s">
        <v>4901</v>
      </c>
      <c r="B4568" t="e">
        <f t="shared" si="497"/>
        <v>#VALUE!</v>
      </c>
      <c r="C4568" t="e">
        <f t="shared" si="498"/>
        <v>#VALUE!</v>
      </c>
      <c r="D4568" t="e">
        <f t="shared" si="499"/>
        <v>#VALUE!</v>
      </c>
      <c r="E4568" t="e">
        <f t="shared" si="500"/>
        <v>#VALUE!</v>
      </c>
      <c r="F4568" t="e">
        <f t="shared" si="501"/>
        <v>#VALUE!</v>
      </c>
      <c r="G4568" t="e">
        <f t="shared" si="502"/>
        <v>#VALUE!</v>
      </c>
      <c r="H4568" t="e">
        <f t="shared" si="503"/>
        <v>#VALUE!</v>
      </c>
    </row>
    <row r="4569" spans="1:8" x14ac:dyDescent="0.25">
      <c r="A4569" t="s">
        <v>8247</v>
      </c>
      <c r="B4569" t="e">
        <f t="shared" si="497"/>
        <v>#VALUE!</v>
      </c>
      <c r="C4569" t="e">
        <f t="shared" si="498"/>
        <v>#VALUE!</v>
      </c>
      <c r="D4569" t="e">
        <f t="shared" si="499"/>
        <v>#VALUE!</v>
      </c>
      <c r="E4569" t="e">
        <f t="shared" si="500"/>
        <v>#VALUE!</v>
      </c>
      <c r="F4569" t="e">
        <f t="shared" si="501"/>
        <v>#VALUE!</v>
      </c>
      <c r="G4569" t="e">
        <f t="shared" si="502"/>
        <v>#VALUE!</v>
      </c>
      <c r="H4569" t="e">
        <f t="shared" si="503"/>
        <v>#VALUE!</v>
      </c>
    </row>
    <row r="4570" spans="1:8" x14ac:dyDescent="0.25">
      <c r="A4570" t="s">
        <v>4903</v>
      </c>
      <c r="B4570" t="e">
        <f t="shared" si="497"/>
        <v>#VALUE!</v>
      </c>
      <c r="C4570" t="e">
        <f t="shared" si="498"/>
        <v>#VALUE!</v>
      </c>
      <c r="D4570" t="e">
        <f t="shared" si="499"/>
        <v>#VALUE!</v>
      </c>
      <c r="E4570" t="e">
        <f t="shared" si="500"/>
        <v>#VALUE!</v>
      </c>
      <c r="F4570" t="e">
        <f t="shared" si="501"/>
        <v>#VALUE!</v>
      </c>
      <c r="G4570" t="e">
        <f t="shared" si="502"/>
        <v>#VALUE!</v>
      </c>
      <c r="H4570" t="e">
        <f t="shared" si="503"/>
        <v>#VALUE!</v>
      </c>
    </row>
    <row r="4571" spans="1:8" x14ac:dyDescent="0.25">
      <c r="A4571" t="s">
        <v>4901</v>
      </c>
      <c r="B4571" t="e">
        <f t="shared" si="497"/>
        <v>#VALUE!</v>
      </c>
      <c r="C4571" t="e">
        <f t="shared" si="498"/>
        <v>#VALUE!</v>
      </c>
      <c r="D4571" t="e">
        <f t="shared" si="499"/>
        <v>#VALUE!</v>
      </c>
      <c r="E4571" t="e">
        <f t="shared" si="500"/>
        <v>#VALUE!</v>
      </c>
      <c r="F4571" t="e">
        <f t="shared" si="501"/>
        <v>#VALUE!</v>
      </c>
      <c r="G4571" t="e">
        <f t="shared" si="502"/>
        <v>#VALUE!</v>
      </c>
      <c r="H4571" t="e">
        <f t="shared" si="503"/>
        <v>#VALUE!</v>
      </c>
    </row>
    <row r="4572" spans="1:8" x14ac:dyDescent="0.25">
      <c r="A4572" t="s">
        <v>8248</v>
      </c>
      <c r="B4572" t="e">
        <f t="shared" si="497"/>
        <v>#VALUE!</v>
      </c>
      <c r="C4572" t="e">
        <f t="shared" si="498"/>
        <v>#VALUE!</v>
      </c>
      <c r="D4572" t="e">
        <f t="shared" si="499"/>
        <v>#VALUE!</v>
      </c>
      <c r="E4572" t="e">
        <f t="shared" si="500"/>
        <v>#VALUE!</v>
      </c>
      <c r="F4572" t="e">
        <f t="shared" si="501"/>
        <v>#VALUE!</v>
      </c>
      <c r="G4572" t="e">
        <f t="shared" si="502"/>
        <v>#VALUE!</v>
      </c>
      <c r="H4572" t="e">
        <f t="shared" si="503"/>
        <v>#VALUE!</v>
      </c>
    </row>
    <row r="4573" spans="1:8" x14ac:dyDescent="0.25">
      <c r="A4573" t="s">
        <v>8249</v>
      </c>
      <c r="B4573" t="e">
        <f t="shared" si="497"/>
        <v>#VALUE!</v>
      </c>
      <c r="C4573" t="e">
        <f t="shared" si="498"/>
        <v>#VALUE!</v>
      </c>
      <c r="D4573" t="e">
        <f t="shared" si="499"/>
        <v>#VALUE!</v>
      </c>
      <c r="E4573" t="e">
        <f t="shared" si="500"/>
        <v>#VALUE!</v>
      </c>
      <c r="F4573" t="e">
        <f t="shared" si="501"/>
        <v>#VALUE!</v>
      </c>
      <c r="G4573" t="e">
        <f t="shared" si="502"/>
        <v>#VALUE!</v>
      </c>
      <c r="H4573" t="e">
        <f t="shared" si="503"/>
        <v>#VALUE!</v>
      </c>
    </row>
    <row r="4574" spans="1:8" x14ac:dyDescent="0.25">
      <c r="A4574" t="s">
        <v>8250</v>
      </c>
      <c r="B4574" t="e">
        <f t="shared" si="497"/>
        <v>#VALUE!</v>
      </c>
      <c r="C4574" t="e">
        <f t="shared" si="498"/>
        <v>#VALUE!</v>
      </c>
      <c r="D4574" t="e">
        <f t="shared" si="499"/>
        <v>#VALUE!</v>
      </c>
      <c r="E4574" t="e">
        <f t="shared" si="500"/>
        <v>#VALUE!</v>
      </c>
      <c r="F4574" t="e">
        <f t="shared" si="501"/>
        <v>#VALUE!</v>
      </c>
      <c r="G4574" t="e">
        <f t="shared" si="502"/>
        <v>#VALUE!</v>
      </c>
      <c r="H4574" t="e">
        <f t="shared" si="503"/>
        <v>#VALUE!</v>
      </c>
    </row>
    <row r="4575" spans="1:8" x14ac:dyDescent="0.25">
      <c r="A4575" t="s">
        <v>4901</v>
      </c>
      <c r="B4575" t="e">
        <f t="shared" si="497"/>
        <v>#VALUE!</v>
      </c>
      <c r="C4575" t="e">
        <f t="shared" si="498"/>
        <v>#VALUE!</v>
      </c>
      <c r="D4575" t="e">
        <f t="shared" si="499"/>
        <v>#VALUE!</v>
      </c>
      <c r="E4575" t="e">
        <f t="shared" si="500"/>
        <v>#VALUE!</v>
      </c>
      <c r="F4575" t="e">
        <f t="shared" si="501"/>
        <v>#VALUE!</v>
      </c>
      <c r="G4575" t="e">
        <f t="shared" si="502"/>
        <v>#VALUE!</v>
      </c>
      <c r="H4575" t="e">
        <f t="shared" si="503"/>
        <v>#VALUE!</v>
      </c>
    </row>
    <row r="4576" spans="1:8" x14ac:dyDescent="0.25">
      <c r="A4576" t="s">
        <v>8251</v>
      </c>
      <c r="B4576" t="e">
        <f t="shared" si="497"/>
        <v>#VALUE!</v>
      </c>
      <c r="C4576" t="str">
        <f t="shared" si="498"/>
        <v>40.698177499555555", "-73.9865255355835</v>
      </c>
      <c r="D4576" t="str">
        <f t="shared" si="499"/>
        <v>40.698177499555555</v>
      </c>
      <c r="E4576" t="str">
        <f t="shared" si="500"/>
        <v>-73.9865255355835</v>
      </c>
      <c r="F4576" t="str">
        <f t="shared" si="501"/>
        <v>MHB-33 Bklyn LRW @ Ex Ramp</v>
      </c>
      <c r="G4576" t="e">
        <f t="shared" si="502"/>
        <v>#VALUE!</v>
      </c>
      <c r="H4576" t="e">
        <f t="shared" si="503"/>
        <v>#VALUE!</v>
      </c>
    </row>
    <row r="4577" spans="1:8" x14ac:dyDescent="0.25">
      <c r="A4577" t="s">
        <v>8252</v>
      </c>
      <c r="B4577" t="e">
        <f t="shared" si="497"/>
        <v>#VALUE!</v>
      </c>
      <c r="C4577" t="e">
        <f t="shared" si="498"/>
        <v>#VALUE!</v>
      </c>
      <c r="D4577" t="e">
        <f t="shared" si="499"/>
        <v>#VALUE!</v>
      </c>
      <c r="E4577" t="e">
        <f t="shared" si="500"/>
        <v>#VALUE!</v>
      </c>
      <c r="F4577" t="e">
        <f t="shared" si="501"/>
        <v>#VALUE!</v>
      </c>
      <c r="G4577" t="e">
        <f t="shared" si="502"/>
        <v>#VALUE!</v>
      </c>
      <c r="H4577" t="e">
        <f t="shared" si="503"/>
        <v>#VALUE!</v>
      </c>
    </row>
    <row r="4578" spans="1:8" x14ac:dyDescent="0.25">
      <c r="A4578" t="s">
        <v>8253</v>
      </c>
      <c r="B4578" t="e">
        <f t="shared" si="497"/>
        <v>#VALUE!</v>
      </c>
      <c r="C4578" t="e">
        <f t="shared" si="498"/>
        <v>#VALUE!</v>
      </c>
      <c r="D4578" t="e">
        <f t="shared" si="499"/>
        <v>#VALUE!</v>
      </c>
      <c r="E4578" t="e">
        <f t="shared" si="500"/>
        <v>#VALUE!</v>
      </c>
      <c r="F4578" t="e">
        <f t="shared" si="501"/>
        <v>#VALUE!</v>
      </c>
      <c r="G4578" t="e">
        <f t="shared" si="502"/>
        <v>#VALUE!</v>
      </c>
      <c r="H4578" t="e">
        <f t="shared" si="503"/>
        <v>#VALUE!</v>
      </c>
    </row>
    <row r="4579" spans="1:8" x14ac:dyDescent="0.25">
      <c r="A4579" t="s">
        <v>8254</v>
      </c>
      <c r="B4579" t="e">
        <f t="shared" si="497"/>
        <v>#VALUE!</v>
      </c>
      <c r="C4579" t="e">
        <f t="shared" si="498"/>
        <v>#VALUE!</v>
      </c>
      <c r="D4579" t="e">
        <f t="shared" si="499"/>
        <v>#VALUE!</v>
      </c>
      <c r="E4579" t="e">
        <f t="shared" si="500"/>
        <v>#VALUE!</v>
      </c>
      <c r="F4579" t="e">
        <f t="shared" si="501"/>
        <v>#VALUE!</v>
      </c>
      <c r="G4579" t="e">
        <f t="shared" si="502"/>
        <v>#VALUE!</v>
      </c>
      <c r="H4579" t="e">
        <f t="shared" si="503"/>
        <v>#VALUE!</v>
      </c>
    </row>
    <row r="4580" spans="1:8" x14ac:dyDescent="0.25">
      <c r="A4580" t="s">
        <v>8255</v>
      </c>
      <c r="B4580" t="e">
        <f t="shared" si="497"/>
        <v>#VALUE!</v>
      </c>
      <c r="C4580" t="e">
        <f t="shared" si="498"/>
        <v>#VALUE!</v>
      </c>
      <c r="D4580" t="e">
        <f t="shared" si="499"/>
        <v>#VALUE!</v>
      </c>
      <c r="E4580" t="e">
        <f t="shared" si="500"/>
        <v>#VALUE!</v>
      </c>
      <c r="F4580" t="e">
        <f t="shared" si="501"/>
        <v>#VALUE!</v>
      </c>
      <c r="G4580" t="e">
        <f t="shared" si="502"/>
        <v>#VALUE!</v>
      </c>
      <c r="H4580" t="e">
        <f t="shared" si="503"/>
        <v>#VALUE!</v>
      </c>
    </row>
    <row r="4581" spans="1:8" x14ac:dyDescent="0.25">
      <c r="A4581" t="s">
        <v>8256</v>
      </c>
      <c r="B4581" t="e">
        <f t="shared" si="497"/>
        <v>#VALUE!</v>
      </c>
      <c r="C4581" t="e">
        <f t="shared" si="498"/>
        <v>#VALUE!</v>
      </c>
      <c r="D4581" t="e">
        <f t="shared" si="499"/>
        <v>#VALUE!</v>
      </c>
      <c r="E4581" t="e">
        <f t="shared" si="500"/>
        <v>#VALUE!</v>
      </c>
      <c r="F4581" t="e">
        <f t="shared" si="501"/>
        <v>#VALUE!</v>
      </c>
      <c r="G4581" t="e">
        <f t="shared" si="502"/>
        <v>#VALUE!</v>
      </c>
      <c r="H4581" t="e">
        <f t="shared" si="503"/>
        <v>#VALUE!</v>
      </c>
    </row>
    <row r="4582" spans="1:8" x14ac:dyDescent="0.25">
      <c r="A4582" t="s">
        <v>8257</v>
      </c>
      <c r="B4582" t="e">
        <f t="shared" si="497"/>
        <v>#VALUE!</v>
      </c>
      <c r="C4582" t="e">
        <f t="shared" si="498"/>
        <v>#VALUE!</v>
      </c>
      <c r="D4582" t="e">
        <f t="shared" si="499"/>
        <v>#VALUE!</v>
      </c>
      <c r="E4582" t="e">
        <f t="shared" si="500"/>
        <v>#VALUE!</v>
      </c>
      <c r="F4582" t="e">
        <f t="shared" si="501"/>
        <v>#VALUE!</v>
      </c>
      <c r="G4582" t="e">
        <f t="shared" si="502"/>
        <v>#VALUE!</v>
      </c>
      <c r="H4582" t="e">
        <f t="shared" si="503"/>
        <v>#VALUE!</v>
      </c>
    </row>
    <row r="4583" spans="1:8" x14ac:dyDescent="0.25">
      <c r="A4583" t="s">
        <v>4901</v>
      </c>
      <c r="B4583" t="e">
        <f t="shared" si="497"/>
        <v>#VALUE!</v>
      </c>
      <c r="C4583" t="e">
        <f t="shared" si="498"/>
        <v>#VALUE!</v>
      </c>
      <c r="D4583" t="e">
        <f t="shared" si="499"/>
        <v>#VALUE!</v>
      </c>
      <c r="E4583" t="e">
        <f t="shared" si="500"/>
        <v>#VALUE!</v>
      </c>
      <c r="F4583" t="e">
        <f t="shared" si="501"/>
        <v>#VALUE!</v>
      </c>
      <c r="G4583" t="e">
        <f t="shared" si="502"/>
        <v>#VALUE!</v>
      </c>
      <c r="H4583" t="e">
        <f t="shared" si="503"/>
        <v>#VALUE!</v>
      </c>
    </row>
    <row r="4584" spans="1:8" x14ac:dyDescent="0.25">
      <c r="A4584" t="s">
        <v>8258</v>
      </c>
      <c r="B4584" t="e">
        <f t="shared" si="497"/>
        <v>#VALUE!</v>
      </c>
      <c r="C4584" t="e">
        <f t="shared" si="498"/>
        <v>#VALUE!</v>
      </c>
      <c r="D4584" t="e">
        <f t="shared" si="499"/>
        <v>#VALUE!</v>
      </c>
      <c r="E4584" t="e">
        <f t="shared" si="500"/>
        <v>#VALUE!</v>
      </c>
      <c r="F4584" t="e">
        <f t="shared" si="501"/>
        <v>#VALUE!</v>
      </c>
      <c r="G4584" t="e">
        <f t="shared" si="502"/>
        <v>#VALUE!</v>
      </c>
      <c r="H4584" t="e">
        <f t="shared" si="503"/>
        <v>#VALUE!</v>
      </c>
    </row>
    <row r="4585" spans="1:8" x14ac:dyDescent="0.25">
      <c r="A4585" t="s">
        <v>4903</v>
      </c>
      <c r="B4585" t="e">
        <f t="shared" si="497"/>
        <v>#VALUE!</v>
      </c>
      <c r="C4585" t="e">
        <f t="shared" si="498"/>
        <v>#VALUE!</v>
      </c>
      <c r="D4585" t="e">
        <f t="shared" si="499"/>
        <v>#VALUE!</v>
      </c>
      <c r="E4585" t="e">
        <f t="shared" si="500"/>
        <v>#VALUE!</v>
      </c>
      <c r="F4585" t="e">
        <f t="shared" si="501"/>
        <v>#VALUE!</v>
      </c>
      <c r="G4585" t="e">
        <f t="shared" si="502"/>
        <v>#VALUE!</v>
      </c>
      <c r="H4585" t="e">
        <f t="shared" si="503"/>
        <v>#VALUE!</v>
      </c>
    </row>
    <row r="4586" spans="1:8" x14ac:dyDescent="0.25">
      <c r="A4586" t="s">
        <v>4901</v>
      </c>
      <c r="B4586" t="e">
        <f t="shared" si="497"/>
        <v>#VALUE!</v>
      </c>
      <c r="C4586" t="e">
        <f t="shared" si="498"/>
        <v>#VALUE!</v>
      </c>
      <c r="D4586" t="e">
        <f t="shared" si="499"/>
        <v>#VALUE!</v>
      </c>
      <c r="E4586" t="e">
        <f t="shared" si="500"/>
        <v>#VALUE!</v>
      </c>
      <c r="F4586" t="e">
        <f t="shared" si="501"/>
        <v>#VALUE!</v>
      </c>
      <c r="G4586" t="e">
        <f t="shared" si="502"/>
        <v>#VALUE!</v>
      </c>
      <c r="H4586" t="e">
        <f t="shared" si="503"/>
        <v>#VALUE!</v>
      </c>
    </row>
    <row r="4587" spans="1:8" x14ac:dyDescent="0.25">
      <c r="A4587" t="s">
        <v>8259</v>
      </c>
      <c r="B4587" t="e">
        <f t="shared" si="497"/>
        <v>#VALUE!</v>
      </c>
      <c r="C4587" t="e">
        <f t="shared" si="498"/>
        <v>#VALUE!</v>
      </c>
      <c r="D4587" t="e">
        <f t="shared" si="499"/>
        <v>#VALUE!</v>
      </c>
      <c r="E4587" t="e">
        <f t="shared" si="500"/>
        <v>#VALUE!</v>
      </c>
      <c r="F4587" t="e">
        <f t="shared" si="501"/>
        <v>#VALUE!</v>
      </c>
      <c r="G4587" t="e">
        <f t="shared" si="502"/>
        <v>#VALUE!</v>
      </c>
      <c r="H4587" t="e">
        <f t="shared" si="503"/>
        <v>#VALUE!</v>
      </c>
    </row>
    <row r="4588" spans="1:8" x14ac:dyDescent="0.25">
      <c r="A4588" t="s">
        <v>8260</v>
      </c>
      <c r="B4588" t="e">
        <f t="shared" si="497"/>
        <v>#VALUE!</v>
      </c>
      <c r="C4588" t="e">
        <f t="shared" si="498"/>
        <v>#VALUE!</v>
      </c>
      <c r="D4588" t="e">
        <f t="shared" si="499"/>
        <v>#VALUE!</v>
      </c>
      <c r="E4588" t="e">
        <f t="shared" si="500"/>
        <v>#VALUE!</v>
      </c>
      <c r="F4588" t="e">
        <f t="shared" si="501"/>
        <v>#VALUE!</v>
      </c>
      <c r="G4588" t="e">
        <f t="shared" si="502"/>
        <v>#VALUE!</v>
      </c>
      <c r="H4588" t="e">
        <f t="shared" si="503"/>
        <v>#VALUE!</v>
      </c>
    </row>
    <row r="4589" spans="1:8" x14ac:dyDescent="0.25">
      <c r="A4589" t="s">
        <v>8261</v>
      </c>
      <c r="B4589" t="e">
        <f t="shared" si="497"/>
        <v>#VALUE!</v>
      </c>
      <c r="C4589" t="e">
        <f t="shared" si="498"/>
        <v>#VALUE!</v>
      </c>
      <c r="D4589" t="e">
        <f t="shared" si="499"/>
        <v>#VALUE!</v>
      </c>
      <c r="E4589" t="e">
        <f t="shared" si="500"/>
        <v>#VALUE!</v>
      </c>
      <c r="F4589" t="e">
        <f t="shared" si="501"/>
        <v>#VALUE!</v>
      </c>
      <c r="G4589" t="e">
        <f t="shared" si="502"/>
        <v>#VALUE!</v>
      </c>
      <c r="H4589" t="e">
        <f t="shared" si="503"/>
        <v>#VALUE!</v>
      </c>
    </row>
    <row r="4590" spans="1:8" x14ac:dyDescent="0.25">
      <c r="A4590" t="s">
        <v>4901</v>
      </c>
      <c r="B4590" t="e">
        <f t="shared" si="497"/>
        <v>#VALUE!</v>
      </c>
      <c r="C4590" t="e">
        <f t="shared" si="498"/>
        <v>#VALUE!</v>
      </c>
      <c r="D4590" t="e">
        <f t="shared" si="499"/>
        <v>#VALUE!</v>
      </c>
      <c r="E4590" t="e">
        <f t="shared" si="500"/>
        <v>#VALUE!</v>
      </c>
      <c r="F4590" t="e">
        <f t="shared" si="501"/>
        <v>#VALUE!</v>
      </c>
      <c r="G4590" t="e">
        <f t="shared" si="502"/>
        <v>#VALUE!</v>
      </c>
      <c r="H4590" t="e">
        <f t="shared" si="503"/>
        <v>#VALUE!</v>
      </c>
    </row>
    <row r="4591" spans="1:8" x14ac:dyDescent="0.25">
      <c r="A4591" t="s">
        <v>8262</v>
      </c>
      <c r="B4591" t="str">
        <f t="shared" si="497"/>
        <v>http://207.251.86.238/cctv613.jpg</v>
      </c>
      <c r="C4591" t="str">
        <f t="shared" si="498"/>
        <v>40.624898", "-74.146235</v>
      </c>
      <c r="D4591" t="str">
        <f t="shared" si="499"/>
        <v>40.624898</v>
      </c>
      <c r="E4591" t="str">
        <f t="shared" si="500"/>
        <v>-74.146235</v>
      </c>
      <c r="F4591" t="str">
        <f t="shared" si="501"/>
        <v>MLK Jr. Expwy @ Forest Ave.</v>
      </c>
      <c r="G4591" t="str">
        <f t="shared" si="502"/>
        <v>insert into webcam select name = 'MLK Jr. Expwy @ Forest Ave.', xcoord = -74.146235, ycoord = 40.624898, url = 'http://207.251.86.238/cctv613.jpg', radiusofvisibility = 500</v>
      </c>
      <c r="H4591" t="str">
        <f t="shared" si="503"/>
        <v>insert into webcam select name = 'MLK Jr. Expwy @ Forest Ave.', xcoord = -74.146235, ycoord = 40.624898, url = 'http://207.251.86.238/cctv613.jpg', radiusofvisibility = 500</v>
      </c>
    </row>
    <row r="4592" spans="1:8" x14ac:dyDescent="0.25">
      <c r="A4592" t="s">
        <v>8263</v>
      </c>
      <c r="B4592" t="e">
        <f t="shared" si="497"/>
        <v>#VALUE!</v>
      </c>
      <c r="C4592" t="e">
        <f t="shared" si="498"/>
        <v>#VALUE!</v>
      </c>
      <c r="D4592" t="e">
        <f t="shared" si="499"/>
        <v>#VALUE!</v>
      </c>
      <c r="E4592" t="e">
        <f t="shared" si="500"/>
        <v>#VALUE!</v>
      </c>
      <c r="F4592" t="e">
        <f t="shared" si="501"/>
        <v>#VALUE!</v>
      </c>
      <c r="G4592" t="e">
        <f t="shared" si="502"/>
        <v>#VALUE!</v>
      </c>
      <c r="H4592" t="e">
        <f t="shared" si="503"/>
        <v>#VALUE!</v>
      </c>
    </row>
    <row r="4593" spans="1:8" x14ac:dyDescent="0.25">
      <c r="A4593" t="s">
        <v>8264</v>
      </c>
      <c r="B4593" t="e">
        <f t="shared" si="497"/>
        <v>#VALUE!</v>
      </c>
      <c r="C4593" t="e">
        <f t="shared" si="498"/>
        <v>#VALUE!</v>
      </c>
      <c r="D4593" t="e">
        <f t="shared" si="499"/>
        <v>#VALUE!</v>
      </c>
      <c r="E4593" t="e">
        <f t="shared" si="500"/>
        <v>#VALUE!</v>
      </c>
      <c r="F4593" t="e">
        <f t="shared" si="501"/>
        <v>#VALUE!</v>
      </c>
      <c r="G4593" t="e">
        <f t="shared" si="502"/>
        <v>#VALUE!</v>
      </c>
      <c r="H4593" t="e">
        <f t="shared" si="503"/>
        <v>#VALUE!</v>
      </c>
    </row>
    <row r="4594" spans="1:8" x14ac:dyDescent="0.25">
      <c r="A4594" t="s">
        <v>8265</v>
      </c>
      <c r="B4594" t="e">
        <f t="shared" si="497"/>
        <v>#VALUE!</v>
      </c>
      <c r="C4594" t="e">
        <f t="shared" si="498"/>
        <v>#VALUE!</v>
      </c>
      <c r="D4594" t="e">
        <f t="shared" si="499"/>
        <v>#VALUE!</v>
      </c>
      <c r="E4594" t="e">
        <f t="shared" si="500"/>
        <v>#VALUE!</v>
      </c>
      <c r="F4594" t="e">
        <f t="shared" si="501"/>
        <v>#VALUE!</v>
      </c>
      <c r="G4594" t="e">
        <f t="shared" si="502"/>
        <v>#VALUE!</v>
      </c>
      <c r="H4594" t="e">
        <f t="shared" si="503"/>
        <v>#VALUE!</v>
      </c>
    </row>
    <row r="4595" spans="1:8" x14ac:dyDescent="0.25">
      <c r="A4595" t="s">
        <v>8266</v>
      </c>
      <c r="B4595" t="e">
        <f t="shared" si="497"/>
        <v>#VALUE!</v>
      </c>
      <c r="C4595" t="e">
        <f t="shared" si="498"/>
        <v>#VALUE!</v>
      </c>
      <c r="D4595" t="e">
        <f t="shared" si="499"/>
        <v>#VALUE!</v>
      </c>
      <c r="E4595" t="e">
        <f t="shared" si="500"/>
        <v>#VALUE!</v>
      </c>
      <c r="F4595" t="e">
        <f t="shared" si="501"/>
        <v>#VALUE!</v>
      </c>
      <c r="G4595" t="e">
        <f t="shared" si="502"/>
        <v>#VALUE!</v>
      </c>
      <c r="H4595" t="e">
        <f t="shared" si="503"/>
        <v>#VALUE!</v>
      </c>
    </row>
    <row r="4596" spans="1:8" x14ac:dyDescent="0.25">
      <c r="A4596" t="s">
        <v>8267</v>
      </c>
      <c r="B4596" t="e">
        <f t="shared" si="497"/>
        <v>#VALUE!</v>
      </c>
      <c r="C4596" t="e">
        <f t="shared" si="498"/>
        <v>#VALUE!</v>
      </c>
      <c r="D4596" t="e">
        <f t="shared" si="499"/>
        <v>#VALUE!</v>
      </c>
      <c r="E4596" t="e">
        <f t="shared" si="500"/>
        <v>#VALUE!</v>
      </c>
      <c r="F4596" t="e">
        <f t="shared" si="501"/>
        <v>#VALUE!</v>
      </c>
      <c r="G4596" t="e">
        <f t="shared" si="502"/>
        <v>#VALUE!</v>
      </c>
      <c r="H4596" t="e">
        <f t="shared" si="503"/>
        <v>#VALUE!</v>
      </c>
    </row>
    <row r="4597" spans="1:8" x14ac:dyDescent="0.25">
      <c r="A4597" t="s">
        <v>8268</v>
      </c>
      <c r="B4597" t="e">
        <f t="shared" si="497"/>
        <v>#VALUE!</v>
      </c>
      <c r="C4597" t="e">
        <f t="shared" si="498"/>
        <v>#VALUE!</v>
      </c>
      <c r="D4597" t="e">
        <f t="shared" si="499"/>
        <v>#VALUE!</v>
      </c>
      <c r="E4597" t="e">
        <f t="shared" si="500"/>
        <v>#VALUE!</v>
      </c>
      <c r="F4597" t="e">
        <f t="shared" si="501"/>
        <v>#VALUE!</v>
      </c>
      <c r="G4597" t="e">
        <f t="shared" si="502"/>
        <v>#VALUE!</v>
      </c>
      <c r="H4597" t="e">
        <f t="shared" si="503"/>
        <v>#VALUE!</v>
      </c>
    </row>
    <row r="4598" spans="1:8" x14ac:dyDescent="0.25">
      <c r="A4598" t="s">
        <v>4901</v>
      </c>
      <c r="B4598" t="e">
        <f t="shared" si="497"/>
        <v>#VALUE!</v>
      </c>
      <c r="C4598" t="e">
        <f t="shared" si="498"/>
        <v>#VALUE!</v>
      </c>
      <c r="D4598" t="e">
        <f t="shared" si="499"/>
        <v>#VALUE!</v>
      </c>
      <c r="E4598" t="e">
        <f t="shared" si="500"/>
        <v>#VALUE!</v>
      </c>
      <c r="F4598" t="e">
        <f t="shared" si="501"/>
        <v>#VALUE!</v>
      </c>
      <c r="G4598" t="e">
        <f t="shared" si="502"/>
        <v>#VALUE!</v>
      </c>
      <c r="H4598" t="e">
        <f t="shared" si="503"/>
        <v>#VALUE!</v>
      </c>
    </row>
    <row r="4599" spans="1:8" x14ac:dyDescent="0.25">
      <c r="A4599" t="s">
        <v>8269</v>
      </c>
      <c r="B4599" t="e">
        <f t="shared" si="497"/>
        <v>#VALUE!</v>
      </c>
      <c r="C4599" t="e">
        <f t="shared" si="498"/>
        <v>#VALUE!</v>
      </c>
      <c r="D4599" t="e">
        <f t="shared" si="499"/>
        <v>#VALUE!</v>
      </c>
      <c r="E4599" t="e">
        <f t="shared" si="500"/>
        <v>#VALUE!</v>
      </c>
      <c r="F4599" t="e">
        <f t="shared" si="501"/>
        <v>#VALUE!</v>
      </c>
      <c r="G4599" t="e">
        <f t="shared" si="502"/>
        <v>#VALUE!</v>
      </c>
      <c r="H4599" t="e">
        <f t="shared" si="503"/>
        <v>#VALUE!</v>
      </c>
    </row>
    <row r="4600" spans="1:8" x14ac:dyDescent="0.25">
      <c r="A4600" t="s">
        <v>4903</v>
      </c>
      <c r="B4600" t="e">
        <f t="shared" si="497"/>
        <v>#VALUE!</v>
      </c>
      <c r="C4600" t="e">
        <f t="shared" si="498"/>
        <v>#VALUE!</v>
      </c>
      <c r="D4600" t="e">
        <f t="shared" si="499"/>
        <v>#VALUE!</v>
      </c>
      <c r="E4600" t="e">
        <f t="shared" si="500"/>
        <v>#VALUE!</v>
      </c>
      <c r="F4600" t="e">
        <f t="shared" si="501"/>
        <v>#VALUE!</v>
      </c>
      <c r="G4600" t="e">
        <f t="shared" si="502"/>
        <v>#VALUE!</v>
      </c>
      <c r="H4600" t="e">
        <f t="shared" si="503"/>
        <v>#VALUE!</v>
      </c>
    </row>
    <row r="4601" spans="1:8" x14ac:dyDescent="0.25">
      <c r="A4601" t="s">
        <v>4901</v>
      </c>
      <c r="B4601" t="e">
        <f t="shared" si="497"/>
        <v>#VALUE!</v>
      </c>
      <c r="C4601" t="e">
        <f t="shared" si="498"/>
        <v>#VALUE!</v>
      </c>
      <c r="D4601" t="e">
        <f t="shared" si="499"/>
        <v>#VALUE!</v>
      </c>
      <c r="E4601" t="e">
        <f t="shared" si="500"/>
        <v>#VALUE!</v>
      </c>
      <c r="F4601" t="e">
        <f t="shared" si="501"/>
        <v>#VALUE!</v>
      </c>
      <c r="G4601" t="e">
        <f t="shared" si="502"/>
        <v>#VALUE!</v>
      </c>
      <c r="H4601" t="e">
        <f t="shared" si="503"/>
        <v>#VALUE!</v>
      </c>
    </row>
    <row r="4602" spans="1:8" x14ac:dyDescent="0.25">
      <c r="A4602" t="s">
        <v>8270</v>
      </c>
      <c r="B4602" t="e">
        <f t="shared" si="497"/>
        <v>#VALUE!</v>
      </c>
      <c r="C4602" t="e">
        <f t="shared" si="498"/>
        <v>#VALUE!</v>
      </c>
      <c r="D4602" t="e">
        <f t="shared" si="499"/>
        <v>#VALUE!</v>
      </c>
      <c r="E4602" t="e">
        <f t="shared" si="500"/>
        <v>#VALUE!</v>
      </c>
      <c r="F4602" t="e">
        <f t="shared" si="501"/>
        <v>#VALUE!</v>
      </c>
      <c r="G4602" t="e">
        <f t="shared" si="502"/>
        <v>#VALUE!</v>
      </c>
      <c r="H4602" t="e">
        <f t="shared" si="503"/>
        <v>#VALUE!</v>
      </c>
    </row>
    <row r="4603" spans="1:8" x14ac:dyDescent="0.25">
      <c r="A4603" t="s">
        <v>8271</v>
      </c>
      <c r="B4603" t="e">
        <f t="shared" si="497"/>
        <v>#VALUE!</v>
      </c>
      <c r="C4603" t="e">
        <f t="shared" si="498"/>
        <v>#VALUE!</v>
      </c>
      <c r="D4603" t="e">
        <f t="shared" si="499"/>
        <v>#VALUE!</v>
      </c>
      <c r="E4603" t="e">
        <f t="shared" si="500"/>
        <v>#VALUE!</v>
      </c>
      <c r="F4603" t="e">
        <f t="shared" si="501"/>
        <v>#VALUE!</v>
      </c>
      <c r="G4603" t="e">
        <f t="shared" si="502"/>
        <v>#VALUE!</v>
      </c>
      <c r="H4603" t="e">
        <f t="shared" si="503"/>
        <v>#VALUE!</v>
      </c>
    </row>
    <row r="4604" spans="1:8" x14ac:dyDescent="0.25">
      <c r="A4604" t="s">
        <v>8272</v>
      </c>
      <c r="B4604" t="e">
        <f t="shared" si="497"/>
        <v>#VALUE!</v>
      </c>
      <c r="C4604" t="e">
        <f t="shared" si="498"/>
        <v>#VALUE!</v>
      </c>
      <c r="D4604" t="e">
        <f t="shared" si="499"/>
        <v>#VALUE!</v>
      </c>
      <c r="E4604" t="e">
        <f t="shared" si="500"/>
        <v>#VALUE!</v>
      </c>
      <c r="F4604" t="e">
        <f t="shared" si="501"/>
        <v>#VALUE!</v>
      </c>
      <c r="G4604" t="e">
        <f t="shared" si="502"/>
        <v>#VALUE!</v>
      </c>
      <c r="H4604" t="e">
        <f t="shared" si="503"/>
        <v>#VALUE!</v>
      </c>
    </row>
    <row r="4605" spans="1:8" x14ac:dyDescent="0.25">
      <c r="A4605" t="s">
        <v>4901</v>
      </c>
      <c r="B4605" t="e">
        <f t="shared" si="497"/>
        <v>#VALUE!</v>
      </c>
      <c r="C4605" t="e">
        <f t="shared" si="498"/>
        <v>#VALUE!</v>
      </c>
      <c r="D4605" t="e">
        <f t="shared" si="499"/>
        <v>#VALUE!</v>
      </c>
      <c r="E4605" t="e">
        <f t="shared" si="500"/>
        <v>#VALUE!</v>
      </c>
      <c r="F4605" t="e">
        <f t="shared" si="501"/>
        <v>#VALUE!</v>
      </c>
      <c r="G4605" t="e">
        <f t="shared" si="502"/>
        <v>#VALUE!</v>
      </c>
      <c r="H4605" t="e">
        <f t="shared" si="503"/>
        <v>#VALUE!</v>
      </c>
    </row>
    <row r="4606" spans="1:8" x14ac:dyDescent="0.25">
      <c r="A4606" t="s">
        <v>8273</v>
      </c>
      <c r="B4606" t="str">
        <f t="shared" si="497"/>
        <v>http://207.251.86.238/cctv614.jpg</v>
      </c>
      <c r="C4606" t="str">
        <f t="shared" si="498"/>
        <v>40.630956", "-74.145741</v>
      </c>
      <c r="D4606" t="str">
        <f t="shared" si="499"/>
        <v>40.630956</v>
      </c>
      <c r="E4606" t="str">
        <f t="shared" si="500"/>
        <v>-74.145741</v>
      </c>
      <c r="F4606" t="str">
        <f t="shared" si="501"/>
        <v>MLK Jr. Expwy @ Walker Street</v>
      </c>
      <c r="G4606" t="str">
        <f t="shared" si="502"/>
        <v>insert into webcam select name = 'MLK Jr. Expwy @ Walker Street', xcoord = -74.145741, ycoord = 40.630956, url = 'http://207.251.86.238/cctv614.jpg', radiusofvisibility = 500</v>
      </c>
      <c r="H4606" t="str">
        <f t="shared" si="503"/>
        <v>insert into webcam select name = 'MLK Jr. Expwy @ Walker Street', xcoord = -74.145741, ycoord = 40.630956, url = 'http://207.251.86.238/cctv614.jpg', radiusofvisibility = 500</v>
      </c>
    </row>
    <row r="4607" spans="1:8" x14ac:dyDescent="0.25">
      <c r="A4607" t="s">
        <v>8274</v>
      </c>
      <c r="B4607" t="e">
        <f t="shared" si="497"/>
        <v>#VALUE!</v>
      </c>
      <c r="C4607" t="e">
        <f t="shared" si="498"/>
        <v>#VALUE!</v>
      </c>
      <c r="D4607" t="e">
        <f t="shared" si="499"/>
        <v>#VALUE!</v>
      </c>
      <c r="E4607" t="e">
        <f t="shared" si="500"/>
        <v>#VALUE!</v>
      </c>
      <c r="F4607" t="e">
        <f t="shared" si="501"/>
        <v>#VALUE!</v>
      </c>
      <c r="G4607" t="e">
        <f t="shared" si="502"/>
        <v>#VALUE!</v>
      </c>
      <c r="H4607" t="e">
        <f t="shared" si="503"/>
        <v>#VALUE!</v>
      </c>
    </row>
    <row r="4608" spans="1:8" x14ac:dyDescent="0.25">
      <c r="A4608" t="s">
        <v>8275</v>
      </c>
      <c r="B4608" t="e">
        <f t="shared" si="497"/>
        <v>#VALUE!</v>
      </c>
      <c r="C4608" t="e">
        <f t="shared" si="498"/>
        <v>#VALUE!</v>
      </c>
      <c r="D4608" t="e">
        <f t="shared" si="499"/>
        <v>#VALUE!</v>
      </c>
      <c r="E4608" t="e">
        <f t="shared" si="500"/>
        <v>#VALUE!</v>
      </c>
      <c r="F4608" t="e">
        <f t="shared" si="501"/>
        <v>#VALUE!</v>
      </c>
      <c r="G4608" t="e">
        <f t="shared" si="502"/>
        <v>#VALUE!</v>
      </c>
      <c r="H4608" t="e">
        <f t="shared" si="503"/>
        <v>#VALUE!</v>
      </c>
    </row>
    <row r="4609" spans="1:8" x14ac:dyDescent="0.25">
      <c r="A4609" t="s">
        <v>8276</v>
      </c>
      <c r="B4609" t="e">
        <f t="shared" si="497"/>
        <v>#VALUE!</v>
      </c>
      <c r="C4609" t="e">
        <f t="shared" si="498"/>
        <v>#VALUE!</v>
      </c>
      <c r="D4609" t="e">
        <f t="shared" si="499"/>
        <v>#VALUE!</v>
      </c>
      <c r="E4609" t="e">
        <f t="shared" si="500"/>
        <v>#VALUE!</v>
      </c>
      <c r="F4609" t="e">
        <f t="shared" si="501"/>
        <v>#VALUE!</v>
      </c>
      <c r="G4609" t="e">
        <f t="shared" si="502"/>
        <v>#VALUE!</v>
      </c>
      <c r="H4609" t="e">
        <f t="shared" si="503"/>
        <v>#VALUE!</v>
      </c>
    </row>
    <row r="4610" spans="1:8" x14ac:dyDescent="0.25">
      <c r="A4610" t="s">
        <v>8277</v>
      </c>
      <c r="B4610" t="e">
        <f t="shared" ref="B4610:B4673" si="504">LEFT(MID(A4613, SEARCH("http", A4613), 1000), SEARCH("jpg", MID(A4613, SEARCH("http", A4613), 1000))+2)</f>
        <v>#VALUE!</v>
      </c>
      <c r="C4610" t="e">
        <f t="shared" ref="C4610:C4673" si="505">LEFT(MID(A4610, SEARCH("GLatLng(", A4610)+9, 1000), SEARCH("),baseIcon", MID(A4610, SEARCH("GLatLng(", A4610), 1000))-11)</f>
        <v>#VALUE!</v>
      </c>
      <c r="D4610" t="e">
        <f t="shared" ref="D4610:D4673" si="506">LEFT(C4610, SEARCH(", ", C4610)-2)</f>
        <v>#VALUE!</v>
      </c>
      <c r="E4610" t="e">
        <f t="shared" ref="E4610:E4673" si="507">RIGHT(MID(C4610, SEARCH("-", C4610), 1000), 1000)</f>
        <v>#VALUE!</v>
      </c>
      <c r="F4610" t="e">
        <f t="shared" ref="F4610:F4673" si="508">LEFT(MID(A4613, SEARCH(CHAR(34), A4613)+1, 1000), SEARCH("&lt;br", MID(A4613, SEARCH(CHAR(34), A4613), 1000))-2)</f>
        <v>#VALUE!</v>
      </c>
      <c r="G4610" t="e">
        <f t="shared" ref="G4610:G4673" si="509">"insert into webcam select name = '"&amp;F4610&amp;"', xcoord = "&amp;E4610&amp;", ycoord = "&amp;D4610&amp;", url = '"&amp;B4610&amp;"', radiusofvisibility = 500"</f>
        <v>#VALUE!</v>
      </c>
      <c r="H4610" t="e">
        <f t="shared" ref="H4610:H4673" si="510">IF(LEN(G4610) &lt; 2, " ", G4610)</f>
        <v>#VALUE!</v>
      </c>
    </row>
    <row r="4611" spans="1:8" x14ac:dyDescent="0.25">
      <c r="A4611" t="s">
        <v>8278</v>
      </c>
      <c r="B4611" t="e">
        <f t="shared" si="504"/>
        <v>#VALUE!</v>
      </c>
      <c r="C4611" t="e">
        <f t="shared" si="505"/>
        <v>#VALUE!</v>
      </c>
      <c r="D4611" t="e">
        <f t="shared" si="506"/>
        <v>#VALUE!</v>
      </c>
      <c r="E4611" t="e">
        <f t="shared" si="507"/>
        <v>#VALUE!</v>
      </c>
      <c r="F4611" t="e">
        <f t="shared" si="508"/>
        <v>#VALUE!</v>
      </c>
      <c r="G4611" t="e">
        <f t="shared" si="509"/>
        <v>#VALUE!</v>
      </c>
      <c r="H4611" t="e">
        <f t="shared" si="510"/>
        <v>#VALUE!</v>
      </c>
    </row>
    <row r="4612" spans="1:8" x14ac:dyDescent="0.25">
      <c r="A4612" t="s">
        <v>8279</v>
      </c>
      <c r="B4612" t="e">
        <f t="shared" si="504"/>
        <v>#VALUE!</v>
      </c>
      <c r="C4612" t="e">
        <f t="shared" si="505"/>
        <v>#VALUE!</v>
      </c>
      <c r="D4612" t="e">
        <f t="shared" si="506"/>
        <v>#VALUE!</v>
      </c>
      <c r="E4612" t="e">
        <f t="shared" si="507"/>
        <v>#VALUE!</v>
      </c>
      <c r="F4612" t="e">
        <f t="shared" si="508"/>
        <v>#VALUE!</v>
      </c>
      <c r="G4612" t="e">
        <f t="shared" si="509"/>
        <v>#VALUE!</v>
      </c>
      <c r="H4612" t="e">
        <f t="shared" si="510"/>
        <v>#VALUE!</v>
      </c>
    </row>
    <row r="4613" spans="1:8" x14ac:dyDescent="0.25">
      <c r="A4613" t="s">
        <v>4901</v>
      </c>
      <c r="B4613" t="e">
        <f t="shared" si="504"/>
        <v>#VALUE!</v>
      </c>
      <c r="C4613" t="e">
        <f t="shared" si="505"/>
        <v>#VALUE!</v>
      </c>
      <c r="D4613" t="e">
        <f t="shared" si="506"/>
        <v>#VALUE!</v>
      </c>
      <c r="E4613" t="e">
        <f t="shared" si="507"/>
        <v>#VALUE!</v>
      </c>
      <c r="F4613" t="e">
        <f t="shared" si="508"/>
        <v>#VALUE!</v>
      </c>
      <c r="G4613" t="e">
        <f t="shared" si="509"/>
        <v>#VALUE!</v>
      </c>
      <c r="H4613" t="e">
        <f t="shared" si="510"/>
        <v>#VALUE!</v>
      </c>
    </row>
    <row r="4614" spans="1:8" x14ac:dyDescent="0.25">
      <c r="A4614" t="s">
        <v>8280</v>
      </c>
      <c r="B4614" t="e">
        <f t="shared" si="504"/>
        <v>#VALUE!</v>
      </c>
      <c r="C4614" t="e">
        <f t="shared" si="505"/>
        <v>#VALUE!</v>
      </c>
      <c r="D4614" t="e">
        <f t="shared" si="506"/>
        <v>#VALUE!</v>
      </c>
      <c r="E4614" t="e">
        <f t="shared" si="507"/>
        <v>#VALUE!</v>
      </c>
      <c r="F4614" t="e">
        <f t="shared" si="508"/>
        <v>#VALUE!</v>
      </c>
      <c r="G4614" t="e">
        <f t="shared" si="509"/>
        <v>#VALUE!</v>
      </c>
      <c r="H4614" t="e">
        <f t="shared" si="510"/>
        <v>#VALUE!</v>
      </c>
    </row>
    <row r="4615" spans="1:8" x14ac:dyDescent="0.25">
      <c r="A4615" t="s">
        <v>4903</v>
      </c>
      <c r="B4615" t="e">
        <f t="shared" si="504"/>
        <v>#VALUE!</v>
      </c>
      <c r="C4615" t="e">
        <f t="shared" si="505"/>
        <v>#VALUE!</v>
      </c>
      <c r="D4615" t="e">
        <f t="shared" si="506"/>
        <v>#VALUE!</v>
      </c>
      <c r="E4615" t="e">
        <f t="shared" si="507"/>
        <v>#VALUE!</v>
      </c>
      <c r="F4615" t="e">
        <f t="shared" si="508"/>
        <v>#VALUE!</v>
      </c>
      <c r="G4615" t="e">
        <f t="shared" si="509"/>
        <v>#VALUE!</v>
      </c>
      <c r="H4615" t="e">
        <f t="shared" si="510"/>
        <v>#VALUE!</v>
      </c>
    </row>
    <row r="4616" spans="1:8" x14ac:dyDescent="0.25">
      <c r="A4616" t="s">
        <v>4901</v>
      </c>
      <c r="B4616" t="e">
        <f t="shared" si="504"/>
        <v>#VALUE!</v>
      </c>
      <c r="C4616" t="e">
        <f t="shared" si="505"/>
        <v>#VALUE!</v>
      </c>
      <c r="D4616" t="e">
        <f t="shared" si="506"/>
        <v>#VALUE!</v>
      </c>
      <c r="E4616" t="e">
        <f t="shared" si="507"/>
        <v>#VALUE!</v>
      </c>
      <c r="F4616" t="e">
        <f t="shared" si="508"/>
        <v>#VALUE!</v>
      </c>
      <c r="G4616" t="e">
        <f t="shared" si="509"/>
        <v>#VALUE!</v>
      </c>
      <c r="H4616" t="e">
        <f t="shared" si="510"/>
        <v>#VALUE!</v>
      </c>
    </row>
    <row r="4617" spans="1:8" x14ac:dyDescent="0.25">
      <c r="A4617" t="s">
        <v>8281</v>
      </c>
      <c r="B4617" t="e">
        <f t="shared" si="504"/>
        <v>#VALUE!</v>
      </c>
      <c r="C4617" t="e">
        <f t="shared" si="505"/>
        <v>#VALUE!</v>
      </c>
      <c r="D4617" t="e">
        <f t="shared" si="506"/>
        <v>#VALUE!</v>
      </c>
      <c r="E4617" t="e">
        <f t="shared" si="507"/>
        <v>#VALUE!</v>
      </c>
      <c r="F4617" t="e">
        <f t="shared" si="508"/>
        <v>#VALUE!</v>
      </c>
      <c r="G4617" t="e">
        <f t="shared" si="509"/>
        <v>#VALUE!</v>
      </c>
      <c r="H4617" t="e">
        <f t="shared" si="510"/>
        <v>#VALUE!</v>
      </c>
    </row>
    <row r="4618" spans="1:8" x14ac:dyDescent="0.25">
      <c r="A4618" t="s">
        <v>8282</v>
      </c>
      <c r="B4618" t="e">
        <f t="shared" si="504"/>
        <v>#VALUE!</v>
      </c>
      <c r="C4618" t="e">
        <f t="shared" si="505"/>
        <v>#VALUE!</v>
      </c>
      <c r="D4618" t="e">
        <f t="shared" si="506"/>
        <v>#VALUE!</v>
      </c>
      <c r="E4618" t="e">
        <f t="shared" si="507"/>
        <v>#VALUE!</v>
      </c>
      <c r="F4618" t="e">
        <f t="shared" si="508"/>
        <v>#VALUE!</v>
      </c>
      <c r="G4618" t="e">
        <f t="shared" si="509"/>
        <v>#VALUE!</v>
      </c>
      <c r="H4618" t="e">
        <f t="shared" si="510"/>
        <v>#VALUE!</v>
      </c>
    </row>
    <row r="4619" spans="1:8" x14ac:dyDescent="0.25">
      <c r="A4619" t="s">
        <v>8283</v>
      </c>
      <c r="B4619" t="e">
        <f t="shared" si="504"/>
        <v>#VALUE!</v>
      </c>
      <c r="C4619" t="e">
        <f t="shared" si="505"/>
        <v>#VALUE!</v>
      </c>
      <c r="D4619" t="e">
        <f t="shared" si="506"/>
        <v>#VALUE!</v>
      </c>
      <c r="E4619" t="e">
        <f t="shared" si="507"/>
        <v>#VALUE!</v>
      </c>
      <c r="F4619" t="e">
        <f t="shared" si="508"/>
        <v>#VALUE!</v>
      </c>
      <c r="G4619" t="e">
        <f t="shared" si="509"/>
        <v>#VALUE!</v>
      </c>
      <c r="H4619" t="e">
        <f t="shared" si="510"/>
        <v>#VALUE!</v>
      </c>
    </row>
    <row r="4620" spans="1:8" x14ac:dyDescent="0.25">
      <c r="A4620" t="s">
        <v>4901</v>
      </c>
      <c r="B4620" t="e">
        <f t="shared" si="504"/>
        <v>#VALUE!</v>
      </c>
      <c r="C4620" t="e">
        <f t="shared" si="505"/>
        <v>#VALUE!</v>
      </c>
      <c r="D4620" t="e">
        <f t="shared" si="506"/>
        <v>#VALUE!</v>
      </c>
      <c r="E4620" t="e">
        <f t="shared" si="507"/>
        <v>#VALUE!</v>
      </c>
      <c r="F4620" t="e">
        <f t="shared" si="508"/>
        <v>#VALUE!</v>
      </c>
      <c r="G4620" t="e">
        <f t="shared" si="509"/>
        <v>#VALUE!</v>
      </c>
      <c r="H4620" t="e">
        <f t="shared" si="510"/>
        <v>#VALUE!</v>
      </c>
    </row>
    <row r="4621" spans="1:8" x14ac:dyDescent="0.25">
      <c r="A4621" t="s">
        <v>8284</v>
      </c>
      <c r="B4621" t="str">
        <f t="shared" si="504"/>
        <v>http://207.251.86.238/cctv612.jpg</v>
      </c>
      <c r="C4621" t="str">
        <f t="shared" si="505"/>
        <v>40.617552", "-74.15205</v>
      </c>
      <c r="D4621" t="str">
        <f t="shared" si="506"/>
        <v>40.617552</v>
      </c>
      <c r="E4621" t="str">
        <f t="shared" si="507"/>
        <v>-74.15205</v>
      </c>
      <c r="F4621" t="str">
        <f t="shared" si="508"/>
        <v>MLK Jr. Expwy @ Watchogue Rd</v>
      </c>
      <c r="G4621" t="str">
        <f t="shared" si="509"/>
        <v>insert into webcam select name = 'MLK Jr. Expwy @ Watchogue Rd', xcoord = -74.15205, ycoord = 40.617552, url = 'http://207.251.86.238/cctv612.jpg', radiusofvisibility = 500</v>
      </c>
      <c r="H4621" t="str">
        <f t="shared" si="510"/>
        <v>insert into webcam select name = 'MLK Jr. Expwy @ Watchogue Rd', xcoord = -74.15205, ycoord = 40.617552, url = 'http://207.251.86.238/cctv612.jpg', radiusofvisibility = 500</v>
      </c>
    </row>
    <row r="4622" spans="1:8" x14ac:dyDescent="0.25">
      <c r="A4622" t="s">
        <v>8285</v>
      </c>
      <c r="B4622" t="e">
        <f t="shared" si="504"/>
        <v>#VALUE!</v>
      </c>
      <c r="C4622" t="e">
        <f t="shared" si="505"/>
        <v>#VALUE!</v>
      </c>
      <c r="D4622" t="e">
        <f t="shared" si="506"/>
        <v>#VALUE!</v>
      </c>
      <c r="E4622" t="e">
        <f t="shared" si="507"/>
        <v>#VALUE!</v>
      </c>
      <c r="F4622" t="e">
        <f t="shared" si="508"/>
        <v>#VALUE!</v>
      </c>
      <c r="G4622" t="e">
        <f t="shared" si="509"/>
        <v>#VALUE!</v>
      </c>
      <c r="H4622" t="e">
        <f t="shared" si="510"/>
        <v>#VALUE!</v>
      </c>
    </row>
    <row r="4623" spans="1:8" x14ac:dyDescent="0.25">
      <c r="A4623" t="s">
        <v>8286</v>
      </c>
      <c r="B4623" t="e">
        <f t="shared" si="504"/>
        <v>#VALUE!</v>
      </c>
      <c r="C4623" t="e">
        <f t="shared" si="505"/>
        <v>#VALUE!</v>
      </c>
      <c r="D4623" t="e">
        <f t="shared" si="506"/>
        <v>#VALUE!</v>
      </c>
      <c r="E4623" t="e">
        <f t="shared" si="507"/>
        <v>#VALUE!</v>
      </c>
      <c r="F4623" t="e">
        <f t="shared" si="508"/>
        <v>#VALUE!</v>
      </c>
      <c r="G4623" t="e">
        <f t="shared" si="509"/>
        <v>#VALUE!</v>
      </c>
      <c r="H4623" t="e">
        <f t="shared" si="510"/>
        <v>#VALUE!</v>
      </c>
    </row>
    <row r="4624" spans="1:8" x14ac:dyDescent="0.25">
      <c r="A4624" t="s">
        <v>8287</v>
      </c>
      <c r="B4624" t="e">
        <f t="shared" si="504"/>
        <v>#VALUE!</v>
      </c>
      <c r="C4624" t="e">
        <f t="shared" si="505"/>
        <v>#VALUE!</v>
      </c>
      <c r="D4624" t="e">
        <f t="shared" si="506"/>
        <v>#VALUE!</v>
      </c>
      <c r="E4624" t="e">
        <f t="shared" si="507"/>
        <v>#VALUE!</v>
      </c>
      <c r="F4624" t="e">
        <f t="shared" si="508"/>
        <v>#VALUE!</v>
      </c>
      <c r="G4624" t="e">
        <f t="shared" si="509"/>
        <v>#VALUE!</v>
      </c>
      <c r="H4624" t="e">
        <f t="shared" si="510"/>
        <v>#VALUE!</v>
      </c>
    </row>
    <row r="4625" spans="1:8" x14ac:dyDescent="0.25">
      <c r="A4625" t="s">
        <v>8288</v>
      </c>
      <c r="B4625" t="e">
        <f t="shared" si="504"/>
        <v>#VALUE!</v>
      </c>
      <c r="C4625" t="e">
        <f t="shared" si="505"/>
        <v>#VALUE!</v>
      </c>
      <c r="D4625" t="e">
        <f t="shared" si="506"/>
        <v>#VALUE!</v>
      </c>
      <c r="E4625" t="e">
        <f t="shared" si="507"/>
        <v>#VALUE!</v>
      </c>
      <c r="F4625" t="e">
        <f t="shared" si="508"/>
        <v>#VALUE!</v>
      </c>
      <c r="G4625" t="e">
        <f t="shared" si="509"/>
        <v>#VALUE!</v>
      </c>
      <c r="H4625" t="e">
        <f t="shared" si="510"/>
        <v>#VALUE!</v>
      </c>
    </row>
    <row r="4626" spans="1:8" x14ac:dyDescent="0.25">
      <c r="A4626" t="s">
        <v>8289</v>
      </c>
      <c r="B4626" t="e">
        <f t="shared" si="504"/>
        <v>#VALUE!</v>
      </c>
      <c r="C4626" t="e">
        <f t="shared" si="505"/>
        <v>#VALUE!</v>
      </c>
      <c r="D4626" t="e">
        <f t="shared" si="506"/>
        <v>#VALUE!</v>
      </c>
      <c r="E4626" t="e">
        <f t="shared" si="507"/>
        <v>#VALUE!</v>
      </c>
      <c r="F4626" t="e">
        <f t="shared" si="508"/>
        <v>#VALUE!</v>
      </c>
      <c r="G4626" t="e">
        <f t="shared" si="509"/>
        <v>#VALUE!</v>
      </c>
      <c r="H4626" t="e">
        <f t="shared" si="510"/>
        <v>#VALUE!</v>
      </c>
    </row>
    <row r="4627" spans="1:8" x14ac:dyDescent="0.25">
      <c r="A4627" t="s">
        <v>8290</v>
      </c>
      <c r="B4627" t="e">
        <f t="shared" si="504"/>
        <v>#VALUE!</v>
      </c>
      <c r="C4627" t="e">
        <f t="shared" si="505"/>
        <v>#VALUE!</v>
      </c>
      <c r="D4627" t="e">
        <f t="shared" si="506"/>
        <v>#VALUE!</v>
      </c>
      <c r="E4627" t="e">
        <f t="shared" si="507"/>
        <v>#VALUE!</v>
      </c>
      <c r="F4627" t="e">
        <f t="shared" si="508"/>
        <v>#VALUE!</v>
      </c>
      <c r="G4627" t="e">
        <f t="shared" si="509"/>
        <v>#VALUE!</v>
      </c>
      <c r="H4627" t="e">
        <f t="shared" si="510"/>
        <v>#VALUE!</v>
      </c>
    </row>
    <row r="4628" spans="1:8" x14ac:dyDescent="0.25">
      <c r="A4628" t="s">
        <v>4901</v>
      </c>
      <c r="B4628" t="e">
        <f t="shared" si="504"/>
        <v>#VALUE!</v>
      </c>
      <c r="C4628" t="e">
        <f t="shared" si="505"/>
        <v>#VALUE!</v>
      </c>
      <c r="D4628" t="e">
        <f t="shared" si="506"/>
        <v>#VALUE!</v>
      </c>
      <c r="E4628" t="e">
        <f t="shared" si="507"/>
        <v>#VALUE!</v>
      </c>
      <c r="F4628" t="e">
        <f t="shared" si="508"/>
        <v>#VALUE!</v>
      </c>
      <c r="G4628" t="e">
        <f t="shared" si="509"/>
        <v>#VALUE!</v>
      </c>
      <c r="H4628" t="e">
        <f t="shared" si="510"/>
        <v>#VALUE!</v>
      </c>
    </row>
    <row r="4629" spans="1:8" x14ac:dyDescent="0.25">
      <c r="A4629" t="s">
        <v>8291</v>
      </c>
      <c r="B4629" t="e">
        <f t="shared" si="504"/>
        <v>#VALUE!</v>
      </c>
      <c r="C4629" t="e">
        <f t="shared" si="505"/>
        <v>#VALUE!</v>
      </c>
      <c r="D4629" t="e">
        <f t="shared" si="506"/>
        <v>#VALUE!</v>
      </c>
      <c r="E4629" t="e">
        <f t="shared" si="507"/>
        <v>#VALUE!</v>
      </c>
      <c r="F4629" t="e">
        <f t="shared" si="508"/>
        <v>#VALUE!</v>
      </c>
      <c r="G4629" t="e">
        <f t="shared" si="509"/>
        <v>#VALUE!</v>
      </c>
      <c r="H4629" t="e">
        <f t="shared" si="510"/>
        <v>#VALUE!</v>
      </c>
    </row>
    <row r="4630" spans="1:8" x14ac:dyDescent="0.25">
      <c r="A4630" t="s">
        <v>4903</v>
      </c>
      <c r="B4630" t="e">
        <f t="shared" si="504"/>
        <v>#VALUE!</v>
      </c>
      <c r="C4630" t="e">
        <f t="shared" si="505"/>
        <v>#VALUE!</v>
      </c>
      <c r="D4630" t="e">
        <f t="shared" si="506"/>
        <v>#VALUE!</v>
      </c>
      <c r="E4630" t="e">
        <f t="shared" si="507"/>
        <v>#VALUE!</v>
      </c>
      <c r="F4630" t="e">
        <f t="shared" si="508"/>
        <v>#VALUE!</v>
      </c>
      <c r="G4630" t="e">
        <f t="shared" si="509"/>
        <v>#VALUE!</v>
      </c>
      <c r="H4630" t="e">
        <f t="shared" si="510"/>
        <v>#VALUE!</v>
      </c>
    </row>
    <row r="4631" spans="1:8" x14ac:dyDescent="0.25">
      <c r="A4631" t="s">
        <v>4901</v>
      </c>
      <c r="B4631" t="e">
        <f t="shared" si="504"/>
        <v>#VALUE!</v>
      </c>
      <c r="C4631" t="e">
        <f t="shared" si="505"/>
        <v>#VALUE!</v>
      </c>
      <c r="D4631" t="e">
        <f t="shared" si="506"/>
        <v>#VALUE!</v>
      </c>
      <c r="E4631" t="e">
        <f t="shared" si="507"/>
        <v>#VALUE!</v>
      </c>
      <c r="F4631" t="e">
        <f t="shared" si="508"/>
        <v>#VALUE!</v>
      </c>
      <c r="G4631" t="e">
        <f t="shared" si="509"/>
        <v>#VALUE!</v>
      </c>
      <c r="H4631" t="e">
        <f t="shared" si="510"/>
        <v>#VALUE!</v>
      </c>
    </row>
    <row r="4632" spans="1:8" x14ac:dyDescent="0.25">
      <c r="A4632" t="s">
        <v>8292</v>
      </c>
      <c r="B4632" t="e">
        <f t="shared" si="504"/>
        <v>#VALUE!</v>
      </c>
      <c r="C4632" t="e">
        <f t="shared" si="505"/>
        <v>#VALUE!</v>
      </c>
      <c r="D4632" t="e">
        <f t="shared" si="506"/>
        <v>#VALUE!</v>
      </c>
      <c r="E4632" t="e">
        <f t="shared" si="507"/>
        <v>#VALUE!</v>
      </c>
      <c r="F4632" t="e">
        <f t="shared" si="508"/>
        <v>#VALUE!</v>
      </c>
      <c r="G4632" t="e">
        <f t="shared" si="509"/>
        <v>#VALUE!</v>
      </c>
      <c r="H4632" t="e">
        <f t="shared" si="510"/>
        <v>#VALUE!</v>
      </c>
    </row>
    <row r="4633" spans="1:8" x14ac:dyDescent="0.25">
      <c r="A4633" t="s">
        <v>8293</v>
      </c>
      <c r="B4633" t="e">
        <f t="shared" si="504"/>
        <v>#VALUE!</v>
      </c>
      <c r="C4633" t="e">
        <f t="shared" si="505"/>
        <v>#VALUE!</v>
      </c>
      <c r="D4633" t="e">
        <f t="shared" si="506"/>
        <v>#VALUE!</v>
      </c>
      <c r="E4633" t="e">
        <f t="shared" si="507"/>
        <v>#VALUE!</v>
      </c>
      <c r="F4633" t="e">
        <f t="shared" si="508"/>
        <v>#VALUE!</v>
      </c>
      <c r="G4633" t="e">
        <f t="shared" si="509"/>
        <v>#VALUE!</v>
      </c>
      <c r="H4633" t="e">
        <f t="shared" si="510"/>
        <v>#VALUE!</v>
      </c>
    </row>
    <row r="4634" spans="1:8" x14ac:dyDescent="0.25">
      <c r="A4634" t="s">
        <v>8294</v>
      </c>
      <c r="B4634" t="e">
        <f t="shared" si="504"/>
        <v>#VALUE!</v>
      </c>
      <c r="C4634" t="e">
        <f t="shared" si="505"/>
        <v>#VALUE!</v>
      </c>
      <c r="D4634" t="e">
        <f t="shared" si="506"/>
        <v>#VALUE!</v>
      </c>
      <c r="E4634" t="e">
        <f t="shared" si="507"/>
        <v>#VALUE!</v>
      </c>
      <c r="F4634" t="e">
        <f t="shared" si="508"/>
        <v>#VALUE!</v>
      </c>
      <c r="G4634" t="e">
        <f t="shared" si="509"/>
        <v>#VALUE!</v>
      </c>
      <c r="H4634" t="e">
        <f t="shared" si="510"/>
        <v>#VALUE!</v>
      </c>
    </row>
    <row r="4635" spans="1:8" x14ac:dyDescent="0.25">
      <c r="A4635" t="s">
        <v>4901</v>
      </c>
      <c r="B4635" t="e">
        <f t="shared" si="504"/>
        <v>#VALUE!</v>
      </c>
      <c r="C4635" t="e">
        <f t="shared" si="505"/>
        <v>#VALUE!</v>
      </c>
      <c r="D4635" t="e">
        <f t="shared" si="506"/>
        <v>#VALUE!</v>
      </c>
      <c r="E4635" t="e">
        <f t="shared" si="507"/>
        <v>#VALUE!</v>
      </c>
      <c r="F4635" t="e">
        <f t="shared" si="508"/>
        <v>#VALUE!</v>
      </c>
      <c r="G4635" t="e">
        <f t="shared" si="509"/>
        <v>#VALUE!</v>
      </c>
      <c r="H4635" t="e">
        <f t="shared" si="510"/>
        <v>#VALUE!</v>
      </c>
    </row>
    <row r="4636" spans="1:8" x14ac:dyDescent="0.25">
      <c r="A4636" t="s">
        <v>8295</v>
      </c>
      <c r="B4636" t="str">
        <f t="shared" si="504"/>
        <v>http://207.251.86.238/cctv338.jpg</v>
      </c>
      <c r="C4636" t="str">
        <f t="shared" si="505"/>
        <v>40.710689", "-73.984656</v>
      </c>
      <c r="D4636" t="str">
        <f t="shared" si="506"/>
        <v>40.710689</v>
      </c>
      <c r="E4636" t="str">
        <f t="shared" si="507"/>
        <v>-73.984656</v>
      </c>
      <c r="F4636" t="str">
        <f t="shared" si="508"/>
        <v>Montgomergy @ South St</v>
      </c>
      <c r="G4636" t="str">
        <f t="shared" si="509"/>
        <v>insert into webcam select name = 'Montgomergy @ South St', xcoord = -73.984656, ycoord = 40.710689, url = 'http://207.251.86.238/cctv338.jpg', radiusofvisibility = 500</v>
      </c>
      <c r="H4636" t="str">
        <f t="shared" si="510"/>
        <v>insert into webcam select name = 'Montgomergy @ South St', xcoord = -73.984656, ycoord = 40.710689, url = 'http://207.251.86.238/cctv338.jpg', radiusofvisibility = 500</v>
      </c>
    </row>
    <row r="4637" spans="1:8" x14ac:dyDescent="0.25">
      <c r="A4637" t="s">
        <v>8296</v>
      </c>
      <c r="B4637" t="e">
        <f t="shared" si="504"/>
        <v>#VALUE!</v>
      </c>
      <c r="C4637" t="e">
        <f t="shared" si="505"/>
        <v>#VALUE!</v>
      </c>
      <c r="D4637" t="e">
        <f t="shared" si="506"/>
        <v>#VALUE!</v>
      </c>
      <c r="E4637" t="e">
        <f t="shared" si="507"/>
        <v>#VALUE!</v>
      </c>
      <c r="F4637" t="e">
        <f t="shared" si="508"/>
        <v>#VALUE!</v>
      </c>
      <c r="G4637" t="e">
        <f t="shared" si="509"/>
        <v>#VALUE!</v>
      </c>
      <c r="H4637" t="e">
        <f t="shared" si="510"/>
        <v>#VALUE!</v>
      </c>
    </row>
    <row r="4638" spans="1:8" x14ac:dyDescent="0.25">
      <c r="A4638" t="s">
        <v>8297</v>
      </c>
      <c r="B4638" t="e">
        <f t="shared" si="504"/>
        <v>#VALUE!</v>
      </c>
      <c r="C4638" t="e">
        <f t="shared" si="505"/>
        <v>#VALUE!</v>
      </c>
      <c r="D4638" t="e">
        <f t="shared" si="506"/>
        <v>#VALUE!</v>
      </c>
      <c r="E4638" t="e">
        <f t="shared" si="507"/>
        <v>#VALUE!</v>
      </c>
      <c r="F4638" t="e">
        <f t="shared" si="508"/>
        <v>#VALUE!</v>
      </c>
      <c r="G4638" t="e">
        <f t="shared" si="509"/>
        <v>#VALUE!</v>
      </c>
      <c r="H4638" t="e">
        <f t="shared" si="510"/>
        <v>#VALUE!</v>
      </c>
    </row>
    <row r="4639" spans="1:8" x14ac:dyDescent="0.25">
      <c r="A4639" t="s">
        <v>8298</v>
      </c>
      <c r="B4639" t="e">
        <f t="shared" si="504"/>
        <v>#VALUE!</v>
      </c>
      <c r="C4639" t="e">
        <f t="shared" si="505"/>
        <v>#VALUE!</v>
      </c>
      <c r="D4639" t="e">
        <f t="shared" si="506"/>
        <v>#VALUE!</v>
      </c>
      <c r="E4639" t="e">
        <f t="shared" si="507"/>
        <v>#VALUE!</v>
      </c>
      <c r="F4639" t="e">
        <f t="shared" si="508"/>
        <v>#VALUE!</v>
      </c>
      <c r="G4639" t="e">
        <f t="shared" si="509"/>
        <v>#VALUE!</v>
      </c>
      <c r="H4639" t="e">
        <f t="shared" si="510"/>
        <v>#VALUE!</v>
      </c>
    </row>
    <row r="4640" spans="1:8" x14ac:dyDescent="0.25">
      <c r="A4640" t="s">
        <v>8299</v>
      </c>
      <c r="B4640" t="e">
        <f t="shared" si="504"/>
        <v>#VALUE!</v>
      </c>
      <c r="C4640" t="e">
        <f t="shared" si="505"/>
        <v>#VALUE!</v>
      </c>
      <c r="D4640" t="e">
        <f t="shared" si="506"/>
        <v>#VALUE!</v>
      </c>
      <c r="E4640" t="e">
        <f t="shared" si="507"/>
        <v>#VALUE!</v>
      </c>
      <c r="F4640" t="e">
        <f t="shared" si="508"/>
        <v>#VALUE!</v>
      </c>
      <c r="G4640" t="e">
        <f t="shared" si="509"/>
        <v>#VALUE!</v>
      </c>
      <c r="H4640" t="e">
        <f t="shared" si="510"/>
        <v>#VALUE!</v>
      </c>
    </row>
    <row r="4641" spans="1:8" x14ac:dyDescent="0.25">
      <c r="A4641" t="s">
        <v>8300</v>
      </c>
      <c r="B4641" t="e">
        <f t="shared" si="504"/>
        <v>#VALUE!</v>
      </c>
      <c r="C4641" t="e">
        <f t="shared" si="505"/>
        <v>#VALUE!</v>
      </c>
      <c r="D4641" t="e">
        <f t="shared" si="506"/>
        <v>#VALUE!</v>
      </c>
      <c r="E4641" t="e">
        <f t="shared" si="507"/>
        <v>#VALUE!</v>
      </c>
      <c r="F4641" t="e">
        <f t="shared" si="508"/>
        <v>#VALUE!</v>
      </c>
      <c r="G4641" t="e">
        <f t="shared" si="509"/>
        <v>#VALUE!</v>
      </c>
      <c r="H4641" t="e">
        <f t="shared" si="510"/>
        <v>#VALUE!</v>
      </c>
    </row>
    <row r="4642" spans="1:8" x14ac:dyDescent="0.25">
      <c r="A4642" t="s">
        <v>8301</v>
      </c>
      <c r="B4642" t="e">
        <f t="shared" si="504"/>
        <v>#VALUE!</v>
      </c>
      <c r="C4642" t="e">
        <f t="shared" si="505"/>
        <v>#VALUE!</v>
      </c>
      <c r="D4642" t="e">
        <f t="shared" si="506"/>
        <v>#VALUE!</v>
      </c>
      <c r="E4642" t="e">
        <f t="shared" si="507"/>
        <v>#VALUE!</v>
      </c>
      <c r="F4642" t="e">
        <f t="shared" si="508"/>
        <v>#VALUE!</v>
      </c>
      <c r="G4642" t="e">
        <f t="shared" si="509"/>
        <v>#VALUE!</v>
      </c>
      <c r="H4642" t="e">
        <f t="shared" si="510"/>
        <v>#VALUE!</v>
      </c>
    </row>
    <row r="4643" spans="1:8" x14ac:dyDescent="0.25">
      <c r="A4643" t="s">
        <v>4901</v>
      </c>
      <c r="B4643" t="e">
        <f t="shared" si="504"/>
        <v>#VALUE!</v>
      </c>
      <c r="C4643" t="e">
        <f t="shared" si="505"/>
        <v>#VALUE!</v>
      </c>
      <c r="D4643" t="e">
        <f t="shared" si="506"/>
        <v>#VALUE!</v>
      </c>
      <c r="E4643" t="e">
        <f t="shared" si="507"/>
        <v>#VALUE!</v>
      </c>
      <c r="F4643" t="e">
        <f t="shared" si="508"/>
        <v>#VALUE!</v>
      </c>
      <c r="G4643" t="e">
        <f t="shared" si="509"/>
        <v>#VALUE!</v>
      </c>
      <c r="H4643" t="e">
        <f t="shared" si="510"/>
        <v>#VALUE!</v>
      </c>
    </row>
    <row r="4644" spans="1:8" x14ac:dyDescent="0.25">
      <c r="A4644" t="s">
        <v>8302</v>
      </c>
      <c r="B4644" t="e">
        <f t="shared" si="504"/>
        <v>#VALUE!</v>
      </c>
      <c r="C4644" t="e">
        <f t="shared" si="505"/>
        <v>#VALUE!</v>
      </c>
      <c r="D4644" t="e">
        <f t="shared" si="506"/>
        <v>#VALUE!</v>
      </c>
      <c r="E4644" t="e">
        <f t="shared" si="507"/>
        <v>#VALUE!</v>
      </c>
      <c r="F4644" t="e">
        <f t="shared" si="508"/>
        <v>#VALUE!</v>
      </c>
      <c r="G4644" t="e">
        <f t="shared" si="509"/>
        <v>#VALUE!</v>
      </c>
      <c r="H4644" t="e">
        <f t="shared" si="510"/>
        <v>#VALUE!</v>
      </c>
    </row>
    <row r="4645" spans="1:8" x14ac:dyDescent="0.25">
      <c r="A4645" t="s">
        <v>4903</v>
      </c>
      <c r="B4645" t="e">
        <f t="shared" si="504"/>
        <v>#VALUE!</v>
      </c>
      <c r="C4645" t="e">
        <f t="shared" si="505"/>
        <v>#VALUE!</v>
      </c>
      <c r="D4645" t="e">
        <f t="shared" si="506"/>
        <v>#VALUE!</v>
      </c>
      <c r="E4645" t="e">
        <f t="shared" si="507"/>
        <v>#VALUE!</v>
      </c>
      <c r="F4645" t="e">
        <f t="shared" si="508"/>
        <v>#VALUE!</v>
      </c>
      <c r="G4645" t="e">
        <f t="shared" si="509"/>
        <v>#VALUE!</v>
      </c>
      <c r="H4645" t="e">
        <f t="shared" si="510"/>
        <v>#VALUE!</v>
      </c>
    </row>
    <row r="4646" spans="1:8" x14ac:dyDescent="0.25">
      <c r="A4646" t="s">
        <v>4901</v>
      </c>
      <c r="B4646" t="e">
        <f t="shared" si="504"/>
        <v>#VALUE!</v>
      </c>
      <c r="C4646" t="e">
        <f t="shared" si="505"/>
        <v>#VALUE!</v>
      </c>
      <c r="D4646" t="e">
        <f t="shared" si="506"/>
        <v>#VALUE!</v>
      </c>
      <c r="E4646" t="e">
        <f t="shared" si="507"/>
        <v>#VALUE!</v>
      </c>
      <c r="F4646" t="e">
        <f t="shared" si="508"/>
        <v>#VALUE!</v>
      </c>
      <c r="G4646" t="e">
        <f t="shared" si="509"/>
        <v>#VALUE!</v>
      </c>
      <c r="H4646" t="e">
        <f t="shared" si="510"/>
        <v>#VALUE!</v>
      </c>
    </row>
    <row r="4647" spans="1:8" x14ac:dyDescent="0.25">
      <c r="A4647" t="s">
        <v>8303</v>
      </c>
      <c r="B4647" t="e">
        <f t="shared" si="504"/>
        <v>#VALUE!</v>
      </c>
      <c r="C4647" t="e">
        <f t="shared" si="505"/>
        <v>#VALUE!</v>
      </c>
      <c r="D4647" t="e">
        <f t="shared" si="506"/>
        <v>#VALUE!</v>
      </c>
      <c r="E4647" t="e">
        <f t="shared" si="507"/>
        <v>#VALUE!</v>
      </c>
      <c r="F4647" t="e">
        <f t="shared" si="508"/>
        <v>#VALUE!</v>
      </c>
      <c r="G4647" t="e">
        <f t="shared" si="509"/>
        <v>#VALUE!</v>
      </c>
      <c r="H4647" t="e">
        <f t="shared" si="510"/>
        <v>#VALUE!</v>
      </c>
    </row>
    <row r="4648" spans="1:8" x14ac:dyDescent="0.25">
      <c r="A4648" t="s">
        <v>8304</v>
      </c>
      <c r="B4648" t="e">
        <f t="shared" si="504"/>
        <v>#VALUE!</v>
      </c>
      <c r="C4648" t="e">
        <f t="shared" si="505"/>
        <v>#VALUE!</v>
      </c>
      <c r="D4648" t="e">
        <f t="shared" si="506"/>
        <v>#VALUE!</v>
      </c>
      <c r="E4648" t="e">
        <f t="shared" si="507"/>
        <v>#VALUE!</v>
      </c>
      <c r="F4648" t="e">
        <f t="shared" si="508"/>
        <v>#VALUE!</v>
      </c>
      <c r="G4648" t="e">
        <f t="shared" si="509"/>
        <v>#VALUE!</v>
      </c>
      <c r="H4648" t="e">
        <f t="shared" si="510"/>
        <v>#VALUE!</v>
      </c>
    </row>
    <row r="4649" spans="1:8" x14ac:dyDescent="0.25">
      <c r="A4649" t="s">
        <v>8305</v>
      </c>
      <c r="B4649" t="e">
        <f t="shared" si="504"/>
        <v>#VALUE!</v>
      </c>
      <c r="C4649" t="e">
        <f t="shared" si="505"/>
        <v>#VALUE!</v>
      </c>
      <c r="D4649" t="e">
        <f t="shared" si="506"/>
        <v>#VALUE!</v>
      </c>
      <c r="E4649" t="e">
        <f t="shared" si="507"/>
        <v>#VALUE!</v>
      </c>
      <c r="F4649" t="e">
        <f t="shared" si="508"/>
        <v>#VALUE!</v>
      </c>
      <c r="G4649" t="e">
        <f t="shared" si="509"/>
        <v>#VALUE!</v>
      </c>
      <c r="H4649" t="e">
        <f t="shared" si="510"/>
        <v>#VALUE!</v>
      </c>
    </row>
    <row r="4650" spans="1:8" x14ac:dyDescent="0.25">
      <c r="A4650" t="s">
        <v>4901</v>
      </c>
      <c r="B4650" t="e">
        <f t="shared" si="504"/>
        <v>#VALUE!</v>
      </c>
      <c r="C4650" t="e">
        <f t="shared" si="505"/>
        <v>#VALUE!</v>
      </c>
      <c r="D4650" t="e">
        <f t="shared" si="506"/>
        <v>#VALUE!</v>
      </c>
      <c r="E4650" t="e">
        <f t="shared" si="507"/>
        <v>#VALUE!</v>
      </c>
      <c r="F4650" t="e">
        <f t="shared" si="508"/>
        <v>#VALUE!</v>
      </c>
      <c r="G4650" t="e">
        <f t="shared" si="509"/>
        <v>#VALUE!</v>
      </c>
      <c r="H4650" t="e">
        <f t="shared" si="510"/>
        <v>#VALUE!</v>
      </c>
    </row>
    <row r="4651" spans="1:8" x14ac:dyDescent="0.25">
      <c r="A4651" t="s">
        <v>8306</v>
      </c>
      <c r="B4651" t="str">
        <f t="shared" si="504"/>
        <v>http://207.251.86.238/cctv172.jpg</v>
      </c>
      <c r="C4651" t="str">
        <f t="shared" si="505"/>
        <v>40.883900", "-73.825900</v>
      </c>
      <c r="D4651" t="str">
        <f t="shared" si="506"/>
        <v>40.883900</v>
      </c>
      <c r="E4651" t="str">
        <f t="shared" si="507"/>
        <v>-73.825900</v>
      </c>
      <c r="F4651" t="str">
        <f t="shared" si="508"/>
        <v>NE Thruway @ Conner St</v>
      </c>
      <c r="G4651" t="str">
        <f t="shared" si="509"/>
        <v>insert into webcam select name = 'NE Thruway @ Conner St', xcoord = -73.825900, ycoord = 40.883900, url = 'http://207.251.86.238/cctv172.jpg', radiusofvisibility = 500</v>
      </c>
      <c r="H4651" t="str">
        <f t="shared" si="510"/>
        <v>insert into webcam select name = 'NE Thruway @ Conner St', xcoord = -73.825900, ycoord = 40.883900, url = 'http://207.251.86.238/cctv172.jpg', radiusofvisibility = 500</v>
      </c>
    </row>
    <row r="4652" spans="1:8" x14ac:dyDescent="0.25">
      <c r="A4652" t="s">
        <v>8307</v>
      </c>
      <c r="B4652" t="e">
        <f t="shared" si="504"/>
        <v>#VALUE!</v>
      </c>
      <c r="C4652" t="e">
        <f t="shared" si="505"/>
        <v>#VALUE!</v>
      </c>
      <c r="D4652" t="e">
        <f t="shared" si="506"/>
        <v>#VALUE!</v>
      </c>
      <c r="E4652" t="e">
        <f t="shared" si="507"/>
        <v>#VALUE!</v>
      </c>
      <c r="F4652" t="e">
        <f t="shared" si="508"/>
        <v>#VALUE!</v>
      </c>
      <c r="G4652" t="e">
        <f t="shared" si="509"/>
        <v>#VALUE!</v>
      </c>
      <c r="H4652" t="e">
        <f t="shared" si="510"/>
        <v>#VALUE!</v>
      </c>
    </row>
    <row r="4653" spans="1:8" x14ac:dyDescent="0.25">
      <c r="A4653" t="s">
        <v>8308</v>
      </c>
      <c r="B4653" t="e">
        <f t="shared" si="504"/>
        <v>#VALUE!</v>
      </c>
      <c r="C4653" t="e">
        <f t="shared" si="505"/>
        <v>#VALUE!</v>
      </c>
      <c r="D4653" t="e">
        <f t="shared" si="506"/>
        <v>#VALUE!</v>
      </c>
      <c r="E4653" t="e">
        <f t="shared" si="507"/>
        <v>#VALUE!</v>
      </c>
      <c r="F4653" t="e">
        <f t="shared" si="508"/>
        <v>#VALUE!</v>
      </c>
      <c r="G4653" t="e">
        <f t="shared" si="509"/>
        <v>#VALUE!</v>
      </c>
      <c r="H4653" t="e">
        <f t="shared" si="510"/>
        <v>#VALUE!</v>
      </c>
    </row>
    <row r="4654" spans="1:8" x14ac:dyDescent="0.25">
      <c r="A4654" t="s">
        <v>8309</v>
      </c>
      <c r="B4654" t="e">
        <f t="shared" si="504"/>
        <v>#VALUE!</v>
      </c>
      <c r="C4654" t="e">
        <f t="shared" si="505"/>
        <v>#VALUE!</v>
      </c>
      <c r="D4654" t="e">
        <f t="shared" si="506"/>
        <v>#VALUE!</v>
      </c>
      <c r="E4654" t="e">
        <f t="shared" si="507"/>
        <v>#VALUE!</v>
      </c>
      <c r="F4654" t="e">
        <f t="shared" si="508"/>
        <v>#VALUE!</v>
      </c>
      <c r="G4654" t="e">
        <f t="shared" si="509"/>
        <v>#VALUE!</v>
      </c>
      <c r="H4654" t="e">
        <f t="shared" si="510"/>
        <v>#VALUE!</v>
      </c>
    </row>
    <row r="4655" spans="1:8" x14ac:dyDescent="0.25">
      <c r="A4655" t="s">
        <v>8310</v>
      </c>
      <c r="B4655" t="e">
        <f t="shared" si="504"/>
        <v>#VALUE!</v>
      </c>
      <c r="C4655" t="e">
        <f t="shared" si="505"/>
        <v>#VALUE!</v>
      </c>
      <c r="D4655" t="e">
        <f t="shared" si="506"/>
        <v>#VALUE!</v>
      </c>
      <c r="E4655" t="e">
        <f t="shared" si="507"/>
        <v>#VALUE!</v>
      </c>
      <c r="F4655" t="e">
        <f t="shared" si="508"/>
        <v>#VALUE!</v>
      </c>
      <c r="G4655" t="e">
        <f t="shared" si="509"/>
        <v>#VALUE!</v>
      </c>
      <c r="H4655" t="e">
        <f t="shared" si="510"/>
        <v>#VALUE!</v>
      </c>
    </row>
    <row r="4656" spans="1:8" x14ac:dyDescent="0.25">
      <c r="A4656" t="s">
        <v>8311</v>
      </c>
      <c r="B4656" t="e">
        <f t="shared" si="504"/>
        <v>#VALUE!</v>
      </c>
      <c r="C4656" t="e">
        <f t="shared" si="505"/>
        <v>#VALUE!</v>
      </c>
      <c r="D4656" t="e">
        <f t="shared" si="506"/>
        <v>#VALUE!</v>
      </c>
      <c r="E4656" t="e">
        <f t="shared" si="507"/>
        <v>#VALUE!</v>
      </c>
      <c r="F4656" t="e">
        <f t="shared" si="508"/>
        <v>#VALUE!</v>
      </c>
      <c r="G4656" t="e">
        <f t="shared" si="509"/>
        <v>#VALUE!</v>
      </c>
      <c r="H4656" t="e">
        <f t="shared" si="510"/>
        <v>#VALUE!</v>
      </c>
    </row>
    <row r="4657" spans="1:8" x14ac:dyDescent="0.25">
      <c r="A4657" t="s">
        <v>8312</v>
      </c>
      <c r="B4657" t="e">
        <f t="shared" si="504"/>
        <v>#VALUE!</v>
      </c>
      <c r="C4657" t="e">
        <f t="shared" si="505"/>
        <v>#VALUE!</v>
      </c>
      <c r="D4657" t="e">
        <f t="shared" si="506"/>
        <v>#VALUE!</v>
      </c>
      <c r="E4657" t="e">
        <f t="shared" si="507"/>
        <v>#VALUE!</v>
      </c>
      <c r="F4657" t="e">
        <f t="shared" si="508"/>
        <v>#VALUE!</v>
      </c>
      <c r="G4657" t="e">
        <f t="shared" si="509"/>
        <v>#VALUE!</v>
      </c>
      <c r="H4657" t="e">
        <f t="shared" si="510"/>
        <v>#VALUE!</v>
      </c>
    </row>
    <row r="4658" spans="1:8" x14ac:dyDescent="0.25">
      <c r="A4658" t="s">
        <v>4901</v>
      </c>
      <c r="B4658" t="e">
        <f t="shared" si="504"/>
        <v>#VALUE!</v>
      </c>
      <c r="C4658" t="e">
        <f t="shared" si="505"/>
        <v>#VALUE!</v>
      </c>
      <c r="D4658" t="e">
        <f t="shared" si="506"/>
        <v>#VALUE!</v>
      </c>
      <c r="E4658" t="e">
        <f t="shared" si="507"/>
        <v>#VALUE!</v>
      </c>
      <c r="F4658" t="e">
        <f t="shared" si="508"/>
        <v>#VALUE!</v>
      </c>
      <c r="G4658" t="e">
        <f t="shared" si="509"/>
        <v>#VALUE!</v>
      </c>
      <c r="H4658" t="e">
        <f t="shared" si="510"/>
        <v>#VALUE!</v>
      </c>
    </row>
    <row r="4659" spans="1:8" x14ac:dyDescent="0.25">
      <c r="A4659" t="s">
        <v>8313</v>
      </c>
      <c r="B4659" t="e">
        <f t="shared" si="504"/>
        <v>#VALUE!</v>
      </c>
      <c r="C4659" t="e">
        <f t="shared" si="505"/>
        <v>#VALUE!</v>
      </c>
      <c r="D4659" t="e">
        <f t="shared" si="506"/>
        <v>#VALUE!</v>
      </c>
      <c r="E4659" t="e">
        <f t="shared" si="507"/>
        <v>#VALUE!</v>
      </c>
      <c r="F4659" t="e">
        <f t="shared" si="508"/>
        <v>#VALUE!</v>
      </c>
      <c r="G4659" t="e">
        <f t="shared" si="509"/>
        <v>#VALUE!</v>
      </c>
      <c r="H4659" t="e">
        <f t="shared" si="510"/>
        <v>#VALUE!</v>
      </c>
    </row>
    <row r="4660" spans="1:8" x14ac:dyDescent="0.25">
      <c r="A4660" t="s">
        <v>4903</v>
      </c>
      <c r="B4660" t="e">
        <f t="shared" si="504"/>
        <v>#VALUE!</v>
      </c>
      <c r="C4660" t="e">
        <f t="shared" si="505"/>
        <v>#VALUE!</v>
      </c>
      <c r="D4660" t="e">
        <f t="shared" si="506"/>
        <v>#VALUE!</v>
      </c>
      <c r="E4660" t="e">
        <f t="shared" si="507"/>
        <v>#VALUE!</v>
      </c>
      <c r="F4660" t="e">
        <f t="shared" si="508"/>
        <v>#VALUE!</v>
      </c>
      <c r="G4660" t="e">
        <f t="shared" si="509"/>
        <v>#VALUE!</v>
      </c>
      <c r="H4660" t="e">
        <f t="shared" si="510"/>
        <v>#VALUE!</v>
      </c>
    </row>
    <row r="4661" spans="1:8" x14ac:dyDescent="0.25">
      <c r="A4661" t="s">
        <v>4901</v>
      </c>
      <c r="B4661" t="e">
        <f t="shared" si="504"/>
        <v>#VALUE!</v>
      </c>
      <c r="C4661" t="e">
        <f t="shared" si="505"/>
        <v>#VALUE!</v>
      </c>
      <c r="D4661" t="e">
        <f t="shared" si="506"/>
        <v>#VALUE!</v>
      </c>
      <c r="E4661" t="e">
        <f t="shared" si="507"/>
        <v>#VALUE!</v>
      </c>
      <c r="F4661" t="e">
        <f t="shared" si="508"/>
        <v>#VALUE!</v>
      </c>
      <c r="G4661" t="e">
        <f t="shared" si="509"/>
        <v>#VALUE!</v>
      </c>
      <c r="H4661" t="e">
        <f t="shared" si="510"/>
        <v>#VALUE!</v>
      </c>
    </row>
    <row r="4662" spans="1:8" x14ac:dyDescent="0.25">
      <c r="A4662" t="s">
        <v>8314</v>
      </c>
      <c r="B4662" t="e">
        <f t="shared" si="504"/>
        <v>#VALUE!</v>
      </c>
      <c r="C4662" t="e">
        <f t="shared" si="505"/>
        <v>#VALUE!</v>
      </c>
      <c r="D4662" t="e">
        <f t="shared" si="506"/>
        <v>#VALUE!</v>
      </c>
      <c r="E4662" t="e">
        <f t="shared" si="507"/>
        <v>#VALUE!</v>
      </c>
      <c r="F4662" t="e">
        <f t="shared" si="508"/>
        <v>#VALUE!</v>
      </c>
      <c r="G4662" t="e">
        <f t="shared" si="509"/>
        <v>#VALUE!</v>
      </c>
      <c r="H4662" t="e">
        <f t="shared" si="510"/>
        <v>#VALUE!</v>
      </c>
    </row>
    <row r="4663" spans="1:8" x14ac:dyDescent="0.25">
      <c r="A4663" t="s">
        <v>8315</v>
      </c>
      <c r="B4663" t="e">
        <f t="shared" si="504"/>
        <v>#VALUE!</v>
      </c>
      <c r="C4663" t="e">
        <f t="shared" si="505"/>
        <v>#VALUE!</v>
      </c>
      <c r="D4663" t="e">
        <f t="shared" si="506"/>
        <v>#VALUE!</v>
      </c>
      <c r="E4663" t="e">
        <f t="shared" si="507"/>
        <v>#VALUE!</v>
      </c>
      <c r="F4663" t="e">
        <f t="shared" si="508"/>
        <v>#VALUE!</v>
      </c>
      <c r="G4663" t="e">
        <f t="shared" si="509"/>
        <v>#VALUE!</v>
      </c>
      <c r="H4663" t="e">
        <f t="shared" si="510"/>
        <v>#VALUE!</v>
      </c>
    </row>
    <row r="4664" spans="1:8" x14ac:dyDescent="0.25">
      <c r="A4664" t="s">
        <v>8316</v>
      </c>
      <c r="B4664" t="e">
        <f t="shared" si="504"/>
        <v>#VALUE!</v>
      </c>
      <c r="C4664" t="e">
        <f t="shared" si="505"/>
        <v>#VALUE!</v>
      </c>
      <c r="D4664" t="e">
        <f t="shared" si="506"/>
        <v>#VALUE!</v>
      </c>
      <c r="E4664" t="e">
        <f t="shared" si="507"/>
        <v>#VALUE!</v>
      </c>
      <c r="F4664" t="e">
        <f t="shared" si="508"/>
        <v>#VALUE!</v>
      </c>
      <c r="G4664" t="e">
        <f t="shared" si="509"/>
        <v>#VALUE!</v>
      </c>
      <c r="H4664" t="e">
        <f t="shared" si="510"/>
        <v>#VALUE!</v>
      </c>
    </row>
    <row r="4665" spans="1:8" x14ac:dyDescent="0.25">
      <c r="A4665" t="s">
        <v>4901</v>
      </c>
      <c r="B4665" t="e">
        <f t="shared" si="504"/>
        <v>#VALUE!</v>
      </c>
      <c r="C4665" t="e">
        <f t="shared" si="505"/>
        <v>#VALUE!</v>
      </c>
      <c r="D4665" t="e">
        <f t="shared" si="506"/>
        <v>#VALUE!</v>
      </c>
      <c r="E4665" t="e">
        <f t="shared" si="507"/>
        <v>#VALUE!</v>
      </c>
      <c r="F4665" t="e">
        <f t="shared" si="508"/>
        <v>#VALUE!</v>
      </c>
      <c r="G4665" t="e">
        <f t="shared" si="509"/>
        <v>#VALUE!</v>
      </c>
      <c r="H4665" t="e">
        <f t="shared" si="510"/>
        <v>#VALUE!</v>
      </c>
    </row>
    <row r="4666" spans="1:8" x14ac:dyDescent="0.25">
      <c r="A4666" t="s">
        <v>8317</v>
      </c>
      <c r="B4666" t="str">
        <f t="shared" si="504"/>
        <v>http://207.251.86.238/cctv122.jpg</v>
      </c>
      <c r="C4666" t="str">
        <f t="shared" si="505"/>
        <v>40.868476", "-73.832667</v>
      </c>
      <c r="D4666" t="str">
        <f t="shared" si="506"/>
        <v>40.868476</v>
      </c>
      <c r="E4666" t="str">
        <f t="shared" si="507"/>
        <v>-73.832667</v>
      </c>
      <c r="F4666" t="str">
        <f t="shared" si="508"/>
        <v>New Eng Thru @ Bartow</v>
      </c>
      <c r="G4666" t="str">
        <f t="shared" si="509"/>
        <v>insert into webcam select name = 'New Eng Thru @ Bartow', xcoord = -73.832667, ycoord = 40.868476, url = 'http://207.251.86.238/cctv122.jpg', radiusofvisibility = 500</v>
      </c>
      <c r="H4666" t="str">
        <f t="shared" si="510"/>
        <v>insert into webcam select name = 'New Eng Thru @ Bartow', xcoord = -73.832667, ycoord = 40.868476, url = 'http://207.251.86.238/cctv122.jpg', radiusofvisibility = 500</v>
      </c>
    </row>
    <row r="4667" spans="1:8" x14ac:dyDescent="0.25">
      <c r="A4667" t="s">
        <v>8318</v>
      </c>
      <c r="B4667" t="e">
        <f t="shared" si="504"/>
        <v>#VALUE!</v>
      </c>
      <c r="C4667" t="e">
        <f t="shared" si="505"/>
        <v>#VALUE!</v>
      </c>
      <c r="D4667" t="e">
        <f t="shared" si="506"/>
        <v>#VALUE!</v>
      </c>
      <c r="E4667" t="e">
        <f t="shared" si="507"/>
        <v>#VALUE!</v>
      </c>
      <c r="F4667" t="e">
        <f t="shared" si="508"/>
        <v>#VALUE!</v>
      </c>
      <c r="G4667" t="e">
        <f t="shared" si="509"/>
        <v>#VALUE!</v>
      </c>
      <c r="H4667" t="e">
        <f t="shared" si="510"/>
        <v>#VALUE!</v>
      </c>
    </row>
    <row r="4668" spans="1:8" x14ac:dyDescent="0.25">
      <c r="A4668" t="s">
        <v>8319</v>
      </c>
      <c r="B4668" t="e">
        <f t="shared" si="504"/>
        <v>#VALUE!</v>
      </c>
      <c r="C4668" t="e">
        <f t="shared" si="505"/>
        <v>#VALUE!</v>
      </c>
      <c r="D4668" t="e">
        <f t="shared" si="506"/>
        <v>#VALUE!</v>
      </c>
      <c r="E4668" t="e">
        <f t="shared" si="507"/>
        <v>#VALUE!</v>
      </c>
      <c r="F4668" t="e">
        <f t="shared" si="508"/>
        <v>#VALUE!</v>
      </c>
      <c r="G4668" t="e">
        <f t="shared" si="509"/>
        <v>#VALUE!</v>
      </c>
      <c r="H4668" t="e">
        <f t="shared" si="510"/>
        <v>#VALUE!</v>
      </c>
    </row>
    <row r="4669" spans="1:8" x14ac:dyDescent="0.25">
      <c r="A4669" t="s">
        <v>8320</v>
      </c>
      <c r="B4669" t="e">
        <f t="shared" si="504"/>
        <v>#VALUE!</v>
      </c>
      <c r="C4669" t="e">
        <f t="shared" si="505"/>
        <v>#VALUE!</v>
      </c>
      <c r="D4669" t="e">
        <f t="shared" si="506"/>
        <v>#VALUE!</v>
      </c>
      <c r="E4669" t="e">
        <f t="shared" si="507"/>
        <v>#VALUE!</v>
      </c>
      <c r="F4669" t="e">
        <f t="shared" si="508"/>
        <v>#VALUE!</v>
      </c>
      <c r="G4669" t="e">
        <f t="shared" si="509"/>
        <v>#VALUE!</v>
      </c>
      <c r="H4669" t="e">
        <f t="shared" si="510"/>
        <v>#VALUE!</v>
      </c>
    </row>
    <row r="4670" spans="1:8" x14ac:dyDescent="0.25">
      <c r="A4670" t="s">
        <v>8321</v>
      </c>
      <c r="B4670" t="e">
        <f t="shared" si="504"/>
        <v>#VALUE!</v>
      </c>
      <c r="C4670" t="e">
        <f t="shared" si="505"/>
        <v>#VALUE!</v>
      </c>
      <c r="D4670" t="e">
        <f t="shared" si="506"/>
        <v>#VALUE!</v>
      </c>
      <c r="E4670" t="e">
        <f t="shared" si="507"/>
        <v>#VALUE!</v>
      </c>
      <c r="F4670" t="e">
        <f t="shared" si="508"/>
        <v>#VALUE!</v>
      </c>
      <c r="G4670" t="e">
        <f t="shared" si="509"/>
        <v>#VALUE!</v>
      </c>
      <c r="H4670" t="e">
        <f t="shared" si="510"/>
        <v>#VALUE!</v>
      </c>
    </row>
    <row r="4671" spans="1:8" x14ac:dyDescent="0.25">
      <c r="A4671" t="s">
        <v>8322</v>
      </c>
      <c r="B4671" t="e">
        <f t="shared" si="504"/>
        <v>#VALUE!</v>
      </c>
      <c r="C4671" t="e">
        <f t="shared" si="505"/>
        <v>#VALUE!</v>
      </c>
      <c r="D4671" t="e">
        <f t="shared" si="506"/>
        <v>#VALUE!</v>
      </c>
      <c r="E4671" t="e">
        <f t="shared" si="507"/>
        <v>#VALUE!</v>
      </c>
      <c r="F4671" t="e">
        <f t="shared" si="508"/>
        <v>#VALUE!</v>
      </c>
      <c r="G4671" t="e">
        <f t="shared" si="509"/>
        <v>#VALUE!</v>
      </c>
      <c r="H4671" t="e">
        <f t="shared" si="510"/>
        <v>#VALUE!</v>
      </c>
    </row>
    <row r="4672" spans="1:8" x14ac:dyDescent="0.25">
      <c r="A4672" t="s">
        <v>8323</v>
      </c>
      <c r="B4672" t="e">
        <f t="shared" si="504"/>
        <v>#VALUE!</v>
      </c>
      <c r="C4672" t="e">
        <f t="shared" si="505"/>
        <v>#VALUE!</v>
      </c>
      <c r="D4672" t="e">
        <f t="shared" si="506"/>
        <v>#VALUE!</v>
      </c>
      <c r="E4672" t="e">
        <f t="shared" si="507"/>
        <v>#VALUE!</v>
      </c>
      <c r="F4672" t="e">
        <f t="shared" si="508"/>
        <v>#VALUE!</v>
      </c>
      <c r="G4672" t="e">
        <f t="shared" si="509"/>
        <v>#VALUE!</v>
      </c>
      <c r="H4672" t="e">
        <f t="shared" si="510"/>
        <v>#VALUE!</v>
      </c>
    </row>
    <row r="4673" spans="1:8" x14ac:dyDescent="0.25">
      <c r="A4673" t="s">
        <v>4901</v>
      </c>
      <c r="B4673" t="e">
        <f t="shared" si="504"/>
        <v>#VALUE!</v>
      </c>
      <c r="C4673" t="e">
        <f t="shared" si="505"/>
        <v>#VALUE!</v>
      </c>
      <c r="D4673" t="e">
        <f t="shared" si="506"/>
        <v>#VALUE!</v>
      </c>
      <c r="E4673" t="e">
        <f t="shared" si="507"/>
        <v>#VALUE!</v>
      </c>
      <c r="F4673" t="e">
        <f t="shared" si="508"/>
        <v>#VALUE!</v>
      </c>
      <c r="G4673" t="e">
        <f t="shared" si="509"/>
        <v>#VALUE!</v>
      </c>
      <c r="H4673" t="e">
        <f t="shared" si="510"/>
        <v>#VALUE!</v>
      </c>
    </row>
    <row r="4674" spans="1:8" x14ac:dyDescent="0.25">
      <c r="A4674" t="s">
        <v>8324</v>
      </c>
      <c r="B4674" t="e">
        <f t="shared" ref="B4674:B4737" si="511">LEFT(MID(A4677, SEARCH("http", A4677), 1000), SEARCH("jpg", MID(A4677, SEARCH("http", A4677), 1000))+2)</f>
        <v>#VALUE!</v>
      </c>
      <c r="C4674" t="e">
        <f t="shared" ref="C4674:C4737" si="512">LEFT(MID(A4674, SEARCH("GLatLng(", A4674)+9, 1000), SEARCH("),baseIcon", MID(A4674, SEARCH("GLatLng(", A4674), 1000))-11)</f>
        <v>#VALUE!</v>
      </c>
      <c r="D4674" t="e">
        <f t="shared" ref="D4674:D4737" si="513">LEFT(C4674, SEARCH(", ", C4674)-2)</f>
        <v>#VALUE!</v>
      </c>
      <c r="E4674" t="e">
        <f t="shared" ref="E4674:E4737" si="514">RIGHT(MID(C4674, SEARCH("-", C4674), 1000), 1000)</f>
        <v>#VALUE!</v>
      </c>
      <c r="F4674" t="e">
        <f t="shared" ref="F4674:F4737" si="515">LEFT(MID(A4677, SEARCH(CHAR(34), A4677)+1, 1000), SEARCH("&lt;br", MID(A4677, SEARCH(CHAR(34), A4677), 1000))-2)</f>
        <v>#VALUE!</v>
      </c>
      <c r="G4674" t="e">
        <f t="shared" ref="G4674:G4737" si="516">"insert into webcam select name = '"&amp;F4674&amp;"', xcoord = "&amp;E4674&amp;", ycoord = "&amp;D4674&amp;", url = '"&amp;B4674&amp;"', radiusofvisibility = 500"</f>
        <v>#VALUE!</v>
      </c>
      <c r="H4674" t="e">
        <f t="shared" ref="H4674:H4737" si="517">IF(LEN(G4674) &lt; 2, " ", G4674)</f>
        <v>#VALUE!</v>
      </c>
    </row>
    <row r="4675" spans="1:8" x14ac:dyDescent="0.25">
      <c r="A4675" t="s">
        <v>4903</v>
      </c>
      <c r="B4675" t="e">
        <f t="shared" si="511"/>
        <v>#VALUE!</v>
      </c>
      <c r="C4675" t="e">
        <f t="shared" si="512"/>
        <v>#VALUE!</v>
      </c>
      <c r="D4675" t="e">
        <f t="shared" si="513"/>
        <v>#VALUE!</v>
      </c>
      <c r="E4675" t="e">
        <f t="shared" si="514"/>
        <v>#VALUE!</v>
      </c>
      <c r="F4675" t="e">
        <f t="shared" si="515"/>
        <v>#VALUE!</v>
      </c>
      <c r="G4675" t="e">
        <f t="shared" si="516"/>
        <v>#VALUE!</v>
      </c>
      <c r="H4675" t="e">
        <f t="shared" si="517"/>
        <v>#VALUE!</v>
      </c>
    </row>
    <row r="4676" spans="1:8" x14ac:dyDescent="0.25">
      <c r="A4676" t="s">
        <v>4901</v>
      </c>
      <c r="B4676" t="e">
        <f t="shared" si="511"/>
        <v>#VALUE!</v>
      </c>
      <c r="C4676" t="e">
        <f t="shared" si="512"/>
        <v>#VALUE!</v>
      </c>
      <c r="D4676" t="e">
        <f t="shared" si="513"/>
        <v>#VALUE!</v>
      </c>
      <c r="E4676" t="e">
        <f t="shared" si="514"/>
        <v>#VALUE!</v>
      </c>
      <c r="F4676" t="e">
        <f t="shared" si="515"/>
        <v>#VALUE!</v>
      </c>
      <c r="G4676" t="e">
        <f t="shared" si="516"/>
        <v>#VALUE!</v>
      </c>
      <c r="H4676" t="e">
        <f t="shared" si="517"/>
        <v>#VALUE!</v>
      </c>
    </row>
    <row r="4677" spans="1:8" x14ac:dyDescent="0.25">
      <c r="A4677" t="s">
        <v>8325</v>
      </c>
      <c r="B4677" t="e">
        <f t="shared" si="511"/>
        <v>#VALUE!</v>
      </c>
      <c r="C4677" t="e">
        <f t="shared" si="512"/>
        <v>#VALUE!</v>
      </c>
      <c r="D4677" t="e">
        <f t="shared" si="513"/>
        <v>#VALUE!</v>
      </c>
      <c r="E4677" t="e">
        <f t="shared" si="514"/>
        <v>#VALUE!</v>
      </c>
      <c r="F4677" t="e">
        <f t="shared" si="515"/>
        <v>#VALUE!</v>
      </c>
      <c r="G4677" t="e">
        <f t="shared" si="516"/>
        <v>#VALUE!</v>
      </c>
      <c r="H4677" t="e">
        <f t="shared" si="517"/>
        <v>#VALUE!</v>
      </c>
    </row>
    <row r="4678" spans="1:8" x14ac:dyDescent="0.25">
      <c r="A4678" t="s">
        <v>8326</v>
      </c>
      <c r="B4678" t="e">
        <f t="shared" si="511"/>
        <v>#VALUE!</v>
      </c>
      <c r="C4678" t="e">
        <f t="shared" si="512"/>
        <v>#VALUE!</v>
      </c>
      <c r="D4678" t="e">
        <f t="shared" si="513"/>
        <v>#VALUE!</v>
      </c>
      <c r="E4678" t="e">
        <f t="shared" si="514"/>
        <v>#VALUE!</v>
      </c>
      <c r="F4678" t="e">
        <f t="shared" si="515"/>
        <v>#VALUE!</v>
      </c>
      <c r="G4678" t="e">
        <f t="shared" si="516"/>
        <v>#VALUE!</v>
      </c>
      <c r="H4678" t="e">
        <f t="shared" si="517"/>
        <v>#VALUE!</v>
      </c>
    </row>
    <row r="4679" spans="1:8" x14ac:dyDescent="0.25">
      <c r="A4679" t="s">
        <v>8327</v>
      </c>
      <c r="B4679" t="e">
        <f t="shared" si="511"/>
        <v>#VALUE!</v>
      </c>
      <c r="C4679" t="e">
        <f t="shared" si="512"/>
        <v>#VALUE!</v>
      </c>
      <c r="D4679" t="e">
        <f t="shared" si="513"/>
        <v>#VALUE!</v>
      </c>
      <c r="E4679" t="e">
        <f t="shared" si="514"/>
        <v>#VALUE!</v>
      </c>
      <c r="F4679" t="e">
        <f t="shared" si="515"/>
        <v>#VALUE!</v>
      </c>
      <c r="G4679" t="e">
        <f t="shared" si="516"/>
        <v>#VALUE!</v>
      </c>
      <c r="H4679" t="e">
        <f t="shared" si="517"/>
        <v>#VALUE!</v>
      </c>
    </row>
    <row r="4680" spans="1:8" x14ac:dyDescent="0.25">
      <c r="A4680" t="s">
        <v>4901</v>
      </c>
      <c r="B4680" t="e">
        <f t="shared" si="511"/>
        <v>#VALUE!</v>
      </c>
      <c r="C4680" t="e">
        <f t="shared" si="512"/>
        <v>#VALUE!</v>
      </c>
      <c r="D4680" t="e">
        <f t="shared" si="513"/>
        <v>#VALUE!</v>
      </c>
      <c r="E4680" t="e">
        <f t="shared" si="514"/>
        <v>#VALUE!</v>
      </c>
      <c r="F4680" t="e">
        <f t="shared" si="515"/>
        <v>#VALUE!</v>
      </c>
      <c r="G4680" t="e">
        <f t="shared" si="516"/>
        <v>#VALUE!</v>
      </c>
      <c r="H4680" t="e">
        <f t="shared" si="517"/>
        <v>#VALUE!</v>
      </c>
    </row>
    <row r="4681" spans="1:8" x14ac:dyDescent="0.25">
      <c r="A4681" t="s">
        <v>8328</v>
      </c>
      <c r="B4681" t="e">
        <f t="shared" si="511"/>
        <v>#VALUE!</v>
      </c>
      <c r="C4681" t="str">
        <f t="shared" si="512"/>
        <v>40.82166891138587", "-73.8191556930542</v>
      </c>
      <c r="D4681" t="str">
        <f t="shared" si="513"/>
        <v>40.82166891138587</v>
      </c>
      <c r="E4681" t="str">
        <f t="shared" si="514"/>
        <v>-73.8191556930542</v>
      </c>
      <c r="F4681" t="str">
        <f t="shared" si="515"/>
        <v>New England Trwy @ East Tremont</v>
      </c>
      <c r="G4681" t="e">
        <f t="shared" si="516"/>
        <v>#VALUE!</v>
      </c>
      <c r="H4681" t="e">
        <f t="shared" si="517"/>
        <v>#VALUE!</v>
      </c>
    </row>
    <row r="4682" spans="1:8" x14ac:dyDescent="0.25">
      <c r="A4682" t="s">
        <v>8329</v>
      </c>
      <c r="B4682" t="e">
        <f t="shared" si="511"/>
        <v>#VALUE!</v>
      </c>
      <c r="C4682" t="e">
        <f t="shared" si="512"/>
        <v>#VALUE!</v>
      </c>
      <c r="D4682" t="e">
        <f t="shared" si="513"/>
        <v>#VALUE!</v>
      </c>
      <c r="E4682" t="e">
        <f t="shared" si="514"/>
        <v>#VALUE!</v>
      </c>
      <c r="F4682" t="e">
        <f t="shared" si="515"/>
        <v>#VALUE!</v>
      </c>
      <c r="G4682" t="e">
        <f t="shared" si="516"/>
        <v>#VALUE!</v>
      </c>
      <c r="H4682" t="e">
        <f t="shared" si="517"/>
        <v>#VALUE!</v>
      </c>
    </row>
    <row r="4683" spans="1:8" x14ac:dyDescent="0.25">
      <c r="A4683" t="s">
        <v>8330</v>
      </c>
      <c r="B4683" t="e">
        <f t="shared" si="511"/>
        <v>#VALUE!</v>
      </c>
      <c r="C4683" t="e">
        <f t="shared" si="512"/>
        <v>#VALUE!</v>
      </c>
      <c r="D4683" t="e">
        <f t="shared" si="513"/>
        <v>#VALUE!</v>
      </c>
      <c r="E4683" t="e">
        <f t="shared" si="514"/>
        <v>#VALUE!</v>
      </c>
      <c r="F4683" t="e">
        <f t="shared" si="515"/>
        <v>#VALUE!</v>
      </c>
      <c r="G4683" t="e">
        <f t="shared" si="516"/>
        <v>#VALUE!</v>
      </c>
      <c r="H4683" t="e">
        <f t="shared" si="517"/>
        <v>#VALUE!</v>
      </c>
    </row>
    <row r="4684" spans="1:8" x14ac:dyDescent="0.25">
      <c r="A4684" t="s">
        <v>8331</v>
      </c>
      <c r="B4684" t="e">
        <f t="shared" si="511"/>
        <v>#VALUE!</v>
      </c>
      <c r="C4684" t="e">
        <f t="shared" si="512"/>
        <v>#VALUE!</v>
      </c>
      <c r="D4684" t="e">
        <f t="shared" si="513"/>
        <v>#VALUE!</v>
      </c>
      <c r="E4684" t="e">
        <f t="shared" si="514"/>
        <v>#VALUE!</v>
      </c>
      <c r="F4684" t="e">
        <f t="shared" si="515"/>
        <v>#VALUE!</v>
      </c>
      <c r="G4684" t="e">
        <f t="shared" si="516"/>
        <v>#VALUE!</v>
      </c>
      <c r="H4684" t="e">
        <f t="shared" si="517"/>
        <v>#VALUE!</v>
      </c>
    </row>
    <row r="4685" spans="1:8" x14ac:dyDescent="0.25">
      <c r="A4685" t="s">
        <v>8332</v>
      </c>
      <c r="B4685" t="e">
        <f t="shared" si="511"/>
        <v>#VALUE!</v>
      </c>
      <c r="C4685" t="e">
        <f t="shared" si="512"/>
        <v>#VALUE!</v>
      </c>
      <c r="D4685" t="e">
        <f t="shared" si="513"/>
        <v>#VALUE!</v>
      </c>
      <c r="E4685" t="e">
        <f t="shared" si="514"/>
        <v>#VALUE!</v>
      </c>
      <c r="F4685" t="e">
        <f t="shared" si="515"/>
        <v>#VALUE!</v>
      </c>
      <c r="G4685" t="e">
        <f t="shared" si="516"/>
        <v>#VALUE!</v>
      </c>
      <c r="H4685" t="e">
        <f t="shared" si="517"/>
        <v>#VALUE!</v>
      </c>
    </row>
    <row r="4686" spans="1:8" x14ac:dyDescent="0.25">
      <c r="A4686" t="s">
        <v>8333</v>
      </c>
      <c r="B4686" t="e">
        <f t="shared" si="511"/>
        <v>#VALUE!</v>
      </c>
      <c r="C4686" t="e">
        <f t="shared" si="512"/>
        <v>#VALUE!</v>
      </c>
      <c r="D4686" t="e">
        <f t="shared" si="513"/>
        <v>#VALUE!</v>
      </c>
      <c r="E4686" t="e">
        <f t="shared" si="514"/>
        <v>#VALUE!</v>
      </c>
      <c r="F4686" t="e">
        <f t="shared" si="515"/>
        <v>#VALUE!</v>
      </c>
      <c r="G4686" t="e">
        <f t="shared" si="516"/>
        <v>#VALUE!</v>
      </c>
      <c r="H4686" t="e">
        <f t="shared" si="517"/>
        <v>#VALUE!</v>
      </c>
    </row>
    <row r="4687" spans="1:8" x14ac:dyDescent="0.25">
      <c r="A4687" t="s">
        <v>8334</v>
      </c>
      <c r="B4687" t="e">
        <f t="shared" si="511"/>
        <v>#VALUE!</v>
      </c>
      <c r="C4687" t="e">
        <f t="shared" si="512"/>
        <v>#VALUE!</v>
      </c>
      <c r="D4687" t="e">
        <f t="shared" si="513"/>
        <v>#VALUE!</v>
      </c>
      <c r="E4687" t="e">
        <f t="shared" si="514"/>
        <v>#VALUE!</v>
      </c>
      <c r="F4687" t="e">
        <f t="shared" si="515"/>
        <v>#VALUE!</v>
      </c>
      <c r="G4687" t="e">
        <f t="shared" si="516"/>
        <v>#VALUE!</v>
      </c>
      <c r="H4687" t="e">
        <f t="shared" si="517"/>
        <v>#VALUE!</v>
      </c>
    </row>
    <row r="4688" spans="1:8" x14ac:dyDescent="0.25">
      <c r="A4688" t="s">
        <v>4901</v>
      </c>
      <c r="B4688" t="e">
        <f t="shared" si="511"/>
        <v>#VALUE!</v>
      </c>
      <c r="C4688" t="e">
        <f t="shared" si="512"/>
        <v>#VALUE!</v>
      </c>
      <c r="D4688" t="e">
        <f t="shared" si="513"/>
        <v>#VALUE!</v>
      </c>
      <c r="E4688" t="e">
        <f t="shared" si="514"/>
        <v>#VALUE!</v>
      </c>
      <c r="F4688" t="e">
        <f t="shared" si="515"/>
        <v>#VALUE!</v>
      </c>
      <c r="G4688" t="e">
        <f t="shared" si="516"/>
        <v>#VALUE!</v>
      </c>
      <c r="H4688" t="e">
        <f t="shared" si="517"/>
        <v>#VALUE!</v>
      </c>
    </row>
    <row r="4689" spans="1:8" x14ac:dyDescent="0.25">
      <c r="A4689" t="s">
        <v>8335</v>
      </c>
      <c r="B4689" t="e">
        <f t="shared" si="511"/>
        <v>#VALUE!</v>
      </c>
      <c r="C4689" t="e">
        <f t="shared" si="512"/>
        <v>#VALUE!</v>
      </c>
      <c r="D4689" t="e">
        <f t="shared" si="513"/>
        <v>#VALUE!</v>
      </c>
      <c r="E4689" t="e">
        <f t="shared" si="514"/>
        <v>#VALUE!</v>
      </c>
      <c r="F4689" t="e">
        <f t="shared" si="515"/>
        <v>#VALUE!</v>
      </c>
      <c r="G4689" t="e">
        <f t="shared" si="516"/>
        <v>#VALUE!</v>
      </c>
      <c r="H4689" t="e">
        <f t="shared" si="517"/>
        <v>#VALUE!</v>
      </c>
    </row>
    <row r="4690" spans="1:8" x14ac:dyDescent="0.25">
      <c r="A4690" t="s">
        <v>4903</v>
      </c>
      <c r="B4690" t="e">
        <f t="shared" si="511"/>
        <v>#VALUE!</v>
      </c>
      <c r="C4690" t="e">
        <f t="shared" si="512"/>
        <v>#VALUE!</v>
      </c>
      <c r="D4690" t="e">
        <f t="shared" si="513"/>
        <v>#VALUE!</v>
      </c>
      <c r="E4690" t="e">
        <f t="shared" si="514"/>
        <v>#VALUE!</v>
      </c>
      <c r="F4690" t="e">
        <f t="shared" si="515"/>
        <v>#VALUE!</v>
      </c>
      <c r="G4690" t="e">
        <f t="shared" si="516"/>
        <v>#VALUE!</v>
      </c>
      <c r="H4690" t="e">
        <f t="shared" si="517"/>
        <v>#VALUE!</v>
      </c>
    </row>
    <row r="4691" spans="1:8" x14ac:dyDescent="0.25">
      <c r="A4691" t="s">
        <v>4901</v>
      </c>
      <c r="B4691" t="e">
        <f t="shared" si="511"/>
        <v>#VALUE!</v>
      </c>
      <c r="C4691" t="e">
        <f t="shared" si="512"/>
        <v>#VALUE!</v>
      </c>
      <c r="D4691" t="e">
        <f t="shared" si="513"/>
        <v>#VALUE!</v>
      </c>
      <c r="E4691" t="e">
        <f t="shared" si="514"/>
        <v>#VALUE!</v>
      </c>
      <c r="F4691" t="e">
        <f t="shared" si="515"/>
        <v>#VALUE!</v>
      </c>
      <c r="G4691" t="e">
        <f t="shared" si="516"/>
        <v>#VALUE!</v>
      </c>
      <c r="H4691" t="e">
        <f t="shared" si="517"/>
        <v>#VALUE!</v>
      </c>
    </row>
    <row r="4692" spans="1:8" x14ac:dyDescent="0.25">
      <c r="A4692" t="s">
        <v>8336</v>
      </c>
      <c r="B4692" t="e">
        <f t="shared" si="511"/>
        <v>#VALUE!</v>
      </c>
      <c r="C4692" t="e">
        <f t="shared" si="512"/>
        <v>#VALUE!</v>
      </c>
      <c r="D4692" t="e">
        <f t="shared" si="513"/>
        <v>#VALUE!</v>
      </c>
      <c r="E4692" t="e">
        <f t="shared" si="514"/>
        <v>#VALUE!</v>
      </c>
      <c r="F4692" t="e">
        <f t="shared" si="515"/>
        <v>#VALUE!</v>
      </c>
      <c r="G4692" t="e">
        <f t="shared" si="516"/>
        <v>#VALUE!</v>
      </c>
      <c r="H4692" t="e">
        <f t="shared" si="517"/>
        <v>#VALUE!</v>
      </c>
    </row>
    <row r="4693" spans="1:8" x14ac:dyDescent="0.25">
      <c r="A4693" t="s">
        <v>8337</v>
      </c>
      <c r="B4693" t="e">
        <f t="shared" si="511"/>
        <v>#VALUE!</v>
      </c>
      <c r="C4693" t="e">
        <f t="shared" si="512"/>
        <v>#VALUE!</v>
      </c>
      <c r="D4693" t="e">
        <f t="shared" si="513"/>
        <v>#VALUE!</v>
      </c>
      <c r="E4693" t="e">
        <f t="shared" si="514"/>
        <v>#VALUE!</v>
      </c>
      <c r="F4693" t="e">
        <f t="shared" si="515"/>
        <v>#VALUE!</v>
      </c>
      <c r="G4693" t="e">
        <f t="shared" si="516"/>
        <v>#VALUE!</v>
      </c>
      <c r="H4693" t="e">
        <f t="shared" si="517"/>
        <v>#VALUE!</v>
      </c>
    </row>
    <row r="4694" spans="1:8" x14ac:dyDescent="0.25">
      <c r="A4694" t="s">
        <v>8338</v>
      </c>
      <c r="B4694" t="e">
        <f t="shared" si="511"/>
        <v>#VALUE!</v>
      </c>
      <c r="C4694" t="e">
        <f t="shared" si="512"/>
        <v>#VALUE!</v>
      </c>
      <c r="D4694" t="e">
        <f t="shared" si="513"/>
        <v>#VALUE!</v>
      </c>
      <c r="E4694" t="e">
        <f t="shared" si="514"/>
        <v>#VALUE!</v>
      </c>
      <c r="F4694" t="e">
        <f t="shared" si="515"/>
        <v>#VALUE!</v>
      </c>
      <c r="G4694" t="e">
        <f t="shared" si="516"/>
        <v>#VALUE!</v>
      </c>
      <c r="H4694" t="e">
        <f t="shared" si="517"/>
        <v>#VALUE!</v>
      </c>
    </row>
    <row r="4695" spans="1:8" x14ac:dyDescent="0.25">
      <c r="A4695" t="s">
        <v>4901</v>
      </c>
      <c r="B4695" t="e">
        <f t="shared" si="511"/>
        <v>#VALUE!</v>
      </c>
      <c r="C4695" t="e">
        <f t="shared" si="512"/>
        <v>#VALUE!</v>
      </c>
      <c r="D4695" t="e">
        <f t="shared" si="513"/>
        <v>#VALUE!</v>
      </c>
      <c r="E4695" t="e">
        <f t="shared" si="514"/>
        <v>#VALUE!</v>
      </c>
      <c r="F4695" t="e">
        <f t="shared" si="515"/>
        <v>#VALUE!</v>
      </c>
      <c r="G4695" t="e">
        <f t="shared" si="516"/>
        <v>#VALUE!</v>
      </c>
      <c r="H4695" t="e">
        <f t="shared" si="517"/>
        <v>#VALUE!</v>
      </c>
    </row>
    <row r="4696" spans="1:8" x14ac:dyDescent="0.25">
      <c r="A4696" t="s">
        <v>8339</v>
      </c>
      <c r="B4696" t="str">
        <f t="shared" si="511"/>
        <v>http://207.251.86.238/cctv650.jpg</v>
      </c>
      <c r="C4696" t="str">
        <f t="shared" si="512"/>
        <v>40.757741", "-73.862801</v>
      </c>
      <c r="D4696" t="str">
        <f t="shared" si="513"/>
        <v>40.757741</v>
      </c>
      <c r="E4696" t="str">
        <f t="shared" si="514"/>
        <v>-73.862801</v>
      </c>
      <c r="F4696" t="str">
        <f t="shared" si="515"/>
        <v>Northern Blvd @ 106 St</v>
      </c>
      <c r="G4696" t="str">
        <f t="shared" si="516"/>
        <v>insert into webcam select name = 'Northern Blvd @ 106 St', xcoord = -73.862801, ycoord = 40.757741, url = 'http://207.251.86.238/cctv650.jpg', radiusofvisibility = 500</v>
      </c>
      <c r="H4696" t="str">
        <f t="shared" si="517"/>
        <v>insert into webcam select name = 'Northern Blvd @ 106 St', xcoord = -73.862801, ycoord = 40.757741, url = 'http://207.251.86.238/cctv650.jpg', radiusofvisibility = 500</v>
      </c>
    </row>
    <row r="4697" spans="1:8" x14ac:dyDescent="0.25">
      <c r="A4697" t="s">
        <v>8340</v>
      </c>
      <c r="B4697" t="e">
        <f t="shared" si="511"/>
        <v>#VALUE!</v>
      </c>
      <c r="C4697" t="e">
        <f t="shared" si="512"/>
        <v>#VALUE!</v>
      </c>
      <c r="D4697" t="e">
        <f t="shared" si="513"/>
        <v>#VALUE!</v>
      </c>
      <c r="E4697" t="e">
        <f t="shared" si="514"/>
        <v>#VALUE!</v>
      </c>
      <c r="F4697" t="e">
        <f t="shared" si="515"/>
        <v>#VALUE!</v>
      </c>
      <c r="G4697" t="e">
        <f t="shared" si="516"/>
        <v>#VALUE!</v>
      </c>
      <c r="H4697" t="e">
        <f t="shared" si="517"/>
        <v>#VALUE!</v>
      </c>
    </row>
    <row r="4698" spans="1:8" x14ac:dyDescent="0.25">
      <c r="A4698" t="s">
        <v>8341</v>
      </c>
      <c r="B4698" t="e">
        <f t="shared" si="511"/>
        <v>#VALUE!</v>
      </c>
      <c r="C4698" t="e">
        <f t="shared" si="512"/>
        <v>#VALUE!</v>
      </c>
      <c r="D4698" t="e">
        <f t="shared" si="513"/>
        <v>#VALUE!</v>
      </c>
      <c r="E4698" t="e">
        <f t="shared" si="514"/>
        <v>#VALUE!</v>
      </c>
      <c r="F4698" t="e">
        <f t="shared" si="515"/>
        <v>#VALUE!</v>
      </c>
      <c r="G4698" t="e">
        <f t="shared" si="516"/>
        <v>#VALUE!</v>
      </c>
      <c r="H4698" t="e">
        <f t="shared" si="517"/>
        <v>#VALUE!</v>
      </c>
    </row>
    <row r="4699" spans="1:8" x14ac:dyDescent="0.25">
      <c r="A4699" t="s">
        <v>8342</v>
      </c>
      <c r="B4699" t="e">
        <f t="shared" si="511"/>
        <v>#VALUE!</v>
      </c>
      <c r="C4699" t="e">
        <f t="shared" si="512"/>
        <v>#VALUE!</v>
      </c>
      <c r="D4699" t="e">
        <f t="shared" si="513"/>
        <v>#VALUE!</v>
      </c>
      <c r="E4699" t="e">
        <f t="shared" si="514"/>
        <v>#VALUE!</v>
      </c>
      <c r="F4699" t="e">
        <f t="shared" si="515"/>
        <v>#VALUE!</v>
      </c>
      <c r="G4699" t="e">
        <f t="shared" si="516"/>
        <v>#VALUE!</v>
      </c>
      <c r="H4699" t="e">
        <f t="shared" si="517"/>
        <v>#VALUE!</v>
      </c>
    </row>
    <row r="4700" spans="1:8" x14ac:dyDescent="0.25">
      <c r="A4700" t="s">
        <v>8343</v>
      </c>
      <c r="B4700" t="e">
        <f t="shared" si="511"/>
        <v>#VALUE!</v>
      </c>
      <c r="C4700" t="e">
        <f t="shared" si="512"/>
        <v>#VALUE!</v>
      </c>
      <c r="D4700" t="e">
        <f t="shared" si="513"/>
        <v>#VALUE!</v>
      </c>
      <c r="E4700" t="e">
        <f t="shared" si="514"/>
        <v>#VALUE!</v>
      </c>
      <c r="F4700" t="e">
        <f t="shared" si="515"/>
        <v>#VALUE!</v>
      </c>
      <c r="G4700" t="e">
        <f t="shared" si="516"/>
        <v>#VALUE!</v>
      </c>
      <c r="H4700" t="e">
        <f t="shared" si="517"/>
        <v>#VALUE!</v>
      </c>
    </row>
    <row r="4701" spans="1:8" x14ac:dyDescent="0.25">
      <c r="A4701" t="s">
        <v>8344</v>
      </c>
      <c r="B4701" t="e">
        <f t="shared" si="511"/>
        <v>#VALUE!</v>
      </c>
      <c r="C4701" t="e">
        <f t="shared" si="512"/>
        <v>#VALUE!</v>
      </c>
      <c r="D4701" t="e">
        <f t="shared" si="513"/>
        <v>#VALUE!</v>
      </c>
      <c r="E4701" t="e">
        <f t="shared" si="514"/>
        <v>#VALUE!</v>
      </c>
      <c r="F4701" t="e">
        <f t="shared" si="515"/>
        <v>#VALUE!</v>
      </c>
      <c r="G4701" t="e">
        <f t="shared" si="516"/>
        <v>#VALUE!</v>
      </c>
      <c r="H4701" t="e">
        <f t="shared" si="517"/>
        <v>#VALUE!</v>
      </c>
    </row>
    <row r="4702" spans="1:8" x14ac:dyDescent="0.25">
      <c r="A4702" t="s">
        <v>8345</v>
      </c>
      <c r="B4702" t="e">
        <f t="shared" si="511"/>
        <v>#VALUE!</v>
      </c>
      <c r="C4702" t="e">
        <f t="shared" si="512"/>
        <v>#VALUE!</v>
      </c>
      <c r="D4702" t="e">
        <f t="shared" si="513"/>
        <v>#VALUE!</v>
      </c>
      <c r="E4702" t="e">
        <f t="shared" si="514"/>
        <v>#VALUE!</v>
      </c>
      <c r="F4702" t="e">
        <f t="shared" si="515"/>
        <v>#VALUE!</v>
      </c>
      <c r="G4702" t="e">
        <f t="shared" si="516"/>
        <v>#VALUE!</v>
      </c>
      <c r="H4702" t="e">
        <f t="shared" si="517"/>
        <v>#VALUE!</v>
      </c>
    </row>
    <row r="4703" spans="1:8" x14ac:dyDescent="0.25">
      <c r="A4703" t="s">
        <v>4901</v>
      </c>
      <c r="B4703" t="e">
        <f t="shared" si="511"/>
        <v>#VALUE!</v>
      </c>
      <c r="C4703" t="e">
        <f t="shared" si="512"/>
        <v>#VALUE!</v>
      </c>
      <c r="D4703" t="e">
        <f t="shared" si="513"/>
        <v>#VALUE!</v>
      </c>
      <c r="E4703" t="e">
        <f t="shared" si="514"/>
        <v>#VALUE!</v>
      </c>
      <c r="F4703" t="e">
        <f t="shared" si="515"/>
        <v>#VALUE!</v>
      </c>
      <c r="G4703" t="e">
        <f t="shared" si="516"/>
        <v>#VALUE!</v>
      </c>
      <c r="H4703" t="e">
        <f t="shared" si="517"/>
        <v>#VALUE!</v>
      </c>
    </row>
    <row r="4704" spans="1:8" x14ac:dyDescent="0.25">
      <c r="A4704" t="s">
        <v>8346</v>
      </c>
      <c r="B4704" t="e">
        <f t="shared" si="511"/>
        <v>#VALUE!</v>
      </c>
      <c r="C4704" t="e">
        <f t="shared" si="512"/>
        <v>#VALUE!</v>
      </c>
      <c r="D4704" t="e">
        <f t="shared" si="513"/>
        <v>#VALUE!</v>
      </c>
      <c r="E4704" t="e">
        <f t="shared" si="514"/>
        <v>#VALUE!</v>
      </c>
      <c r="F4704" t="e">
        <f t="shared" si="515"/>
        <v>#VALUE!</v>
      </c>
      <c r="G4704" t="e">
        <f t="shared" si="516"/>
        <v>#VALUE!</v>
      </c>
      <c r="H4704" t="e">
        <f t="shared" si="517"/>
        <v>#VALUE!</v>
      </c>
    </row>
    <row r="4705" spans="1:8" x14ac:dyDescent="0.25">
      <c r="A4705" t="s">
        <v>4903</v>
      </c>
      <c r="B4705" t="e">
        <f t="shared" si="511"/>
        <v>#VALUE!</v>
      </c>
      <c r="C4705" t="e">
        <f t="shared" si="512"/>
        <v>#VALUE!</v>
      </c>
      <c r="D4705" t="e">
        <f t="shared" si="513"/>
        <v>#VALUE!</v>
      </c>
      <c r="E4705" t="e">
        <f t="shared" si="514"/>
        <v>#VALUE!</v>
      </c>
      <c r="F4705" t="e">
        <f t="shared" si="515"/>
        <v>#VALUE!</v>
      </c>
      <c r="G4705" t="e">
        <f t="shared" si="516"/>
        <v>#VALUE!</v>
      </c>
      <c r="H4705" t="e">
        <f t="shared" si="517"/>
        <v>#VALUE!</v>
      </c>
    </row>
    <row r="4706" spans="1:8" x14ac:dyDescent="0.25">
      <c r="A4706" t="s">
        <v>4901</v>
      </c>
      <c r="B4706" t="e">
        <f t="shared" si="511"/>
        <v>#VALUE!</v>
      </c>
      <c r="C4706" t="e">
        <f t="shared" si="512"/>
        <v>#VALUE!</v>
      </c>
      <c r="D4706" t="e">
        <f t="shared" si="513"/>
        <v>#VALUE!</v>
      </c>
      <c r="E4706" t="e">
        <f t="shared" si="514"/>
        <v>#VALUE!</v>
      </c>
      <c r="F4706" t="e">
        <f t="shared" si="515"/>
        <v>#VALUE!</v>
      </c>
      <c r="G4706" t="e">
        <f t="shared" si="516"/>
        <v>#VALUE!</v>
      </c>
      <c r="H4706" t="e">
        <f t="shared" si="517"/>
        <v>#VALUE!</v>
      </c>
    </row>
    <row r="4707" spans="1:8" x14ac:dyDescent="0.25">
      <c r="A4707" t="s">
        <v>8347</v>
      </c>
      <c r="B4707" t="e">
        <f t="shared" si="511"/>
        <v>#VALUE!</v>
      </c>
      <c r="C4707" t="e">
        <f t="shared" si="512"/>
        <v>#VALUE!</v>
      </c>
      <c r="D4707" t="e">
        <f t="shared" si="513"/>
        <v>#VALUE!</v>
      </c>
      <c r="E4707" t="e">
        <f t="shared" si="514"/>
        <v>#VALUE!</v>
      </c>
      <c r="F4707" t="e">
        <f t="shared" si="515"/>
        <v>#VALUE!</v>
      </c>
      <c r="G4707" t="e">
        <f t="shared" si="516"/>
        <v>#VALUE!</v>
      </c>
      <c r="H4707" t="e">
        <f t="shared" si="517"/>
        <v>#VALUE!</v>
      </c>
    </row>
    <row r="4708" spans="1:8" x14ac:dyDescent="0.25">
      <c r="A4708" t="s">
        <v>8348</v>
      </c>
      <c r="B4708" t="e">
        <f t="shared" si="511"/>
        <v>#VALUE!</v>
      </c>
      <c r="C4708" t="e">
        <f t="shared" si="512"/>
        <v>#VALUE!</v>
      </c>
      <c r="D4708" t="e">
        <f t="shared" si="513"/>
        <v>#VALUE!</v>
      </c>
      <c r="E4708" t="e">
        <f t="shared" si="514"/>
        <v>#VALUE!</v>
      </c>
      <c r="F4708" t="e">
        <f t="shared" si="515"/>
        <v>#VALUE!</v>
      </c>
      <c r="G4708" t="e">
        <f t="shared" si="516"/>
        <v>#VALUE!</v>
      </c>
      <c r="H4708" t="e">
        <f t="shared" si="517"/>
        <v>#VALUE!</v>
      </c>
    </row>
    <row r="4709" spans="1:8" x14ac:dyDescent="0.25">
      <c r="A4709" t="s">
        <v>8349</v>
      </c>
      <c r="B4709" t="e">
        <f t="shared" si="511"/>
        <v>#VALUE!</v>
      </c>
      <c r="C4709" t="e">
        <f t="shared" si="512"/>
        <v>#VALUE!</v>
      </c>
      <c r="D4709" t="e">
        <f t="shared" si="513"/>
        <v>#VALUE!</v>
      </c>
      <c r="E4709" t="e">
        <f t="shared" si="514"/>
        <v>#VALUE!</v>
      </c>
      <c r="F4709" t="e">
        <f t="shared" si="515"/>
        <v>#VALUE!</v>
      </c>
      <c r="G4709" t="e">
        <f t="shared" si="516"/>
        <v>#VALUE!</v>
      </c>
      <c r="H4709" t="e">
        <f t="shared" si="517"/>
        <v>#VALUE!</v>
      </c>
    </row>
    <row r="4710" spans="1:8" x14ac:dyDescent="0.25">
      <c r="A4710" t="s">
        <v>4901</v>
      </c>
      <c r="B4710" t="e">
        <f t="shared" si="511"/>
        <v>#VALUE!</v>
      </c>
      <c r="C4710" t="e">
        <f t="shared" si="512"/>
        <v>#VALUE!</v>
      </c>
      <c r="D4710" t="e">
        <f t="shared" si="513"/>
        <v>#VALUE!</v>
      </c>
      <c r="E4710" t="e">
        <f t="shared" si="514"/>
        <v>#VALUE!</v>
      </c>
      <c r="F4710" t="e">
        <f t="shared" si="515"/>
        <v>#VALUE!</v>
      </c>
      <c r="G4710" t="e">
        <f t="shared" si="516"/>
        <v>#VALUE!</v>
      </c>
      <c r="H4710" t="e">
        <f t="shared" si="517"/>
        <v>#VALUE!</v>
      </c>
    </row>
    <row r="4711" spans="1:8" x14ac:dyDescent="0.25">
      <c r="A4711" t="s">
        <v>8350</v>
      </c>
      <c r="B4711" t="e">
        <f t="shared" si="511"/>
        <v>#VALUE!</v>
      </c>
      <c r="C4711" t="str">
        <f t="shared" si="512"/>
        <v>40.75366161748887", "-73.89859199523926</v>
      </c>
      <c r="D4711" t="str">
        <f t="shared" si="513"/>
        <v>40.75366161748887</v>
      </c>
      <c r="E4711" t="str">
        <f t="shared" si="514"/>
        <v>-73.89859199523926</v>
      </c>
      <c r="F4711" t="str">
        <f t="shared" si="515"/>
        <v>Northern Blvd @ 68 St</v>
      </c>
      <c r="G4711" t="e">
        <f t="shared" si="516"/>
        <v>#VALUE!</v>
      </c>
      <c r="H4711" t="e">
        <f t="shared" si="517"/>
        <v>#VALUE!</v>
      </c>
    </row>
    <row r="4712" spans="1:8" x14ac:dyDescent="0.25">
      <c r="A4712" t="s">
        <v>8351</v>
      </c>
      <c r="B4712" t="e">
        <f t="shared" si="511"/>
        <v>#VALUE!</v>
      </c>
      <c r="C4712" t="e">
        <f t="shared" si="512"/>
        <v>#VALUE!</v>
      </c>
      <c r="D4712" t="e">
        <f t="shared" si="513"/>
        <v>#VALUE!</v>
      </c>
      <c r="E4712" t="e">
        <f t="shared" si="514"/>
        <v>#VALUE!</v>
      </c>
      <c r="F4712" t="e">
        <f t="shared" si="515"/>
        <v>#VALUE!</v>
      </c>
      <c r="G4712" t="e">
        <f t="shared" si="516"/>
        <v>#VALUE!</v>
      </c>
      <c r="H4712" t="e">
        <f t="shared" si="517"/>
        <v>#VALUE!</v>
      </c>
    </row>
    <row r="4713" spans="1:8" x14ac:dyDescent="0.25">
      <c r="A4713" t="s">
        <v>8352</v>
      </c>
      <c r="B4713" t="e">
        <f t="shared" si="511"/>
        <v>#VALUE!</v>
      </c>
      <c r="C4713" t="e">
        <f t="shared" si="512"/>
        <v>#VALUE!</v>
      </c>
      <c r="D4713" t="e">
        <f t="shared" si="513"/>
        <v>#VALUE!</v>
      </c>
      <c r="E4713" t="e">
        <f t="shared" si="514"/>
        <v>#VALUE!</v>
      </c>
      <c r="F4713" t="e">
        <f t="shared" si="515"/>
        <v>#VALUE!</v>
      </c>
      <c r="G4713" t="e">
        <f t="shared" si="516"/>
        <v>#VALUE!</v>
      </c>
      <c r="H4713" t="e">
        <f t="shared" si="517"/>
        <v>#VALUE!</v>
      </c>
    </row>
    <row r="4714" spans="1:8" x14ac:dyDescent="0.25">
      <c r="A4714" t="s">
        <v>8353</v>
      </c>
      <c r="B4714" t="e">
        <f t="shared" si="511"/>
        <v>#VALUE!</v>
      </c>
      <c r="C4714" t="e">
        <f t="shared" si="512"/>
        <v>#VALUE!</v>
      </c>
      <c r="D4714" t="e">
        <f t="shared" si="513"/>
        <v>#VALUE!</v>
      </c>
      <c r="E4714" t="e">
        <f t="shared" si="514"/>
        <v>#VALUE!</v>
      </c>
      <c r="F4714" t="e">
        <f t="shared" si="515"/>
        <v>#VALUE!</v>
      </c>
      <c r="G4714" t="e">
        <f t="shared" si="516"/>
        <v>#VALUE!</v>
      </c>
      <c r="H4714" t="e">
        <f t="shared" si="517"/>
        <v>#VALUE!</v>
      </c>
    </row>
    <row r="4715" spans="1:8" x14ac:dyDescent="0.25">
      <c r="A4715" t="s">
        <v>8354</v>
      </c>
      <c r="B4715" t="e">
        <f t="shared" si="511"/>
        <v>#VALUE!</v>
      </c>
      <c r="C4715" t="e">
        <f t="shared" si="512"/>
        <v>#VALUE!</v>
      </c>
      <c r="D4715" t="e">
        <f t="shared" si="513"/>
        <v>#VALUE!</v>
      </c>
      <c r="E4715" t="e">
        <f t="shared" si="514"/>
        <v>#VALUE!</v>
      </c>
      <c r="F4715" t="e">
        <f t="shared" si="515"/>
        <v>#VALUE!</v>
      </c>
      <c r="G4715" t="e">
        <f t="shared" si="516"/>
        <v>#VALUE!</v>
      </c>
      <c r="H4715" t="e">
        <f t="shared" si="517"/>
        <v>#VALUE!</v>
      </c>
    </row>
    <row r="4716" spans="1:8" x14ac:dyDescent="0.25">
      <c r="A4716" t="s">
        <v>8355</v>
      </c>
      <c r="B4716" t="e">
        <f t="shared" si="511"/>
        <v>#VALUE!</v>
      </c>
      <c r="C4716" t="e">
        <f t="shared" si="512"/>
        <v>#VALUE!</v>
      </c>
      <c r="D4716" t="e">
        <f t="shared" si="513"/>
        <v>#VALUE!</v>
      </c>
      <c r="E4716" t="e">
        <f t="shared" si="514"/>
        <v>#VALUE!</v>
      </c>
      <c r="F4716" t="e">
        <f t="shared" si="515"/>
        <v>#VALUE!</v>
      </c>
      <c r="G4716" t="e">
        <f t="shared" si="516"/>
        <v>#VALUE!</v>
      </c>
      <c r="H4716" t="e">
        <f t="shared" si="517"/>
        <v>#VALUE!</v>
      </c>
    </row>
    <row r="4717" spans="1:8" x14ac:dyDescent="0.25">
      <c r="A4717" t="s">
        <v>8356</v>
      </c>
      <c r="B4717" t="e">
        <f t="shared" si="511"/>
        <v>#VALUE!</v>
      </c>
      <c r="C4717" t="e">
        <f t="shared" si="512"/>
        <v>#VALUE!</v>
      </c>
      <c r="D4717" t="e">
        <f t="shared" si="513"/>
        <v>#VALUE!</v>
      </c>
      <c r="E4717" t="e">
        <f t="shared" si="514"/>
        <v>#VALUE!</v>
      </c>
      <c r="F4717" t="e">
        <f t="shared" si="515"/>
        <v>#VALUE!</v>
      </c>
      <c r="G4717" t="e">
        <f t="shared" si="516"/>
        <v>#VALUE!</v>
      </c>
      <c r="H4717" t="e">
        <f t="shared" si="517"/>
        <v>#VALUE!</v>
      </c>
    </row>
    <row r="4718" spans="1:8" x14ac:dyDescent="0.25">
      <c r="A4718" t="s">
        <v>4901</v>
      </c>
      <c r="B4718" t="e">
        <f t="shared" si="511"/>
        <v>#VALUE!</v>
      </c>
      <c r="C4718" t="e">
        <f t="shared" si="512"/>
        <v>#VALUE!</v>
      </c>
      <c r="D4718" t="e">
        <f t="shared" si="513"/>
        <v>#VALUE!</v>
      </c>
      <c r="E4718" t="e">
        <f t="shared" si="514"/>
        <v>#VALUE!</v>
      </c>
      <c r="F4718" t="e">
        <f t="shared" si="515"/>
        <v>#VALUE!</v>
      </c>
      <c r="G4718" t="e">
        <f t="shared" si="516"/>
        <v>#VALUE!</v>
      </c>
      <c r="H4718" t="e">
        <f t="shared" si="517"/>
        <v>#VALUE!</v>
      </c>
    </row>
    <row r="4719" spans="1:8" x14ac:dyDescent="0.25">
      <c r="A4719" t="s">
        <v>8357</v>
      </c>
      <c r="B4719" t="e">
        <f t="shared" si="511"/>
        <v>#VALUE!</v>
      </c>
      <c r="C4719" t="e">
        <f t="shared" si="512"/>
        <v>#VALUE!</v>
      </c>
      <c r="D4719" t="e">
        <f t="shared" si="513"/>
        <v>#VALUE!</v>
      </c>
      <c r="E4719" t="e">
        <f t="shared" si="514"/>
        <v>#VALUE!</v>
      </c>
      <c r="F4719" t="e">
        <f t="shared" si="515"/>
        <v>#VALUE!</v>
      </c>
      <c r="G4719" t="e">
        <f t="shared" si="516"/>
        <v>#VALUE!</v>
      </c>
      <c r="H4719" t="e">
        <f t="shared" si="517"/>
        <v>#VALUE!</v>
      </c>
    </row>
    <row r="4720" spans="1:8" x14ac:dyDescent="0.25">
      <c r="A4720" t="s">
        <v>4903</v>
      </c>
      <c r="B4720" t="e">
        <f t="shared" si="511"/>
        <v>#VALUE!</v>
      </c>
      <c r="C4720" t="e">
        <f t="shared" si="512"/>
        <v>#VALUE!</v>
      </c>
      <c r="D4720" t="e">
        <f t="shared" si="513"/>
        <v>#VALUE!</v>
      </c>
      <c r="E4720" t="e">
        <f t="shared" si="514"/>
        <v>#VALUE!</v>
      </c>
      <c r="F4720" t="e">
        <f t="shared" si="515"/>
        <v>#VALUE!</v>
      </c>
      <c r="G4720" t="e">
        <f t="shared" si="516"/>
        <v>#VALUE!</v>
      </c>
      <c r="H4720" t="e">
        <f t="shared" si="517"/>
        <v>#VALUE!</v>
      </c>
    </row>
    <row r="4721" spans="1:8" x14ac:dyDescent="0.25">
      <c r="A4721" t="s">
        <v>4901</v>
      </c>
      <c r="B4721" t="e">
        <f t="shared" si="511"/>
        <v>#VALUE!</v>
      </c>
      <c r="C4721" t="e">
        <f t="shared" si="512"/>
        <v>#VALUE!</v>
      </c>
      <c r="D4721" t="e">
        <f t="shared" si="513"/>
        <v>#VALUE!</v>
      </c>
      <c r="E4721" t="e">
        <f t="shared" si="514"/>
        <v>#VALUE!</v>
      </c>
      <c r="F4721" t="e">
        <f t="shared" si="515"/>
        <v>#VALUE!</v>
      </c>
      <c r="G4721" t="e">
        <f t="shared" si="516"/>
        <v>#VALUE!</v>
      </c>
      <c r="H4721" t="e">
        <f t="shared" si="517"/>
        <v>#VALUE!</v>
      </c>
    </row>
    <row r="4722" spans="1:8" x14ac:dyDescent="0.25">
      <c r="A4722" t="s">
        <v>8358</v>
      </c>
      <c r="B4722" t="e">
        <f t="shared" si="511"/>
        <v>#VALUE!</v>
      </c>
      <c r="C4722" t="e">
        <f t="shared" si="512"/>
        <v>#VALUE!</v>
      </c>
      <c r="D4722" t="e">
        <f t="shared" si="513"/>
        <v>#VALUE!</v>
      </c>
      <c r="E4722" t="e">
        <f t="shared" si="514"/>
        <v>#VALUE!</v>
      </c>
      <c r="F4722" t="e">
        <f t="shared" si="515"/>
        <v>#VALUE!</v>
      </c>
      <c r="G4722" t="e">
        <f t="shared" si="516"/>
        <v>#VALUE!</v>
      </c>
      <c r="H4722" t="e">
        <f t="shared" si="517"/>
        <v>#VALUE!</v>
      </c>
    </row>
    <row r="4723" spans="1:8" x14ac:dyDescent="0.25">
      <c r="A4723" t="s">
        <v>8359</v>
      </c>
      <c r="B4723" t="e">
        <f t="shared" si="511"/>
        <v>#VALUE!</v>
      </c>
      <c r="C4723" t="e">
        <f t="shared" si="512"/>
        <v>#VALUE!</v>
      </c>
      <c r="D4723" t="e">
        <f t="shared" si="513"/>
        <v>#VALUE!</v>
      </c>
      <c r="E4723" t="e">
        <f t="shared" si="514"/>
        <v>#VALUE!</v>
      </c>
      <c r="F4723" t="e">
        <f t="shared" si="515"/>
        <v>#VALUE!</v>
      </c>
      <c r="G4723" t="e">
        <f t="shared" si="516"/>
        <v>#VALUE!</v>
      </c>
      <c r="H4723" t="e">
        <f t="shared" si="517"/>
        <v>#VALUE!</v>
      </c>
    </row>
    <row r="4724" spans="1:8" x14ac:dyDescent="0.25">
      <c r="A4724" t="s">
        <v>8360</v>
      </c>
      <c r="B4724" t="e">
        <f t="shared" si="511"/>
        <v>#VALUE!</v>
      </c>
      <c r="C4724" t="e">
        <f t="shared" si="512"/>
        <v>#VALUE!</v>
      </c>
      <c r="D4724" t="e">
        <f t="shared" si="513"/>
        <v>#VALUE!</v>
      </c>
      <c r="E4724" t="e">
        <f t="shared" si="514"/>
        <v>#VALUE!</v>
      </c>
      <c r="F4724" t="e">
        <f t="shared" si="515"/>
        <v>#VALUE!</v>
      </c>
      <c r="G4724" t="e">
        <f t="shared" si="516"/>
        <v>#VALUE!</v>
      </c>
      <c r="H4724" t="e">
        <f t="shared" si="517"/>
        <v>#VALUE!</v>
      </c>
    </row>
    <row r="4725" spans="1:8" x14ac:dyDescent="0.25">
      <c r="A4725" t="s">
        <v>4901</v>
      </c>
      <c r="B4725" t="e">
        <f t="shared" si="511"/>
        <v>#VALUE!</v>
      </c>
      <c r="C4725" t="e">
        <f t="shared" si="512"/>
        <v>#VALUE!</v>
      </c>
      <c r="D4725" t="e">
        <f t="shared" si="513"/>
        <v>#VALUE!</v>
      </c>
      <c r="E4725" t="e">
        <f t="shared" si="514"/>
        <v>#VALUE!</v>
      </c>
      <c r="F4725" t="e">
        <f t="shared" si="515"/>
        <v>#VALUE!</v>
      </c>
      <c r="G4725" t="e">
        <f t="shared" si="516"/>
        <v>#VALUE!</v>
      </c>
      <c r="H4725" t="e">
        <f t="shared" si="517"/>
        <v>#VALUE!</v>
      </c>
    </row>
    <row r="4726" spans="1:8" x14ac:dyDescent="0.25">
      <c r="A4726" t="s">
        <v>8361</v>
      </c>
      <c r="B4726" t="str">
        <f t="shared" si="511"/>
        <v>http://207.251.86.238/cctv289.jpg</v>
      </c>
      <c r="C4726" t="str">
        <f t="shared" si="512"/>
        <v>40.756392348635885", "-73.87185573577881</v>
      </c>
      <c r="D4726" t="str">
        <f t="shared" si="513"/>
        <v>40.756392348635885</v>
      </c>
      <c r="E4726" t="str">
        <f t="shared" si="514"/>
        <v>-73.87185573577881</v>
      </c>
      <c r="F4726" t="str">
        <f t="shared" si="515"/>
        <v>Northern Blvd @ 97 St</v>
      </c>
      <c r="G4726" t="str">
        <f t="shared" si="516"/>
        <v>insert into webcam select name = 'Northern Blvd @ 97 St', xcoord = -73.87185573577881, ycoord = 40.756392348635885, url = 'http://207.251.86.238/cctv289.jpg', radiusofvisibility = 500</v>
      </c>
      <c r="H4726" t="str">
        <f t="shared" si="517"/>
        <v>insert into webcam select name = 'Northern Blvd @ 97 St', xcoord = -73.87185573577881, ycoord = 40.756392348635885, url = 'http://207.251.86.238/cctv289.jpg', radiusofvisibility = 500</v>
      </c>
    </row>
    <row r="4727" spans="1:8" x14ac:dyDescent="0.25">
      <c r="A4727" t="s">
        <v>8362</v>
      </c>
      <c r="B4727" t="e">
        <f t="shared" si="511"/>
        <v>#VALUE!</v>
      </c>
      <c r="C4727" t="e">
        <f t="shared" si="512"/>
        <v>#VALUE!</v>
      </c>
      <c r="D4727" t="e">
        <f t="shared" si="513"/>
        <v>#VALUE!</v>
      </c>
      <c r="E4727" t="e">
        <f t="shared" si="514"/>
        <v>#VALUE!</v>
      </c>
      <c r="F4727" t="e">
        <f t="shared" si="515"/>
        <v>#VALUE!</v>
      </c>
      <c r="G4727" t="e">
        <f t="shared" si="516"/>
        <v>#VALUE!</v>
      </c>
      <c r="H4727" t="e">
        <f t="shared" si="517"/>
        <v>#VALUE!</v>
      </c>
    </row>
    <row r="4728" spans="1:8" x14ac:dyDescent="0.25">
      <c r="A4728" t="s">
        <v>8363</v>
      </c>
      <c r="B4728" t="e">
        <f t="shared" si="511"/>
        <v>#VALUE!</v>
      </c>
      <c r="C4728" t="e">
        <f t="shared" si="512"/>
        <v>#VALUE!</v>
      </c>
      <c r="D4728" t="e">
        <f t="shared" si="513"/>
        <v>#VALUE!</v>
      </c>
      <c r="E4728" t="e">
        <f t="shared" si="514"/>
        <v>#VALUE!</v>
      </c>
      <c r="F4728" t="e">
        <f t="shared" si="515"/>
        <v>#VALUE!</v>
      </c>
      <c r="G4728" t="e">
        <f t="shared" si="516"/>
        <v>#VALUE!</v>
      </c>
      <c r="H4728" t="e">
        <f t="shared" si="517"/>
        <v>#VALUE!</v>
      </c>
    </row>
    <row r="4729" spans="1:8" x14ac:dyDescent="0.25">
      <c r="A4729" t="s">
        <v>8364</v>
      </c>
      <c r="B4729" t="e">
        <f t="shared" si="511"/>
        <v>#VALUE!</v>
      </c>
      <c r="C4729" t="e">
        <f t="shared" si="512"/>
        <v>#VALUE!</v>
      </c>
      <c r="D4729" t="e">
        <f t="shared" si="513"/>
        <v>#VALUE!</v>
      </c>
      <c r="E4729" t="e">
        <f t="shared" si="514"/>
        <v>#VALUE!</v>
      </c>
      <c r="F4729" t="e">
        <f t="shared" si="515"/>
        <v>#VALUE!</v>
      </c>
      <c r="G4729" t="e">
        <f t="shared" si="516"/>
        <v>#VALUE!</v>
      </c>
      <c r="H4729" t="e">
        <f t="shared" si="517"/>
        <v>#VALUE!</v>
      </c>
    </row>
    <row r="4730" spans="1:8" x14ac:dyDescent="0.25">
      <c r="A4730" t="s">
        <v>8365</v>
      </c>
      <c r="B4730" t="e">
        <f t="shared" si="511"/>
        <v>#VALUE!</v>
      </c>
      <c r="C4730" t="e">
        <f t="shared" si="512"/>
        <v>#VALUE!</v>
      </c>
      <c r="D4730" t="e">
        <f t="shared" si="513"/>
        <v>#VALUE!</v>
      </c>
      <c r="E4730" t="e">
        <f t="shared" si="514"/>
        <v>#VALUE!</v>
      </c>
      <c r="F4730" t="e">
        <f t="shared" si="515"/>
        <v>#VALUE!</v>
      </c>
      <c r="G4730" t="e">
        <f t="shared" si="516"/>
        <v>#VALUE!</v>
      </c>
      <c r="H4730" t="e">
        <f t="shared" si="517"/>
        <v>#VALUE!</v>
      </c>
    </row>
    <row r="4731" spans="1:8" x14ac:dyDescent="0.25">
      <c r="A4731" t="s">
        <v>8366</v>
      </c>
      <c r="B4731" t="e">
        <f t="shared" si="511"/>
        <v>#VALUE!</v>
      </c>
      <c r="C4731" t="e">
        <f t="shared" si="512"/>
        <v>#VALUE!</v>
      </c>
      <c r="D4731" t="e">
        <f t="shared" si="513"/>
        <v>#VALUE!</v>
      </c>
      <c r="E4731" t="e">
        <f t="shared" si="514"/>
        <v>#VALUE!</v>
      </c>
      <c r="F4731" t="e">
        <f t="shared" si="515"/>
        <v>#VALUE!</v>
      </c>
      <c r="G4731" t="e">
        <f t="shared" si="516"/>
        <v>#VALUE!</v>
      </c>
      <c r="H4731" t="e">
        <f t="shared" si="517"/>
        <v>#VALUE!</v>
      </c>
    </row>
    <row r="4732" spans="1:8" x14ac:dyDescent="0.25">
      <c r="A4732" t="s">
        <v>8367</v>
      </c>
      <c r="B4732" t="e">
        <f t="shared" si="511"/>
        <v>#VALUE!</v>
      </c>
      <c r="C4732" t="e">
        <f t="shared" si="512"/>
        <v>#VALUE!</v>
      </c>
      <c r="D4732" t="e">
        <f t="shared" si="513"/>
        <v>#VALUE!</v>
      </c>
      <c r="E4732" t="e">
        <f t="shared" si="514"/>
        <v>#VALUE!</v>
      </c>
      <c r="F4732" t="e">
        <f t="shared" si="515"/>
        <v>#VALUE!</v>
      </c>
      <c r="G4732" t="e">
        <f t="shared" si="516"/>
        <v>#VALUE!</v>
      </c>
      <c r="H4732" t="e">
        <f t="shared" si="517"/>
        <v>#VALUE!</v>
      </c>
    </row>
    <row r="4733" spans="1:8" x14ac:dyDescent="0.25">
      <c r="A4733" t="s">
        <v>4901</v>
      </c>
      <c r="B4733" t="e">
        <f t="shared" si="511"/>
        <v>#VALUE!</v>
      </c>
      <c r="C4733" t="e">
        <f t="shared" si="512"/>
        <v>#VALUE!</v>
      </c>
      <c r="D4733" t="e">
        <f t="shared" si="513"/>
        <v>#VALUE!</v>
      </c>
      <c r="E4733" t="e">
        <f t="shared" si="514"/>
        <v>#VALUE!</v>
      </c>
      <c r="F4733" t="e">
        <f t="shared" si="515"/>
        <v>#VALUE!</v>
      </c>
      <c r="G4733" t="e">
        <f t="shared" si="516"/>
        <v>#VALUE!</v>
      </c>
      <c r="H4733" t="e">
        <f t="shared" si="517"/>
        <v>#VALUE!</v>
      </c>
    </row>
    <row r="4734" spans="1:8" x14ac:dyDescent="0.25">
      <c r="A4734" t="s">
        <v>8368</v>
      </c>
      <c r="B4734" t="e">
        <f t="shared" si="511"/>
        <v>#VALUE!</v>
      </c>
      <c r="C4734" t="e">
        <f t="shared" si="512"/>
        <v>#VALUE!</v>
      </c>
      <c r="D4734" t="e">
        <f t="shared" si="513"/>
        <v>#VALUE!</v>
      </c>
      <c r="E4734" t="e">
        <f t="shared" si="514"/>
        <v>#VALUE!</v>
      </c>
      <c r="F4734" t="e">
        <f t="shared" si="515"/>
        <v>#VALUE!</v>
      </c>
      <c r="G4734" t="e">
        <f t="shared" si="516"/>
        <v>#VALUE!</v>
      </c>
      <c r="H4734" t="e">
        <f t="shared" si="517"/>
        <v>#VALUE!</v>
      </c>
    </row>
    <row r="4735" spans="1:8" x14ac:dyDescent="0.25">
      <c r="A4735" t="s">
        <v>4903</v>
      </c>
      <c r="B4735" t="e">
        <f t="shared" si="511"/>
        <v>#VALUE!</v>
      </c>
      <c r="C4735" t="e">
        <f t="shared" si="512"/>
        <v>#VALUE!</v>
      </c>
      <c r="D4735" t="e">
        <f t="shared" si="513"/>
        <v>#VALUE!</v>
      </c>
      <c r="E4735" t="e">
        <f t="shared" si="514"/>
        <v>#VALUE!</v>
      </c>
      <c r="F4735" t="e">
        <f t="shared" si="515"/>
        <v>#VALUE!</v>
      </c>
      <c r="G4735" t="e">
        <f t="shared" si="516"/>
        <v>#VALUE!</v>
      </c>
      <c r="H4735" t="e">
        <f t="shared" si="517"/>
        <v>#VALUE!</v>
      </c>
    </row>
    <row r="4736" spans="1:8" x14ac:dyDescent="0.25">
      <c r="A4736" t="s">
        <v>4901</v>
      </c>
      <c r="B4736" t="e">
        <f t="shared" si="511"/>
        <v>#VALUE!</v>
      </c>
      <c r="C4736" t="e">
        <f t="shared" si="512"/>
        <v>#VALUE!</v>
      </c>
      <c r="D4736" t="e">
        <f t="shared" si="513"/>
        <v>#VALUE!</v>
      </c>
      <c r="E4736" t="e">
        <f t="shared" si="514"/>
        <v>#VALUE!</v>
      </c>
      <c r="F4736" t="e">
        <f t="shared" si="515"/>
        <v>#VALUE!</v>
      </c>
      <c r="G4736" t="e">
        <f t="shared" si="516"/>
        <v>#VALUE!</v>
      </c>
      <c r="H4736" t="e">
        <f t="shared" si="517"/>
        <v>#VALUE!</v>
      </c>
    </row>
    <row r="4737" spans="1:8" x14ac:dyDescent="0.25">
      <c r="A4737" t="s">
        <v>8369</v>
      </c>
      <c r="B4737" t="e">
        <f t="shared" si="511"/>
        <v>#VALUE!</v>
      </c>
      <c r="C4737" t="e">
        <f t="shared" si="512"/>
        <v>#VALUE!</v>
      </c>
      <c r="D4737" t="e">
        <f t="shared" si="513"/>
        <v>#VALUE!</v>
      </c>
      <c r="E4737" t="e">
        <f t="shared" si="514"/>
        <v>#VALUE!</v>
      </c>
      <c r="F4737" t="e">
        <f t="shared" si="515"/>
        <v>#VALUE!</v>
      </c>
      <c r="G4737" t="e">
        <f t="shared" si="516"/>
        <v>#VALUE!</v>
      </c>
      <c r="H4737" t="e">
        <f t="shared" si="517"/>
        <v>#VALUE!</v>
      </c>
    </row>
    <row r="4738" spans="1:8" x14ac:dyDescent="0.25">
      <c r="A4738" t="s">
        <v>8370</v>
      </c>
      <c r="B4738" t="e">
        <f t="shared" ref="B4738:B4801" si="518">LEFT(MID(A4741, SEARCH("http", A4741), 1000), SEARCH("jpg", MID(A4741, SEARCH("http", A4741), 1000))+2)</f>
        <v>#VALUE!</v>
      </c>
      <c r="C4738" t="e">
        <f t="shared" ref="C4738:C4801" si="519">LEFT(MID(A4738, SEARCH("GLatLng(", A4738)+9, 1000), SEARCH("),baseIcon", MID(A4738, SEARCH("GLatLng(", A4738), 1000))-11)</f>
        <v>#VALUE!</v>
      </c>
      <c r="D4738" t="e">
        <f t="shared" ref="D4738:D4801" si="520">LEFT(C4738, SEARCH(", ", C4738)-2)</f>
        <v>#VALUE!</v>
      </c>
      <c r="E4738" t="e">
        <f t="shared" ref="E4738:E4801" si="521">RIGHT(MID(C4738, SEARCH("-", C4738), 1000), 1000)</f>
        <v>#VALUE!</v>
      </c>
      <c r="F4738" t="e">
        <f t="shared" ref="F4738:F4801" si="522">LEFT(MID(A4741, SEARCH(CHAR(34), A4741)+1, 1000), SEARCH("&lt;br", MID(A4741, SEARCH(CHAR(34), A4741), 1000))-2)</f>
        <v>#VALUE!</v>
      </c>
      <c r="G4738" t="e">
        <f t="shared" ref="G4738:G4801" si="523">"insert into webcam select name = '"&amp;F4738&amp;"', xcoord = "&amp;E4738&amp;", ycoord = "&amp;D4738&amp;", url = '"&amp;B4738&amp;"', radiusofvisibility = 500"</f>
        <v>#VALUE!</v>
      </c>
      <c r="H4738" t="e">
        <f t="shared" ref="H4738:H4801" si="524">IF(LEN(G4738) &lt; 2, " ", G4738)</f>
        <v>#VALUE!</v>
      </c>
    </row>
    <row r="4739" spans="1:8" x14ac:dyDescent="0.25">
      <c r="A4739" t="s">
        <v>8371</v>
      </c>
      <c r="B4739" t="e">
        <f t="shared" si="518"/>
        <v>#VALUE!</v>
      </c>
      <c r="C4739" t="e">
        <f t="shared" si="519"/>
        <v>#VALUE!</v>
      </c>
      <c r="D4739" t="e">
        <f t="shared" si="520"/>
        <v>#VALUE!</v>
      </c>
      <c r="E4739" t="e">
        <f t="shared" si="521"/>
        <v>#VALUE!</v>
      </c>
      <c r="F4739" t="e">
        <f t="shared" si="522"/>
        <v>#VALUE!</v>
      </c>
      <c r="G4739" t="e">
        <f t="shared" si="523"/>
        <v>#VALUE!</v>
      </c>
      <c r="H4739" t="e">
        <f t="shared" si="524"/>
        <v>#VALUE!</v>
      </c>
    </row>
    <row r="4740" spans="1:8" x14ac:dyDescent="0.25">
      <c r="A4740" t="s">
        <v>4901</v>
      </c>
      <c r="B4740" t="e">
        <f t="shared" si="518"/>
        <v>#VALUE!</v>
      </c>
      <c r="C4740" t="e">
        <f t="shared" si="519"/>
        <v>#VALUE!</v>
      </c>
      <c r="D4740" t="e">
        <f t="shared" si="520"/>
        <v>#VALUE!</v>
      </c>
      <c r="E4740" t="e">
        <f t="shared" si="521"/>
        <v>#VALUE!</v>
      </c>
      <c r="F4740" t="e">
        <f t="shared" si="522"/>
        <v>#VALUE!</v>
      </c>
      <c r="G4740" t="e">
        <f t="shared" si="523"/>
        <v>#VALUE!</v>
      </c>
      <c r="H4740" t="e">
        <f t="shared" si="524"/>
        <v>#VALUE!</v>
      </c>
    </row>
    <row r="4741" spans="1:8" x14ac:dyDescent="0.25">
      <c r="A4741" t="s">
        <v>8372</v>
      </c>
      <c r="B4741" t="str">
        <f t="shared" si="518"/>
        <v>http://207.251.86.238/cctv186.jpg</v>
      </c>
      <c r="C4741" t="str">
        <f t="shared" si="519"/>
        <v>40.75769265737892", "-73.85438919067383</v>
      </c>
      <c r="D4741" t="str">
        <f t="shared" si="520"/>
        <v>40.75769265737892</v>
      </c>
      <c r="E4741" t="str">
        <f t="shared" si="521"/>
        <v>-73.85438919067383</v>
      </c>
      <c r="F4741" t="str">
        <f t="shared" si="522"/>
        <v>Northern Blvd @ GCP</v>
      </c>
      <c r="G4741" t="str">
        <f t="shared" si="523"/>
        <v>insert into webcam select name = 'Northern Blvd @ GCP', xcoord = -73.85438919067383, ycoord = 40.75769265737892, url = 'http://207.251.86.238/cctv186.jpg', radiusofvisibility = 500</v>
      </c>
      <c r="H4741" t="str">
        <f t="shared" si="524"/>
        <v>insert into webcam select name = 'Northern Blvd @ GCP', xcoord = -73.85438919067383, ycoord = 40.75769265737892, url = 'http://207.251.86.238/cctv186.jpg', radiusofvisibility = 500</v>
      </c>
    </row>
    <row r="4742" spans="1:8" x14ac:dyDescent="0.25">
      <c r="A4742" t="s">
        <v>8373</v>
      </c>
      <c r="B4742" t="e">
        <f t="shared" si="518"/>
        <v>#VALUE!</v>
      </c>
      <c r="C4742" t="e">
        <f t="shared" si="519"/>
        <v>#VALUE!</v>
      </c>
      <c r="D4742" t="e">
        <f t="shared" si="520"/>
        <v>#VALUE!</v>
      </c>
      <c r="E4742" t="e">
        <f t="shared" si="521"/>
        <v>#VALUE!</v>
      </c>
      <c r="F4742" t="e">
        <f t="shared" si="522"/>
        <v>#VALUE!</v>
      </c>
      <c r="G4742" t="e">
        <f t="shared" si="523"/>
        <v>#VALUE!</v>
      </c>
      <c r="H4742" t="e">
        <f t="shared" si="524"/>
        <v>#VALUE!</v>
      </c>
    </row>
    <row r="4743" spans="1:8" x14ac:dyDescent="0.25">
      <c r="A4743" t="s">
        <v>8374</v>
      </c>
      <c r="B4743" t="e">
        <f t="shared" si="518"/>
        <v>#VALUE!</v>
      </c>
      <c r="C4743" t="e">
        <f t="shared" si="519"/>
        <v>#VALUE!</v>
      </c>
      <c r="D4743" t="e">
        <f t="shared" si="520"/>
        <v>#VALUE!</v>
      </c>
      <c r="E4743" t="e">
        <f t="shared" si="521"/>
        <v>#VALUE!</v>
      </c>
      <c r="F4743" t="e">
        <f t="shared" si="522"/>
        <v>#VALUE!</v>
      </c>
      <c r="G4743" t="e">
        <f t="shared" si="523"/>
        <v>#VALUE!</v>
      </c>
      <c r="H4743" t="e">
        <f t="shared" si="524"/>
        <v>#VALUE!</v>
      </c>
    </row>
    <row r="4744" spans="1:8" x14ac:dyDescent="0.25">
      <c r="A4744" t="s">
        <v>8375</v>
      </c>
      <c r="B4744" t="e">
        <f t="shared" si="518"/>
        <v>#VALUE!</v>
      </c>
      <c r="C4744" t="e">
        <f t="shared" si="519"/>
        <v>#VALUE!</v>
      </c>
      <c r="D4744" t="e">
        <f t="shared" si="520"/>
        <v>#VALUE!</v>
      </c>
      <c r="E4744" t="e">
        <f t="shared" si="521"/>
        <v>#VALUE!</v>
      </c>
      <c r="F4744" t="e">
        <f t="shared" si="522"/>
        <v>#VALUE!</v>
      </c>
      <c r="G4744" t="e">
        <f t="shared" si="523"/>
        <v>#VALUE!</v>
      </c>
      <c r="H4744" t="e">
        <f t="shared" si="524"/>
        <v>#VALUE!</v>
      </c>
    </row>
    <row r="4745" spans="1:8" x14ac:dyDescent="0.25">
      <c r="A4745" t="s">
        <v>8376</v>
      </c>
      <c r="B4745" t="e">
        <f t="shared" si="518"/>
        <v>#VALUE!</v>
      </c>
      <c r="C4745" t="e">
        <f t="shared" si="519"/>
        <v>#VALUE!</v>
      </c>
      <c r="D4745" t="e">
        <f t="shared" si="520"/>
        <v>#VALUE!</v>
      </c>
      <c r="E4745" t="e">
        <f t="shared" si="521"/>
        <v>#VALUE!</v>
      </c>
      <c r="F4745" t="e">
        <f t="shared" si="522"/>
        <v>#VALUE!</v>
      </c>
      <c r="G4745" t="e">
        <f t="shared" si="523"/>
        <v>#VALUE!</v>
      </c>
      <c r="H4745" t="e">
        <f t="shared" si="524"/>
        <v>#VALUE!</v>
      </c>
    </row>
    <row r="4746" spans="1:8" x14ac:dyDescent="0.25">
      <c r="A4746" t="s">
        <v>8377</v>
      </c>
      <c r="B4746" t="e">
        <f t="shared" si="518"/>
        <v>#VALUE!</v>
      </c>
      <c r="C4746" t="e">
        <f t="shared" si="519"/>
        <v>#VALUE!</v>
      </c>
      <c r="D4746" t="e">
        <f t="shared" si="520"/>
        <v>#VALUE!</v>
      </c>
      <c r="E4746" t="e">
        <f t="shared" si="521"/>
        <v>#VALUE!</v>
      </c>
      <c r="F4746" t="e">
        <f t="shared" si="522"/>
        <v>#VALUE!</v>
      </c>
      <c r="G4746" t="e">
        <f t="shared" si="523"/>
        <v>#VALUE!</v>
      </c>
      <c r="H4746" t="e">
        <f t="shared" si="524"/>
        <v>#VALUE!</v>
      </c>
    </row>
    <row r="4747" spans="1:8" x14ac:dyDescent="0.25">
      <c r="A4747" t="s">
        <v>8378</v>
      </c>
      <c r="B4747" t="e">
        <f t="shared" si="518"/>
        <v>#VALUE!</v>
      </c>
      <c r="C4747" t="e">
        <f t="shared" si="519"/>
        <v>#VALUE!</v>
      </c>
      <c r="D4747" t="e">
        <f t="shared" si="520"/>
        <v>#VALUE!</v>
      </c>
      <c r="E4747" t="e">
        <f t="shared" si="521"/>
        <v>#VALUE!</v>
      </c>
      <c r="F4747" t="e">
        <f t="shared" si="522"/>
        <v>#VALUE!</v>
      </c>
      <c r="G4747" t="e">
        <f t="shared" si="523"/>
        <v>#VALUE!</v>
      </c>
      <c r="H4747" t="e">
        <f t="shared" si="524"/>
        <v>#VALUE!</v>
      </c>
    </row>
    <row r="4748" spans="1:8" x14ac:dyDescent="0.25">
      <c r="A4748" t="s">
        <v>4901</v>
      </c>
      <c r="B4748" t="e">
        <f t="shared" si="518"/>
        <v>#VALUE!</v>
      </c>
      <c r="C4748" t="e">
        <f t="shared" si="519"/>
        <v>#VALUE!</v>
      </c>
      <c r="D4748" t="e">
        <f t="shared" si="520"/>
        <v>#VALUE!</v>
      </c>
      <c r="E4748" t="e">
        <f t="shared" si="521"/>
        <v>#VALUE!</v>
      </c>
      <c r="F4748" t="e">
        <f t="shared" si="522"/>
        <v>#VALUE!</v>
      </c>
      <c r="G4748" t="e">
        <f t="shared" si="523"/>
        <v>#VALUE!</v>
      </c>
      <c r="H4748" t="e">
        <f t="shared" si="524"/>
        <v>#VALUE!</v>
      </c>
    </row>
    <row r="4749" spans="1:8" x14ac:dyDescent="0.25">
      <c r="A4749" t="s">
        <v>8379</v>
      </c>
      <c r="B4749" t="e">
        <f t="shared" si="518"/>
        <v>#VALUE!</v>
      </c>
      <c r="C4749" t="e">
        <f t="shared" si="519"/>
        <v>#VALUE!</v>
      </c>
      <c r="D4749" t="e">
        <f t="shared" si="520"/>
        <v>#VALUE!</v>
      </c>
      <c r="E4749" t="e">
        <f t="shared" si="521"/>
        <v>#VALUE!</v>
      </c>
      <c r="F4749" t="e">
        <f t="shared" si="522"/>
        <v>#VALUE!</v>
      </c>
      <c r="G4749" t="e">
        <f t="shared" si="523"/>
        <v>#VALUE!</v>
      </c>
      <c r="H4749" t="e">
        <f t="shared" si="524"/>
        <v>#VALUE!</v>
      </c>
    </row>
    <row r="4750" spans="1:8" x14ac:dyDescent="0.25">
      <c r="A4750" t="s">
        <v>4903</v>
      </c>
      <c r="B4750" t="e">
        <f t="shared" si="518"/>
        <v>#VALUE!</v>
      </c>
      <c r="C4750" t="e">
        <f t="shared" si="519"/>
        <v>#VALUE!</v>
      </c>
      <c r="D4750" t="e">
        <f t="shared" si="520"/>
        <v>#VALUE!</v>
      </c>
      <c r="E4750" t="e">
        <f t="shared" si="521"/>
        <v>#VALUE!</v>
      </c>
      <c r="F4750" t="e">
        <f t="shared" si="522"/>
        <v>#VALUE!</v>
      </c>
      <c r="G4750" t="e">
        <f t="shared" si="523"/>
        <v>#VALUE!</v>
      </c>
      <c r="H4750" t="e">
        <f t="shared" si="524"/>
        <v>#VALUE!</v>
      </c>
    </row>
    <row r="4751" spans="1:8" x14ac:dyDescent="0.25">
      <c r="A4751" t="s">
        <v>4901</v>
      </c>
      <c r="B4751" t="e">
        <f t="shared" si="518"/>
        <v>#VALUE!</v>
      </c>
      <c r="C4751" t="e">
        <f t="shared" si="519"/>
        <v>#VALUE!</v>
      </c>
      <c r="D4751" t="e">
        <f t="shared" si="520"/>
        <v>#VALUE!</v>
      </c>
      <c r="E4751" t="e">
        <f t="shared" si="521"/>
        <v>#VALUE!</v>
      </c>
      <c r="F4751" t="e">
        <f t="shared" si="522"/>
        <v>#VALUE!</v>
      </c>
      <c r="G4751" t="e">
        <f t="shared" si="523"/>
        <v>#VALUE!</v>
      </c>
      <c r="H4751" t="e">
        <f t="shared" si="524"/>
        <v>#VALUE!</v>
      </c>
    </row>
    <row r="4752" spans="1:8" x14ac:dyDescent="0.25">
      <c r="A4752" t="s">
        <v>8380</v>
      </c>
      <c r="B4752" t="e">
        <f t="shared" si="518"/>
        <v>#VALUE!</v>
      </c>
      <c r="C4752" t="e">
        <f t="shared" si="519"/>
        <v>#VALUE!</v>
      </c>
      <c r="D4752" t="e">
        <f t="shared" si="520"/>
        <v>#VALUE!</v>
      </c>
      <c r="E4752" t="e">
        <f t="shared" si="521"/>
        <v>#VALUE!</v>
      </c>
      <c r="F4752" t="e">
        <f t="shared" si="522"/>
        <v>#VALUE!</v>
      </c>
      <c r="G4752" t="e">
        <f t="shared" si="523"/>
        <v>#VALUE!</v>
      </c>
      <c r="H4752" t="e">
        <f t="shared" si="524"/>
        <v>#VALUE!</v>
      </c>
    </row>
    <row r="4753" spans="1:8" x14ac:dyDescent="0.25">
      <c r="A4753" t="s">
        <v>8381</v>
      </c>
      <c r="B4753" t="e">
        <f t="shared" si="518"/>
        <v>#VALUE!</v>
      </c>
      <c r="C4753" t="e">
        <f t="shared" si="519"/>
        <v>#VALUE!</v>
      </c>
      <c r="D4753" t="e">
        <f t="shared" si="520"/>
        <v>#VALUE!</v>
      </c>
      <c r="E4753" t="e">
        <f t="shared" si="521"/>
        <v>#VALUE!</v>
      </c>
      <c r="F4753" t="e">
        <f t="shared" si="522"/>
        <v>#VALUE!</v>
      </c>
      <c r="G4753" t="e">
        <f t="shared" si="523"/>
        <v>#VALUE!</v>
      </c>
      <c r="H4753" t="e">
        <f t="shared" si="524"/>
        <v>#VALUE!</v>
      </c>
    </row>
    <row r="4754" spans="1:8" x14ac:dyDescent="0.25">
      <c r="A4754" t="s">
        <v>8382</v>
      </c>
      <c r="B4754" t="e">
        <f t="shared" si="518"/>
        <v>#VALUE!</v>
      </c>
      <c r="C4754" t="e">
        <f t="shared" si="519"/>
        <v>#VALUE!</v>
      </c>
      <c r="D4754" t="e">
        <f t="shared" si="520"/>
        <v>#VALUE!</v>
      </c>
      <c r="E4754" t="e">
        <f t="shared" si="521"/>
        <v>#VALUE!</v>
      </c>
      <c r="F4754" t="e">
        <f t="shared" si="522"/>
        <v>#VALUE!</v>
      </c>
      <c r="G4754" t="e">
        <f t="shared" si="523"/>
        <v>#VALUE!</v>
      </c>
      <c r="H4754" t="e">
        <f t="shared" si="524"/>
        <v>#VALUE!</v>
      </c>
    </row>
    <row r="4755" spans="1:8" x14ac:dyDescent="0.25">
      <c r="A4755" t="s">
        <v>4901</v>
      </c>
      <c r="B4755" t="e">
        <f t="shared" si="518"/>
        <v>#VALUE!</v>
      </c>
      <c r="C4755" t="e">
        <f t="shared" si="519"/>
        <v>#VALUE!</v>
      </c>
      <c r="D4755" t="e">
        <f t="shared" si="520"/>
        <v>#VALUE!</v>
      </c>
      <c r="E4755" t="e">
        <f t="shared" si="521"/>
        <v>#VALUE!</v>
      </c>
      <c r="F4755" t="e">
        <f t="shared" si="522"/>
        <v>#VALUE!</v>
      </c>
      <c r="G4755" t="e">
        <f t="shared" si="523"/>
        <v>#VALUE!</v>
      </c>
      <c r="H4755" t="e">
        <f t="shared" si="524"/>
        <v>#VALUE!</v>
      </c>
    </row>
    <row r="4756" spans="1:8" x14ac:dyDescent="0.25">
      <c r="A4756" t="s">
        <v>8383</v>
      </c>
      <c r="B4756" t="str">
        <f t="shared" si="518"/>
        <v>http://207.251.86.238/cctv686.jpg</v>
      </c>
      <c r="C4756" t="str">
        <f t="shared" si="519"/>
        <v>40.752004", "-73.931943</v>
      </c>
      <c r="D4756" t="str">
        <f t="shared" si="520"/>
        <v>40.752004</v>
      </c>
      <c r="E4756" t="str">
        <f t="shared" si="521"/>
        <v>-73.931943</v>
      </c>
      <c r="F4756" t="str">
        <f t="shared" si="522"/>
        <v>Northern Blvd @ Honeywell Bridge</v>
      </c>
      <c r="G4756" t="str">
        <f t="shared" si="523"/>
        <v>insert into webcam select name = 'Northern Blvd @ Honeywell Bridge', xcoord = -73.931943, ycoord = 40.752004, url = 'http://207.251.86.238/cctv686.jpg', radiusofvisibility = 500</v>
      </c>
      <c r="H4756" t="str">
        <f t="shared" si="524"/>
        <v>insert into webcam select name = 'Northern Blvd @ Honeywell Bridge', xcoord = -73.931943, ycoord = 40.752004, url = 'http://207.251.86.238/cctv686.jpg', radiusofvisibility = 500</v>
      </c>
    </row>
    <row r="4757" spans="1:8" x14ac:dyDescent="0.25">
      <c r="A4757" t="s">
        <v>8384</v>
      </c>
      <c r="B4757" t="e">
        <f t="shared" si="518"/>
        <v>#VALUE!</v>
      </c>
      <c r="C4757" t="e">
        <f t="shared" si="519"/>
        <v>#VALUE!</v>
      </c>
      <c r="D4757" t="e">
        <f t="shared" si="520"/>
        <v>#VALUE!</v>
      </c>
      <c r="E4757" t="e">
        <f t="shared" si="521"/>
        <v>#VALUE!</v>
      </c>
      <c r="F4757" t="e">
        <f t="shared" si="522"/>
        <v>#VALUE!</v>
      </c>
      <c r="G4757" t="e">
        <f t="shared" si="523"/>
        <v>#VALUE!</v>
      </c>
      <c r="H4757" t="e">
        <f t="shared" si="524"/>
        <v>#VALUE!</v>
      </c>
    </row>
    <row r="4758" spans="1:8" x14ac:dyDescent="0.25">
      <c r="A4758" t="s">
        <v>8385</v>
      </c>
      <c r="B4758" t="e">
        <f t="shared" si="518"/>
        <v>#VALUE!</v>
      </c>
      <c r="C4758" t="e">
        <f t="shared" si="519"/>
        <v>#VALUE!</v>
      </c>
      <c r="D4758" t="e">
        <f t="shared" si="520"/>
        <v>#VALUE!</v>
      </c>
      <c r="E4758" t="e">
        <f t="shared" si="521"/>
        <v>#VALUE!</v>
      </c>
      <c r="F4758" t="e">
        <f t="shared" si="522"/>
        <v>#VALUE!</v>
      </c>
      <c r="G4758" t="e">
        <f t="shared" si="523"/>
        <v>#VALUE!</v>
      </c>
      <c r="H4758" t="e">
        <f t="shared" si="524"/>
        <v>#VALUE!</v>
      </c>
    </row>
    <row r="4759" spans="1:8" x14ac:dyDescent="0.25">
      <c r="A4759" t="s">
        <v>8386</v>
      </c>
      <c r="B4759" t="e">
        <f t="shared" si="518"/>
        <v>#VALUE!</v>
      </c>
      <c r="C4759" t="e">
        <f t="shared" si="519"/>
        <v>#VALUE!</v>
      </c>
      <c r="D4759" t="e">
        <f t="shared" si="520"/>
        <v>#VALUE!</v>
      </c>
      <c r="E4759" t="e">
        <f t="shared" si="521"/>
        <v>#VALUE!</v>
      </c>
      <c r="F4759" t="e">
        <f t="shared" si="522"/>
        <v>#VALUE!</v>
      </c>
      <c r="G4759" t="e">
        <f t="shared" si="523"/>
        <v>#VALUE!</v>
      </c>
      <c r="H4759" t="e">
        <f t="shared" si="524"/>
        <v>#VALUE!</v>
      </c>
    </row>
    <row r="4760" spans="1:8" x14ac:dyDescent="0.25">
      <c r="A4760" t="s">
        <v>8387</v>
      </c>
      <c r="B4760" t="e">
        <f t="shared" si="518"/>
        <v>#VALUE!</v>
      </c>
      <c r="C4760" t="e">
        <f t="shared" si="519"/>
        <v>#VALUE!</v>
      </c>
      <c r="D4760" t="e">
        <f t="shared" si="520"/>
        <v>#VALUE!</v>
      </c>
      <c r="E4760" t="e">
        <f t="shared" si="521"/>
        <v>#VALUE!</v>
      </c>
      <c r="F4760" t="e">
        <f t="shared" si="522"/>
        <v>#VALUE!</v>
      </c>
      <c r="G4760" t="e">
        <f t="shared" si="523"/>
        <v>#VALUE!</v>
      </c>
      <c r="H4760" t="e">
        <f t="shared" si="524"/>
        <v>#VALUE!</v>
      </c>
    </row>
    <row r="4761" spans="1:8" x14ac:dyDescent="0.25">
      <c r="A4761" t="s">
        <v>8388</v>
      </c>
      <c r="B4761" t="e">
        <f t="shared" si="518"/>
        <v>#VALUE!</v>
      </c>
      <c r="C4761" t="e">
        <f t="shared" si="519"/>
        <v>#VALUE!</v>
      </c>
      <c r="D4761" t="e">
        <f t="shared" si="520"/>
        <v>#VALUE!</v>
      </c>
      <c r="E4761" t="e">
        <f t="shared" si="521"/>
        <v>#VALUE!</v>
      </c>
      <c r="F4761" t="e">
        <f t="shared" si="522"/>
        <v>#VALUE!</v>
      </c>
      <c r="G4761" t="e">
        <f t="shared" si="523"/>
        <v>#VALUE!</v>
      </c>
      <c r="H4761" t="e">
        <f t="shared" si="524"/>
        <v>#VALUE!</v>
      </c>
    </row>
    <row r="4762" spans="1:8" x14ac:dyDescent="0.25">
      <c r="A4762" t="s">
        <v>8389</v>
      </c>
      <c r="B4762" t="e">
        <f t="shared" si="518"/>
        <v>#VALUE!</v>
      </c>
      <c r="C4762" t="e">
        <f t="shared" si="519"/>
        <v>#VALUE!</v>
      </c>
      <c r="D4762" t="e">
        <f t="shared" si="520"/>
        <v>#VALUE!</v>
      </c>
      <c r="E4762" t="e">
        <f t="shared" si="521"/>
        <v>#VALUE!</v>
      </c>
      <c r="F4762" t="e">
        <f t="shared" si="522"/>
        <v>#VALUE!</v>
      </c>
      <c r="G4762" t="e">
        <f t="shared" si="523"/>
        <v>#VALUE!</v>
      </c>
      <c r="H4762" t="e">
        <f t="shared" si="524"/>
        <v>#VALUE!</v>
      </c>
    </row>
    <row r="4763" spans="1:8" x14ac:dyDescent="0.25">
      <c r="A4763" t="s">
        <v>4901</v>
      </c>
      <c r="B4763" t="e">
        <f t="shared" si="518"/>
        <v>#VALUE!</v>
      </c>
      <c r="C4763" t="e">
        <f t="shared" si="519"/>
        <v>#VALUE!</v>
      </c>
      <c r="D4763" t="e">
        <f t="shared" si="520"/>
        <v>#VALUE!</v>
      </c>
      <c r="E4763" t="e">
        <f t="shared" si="521"/>
        <v>#VALUE!</v>
      </c>
      <c r="F4763" t="e">
        <f t="shared" si="522"/>
        <v>#VALUE!</v>
      </c>
      <c r="G4763" t="e">
        <f t="shared" si="523"/>
        <v>#VALUE!</v>
      </c>
      <c r="H4763" t="e">
        <f t="shared" si="524"/>
        <v>#VALUE!</v>
      </c>
    </row>
    <row r="4764" spans="1:8" x14ac:dyDescent="0.25">
      <c r="A4764" t="s">
        <v>8390</v>
      </c>
      <c r="B4764" t="e">
        <f t="shared" si="518"/>
        <v>#VALUE!</v>
      </c>
      <c r="C4764" t="e">
        <f t="shared" si="519"/>
        <v>#VALUE!</v>
      </c>
      <c r="D4764" t="e">
        <f t="shared" si="520"/>
        <v>#VALUE!</v>
      </c>
      <c r="E4764" t="e">
        <f t="shared" si="521"/>
        <v>#VALUE!</v>
      </c>
      <c r="F4764" t="e">
        <f t="shared" si="522"/>
        <v>#VALUE!</v>
      </c>
      <c r="G4764" t="e">
        <f t="shared" si="523"/>
        <v>#VALUE!</v>
      </c>
      <c r="H4764" t="e">
        <f t="shared" si="524"/>
        <v>#VALUE!</v>
      </c>
    </row>
    <row r="4765" spans="1:8" x14ac:dyDescent="0.25">
      <c r="A4765" t="s">
        <v>4903</v>
      </c>
      <c r="B4765" t="e">
        <f t="shared" si="518"/>
        <v>#VALUE!</v>
      </c>
      <c r="C4765" t="e">
        <f t="shared" si="519"/>
        <v>#VALUE!</v>
      </c>
      <c r="D4765" t="e">
        <f t="shared" si="520"/>
        <v>#VALUE!</v>
      </c>
      <c r="E4765" t="e">
        <f t="shared" si="521"/>
        <v>#VALUE!</v>
      </c>
      <c r="F4765" t="e">
        <f t="shared" si="522"/>
        <v>#VALUE!</v>
      </c>
      <c r="G4765" t="e">
        <f t="shared" si="523"/>
        <v>#VALUE!</v>
      </c>
      <c r="H4765" t="e">
        <f t="shared" si="524"/>
        <v>#VALUE!</v>
      </c>
    </row>
    <row r="4766" spans="1:8" x14ac:dyDescent="0.25">
      <c r="A4766" t="s">
        <v>4901</v>
      </c>
      <c r="B4766" t="e">
        <f t="shared" si="518"/>
        <v>#VALUE!</v>
      </c>
      <c r="C4766" t="e">
        <f t="shared" si="519"/>
        <v>#VALUE!</v>
      </c>
      <c r="D4766" t="e">
        <f t="shared" si="520"/>
        <v>#VALUE!</v>
      </c>
      <c r="E4766" t="e">
        <f t="shared" si="521"/>
        <v>#VALUE!</v>
      </c>
      <c r="F4766" t="e">
        <f t="shared" si="522"/>
        <v>#VALUE!</v>
      </c>
      <c r="G4766" t="e">
        <f t="shared" si="523"/>
        <v>#VALUE!</v>
      </c>
      <c r="H4766" t="e">
        <f t="shared" si="524"/>
        <v>#VALUE!</v>
      </c>
    </row>
    <row r="4767" spans="1:8" x14ac:dyDescent="0.25">
      <c r="A4767" t="s">
        <v>8391</v>
      </c>
      <c r="B4767" t="e">
        <f t="shared" si="518"/>
        <v>#VALUE!</v>
      </c>
      <c r="C4767" t="e">
        <f t="shared" si="519"/>
        <v>#VALUE!</v>
      </c>
      <c r="D4767" t="e">
        <f t="shared" si="520"/>
        <v>#VALUE!</v>
      </c>
      <c r="E4767" t="e">
        <f t="shared" si="521"/>
        <v>#VALUE!</v>
      </c>
      <c r="F4767" t="e">
        <f t="shared" si="522"/>
        <v>#VALUE!</v>
      </c>
      <c r="G4767" t="e">
        <f t="shared" si="523"/>
        <v>#VALUE!</v>
      </c>
      <c r="H4767" t="e">
        <f t="shared" si="524"/>
        <v>#VALUE!</v>
      </c>
    </row>
    <row r="4768" spans="1:8" x14ac:dyDescent="0.25">
      <c r="A4768" t="s">
        <v>8392</v>
      </c>
      <c r="B4768" t="e">
        <f t="shared" si="518"/>
        <v>#VALUE!</v>
      </c>
      <c r="C4768" t="e">
        <f t="shared" si="519"/>
        <v>#VALUE!</v>
      </c>
      <c r="D4768" t="e">
        <f t="shared" si="520"/>
        <v>#VALUE!</v>
      </c>
      <c r="E4768" t="e">
        <f t="shared" si="521"/>
        <v>#VALUE!</v>
      </c>
      <c r="F4768" t="e">
        <f t="shared" si="522"/>
        <v>#VALUE!</v>
      </c>
      <c r="G4768" t="e">
        <f t="shared" si="523"/>
        <v>#VALUE!</v>
      </c>
      <c r="H4768" t="e">
        <f t="shared" si="524"/>
        <v>#VALUE!</v>
      </c>
    </row>
    <row r="4769" spans="1:8" x14ac:dyDescent="0.25">
      <c r="A4769" t="s">
        <v>8393</v>
      </c>
      <c r="B4769" t="e">
        <f t="shared" si="518"/>
        <v>#VALUE!</v>
      </c>
      <c r="C4769" t="e">
        <f t="shared" si="519"/>
        <v>#VALUE!</v>
      </c>
      <c r="D4769" t="e">
        <f t="shared" si="520"/>
        <v>#VALUE!</v>
      </c>
      <c r="E4769" t="e">
        <f t="shared" si="521"/>
        <v>#VALUE!</v>
      </c>
      <c r="F4769" t="e">
        <f t="shared" si="522"/>
        <v>#VALUE!</v>
      </c>
      <c r="G4769" t="e">
        <f t="shared" si="523"/>
        <v>#VALUE!</v>
      </c>
      <c r="H4769" t="e">
        <f t="shared" si="524"/>
        <v>#VALUE!</v>
      </c>
    </row>
    <row r="4770" spans="1:8" x14ac:dyDescent="0.25">
      <c r="A4770" t="s">
        <v>4901</v>
      </c>
      <c r="B4770" t="e">
        <f t="shared" si="518"/>
        <v>#VALUE!</v>
      </c>
      <c r="C4770" t="e">
        <f t="shared" si="519"/>
        <v>#VALUE!</v>
      </c>
      <c r="D4770" t="e">
        <f t="shared" si="520"/>
        <v>#VALUE!</v>
      </c>
      <c r="E4770" t="e">
        <f t="shared" si="521"/>
        <v>#VALUE!</v>
      </c>
      <c r="F4770" t="e">
        <f t="shared" si="522"/>
        <v>#VALUE!</v>
      </c>
      <c r="G4770" t="e">
        <f t="shared" si="523"/>
        <v>#VALUE!</v>
      </c>
      <c r="H4770" t="e">
        <f t="shared" si="524"/>
        <v>#VALUE!</v>
      </c>
    </row>
    <row r="4771" spans="1:8" x14ac:dyDescent="0.25">
      <c r="A4771" t="s">
        <v>8394</v>
      </c>
      <c r="B4771" t="str">
        <f t="shared" si="518"/>
        <v>http://207.251.86.238/cctv694.jpg</v>
      </c>
      <c r="C4771" t="str">
        <f t="shared" si="519"/>
        <v>40.770649", "-73.735503</v>
      </c>
      <c r="D4771" t="str">
        <f t="shared" si="520"/>
        <v>40.770649</v>
      </c>
      <c r="E4771" t="str">
        <f t="shared" si="521"/>
        <v>-73.735503</v>
      </c>
      <c r="F4771" t="str">
        <f t="shared" si="522"/>
        <v>Northern Blvd @ Little Neck Pkwy</v>
      </c>
      <c r="G4771" t="str">
        <f t="shared" si="523"/>
        <v>insert into webcam select name = 'Northern Blvd @ Little Neck Pkwy', xcoord = -73.735503, ycoord = 40.770649, url = 'http://207.251.86.238/cctv694.jpg', radiusofvisibility = 500</v>
      </c>
      <c r="H4771" t="str">
        <f t="shared" si="524"/>
        <v>insert into webcam select name = 'Northern Blvd @ Little Neck Pkwy', xcoord = -73.735503, ycoord = 40.770649, url = 'http://207.251.86.238/cctv694.jpg', radiusofvisibility = 500</v>
      </c>
    </row>
    <row r="4772" spans="1:8" x14ac:dyDescent="0.25">
      <c r="A4772" t="s">
        <v>8395</v>
      </c>
      <c r="B4772" t="e">
        <f t="shared" si="518"/>
        <v>#VALUE!</v>
      </c>
      <c r="C4772" t="e">
        <f t="shared" si="519"/>
        <v>#VALUE!</v>
      </c>
      <c r="D4772" t="e">
        <f t="shared" si="520"/>
        <v>#VALUE!</v>
      </c>
      <c r="E4772" t="e">
        <f t="shared" si="521"/>
        <v>#VALUE!</v>
      </c>
      <c r="F4772" t="e">
        <f t="shared" si="522"/>
        <v>#VALUE!</v>
      </c>
      <c r="G4772" t="e">
        <f t="shared" si="523"/>
        <v>#VALUE!</v>
      </c>
      <c r="H4772" t="e">
        <f t="shared" si="524"/>
        <v>#VALUE!</v>
      </c>
    </row>
    <row r="4773" spans="1:8" x14ac:dyDescent="0.25">
      <c r="A4773" t="s">
        <v>8396</v>
      </c>
      <c r="B4773" t="e">
        <f t="shared" si="518"/>
        <v>#VALUE!</v>
      </c>
      <c r="C4773" t="e">
        <f t="shared" si="519"/>
        <v>#VALUE!</v>
      </c>
      <c r="D4773" t="e">
        <f t="shared" si="520"/>
        <v>#VALUE!</v>
      </c>
      <c r="E4773" t="e">
        <f t="shared" si="521"/>
        <v>#VALUE!</v>
      </c>
      <c r="F4773" t="e">
        <f t="shared" si="522"/>
        <v>#VALUE!</v>
      </c>
      <c r="G4773" t="e">
        <f t="shared" si="523"/>
        <v>#VALUE!</v>
      </c>
      <c r="H4773" t="e">
        <f t="shared" si="524"/>
        <v>#VALUE!</v>
      </c>
    </row>
    <row r="4774" spans="1:8" x14ac:dyDescent="0.25">
      <c r="A4774" t="s">
        <v>8397</v>
      </c>
      <c r="B4774" t="e">
        <f t="shared" si="518"/>
        <v>#VALUE!</v>
      </c>
      <c r="C4774" t="e">
        <f t="shared" si="519"/>
        <v>#VALUE!</v>
      </c>
      <c r="D4774" t="e">
        <f t="shared" si="520"/>
        <v>#VALUE!</v>
      </c>
      <c r="E4774" t="e">
        <f t="shared" si="521"/>
        <v>#VALUE!</v>
      </c>
      <c r="F4774" t="e">
        <f t="shared" si="522"/>
        <v>#VALUE!</v>
      </c>
      <c r="G4774" t="e">
        <f t="shared" si="523"/>
        <v>#VALUE!</v>
      </c>
      <c r="H4774" t="e">
        <f t="shared" si="524"/>
        <v>#VALUE!</v>
      </c>
    </row>
    <row r="4775" spans="1:8" x14ac:dyDescent="0.25">
      <c r="A4775" t="s">
        <v>8398</v>
      </c>
      <c r="B4775" t="e">
        <f t="shared" si="518"/>
        <v>#VALUE!</v>
      </c>
      <c r="C4775" t="e">
        <f t="shared" si="519"/>
        <v>#VALUE!</v>
      </c>
      <c r="D4775" t="e">
        <f t="shared" si="520"/>
        <v>#VALUE!</v>
      </c>
      <c r="E4775" t="e">
        <f t="shared" si="521"/>
        <v>#VALUE!</v>
      </c>
      <c r="F4775" t="e">
        <f t="shared" si="522"/>
        <v>#VALUE!</v>
      </c>
      <c r="G4775" t="e">
        <f t="shared" si="523"/>
        <v>#VALUE!</v>
      </c>
      <c r="H4775" t="e">
        <f t="shared" si="524"/>
        <v>#VALUE!</v>
      </c>
    </row>
    <row r="4776" spans="1:8" x14ac:dyDescent="0.25">
      <c r="A4776" t="s">
        <v>8399</v>
      </c>
      <c r="B4776" t="e">
        <f t="shared" si="518"/>
        <v>#VALUE!</v>
      </c>
      <c r="C4776" t="e">
        <f t="shared" si="519"/>
        <v>#VALUE!</v>
      </c>
      <c r="D4776" t="e">
        <f t="shared" si="520"/>
        <v>#VALUE!</v>
      </c>
      <c r="E4776" t="e">
        <f t="shared" si="521"/>
        <v>#VALUE!</v>
      </c>
      <c r="F4776" t="e">
        <f t="shared" si="522"/>
        <v>#VALUE!</v>
      </c>
      <c r="G4776" t="e">
        <f t="shared" si="523"/>
        <v>#VALUE!</v>
      </c>
      <c r="H4776" t="e">
        <f t="shared" si="524"/>
        <v>#VALUE!</v>
      </c>
    </row>
    <row r="4777" spans="1:8" x14ac:dyDescent="0.25">
      <c r="A4777" t="s">
        <v>8400</v>
      </c>
      <c r="B4777" t="e">
        <f t="shared" si="518"/>
        <v>#VALUE!</v>
      </c>
      <c r="C4777" t="e">
        <f t="shared" si="519"/>
        <v>#VALUE!</v>
      </c>
      <c r="D4777" t="e">
        <f t="shared" si="520"/>
        <v>#VALUE!</v>
      </c>
      <c r="E4777" t="e">
        <f t="shared" si="521"/>
        <v>#VALUE!</v>
      </c>
      <c r="F4777" t="e">
        <f t="shared" si="522"/>
        <v>#VALUE!</v>
      </c>
      <c r="G4777" t="e">
        <f t="shared" si="523"/>
        <v>#VALUE!</v>
      </c>
      <c r="H4777" t="e">
        <f t="shared" si="524"/>
        <v>#VALUE!</v>
      </c>
    </row>
    <row r="4778" spans="1:8" x14ac:dyDescent="0.25">
      <c r="A4778" t="s">
        <v>4901</v>
      </c>
      <c r="B4778" t="e">
        <f t="shared" si="518"/>
        <v>#VALUE!</v>
      </c>
      <c r="C4778" t="e">
        <f t="shared" si="519"/>
        <v>#VALUE!</v>
      </c>
      <c r="D4778" t="e">
        <f t="shared" si="520"/>
        <v>#VALUE!</v>
      </c>
      <c r="E4778" t="e">
        <f t="shared" si="521"/>
        <v>#VALUE!</v>
      </c>
      <c r="F4778" t="e">
        <f t="shared" si="522"/>
        <v>#VALUE!</v>
      </c>
      <c r="G4778" t="e">
        <f t="shared" si="523"/>
        <v>#VALUE!</v>
      </c>
      <c r="H4778" t="e">
        <f t="shared" si="524"/>
        <v>#VALUE!</v>
      </c>
    </row>
    <row r="4779" spans="1:8" x14ac:dyDescent="0.25">
      <c r="A4779" t="s">
        <v>8401</v>
      </c>
      <c r="B4779" t="e">
        <f t="shared" si="518"/>
        <v>#VALUE!</v>
      </c>
      <c r="C4779" t="e">
        <f t="shared" si="519"/>
        <v>#VALUE!</v>
      </c>
      <c r="D4779" t="e">
        <f t="shared" si="520"/>
        <v>#VALUE!</v>
      </c>
      <c r="E4779" t="e">
        <f t="shared" si="521"/>
        <v>#VALUE!</v>
      </c>
      <c r="F4779" t="e">
        <f t="shared" si="522"/>
        <v>#VALUE!</v>
      </c>
      <c r="G4779" t="e">
        <f t="shared" si="523"/>
        <v>#VALUE!</v>
      </c>
      <c r="H4779" t="e">
        <f t="shared" si="524"/>
        <v>#VALUE!</v>
      </c>
    </row>
    <row r="4780" spans="1:8" x14ac:dyDescent="0.25">
      <c r="A4780" t="s">
        <v>4903</v>
      </c>
      <c r="B4780" t="e">
        <f t="shared" si="518"/>
        <v>#VALUE!</v>
      </c>
      <c r="C4780" t="e">
        <f t="shared" si="519"/>
        <v>#VALUE!</v>
      </c>
      <c r="D4780" t="e">
        <f t="shared" si="520"/>
        <v>#VALUE!</v>
      </c>
      <c r="E4780" t="e">
        <f t="shared" si="521"/>
        <v>#VALUE!</v>
      </c>
      <c r="F4780" t="e">
        <f t="shared" si="522"/>
        <v>#VALUE!</v>
      </c>
      <c r="G4780" t="e">
        <f t="shared" si="523"/>
        <v>#VALUE!</v>
      </c>
      <c r="H4780" t="e">
        <f t="shared" si="524"/>
        <v>#VALUE!</v>
      </c>
    </row>
    <row r="4781" spans="1:8" x14ac:dyDescent="0.25">
      <c r="A4781" t="s">
        <v>4901</v>
      </c>
      <c r="B4781" t="e">
        <f t="shared" si="518"/>
        <v>#VALUE!</v>
      </c>
      <c r="C4781" t="e">
        <f t="shared" si="519"/>
        <v>#VALUE!</v>
      </c>
      <c r="D4781" t="e">
        <f t="shared" si="520"/>
        <v>#VALUE!</v>
      </c>
      <c r="E4781" t="e">
        <f t="shared" si="521"/>
        <v>#VALUE!</v>
      </c>
      <c r="F4781" t="e">
        <f t="shared" si="522"/>
        <v>#VALUE!</v>
      </c>
      <c r="G4781" t="e">
        <f t="shared" si="523"/>
        <v>#VALUE!</v>
      </c>
      <c r="H4781" t="e">
        <f t="shared" si="524"/>
        <v>#VALUE!</v>
      </c>
    </row>
    <row r="4782" spans="1:8" x14ac:dyDescent="0.25">
      <c r="A4782" t="s">
        <v>8402</v>
      </c>
      <c r="B4782" t="e">
        <f t="shared" si="518"/>
        <v>#VALUE!</v>
      </c>
      <c r="C4782" t="e">
        <f t="shared" si="519"/>
        <v>#VALUE!</v>
      </c>
      <c r="D4782" t="e">
        <f t="shared" si="520"/>
        <v>#VALUE!</v>
      </c>
      <c r="E4782" t="e">
        <f t="shared" si="521"/>
        <v>#VALUE!</v>
      </c>
      <c r="F4782" t="e">
        <f t="shared" si="522"/>
        <v>#VALUE!</v>
      </c>
      <c r="G4782" t="e">
        <f t="shared" si="523"/>
        <v>#VALUE!</v>
      </c>
      <c r="H4782" t="e">
        <f t="shared" si="524"/>
        <v>#VALUE!</v>
      </c>
    </row>
    <row r="4783" spans="1:8" x14ac:dyDescent="0.25">
      <c r="A4783" t="s">
        <v>8403</v>
      </c>
      <c r="B4783" t="e">
        <f t="shared" si="518"/>
        <v>#VALUE!</v>
      </c>
      <c r="C4783" t="e">
        <f t="shared" si="519"/>
        <v>#VALUE!</v>
      </c>
      <c r="D4783" t="e">
        <f t="shared" si="520"/>
        <v>#VALUE!</v>
      </c>
      <c r="E4783" t="e">
        <f t="shared" si="521"/>
        <v>#VALUE!</v>
      </c>
      <c r="F4783" t="e">
        <f t="shared" si="522"/>
        <v>#VALUE!</v>
      </c>
      <c r="G4783" t="e">
        <f t="shared" si="523"/>
        <v>#VALUE!</v>
      </c>
      <c r="H4783" t="e">
        <f t="shared" si="524"/>
        <v>#VALUE!</v>
      </c>
    </row>
    <row r="4784" spans="1:8" x14ac:dyDescent="0.25">
      <c r="A4784" t="s">
        <v>8404</v>
      </c>
      <c r="B4784" t="e">
        <f t="shared" si="518"/>
        <v>#VALUE!</v>
      </c>
      <c r="C4784" t="e">
        <f t="shared" si="519"/>
        <v>#VALUE!</v>
      </c>
      <c r="D4784" t="e">
        <f t="shared" si="520"/>
        <v>#VALUE!</v>
      </c>
      <c r="E4784" t="e">
        <f t="shared" si="521"/>
        <v>#VALUE!</v>
      </c>
      <c r="F4784" t="e">
        <f t="shared" si="522"/>
        <v>#VALUE!</v>
      </c>
      <c r="G4784" t="e">
        <f t="shared" si="523"/>
        <v>#VALUE!</v>
      </c>
      <c r="H4784" t="e">
        <f t="shared" si="524"/>
        <v>#VALUE!</v>
      </c>
    </row>
    <row r="4785" spans="1:8" x14ac:dyDescent="0.25">
      <c r="A4785" t="s">
        <v>4901</v>
      </c>
      <c r="B4785" t="e">
        <f t="shared" si="518"/>
        <v>#VALUE!</v>
      </c>
      <c r="C4785" t="e">
        <f t="shared" si="519"/>
        <v>#VALUE!</v>
      </c>
      <c r="D4785" t="e">
        <f t="shared" si="520"/>
        <v>#VALUE!</v>
      </c>
      <c r="E4785" t="e">
        <f t="shared" si="521"/>
        <v>#VALUE!</v>
      </c>
      <c r="F4785" t="e">
        <f t="shared" si="522"/>
        <v>#VALUE!</v>
      </c>
      <c r="G4785" t="e">
        <f t="shared" si="523"/>
        <v>#VALUE!</v>
      </c>
      <c r="H4785" t="e">
        <f t="shared" si="524"/>
        <v>#VALUE!</v>
      </c>
    </row>
    <row r="4786" spans="1:8" x14ac:dyDescent="0.25">
      <c r="A4786" t="s">
        <v>8405</v>
      </c>
      <c r="B4786" t="str">
        <f t="shared" si="518"/>
        <v>http://207.251.86.238/cctv672.jpg</v>
      </c>
      <c r="C4786" t="str">
        <f t="shared" si="519"/>
        <v>40.626564", "-73.930094</v>
      </c>
      <c r="D4786" t="str">
        <f t="shared" si="520"/>
        <v>40.626564</v>
      </c>
      <c r="E4786" t="str">
        <f t="shared" si="521"/>
        <v>-73.930094</v>
      </c>
      <c r="F4786" t="str">
        <f t="shared" si="522"/>
        <v>Ocean Pkwy @ Ave I</v>
      </c>
      <c r="G4786" t="str">
        <f t="shared" si="523"/>
        <v>insert into webcam select name = 'Ocean Pkwy @ Ave I', xcoord = -73.930094, ycoord = 40.626564, url = 'http://207.251.86.238/cctv672.jpg', radiusofvisibility = 500</v>
      </c>
      <c r="H4786" t="str">
        <f t="shared" si="524"/>
        <v>insert into webcam select name = 'Ocean Pkwy @ Ave I', xcoord = -73.930094, ycoord = 40.626564, url = 'http://207.251.86.238/cctv672.jpg', radiusofvisibility = 500</v>
      </c>
    </row>
    <row r="4787" spans="1:8" x14ac:dyDescent="0.25">
      <c r="A4787" t="s">
        <v>8406</v>
      </c>
      <c r="B4787" t="e">
        <f t="shared" si="518"/>
        <v>#VALUE!</v>
      </c>
      <c r="C4787" t="e">
        <f t="shared" si="519"/>
        <v>#VALUE!</v>
      </c>
      <c r="D4787" t="e">
        <f t="shared" si="520"/>
        <v>#VALUE!</v>
      </c>
      <c r="E4787" t="e">
        <f t="shared" si="521"/>
        <v>#VALUE!</v>
      </c>
      <c r="F4787" t="e">
        <f t="shared" si="522"/>
        <v>#VALUE!</v>
      </c>
      <c r="G4787" t="e">
        <f t="shared" si="523"/>
        <v>#VALUE!</v>
      </c>
      <c r="H4787" t="e">
        <f t="shared" si="524"/>
        <v>#VALUE!</v>
      </c>
    </row>
    <row r="4788" spans="1:8" x14ac:dyDescent="0.25">
      <c r="A4788" t="s">
        <v>8407</v>
      </c>
      <c r="B4788" t="e">
        <f t="shared" si="518"/>
        <v>#VALUE!</v>
      </c>
      <c r="C4788" t="e">
        <f t="shared" si="519"/>
        <v>#VALUE!</v>
      </c>
      <c r="D4788" t="e">
        <f t="shared" si="520"/>
        <v>#VALUE!</v>
      </c>
      <c r="E4788" t="e">
        <f t="shared" si="521"/>
        <v>#VALUE!</v>
      </c>
      <c r="F4788" t="e">
        <f t="shared" si="522"/>
        <v>#VALUE!</v>
      </c>
      <c r="G4788" t="e">
        <f t="shared" si="523"/>
        <v>#VALUE!</v>
      </c>
      <c r="H4788" t="e">
        <f t="shared" si="524"/>
        <v>#VALUE!</v>
      </c>
    </row>
    <row r="4789" spans="1:8" x14ac:dyDescent="0.25">
      <c r="A4789" t="s">
        <v>8408</v>
      </c>
      <c r="B4789" t="e">
        <f t="shared" si="518"/>
        <v>#VALUE!</v>
      </c>
      <c r="C4789" t="e">
        <f t="shared" si="519"/>
        <v>#VALUE!</v>
      </c>
      <c r="D4789" t="e">
        <f t="shared" si="520"/>
        <v>#VALUE!</v>
      </c>
      <c r="E4789" t="e">
        <f t="shared" si="521"/>
        <v>#VALUE!</v>
      </c>
      <c r="F4789" t="e">
        <f t="shared" si="522"/>
        <v>#VALUE!</v>
      </c>
      <c r="G4789" t="e">
        <f t="shared" si="523"/>
        <v>#VALUE!</v>
      </c>
      <c r="H4789" t="e">
        <f t="shared" si="524"/>
        <v>#VALUE!</v>
      </c>
    </row>
    <row r="4790" spans="1:8" x14ac:dyDescent="0.25">
      <c r="A4790" t="s">
        <v>8409</v>
      </c>
      <c r="B4790" t="e">
        <f t="shared" si="518"/>
        <v>#VALUE!</v>
      </c>
      <c r="C4790" t="e">
        <f t="shared" si="519"/>
        <v>#VALUE!</v>
      </c>
      <c r="D4790" t="e">
        <f t="shared" si="520"/>
        <v>#VALUE!</v>
      </c>
      <c r="E4790" t="e">
        <f t="shared" si="521"/>
        <v>#VALUE!</v>
      </c>
      <c r="F4790" t="e">
        <f t="shared" si="522"/>
        <v>#VALUE!</v>
      </c>
      <c r="G4790" t="e">
        <f t="shared" si="523"/>
        <v>#VALUE!</v>
      </c>
      <c r="H4790" t="e">
        <f t="shared" si="524"/>
        <v>#VALUE!</v>
      </c>
    </row>
    <row r="4791" spans="1:8" x14ac:dyDescent="0.25">
      <c r="A4791" t="s">
        <v>8410</v>
      </c>
      <c r="B4791" t="e">
        <f t="shared" si="518"/>
        <v>#VALUE!</v>
      </c>
      <c r="C4791" t="e">
        <f t="shared" si="519"/>
        <v>#VALUE!</v>
      </c>
      <c r="D4791" t="e">
        <f t="shared" si="520"/>
        <v>#VALUE!</v>
      </c>
      <c r="E4791" t="e">
        <f t="shared" si="521"/>
        <v>#VALUE!</v>
      </c>
      <c r="F4791" t="e">
        <f t="shared" si="522"/>
        <v>#VALUE!</v>
      </c>
      <c r="G4791" t="e">
        <f t="shared" si="523"/>
        <v>#VALUE!</v>
      </c>
      <c r="H4791" t="e">
        <f t="shared" si="524"/>
        <v>#VALUE!</v>
      </c>
    </row>
    <row r="4792" spans="1:8" x14ac:dyDescent="0.25">
      <c r="A4792" t="s">
        <v>8411</v>
      </c>
      <c r="B4792" t="e">
        <f t="shared" si="518"/>
        <v>#VALUE!</v>
      </c>
      <c r="C4792" t="e">
        <f t="shared" si="519"/>
        <v>#VALUE!</v>
      </c>
      <c r="D4792" t="e">
        <f t="shared" si="520"/>
        <v>#VALUE!</v>
      </c>
      <c r="E4792" t="e">
        <f t="shared" si="521"/>
        <v>#VALUE!</v>
      </c>
      <c r="F4792" t="e">
        <f t="shared" si="522"/>
        <v>#VALUE!</v>
      </c>
      <c r="G4792" t="e">
        <f t="shared" si="523"/>
        <v>#VALUE!</v>
      </c>
      <c r="H4792" t="e">
        <f t="shared" si="524"/>
        <v>#VALUE!</v>
      </c>
    </row>
    <row r="4793" spans="1:8" x14ac:dyDescent="0.25">
      <c r="A4793" t="s">
        <v>4901</v>
      </c>
      <c r="B4793" t="e">
        <f t="shared" si="518"/>
        <v>#VALUE!</v>
      </c>
      <c r="C4793" t="e">
        <f t="shared" si="519"/>
        <v>#VALUE!</v>
      </c>
      <c r="D4793" t="e">
        <f t="shared" si="520"/>
        <v>#VALUE!</v>
      </c>
      <c r="E4793" t="e">
        <f t="shared" si="521"/>
        <v>#VALUE!</v>
      </c>
      <c r="F4793" t="e">
        <f t="shared" si="522"/>
        <v>#VALUE!</v>
      </c>
      <c r="G4793" t="e">
        <f t="shared" si="523"/>
        <v>#VALUE!</v>
      </c>
      <c r="H4793" t="e">
        <f t="shared" si="524"/>
        <v>#VALUE!</v>
      </c>
    </row>
    <row r="4794" spans="1:8" x14ac:dyDescent="0.25">
      <c r="A4794" t="s">
        <v>8412</v>
      </c>
      <c r="B4794" t="e">
        <f t="shared" si="518"/>
        <v>#VALUE!</v>
      </c>
      <c r="C4794" t="e">
        <f t="shared" si="519"/>
        <v>#VALUE!</v>
      </c>
      <c r="D4794" t="e">
        <f t="shared" si="520"/>
        <v>#VALUE!</v>
      </c>
      <c r="E4794" t="e">
        <f t="shared" si="521"/>
        <v>#VALUE!</v>
      </c>
      <c r="F4794" t="e">
        <f t="shared" si="522"/>
        <v>#VALUE!</v>
      </c>
      <c r="G4794" t="e">
        <f t="shared" si="523"/>
        <v>#VALUE!</v>
      </c>
      <c r="H4794" t="e">
        <f t="shared" si="524"/>
        <v>#VALUE!</v>
      </c>
    </row>
    <row r="4795" spans="1:8" x14ac:dyDescent="0.25">
      <c r="A4795" t="s">
        <v>4903</v>
      </c>
      <c r="B4795" t="e">
        <f t="shared" si="518"/>
        <v>#VALUE!</v>
      </c>
      <c r="C4795" t="e">
        <f t="shared" si="519"/>
        <v>#VALUE!</v>
      </c>
      <c r="D4795" t="e">
        <f t="shared" si="520"/>
        <v>#VALUE!</v>
      </c>
      <c r="E4795" t="e">
        <f t="shared" si="521"/>
        <v>#VALUE!</v>
      </c>
      <c r="F4795" t="e">
        <f t="shared" si="522"/>
        <v>#VALUE!</v>
      </c>
      <c r="G4795" t="e">
        <f t="shared" si="523"/>
        <v>#VALUE!</v>
      </c>
      <c r="H4795" t="e">
        <f t="shared" si="524"/>
        <v>#VALUE!</v>
      </c>
    </row>
    <row r="4796" spans="1:8" x14ac:dyDescent="0.25">
      <c r="A4796" t="s">
        <v>4901</v>
      </c>
      <c r="B4796" t="e">
        <f t="shared" si="518"/>
        <v>#VALUE!</v>
      </c>
      <c r="C4796" t="e">
        <f t="shared" si="519"/>
        <v>#VALUE!</v>
      </c>
      <c r="D4796" t="e">
        <f t="shared" si="520"/>
        <v>#VALUE!</v>
      </c>
      <c r="E4796" t="e">
        <f t="shared" si="521"/>
        <v>#VALUE!</v>
      </c>
      <c r="F4796" t="e">
        <f t="shared" si="522"/>
        <v>#VALUE!</v>
      </c>
      <c r="G4796" t="e">
        <f t="shared" si="523"/>
        <v>#VALUE!</v>
      </c>
      <c r="H4796" t="e">
        <f t="shared" si="524"/>
        <v>#VALUE!</v>
      </c>
    </row>
    <row r="4797" spans="1:8" x14ac:dyDescent="0.25">
      <c r="A4797" t="s">
        <v>8413</v>
      </c>
      <c r="B4797" t="e">
        <f t="shared" si="518"/>
        <v>#VALUE!</v>
      </c>
      <c r="C4797" t="e">
        <f t="shared" si="519"/>
        <v>#VALUE!</v>
      </c>
      <c r="D4797" t="e">
        <f t="shared" si="520"/>
        <v>#VALUE!</v>
      </c>
      <c r="E4797" t="e">
        <f t="shared" si="521"/>
        <v>#VALUE!</v>
      </c>
      <c r="F4797" t="e">
        <f t="shared" si="522"/>
        <v>#VALUE!</v>
      </c>
      <c r="G4797" t="e">
        <f t="shared" si="523"/>
        <v>#VALUE!</v>
      </c>
      <c r="H4797" t="e">
        <f t="shared" si="524"/>
        <v>#VALUE!</v>
      </c>
    </row>
    <row r="4798" spans="1:8" x14ac:dyDescent="0.25">
      <c r="A4798" t="s">
        <v>8414</v>
      </c>
      <c r="B4798" t="e">
        <f t="shared" si="518"/>
        <v>#VALUE!</v>
      </c>
      <c r="C4798" t="e">
        <f t="shared" si="519"/>
        <v>#VALUE!</v>
      </c>
      <c r="D4798" t="e">
        <f t="shared" si="520"/>
        <v>#VALUE!</v>
      </c>
      <c r="E4798" t="e">
        <f t="shared" si="521"/>
        <v>#VALUE!</v>
      </c>
      <c r="F4798" t="e">
        <f t="shared" si="522"/>
        <v>#VALUE!</v>
      </c>
      <c r="G4798" t="e">
        <f t="shared" si="523"/>
        <v>#VALUE!</v>
      </c>
      <c r="H4798" t="e">
        <f t="shared" si="524"/>
        <v>#VALUE!</v>
      </c>
    </row>
    <row r="4799" spans="1:8" x14ac:dyDescent="0.25">
      <c r="A4799" t="s">
        <v>8415</v>
      </c>
      <c r="B4799" t="e">
        <f t="shared" si="518"/>
        <v>#VALUE!</v>
      </c>
      <c r="C4799" t="e">
        <f t="shared" si="519"/>
        <v>#VALUE!</v>
      </c>
      <c r="D4799" t="e">
        <f t="shared" si="520"/>
        <v>#VALUE!</v>
      </c>
      <c r="E4799" t="e">
        <f t="shared" si="521"/>
        <v>#VALUE!</v>
      </c>
      <c r="F4799" t="e">
        <f t="shared" si="522"/>
        <v>#VALUE!</v>
      </c>
      <c r="G4799" t="e">
        <f t="shared" si="523"/>
        <v>#VALUE!</v>
      </c>
      <c r="H4799" t="e">
        <f t="shared" si="524"/>
        <v>#VALUE!</v>
      </c>
    </row>
    <row r="4800" spans="1:8" x14ac:dyDescent="0.25">
      <c r="A4800" t="s">
        <v>4901</v>
      </c>
      <c r="B4800" t="e">
        <f t="shared" si="518"/>
        <v>#VALUE!</v>
      </c>
      <c r="C4800" t="e">
        <f t="shared" si="519"/>
        <v>#VALUE!</v>
      </c>
      <c r="D4800" t="e">
        <f t="shared" si="520"/>
        <v>#VALUE!</v>
      </c>
      <c r="E4800" t="e">
        <f t="shared" si="521"/>
        <v>#VALUE!</v>
      </c>
      <c r="F4800" t="e">
        <f t="shared" si="522"/>
        <v>#VALUE!</v>
      </c>
      <c r="G4800" t="e">
        <f t="shared" si="523"/>
        <v>#VALUE!</v>
      </c>
      <c r="H4800" t="e">
        <f t="shared" si="524"/>
        <v>#VALUE!</v>
      </c>
    </row>
    <row r="4801" spans="1:8" x14ac:dyDescent="0.25">
      <c r="A4801" t="s">
        <v>8416</v>
      </c>
      <c r="B4801" t="str">
        <f t="shared" si="518"/>
        <v>http://207.251.86.238/cctv658.jpg</v>
      </c>
      <c r="C4801" t="str">
        <f t="shared" si="519"/>
        <v>40.59785", "-73.9655</v>
      </c>
      <c r="D4801" t="str">
        <f t="shared" si="520"/>
        <v>40.59785</v>
      </c>
      <c r="E4801" t="str">
        <f t="shared" si="521"/>
        <v>-73.9655</v>
      </c>
      <c r="F4801" t="str">
        <f t="shared" si="522"/>
        <v>Ocean Pkwy @ Ave U</v>
      </c>
      <c r="G4801" t="str">
        <f t="shared" si="523"/>
        <v>insert into webcam select name = 'Ocean Pkwy @ Ave U', xcoord = -73.9655, ycoord = 40.59785, url = 'http://207.251.86.238/cctv658.jpg', radiusofvisibility = 500</v>
      </c>
      <c r="H4801" t="str">
        <f t="shared" si="524"/>
        <v>insert into webcam select name = 'Ocean Pkwy @ Ave U', xcoord = -73.9655, ycoord = 40.59785, url = 'http://207.251.86.238/cctv658.jpg', radiusofvisibility = 500</v>
      </c>
    </row>
    <row r="4802" spans="1:8" x14ac:dyDescent="0.25">
      <c r="A4802" t="s">
        <v>8417</v>
      </c>
      <c r="B4802" t="e">
        <f t="shared" ref="B4802:B4865" si="525">LEFT(MID(A4805, SEARCH("http", A4805), 1000), SEARCH("jpg", MID(A4805, SEARCH("http", A4805), 1000))+2)</f>
        <v>#VALUE!</v>
      </c>
      <c r="C4802" t="e">
        <f t="shared" ref="C4802:C4865" si="526">LEFT(MID(A4802, SEARCH("GLatLng(", A4802)+9, 1000), SEARCH("),baseIcon", MID(A4802, SEARCH("GLatLng(", A4802), 1000))-11)</f>
        <v>#VALUE!</v>
      </c>
      <c r="D4802" t="e">
        <f t="shared" ref="D4802:D4865" si="527">LEFT(C4802, SEARCH(", ", C4802)-2)</f>
        <v>#VALUE!</v>
      </c>
      <c r="E4802" t="e">
        <f t="shared" ref="E4802:E4865" si="528">RIGHT(MID(C4802, SEARCH("-", C4802), 1000), 1000)</f>
        <v>#VALUE!</v>
      </c>
      <c r="F4802" t="e">
        <f t="shared" ref="F4802:F4865" si="529">LEFT(MID(A4805, SEARCH(CHAR(34), A4805)+1, 1000), SEARCH("&lt;br", MID(A4805, SEARCH(CHAR(34), A4805), 1000))-2)</f>
        <v>#VALUE!</v>
      </c>
      <c r="G4802" t="e">
        <f t="shared" ref="G4802:G4865" si="530">"insert into webcam select name = '"&amp;F4802&amp;"', xcoord = "&amp;E4802&amp;", ycoord = "&amp;D4802&amp;", url = '"&amp;B4802&amp;"', radiusofvisibility = 500"</f>
        <v>#VALUE!</v>
      </c>
      <c r="H4802" t="e">
        <f t="shared" ref="H4802:H4865" si="531">IF(LEN(G4802) &lt; 2, " ", G4802)</f>
        <v>#VALUE!</v>
      </c>
    </row>
    <row r="4803" spans="1:8" x14ac:dyDescent="0.25">
      <c r="A4803" t="s">
        <v>8418</v>
      </c>
      <c r="B4803" t="e">
        <f t="shared" si="525"/>
        <v>#VALUE!</v>
      </c>
      <c r="C4803" t="e">
        <f t="shared" si="526"/>
        <v>#VALUE!</v>
      </c>
      <c r="D4803" t="e">
        <f t="shared" si="527"/>
        <v>#VALUE!</v>
      </c>
      <c r="E4803" t="e">
        <f t="shared" si="528"/>
        <v>#VALUE!</v>
      </c>
      <c r="F4803" t="e">
        <f t="shared" si="529"/>
        <v>#VALUE!</v>
      </c>
      <c r="G4803" t="e">
        <f t="shared" si="530"/>
        <v>#VALUE!</v>
      </c>
      <c r="H4803" t="e">
        <f t="shared" si="531"/>
        <v>#VALUE!</v>
      </c>
    </row>
    <row r="4804" spans="1:8" x14ac:dyDescent="0.25">
      <c r="A4804" t="s">
        <v>8419</v>
      </c>
      <c r="B4804" t="e">
        <f t="shared" si="525"/>
        <v>#VALUE!</v>
      </c>
      <c r="C4804" t="e">
        <f t="shared" si="526"/>
        <v>#VALUE!</v>
      </c>
      <c r="D4804" t="e">
        <f t="shared" si="527"/>
        <v>#VALUE!</v>
      </c>
      <c r="E4804" t="e">
        <f t="shared" si="528"/>
        <v>#VALUE!</v>
      </c>
      <c r="F4804" t="e">
        <f t="shared" si="529"/>
        <v>#VALUE!</v>
      </c>
      <c r="G4804" t="e">
        <f t="shared" si="530"/>
        <v>#VALUE!</v>
      </c>
      <c r="H4804" t="e">
        <f t="shared" si="531"/>
        <v>#VALUE!</v>
      </c>
    </row>
    <row r="4805" spans="1:8" x14ac:dyDescent="0.25">
      <c r="A4805" t="s">
        <v>8420</v>
      </c>
      <c r="B4805" t="e">
        <f t="shared" si="525"/>
        <v>#VALUE!</v>
      </c>
      <c r="C4805" t="e">
        <f t="shared" si="526"/>
        <v>#VALUE!</v>
      </c>
      <c r="D4805" t="e">
        <f t="shared" si="527"/>
        <v>#VALUE!</v>
      </c>
      <c r="E4805" t="e">
        <f t="shared" si="528"/>
        <v>#VALUE!</v>
      </c>
      <c r="F4805" t="e">
        <f t="shared" si="529"/>
        <v>#VALUE!</v>
      </c>
      <c r="G4805" t="e">
        <f t="shared" si="530"/>
        <v>#VALUE!</v>
      </c>
      <c r="H4805" t="e">
        <f t="shared" si="531"/>
        <v>#VALUE!</v>
      </c>
    </row>
    <row r="4806" spans="1:8" x14ac:dyDescent="0.25">
      <c r="A4806" t="s">
        <v>8421</v>
      </c>
      <c r="B4806" t="e">
        <f t="shared" si="525"/>
        <v>#VALUE!</v>
      </c>
      <c r="C4806" t="e">
        <f t="shared" si="526"/>
        <v>#VALUE!</v>
      </c>
      <c r="D4806" t="e">
        <f t="shared" si="527"/>
        <v>#VALUE!</v>
      </c>
      <c r="E4806" t="e">
        <f t="shared" si="528"/>
        <v>#VALUE!</v>
      </c>
      <c r="F4806" t="e">
        <f t="shared" si="529"/>
        <v>#VALUE!</v>
      </c>
      <c r="G4806" t="e">
        <f t="shared" si="530"/>
        <v>#VALUE!</v>
      </c>
      <c r="H4806" t="e">
        <f t="shared" si="531"/>
        <v>#VALUE!</v>
      </c>
    </row>
    <row r="4807" spans="1:8" x14ac:dyDescent="0.25">
      <c r="A4807" t="s">
        <v>8422</v>
      </c>
      <c r="B4807" t="e">
        <f t="shared" si="525"/>
        <v>#VALUE!</v>
      </c>
      <c r="C4807" t="e">
        <f t="shared" si="526"/>
        <v>#VALUE!</v>
      </c>
      <c r="D4807" t="e">
        <f t="shared" si="527"/>
        <v>#VALUE!</v>
      </c>
      <c r="E4807" t="e">
        <f t="shared" si="528"/>
        <v>#VALUE!</v>
      </c>
      <c r="F4807" t="e">
        <f t="shared" si="529"/>
        <v>#VALUE!</v>
      </c>
      <c r="G4807" t="e">
        <f t="shared" si="530"/>
        <v>#VALUE!</v>
      </c>
      <c r="H4807" t="e">
        <f t="shared" si="531"/>
        <v>#VALUE!</v>
      </c>
    </row>
    <row r="4808" spans="1:8" x14ac:dyDescent="0.25">
      <c r="A4808" t="s">
        <v>4901</v>
      </c>
      <c r="B4808" t="e">
        <f t="shared" si="525"/>
        <v>#VALUE!</v>
      </c>
      <c r="C4808" t="e">
        <f t="shared" si="526"/>
        <v>#VALUE!</v>
      </c>
      <c r="D4808" t="e">
        <f t="shared" si="527"/>
        <v>#VALUE!</v>
      </c>
      <c r="E4808" t="e">
        <f t="shared" si="528"/>
        <v>#VALUE!</v>
      </c>
      <c r="F4808" t="e">
        <f t="shared" si="529"/>
        <v>#VALUE!</v>
      </c>
      <c r="G4808" t="e">
        <f t="shared" si="530"/>
        <v>#VALUE!</v>
      </c>
      <c r="H4808" t="e">
        <f t="shared" si="531"/>
        <v>#VALUE!</v>
      </c>
    </row>
    <row r="4809" spans="1:8" x14ac:dyDescent="0.25">
      <c r="A4809" t="s">
        <v>8423</v>
      </c>
      <c r="B4809" t="e">
        <f t="shared" si="525"/>
        <v>#VALUE!</v>
      </c>
      <c r="C4809" t="e">
        <f t="shared" si="526"/>
        <v>#VALUE!</v>
      </c>
      <c r="D4809" t="e">
        <f t="shared" si="527"/>
        <v>#VALUE!</v>
      </c>
      <c r="E4809" t="e">
        <f t="shared" si="528"/>
        <v>#VALUE!</v>
      </c>
      <c r="F4809" t="e">
        <f t="shared" si="529"/>
        <v>#VALUE!</v>
      </c>
      <c r="G4809" t="e">
        <f t="shared" si="530"/>
        <v>#VALUE!</v>
      </c>
      <c r="H4809" t="e">
        <f t="shared" si="531"/>
        <v>#VALUE!</v>
      </c>
    </row>
    <row r="4810" spans="1:8" x14ac:dyDescent="0.25">
      <c r="A4810" t="s">
        <v>4903</v>
      </c>
      <c r="B4810" t="e">
        <f t="shared" si="525"/>
        <v>#VALUE!</v>
      </c>
      <c r="C4810" t="e">
        <f t="shared" si="526"/>
        <v>#VALUE!</v>
      </c>
      <c r="D4810" t="e">
        <f t="shared" si="527"/>
        <v>#VALUE!</v>
      </c>
      <c r="E4810" t="e">
        <f t="shared" si="528"/>
        <v>#VALUE!</v>
      </c>
      <c r="F4810" t="e">
        <f t="shared" si="529"/>
        <v>#VALUE!</v>
      </c>
      <c r="G4810" t="e">
        <f t="shared" si="530"/>
        <v>#VALUE!</v>
      </c>
      <c r="H4810" t="e">
        <f t="shared" si="531"/>
        <v>#VALUE!</v>
      </c>
    </row>
    <row r="4811" spans="1:8" x14ac:dyDescent="0.25">
      <c r="A4811" t="s">
        <v>4901</v>
      </c>
      <c r="B4811" t="e">
        <f t="shared" si="525"/>
        <v>#VALUE!</v>
      </c>
      <c r="C4811" t="e">
        <f t="shared" si="526"/>
        <v>#VALUE!</v>
      </c>
      <c r="D4811" t="e">
        <f t="shared" si="527"/>
        <v>#VALUE!</v>
      </c>
      <c r="E4811" t="e">
        <f t="shared" si="528"/>
        <v>#VALUE!</v>
      </c>
      <c r="F4811" t="e">
        <f t="shared" si="529"/>
        <v>#VALUE!</v>
      </c>
      <c r="G4811" t="e">
        <f t="shared" si="530"/>
        <v>#VALUE!</v>
      </c>
      <c r="H4811" t="e">
        <f t="shared" si="531"/>
        <v>#VALUE!</v>
      </c>
    </row>
    <row r="4812" spans="1:8" x14ac:dyDescent="0.25">
      <c r="A4812" t="s">
        <v>8424</v>
      </c>
      <c r="B4812" t="e">
        <f t="shared" si="525"/>
        <v>#VALUE!</v>
      </c>
      <c r="C4812" t="e">
        <f t="shared" si="526"/>
        <v>#VALUE!</v>
      </c>
      <c r="D4812" t="e">
        <f t="shared" si="527"/>
        <v>#VALUE!</v>
      </c>
      <c r="E4812" t="e">
        <f t="shared" si="528"/>
        <v>#VALUE!</v>
      </c>
      <c r="F4812" t="e">
        <f t="shared" si="529"/>
        <v>#VALUE!</v>
      </c>
      <c r="G4812" t="e">
        <f t="shared" si="530"/>
        <v>#VALUE!</v>
      </c>
      <c r="H4812" t="e">
        <f t="shared" si="531"/>
        <v>#VALUE!</v>
      </c>
    </row>
    <row r="4813" spans="1:8" x14ac:dyDescent="0.25">
      <c r="A4813" t="s">
        <v>8425</v>
      </c>
      <c r="B4813" t="e">
        <f t="shared" si="525"/>
        <v>#VALUE!</v>
      </c>
      <c r="C4813" t="e">
        <f t="shared" si="526"/>
        <v>#VALUE!</v>
      </c>
      <c r="D4813" t="e">
        <f t="shared" si="527"/>
        <v>#VALUE!</v>
      </c>
      <c r="E4813" t="e">
        <f t="shared" si="528"/>
        <v>#VALUE!</v>
      </c>
      <c r="F4813" t="e">
        <f t="shared" si="529"/>
        <v>#VALUE!</v>
      </c>
      <c r="G4813" t="e">
        <f t="shared" si="530"/>
        <v>#VALUE!</v>
      </c>
      <c r="H4813" t="e">
        <f t="shared" si="531"/>
        <v>#VALUE!</v>
      </c>
    </row>
    <row r="4814" spans="1:8" x14ac:dyDescent="0.25">
      <c r="A4814" t="s">
        <v>8426</v>
      </c>
      <c r="B4814" t="e">
        <f t="shared" si="525"/>
        <v>#VALUE!</v>
      </c>
      <c r="C4814" t="e">
        <f t="shared" si="526"/>
        <v>#VALUE!</v>
      </c>
      <c r="D4814" t="e">
        <f t="shared" si="527"/>
        <v>#VALUE!</v>
      </c>
      <c r="E4814" t="e">
        <f t="shared" si="528"/>
        <v>#VALUE!</v>
      </c>
      <c r="F4814" t="e">
        <f t="shared" si="529"/>
        <v>#VALUE!</v>
      </c>
      <c r="G4814" t="e">
        <f t="shared" si="530"/>
        <v>#VALUE!</v>
      </c>
      <c r="H4814" t="e">
        <f t="shared" si="531"/>
        <v>#VALUE!</v>
      </c>
    </row>
    <row r="4815" spans="1:8" x14ac:dyDescent="0.25">
      <c r="A4815" t="s">
        <v>4901</v>
      </c>
      <c r="B4815" t="e">
        <f t="shared" si="525"/>
        <v>#VALUE!</v>
      </c>
      <c r="C4815" t="e">
        <f t="shared" si="526"/>
        <v>#VALUE!</v>
      </c>
      <c r="D4815" t="e">
        <f t="shared" si="527"/>
        <v>#VALUE!</v>
      </c>
      <c r="E4815" t="e">
        <f t="shared" si="528"/>
        <v>#VALUE!</v>
      </c>
      <c r="F4815" t="e">
        <f t="shared" si="529"/>
        <v>#VALUE!</v>
      </c>
      <c r="G4815" t="e">
        <f t="shared" si="530"/>
        <v>#VALUE!</v>
      </c>
      <c r="H4815" t="e">
        <f t="shared" si="531"/>
        <v>#VALUE!</v>
      </c>
    </row>
    <row r="4816" spans="1:8" x14ac:dyDescent="0.25">
      <c r="A4816" t="s">
        <v>8427</v>
      </c>
      <c r="B4816" t="str">
        <f t="shared" si="525"/>
        <v>http://207.251.86.238/cctv700.jpg</v>
      </c>
      <c r="C4816" t="str">
        <f t="shared" si="526"/>
        <v>40.644933", "-73.974359</v>
      </c>
      <c r="D4816" t="str">
        <f t="shared" si="527"/>
        <v>40.644933</v>
      </c>
      <c r="E4816" t="str">
        <f t="shared" si="528"/>
        <v>-73.974359</v>
      </c>
      <c r="F4816" t="str">
        <f t="shared" si="529"/>
        <v>Ocean Pkwy @ Church Ave</v>
      </c>
      <c r="G4816" t="str">
        <f t="shared" si="530"/>
        <v>insert into webcam select name = 'Ocean Pkwy @ Church Ave', xcoord = -73.974359, ycoord = 40.644933, url = 'http://207.251.86.238/cctv700.jpg', radiusofvisibility = 500</v>
      </c>
      <c r="H4816" t="str">
        <f t="shared" si="531"/>
        <v>insert into webcam select name = 'Ocean Pkwy @ Church Ave', xcoord = -73.974359, ycoord = 40.644933, url = 'http://207.251.86.238/cctv700.jpg', radiusofvisibility = 500</v>
      </c>
    </row>
    <row r="4817" spans="1:8" x14ac:dyDescent="0.25">
      <c r="A4817" t="s">
        <v>8428</v>
      </c>
      <c r="B4817" t="e">
        <f t="shared" si="525"/>
        <v>#VALUE!</v>
      </c>
      <c r="C4817" t="e">
        <f t="shared" si="526"/>
        <v>#VALUE!</v>
      </c>
      <c r="D4817" t="e">
        <f t="shared" si="527"/>
        <v>#VALUE!</v>
      </c>
      <c r="E4817" t="e">
        <f t="shared" si="528"/>
        <v>#VALUE!</v>
      </c>
      <c r="F4817" t="e">
        <f t="shared" si="529"/>
        <v>#VALUE!</v>
      </c>
      <c r="G4817" t="e">
        <f t="shared" si="530"/>
        <v>#VALUE!</v>
      </c>
      <c r="H4817" t="e">
        <f t="shared" si="531"/>
        <v>#VALUE!</v>
      </c>
    </row>
    <row r="4818" spans="1:8" x14ac:dyDescent="0.25">
      <c r="A4818" t="s">
        <v>8429</v>
      </c>
      <c r="B4818" t="e">
        <f t="shared" si="525"/>
        <v>#VALUE!</v>
      </c>
      <c r="C4818" t="e">
        <f t="shared" si="526"/>
        <v>#VALUE!</v>
      </c>
      <c r="D4818" t="e">
        <f t="shared" si="527"/>
        <v>#VALUE!</v>
      </c>
      <c r="E4818" t="e">
        <f t="shared" si="528"/>
        <v>#VALUE!</v>
      </c>
      <c r="F4818" t="e">
        <f t="shared" si="529"/>
        <v>#VALUE!</v>
      </c>
      <c r="G4818" t="e">
        <f t="shared" si="530"/>
        <v>#VALUE!</v>
      </c>
      <c r="H4818" t="e">
        <f t="shared" si="531"/>
        <v>#VALUE!</v>
      </c>
    </row>
    <row r="4819" spans="1:8" x14ac:dyDescent="0.25">
      <c r="A4819" t="s">
        <v>8430</v>
      </c>
      <c r="B4819" t="e">
        <f t="shared" si="525"/>
        <v>#VALUE!</v>
      </c>
      <c r="C4819" t="e">
        <f t="shared" si="526"/>
        <v>#VALUE!</v>
      </c>
      <c r="D4819" t="e">
        <f t="shared" si="527"/>
        <v>#VALUE!</v>
      </c>
      <c r="E4819" t="e">
        <f t="shared" si="528"/>
        <v>#VALUE!</v>
      </c>
      <c r="F4819" t="e">
        <f t="shared" si="529"/>
        <v>#VALUE!</v>
      </c>
      <c r="G4819" t="e">
        <f t="shared" si="530"/>
        <v>#VALUE!</v>
      </c>
      <c r="H4819" t="e">
        <f t="shared" si="531"/>
        <v>#VALUE!</v>
      </c>
    </row>
    <row r="4820" spans="1:8" x14ac:dyDescent="0.25">
      <c r="A4820" t="s">
        <v>8431</v>
      </c>
      <c r="B4820" t="e">
        <f t="shared" si="525"/>
        <v>#VALUE!</v>
      </c>
      <c r="C4820" t="e">
        <f t="shared" si="526"/>
        <v>#VALUE!</v>
      </c>
      <c r="D4820" t="e">
        <f t="shared" si="527"/>
        <v>#VALUE!</v>
      </c>
      <c r="E4820" t="e">
        <f t="shared" si="528"/>
        <v>#VALUE!</v>
      </c>
      <c r="F4820" t="e">
        <f t="shared" si="529"/>
        <v>#VALUE!</v>
      </c>
      <c r="G4820" t="e">
        <f t="shared" si="530"/>
        <v>#VALUE!</v>
      </c>
      <c r="H4820" t="e">
        <f t="shared" si="531"/>
        <v>#VALUE!</v>
      </c>
    </row>
    <row r="4821" spans="1:8" x14ac:dyDescent="0.25">
      <c r="A4821" t="s">
        <v>8432</v>
      </c>
      <c r="B4821" t="e">
        <f t="shared" si="525"/>
        <v>#VALUE!</v>
      </c>
      <c r="C4821" t="e">
        <f t="shared" si="526"/>
        <v>#VALUE!</v>
      </c>
      <c r="D4821" t="e">
        <f t="shared" si="527"/>
        <v>#VALUE!</v>
      </c>
      <c r="E4821" t="e">
        <f t="shared" si="528"/>
        <v>#VALUE!</v>
      </c>
      <c r="F4821" t="e">
        <f t="shared" si="529"/>
        <v>#VALUE!</v>
      </c>
      <c r="G4821" t="e">
        <f t="shared" si="530"/>
        <v>#VALUE!</v>
      </c>
      <c r="H4821" t="e">
        <f t="shared" si="531"/>
        <v>#VALUE!</v>
      </c>
    </row>
    <row r="4822" spans="1:8" x14ac:dyDescent="0.25">
      <c r="A4822" t="s">
        <v>8433</v>
      </c>
      <c r="B4822" t="e">
        <f t="shared" si="525"/>
        <v>#VALUE!</v>
      </c>
      <c r="C4822" t="e">
        <f t="shared" si="526"/>
        <v>#VALUE!</v>
      </c>
      <c r="D4822" t="e">
        <f t="shared" si="527"/>
        <v>#VALUE!</v>
      </c>
      <c r="E4822" t="e">
        <f t="shared" si="528"/>
        <v>#VALUE!</v>
      </c>
      <c r="F4822" t="e">
        <f t="shared" si="529"/>
        <v>#VALUE!</v>
      </c>
      <c r="G4822" t="e">
        <f t="shared" si="530"/>
        <v>#VALUE!</v>
      </c>
      <c r="H4822" t="e">
        <f t="shared" si="531"/>
        <v>#VALUE!</v>
      </c>
    </row>
    <row r="4823" spans="1:8" x14ac:dyDescent="0.25">
      <c r="A4823" t="s">
        <v>4901</v>
      </c>
      <c r="B4823" t="e">
        <f t="shared" si="525"/>
        <v>#VALUE!</v>
      </c>
      <c r="C4823" t="e">
        <f t="shared" si="526"/>
        <v>#VALUE!</v>
      </c>
      <c r="D4823" t="e">
        <f t="shared" si="527"/>
        <v>#VALUE!</v>
      </c>
      <c r="E4823" t="e">
        <f t="shared" si="528"/>
        <v>#VALUE!</v>
      </c>
      <c r="F4823" t="e">
        <f t="shared" si="529"/>
        <v>#VALUE!</v>
      </c>
      <c r="G4823" t="e">
        <f t="shared" si="530"/>
        <v>#VALUE!</v>
      </c>
      <c r="H4823" t="e">
        <f t="shared" si="531"/>
        <v>#VALUE!</v>
      </c>
    </row>
    <row r="4824" spans="1:8" x14ac:dyDescent="0.25">
      <c r="A4824" t="s">
        <v>8434</v>
      </c>
      <c r="B4824" t="e">
        <f t="shared" si="525"/>
        <v>#VALUE!</v>
      </c>
      <c r="C4824" t="e">
        <f t="shared" si="526"/>
        <v>#VALUE!</v>
      </c>
      <c r="D4824" t="e">
        <f t="shared" si="527"/>
        <v>#VALUE!</v>
      </c>
      <c r="E4824" t="e">
        <f t="shared" si="528"/>
        <v>#VALUE!</v>
      </c>
      <c r="F4824" t="e">
        <f t="shared" si="529"/>
        <v>#VALUE!</v>
      </c>
      <c r="G4824" t="e">
        <f t="shared" si="530"/>
        <v>#VALUE!</v>
      </c>
      <c r="H4824" t="e">
        <f t="shared" si="531"/>
        <v>#VALUE!</v>
      </c>
    </row>
    <row r="4825" spans="1:8" x14ac:dyDescent="0.25">
      <c r="A4825" t="s">
        <v>4903</v>
      </c>
      <c r="B4825" t="e">
        <f t="shared" si="525"/>
        <v>#VALUE!</v>
      </c>
      <c r="C4825" t="e">
        <f t="shared" si="526"/>
        <v>#VALUE!</v>
      </c>
      <c r="D4825" t="e">
        <f t="shared" si="527"/>
        <v>#VALUE!</v>
      </c>
      <c r="E4825" t="e">
        <f t="shared" si="528"/>
        <v>#VALUE!</v>
      </c>
      <c r="F4825" t="e">
        <f t="shared" si="529"/>
        <v>#VALUE!</v>
      </c>
      <c r="G4825" t="e">
        <f t="shared" si="530"/>
        <v>#VALUE!</v>
      </c>
      <c r="H4825" t="e">
        <f t="shared" si="531"/>
        <v>#VALUE!</v>
      </c>
    </row>
    <row r="4826" spans="1:8" x14ac:dyDescent="0.25">
      <c r="A4826" t="s">
        <v>4901</v>
      </c>
      <c r="B4826" t="e">
        <f t="shared" si="525"/>
        <v>#VALUE!</v>
      </c>
      <c r="C4826" t="e">
        <f t="shared" si="526"/>
        <v>#VALUE!</v>
      </c>
      <c r="D4826" t="e">
        <f t="shared" si="527"/>
        <v>#VALUE!</v>
      </c>
      <c r="E4826" t="e">
        <f t="shared" si="528"/>
        <v>#VALUE!</v>
      </c>
      <c r="F4826" t="e">
        <f t="shared" si="529"/>
        <v>#VALUE!</v>
      </c>
      <c r="G4826" t="e">
        <f t="shared" si="530"/>
        <v>#VALUE!</v>
      </c>
      <c r="H4826" t="e">
        <f t="shared" si="531"/>
        <v>#VALUE!</v>
      </c>
    </row>
    <row r="4827" spans="1:8" x14ac:dyDescent="0.25">
      <c r="A4827" t="s">
        <v>8435</v>
      </c>
      <c r="B4827" t="e">
        <f t="shared" si="525"/>
        <v>#VALUE!</v>
      </c>
      <c r="C4827" t="e">
        <f t="shared" si="526"/>
        <v>#VALUE!</v>
      </c>
      <c r="D4827" t="e">
        <f t="shared" si="527"/>
        <v>#VALUE!</v>
      </c>
      <c r="E4827" t="e">
        <f t="shared" si="528"/>
        <v>#VALUE!</v>
      </c>
      <c r="F4827" t="e">
        <f t="shared" si="529"/>
        <v>#VALUE!</v>
      </c>
      <c r="G4827" t="e">
        <f t="shared" si="530"/>
        <v>#VALUE!</v>
      </c>
      <c r="H4827" t="e">
        <f t="shared" si="531"/>
        <v>#VALUE!</v>
      </c>
    </row>
    <row r="4828" spans="1:8" x14ac:dyDescent="0.25">
      <c r="A4828" t="s">
        <v>8436</v>
      </c>
      <c r="B4828" t="e">
        <f t="shared" si="525"/>
        <v>#VALUE!</v>
      </c>
      <c r="C4828" t="e">
        <f t="shared" si="526"/>
        <v>#VALUE!</v>
      </c>
      <c r="D4828" t="e">
        <f t="shared" si="527"/>
        <v>#VALUE!</v>
      </c>
      <c r="E4828" t="e">
        <f t="shared" si="528"/>
        <v>#VALUE!</v>
      </c>
      <c r="F4828" t="e">
        <f t="shared" si="529"/>
        <v>#VALUE!</v>
      </c>
      <c r="G4828" t="e">
        <f t="shared" si="530"/>
        <v>#VALUE!</v>
      </c>
      <c r="H4828" t="e">
        <f t="shared" si="531"/>
        <v>#VALUE!</v>
      </c>
    </row>
    <row r="4829" spans="1:8" x14ac:dyDescent="0.25">
      <c r="A4829" t="s">
        <v>8437</v>
      </c>
      <c r="B4829" t="e">
        <f t="shared" si="525"/>
        <v>#VALUE!</v>
      </c>
      <c r="C4829" t="e">
        <f t="shared" si="526"/>
        <v>#VALUE!</v>
      </c>
      <c r="D4829" t="e">
        <f t="shared" si="527"/>
        <v>#VALUE!</v>
      </c>
      <c r="E4829" t="e">
        <f t="shared" si="528"/>
        <v>#VALUE!</v>
      </c>
      <c r="F4829" t="e">
        <f t="shared" si="529"/>
        <v>#VALUE!</v>
      </c>
      <c r="G4829" t="e">
        <f t="shared" si="530"/>
        <v>#VALUE!</v>
      </c>
      <c r="H4829" t="e">
        <f t="shared" si="531"/>
        <v>#VALUE!</v>
      </c>
    </row>
    <row r="4830" spans="1:8" x14ac:dyDescent="0.25">
      <c r="A4830" t="s">
        <v>4901</v>
      </c>
      <c r="B4830" t="e">
        <f t="shared" si="525"/>
        <v>#VALUE!</v>
      </c>
      <c r="C4830" t="e">
        <f t="shared" si="526"/>
        <v>#VALUE!</v>
      </c>
      <c r="D4830" t="e">
        <f t="shared" si="527"/>
        <v>#VALUE!</v>
      </c>
      <c r="E4830" t="e">
        <f t="shared" si="528"/>
        <v>#VALUE!</v>
      </c>
      <c r="F4830" t="e">
        <f t="shared" si="529"/>
        <v>#VALUE!</v>
      </c>
      <c r="G4830" t="e">
        <f t="shared" si="530"/>
        <v>#VALUE!</v>
      </c>
      <c r="H4830" t="e">
        <f t="shared" si="531"/>
        <v>#VALUE!</v>
      </c>
    </row>
    <row r="4831" spans="1:8" x14ac:dyDescent="0.25">
      <c r="A4831" t="s">
        <v>8438</v>
      </c>
      <c r="B4831" t="str">
        <f t="shared" si="525"/>
        <v>http://207.251.86.238/cctv673.jpg</v>
      </c>
      <c r="C4831" t="str">
        <f t="shared" si="526"/>
        <v>40.636159", "-73.972751</v>
      </c>
      <c r="D4831" t="str">
        <f t="shared" si="527"/>
        <v>40.636159</v>
      </c>
      <c r="E4831" t="str">
        <f t="shared" si="528"/>
        <v>-73.972751</v>
      </c>
      <c r="F4831" t="str">
        <f t="shared" si="529"/>
        <v>Ocean Pkwy @ Ditmas Ave</v>
      </c>
      <c r="G4831" t="str">
        <f t="shared" si="530"/>
        <v>insert into webcam select name = 'Ocean Pkwy @ Ditmas Ave', xcoord = -73.972751, ycoord = 40.636159, url = 'http://207.251.86.238/cctv673.jpg', radiusofvisibility = 500</v>
      </c>
      <c r="H4831" t="str">
        <f t="shared" si="531"/>
        <v>insert into webcam select name = 'Ocean Pkwy @ Ditmas Ave', xcoord = -73.972751, ycoord = 40.636159, url = 'http://207.251.86.238/cctv673.jpg', radiusofvisibility = 500</v>
      </c>
    </row>
    <row r="4832" spans="1:8" x14ac:dyDescent="0.25">
      <c r="A4832" t="s">
        <v>8439</v>
      </c>
      <c r="B4832" t="e">
        <f t="shared" si="525"/>
        <v>#VALUE!</v>
      </c>
      <c r="C4832" t="e">
        <f t="shared" si="526"/>
        <v>#VALUE!</v>
      </c>
      <c r="D4832" t="e">
        <f t="shared" si="527"/>
        <v>#VALUE!</v>
      </c>
      <c r="E4832" t="e">
        <f t="shared" si="528"/>
        <v>#VALUE!</v>
      </c>
      <c r="F4832" t="e">
        <f t="shared" si="529"/>
        <v>#VALUE!</v>
      </c>
      <c r="G4832" t="e">
        <f t="shared" si="530"/>
        <v>#VALUE!</v>
      </c>
      <c r="H4832" t="e">
        <f t="shared" si="531"/>
        <v>#VALUE!</v>
      </c>
    </row>
    <row r="4833" spans="1:8" x14ac:dyDescent="0.25">
      <c r="A4833" t="s">
        <v>8440</v>
      </c>
      <c r="B4833" t="e">
        <f t="shared" si="525"/>
        <v>#VALUE!</v>
      </c>
      <c r="C4833" t="e">
        <f t="shared" si="526"/>
        <v>#VALUE!</v>
      </c>
      <c r="D4833" t="e">
        <f t="shared" si="527"/>
        <v>#VALUE!</v>
      </c>
      <c r="E4833" t="e">
        <f t="shared" si="528"/>
        <v>#VALUE!</v>
      </c>
      <c r="F4833" t="e">
        <f t="shared" si="529"/>
        <v>#VALUE!</v>
      </c>
      <c r="G4833" t="e">
        <f t="shared" si="530"/>
        <v>#VALUE!</v>
      </c>
      <c r="H4833" t="e">
        <f t="shared" si="531"/>
        <v>#VALUE!</v>
      </c>
    </row>
    <row r="4834" spans="1:8" x14ac:dyDescent="0.25">
      <c r="A4834" t="s">
        <v>8441</v>
      </c>
      <c r="B4834" t="e">
        <f t="shared" si="525"/>
        <v>#VALUE!</v>
      </c>
      <c r="C4834" t="e">
        <f t="shared" si="526"/>
        <v>#VALUE!</v>
      </c>
      <c r="D4834" t="e">
        <f t="shared" si="527"/>
        <v>#VALUE!</v>
      </c>
      <c r="E4834" t="e">
        <f t="shared" si="528"/>
        <v>#VALUE!</v>
      </c>
      <c r="F4834" t="e">
        <f t="shared" si="529"/>
        <v>#VALUE!</v>
      </c>
      <c r="G4834" t="e">
        <f t="shared" si="530"/>
        <v>#VALUE!</v>
      </c>
      <c r="H4834" t="e">
        <f t="shared" si="531"/>
        <v>#VALUE!</v>
      </c>
    </row>
    <row r="4835" spans="1:8" x14ac:dyDescent="0.25">
      <c r="A4835" t="s">
        <v>8442</v>
      </c>
      <c r="B4835" t="e">
        <f t="shared" si="525"/>
        <v>#VALUE!</v>
      </c>
      <c r="C4835" t="e">
        <f t="shared" si="526"/>
        <v>#VALUE!</v>
      </c>
      <c r="D4835" t="e">
        <f t="shared" si="527"/>
        <v>#VALUE!</v>
      </c>
      <c r="E4835" t="e">
        <f t="shared" si="528"/>
        <v>#VALUE!</v>
      </c>
      <c r="F4835" t="e">
        <f t="shared" si="529"/>
        <v>#VALUE!</v>
      </c>
      <c r="G4835" t="e">
        <f t="shared" si="530"/>
        <v>#VALUE!</v>
      </c>
      <c r="H4835" t="e">
        <f t="shared" si="531"/>
        <v>#VALUE!</v>
      </c>
    </row>
    <row r="4836" spans="1:8" x14ac:dyDescent="0.25">
      <c r="A4836" t="s">
        <v>8443</v>
      </c>
      <c r="B4836" t="e">
        <f t="shared" si="525"/>
        <v>#VALUE!</v>
      </c>
      <c r="C4836" t="e">
        <f t="shared" si="526"/>
        <v>#VALUE!</v>
      </c>
      <c r="D4836" t="e">
        <f t="shared" si="527"/>
        <v>#VALUE!</v>
      </c>
      <c r="E4836" t="e">
        <f t="shared" si="528"/>
        <v>#VALUE!</v>
      </c>
      <c r="F4836" t="e">
        <f t="shared" si="529"/>
        <v>#VALUE!</v>
      </c>
      <c r="G4836" t="e">
        <f t="shared" si="530"/>
        <v>#VALUE!</v>
      </c>
      <c r="H4836" t="e">
        <f t="shared" si="531"/>
        <v>#VALUE!</v>
      </c>
    </row>
    <row r="4837" spans="1:8" x14ac:dyDescent="0.25">
      <c r="A4837" t="s">
        <v>8444</v>
      </c>
      <c r="B4837" t="e">
        <f t="shared" si="525"/>
        <v>#VALUE!</v>
      </c>
      <c r="C4837" t="e">
        <f t="shared" si="526"/>
        <v>#VALUE!</v>
      </c>
      <c r="D4837" t="e">
        <f t="shared" si="527"/>
        <v>#VALUE!</v>
      </c>
      <c r="E4837" t="e">
        <f t="shared" si="528"/>
        <v>#VALUE!</v>
      </c>
      <c r="F4837" t="e">
        <f t="shared" si="529"/>
        <v>#VALUE!</v>
      </c>
      <c r="G4837" t="e">
        <f t="shared" si="530"/>
        <v>#VALUE!</v>
      </c>
      <c r="H4837" t="e">
        <f t="shared" si="531"/>
        <v>#VALUE!</v>
      </c>
    </row>
    <row r="4838" spans="1:8" x14ac:dyDescent="0.25">
      <c r="A4838" t="s">
        <v>4901</v>
      </c>
      <c r="B4838" t="e">
        <f t="shared" si="525"/>
        <v>#VALUE!</v>
      </c>
      <c r="C4838" t="e">
        <f t="shared" si="526"/>
        <v>#VALUE!</v>
      </c>
      <c r="D4838" t="e">
        <f t="shared" si="527"/>
        <v>#VALUE!</v>
      </c>
      <c r="E4838" t="e">
        <f t="shared" si="528"/>
        <v>#VALUE!</v>
      </c>
      <c r="F4838" t="e">
        <f t="shared" si="529"/>
        <v>#VALUE!</v>
      </c>
      <c r="G4838" t="e">
        <f t="shared" si="530"/>
        <v>#VALUE!</v>
      </c>
      <c r="H4838" t="e">
        <f t="shared" si="531"/>
        <v>#VALUE!</v>
      </c>
    </row>
    <row r="4839" spans="1:8" x14ac:dyDescent="0.25">
      <c r="A4839" t="s">
        <v>8445</v>
      </c>
      <c r="B4839" t="e">
        <f t="shared" si="525"/>
        <v>#VALUE!</v>
      </c>
      <c r="C4839" t="e">
        <f t="shared" si="526"/>
        <v>#VALUE!</v>
      </c>
      <c r="D4839" t="e">
        <f t="shared" si="527"/>
        <v>#VALUE!</v>
      </c>
      <c r="E4839" t="e">
        <f t="shared" si="528"/>
        <v>#VALUE!</v>
      </c>
      <c r="F4839" t="e">
        <f t="shared" si="529"/>
        <v>#VALUE!</v>
      </c>
      <c r="G4839" t="e">
        <f t="shared" si="530"/>
        <v>#VALUE!</v>
      </c>
      <c r="H4839" t="e">
        <f t="shared" si="531"/>
        <v>#VALUE!</v>
      </c>
    </row>
    <row r="4840" spans="1:8" x14ac:dyDescent="0.25">
      <c r="A4840" t="s">
        <v>4903</v>
      </c>
      <c r="B4840" t="e">
        <f t="shared" si="525"/>
        <v>#VALUE!</v>
      </c>
      <c r="C4840" t="e">
        <f t="shared" si="526"/>
        <v>#VALUE!</v>
      </c>
      <c r="D4840" t="e">
        <f t="shared" si="527"/>
        <v>#VALUE!</v>
      </c>
      <c r="E4840" t="e">
        <f t="shared" si="528"/>
        <v>#VALUE!</v>
      </c>
      <c r="F4840" t="e">
        <f t="shared" si="529"/>
        <v>#VALUE!</v>
      </c>
      <c r="G4840" t="e">
        <f t="shared" si="530"/>
        <v>#VALUE!</v>
      </c>
      <c r="H4840" t="e">
        <f t="shared" si="531"/>
        <v>#VALUE!</v>
      </c>
    </row>
    <row r="4841" spans="1:8" x14ac:dyDescent="0.25">
      <c r="A4841" t="s">
        <v>4901</v>
      </c>
      <c r="B4841" t="e">
        <f t="shared" si="525"/>
        <v>#VALUE!</v>
      </c>
      <c r="C4841" t="e">
        <f t="shared" si="526"/>
        <v>#VALUE!</v>
      </c>
      <c r="D4841" t="e">
        <f t="shared" si="527"/>
        <v>#VALUE!</v>
      </c>
      <c r="E4841" t="e">
        <f t="shared" si="528"/>
        <v>#VALUE!</v>
      </c>
      <c r="F4841" t="e">
        <f t="shared" si="529"/>
        <v>#VALUE!</v>
      </c>
      <c r="G4841" t="e">
        <f t="shared" si="530"/>
        <v>#VALUE!</v>
      </c>
      <c r="H4841" t="e">
        <f t="shared" si="531"/>
        <v>#VALUE!</v>
      </c>
    </row>
    <row r="4842" spans="1:8" x14ac:dyDescent="0.25">
      <c r="A4842" t="s">
        <v>8446</v>
      </c>
      <c r="B4842" t="e">
        <f t="shared" si="525"/>
        <v>#VALUE!</v>
      </c>
      <c r="C4842" t="e">
        <f t="shared" si="526"/>
        <v>#VALUE!</v>
      </c>
      <c r="D4842" t="e">
        <f t="shared" si="527"/>
        <v>#VALUE!</v>
      </c>
      <c r="E4842" t="e">
        <f t="shared" si="528"/>
        <v>#VALUE!</v>
      </c>
      <c r="F4842" t="e">
        <f t="shared" si="529"/>
        <v>#VALUE!</v>
      </c>
      <c r="G4842" t="e">
        <f t="shared" si="530"/>
        <v>#VALUE!</v>
      </c>
      <c r="H4842" t="e">
        <f t="shared" si="531"/>
        <v>#VALUE!</v>
      </c>
    </row>
    <row r="4843" spans="1:8" x14ac:dyDescent="0.25">
      <c r="A4843" t="s">
        <v>8447</v>
      </c>
      <c r="B4843" t="e">
        <f t="shared" si="525"/>
        <v>#VALUE!</v>
      </c>
      <c r="C4843" t="e">
        <f t="shared" si="526"/>
        <v>#VALUE!</v>
      </c>
      <c r="D4843" t="e">
        <f t="shared" si="527"/>
        <v>#VALUE!</v>
      </c>
      <c r="E4843" t="e">
        <f t="shared" si="528"/>
        <v>#VALUE!</v>
      </c>
      <c r="F4843" t="e">
        <f t="shared" si="529"/>
        <v>#VALUE!</v>
      </c>
      <c r="G4843" t="e">
        <f t="shared" si="530"/>
        <v>#VALUE!</v>
      </c>
      <c r="H4843" t="e">
        <f t="shared" si="531"/>
        <v>#VALUE!</v>
      </c>
    </row>
    <row r="4844" spans="1:8" x14ac:dyDescent="0.25">
      <c r="A4844" t="s">
        <v>8448</v>
      </c>
      <c r="B4844" t="e">
        <f t="shared" si="525"/>
        <v>#VALUE!</v>
      </c>
      <c r="C4844" t="e">
        <f t="shared" si="526"/>
        <v>#VALUE!</v>
      </c>
      <c r="D4844" t="e">
        <f t="shared" si="527"/>
        <v>#VALUE!</v>
      </c>
      <c r="E4844" t="e">
        <f t="shared" si="528"/>
        <v>#VALUE!</v>
      </c>
      <c r="F4844" t="e">
        <f t="shared" si="529"/>
        <v>#VALUE!</v>
      </c>
      <c r="G4844" t="e">
        <f t="shared" si="530"/>
        <v>#VALUE!</v>
      </c>
      <c r="H4844" t="e">
        <f t="shared" si="531"/>
        <v>#VALUE!</v>
      </c>
    </row>
    <row r="4845" spans="1:8" x14ac:dyDescent="0.25">
      <c r="A4845" t="s">
        <v>4901</v>
      </c>
      <c r="B4845" t="e">
        <f t="shared" si="525"/>
        <v>#VALUE!</v>
      </c>
      <c r="C4845" t="e">
        <f t="shared" si="526"/>
        <v>#VALUE!</v>
      </c>
      <c r="D4845" t="e">
        <f t="shared" si="527"/>
        <v>#VALUE!</v>
      </c>
      <c r="E4845" t="e">
        <f t="shared" si="528"/>
        <v>#VALUE!</v>
      </c>
      <c r="F4845" t="e">
        <f t="shared" si="529"/>
        <v>#VALUE!</v>
      </c>
      <c r="G4845" t="e">
        <f t="shared" si="530"/>
        <v>#VALUE!</v>
      </c>
      <c r="H4845" t="e">
        <f t="shared" si="531"/>
        <v>#VALUE!</v>
      </c>
    </row>
    <row r="4846" spans="1:8" x14ac:dyDescent="0.25">
      <c r="A4846" t="s">
        <v>8449</v>
      </c>
      <c r="B4846" t="str">
        <f t="shared" si="525"/>
        <v>http://207.251.86.238/cctv149.jpg</v>
      </c>
      <c r="C4846" t="str">
        <f t="shared" si="526"/>
        <v>40.74511110297355", "-73.76748561859131</v>
      </c>
      <c r="D4846" t="str">
        <f t="shared" si="527"/>
        <v>40.74511110297355</v>
      </c>
      <c r="E4846" t="str">
        <f t="shared" si="528"/>
        <v>-73.76748561859131</v>
      </c>
      <c r="F4846" t="str">
        <f t="shared" si="529"/>
        <v>Oceania @ LIE</v>
      </c>
      <c r="G4846" t="str">
        <f t="shared" si="530"/>
        <v>insert into webcam select name = 'Oceania @ LIE', xcoord = -73.76748561859131, ycoord = 40.74511110297355, url = 'http://207.251.86.238/cctv149.jpg', radiusofvisibility = 500</v>
      </c>
      <c r="H4846" t="str">
        <f t="shared" si="531"/>
        <v>insert into webcam select name = 'Oceania @ LIE', xcoord = -73.76748561859131, ycoord = 40.74511110297355, url = 'http://207.251.86.238/cctv149.jpg', radiusofvisibility = 500</v>
      </c>
    </row>
    <row r="4847" spans="1:8" x14ac:dyDescent="0.25">
      <c r="A4847" t="s">
        <v>8450</v>
      </c>
      <c r="B4847" t="e">
        <f t="shared" si="525"/>
        <v>#VALUE!</v>
      </c>
      <c r="C4847" t="e">
        <f t="shared" si="526"/>
        <v>#VALUE!</v>
      </c>
      <c r="D4847" t="e">
        <f t="shared" si="527"/>
        <v>#VALUE!</v>
      </c>
      <c r="E4847" t="e">
        <f t="shared" si="528"/>
        <v>#VALUE!</v>
      </c>
      <c r="F4847" t="e">
        <f t="shared" si="529"/>
        <v>#VALUE!</v>
      </c>
      <c r="G4847" t="e">
        <f t="shared" si="530"/>
        <v>#VALUE!</v>
      </c>
      <c r="H4847" t="e">
        <f t="shared" si="531"/>
        <v>#VALUE!</v>
      </c>
    </row>
    <row r="4848" spans="1:8" x14ac:dyDescent="0.25">
      <c r="A4848" t="s">
        <v>8451</v>
      </c>
      <c r="B4848" t="e">
        <f t="shared" si="525"/>
        <v>#VALUE!</v>
      </c>
      <c r="C4848" t="e">
        <f t="shared" si="526"/>
        <v>#VALUE!</v>
      </c>
      <c r="D4848" t="e">
        <f t="shared" si="527"/>
        <v>#VALUE!</v>
      </c>
      <c r="E4848" t="e">
        <f t="shared" si="528"/>
        <v>#VALUE!</v>
      </c>
      <c r="F4848" t="e">
        <f t="shared" si="529"/>
        <v>#VALUE!</v>
      </c>
      <c r="G4848" t="e">
        <f t="shared" si="530"/>
        <v>#VALUE!</v>
      </c>
      <c r="H4848" t="e">
        <f t="shared" si="531"/>
        <v>#VALUE!</v>
      </c>
    </row>
    <row r="4849" spans="1:8" x14ac:dyDescent="0.25">
      <c r="A4849" t="s">
        <v>8452</v>
      </c>
      <c r="B4849" t="e">
        <f t="shared" si="525"/>
        <v>#VALUE!</v>
      </c>
      <c r="C4849" t="e">
        <f t="shared" si="526"/>
        <v>#VALUE!</v>
      </c>
      <c r="D4849" t="e">
        <f t="shared" si="527"/>
        <v>#VALUE!</v>
      </c>
      <c r="E4849" t="e">
        <f t="shared" si="528"/>
        <v>#VALUE!</v>
      </c>
      <c r="F4849" t="e">
        <f t="shared" si="529"/>
        <v>#VALUE!</v>
      </c>
      <c r="G4849" t="e">
        <f t="shared" si="530"/>
        <v>#VALUE!</v>
      </c>
      <c r="H4849" t="e">
        <f t="shared" si="531"/>
        <v>#VALUE!</v>
      </c>
    </row>
    <row r="4850" spans="1:8" x14ac:dyDescent="0.25">
      <c r="A4850" t="s">
        <v>8453</v>
      </c>
      <c r="B4850" t="e">
        <f t="shared" si="525"/>
        <v>#VALUE!</v>
      </c>
      <c r="C4850" t="e">
        <f t="shared" si="526"/>
        <v>#VALUE!</v>
      </c>
      <c r="D4850" t="e">
        <f t="shared" si="527"/>
        <v>#VALUE!</v>
      </c>
      <c r="E4850" t="e">
        <f t="shared" si="528"/>
        <v>#VALUE!</v>
      </c>
      <c r="F4850" t="e">
        <f t="shared" si="529"/>
        <v>#VALUE!</v>
      </c>
      <c r="G4850" t="e">
        <f t="shared" si="530"/>
        <v>#VALUE!</v>
      </c>
      <c r="H4850" t="e">
        <f t="shared" si="531"/>
        <v>#VALUE!</v>
      </c>
    </row>
    <row r="4851" spans="1:8" x14ac:dyDescent="0.25">
      <c r="A4851" t="s">
        <v>8454</v>
      </c>
      <c r="B4851" t="e">
        <f t="shared" si="525"/>
        <v>#VALUE!</v>
      </c>
      <c r="C4851" t="e">
        <f t="shared" si="526"/>
        <v>#VALUE!</v>
      </c>
      <c r="D4851" t="e">
        <f t="shared" si="527"/>
        <v>#VALUE!</v>
      </c>
      <c r="E4851" t="e">
        <f t="shared" si="528"/>
        <v>#VALUE!</v>
      </c>
      <c r="F4851" t="e">
        <f t="shared" si="529"/>
        <v>#VALUE!</v>
      </c>
      <c r="G4851" t="e">
        <f t="shared" si="530"/>
        <v>#VALUE!</v>
      </c>
      <c r="H4851" t="e">
        <f t="shared" si="531"/>
        <v>#VALUE!</v>
      </c>
    </row>
    <row r="4852" spans="1:8" x14ac:dyDescent="0.25">
      <c r="A4852" t="s">
        <v>8455</v>
      </c>
      <c r="B4852" t="e">
        <f t="shared" si="525"/>
        <v>#VALUE!</v>
      </c>
      <c r="C4852" t="e">
        <f t="shared" si="526"/>
        <v>#VALUE!</v>
      </c>
      <c r="D4852" t="e">
        <f t="shared" si="527"/>
        <v>#VALUE!</v>
      </c>
      <c r="E4852" t="e">
        <f t="shared" si="528"/>
        <v>#VALUE!</v>
      </c>
      <c r="F4852" t="e">
        <f t="shared" si="529"/>
        <v>#VALUE!</v>
      </c>
      <c r="G4852" t="e">
        <f t="shared" si="530"/>
        <v>#VALUE!</v>
      </c>
      <c r="H4852" t="e">
        <f t="shared" si="531"/>
        <v>#VALUE!</v>
      </c>
    </row>
    <row r="4853" spans="1:8" x14ac:dyDescent="0.25">
      <c r="A4853" t="s">
        <v>4901</v>
      </c>
      <c r="B4853" t="e">
        <f t="shared" si="525"/>
        <v>#VALUE!</v>
      </c>
      <c r="C4853" t="e">
        <f t="shared" si="526"/>
        <v>#VALUE!</v>
      </c>
      <c r="D4853" t="e">
        <f t="shared" si="527"/>
        <v>#VALUE!</v>
      </c>
      <c r="E4853" t="e">
        <f t="shared" si="528"/>
        <v>#VALUE!</v>
      </c>
      <c r="F4853" t="e">
        <f t="shared" si="529"/>
        <v>#VALUE!</v>
      </c>
      <c r="G4853" t="e">
        <f t="shared" si="530"/>
        <v>#VALUE!</v>
      </c>
      <c r="H4853" t="e">
        <f t="shared" si="531"/>
        <v>#VALUE!</v>
      </c>
    </row>
    <row r="4854" spans="1:8" x14ac:dyDescent="0.25">
      <c r="A4854" t="s">
        <v>8456</v>
      </c>
      <c r="B4854" t="e">
        <f t="shared" si="525"/>
        <v>#VALUE!</v>
      </c>
      <c r="C4854" t="e">
        <f t="shared" si="526"/>
        <v>#VALUE!</v>
      </c>
      <c r="D4854" t="e">
        <f t="shared" si="527"/>
        <v>#VALUE!</v>
      </c>
      <c r="E4854" t="e">
        <f t="shared" si="528"/>
        <v>#VALUE!</v>
      </c>
      <c r="F4854" t="e">
        <f t="shared" si="529"/>
        <v>#VALUE!</v>
      </c>
      <c r="G4854" t="e">
        <f t="shared" si="530"/>
        <v>#VALUE!</v>
      </c>
      <c r="H4854" t="e">
        <f t="shared" si="531"/>
        <v>#VALUE!</v>
      </c>
    </row>
    <row r="4855" spans="1:8" x14ac:dyDescent="0.25">
      <c r="A4855" t="s">
        <v>4903</v>
      </c>
      <c r="B4855" t="e">
        <f t="shared" si="525"/>
        <v>#VALUE!</v>
      </c>
      <c r="C4855" t="e">
        <f t="shared" si="526"/>
        <v>#VALUE!</v>
      </c>
      <c r="D4855" t="e">
        <f t="shared" si="527"/>
        <v>#VALUE!</v>
      </c>
      <c r="E4855" t="e">
        <f t="shared" si="528"/>
        <v>#VALUE!</v>
      </c>
      <c r="F4855" t="e">
        <f t="shared" si="529"/>
        <v>#VALUE!</v>
      </c>
      <c r="G4855" t="e">
        <f t="shared" si="530"/>
        <v>#VALUE!</v>
      </c>
      <c r="H4855" t="e">
        <f t="shared" si="531"/>
        <v>#VALUE!</v>
      </c>
    </row>
    <row r="4856" spans="1:8" x14ac:dyDescent="0.25">
      <c r="A4856" t="s">
        <v>4901</v>
      </c>
      <c r="B4856" t="e">
        <f t="shared" si="525"/>
        <v>#VALUE!</v>
      </c>
      <c r="C4856" t="e">
        <f t="shared" si="526"/>
        <v>#VALUE!</v>
      </c>
      <c r="D4856" t="e">
        <f t="shared" si="527"/>
        <v>#VALUE!</v>
      </c>
      <c r="E4856" t="e">
        <f t="shared" si="528"/>
        <v>#VALUE!</v>
      </c>
      <c r="F4856" t="e">
        <f t="shared" si="529"/>
        <v>#VALUE!</v>
      </c>
      <c r="G4856" t="e">
        <f t="shared" si="530"/>
        <v>#VALUE!</v>
      </c>
      <c r="H4856" t="e">
        <f t="shared" si="531"/>
        <v>#VALUE!</v>
      </c>
    </row>
    <row r="4857" spans="1:8" x14ac:dyDescent="0.25">
      <c r="A4857" t="s">
        <v>8457</v>
      </c>
      <c r="B4857" t="e">
        <f t="shared" si="525"/>
        <v>#VALUE!</v>
      </c>
      <c r="C4857" t="e">
        <f t="shared" si="526"/>
        <v>#VALUE!</v>
      </c>
      <c r="D4857" t="e">
        <f t="shared" si="527"/>
        <v>#VALUE!</v>
      </c>
      <c r="E4857" t="e">
        <f t="shared" si="528"/>
        <v>#VALUE!</v>
      </c>
      <c r="F4857" t="e">
        <f t="shared" si="529"/>
        <v>#VALUE!</v>
      </c>
      <c r="G4857" t="e">
        <f t="shared" si="530"/>
        <v>#VALUE!</v>
      </c>
      <c r="H4857" t="e">
        <f t="shared" si="531"/>
        <v>#VALUE!</v>
      </c>
    </row>
    <row r="4858" spans="1:8" x14ac:dyDescent="0.25">
      <c r="A4858" t="s">
        <v>8458</v>
      </c>
      <c r="B4858" t="e">
        <f t="shared" si="525"/>
        <v>#VALUE!</v>
      </c>
      <c r="C4858" t="e">
        <f t="shared" si="526"/>
        <v>#VALUE!</v>
      </c>
      <c r="D4858" t="e">
        <f t="shared" si="527"/>
        <v>#VALUE!</v>
      </c>
      <c r="E4858" t="e">
        <f t="shared" si="528"/>
        <v>#VALUE!</v>
      </c>
      <c r="F4858" t="e">
        <f t="shared" si="529"/>
        <v>#VALUE!</v>
      </c>
      <c r="G4858" t="e">
        <f t="shared" si="530"/>
        <v>#VALUE!</v>
      </c>
      <c r="H4858" t="e">
        <f t="shared" si="531"/>
        <v>#VALUE!</v>
      </c>
    </row>
    <row r="4859" spans="1:8" x14ac:dyDescent="0.25">
      <c r="A4859" t="s">
        <v>8459</v>
      </c>
      <c r="B4859" t="e">
        <f t="shared" si="525"/>
        <v>#VALUE!</v>
      </c>
      <c r="C4859" t="e">
        <f t="shared" si="526"/>
        <v>#VALUE!</v>
      </c>
      <c r="D4859" t="e">
        <f t="shared" si="527"/>
        <v>#VALUE!</v>
      </c>
      <c r="E4859" t="e">
        <f t="shared" si="528"/>
        <v>#VALUE!</v>
      </c>
      <c r="F4859" t="e">
        <f t="shared" si="529"/>
        <v>#VALUE!</v>
      </c>
      <c r="G4859" t="e">
        <f t="shared" si="530"/>
        <v>#VALUE!</v>
      </c>
      <c r="H4859" t="e">
        <f t="shared" si="531"/>
        <v>#VALUE!</v>
      </c>
    </row>
    <row r="4860" spans="1:8" x14ac:dyDescent="0.25">
      <c r="A4860" t="s">
        <v>4901</v>
      </c>
      <c r="B4860" t="e">
        <f t="shared" si="525"/>
        <v>#VALUE!</v>
      </c>
      <c r="C4860" t="e">
        <f t="shared" si="526"/>
        <v>#VALUE!</v>
      </c>
      <c r="D4860" t="e">
        <f t="shared" si="527"/>
        <v>#VALUE!</v>
      </c>
      <c r="E4860" t="e">
        <f t="shared" si="528"/>
        <v>#VALUE!</v>
      </c>
      <c r="F4860" t="e">
        <f t="shared" si="529"/>
        <v>#VALUE!</v>
      </c>
      <c r="G4860" t="e">
        <f t="shared" si="530"/>
        <v>#VALUE!</v>
      </c>
      <c r="H4860" t="e">
        <f t="shared" si="531"/>
        <v>#VALUE!</v>
      </c>
    </row>
    <row r="4861" spans="1:8" x14ac:dyDescent="0.25">
      <c r="A4861" t="s">
        <v>8460</v>
      </c>
      <c r="B4861" t="str">
        <f t="shared" si="525"/>
        <v>http://207.251.86.238/cctv95.jpg</v>
      </c>
      <c r="C4861" t="str">
        <f t="shared" si="526"/>
        <v>40.525714", "-74.230356</v>
      </c>
      <c r="D4861" t="str">
        <f t="shared" si="527"/>
        <v>40.525714</v>
      </c>
      <c r="E4861" t="str">
        <f t="shared" si="528"/>
        <v>-74.230356</v>
      </c>
      <c r="F4861" t="str">
        <f t="shared" si="529"/>
        <v>Outerbridge Crossing @ Tyrellan Ave</v>
      </c>
      <c r="G4861" t="str">
        <f t="shared" si="530"/>
        <v>insert into webcam select name = 'Outerbridge Crossing @ Tyrellan Ave', xcoord = -74.230356, ycoord = 40.525714, url = 'http://207.251.86.238/cctv95.jpg', radiusofvisibility = 500</v>
      </c>
      <c r="H4861" t="str">
        <f t="shared" si="531"/>
        <v>insert into webcam select name = 'Outerbridge Crossing @ Tyrellan Ave', xcoord = -74.230356, ycoord = 40.525714, url = 'http://207.251.86.238/cctv95.jpg', radiusofvisibility = 500</v>
      </c>
    </row>
    <row r="4862" spans="1:8" x14ac:dyDescent="0.25">
      <c r="A4862" t="s">
        <v>8461</v>
      </c>
      <c r="B4862" t="e">
        <f t="shared" si="525"/>
        <v>#VALUE!</v>
      </c>
      <c r="C4862" t="e">
        <f t="shared" si="526"/>
        <v>#VALUE!</v>
      </c>
      <c r="D4862" t="e">
        <f t="shared" si="527"/>
        <v>#VALUE!</v>
      </c>
      <c r="E4862" t="e">
        <f t="shared" si="528"/>
        <v>#VALUE!</v>
      </c>
      <c r="F4862" t="e">
        <f t="shared" si="529"/>
        <v>#VALUE!</v>
      </c>
      <c r="G4862" t="e">
        <f t="shared" si="530"/>
        <v>#VALUE!</v>
      </c>
      <c r="H4862" t="e">
        <f t="shared" si="531"/>
        <v>#VALUE!</v>
      </c>
    </row>
    <row r="4863" spans="1:8" x14ac:dyDescent="0.25">
      <c r="A4863" t="s">
        <v>8462</v>
      </c>
      <c r="B4863" t="e">
        <f t="shared" si="525"/>
        <v>#VALUE!</v>
      </c>
      <c r="C4863" t="e">
        <f t="shared" si="526"/>
        <v>#VALUE!</v>
      </c>
      <c r="D4863" t="e">
        <f t="shared" si="527"/>
        <v>#VALUE!</v>
      </c>
      <c r="E4863" t="e">
        <f t="shared" si="528"/>
        <v>#VALUE!</v>
      </c>
      <c r="F4863" t="e">
        <f t="shared" si="529"/>
        <v>#VALUE!</v>
      </c>
      <c r="G4863" t="e">
        <f t="shared" si="530"/>
        <v>#VALUE!</v>
      </c>
      <c r="H4863" t="e">
        <f t="shared" si="531"/>
        <v>#VALUE!</v>
      </c>
    </row>
    <row r="4864" spans="1:8" x14ac:dyDescent="0.25">
      <c r="A4864" t="s">
        <v>8463</v>
      </c>
      <c r="B4864" t="e">
        <f t="shared" si="525"/>
        <v>#VALUE!</v>
      </c>
      <c r="C4864" t="e">
        <f t="shared" si="526"/>
        <v>#VALUE!</v>
      </c>
      <c r="D4864" t="e">
        <f t="shared" si="527"/>
        <v>#VALUE!</v>
      </c>
      <c r="E4864" t="e">
        <f t="shared" si="528"/>
        <v>#VALUE!</v>
      </c>
      <c r="F4864" t="e">
        <f t="shared" si="529"/>
        <v>#VALUE!</v>
      </c>
      <c r="G4864" t="e">
        <f t="shared" si="530"/>
        <v>#VALUE!</v>
      </c>
      <c r="H4864" t="e">
        <f t="shared" si="531"/>
        <v>#VALUE!</v>
      </c>
    </row>
    <row r="4865" spans="1:8" x14ac:dyDescent="0.25">
      <c r="A4865" t="s">
        <v>8464</v>
      </c>
      <c r="B4865" t="e">
        <f t="shared" si="525"/>
        <v>#VALUE!</v>
      </c>
      <c r="C4865" t="e">
        <f t="shared" si="526"/>
        <v>#VALUE!</v>
      </c>
      <c r="D4865" t="e">
        <f t="shared" si="527"/>
        <v>#VALUE!</v>
      </c>
      <c r="E4865" t="e">
        <f t="shared" si="528"/>
        <v>#VALUE!</v>
      </c>
      <c r="F4865" t="e">
        <f t="shared" si="529"/>
        <v>#VALUE!</v>
      </c>
      <c r="G4865" t="e">
        <f t="shared" si="530"/>
        <v>#VALUE!</v>
      </c>
      <c r="H4865" t="e">
        <f t="shared" si="531"/>
        <v>#VALUE!</v>
      </c>
    </row>
    <row r="4866" spans="1:8" x14ac:dyDescent="0.25">
      <c r="A4866" t="s">
        <v>8465</v>
      </c>
      <c r="B4866" t="e">
        <f t="shared" ref="B4866:B4929" si="532">LEFT(MID(A4869, SEARCH("http", A4869), 1000), SEARCH("jpg", MID(A4869, SEARCH("http", A4869), 1000))+2)</f>
        <v>#VALUE!</v>
      </c>
      <c r="C4866" t="e">
        <f t="shared" ref="C4866:C4929" si="533">LEFT(MID(A4866, SEARCH("GLatLng(", A4866)+9, 1000), SEARCH("),baseIcon", MID(A4866, SEARCH("GLatLng(", A4866), 1000))-11)</f>
        <v>#VALUE!</v>
      </c>
      <c r="D4866" t="e">
        <f t="shared" ref="D4866:D4929" si="534">LEFT(C4866, SEARCH(", ", C4866)-2)</f>
        <v>#VALUE!</v>
      </c>
      <c r="E4866" t="e">
        <f t="shared" ref="E4866:E4929" si="535">RIGHT(MID(C4866, SEARCH("-", C4866), 1000), 1000)</f>
        <v>#VALUE!</v>
      </c>
      <c r="F4866" t="e">
        <f t="shared" ref="F4866:F4929" si="536">LEFT(MID(A4869, SEARCH(CHAR(34), A4869)+1, 1000), SEARCH("&lt;br", MID(A4869, SEARCH(CHAR(34), A4869), 1000))-2)</f>
        <v>#VALUE!</v>
      </c>
      <c r="G4866" t="e">
        <f t="shared" ref="G4866:G4929" si="537">"insert into webcam select name = '"&amp;F4866&amp;"', xcoord = "&amp;E4866&amp;", ycoord = "&amp;D4866&amp;", url = '"&amp;B4866&amp;"', radiusofvisibility = 500"</f>
        <v>#VALUE!</v>
      </c>
      <c r="H4866" t="e">
        <f t="shared" ref="H4866:H4929" si="538">IF(LEN(G4866) &lt; 2, " ", G4866)</f>
        <v>#VALUE!</v>
      </c>
    </row>
    <row r="4867" spans="1:8" x14ac:dyDescent="0.25">
      <c r="A4867" t="s">
        <v>8466</v>
      </c>
      <c r="B4867" t="e">
        <f t="shared" si="532"/>
        <v>#VALUE!</v>
      </c>
      <c r="C4867" t="e">
        <f t="shared" si="533"/>
        <v>#VALUE!</v>
      </c>
      <c r="D4867" t="e">
        <f t="shared" si="534"/>
        <v>#VALUE!</v>
      </c>
      <c r="E4867" t="e">
        <f t="shared" si="535"/>
        <v>#VALUE!</v>
      </c>
      <c r="F4867" t="e">
        <f t="shared" si="536"/>
        <v>#VALUE!</v>
      </c>
      <c r="G4867" t="e">
        <f t="shared" si="537"/>
        <v>#VALUE!</v>
      </c>
      <c r="H4867" t="e">
        <f t="shared" si="538"/>
        <v>#VALUE!</v>
      </c>
    </row>
    <row r="4868" spans="1:8" x14ac:dyDescent="0.25">
      <c r="A4868" t="s">
        <v>4901</v>
      </c>
      <c r="B4868" t="e">
        <f t="shared" si="532"/>
        <v>#VALUE!</v>
      </c>
      <c r="C4868" t="e">
        <f t="shared" si="533"/>
        <v>#VALUE!</v>
      </c>
      <c r="D4868" t="e">
        <f t="shared" si="534"/>
        <v>#VALUE!</v>
      </c>
      <c r="E4868" t="e">
        <f t="shared" si="535"/>
        <v>#VALUE!</v>
      </c>
      <c r="F4868" t="e">
        <f t="shared" si="536"/>
        <v>#VALUE!</v>
      </c>
      <c r="G4868" t="e">
        <f t="shared" si="537"/>
        <v>#VALUE!</v>
      </c>
      <c r="H4868" t="e">
        <f t="shared" si="538"/>
        <v>#VALUE!</v>
      </c>
    </row>
    <row r="4869" spans="1:8" x14ac:dyDescent="0.25">
      <c r="A4869" t="s">
        <v>8467</v>
      </c>
      <c r="B4869" t="e">
        <f t="shared" si="532"/>
        <v>#VALUE!</v>
      </c>
      <c r="C4869" t="e">
        <f t="shared" si="533"/>
        <v>#VALUE!</v>
      </c>
      <c r="D4869" t="e">
        <f t="shared" si="534"/>
        <v>#VALUE!</v>
      </c>
      <c r="E4869" t="e">
        <f t="shared" si="535"/>
        <v>#VALUE!</v>
      </c>
      <c r="F4869" t="e">
        <f t="shared" si="536"/>
        <v>#VALUE!</v>
      </c>
      <c r="G4869" t="e">
        <f t="shared" si="537"/>
        <v>#VALUE!</v>
      </c>
      <c r="H4869" t="e">
        <f t="shared" si="538"/>
        <v>#VALUE!</v>
      </c>
    </row>
    <row r="4870" spans="1:8" x14ac:dyDescent="0.25">
      <c r="A4870" t="s">
        <v>4903</v>
      </c>
      <c r="B4870" t="e">
        <f t="shared" si="532"/>
        <v>#VALUE!</v>
      </c>
      <c r="C4870" t="e">
        <f t="shared" si="533"/>
        <v>#VALUE!</v>
      </c>
      <c r="D4870" t="e">
        <f t="shared" si="534"/>
        <v>#VALUE!</v>
      </c>
      <c r="E4870" t="e">
        <f t="shared" si="535"/>
        <v>#VALUE!</v>
      </c>
      <c r="F4870" t="e">
        <f t="shared" si="536"/>
        <v>#VALUE!</v>
      </c>
      <c r="G4870" t="e">
        <f t="shared" si="537"/>
        <v>#VALUE!</v>
      </c>
      <c r="H4870" t="e">
        <f t="shared" si="538"/>
        <v>#VALUE!</v>
      </c>
    </row>
    <row r="4871" spans="1:8" x14ac:dyDescent="0.25">
      <c r="A4871" t="s">
        <v>4901</v>
      </c>
      <c r="B4871" t="e">
        <f t="shared" si="532"/>
        <v>#VALUE!</v>
      </c>
      <c r="C4871" t="e">
        <f t="shared" si="533"/>
        <v>#VALUE!</v>
      </c>
      <c r="D4871" t="e">
        <f t="shared" si="534"/>
        <v>#VALUE!</v>
      </c>
      <c r="E4871" t="e">
        <f t="shared" si="535"/>
        <v>#VALUE!</v>
      </c>
      <c r="F4871" t="e">
        <f t="shared" si="536"/>
        <v>#VALUE!</v>
      </c>
      <c r="G4871" t="e">
        <f t="shared" si="537"/>
        <v>#VALUE!</v>
      </c>
      <c r="H4871" t="e">
        <f t="shared" si="538"/>
        <v>#VALUE!</v>
      </c>
    </row>
    <row r="4872" spans="1:8" x14ac:dyDescent="0.25">
      <c r="A4872" t="s">
        <v>8468</v>
      </c>
      <c r="B4872" t="e">
        <f t="shared" si="532"/>
        <v>#VALUE!</v>
      </c>
      <c r="C4872" t="e">
        <f t="shared" si="533"/>
        <v>#VALUE!</v>
      </c>
      <c r="D4872" t="e">
        <f t="shared" si="534"/>
        <v>#VALUE!</v>
      </c>
      <c r="E4872" t="e">
        <f t="shared" si="535"/>
        <v>#VALUE!</v>
      </c>
      <c r="F4872" t="e">
        <f t="shared" si="536"/>
        <v>#VALUE!</v>
      </c>
      <c r="G4872" t="e">
        <f t="shared" si="537"/>
        <v>#VALUE!</v>
      </c>
      <c r="H4872" t="e">
        <f t="shared" si="538"/>
        <v>#VALUE!</v>
      </c>
    </row>
    <row r="4873" spans="1:8" x14ac:dyDescent="0.25">
      <c r="A4873" t="s">
        <v>8469</v>
      </c>
      <c r="B4873" t="e">
        <f t="shared" si="532"/>
        <v>#VALUE!</v>
      </c>
      <c r="C4873" t="e">
        <f t="shared" si="533"/>
        <v>#VALUE!</v>
      </c>
      <c r="D4873" t="e">
        <f t="shared" si="534"/>
        <v>#VALUE!</v>
      </c>
      <c r="E4873" t="e">
        <f t="shared" si="535"/>
        <v>#VALUE!</v>
      </c>
      <c r="F4873" t="e">
        <f t="shared" si="536"/>
        <v>#VALUE!</v>
      </c>
      <c r="G4873" t="e">
        <f t="shared" si="537"/>
        <v>#VALUE!</v>
      </c>
      <c r="H4873" t="e">
        <f t="shared" si="538"/>
        <v>#VALUE!</v>
      </c>
    </row>
    <row r="4874" spans="1:8" x14ac:dyDescent="0.25">
      <c r="A4874" t="s">
        <v>8470</v>
      </c>
      <c r="B4874" t="e">
        <f t="shared" si="532"/>
        <v>#VALUE!</v>
      </c>
      <c r="C4874" t="e">
        <f t="shared" si="533"/>
        <v>#VALUE!</v>
      </c>
      <c r="D4874" t="e">
        <f t="shared" si="534"/>
        <v>#VALUE!</v>
      </c>
      <c r="E4874" t="e">
        <f t="shared" si="535"/>
        <v>#VALUE!</v>
      </c>
      <c r="F4874" t="e">
        <f t="shared" si="536"/>
        <v>#VALUE!</v>
      </c>
      <c r="G4874" t="e">
        <f t="shared" si="537"/>
        <v>#VALUE!</v>
      </c>
      <c r="H4874" t="e">
        <f t="shared" si="538"/>
        <v>#VALUE!</v>
      </c>
    </row>
    <row r="4875" spans="1:8" x14ac:dyDescent="0.25">
      <c r="A4875" t="s">
        <v>4901</v>
      </c>
      <c r="B4875" t="e">
        <f t="shared" si="532"/>
        <v>#VALUE!</v>
      </c>
      <c r="C4875" t="e">
        <f t="shared" si="533"/>
        <v>#VALUE!</v>
      </c>
      <c r="D4875" t="e">
        <f t="shared" si="534"/>
        <v>#VALUE!</v>
      </c>
      <c r="E4875" t="e">
        <f t="shared" si="535"/>
        <v>#VALUE!</v>
      </c>
      <c r="F4875" t="e">
        <f t="shared" si="536"/>
        <v>#VALUE!</v>
      </c>
      <c r="G4875" t="e">
        <f t="shared" si="537"/>
        <v>#VALUE!</v>
      </c>
      <c r="H4875" t="e">
        <f t="shared" si="538"/>
        <v>#VALUE!</v>
      </c>
    </row>
    <row r="4876" spans="1:8" x14ac:dyDescent="0.25">
      <c r="A4876" t="s">
        <v>8471</v>
      </c>
      <c r="B4876" t="e">
        <f t="shared" si="532"/>
        <v>#VALUE!</v>
      </c>
      <c r="C4876" t="str">
        <f t="shared" si="533"/>
        <v>40.73938847159067", "-73.9863109588623</v>
      </c>
      <c r="D4876" t="str">
        <f t="shared" si="534"/>
        <v>40.73938847159067</v>
      </c>
      <c r="E4876" t="str">
        <f t="shared" si="535"/>
        <v>-73.9863109588623</v>
      </c>
      <c r="F4876" t="str">
        <f t="shared" si="536"/>
        <v>Park Ave @ 23 St</v>
      </c>
      <c r="G4876" t="e">
        <f t="shared" si="537"/>
        <v>#VALUE!</v>
      </c>
      <c r="H4876" t="e">
        <f t="shared" si="538"/>
        <v>#VALUE!</v>
      </c>
    </row>
    <row r="4877" spans="1:8" x14ac:dyDescent="0.25">
      <c r="A4877" t="s">
        <v>8472</v>
      </c>
      <c r="B4877" t="e">
        <f t="shared" si="532"/>
        <v>#VALUE!</v>
      </c>
      <c r="C4877" t="e">
        <f t="shared" si="533"/>
        <v>#VALUE!</v>
      </c>
      <c r="D4877" t="e">
        <f t="shared" si="534"/>
        <v>#VALUE!</v>
      </c>
      <c r="E4877" t="e">
        <f t="shared" si="535"/>
        <v>#VALUE!</v>
      </c>
      <c r="F4877" t="e">
        <f t="shared" si="536"/>
        <v>#VALUE!</v>
      </c>
      <c r="G4877" t="e">
        <f t="shared" si="537"/>
        <v>#VALUE!</v>
      </c>
      <c r="H4877" t="e">
        <f t="shared" si="538"/>
        <v>#VALUE!</v>
      </c>
    </row>
    <row r="4878" spans="1:8" x14ac:dyDescent="0.25">
      <c r="A4878" t="s">
        <v>8473</v>
      </c>
      <c r="B4878" t="e">
        <f t="shared" si="532"/>
        <v>#VALUE!</v>
      </c>
      <c r="C4878" t="e">
        <f t="shared" si="533"/>
        <v>#VALUE!</v>
      </c>
      <c r="D4878" t="e">
        <f t="shared" si="534"/>
        <v>#VALUE!</v>
      </c>
      <c r="E4878" t="e">
        <f t="shared" si="535"/>
        <v>#VALUE!</v>
      </c>
      <c r="F4878" t="e">
        <f t="shared" si="536"/>
        <v>#VALUE!</v>
      </c>
      <c r="G4878" t="e">
        <f t="shared" si="537"/>
        <v>#VALUE!</v>
      </c>
      <c r="H4878" t="e">
        <f t="shared" si="538"/>
        <v>#VALUE!</v>
      </c>
    </row>
    <row r="4879" spans="1:8" x14ac:dyDescent="0.25">
      <c r="A4879" t="s">
        <v>8474</v>
      </c>
      <c r="B4879" t="e">
        <f t="shared" si="532"/>
        <v>#VALUE!</v>
      </c>
      <c r="C4879" t="e">
        <f t="shared" si="533"/>
        <v>#VALUE!</v>
      </c>
      <c r="D4879" t="e">
        <f t="shared" si="534"/>
        <v>#VALUE!</v>
      </c>
      <c r="E4879" t="e">
        <f t="shared" si="535"/>
        <v>#VALUE!</v>
      </c>
      <c r="F4879" t="e">
        <f t="shared" si="536"/>
        <v>#VALUE!</v>
      </c>
      <c r="G4879" t="e">
        <f t="shared" si="537"/>
        <v>#VALUE!</v>
      </c>
      <c r="H4879" t="e">
        <f t="shared" si="538"/>
        <v>#VALUE!</v>
      </c>
    </row>
    <row r="4880" spans="1:8" x14ac:dyDescent="0.25">
      <c r="A4880" t="s">
        <v>8475</v>
      </c>
      <c r="B4880" t="e">
        <f t="shared" si="532"/>
        <v>#VALUE!</v>
      </c>
      <c r="C4880" t="e">
        <f t="shared" si="533"/>
        <v>#VALUE!</v>
      </c>
      <c r="D4880" t="e">
        <f t="shared" si="534"/>
        <v>#VALUE!</v>
      </c>
      <c r="E4880" t="e">
        <f t="shared" si="535"/>
        <v>#VALUE!</v>
      </c>
      <c r="F4880" t="e">
        <f t="shared" si="536"/>
        <v>#VALUE!</v>
      </c>
      <c r="G4880" t="e">
        <f t="shared" si="537"/>
        <v>#VALUE!</v>
      </c>
      <c r="H4880" t="e">
        <f t="shared" si="538"/>
        <v>#VALUE!</v>
      </c>
    </row>
    <row r="4881" spans="1:8" x14ac:dyDescent="0.25">
      <c r="A4881" t="s">
        <v>8476</v>
      </c>
      <c r="B4881" t="e">
        <f t="shared" si="532"/>
        <v>#VALUE!</v>
      </c>
      <c r="C4881" t="e">
        <f t="shared" si="533"/>
        <v>#VALUE!</v>
      </c>
      <c r="D4881" t="e">
        <f t="shared" si="534"/>
        <v>#VALUE!</v>
      </c>
      <c r="E4881" t="e">
        <f t="shared" si="535"/>
        <v>#VALUE!</v>
      </c>
      <c r="F4881" t="e">
        <f t="shared" si="536"/>
        <v>#VALUE!</v>
      </c>
      <c r="G4881" t="e">
        <f t="shared" si="537"/>
        <v>#VALUE!</v>
      </c>
      <c r="H4881" t="e">
        <f t="shared" si="538"/>
        <v>#VALUE!</v>
      </c>
    </row>
    <row r="4882" spans="1:8" x14ac:dyDescent="0.25">
      <c r="A4882" t="s">
        <v>8477</v>
      </c>
      <c r="B4882" t="e">
        <f t="shared" si="532"/>
        <v>#VALUE!</v>
      </c>
      <c r="C4882" t="e">
        <f t="shared" si="533"/>
        <v>#VALUE!</v>
      </c>
      <c r="D4882" t="e">
        <f t="shared" si="534"/>
        <v>#VALUE!</v>
      </c>
      <c r="E4882" t="e">
        <f t="shared" si="535"/>
        <v>#VALUE!</v>
      </c>
      <c r="F4882" t="e">
        <f t="shared" si="536"/>
        <v>#VALUE!</v>
      </c>
      <c r="G4882" t="e">
        <f t="shared" si="537"/>
        <v>#VALUE!</v>
      </c>
      <c r="H4882" t="e">
        <f t="shared" si="538"/>
        <v>#VALUE!</v>
      </c>
    </row>
    <row r="4883" spans="1:8" x14ac:dyDescent="0.25">
      <c r="A4883" t="s">
        <v>4901</v>
      </c>
      <c r="B4883" t="e">
        <f t="shared" si="532"/>
        <v>#VALUE!</v>
      </c>
      <c r="C4883" t="e">
        <f t="shared" si="533"/>
        <v>#VALUE!</v>
      </c>
      <c r="D4883" t="e">
        <f t="shared" si="534"/>
        <v>#VALUE!</v>
      </c>
      <c r="E4883" t="e">
        <f t="shared" si="535"/>
        <v>#VALUE!</v>
      </c>
      <c r="F4883" t="e">
        <f t="shared" si="536"/>
        <v>#VALUE!</v>
      </c>
      <c r="G4883" t="e">
        <f t="shared" si="537"/>
        <v>#VALUE!</v>
      </c>
      <c r="H4883" t="e">
        <f t="shared" si="538"/>
        <v>#VALUE!</v>
      </c>
    </row>
    <row r="4884" spans="1:8" x14ac:dyDescent="0.25">
      <c r="A4884" t="s">
        <v>8478</v>
      </c>
      <c r="B4884" t="e">
        <f t="shared" si="532"/>
        <v>#VALUE!</v>
      </c>
      <c r="C4884" t="e">
        <f t="shared" si="533"/>
        <v>#VALUE!</v>
      </c>
      <c r="D4884" t="e">
        <f t="shared" si="534"/>
        <v>#VALUE!</v>
      </c>
      <c r="E4884" t="e">
        <f t="shared" si="535"/>
        <v>#VALUE!</v>
      </c>
      <c r="F4884" t="e">
        <f t="shared" si="536"/>
        <v>#VALUE!</v>
      </c>
      <c r="G4884" t="e">
        <f t="shared" si="537"/>
        <v>#VALUE!</v>
      </c>
      <c r="H4884" t="e">
        <f t="shared" si="538"/>
        <v>#VALUE!</v>
      </c>
    </row>
    <row r="4885" spans="1:8" x14ac:dyDescent="0.25">
      <c r="A4885" t="s">
        <v>4903</v>
      </c>
      <c r="B4885" t="e">
        <f t="shared" si="532"/>
        <v>#VALUE!</v>
      </c>
      <c r="C4885" t="e">
        <f t="shared" si="533"/>
        <v>#VALUE!</v>
      </c>
      <c r="D4885" t="e">
        <f t="shared" si="534"/>
        <v>#VALUE!</v>
      </c>
      <c r="E4885" t="e">
        <f t="shared" si="535"/>
        <v>#VALUE!</v>
      </c>
      <c r="F4885" t="e">
        <f t="shared" si="536"/>
        <v>#VALUE!</v>
      </c>
      <c r="G4885" t="e">
        <f t="shared" si="537"/>
        <v>#VALUE!</v>
      </c>
      <c r="H4885" t="e">
        <f t="shared" si="538"/>
        <v>#VALUE!</v>
      </c>
    </row>
    <row r="4886" spans="1:8" x14ac:dyDescent="0.25">
      <c r="A4886" t="s">
        <v>4901</v>
      </c>
      <c r="B4886" t="e">
        <f t="shared" si="532"/>
        <v>#VALUE!</v>
      </c>
      <c r="C4886" t="e">
        <f t="shared" si="533"/>
        <v>#VALUE!</v>
      </c>
      <c r="D4886" t="e">
        <f t="shared" si="534"/>
        <v>#VALUE!</v>
      </c>
      <c r="E4886" t="e">
        <f t="shared" si="535"/>
        <v>#VALUE!</v>
      </c>
      <c r="F4886" t="e">
        <f t="shared" si="536"/>
        <v>#VALUE!</v>
      </c>
      <c r="G4886" t="e">
        <f t="shared" si="537"/>
        <v>#VALUE!</v>
      </c>
      <c r="H4886" t="e">
        <f t="shared" si="538"/>
        <v>#VALUE!</v>
      </c>
    </row>
    <row r="4887" spans="1:8" x14ac:dyDescent="0.25">
      <c r="A4887" t="s">
        <v>8479</v>
      </c>
      <c r="B4887" t="e">
        <f t="shared" si="532"/>
        <v>#VALUE!</v>
      </c>
      <c r="C4887" t="e">
        <f t="shared" si="533"/>
        <v>#VALUE!</v>
      </c>
      <c r="D4887" t="e">
        <f t="shared" si="534"/>
        <v>#VALUE!</v>
      </c>
      <c r="E4887" t="e">
        <f t="shared" si="535"/>
        <v>#VALUE!</v>
      </c>
      <c r="F4887" t="e">
        <f t="shared" si="536"/>
        <v>#VALUE!</v>
      </c>
      <c r="G4887" t="e">
        <f t="shared" si="537"/>
        <v>#VALUE!</v>
      </c>
      <c r="H4887" t="e">
        <f t="shared" si="538"/>
        <v>#VALUE!</v>
      </c>
    </row>
    <row r="4888" spans="1:8" x14ac:dyDescent="0.25">
      <c r="A4888" t="s">
        <v>8480</v>
      </c>
      <c r="B4888" t="e">
        <f t="shared" si="532"/>
        <v>#VALUE!</v>
      </c>
      <c r="C4888" t="e">
        <f t="shared" si="533"/>
        <v>#VALUE!</v>
      </c>
      <c r="D4888" t="e">
        <f t="shared" si="534"/>
        <v>#VALUE!</v>
      </c>
      <c r="E4888" t="e">
        <f t="shared" si="535"/>
        <v>#VALUE!</v>
      </c>
      <c r="F4888" t="e">
        <f t="shared" si="536"/>
        <v>#VALUE!</v>
      </c>
      <c r="G4888" t="e">
        <f t="shared" si="537"/>
        <v>#VALUE!</v>
      </c>
      <c r="H4888" t="e">
        <f t="shared" si="538"/>
        <v>#VALUE!</v>
      </c>
    </row>
    <row r="4889" spans="1:8" x14ac:dyDescent="0.25">
      <c r="A4889" t="s">
        <v>8481</v>
      </c>
      <c r="B4889" t="e">
        <f t="shared" si="532"/>
        <v>#VALUE!</v>
      </c>
      <c r="C4889" t="e">
        <f t="shared" si="533"/>
        <v>#VALUE!</v>
      </c>
      <c r="D4889" t="e">
        <f t="shared" si="534"/>
        <v>#VALUE!</v>
      </c>
      <c r="E4889" t="e">
        <f t="shared" si="535"/>
        <v>#VALUE!</v>
      </c>
      <c r="F4889" t="e">
        <f t="shared" si="536"/>
        <v>#VALUE!</v>
      </c>
      <c r="G4889" t="e">
        <f t="shared" si="537"/>
        <v>#VALUE!</v>
      </c>
      <c r="H4889" t="e">
        <f t="shared" si="538"/>
        <v>#VALUE!</v>
      </c>
    </row>
    <row r="4890" spans="1:8" x14ac:dyDescent="0.25">
      <c r="A4890" t="s">
        <v>4901</v>
      </c>
      <c r="B4890" t="e">
        <f t="shared" si="532"/>
        <v>#VALUE!</v>
      </c>
      <c r="C4890" t="e">
        <f t="shared" si="533"/>
        <v>#VALUE!</v>
      </c>
      <c r="D4890" t="e">
        <f t="shared" si="534"/>
        <v>#VALUE!</v>
      </c>
      <c r="E4890" t="e">
        <f t="shared" si="535"/>
        <v>#VALUE!</v>
      </c>
      <c r="F4890" t="e">
        <f t="shared" si="536"/>
        <v>#VALUE!</v>
      </c>
      <c r="G4890" t="e">
        <f t="shared" si="537"/>
        <v>#VALUE!</v>
      </c>
      <c r="H4890" t="e">
        <f t="shared" si="538"/>
        <v>#VALUE!</v>
      </c>
    </row>
    <row r="4891" spans="1:8" x14ac:dyDescent="0.25">
      <c r="A4891" t="s">
        <v>8482</v>
      </c>
      <c r="B4891" t="e">
        <f t="shared" si="532"/>
        <v>#VALUE!</v>
      </c>
      <c r="C4891" t="str">
        <f t="shared" si="533"/>
        <v>40.74618404154383", "-73.98124694824219</v>
      </c>
      <c r="D4891" t="str">
        <f t="shared" si="534"/>
        <v>40.74618404154383</v>
      </c>
      <c r="E4891" t="str">
        <f t="shared" si="535"/>
        <v>-73.98124694824219</v>
      </c>
      <c r="F4891" t="str">
        <f t="shared" si="536"/>
        <v>Park Ave @ 34 St</v>
      </c>
      <c r="G4891" t="e">
        <f t="shared" si="537"/>
        <v>#VALUE!</v>
      </c>
      <c r="H4891" t="e">
        <f t="shared" si="538"/>
        <v>#VALUE!</v>
      </c>
    </row>
    <row r="4892" spans="1:8" x14ac:dyDescent="0.25">
      <c r="A4892" t="s">
        <v>8483</v>
      </c>
      <c r="B4892" t="e">
        <f t="shared" si="532"/>
        <v>#VALUE!</v>
      </c>
      <c r="C4892" t="e">
        <f t="shared" si="533"/>
        <v>#VALUE!</v>
      </c>
      <c r="D4892" t="e">
        <f t="shared" si="534"/>
        <v>#VALUE!</v>
      </c>
      <c r="E4892" t="e">
        <f t="shared" si="535"/>
        <v>#VALUE!</v>
      </c>
      <c r="F4892" t="e">
        <f t="shared" si="536"/>
        <v>#VALUE!</v>
      </c>
      <c r="G4892" t="e">
        <f t="shared" si="537"/>
        <v>#VALUE!</v>
      </c>
      <c r="H4892" t="e">
        <f t="shared" si="538"/>
        <v>#VALUE!</v>
      </c>
    </row>
    <row r="4893" spans="1:8" x14ac:dyDescent="0.25">
      <c r="A4893" t="s">
        <v>8484</v>
      </c>
      <c r="B4893" t="e">
        <f t="shared" si="532"/>
        <v>#VALUE!</v>
      </c>
      <c r="C4893" t="e">
        <f t="shared" si="533"/>
        <v>#VALUE!</v>
      </c>
      <c r="D4893" t="e">
        <f t="shared" si="534"/>
        <v>#VALUE!</v>
      </c>
      <c r="E4893" t="e">
        <f t="shared" si="535"/>
        <v>#VALUE!</v>
      </c>
      <c r="F4893" t="e">
        <f t="shared" si="536"/>
        <v>#VALUE!</v>
      </c>
      <c r="G4893" t="e">
        <f t="shared" si="537"/>
        <v>#VALUE!</v>
      </c>
      <c r="H4893" t="e">
        <f t="shared" si="538"/>
        <v>#VALUE!</v>
      </c>
    </row>
    <row r="4894" spans="1:8" x14ac:dyDescent="0.25">
      <c r="A4894" t="s">
        <v>8485</v>
      </c>
      <c r="B4894" t="e">
        <f t="shared" si="532"/>
        <v>#VALUE!</v>
      </c>
      <c r="C4894" t="e">
        <f t="shared" si="533"/>
        <v>#VALUE!</v>
      </c>
      <c r="D4894" t="e">
        <f t="shared" si="534"/>
        <v>#VALUE!</v>
      </c>
      <c r="E4894" t="e">
        <f t="shared" si="535"/>
        <v>#VALUE!</v>
      </c>
      <c r="F4894" t="e">
        <f t="shared" si="536"/>
        <v>#VALUE!</v>
      </c>
      <c r="G4894" t="e">
        <f t="shared" si="537"/>
        <v>#VALUE!</v>
      </c>
      <c r="H4894" t="e">
        <f t="shared" si="538"/>
        <v>#VALUE!</v>
      </c>
    </row>
    <row r="4895" spans="1:8" x14ac:dyDescent="0.25">
      <c r="A4895" t="s">
        <v>8486</v>
      </c>
      <c r="B4895" t="e">
        <f t="shared" si="532"/>
        <v>#VALUE!</v>
      </c>
      <c r="C4895" t="e">
        <f t="shared" si="533"/>
        <v>#VALUE!</v>
      </c>
      <c r="D4895" t="e">
        <f t="shared" si="534"/>
        <v>#VALUE!</v>
      </c>
      <c r="E4895" t="e">
        <f t="shared" si="535"/>
        <v>#VALUE!</v>
      </c>
      <c r="F4895" t="e">
        <f t="shared" si="536"/>
        <v>#VALUE!</v>
      </c>
      <c r="G4895" t="e">
        <f t="shared" si="537"/>
        <v>#VALUE!</v>
      </c>
      <c r="H4895" t="e">
        <f t="shared" si="538"/>
        <v>#VALUE!</v>
      </c>
    </row>
    <row r="4896" spans="1:8" x14ac:dyDescent="0.25">
      <c r="A4896" t="s">
        <v>8487</v>
      </c>
      <c r="B4896" t="e">
        <f t="shared" si="532"/>
        <v>#VALUE!</v>
      </c>
      <c r="C4896" t="e">
        <f t="shared" si="533"/>
        <v>#VALUE!</v>
      </c>
      <c r="D4896" t="e">
        <f t="shared" si="534"/>
        <v>#VALUE!</v>
      </c>
      <c r="E4896" t="e">
        <f t="shared" si="535"/>
        <v>#VALUE!</v>
      </c>
      <c r="F4896" t="e">
        <f t="shared" si="536"/>
        <v>#VALUE!</v>
      </c>
      <c r="G4896" t="e">
        <f t="shared" si="537"/>
        <v>#VALUE!</v>
      </c>
      <c r="H4896" t="e">
        <f t="shared" si="538"/>
        <v>#VALUE!</v>
      </c>
    </row>
    <row r="4897" spans="1:8" x14ac:dyDescent="0.25">
      <c r="A4897" t="s">
        <v>8488</v>
      </c>
      <c r="B4897" t="e">
        <f t="shared" si="532"/>
        <v>#VALUE!</v>
      </c>
      <c r="C4897" t="e">
        <f t="shared" si="533"/>
        <v>#VALUE!</v>
      </c>
      <c r="D4897" t="e">
        <f t="shared" si="534"/>
        <v>#VALUE!</v>
      </c>
      <c r="E4897" t="e">
        <f t="shared" si="535"/>
        <v>#VALUE!</v>
      </c>
      <c r="F4897" t="e">
        <f t="shared" si="536"/>
        <v>#VALUE!</v>
      </c>
      <c r="G4897" t="e">
        <f t="shared" si="537"/>
        <v>#VALUE!</v>
      </c>
      <c r="H4897" t="e">
        <f t="shared" si="538"/>
        <v>#VALUE!</v>
      </c>
    </row>
    <row r="4898" spans="1:8" x14ac:dyDescent="0.25">
      <c r="A4898" t="s">
        <v>4901</v>
      </c>
      <c r="B4898" t="e">
        <f t="shared" si="532"/>
        <v>#VALUE!</v>
      </c>
      <c r="C4898" t="e">
        <f t="shared" si="533"/>
        <v>#VALUE!</v>
      </c>
      <c r="D4898" t="e">
        <f t="shared" si="534"/>
        <v>#VALUE!</v>
      </c>
      <c r="E4898" t="e">
        <f t="shared" si="535"/>
        <v>#VALUE!</v>
      </c>
      <c r="F4898" t="e">
        <f t="shared" si="536"/>
        <v>#VALUE!</v>
      </c>
      <c r="G4898" t="e">
        <f t="shared" si="537"/>
        <v>#VALUE!</v>
      </c>
      <c r="H4898" t="e">
        <f t="shared" si="538"/>
        <v>#VALUE!</v>
      </c>
    </row>
    <row r="4899" spans="1:8" x14ac:dyDescent="0.25">
      <c r="A4899" t="s">
        <v>8489</v>
      </c>
      <c r="B4899" t="e">
        <f t="shared" si="532"/>
        <v>#VALUE!</v>
      </c>
      <c r="C4899" t="e">
        <f t="shared" si="533"/>
        <v>#VALUE!</v>
      </c>
      <c r="D4899" t="e">
        <f t="shared" si="534"/>
        <v>#VALUE!</v>
      </c>
      <c r="E4899" t="e">
        <f t="shared" si="535"/>
        <v>#VALUE!</v>
      </c>
      <c r="F4899" t="e">
        <f t="shared" si="536"/>
        <v>#VALUE!</v>
      </c>
      <c r="G4899" t="e">
        <f t="shared" si="537"/>
        <v>#VALUE!</v>
      </c>
      <c r="H4899" t="e">
        <f t="shared" si="538"/>
        <v>#VALUE!</v>
      </c>
    </row>
    <row r="4900" spans="1:8" x14ac:dyDescent="0.25">
      <c r="A4900" t="s">
        <v>4903</v>
      </c>
      <c r="B4900" t="e">
        <f t="shared" si="532"/>
        <v>#VALUE!</v>
      </c>
      <c r="C4900" t="e">
        <f t="shared" si="533"/>
        <v>#VALUE!</v>
      </c>
      <c r="D4900" t="e">
        <f t="shared" si="534"/>
        <v>#VALUE!</v>
      </c>
      <c r="E4900" t="e">
        <f t="shared" si="535"/>
        <v>#VALUE!</v>
      </c>
      <c r="F4900" t="e">
        <f t="shared" si="536"/>
        <v>#VALUE!</v>
      </c>
      <c r="G4900" t="e">
        <f t="shared" si="537"/>
        <v>#VALUE!</v>
      </c>
      <c r="H4900" t="e">
        <f t="shared" si="538"/>
        <v>#VALUE!</v>
      </c>
    </row>
    <row r="4901" spans="1:8" x14ac:dyDescent="0.25">
      <c r="A4901" t="s">
        <v>4901</v>
      </c>
      <c r="B4901" t="e">
        <f t="shared" si="532"/>
        <v>#VALUE!</v>
      </c>
      <c r="C4901" t="e">
        <f t="shared" si="533"/>
        <v>#VALUE!</v>
      </c>
      <c r="D4901" t="e">
        <f t="shared" si="534"/>
        <v>#VALUE!</v>
      </c>
      <c r="E4901" t="e">
        <f t="shared" si="535"/>
        <v>#VALUE!</v>
      </c>
      <c r="F4901" t="e">
        <f t="shared" si="536"/>
        <v>#VALUE!</v>
      </c>
      <c r="G4901" t="e">
        <f t="shared" si="537"/>
        <v>#VALUE!</v>
      </c>
      <c r="H4901" t="e">
        <f t="shared" si="538"/>
        <v>#VALUE!</v>
      </c>
    </row>
    <row r="4902" spans="1:8" x14ac:dyDescent="0.25">
      <c r="A4902" t="s">
        <v>8490</v>
      </c>
      <c r="B4902" t="e">
        <f t="shared" si="532"/>
        <v>#VALUE!</v>
      </c>
      <c r="C4902" t="e">
        <f t="shared" si="533"/>
        <v>#VALUE!</v>
      </c>
      <c r="D4902" t="e">
        <f t="shared" si="534"/>
        <v>#VALUE!</v>
      </c>
      <c r="E4902" t="e">
        <f t="shared" si="535"/>
        <v>#VALUE!</v>
      </c>
      <c r="F4902" t="e">
        <f t="shared" si="536"/>
        <v>#VALUE!</v>
      </c>
      <c r="G4902" t="e">
        <f t="shared" si="537"/>
        <v>#VALUE!</v>
      </c>
      <c r="H4902" t="e">
        <f t="shared" si="538"/>
        <v>#VALUE!</v>
      </c>
    </row>
    <row r="4903" spans="1:8" x14ac:dyDescent="0.25">
      <c r="A4903" t="s">
        <v>8491</v>
      </c>
      <c r="B4903" t="e">
        <f t="shared" si="532"/>
        <v>#VALUE!</v>
      </c>
      <c r="C4903" t="e">
        <f t="shared" si="533"/>
        <v>#VALUE!</v>
      </c>
      <c r="D4903" t="e">
        <f t="shared" si="534"/>
        <v>#VALUE!</v>
      </c>
      <c r="E4903" t="e">
        <f t="shared" si="535"/>
        <v>#VALUE!</v>
      </c>
      <c r="F4903" t="e">
        <f t="shared" si="536"/>
        <v>#VALUE!</v>
      </c>
      <c r="G4903" t="e">
        <f t="shared" si="537"/>
        <v>#VALUE!</v>
      </c>
      <c r="H4903" t="e">
        <f t="shared" si="538"/>
        <v>#VALUE!</v>
      </c>
    </row>
    <row r="4904" spans="1:8" x14ac:dyDescent="0.25">
      <c r="A4904" t="s">
        <v>8492</v>
      </c>
      <c r="B4904" t="e">
        <f t="shared" si="532"/>
        <v>#VALUE!</v>
      </c>
      <c r="C4904" t="e">
        <f t="shared" si="533"/>
        <v>#VALUE!</v>
      </c>
      <c r="D4904" t="e">
        <f t="shared" si="534"/>
        <v>#VALUE!</v>
      </c>
      <c r="E4904" t="e">
        <f t="shared" si="535"/>
        <v>#VALUE!</v>
      </c>
      <c r="F4904" t="e">
        <f t="shared" si="536"/>
        <v>#VALUE!</v>
      </c>
      <c r="G4904" t="e">
        <f t="shared" si="537"/>
        <v>#VALUE!</v>
      </c>
      <c r="H4904" t="e">
        <f t="shared" si="538"/>
        <v>#VALUE!</v>
      </c>
    </row>
    <row r="4905" spans="1:8" x14ac:dyDescent="0.25">
      <c r="A4905" t="s">
        <v>4901</v>
      </c>
      <c r="B4905" t="e">
        <f t="shared" si="532"/>
        <v>#VALUE!</v>
      </c>
      <c r="C4905" t="e">
        <f t="shared" si="533"/>
        <v>#VALUE!</v>
      </c>
      <c r="D4905" t="e">
        <f t="shared" si="534"/>
        <v>#VALUE!</v>
      </c>
      <c r="E4905" t="e">
        <f t="shared" si="535"/>
        <v>#VALUE!</v>
      </c>
      <c r="F4905" t="e">
        <f t="shared" si="536"/>
        <v>#VALUE!</v>
      </c>
      <c r="G4905" t="e">
        <f t="shared" si="537"/>
        <v>#VALUE!</v>
      </c>
      <c r="H4905" t="e">
        <f t="shared" si="538"/>
        <v>#VALUE!</v>
      </c>
    </row>
    <row r="4906" spans="1:8" x14ac:dyDescent="0.25">
      <c r="A4906" t="s">
        <v>8493</v>
      </c>
      <c r="B4906" t="e">
        <f t="shared" si="532"/>
        <v>#VALUE!</v>
      </c>
      <c r="C4906" t="str">
        <f t="shared" si="533"/>
        <v>40.76084580045815", "-73.97051811218262</v>
      </c>
      <c r="D4906" t="str">
        <f t="shared" si="534"/>
        <v>40.76084580045815</v>
      </c>
      <c r="E4906" t="str">
        <f t="shared" si="535"/>
        <v>-73.97051811218262</v>
      </c>
      <c r="F4906" t="str">
        <f t="shared" si="536"/>
        <v>Park Ave @ 57 St</v>
      </c>
      <c r="G4906" t="e">
        <f t="shared" si="537"/>
        <v>#VALUE!</v>
      </c>
      <c r="H4906" t="e">
        <f t="shared" si="538"/>
        <v>#VALUE!</v>
      </c>
    </row>
    <row r="4907" spans="1:8" x14ac:dyDescent="0.25">
      <c r="A4907" t="s">
        <v>8494</v>
      </c>
      <c r="B4907" t="e">
        <f t="shared" si="532"/>
        <v>#VALUE!</v>
      </c>
      <c r="C4907" t="e">
        <f t="shared" si="533"/>
        <v>#VALUE!</v>
      </c>
      <c r="D4907" t="e">
        <f t="shared" si="534"/>
        <v>#VALUE!</v>
      </c>
      <c r="E4907" t="e">
        <f t="shared" si="535"/>
        <v>#VALUE!</v>
      </c>
      <c r="F4907" t="e">
        <f t="shared" si="536"/>
        <v>#VALUE!</v>
      </c>
      <c r="G4907" t="e">
        <f t="shared" si="537"/>
        <v>#VALUE!</v>
      </c>
      <c r="H4907" t="e">
        <f t="shared" si="538"/>
        <v>#VALUE!</v>
      </c>
    </row>
    <row r="4908" spans="1:8" x14ac:dyDescent="0.25">
      <c r="A4908" t="s">
        <v>8495</v>
      </c>
      <c r="B4908" t="e">
        <f t="shared" si="532"/>
        <v>#VALUE!</v>
      </c>
      <c r="C4908" t="e">
        <f t="shared" si="533"/>
        <v>#VALUE!</v>
      </c>
      <c r="D4908" t="e">
        <f t="shared" si="534"/>
        <v>#VALUE!</v>
      </c>
      <c r="E4908" t="e">
        <f t="shared" si="535"/>
        <v>#VALUE!</v>
      </c>
      <c r="F4908" t="e">
        <f t="shared" si="536"/>
        <v>#VALUE!</v>
      </c>
      <c r="G4908" t="e">
        <f t="shared" si="537"/>
        <v>#VALUE!</v>
      </c>
      <c r="H4908" t="e">
        <f t="shared" si="538"/>
        <v>#VALUE!</v>
      </c>
    </row>
    <row r="4909" spans="1:8" x14ac:dyDescent="0.25">
      <c r="A4909" t="s">
        <v>8496</v>
      </c>
      <c r="B4909" t="e">
        <f t="shared" si="532"/>
        <v>#VALUE!</v>
      </c>
      <c r="C4909" t="e">
        <f t="shared" si="533"/>
        <v>#VALUE!</v>
      </c>
      <c r="D4909" t="e">
        <f t="shared" si="534"/>
        <v>#VALUE!</v>
      </c>
      <c r="E4909" t="e">
        <f t="shared" si="535"/>
        <v>#VALUE!</v>
      </c>
      <c r="F4909" t="e">
        <f t="shared" si="536"/>
        <v>#VALUE!</v>
      </c>
      <c r="G4909" t="e">
        <f t="shared" si="537"/>
        <v>#VALUE!</v>
      </c>
      <c r="H4909" t="e">
        <f t="shared" si="538"/>
        <v>#VALUE!</v>
      </c>
    </row>
    <row r="4910" spans="1:8" x14ac:dyDescent="0.25">
      <c r="A4910" t="s">
        <v>8497</v>
      </c>
      <c r="B4910" t="e">
        <f t="shared" si="532"/>
        <v>#VALUE!</v>
      </c>
      <c r="C4910" t="e">
        <f t="shared" si="533"/>
        <v>#VALUE!</v>
      </c>
      <c r="D4910" t="e">
        <f t="shared" si="534"/>
        <v>#VALUE!</v>
      </c>
      <c r="E4910" t="e">
        <f t="shared" si="535"/>
        <v>#VALUE!</v>
      </c>
      <c r="F4910" t="e">
        <f t="shared" si="536"/>
        <v>#VALUE!</v>
      </c>
      <c r="G4910" t="e">
        <f t="shared" si="537"/>
        <v>#VALUE!</v>
      </c>
      <c r="H4910" t="e">
        <f t="shared" si="538"/>
        <v>#VALUE!</v>
      </c>
    </row>
    <row r="4911" spans="1:8" x14ac:dyDescent="0.25">
      <c r="A4911" t="s">
        <v>8498</v>
      </c>
      <c r="B4911" t="e">
        <f t="shared" si="532"/>
        <v>#VALUE!</v>
      </c>
      <c r="C4911" t="e">
        <f t="shared" si="533"/>
        <v>#VALUE!</v>
      </c>
      <c r="D4911" t="e">
        <f t="shared" si="534"/>
        <v>#VALUE!</v>
      </c>
      <c r="E4911" t="e">
        <f t="shared" si="535"/>
        <v>#VALUE!</v>
      </c>
      <c r="F4911" t="e">
        <f t="shared" si="536"/>
        <v>#VALUE!</v>
      </c>
      <c r="G4911" t="e">
        <f t="shared" si="537"/>
        <v>#VALUE!</v>
      </c>
      <c r="H4911" t="e">
        <f t="shared" si="538"/>
        <v>#VALUE!</v>
      </c>
    </row>
    <row r="4912" spans="1:8" x14ac:dyDescent="0.25">
      <c r="A4912" t="s">
        <v>8499</v>
      </c>
      <c r="B4912" t="e">
        <f t="shared" si="532"/>
        <v>#VALUE!</v>
      </c>
      <c r="C4912" t="e">
        <f t="shared" si="533"/>
        <v>#VALUE!</v>
      </c>
      <c r="D4912" t="e">
        <f t="shared" si="534"/>
        <v>#VALUE!</v>
      </c>
      <c r="E4912" t="e">
        <f t="shared" si="535"/>
        <v>#VALUE!</v>
      </c>
      <c r="F4912" t="e">
        <f t="shared" si="536"/>
        <v>#VALUE!</v>
      </c>
      <c r="G4912" t="e">
        <f t="shared" si="537"/>
        <v>#VALUE!</v>
      </c>
      <c r="H4912" t="e">
        <f t="shared" si="538"/>
        <v>#VALUE!</v>
      </c>
    </row>
    <row r="4913" spans="1:8" x14ac:dyDescent="0.25">
      <c r="A4913" t="s">
        <v>4901</v>
      </c>
      <c r="B4913" t="e">
        <f t="shared" si="532"/>
        <v>#VALUE!</v>
      </c>
      <c r="C4913" t="e">
        <f t="shared" si="533"/>
        <v>#VALUE!</v>
      </c>
      <c r="D4913" t="e">
        <f t="shared" si="534"/>
        <v>#VALUE!</v>
      </c>
      <c r="E4913" t="e">
        <f t="shared" si="535"/>
        <v>#VALUE!</v>
      </c>
      <c r="F4913" t="e">
        <f t="shared" si="536"/>
        <v>#VALUE!</v>
      </c>
      <c r="G4913" t="e">
        <f t="shared" si="537"/>
        <v>#VALUE!</v>
      </c>
      <c r="H4913" t="e">
        <f t="shared" si="538"/>
        <v>#VALUE!</v>
      </c>
    </row>
    <row r="4914" spans="1:8" x14ac:dyDescent="0.25">
      <c r="A4914" t="s">
        <v>8500</v>
      </c>
      <c r="B4914" t="e">
        <f t="shared" si="532"/>
        <v>#VALUE!</v>
      </c>
      <c r="C4914" t="e">
        <f t="shared" si="533"/>
        <v>#VALUE!</v>
      </c>
      <c r="D4914" t="e">
        <f t="shared" si="534"/>
        <v>#VALUE!</v>
      </c>
      <c r="E4914" t="e">
        <f t="shared" si="535"/>
        <v>#VALUE!</v>
      </c>
      <c r="F4914" t="e">
        <f t="shared" si="536"/>
        <v>#VALUE!</v>
      </c>
      <c r="G4914" t="e">
        <f t="shared" si="537"/>
        <v>#VALUE!</v>
      </c>
      <c r="H4914" t="e">
        <f t="shared" si="538"/>
        <v>#VALUE!</v>
      </c>
    </row>
    <row r="4915" spans="1:8" x14ac:dyDescent="0.25">
      <c r="A4915" t="s">
        <v>4903</v>
      </c>
      <c r="B4915" t="e">
        <f t="shared" si="532"/>
        <v>#VALUE!</v>
      </c>
      <c r="C4915" t="e">
        <f t="shared" si="533"/>
        <v>#VALUE!</v>
      </c>
      <c r="D4915" t="e">
        <f t="shared" si="534"/>
        <v>#VALUE!</v>
      </c>
      <c r="E4915" t="e">
        <f t="shared" si="535"/>
        <v>#VALUE!</v>
      </c>
      <c r="F4915" t="e">
        <f t="shared" si="536"/>
        <v>#VALUE!</v>
      </c>
      <c r="G4915" t="e">
        <f t="shared" si="537"/>
        <v>#VALUE!</v>
      </c>
      <c r="H4915" t="e">
        <f t="shared" si="538"/>
        <v>#VALUE!</v>
      </c>
    </row>
    <row r="4916" spans="1:8" x14ac:dyDescent="0.25">
      <c r="A4916" t="s">
        <v>4901</v>
      </c>
      <c r="B4916" t="e">
        <f t="shared" si="532"/>
        <v>#VALUE!</v>
      </c>
      <c r="C4916" t="e">
        <f t="shared" si="533"/>
        <v>#VALUE!</v>
      </c>
      <c r="D4916" t="e">
        <f t="shared" si="534"/>
        <v>#VALUE!</v>
      </c>
      <c r="E4916" t="e">
        <f t="shared" si="535"/>
        <v>#VALUE!</v>
      </c>
      <c r="F4916" t="e">
        <f t="shared" si="536"/>
        <v>#VALUE!</v>
      </c>
      <c r="G4916" t="e">
        <f t="shared" si="537"/>
        <v>#VALUE!</v>
      </c>
      <c r="H4916" t="e">
        <f t="shared" si="538"/>
        <v>#VALUE!</v>
      </c>
    </row>
    <row r="4917" spans="1:8" x14ac:dyDescent="0.25">
      <c r="A4917" t="s">
        <v>8501</v>
      </c>
      <c r="B4917" t="e">
        <f t="shared" si="532"/>
        <v>#VALUE!</v>
      </c>
      <c r="C4917" t="e">
        <f t="shared" si="533"/>
        <v>#VALUE!</v>
      </c>
      <c r="D4917" t="e">
        <f t="shared" si="534"/>
        <v>#VALUE!</v>
      </c>
      <c r="E4917" t="e">
        <f t="shared" si="535"/>
        <v>#VALUE!</v>
      </c>
      <c r="F4917" t="e">
        <f t="shared" si="536"/>
        <v>#VALUE!</v>
      </c>
      <c r="G4917" t="e">
        <f t="shared" si="537"/>
        <v>#VALUE!</v>
      </c>
      <c r="H4917" t="e">
        <f t="shared" si="538"/>
        <v>#VALUE!</v>
      </c>
    </row>
    <row r="4918" spans="1:8" x14ac:dyDescent="0.25">
      <c r="A4918" t="s">
        <v>8502</v>
      </c>
      <c r="B4918" t="e">
        <f t="shared" si="532"/>
        <v>#VALUE!</v>
      </c>
      <c r="C4918" t="e">
        <f t="shared" si="533"/>
        <v>#VALUE!</v>
      </c>
      <c r="D4918" t="e">
        <f t="shared" si="534"/>
        <v>#VALUE!</v>
      </c>
      <c r="E4918" t="e">
        <f t="shared" si="535"/>
        <v>#VALUE!</v>
      </c>
      <c r="F4918" t="e">
        <f t="shared" si="536"/>
        <v>#VALUE!</v>
      </c>
      <c r="G4918" t="e">
        <f t="shared" si="537"/>
        <v>#VALUE!</v>
      </c>
      <c r="H4918" t="e">
        <f t="shared" si="538"/>
        <v>#VALUE!</v>
      </c>
    </row>
    <row r="4919" spans="1:8" x14ac:dyDescent="0.25">
      <c r="A4919" t="s">
        <v>8503</v>
      </c>
      <c r="B4919" t="e">
        <f t="shared" si="532"/>
        <v>#VALUE!</v>
      </c>
      <c r="C4919" t="e">
        <f t="shared" si="533"/>
        <v>#VALUE!</v>
      </c>
      <c r="D4919" t="e">
        <f t="shared" si="534"/>
        <v>#VALUE!</v>
      </c>
      <c r="E4919" t="e">
        <f t="shared" si="535"/>
        <v>#VALUE!</v>
      </c>
      <c r="F4919" t="e">
        <f t="shared" si="536"/>
        <v>#VALUE!</v>
      </c>
      <c r="G4919" t="e">
        <f t="shared" si="537"/>
        <v>#VALUE!</v>
      </c>
      <c r="H4919" t="e">
        <f t="shared" si="538"/>
        <v>#VALUE!</v>
      </c>
    </row>
    <row r="4920" spans="1:8" x14ac:dyDescent="0.25">
      <c r="A4920" t="s">
        <v>4901</v>
      </c>
      <c r="B4920" t="e">
        <f t="shared" si="532"/>
        <v>#VALUE!</v>
      </c>
      <c r="C4920" t="e">
        <f t="shared" si="533"/>
        <v>#VALUE!</v>
      </c>
      <c r="D4920" t="e">
        <f t="shared" si="534"/>
        <v>#VALUE!</v>
      </c>
      <c r="E4920" t="e">
        <f t="shared" si="535"/>
        <v>#VALUE!</v>
      </c>
      <c r="F4920" t="e">
        <f t="shared" si="536"/>
        <v>#VALUE!</v>
      </c>
      <c r="G4920" t="e">
        <f t="shared" si="537"/>
        <v>#VALUE!</v>
      </c>
      <c r="H4920" t="e">
        <f t="shared" si="538"/>
        <v>#VALUE!</v>
      </c>
    </row>
    <row r="4921" spans="1:8" x14ac:dyDescent="0.25">
      <c r="A4921" t="s">
        <v>8504</v>
      </c>
      <c r="B4921" t="e">
        <f t="shared" si="532"/>
        <v>#VALUE!</v>
      </c>
      <c r="C4921" t="str">
        <f t="shared" si="533"/>
        <v>40.70868595561338", "-74.00193214416504</v>
      </c>
      <c r="D4921" t="str">
        <f t="shared" si="534"/>
        <v>40.70868595561338</v>
      </c>
      <c r="E4921" t="str">
        <f t="shared" si="535"/>
        <v>-74.00193214416504</v>
      </c>
      <c r="F4921" t="str">
        <f t="shared" si="536"/>
        <v>Pearl St @ Dover</v>
      </c>
      <c r="G4921" t="e">
        <f t="shared" si="537"/>
        <v>#VALUE!</v>
      </c>
      <c r="H4921" t="e">
        <f t="shared" si="538"/>
        <v>#VALUE!</v>
      </c>
    </row>
    <row r="4922" spans="1:8" x14ac:dyDescent="0.25">
      <c r="A4922" t="s">
        <v>8505</v>
      </c>
      <c r="B4922" t="e">
        <f t="shared" si="532"/>
        <v>#VALUE!</v>
      </c>
      <c r="C4922" t="e">
        <f t="shared" si="533"/>
        <v>#VALUE!</v>
      </c>
      <c r="D4922" t="e">
        <f t="shared" si="534"/>
        <v>#VALUE!</v>
      </c>
      <c r="E4922" t="e">
        <f t="shared" si="535"/>
        <v>#VALUE!</v>
      </c>
      <c r="F4922" t="e">
        <f t="shared" si="536"/>
        <v>#VALUE!</v>
      </c>
      <c r="G4922" t="e">
        <f t="shared" si="537"/>
        <v>#VALUE!</v>
      </c>
      <c r="H4922" t="e">
        <f t="shared" si="538"/>
        <v>#VALUE!</v>
      </c>
    </row>
    <row r="4923" spans="1:8" x14ac:dyDescent="0.25">
      <c r="A4923" t="s">
        <v>8506</v>
      </c>
      <c r="B4923" t="e">
        <f t="shared" si="532"/>
        <v>#VALUE!</v>
      </c>
      <c r="C4923" t="e">
        <f t="shared" si="533"/>
        <v>#VALUE!</v>
      </c>
      <c r="D4923" t="e">
        <f t="shared" si="534"/>
        <v>#VALUE!</v>
      </c>
      <c r="E4923" t="e">
        <f t="shared" si="535"/>
        <v>#VALUE!</v>
      </c>
      <c r="F4923" t="e">
        <f t="shared" si="536"/>
        <v>#VALUE!</v>
      </c>
      <c r="G4923" t="e">
        <f t="shared" si="537"/>
        <v>#VALUE!</v>
      </c>
      <c r="H4923" t="e">
        <f t="shared" si="538"/>
        <v>#VALUE!</v>
      </c>
    </row>
    <row r="4924" spans="1:8" x14ac:dyDescent="0.25">
      <c r="A4924" t="s">
        <v>8507</v>
      </c>
      <c r="B4924" t="e">
        <f t="shared" si="532"/>
        <v>#VALUE!</v>
      </c>
      <c r="C4924" t="e">
        <f t="shared" si="533"/>
        <v>#VALUE!</v>
      </c>
      <c r="D4924" t="e">
        <f t="shared" si="534"/>
        <v>#VALUE!</v>
      </c>
      <c r="E4924" t="e">
        <f t="shared" si="535"/>
        <v>#VALUE!</v>
      </c>
      <c r="F4924" t="e">
        <f t="shared" si="536"/>
        <v>#VALUE!</v>
      </c>
      <c r="G4924" t="e">
        <f t="shared" si="537"/>
        <v>#VALUE!</v>
      </c>
      <c r="H4924" t="e">
        <f t="shared" si="538"/>
        <v>#VALUE!</v>
      </c>
    </row>
    <row r="4925" spans="1:8" x14ac:dyDescent="0.25">
      <c r="A4925" t="s">
        <v>8508</v>
      </c>
      <c r="B4925" t="e">
        <f t="shared" si="532"/>
        <v>#VALUE!</v>
      </c>
      <c r="C4925" t="e">
        <f t="shared" si="533"/>
        <v>#VALUE!</v>
      </c>
      <c r="D4925" t="e">
        <f t="shared" si="534"/>
        <v>#VALUE!</v>
      </c>
      <c r="E4925" t="e">
        <f t="shared" si="535"/>
        <v>#VALUE!</v>
      </c>
      <c r="F4925" t="e">
        <f t="shared" si="536"/>
        <v>#VALUE!</v>
      </c>
      <c r="G4925" t="e">
        <f t="shared" si="537"/>
        <v>#VALUE!</v>
      </c>
      <c r="H4925" t="e">
        <f t="shared" si="538"/>
        <v>#VALUE!</v>
      </c>
    </row>
    <row r="4926" spans="1:8" x14ac:dyDescent="0.25">
      <c r="A4926" t="s">
        <v>8509</v>
      </c>
      <c r="B4926" t="e">
        <f t="shared" si="532"/>
        <v>#VALUE!</v>
      </c>
      <c r="C4926" t="e">
        <f t="shared" si="533"/>
        <v>#VALUE!</v>
      </c>
      <c r="D4926" t="e">
        <f t="shared" si="534"/>
        <v>#VALUE!</v>
      </c>
      <c r="E4926" t="e">
        <f t="shared" si="535"/>
        <v>#VALUE!</v>
      </c>
      <c r="F4926" t="e">
        <f t="shared" si="536"/>
        <v>#VALUE!</v>
      </c>
      <c r="G4926" t="e">
        <f t="shared" si="537"/>
        <v>#VALUE!</v>
      </c>
      <c r="H4926" t="e">
        <f t="shared" si="538"/>
        <v>#VALUE!</v>
      </c>
    </row>
    <row r="4927" spans="1:8" x14ac:dyDescent="0.25">
      <c r="A4927" t="s">
        <v>8510</v>
      </c>
      <c r="B4927" t="e">
        <f t="shared" si="532"/>
        <v>#VALUE!</v>
      </c>
      <c r="C4927" t="e">
        <f t="shared" si="533"/>
        <v>#VALUE!</v>
      </c>
      <c r="D4927" t="e">
        <f t="shared" si="534"/>
        <v>#VALUE!</v>
      </c>
      <c r="E4927" t="e">
        <f t="shared" si="535"/>
        <v>#VALUE!</v>
      </c>
      <c r="F4927" t="e">
        <f t="shared" si="536"/>
        <v>#VALUE!</v>
      </c>
      <c r="G4927" t="e">
        <f t="shared" si="537"/>
        <v>#VALUE!</v>
      </c>
      <c r="H4927" t="e">
        <f t="shared" si="538"/>
        <v>#VALUE!</v>
      </c>
    </row>
    <row r="4928" spans="1:8" x14ac:dyDescent="0.25">
      <c r="A4928" t="s">
        <v>4901</v>
      </c>
      <c r="B4928" t="e">
        <f t="shared" si="532"/>
        <v>#VALUE!</v>
      </c>
      <c r="C4928" t="e">
        <f t="shared" si="533"/>
        <v>#VALUE!</v>
      </c>
      <c r="D4928" t="e">
        <f t="shared" si="534"/>
        <v>#VALUE!</v>
      </c>
      <c r="E4928" t="e">
        <f t="shared" si="535"/>
        <v>#VALUE!</v>
      </c>
      <c r="F4928" t="e">
        <f t="shared" si="536"/>
        <v>#VALUE!</v>
      </c>
      <c r="G4928" t="e">
        <f t="shared" si="537"/>
        <v>#VALUE!</v>
      </c>
      <c r="H4928" t="e">
        <f t="shared" si="538"/>
        <v>#VALUE!</v>
      </c>
    </row>
    <row r="4929" spans="1:8" x14ac:dyDescent="0.25">
      <c r="A4929" t="s">
        <v>8511</v>
      </c>
      <c r="B4929" t="e">
        <f t="shared" si="532"/>
        <v>#VALUE!</v>
      </c>
      <c r="C4929" t="e">
        <f t="shared" si="533"/>
        <v>#VALUE!</v>
      </c>
      <c r="D4929" t="e">
        <f t="shared" si="534"/>
        <v>#VALUE!</v>
      </c>
      <c r="E4929" t="e">
        <f t="shared" si="535"/>
        <v>#VALUE!</v>
      </c>
      <c r="F4929" t="e">
        <f t="shared" si="536"/>
        <v>#VALUE!</v>
      </c>
      <c r="G4929" t="e">
        <f t="shared" si="537"/>
        <v>#VALUE!</v>
      </c>
      <c r="H4929" t="e">
        <f t="shared" si="538"/>
        <v>#VALUE!</v>
      </c>
    </row>
    <row r="4930" spans="1:8" x14ac:dyDescent="0.25">
      <c r="A4930" t="s">
        <v>4903</v>
      </c>
      <c r="B4930" t="e">
        <f t="shared" ref="B4930:B4993" si="539">LEFT(MID(A4933, SEARCH("http", A4933), 1000), SEARCH("jpg", MID(A4933, SEARCH("http", A4933), 1000))+2)</f>
        <v>#VALUE!</v>
      </c>
      <c r="C4930" t="e">
        <f t="shared" ref="C4930:C4993" si="540">LEFT(MID(A4930, SEARCH("GLatLng(", A4930)+9, 1000), SEARCH("),baseIcon", MID(A4930, SEARCH("GLatLng(", A4930), 1000))-11)</f>
        <v>#VALUE!</v>
      </c>
      <c r="D4930" t="e">
        <f t="shared" ref="D4930:D4993" si="541">LEFT(C4930, SEARCH(", ", C4930)-2)</f>
        <v>#VALUE!</v>
      </c>
      <c r="E4930" t="e">
        <f t="shared" ref="E4930:E4993" si="542">RIGHT(MID(C4930, SEARCH("-", C4930), 1000), 1000)</f>
        <v>#VALUE!</v>
      </c>
      <c r="F4930" t="e">
        <f t="shared" ref="F4930:F4993" si="543">LEFT(MID(A4933, SEARCH(CHAR(34), A4933)+1, 1000), SEARCH("&lt;br", MID(A4933, SEARCH(CHAR(34), A4933), 1000))-2)</f>
        <v>#VALUE!</v>
      </c>
      <c r="G4930" t="e">
        <f t="shared" ref="G4930:G4993" si="544">"insert into webcam select name = '"&amp;F4930&amp;"', xcoord = "&amp;E4930&amp;", ycoord = "&amp;D4930&amp;", url = '"&amp;B4930&amp;"', radiusofvisibility = 500"</f>
        <v>#VALUE!</v>
      </c>
      <c r="H4930" t="e">
        <f t="shared" ref="H4930:H4993" si="545">IF(LEN(G4930) &lt; 2, " ", G4930)</f>
        <v>#VALUE!</v>
      </c>
    </row>
    <row r="4931" spans="1:8" x14ac:dyDescent="0.25">
      <c r="A4931" t="s">
        <v>4901</v>
      </c>
      <c r="B4931" t="e">
        <f t="shared" si="539"/>
        <v>#VALUE!</v>
      </c>
      <c r="C4931" t="e">
        <f t="shared" si="540"/>
        <v>#VALUE!</v>
      </c>
      <c r="D4931" t="e">
        <f t="shared" si="541"/>
        <v>#VALUE!</v>
      </c>
      <c r="E4931" t="e">
        <f t="shared" si="542"/>
        <v>#VALUE!</v>
      </c>
      <c r="F4931" t="e">
        <f t="shared" si="543"/>
        <v>#VALUE!</v>
      </c>
      <c r="G4931" t="e">
        <f t="shared" si="544"/>
        <v>#VALUE!</v>
      </c>
      <c r="H4931" t="e">
        <f t="shared" si="545"/>
        <v>#VALUE!</v>
      </c>
    </row>
    <row r="4932" spans="1:8" x14ac:dyDescent="0.25">
      <c r="A4932" t="s">
        <v>8512</v>
      </c>
      <c r="B4932" t="e">
        <f t="shared" si="539"/>
        <v>#VALUE!</v>
      </c>
      <c r="C4932" t="e">
        <f t="shared" si="540"/>
        <v>#VALUE!</v>
      </c>
      <c r="D4932" t="e">
        <f t="shared" si="541"/>
        <v>#VALUE!</v>
      </c>
      <c r="E4932" t="e">
        <f t="shared" si="542"/>
        <v>#VALUE!</v>
      </c>
      <c r="F4932" t="e">
        <f t="shared" si="543"/>
        <v>#VALUE!</v>
      </c>
      <c r="G4932" t="e">
        <f t="shared" si="544"/>
        <v>#VALUE!</v>
      </c>
      <c r="H4932" t="e">
        <f t="shared" si="545"/>
        <v>#VALUE!</v>
      </c>
    </row>
    <row r="4933" spans="1:8" x14ac:dyDescent="0.25">
      <c r="A4933" t="s">
        <v>8513</v>
      </c>
      <c r="B4933" t="e">
        <f t="shared" si="539"/>
        <v>#VALUE!</v>
      </c>
      <c r="C4933" t="e">
        <f t="shared" si="540"/>
        <v>#VALUE!</v>
      </c>
      <c r="D4933" t="e">
        <f t="shared" si="541"/>
        <v>#VALUE!</v>
      </c>
      <c r="E4933" t="e">
        <f t="shared" si="542"/>
        <v>#VALUE!</v>
      </c>
      <c r="F4933" t="e">
        <f t="shared" si="543"/>
        <v>#VALUE!</v>
      </c>
      <c r="G4933" t="e">
        <f t="shared" si="544"/>
        <v>#VALUE!</v>
      </c>
      <c r="H4933" t="e">
        <f t="shared" si="545"/>
        <v>#VALUE!</v>
      </c>
    </row>
    <row r="4934" spans="1:8" x14ac:dyDescent="0.25">
      <c r="A4934" t="s">
        <v>8514</v>
      </c>
      <c r="B4934" t="e">
        <f t="shared" si="539"/>
        <v>#VALUE!</v>
      </c>
      <c r="C4934" t="e">
        <f t="shared" si="540"/>
        <v>#VALUE!</v>
      </c>
      <c r="D4934" t="e">
        <f t="shared" si="541"/>
        <v>#VALUE!</v>
      </c>
      <c r="E4934" t="e">
        <f t="shared" si="542"/>
        <v>#VALUE!</v>
      </c>
      <c r="F4934" t="e">
        <f t="shared" si="543"/>
        <v>#VALUE!</v>
      </c>
      <c r="G4934" t="e">
        <f t="shared" si="544"/>
        <v>#VALUE!</v>
      </c>
      <c r="H4934" t="e">
        <f t="shared" si="545"/>
        <v>#VALUE!</v>
      </c>
    </row>
    <row r="4935" spans="1:8" x14ac:dyDescent="0.25">
      <c r="A4935" t="s">
        <v>4901</v>
      </c>
      <c r="B4935" t="e">
        <f t="shared" si="539"/>
        <v>#VALUE!</v>
      </c>
      <c r="C4935" t="e">
        <f t="shared" si="540"/>
        <v>#VALUE!</v>
      </c>
      <c r="D4935" t="e">
        <f t="shared" si="541"/>
        <v>#VALUE!</v>
      </c>
      <c r="E4935" t="e">
        <f t="shared" si="542"/>
        <v>#VALUE!</v>
      </c>
      <c r="F4935" t="e">
        <f t="shared" si="543"/>
        <v>#VALUE!</v>
      </c>
      <c r="G4935" t="e">
        <f t="shared" si="544"/>
        <v>#VALUE!</v>
      </c>
      <c r="H4935" t="e">
        <f t="shared" si="545"/>
        <v>#VALUE!</v>
      </c>
    </row>
    <row r="4936" spans="1:8" x14ac:dyDescent="0.25">
      <c r="A4936" t="s">
        <v>8515</v>
      </c>
      <c r="B4936" t="e">
        <f t="shared" si="539"/>
        <v>#VALUE!</v>
      </c>
      <c r="C4936" t="str">
        <f t="shared" si="540"/>
        <v>40.71047515599995", "-74.00021553039551</v>
      </c>
      <c r="D4936" t="str">
        <f t="shared" si="541"/>
        <v>40.71047515599995</v>
      </c>
      <c r="E4936" t="str">
        <f t="shared" si="542"/>
        <v>-74.00021553039551</v>
      </c>
      <c r="F4936" t="str">
        <f t="shared" si="543"/>
        <v>Pearl Street @ St. James Pl</v>
      </c>
      <c r="G4936" t="e">
        <f t="shared" si="544"/>
        <v>#VALUE!</v>
      </c>
      <c r="H4936" t="e">
        <f t="shared" si="545"/>
        <v>#VALUE!</v>
      </c>
    </row>
    <row r="4937" spans="1:8" x14ac:dyDescent="0.25">
      <c r="A4937" t="s">
        <v>8516</v>
      </c>
      <c r="B4937" t="e">
        <f t="shared" si="539"/>
        <v>#VALUE!</v>
      </c>
      <c r="C4937" t="e">
        <f t="shared" si="540"/>
        <v>#VALUE!</v>
      </c>
      <c r="D4937" t="e">
        <f t="shared" si="541"/>
        <v>#VALUE!</v>
      </c>
      <c r="E4937" t="e">
        <f t="shared" si="542"/>
        <v>#VALUE!</v>
      </c>
      <c r="F4937" t="e">
        <f t="shared" si="543"/>
        <v>#VALUE!</v>
      </c>
      <c r="G4937" t="e">
        <f t="shared" si="544"/>
        <v>#VALUE!</v>
      </c>
      <c r="H4937" t="e">
        <f t="shared" si="545"/>
        <v>#VALUE!</v>
      </c>
    </row>
    <row r="4938" spans="1:8" x14ac:dyDescent="0.25">
      <c r="A4938" t="s">
        <v>8517</v>
      </c>
      <c r="B4938" t="e">
        <f t="shared" si="539"/>
        <v>#VALUE!</v>
      </c>
      <c r="C4938" t="e">
        <f t="shared" si="540"/>
        <v>#VALUE!</v>
      </c>
      <c r="D4938" t="e">
        <f t="shared" si="541"/>
        <v>#VALUE!</v>
      </c>
      <c r="E4938" t="e">
        <f t="shared" si="542"/>
        <v>#VALUE!</v>
      </c>
      <c r="F4938" t="e">
        <f t="shared" si="543"/>
        <v>#VALUE!</v>
      </c>
      <c r="G4938" t="e">
        <f t="shared" si="544"/>
        <v>#VALUE!</v>
      </c>
      <c r="H4938" t="e">
        <f t="shared" si="545"/>
        <v>#VALUE!</v>
      </c>
    </row>
    <row r="4939" spans="1:8" x14ac:dyDescent="0.25">
      <c r="A4939" t="s">
        <v>8518</v>
      </c>
      <c r="B4939" t="e">
        <f t="shared" si="539"/>
        <v>#VALUE!</v>
      </c>
      <c r="C4939" t="e">
        <f t="shared" si="540"/>
        <v>#VALUE!</v>
      </c>
      <c r="D4939" t="e">
        <f t="shared" si="541"/>
        <v>#VALUE!</v>
      </c>
      <c r="E4939" t="e">
        <f t="shared" si="542"/>
        <v>#VALUE!</v>
      </c>
      <c r="F4939" t="e">
        <f t="shared" si="543"/>
        <v>#VALUE!</v>
      </c>
      <c r="G4939" t="e">
        <f t="shared" si="544"/>
        <v>#VALUE!</v>
      </c>
      <c r="H4939" t="e">
        <f t="shared" si="545"/>
        <v>#VALUE!</v>
      </c>
    </row>
    <row r="4940" spans="1:8" x14ac:dyDescent="0.25">
      <c r="A4940" t="s">
        <v>8519</v>
      </c>
      <c r="B4940" t="e">
        <f t="shared" si="539"/>
        <v>#VALUE!</v>
      </c>
      <c r="C4940" t="e">
        <f t="shared" si="540"/>
        <v>#VALUE!</v>
      </c>
      <c r="D4940" t="e">
        <f t="shared" si="541"/>
        <v>#VALUE!</v>
      </c>
      <c r="E4940" t="e">
        <f t="shared" si="542"/>
        <v>#VALUE!</v>
      </c>
      <c r="F4940" t="e">
        <f t="shared" si="543"/>
        <v>#VALUE!</v>
      </c>
      <c r="G4940" t="e">
        <f t="shared" si="544"/>
        <v>#VALUE!</v>
      </c>
      <c r="H4940" t="e">
        <f t="shared" si="545"/>
        <v>#VALUE!</v>
      </c>
    </row>
    <row r="4941" spans="1:8" x14ac:dyDescent="0.25">
      <c r="A4941" t="s">
        <v>8520</v>
      </c>
      <c r="B4941" t="e">
        <f t="shared" si="539"/>
        <v>#VALUE!</v>
      </c>
      <c r="C4941" t="e">
        <f t="shared" si="540"/>
        <v>#VALUE!</v>
      </c>
      <c r="D4941" t="e">
        <f t="shared" si="541"/>
        <v>#VALUE!</v>
      </c>
      <c r="E4941" t="e">
        <f t="shared" si="542"/>
        <v>#VALUE!</v>
      </c>
      <c r="F4941" t="e">
        <f t="shared" si="543"/>
        <v>#VALUE!</v>
      </c>
      <c r="G4941" t="e">
        <f t="shared" si="544"/>
        <v>#VALUE!</v>
      </c>
      <c r="H4941" t="e">
        <f t="shared" si="545"/>
        <v>#VALUE!</v>
      </c>
    </row>
    <row r="4942" spans="1:8" x14ac:dyDescent="0.25">
      <c r="A4942" t="s">
        <v>8521</v>
      </c>
      <c r="B4942" t="e">
        <f t="shared" si="539"/>
        <v>#VALUE!</v>
      </c>
      <c r="C4942" t="e">
        <f t="shared" si="540"/>
        <v>#VALUE!</v>
      </c>
      <c r="D4942" t="e">
        <f t="shared" si="541"/>
        <v>#VALUE!</v>
      </c>
      <c r="E4942" t="e">
        <f t="shared" si="542"/>
        <v>#VALUE!</v>
      </c>
      <c r="F4942" t="e">
        <f t="shared" si="543"/>
        <v>#VALUE!</v>
      </c>
      <c r="G4942" t="e">
        <f t="shared" si="544"/>
        <v>#VALUE!</v>
      </c>
      <c r="H4942" t="e">
        <f t="shared" si="545"/>
        <v>#VALUE!</v>
      </c>
    </row>
    <row r="4943" spans="1:8" x14ac:dyDescent="0.25">
      <c r="A4943" t="s">
        <v>4901</v>
      </c>
      <c r="B4943" t="e">
        <f t="shared" si="539"/>
        <v>#VALUE!</v>
      </c>
      <c r="C4943" t="e">
        <f t="shared" si="540"/>
        <v>#VALUE!</v>
      </c>
      <c r="D4943" t="e">
        <f t="shared" si="541"/>
        <v>#VALUE!</v>
      </c>
      <c r="E4943" t="e">
        <f t="shared" si="542"/>
        <v>#VALUE!</v>
      </c>
      <c r="F4943" t="e">
        <f t="shared" si="543"/>
        <v>#VALUE!</v>
      </c>
      <c r="G4943" t="e">
        <f t="shared" si="544"/>
        <v>#VALUE!</v>
      </c>
      <c r="H4943" t="e">
        <f t="shared" si="545"/>
        <v>#VALUE!</v>
      </c>
    </row>
    <row r="4944" spans="1:8" x14ac:dyDescent="0.25">
      <c r="A4944" t="s">
        <v>8522</v>
      </c>
      <c r="B4944" t="e">
        <f t="shared" si="539"/>
        <v>#VALUE!</v>
      </c>
      <c r="C4944" t="e">
        <f t="shared" si="540"/>
        <v>#VALUE!</v>
      </c>
      <c r="D4944" t="e">
        <f t="shared" si="541"/>
        <v>#VALUE!</v>
      </c>
      <c r="E4944" t="e">
        <f t="shared" si="542"/>
        <v>#VALUE!</v>
      </c>
      <c r="F4944" t="e">
        <f t="shared" si="543"/>
        <v>#VALUE!</v>
      </c>
      <c r="G4944" t="e">
        <f t="shared" si="544"/>
        <v>#VALUE!</v>
      </c>
      <c r="H4944" t="e">
        <f t="shared" si="545"/>
        <v>#VALUE!</v>
      </c>
    </row>
    <row r="4945" spans="1:8" x14ac:dyDescent="0.25">
      <c r="A4945" t="s">
        <v>4903</v>
      </c>
      <c r="B4945" t="e">
        <f t="shared" si="539"/>
        <v>#VALUE!</v>
      </c>
      <c r="C4945" t="e">
        <f t="shared" si="540"/>
        <v>#VALUE!</v>
      </c>
      <c r="D4945" t="e">
        <f t="shared" si="541"/>
        <v>#VALUE!</v>
      </c>
      <c r="E4945" t="e">
        <f t="shared" si="542"/>
        <v>#VALUE!</v>
      </c>
      <c r="F4945" t="e">
        <f t="shared" si="543"/>
        <v>#VALUE!</v>
      </c>
      <c r="G4945" t="e">
        <f t="shared" si="544"/>
        <v>#VALUE!</v>
      </c>
      <c r="H4945" t="e">
        <f t="shared" si="545"/>
        <v>#VALUE!</v>
      </c>
    </row>
    <row r="4946" spans="1:8" x14ac:dyDescent="0.25">
      <c r="A4946" t="s">
        <v>4901</v>
      </c>
      <c r="B4946" t="e">
        <f t="shared" si="539"/>
        <v>#VALUE!</v>
      </c>
      <c r="C4946" t="e">
        <f t="shared" si="540"/>
        <v>#VALUE!</v>
      </c>
      <c r="D4946" t="e">
        <f t="shared" si="541"/>
        <v>#VALUE!</v>
      </c>
      <c r="E4946" t="e">
        <f t="shared" si="542"/>
        <v>#VALUE!</v>
      </c>
      <c r="F4946" t="e">
        <f t="shared" si="543"/>
        <v>#VALUE!</v>
      </c>
      <c r="G4946" t="e">
        <f t="shared" si="544"/>
        <v>#VALUE!</v>
      </c>
      <c r="H4946" t="e">
        <f t="shared" si="545"/>
        <v>#VALUE!</v>
      </c>
    </row>
    <row r="4947" spans="1:8" x14ac:dyDescent="0.25">
      <c r="A4947" t="s">
        <v>8523</v>
      </c>
      <c r="B4947" t="e">
        <f t="shared" si="539"/>
        <v>#VALUE!</v>
      </c>
      <c r="C4947" t="e">
        <f t="shared" si="540"/>
        <v>#VALUE!</v>
      </c>
      <c r="D4947" t="e">
        <f t="shared" si="541"/>
        <v>#VALUE!</v>
      </c>
      <c r="E4947" t="e">
        <f t="shared" si="542"/>
        <v>#VALUE!</v>
      </c>
      <c r="F4947" t="e">
        <f t="shared" si="543"/>
        <v>#VALUE!</v>
      </c>
      <c r="G4947" t="e">
        <f t="shared" si="544"/>
        <v>#VALUE!</v>
      </c>
      <c r="H4947" t="e">
        <f t="shared" si="545"/>
        <v>#VALUE!</v>
      </c>
    </row>
    <row r="4948" spans="1:8" x14ac:dyDescent="0.25">
      <c r="A4948" t="s">
        <v>8524</v>
      </c>
      <c r="B4948" t="e">
        <f t="shared" si="539"/>
        <v>#VALUE!</v>
      </c>
      <c r="C4948" t="e">
        <f t="shared" si="540"/>
        <v>#VALUE!</v>
      </c>
      <c r="D4948" t="e">
        <f t="shared" si="541"/>
        <v>#VALUE!</v>
      </c>
      <c r="E4948" t="e">
        <f t="shared" si="542"/>
        <v>#VALUE!</v>
      </c>
      <c r="F4948" t="e">
        <f t="shared" si="543"/>
        <v>#VALUE!</v>
      </c>
      <c r="G4948" t="e">
        <f t="shared" si="544"/>
        <v>#VALUE!</v>
      </c>
      <c r="H4948" t="e">
        <f t="shared" si="545"/>
        <v>#VALUE!</v>
      </c>
    </row>
    <row r="4949" spans="1:8" x14ac:dyDescent="0.25">
      <c r="A4949" t="s">
        <v>8525</v>
      </c>
      <c r="B4949" t="e">
        <f t="shared" si="539"/>
        <v>#VALUE!</v>
      </c>
      <c r="C4949" t="e">
        <f t="shared" si="540"/>
        <v>#VALUE!</v>
      </c>
      <c r="D4949" t="e">
        <f t="shared" si="541"/>
        <v>#VALUE!</v>
      </c>
      <c r="E4949" t="e">
        <f t="shared" si="542"/>
        <v>#VALUE!</v>
      </c>
      <c r="F4949" t="e">
        <f t="shared" si="543"/>
        <v>#VALUE!</v>
      </c>
      <c r="G4949" t="e">
        <f t="shared" si="544"/>
        <v>#VALUE!</v>
      </c>
      <c r="H4949" t="e">
        <f t="shared" si="545"/>
        <v>#VALUE!</v>
      </c>
    </row>
    <row r="4950" spans="1:8" x14ac:dyDescent="0.25">
      <c r="A4950" t="s">
        <v>4901</v>
      </c>
      <c r="B4950" t="e">
        <f t="shared" si="539"/>
        <v>#VALUE!</v>
      </c>
      <c r="C4950" t="e">
        <f t="shared" si="540"/>
        <v>#VALUE!</v>
      </c>
      <c r="D4950" t="e">
        <f t="shared" si="541"/>
        <v>#VALUE!</v>
      </c>
      <c r="E4950" t="e">
        <f t="shared" si="542"/>
        <v>#VALUE!</v>
      </c>
      <c r="F4950" t="e">
        <f t="shared" si="543"/>
        <v>#VALUE!</v>
      </c>
      <c r="G4950" t="e">
        <f t="shared" si="544"/>
        <v>#VALUE!</v>
      </c>
      <c r="H4950" t="e">
        <f t="shared" si="545"/>
        <v>#VALUE!</v>
      </c>
    </row>
    <row r="4951" spans="1:8" x14ac:dyDescent="0.25">
      <c r="A4951" t="s">
        <v>8526</v>
      </c>
      <c r="B4951" t="str">
        <f t="shared" si="539"/>
        <v>http://207.251.86.238/cctv516.jpg</v>
      </c>
      <c r="C4951" t="str">
        <f t="shared" si="540"/>
        <v>40.662427", "-73.988693</v>
      </c>
      <c r="D4951" t="str">
        <f t="shared" si="541"/>
        <v>40.662427</v>
      </c>
      <c r="E4951" t="str">
        <f t="shared" si="542"/>
        <v>-73.988693</v>
      </c>
      <c r="F4951" t="str">
        <f t="shared" si="543"/>
        <v>Prospect Expy @ 6 Ave</v>
      </c>
      <c r="G4951" t="str">
        <f t="shared" si="544"/>
        <v>insert into webcam select name = 'Prospect Expy @ 6 Ave', xcoord = -73.988693, ycoord = 40.662427, url = 'http://207.251.86.238/cctv516.jpg', radiusofvisibility = 500</v>
      </c>
      <c r="H4951" t="str">
        <f t="shared" si="545"/>
        <v>insert into webcam select name = 'Prospect Expy @ 6 Ave', xcoord = -73.988693, ycoord = 40.662427, url = 'http://207.251.86.238/cctv516.jpg', radiusofvisibility = 500</v>
      </c>
    </row>
    <row r="4952" spans="1:8" x14ac:dyDescent="0.25">
      <c r="A4952" t="s">
        <v>8527</v>
      </c>
      <c r="B4952" t="e">
        <f t="shared" si="539"/>
        <v>#VALUE!</v>
      </c>
      <c r="C4952" t="e">
        <f t="shared" si="540"/>
        <v>#VALUE!</v>
      </c>
      <c r="D4952" t="e">
        <f t="shared" si="541"/>
        <v>#VALUE!</v>
      </c>
      <c r="E4952" t="e">
        <f t="shared" si="542"/>
        <v>#VALUE!</v>
      </c>
      <c r="F4952" t="e">
        <f t="shared" si="543"/>
        <v>#VALUE!</v>
      </c>
      <c r="G4952" t="e">
        <f t="shared" si="544"/>
        <v>#VALUE!</v>
      </c>
      <c r="H4952" t="e">
        <f t="shared" si="545"/>
        <v>#VALUE!</v>
      </c>
    </row>
    <row r="4953" spans="1:8" x14ac:dyDescent="0.25">
      <c r="A4953" t="s">
        <v>8528</v>
      </c>
      <c r="B4953" t="e">
        <f t="shared" si="539"/>
        <v>#VALUE!</v>
      </c>
      <c r="C4953" t="e">
        <f t="shared" si="540"/>
        <v>#VALUE!</v>
      </c>
      <c r="D4953" t="e">
        <f t="shared" si="541"/>
        <v>#VALUE!</v>
      </c>
      <c r="E4953" t="e">
        <f t="shared" si="542"/>
        <v>#VALUE!</v>
      </c>
      <c r="F4953" t="e">
        <f t="shared" si="543"/>
        <v>#VALUE!</v>
      </c>
      <c r="G4953" t="e">
        <f t="shared" si="544"/>
        <v>#VALUE!</v>
      </c>
      <c r="H4953" t="e">
        <f t="shared" si="545"/>
        <v>#VALUE!</v>
      </c>
    </row>
    <row r="4954" spans="1:8" x14ac:dyDescent="0.25">
      <c r="A4954" t="s">
        <v>8529</v>
      </c>
      <c r="B4954" t="e">
        <f t="shared" si="539"/>
        <v>#VALUE!</v>
      </c>
      <c r="C4954" t="e">
        <f t="shared" si="540"/>
        <v>#VALUE!</v>
      </c>
      <c r="D4954" t="e">
        <f t="shared" si="541"/>
        <v>#VALUE!</v>
      </c>
      <c r="E4954" t="e">
        <f t="shared" si="542"/>
        <v>#VALUE!</v>
      </c>
      <c r="F4954" t="e">
        <f t="shared" si="543"/>
        <v>#VALUE!</v>
      </c>
      <c r="G4954" t="e">
        <f t="shared" si="544"/>
        <v>#VALUE!</v>
      </c>
      <c r="H4954" t="e">
        <f t="shared" si="545"/>
        <v>#VALUE!</v>
      </c>
    </row>
    <row r="4955" spans="1:8" x14ac:dyDescent="0.25">
      <c r="A4955" t="s">
        <v>8530</v>
      </c>
      <c r="B4955" t="e">
        <f t="shared" si="539"/>
        <v>#VALUE!</v>
      </c>
      <c r="C4955" t="e">
        <f t="shared" si="540"/>
        <v>#VALUE!</v>
      </c>
      <c r="D4955" t="e">
        <f t="shared" si="541"/>
        <v>#VALUE!</v>
      </c>
      <c r="E4955" t="e">
        <f t="shared" si="542"/>
        <v>#VALUE!</v>
      </c>
      <c r="F4955" t="e">
        <f t="shared" si="543"/>
        <v>#VALUE!</v>
      </c>
      <c r="G4955" t="e">
        <f t="shared" si="544"/>
        <v>#VALUE!</v>
      </c>
      <c r="H4955" t="e">
        <f t="shared" si="545"/>
        <v>#VALUE!</v>
      </c>
    </row>
    <row r="4956" spans="1:8" x14ac:dyDescent="0.25">
      <c r="A4956" t="s">
        <v>8531</v>
      </c>
      <c r="B4956" t="e">
        <f t="shared" si="539"/>
        <v>#VALUE!</v>
      </c>
      <c r="C4956" t="e">
        <f t="shared" si="540"/>
        <v>#VALUE!</v>
      </c>
      <c r="D4956" t="e">
        <f t="shared" si="541"/>
        <v>#VALUE!</v>
      </c>
      <c r="E4956" t="e">
        <f t="shared" si="542"/>
        <v>#VALUE!</v>
      </c>
      <c r="F4956" t="e">
        <f t="shared" si="543"/>
        <v>#VALUE!</v>
      </c>
      <c r="G4956" t="e">
        <f t="shared" si="544"/>
        <v>#VALUE!</v>
      </c>
      <c r="H4956" t="e">
        <f t="shared" si="545"/>
        <v>#VALUE!</v>
      </c>
    </row>
    <row r="4957" spans="1:8" x14ac:dyDescent="0.25">
      <c r="A4957" t="s">
        <v>8532</v>
      </c>
      <c r="B4957" t="e">
        <f t="shared" si="539"/>
        <v>#VALUE!</v>
      </c>
      <c r="C4957" t="e">
        <f t="shared" si="540"/>
        <v>#VALUE!</v>
      </c>
      <c r="D4957" t="e">
        <f t="shared" si="541"/>
        <v>#VALUE!</v>
      </c>
      <c r="E4957" t="e">
        <f t="shared" si="542"/>
        <v>#VALUE!</v>
      </c>
      <c r="F4957" t="e">
        <f t="shared" si="543"/>
        <v>#VALUE!</v>
      </c>
      <c r="G4957" t="e">
        <f t="shared" si="544"/>
        <v>#VALUE!</v>
      </c>
      <c r="H4957" t="e">
        <f t="shared" si="545"/>
        <v>#VALUE!</v>
      </c>
    </row>
    <row r="4958" spans="1:8" x14ac:dyDescent="0.25">
      <c r="A4958" t="s">
        <v>4901</v>
      </c>
      <c r="B4958" t="e">
        <f t="shared" si="539"/>
        <v>#VALUE!</v>
      </c>
      <c r="C4958" t="e">
        <f t="shared" si="540"/>
        <v>#VALUE!</v>
      </c>
      <c r="D4958" t="e">
        <f t="shared" si="541"/>
        <v>#VALUE!</v>
      </c>
      <c r="E4958" t="e">
        <f t="shared" si="542"/>
        <v>#VALUE!</v>
      </c>
      <c r="F4958" t="e">
        <f t="shared" si="543"/>
        <v>#VALUE!</v>
      </c>
      <c r="G4958" t="e">
        <f t="shared" si="544"/>
        <v>#VALUE!</v>
      </c>
      <c r="H4958" t="e">
        <f t="shared" si="545"/>
        <v>#VALUE!</v>
      </c>
    </row>
    <row r="4959" spans="1:8" x14ac:dyDescent="0.25">
      <c r="A4959" t="s">
        <v>8533</v>
      </c>
      <c r="B4959" t="e">
        <f t="shared" si="539"/>
        <v>#VALUE!</v>
      </c>
      <c r="C4959" t="e">
        <f t="shared" si="540"/>
        <v>#VALUE!</v>
      </c>
      <c r="D4959" t="e">
        <f t="shared" si="541"/>
        <v>#VALUE!</v>
      </c>
      <c r="E4959" t="e">
        <f t="shared" si="542"/>
        <v>#VALUE!</v>
      </c>
      <c r="F4959" t="e">
        <f t="shared" si="543"/>
        <v>#VALUE!</v>
      </c>
      <c r="G4959" t="e">
        <f t="shared" si="544"/>
        <v>#VALUE!</v>
      </c>
      <c r="H4959" t="e">
        <f t="shared" si="545"/>
        <v>#VALUE!</v>
      </c>
    </row>
    <row r="4960" spans="1:8" x14ac:dyDescent="0.25">
      <c r="A4960" t="s">
        <v>4903</v>
      </c>
      <c r="B4960" t="e">
        <f t="shared" si="539"/>
        <v>#VALUE!</v>
      </c>
      <c r="C4960" t="e">
        <f t="shared" si="540"/>
        <v>#VALUE!</v>
      </c>
      <c r="D4960" t="e">
        <f t="shared" si="541"/>
        <v>#VALUE!</v>
      </c>
      <c r="E4960" t="e">
        <f t="shared" si="542"/>
        <v>#VALUE!</v>
      </c>
      <c r="F4960" t="e">
        <f t="shared" si="543"/>
        <v>#VALUE!</v>
      </c>
      <c r="G4960" t="e">
        <f t="shared" si="544"/>
        <v>#VALUE!</v>
      </c>
      <c r="H4960" t="e">
        <f t="shared" si="545"/>
        <v>#VALUE!</v>
      </c>
    </row>
    <row r="4961" spans="1:8" x14ac:dyDescent="0.25">
      <c r="A4961" t="s">
        <v>4901</v>
      </c>
      <c r="B4961" t="e">
        <f t="shared" si="539"/>
        <v>#VALUE!</v>
      </c>
      <c r="C4961" t="e">
        <f t="shared" si="540"/>
        <v>#VALUE!</v>
      </c>
      <c r="D4961" t="e">
        <f t="shared" si="541"/>
        <v>#VALUE!</v>
      </c>
      <c r="E4961" t="e">
        <f t="shared" si="542"/>
        <v>#VALUE!</v>
      </c>
      <c r="F4961" t="e">
        <f t="shared" si="543"/>
        <v>#VALUE!</v>
      </c>
      <c r="G4961" t="e">
        <f t="shared" si="544"/>
        <v>#VALUE!</v>
      </c>
      <c r="H4961" t="e">
        <f t="shared" si="545"/>
        <v>#VALUE!</v>
      </c>
    </row>
    <row r="4962" spans="1:8" x14ac:dyDescent="0.25">
      <c r="A4962" t="s">
        <v>8534</v>
      </c>
      <c r="B4962" t="e">
        <f t="shared" si="539"/>
        <v>#VALUE!</v>
      </c>
      <c r="C4962" t="e">
        <f t="shared" si="540"/>
        <v>#VALUE!</v>
      </c>
      <c r="D4962" t="e">
        <f t="shared" si="541"/>
        <v>#VALUE!</v>
      </c>
      <c r="E4962" t="e">
        <f t="shared" si="542"/>
        <v>#VALUE!</v>
      </c>
      <c r="F4962" t="e">
        <f t="shared" si="543"/>
        <v>#VALUE!</v>
      </c>
      <c r="G4962" t="e">
        <f t="shared" si="544"/>
        <v>#VALUE!</v>
      </c>
      <c r="H4962" t="e">
        <f t="shared" si="545"/>
        <v>#VALUE!</v>
      </c>
    </row>
    <row r="4963" spans="1:8" x14ac:dyDescent="0.25">
      <c r="A4963" t="s">
        <v>8535</v>
      </c>
      <c r="B4963" t="e">
        <f t="shared" si="539"/>
        <v>#VALUE!</v>
      </c>
      <c r="C4963" t="e">
        <f t="shared" si="540"/>
        <v>#VALUE!</v>
      </c>
      <c r="D4963" t="e">
        <f t="shared" si="541"/>
        <v>#VALUE!</v>
      </c>
      <c r="E4963" t="e">
        <f t="shared" si="542"/>
        <v>#VALUE!</v>
      </c>
      <c r="F4963" t="e">
        <f t="shared" si="543"/>
        <v>#VALUE!</v>
      </c>
      <c r="G4963" t="e">
        <f t="shared" si="544"/>
        <v>#VALUE!</v>
      </c>
      <c r="H4963" t="e">
        <f t="shared" si="545"/>
        <v>#VALUE!</v>
      </c>
    </row>
    <row r="4964" spans="1:8" x14ac:dyDescent="0.25">
      <c r="A4964" t="s">
        <v>8536</v>
      </c>
      <c r="B4964" t="e">
        <f t="shared" si="539"/>
        <v>#VALUE!</v>
      </c>
      <c r="C4964" t="e">
        <f t="shared" si="540"/>
        <v>#VALUE!</v>
      </c>
      <c r="D4964" t="e">
        <f t="shared" si="541"/>
        <v>#VALUE!</v>
      </c>
      <c r="E4964" t="e">
        <f t="shared" si="542"/>
        <v>#VALUE!</v>
      </c>
      <c r="F4964" t="e">
        <f t="shared" si="543"/>
        <v>#VALUE!</v>
      </c>
      <c r="G4964" t="e">
        <f t="shared" si="544"/>
        <v>#VALUE!</v>
      </c>
      <c r="H4964" t="e">
        <f t="shared" si="545"/>
        <v>#VALUE!</v>
      </c>
    </row>
    <row r="4965" spans="1:8" x14ac:dyDescent="0.25">
      <c r="A4965" t="s">
        <v>4901</v>
      </c>
      <c r="B4965" t="e">
        <f t="shared" si="539"/>
        <v>#VALUE!</v>
      </c>
      <c r="C4965" t="e">
        <f t="shared" si="540"/>
        <v>#VALUE!</v>
      </c>
      <c r="D4965" t="e">
        <f t="shared" si="541"/>
        <v>#VALUE!</v>
      </c>
      <c r="E4965" t="e">
        <f t="shared" si="542"/>
        <v>#VALUE!</v>
      </c>
      <c r="F4965" t="e">
        <f t="shared" si="543"/>
        <v>#VALUE!</v>
      </c>
      <c r="G4965" t="e">
        <f t="shared" si="544"/>
        <v>#VALUE!</v>
      </c>
      <c r="H4965" t="e">
        <f t="shared" si="545"/>
        <v>#VALUE!</v>
      </c>
    </row>
    <row r="4966" spans="1:8" x14ac:dyDescent="0.25">
      <c r="A4966" t="s">
        <v>8537</v>
      </c>
      <c r="B4966" t="str">
        <f t="shared" si="539"/>
        <v>http://207.251.86.238/cctv515.jpg</v>
      </c>
      <c r="C4966" t="str">
        <f t="shared" si="540"/>
        <v>40.660376", "-73.987234</v>
      </c>
      <c r="D4966" t="str">
        <f t="shared" si="541"/>
        <v>40.660376</v>
      </c>
      <c r="E4966" t="str">
        <f t="shared" si="542"/>
        <v>-73.987234</v>
      </c>
      <c r="F4966" t="str">
        <f t="shared" si="543"/>
        <v>Prospect Expy @ 7 Ave</v>
      </c>
      <c r="G4966" t="str">
        <f t="shared" si="544"/>
        <v>insert into webcam select name = 'Prospect Expy @ 7 Ave', xcoord = -73.987234, ycoord = 40.660376, url = 'http://207.251.86.238/cctv515.jpg', radiusofvisibility = 500</v>
      </c>
      <c r="H4966" t="str">
        <f t="shared" si="545"/>
        <v>insert into webcam select name = 'Prospect Expy @ 7 Ave', xcoord = -73.987234, ycoord = 40.660376, url = 'http://207.251.86.238/cctv515.jpg', radiusofvisibility = 500</v>
      </c>
    </row>
    <row r="4967" spans="1:8" x14ac:dyDescent="0.25">
      <c r="A4967" t="s">
        <v>8538</v>
      </c>
      <c r="B4967" t="e">
        <f t="shared" si="539"/>
        <v>#VALUE!</v>
      </c>
      <c r="C4967" t="e">
        <f t="shared" si="540"/>
        <v>#VALUE!</v>
      </c>
      <c r="D4967" t="e">
        <f t="shared" si="541"/>
        <v>#VALUE!</v>
      </c>
      <c r="E4967" t="e">
        <f t="shared" si="542"/>
        <v>#VALUE!</v>
      </c>
      <c r="F4967" t="e">
        <f t="shared" si="543"/>
        <v>#VALUE!</v>
      </c>
      <c r="G4967" t="e">
        <f t="shared" si="544"/>
        <v>#VALUE!</v>
      </c>
      <c r="H4967" t="e">
        <f t="shared" si="545"/>
        <v>#VALUE!</v>
      </c>
    </row>
    <row r="4968" spans="1:8" x14ac:dyDescent="0.25">
      <c r="A4968" t="s">
        <v>8539</v>
      </c>
      <c r="B4968" t="e">
        <f t="shared" si="539"/>
        <v>#VALUE!</v>
      </c>
      <c r="C4968" t="e">
        <f t="shared" si="540"/>
        <v>#VALUE!</v>
      </c>
      <c r="D4968" t="e">
        <f t="shared" si="541"/>
        <v>#VALUE!</v>
      </c>
      <c r="E4968" t="e">
        <f t="shared" si="542"/>
        <v>#VALUE!</v>
      </c>
      <c r="F4968" t="e">
        <f t="shared" si="543"/>
        <v>#VALUE!</v>
      </c>
      <c r="G4968" t="e">
        <f t="shared" si="544"/>
        <v>#VALUE!</v>
      </c>
      <c r="H4968" t="e">
        <f t="shared" si="545"/>
        <v>#VALUE!</v>
      </c>
    </row>
    <row r="4969" spans="1:8" x14ac:dyDescent="0.25">
      <c r="A4969" t="s">
        <v>8540</v>
      </c>
      <c r="B4969" t="e">
        <f t="shared" si="539"/>
        <v>#VALUE!</v>
      </c>
      <c r="C4969" t="e">
        <f t="shared" si="540"/>
        <v>#VALUE!</v>
      </c>
      <c r="D4969" t="e">
        <f t="shared" si="541"/>
        <v>#VALUE!</v>
      </c>
      <c r="E4969" t="e">
        <f t="shared" si="542"/>
        <v>#VALUE!</v>
      </c>
      <c r="F4969" t="e">
        <f t="shared" si="543"/>
        <v>#VALUE!</v>
      </c>
      <c r="G4969" t="e">
        <f t="shared" si="544"/>
        <v>#VALUE!</v>
      </c>
      <c r="H4969" t="e">
        <f t="shared" si="545"/>
        <v>#VALUE!</v>
      </c>
    </row>
    <row r="4970" spans="1:8" x14ac:dyDescent="0.25">
      <c r="A4970" t="s">
        <v>8541</v>
      </c>
      <c r="B4970" t="e">
        <f t="shared" si="539"/>
        <v>#VALUE!</v>
      </c>
      <c r="C4970" t="e">
        <f t="shared" si="540"/>
        <v>#VALUE!</v>
      </c>
      <c r="D4970" t="e">
        <f t="shared" si="541"/>
        <v>#VALUE!</v>
      </c>
      <c r="E4970" t="e">
        <f t="shared" si="542"/>
        <v>#VALUE!</v>
      </c>
      <c r="F4970" t="e">
        <f t="shared" si="543"/>
        <v>#VALUE!</v>
      </c>
      <c r="G4970" t="e">
        <f t="shared" si="544"/>
        <v>#VALUE!</v>
      </c>
      <c r="H4970" t="e">
        <f t="shared" si="545"/>
        <v>#VALUE!</v>
      </c>
    </row>
    <row r="4971" spans="1:8" x14ac:dyDescent="0.25">
      <c r="A4971" t="s">
        <v>8542</v>
      </c>
      <c r="B4971" t="e">
        <f t="shared" si="539"/>
        <v>#VALUE!</v>
      </c>
      <c r="C4971" t="e">
        <f t="shared" si="540"/>
        <v>#VALUE!</v>
      </c>
      <c r="D4971" t="e">
        <f t="shared" si="541"/>
        <v>#VALUE!</v>
      </c>
      <c r="E4971" t="e">
        <f t="shared" si="542"/>
        <v>#VALUE!</v>
      </c>
      <c r="F4971" t="e">
        <f t="shared" si="543"/>
        <v>#VALUE!</v>
      </c>
      <c r="G4971" t="e">
        <f t="shared" si="544"/>
        <v>#VALUE!</v>
      </c>
      <c r="H4971" t="e">
        <f t="shared" si="545"/>
        <v>#VALUE!</v>
      </c>
    </row>
    <row r="4972" spans="1:8" x14ac:dyDescent="0.25">
      <c r="A4972" t="s">
        <v>8543</v>
      </c>
      <c r="B4972" t="e">
        <f t="shared" si="539"/>
        <v>#VALUE!</v>
      </c>
      <c r="C4972" t="e">
        <f t="shared" si="540"/>
        <v>#VALUE!</v>
      </c>
      <c r="D4972" t="e">
        <f t="shared" si="541"/>
        <v>#VALUE!</v>
      </c>
      <c r="E4972" t="e">
        <f t="shared" si="542"/>
        <v>#VALUE!</v>
      </c>
      <c r="F4972" t="e">
        <f t="shared" si="543"/>
        <v>#VALUE!</v>
      </c>
      <c r="G4972" t="e">
        <f t="shared" si="544"/>
        <v>#VALUE!</v>
      </c>
      <c r="H4972" t="e">
        <f t="shared" si="545"/>
        <v>#VALUE!</v>
      </c>
    </row>
    <row r="4973" spans="1:8" x14ac:dyDescent="0.25">
      <c r="A4973" t="s">
        <v>4901</v>
      </c>
      <c r="B4973" t="e">
        <f t="shared" si="539"/>
        <v>#VALUE!</v>
      </c>
      <c r="C4973" t="e">
        <f t="shared" si="540"/>
        <v>#VALUE!</v>
      </c>
      <c r="D4973" t="e">
        <f t="shared" si="541"/>
        <v>#VALUE!</v>
      </c>
      <c r="E4973" t="e">
        <f t="shared" si="542"/>
        <v>#VALUE!</v>
      </c>
      <c r="F4973" t="e">
        <f t="shared" si="543"/>
        <v>#VALUE!</v>
      </c>
      <c r="G4973" t="e">
        <f t="shared" si="544"/>
        <v>#VALUE!</v>
      </c>
      <c r="H4973" t="e">
        <f t="shared" si="545"/>
        <v>#VALUE!</v>
      </c>
    </row>
    <row r="4974" spans="1:8" x14ac:dyDescent="0.25">
      <c r="A4974" t="s">
        <v>8544</v>
      </c>
      <c r="B4974" t="e">
        <f t="shared" si="539"/>
        <v>#VALUE!</v>
      </c>
      <c r="C4974" t="e">
        <f t="shared" si="540"/>
        <v>#VALUE!</v>
      </c>
      <c r="D4974" t="e">
        <f t="shared" si="541"/>
        <v>#VALUE!</v>
      </c>
      <c r="E4974" t="e">
        <f t="shared" si="542"/>
        <v>#VALUE!</v>
      </c>
      <c r="F4974" t="e">
        <f t="shared" si="543"/>
        <v>#VALUE!</v>
      </c>
      <c r="G4974" t="e">
        <f t="shared" si="544"/>
        <v>#VALUE!</v>
      </c>
      <c r="H4974" t="e">
        <f t="shared" si="545"/>
        <v>#VALUE!</v>
      </c>
    </row>
    <row r="4975" spans="1:8" x14ac:dyDescent="0.25">
      <c r="A4975" t="s">
        <v>4903</v>
      </c>
      <c r="B4975" t="e">
        <f t="shared" si="539"/>
        <v>#VALUE!</v>
      </c>
      <c r="C4975" t="e">
        <f t="shared" si="540"/>
        <v>#VALUE!</v>
      </c>
      <c r="D4975" t="e">
        <f t="shared" si="541"/>
        <v>#VALUE!</v>
      </c>
      <c r="E4975" t="e">
        <f t="shared" si="542"/>
        <v>#VALUE!</v>
      </c>
      <c r="F4975" t="e">
        <f t="shared" si="543"/>
        <v>#VALUE!</v>
      </c>
      <c r="G4975" t="e">
        <f t="shared" si="544"/>
        <v>#VALUE!</v>
      </c>
      <c r="H4975" t="e">
        <f t="shared" si="545"/>
        <v>#VALUE!</v>
      </c>
    </row>
    <row r="4976" spans="1:8" x14ac:dyDescent="0.25">
      <c r="A4976" t="s">
        <v>4901</v>
      </c>
      <c r="B4976" t="e">
        <f t="shared" si="539"/>
        <v>#VALUE!</v>
      </c>
      <c r="C4976" t="e">
        <f t="shared" si="540"/>
        <v>#VALUE!</v>
      </c>
      <c r="D4976" t="e">
        <f t="shared" si="541"/>
        <v>#VALUE!</v>
      </c>
      <c r="E4976" t="e">
        <f t="shared" si="542"/>
        <v>#VALUE!</v>
      </c>
      <c r="F4976" t="e">
        <f t="shared" si="543"/>
        <v>#VALUE!</v>
      </c>
      <c r="G4976" t="e">
        <f t="shared" si="544"/>
        <v>#VALUE!</v>
      </c>
      <c r="H4976" t="e">
        <f t="shared" si="545"/>
        <v>#VALUE!</v>
      </c>
    </row>
    <row r="4977" spans="1:8" x14ac:dyDescent="0.25">
      <c r="A4977" t="s">
        <v>8545</v>
      </c>
      <c r="B4977" t="e">
        <f t="shared" si="539"/>
        <v>#VALUE!</v>
      </c>
      <c r="C4977" t="e">
        <f t="shared" si="540"/>
        <v>#VALUE!</v>
      </c>
      <c r="D4977" t="e">
        <f t="shared" si="541"/>
        <v>#VALUE!</v>
      </c>
      <c r="E4977" t="e">
        <f t="shared" si="542"/>
        <v>#VALUE!</v>
      </c>
      <c r="F4977" t="e">
        <f t="shared" si="543"/>
        <v>#VALUE!</v>
      </c>
      <c r="G4977" t="e">
        <f t="shared" si="544"/>
        <v>#VALUE!</v>
      </c>
      <c r="H4977" t="e">
        <f t="shared" si="545"/>
        <v>#VALUE!</v>
      </c>
    </row>
    <row r="4978" spans="1:8" x14ac:dyDescent="0.25">
      <c r="A4978" t="s">
        <v>8546</v>
      </c>
      <c r="B4978" t="e">
        <f t="shared" si="539"/>
        <v>#VALUE!</v>
      </c>
      <c r="C4978" t="e">
        <f t="shared" si="540"/>
        <v>#VALUE!</v>
      </c>
      <c r="D4978" t="e">
        <f t="shared" si="541"/>
        <v>#VALUE!</v>
      </c>
      <c r="E4978" t="e">
        <f t="shared" si="542"/>
        <v>#VALUE!</v>
      </c>
      <c r="F4978" t="e">
        <f t="shared" si="543"/>
        <v>#VALUE!</v>
      </c>
      <c r="G4978" t="e">
        <f t="shared" si="544"/>
        <v>#VALUE!</v>
      </c>
      <c r="H4978" t="e">
        <f t="shared" si="545"/>
        <v>#VALUE!</v>
      </c>
    </row>
    <row r="4979" spans="1:8" x14ac:dyDescent="0.25">
      <c r="A4979" t="s">
        <v>8547</v>
      </c>
      <c r="B4979" t="e">
        <f t="shared" si="539"/>
        <v>#VALUE!</v>
      </c>
      <c r="C4979" t="e">
        <f t="shared" si="540"/>
        <v>#VALUE!</v>
      </c>
      <c r="D4979" t="e">
        <f t="shared" si="541"/>
        <v>#VALUE!</v>
      </c>
      <c r="E4979" t="e">
        <f t="shared" si="542"/>
        <v>#VALUE!</v>
      </c>
      <c r="F4979" t="e">
        <f t="shared" si="543"/>
        <v>#VALUE!</v>
      </c>
      <c r="G4979" t="e">
        <f t="shared" si="544"/>
        <v>#VALUE!</v>
      </c>
      <c r="H4979" t="e">
        <f t="shared" si="545"/>
        <v>#VALUE!</v>
      </c>
    </row>
    <row r="4980" spans="1:8" x14ac:dyDescent="0.25">
      <c r="A4980" t="s">
        <v>4901</v>
      </c>
      <c r="B4980" t="e">
        <f t="shared" si="539"/>
        <v>#VALUE!</v>
      </c>
      <c r="C4980" t="e">
        <f t="shared" si="540"/>
        <v>#VALUE!</v>
      </c>
      <c r="D4980" t="e">
        <f t="shared" si="541"/>
        <v>#VALUE!</v>
      </c>
      <c r="E4980" t="e">
        <f t="shared" si="542"/>
        <v>#VALUE!</v>
      </c>
      <c r="F4980" t="e">
        <f t="shared" si="543"/>
        <v>#VALUE!</v>
      </c>
      <c r="G4980" t="e">
        <f t="shared" si="544"/>
        <v>#VALUE!</v>
      </c>
      <c r="H4980" t="e">
        <f t="shared" si="545"/>
        <v>#VALUE!</v>
      </c>
    </row>
    <row r="4981" spans="1:8" x14ac:dyDescent="0.25">
      <c r="A4981" t="s">
        <v>8548</v>
      </c>
      <c r="B4981" t="str">
        <f t="shared" si="539"/>
        <v>http://207.251.86.238/cctv514.jpg</v>
      </c>
      <c r="C4981" t="str">
        <f t="shared" si="540"/>
        <v>40.657429", "-73.983135</v>
      </c>
      <c r="D4981" t="str">
        <f t="shared" si="541"/>
        <v>40.657429</v>
      </c>
      <c r="E4981" t="str">
        <f t="shared" si="542"/>
        <v>-73.983135</v>
      </c>
      <c r="F4981" t="str">
        <f t="shared" si="543"/>
        <v>Prospect Expy @ 9 Ave</v>
      </c>
      <c r="G4981" t="str">
        <f t="shared" si="544"/>
        <v>insert into webcam select name = 'Prospect Expy @ 9 Ave', xcoord = -73.983135, ycoord = 40.657429, url = 'http://207.251.86.238/cctv514.jpg', radiusofvisibility = 500</v>
      </c>
      <c r="H4981" t="str">
        <f t="shared" si="545"/>
        <v>insert into webcam select name = 'Prospect Expy @ 9 Ave', xcoord = -73.983135, ycoord = 40.657429, url = 'http://207.251.86.238/cctv514.jpg', radiusofvisibility = 500</v>
      </c>
    </row>
    <row r="4982" spans="1:8" x14ac:dyDescent="0.25">
      <c r="A4982" t="s">
        <v>8549</v>
      </c>
      <c r="B4982" t="e">
        <f t="shared" si="539"/>
        <v>#VALUE!</v>
      </c>
      <c r="C4982" t="e">
        <f t="shared" si="540"/>
        <v>#VALUE!</v>
      </c>
      <c r="D4982" t="e">
        <f t="shared" si="541"/>
        <v>#VALUE!</v>
      </c>
      <c r="E4982" t="e">
        <f t="shared" si="542"/>
        <v>#VALUE!</v>
      </c>
      <c r="F4982" t="e">
        <f t="shared" si="543"/>
        <v>#VALUE!</v>
      </c>
      <c r="G4982" t="e">
        <f t="shared" si="544"/>
        <v>#VALUE!</v>
      </c>
      <c r="H4982" t="e">
        <f t="shared" si="545"/>
        <v>#VALUE!</v>
      </c>
    </row>
    <row r="4983" spans="1:8" x14ac:dyDescent="0.25">
      <c r="A4983" t="s">
        <v>8550</v>
      </c>
      <c r="B4983" t="e">
        <f t="shared" si="539"/>
        <v>#VALUE!</v>
      </c>
      <c r="C4983" t="e">
        <f t="shared" si="540"/>
        <v>#VALUE!</v>
      </c>
      <c r="D4983" t="e">
        <f t="shared" si="541"/>
        <v>#VALUE!</v>
      </c>
      <c r="E4983" t="e">
        <f t="shared" si="542"/>
        <v>#VALUE!</v>
      </c>
      <c r="F4983" t="e">
        <f t="shared" si="543"/>
        <v>#VALUE!</v>
      </c>
      <c r="G4983" t="e">
        <f t="shared" si="544"/>
        <v>#VALUE!</v>
      </c>
      <c r="H4983" t="e">
        <f t="shared" si="545"/>
        <v>#VALUE!</v>
      </c>
    </row>
    <row r="4984" spans="1:8" x14ac:dyDescent="0.25">
      <c r="A4984" t="s">
        <v>8551</v>
      </c>
      <c r="B4984" t="e">
        <f t="shared" si="539"/>
        <v>#VALUE!</v>
      </c>
      <c r="C4984" t="e">
        <f t="shared" si="540"/>
        <v>#VALUE!</v>
      </c>
      <c r="D4984" t="e">
        <f t="shared" si="541"/>
        <v>#VALUE!</v>
      </c>
      <c r="E4984" t="e">
        <f t="shared" si="542"/>
        <v>#VALUE!</v>
      </c>
      <c r="F4984" t="e">
        <f t="shared" si="543"/>
        <v>#VALUE!</v>
      </c>
      <c r="G4984" t="e">
        <f t="shared" si="544"/>
        <v>#VALUE!</v>
      </c>
      <c r="H4984" t="e">
        <f t="shared" si="545"/>
        <v>#VALUE!</v>
      </c>
    </row>
    <row r="4985" spans="1:8" x14ac:dyDescent="0.25">
      <c r="A4985" t="s">
        <v>8552</v>
      </c>
      <c r="B4985" t="e">
        <f t="shared" si="539"/>
        <v>#VALUE!</v>
      </c>
      <c r="C4985" t="e">
        <f t="shared" si="540"/>
        <v>#VALUE!</v>
      </c>
      <c r="D4985" t="e">
        <f t="shared" si="541"/>
        <v>#VALUE!</v>
      </c>
      <c r="E4985" t="e">
        <f t="shared" si="542"/>
        <v>#VALUE!</v>
      </c>
      <c r="F4985" t="e">
        <f t="shared" si="543"/>
        <v>#VALUE!</v>
      </c>
      <c r="G4985" t="e">
        <f t="shared" si="544"/>
        <v>#VALUE!</v>
      </c>
      <c r="H4985" t="e">
        <f t="shared" si="545"/>
        <v>#VALUE!</v>
      </c>
    </row>
    <row r="4986" spans="1:8" x14ac:dyDescent="0.25">
      <c r="A4986" t="s">
        <v>8553</v>
      </c>
      <c r="B4986" t="e">
        <f t="shared" si="539"/>
        <v>#VALUE!</v>
      </c>
      <c r="C4986" t="e">
        <f t="shared" si="540"/>
        <v>#VALUE!</v>
      </c>
      <c r="D4986" t="e">
        <f t="shared" si="541"/>
        <v>#VALUE!</v>
      </c>
      <c r="E4986" t="e">
        <f t="shared" si="542"/>
        <v>#VALUE!</v>
      </c>
      <c r="F4986" t="e">
        <f t="shared" si="543"/>
        <v>#VALUE!</v>
      </c>
      <c r="G4986" t="e">
        <f t="shared" si="544"/>
        <v>#VALUE!</v>
      </c>
      <c r="H4986" t="e">
        <f t="shared" si="545"/>
        <v>#VALUE!</v>
      </c>
    </row>
    <row r="4987" spans="1:8" x14ac:dyDescent="0.25">
      <c r="A4987" t="s">
        <v>8554</v>
      </c>
      <c r="B4987" t="e">
        <f t="shared" si="539"/>
        <v>#VALUE!</v>
      </c>
      <c r="C4987" t="e">
        <f t="shared" si="540"/>
        <v>#VALUE!</v>
      </c>
      <c r="D4987" t="e">
        <f t="shared" si="541"/>
        <v>#VALUE!</v>
      </c>
      <c r="E4987" t="e">
        <f t="shared" si="542"/>
        <v>#VALUE!</v>
      </c>
      <c r="F4987" t="e">
        <f t="shared" si="543"/>
        <v>#VALUE!</v>
      </c>
      <c r="G4987" t="e">
        <f t="shared" si="544"/>
        <v>#VALUE!</v>
      </c>
      <c r="H4987" t="e">
        <f t="shared" si="545"/>
        <v>#VALUE!</v>
      </c>
    </row>
    <row r="4988" spans="1:8" x14ac:dyDescent="0.25">
      <c r="A4988" t="s">
        <v>4901</v>
      </c>
      <c r="B4988" t="e">
        <f t="shared" si="539"/>
        <v>#VALUE!</v>
      </c>
      <c r="C4988" t="e">
        <f t="shared" si="540"/>
        <v>#VALUE!</v>
      </c>
      <c r="D4988" t="e">
        <f t="shared" si="541"/>
        <v>#VALUE!</v>
      </c>
      <c r="E4988" t="e">
        <f t="shared" si="542"/>
        <v>#VALUE!</v>
      </c>
      <c r="F4988" t="e">
        <f t="shared" si="543"/>
        <v>#VALUE!</v>
      </c>
      <c r="G4988" t="e">
        <f t="shared" si="544"/>
        <v>#VALUE!</v>
      </c>
      <c r="H4988" t="e">
        <f t="shared" si="545"/>
        <v>#VALUE!</v>
      </c>
    </row>
    <row r="4989" spans="1:8" x14ac:dyDescent="0.25">
      <c r="A4989" t="s">
        <v>8555</v>
      </c>
      <c r="B4989" t="e">
        <f t="shared" si="539"/>
        <v>#VALUE!</v>
      </c>
      <c r="C4989" t="e">
        <f t="shared" si="540"/>
        <v>#VALUE!</v>
      </c>
      <c r="D4989" t="e">
        <f t="shared" si="541"/>
        <v>#VALUE!</v>
      </c>
      <c r="E4989" t="e">
        <f t="shared" si="542"/>
        <v>#VALUE!</v>
      </c>
      <c r="F4989" t="e">
        <f t="shared" si="543"/>
        <v>#VALUE!</v>
      </c>
      <c r="G4989" t="e">
        <f t="shared" si="544"/>
        <v>#VALUE!</v>
      </c>
      <c r="H4989" t="e">
        <f t="shared" si="545"/>
        <v>#VALUE!</v>
      </c>
    </row>
    <row r="4990" spans="1:8" x14ac:dyDescent="0.25">
      <c r="A4990" t="s">
        <v>4903</v>
      </c>
      <c r="B4990" t="e">
        <f t="shared" si="539"/>
        <v>#VALUE!</v>
      </c>
      <c r="C4990" t="e">
        <f t="shared" si="540"/>
        <v>#VALUE!</v>
      </c>
      <c r="D4990" t="e">
        <f t="shared" si="541"/>
        <v>#VALUE!</v>
      </c>
      <c r="E4990" t="e">
        <f t="shared" si="542"/>
        <v>#VALUE!</v>
      </c>
      <c r="F4990" t="e">
        <f t="shared" si="543"/>
        <v>#VALUE!</v>
      </c>
      <c r="G4990" t="e">
        <f t="shared" si="544"/>
        <v>#VALUE!</v>
      </c>
      <c r="H4990" t="e">
        <f t="shared" si="545"/>
        <v>#VALUE!</v>
      </c>
    </row>
    <row r="4991" spans="1:8" x14ac:dyDescent="0.25">
      <c r="A4991" t="s">
        <v>4901</v>
      </c>
      <c r="B4991" t="e">
        <f t="shared" si="539"/>
        <v>#VALUE!</v>
      </c>
      <c r="C4991" t="e">
        <f t="shared" si="540"/>
        <v>#VALUE!</v>
      </c>
      <c r="D4991" t="e">
        <f t="shared" si="541"/>
        <v>#VALUE!</v>
      </c>
      <c r="E4991" t="e">
        <f t="shared" si="542"/>
        <v>#VALUE!</v>
      </c>
      <c r="F4991" t="e">
        <f t="shared" si="543"/>
        <v>#VALUE!</v>
      </c>
      <c r="G4991" t="e">
        <f t="shared" si="544"/>
        <v>#VALUE!</v>
      </c>
      <c r="H4991" t="e">
        <f t="shared" si="545"/>
        <v>#VALUE!</v>
      </c>
    </row>
    <row r="4992" spans="1:8" x14ac:dyDescent="0.25">
      <c r="A4992" t="s">
        <v>8556</v>
      </c>
      <c r="B4992" t="e">
        <f t="shared" si="539"/>
        <v>#VALUE!</v>
      </c>
      <c r="C4992" t="e">
        <f t="shared" si="540"/>
        <v>#VALUE!</v>
      </c>
      <c r="D4992" t="e">
        <f t="shared" si="541"/>
        <v>#VALUE!</v>
      </c>
      <c r="E4992" t="e">
        <f t="shared" si="542"/>
        <v>#VALUE!</v>
      </c>
      <c r="F4992" t="e">
        <f t="shared" si="543"/>
        <v>#VALUE!</v>
      </c>
      <c r="G4992" t="e">
        <f t="shared" si="544"/>
        <v>#VALUE!</v>
      </c>
      <c r="H4992" t="e">
        <f t="shared" si="545"/>
        <v>#VALUE!</v>
      </c>
    </row>
    <row r="4993" spans="1:8" x14ac:dyDescent="0.25">
      <c r="A4993" t="s">
        <v>8557</v>
      </c>
      <c r="B4993" t="e">
        <f t="shared" si="539"/>
        <v>#VALUE!</v>
      </c>
      <c r="C4993" t="e">
        <f t="shared" si="540"/>
        <v>#VALUE!</v>
      </c>
      <c r="D4993" t="e">
        <f t="shared" si="541"/>
        <v>#VALUE!</v>
      </c>
      <c r="E4993" t="e">
        <f t="shared" si="542"/>
        <v>#VALUE!</v>
      </c>
      <c r="F4993" t="e">
        <f t="shared" si="543"/>
        <v>#VALUE!</v>
      </c>
      <c r="G4993" t="e">
        <f t="shared" si="544"/>
        <v>#VALUE!</v>
      </c>
      <c r="H4993" t="e">
        <f t="shared" si="545"/>
        <v>#VALUE!</v>
      </c>
    </row>
    <row r="4994" spans="1:8" x14ac:dyDescent="0.25">
      <c r="A4994" t="s">
        <v>8558</v>
      </c>
      <c r="B4994" t="e">
        <f t="shared" ref="B4994:B5057" si="546">LEFT(MID(A4997, SEARCH("http", A4997), 1000), SEARCH("jpg", MID(A4997, SEARCH("http", A4997), 1000))+2)</f>
        <v>#VALUE!</v>
      </c>
      <c r="C4994" t="e">
        <f t="shared" ref="C4994:C5057" si="547">LEFT(MID(A4994, SEARCH("GLatLng(", A4994)+9, 1000), SEARCH("),baseIcon", MID(A4994, SEARCH("GLatLng(", A4994), 1000))-11)</f>
        <v>#VALUE!</v>
      </c>
      <c r="D4994" t="e">
        <f t="shared" ref="D4994:D5057" si="548">LEFT(C4994, SEARCH(", ", C4994)-2)</f>
        <v>#VALUE!</v>
      </c>
      <c r="E4994" t="e">
        <f t="shared" ref="E4994:E5057" si="549">RIGHT(MID(C4994, SEARCH("-", C4994), 1000), 1000)</f>
        <v>#VALUE!</v>
      </c>
      <c r="F4994" t="e">
        <f t="shared" ref="F4994:F5057" si="550">LEFT(MID(A4997, SEARCH(CHAR(34), A4997)+1, 1000), SEARCH("&lt;br", MID(A4997, SEARCH(CHAR(34), A4997), 1000))-2)</f>
        <v>#VALUE!</v>
      </c>
      <c r="G4994" t="e">
        <f t="shared" ref="G4994:G5057" si="551">"insert into webcam select name = '"&amp;F4994&amp;"', xcoord = "&amp;E4994&amp;", ycoord = "&amp;D4994&amp;", url = '"&amp;B4994&amp;"', radiusofvisibility = 500"</f>
        <v>#VALUE!</v>
      </c>
      <c r="H4994" t="e">
        <f t="shared" ref="H4994:H5057" si="552">IF(LEN(G4994) &lt; 2, " ", G4994)</f>
        <v>#VALUE!</v>
      </c>
    </row>
    <row r="4995" spans="1:8" x14ac:dyDescent="0.25">
      <c r="A4995" t="s">
        <v>4901</v>
      </c>
      <c r="B4995" t="e">
        <f t="shared" si="546"/>
        <v>#VALUE!</v>
      </c>
      <c r="C4995" t="e">
        <f t="shared" si="547"/>
        <v>#VALUE!</v>
      </c>
      <c r="D4995" t="e">
        <f t="shared" si="548"/>
        <v>#VALUE!</v>
      </c>
      <c r="E4995" t="e">
        <f t="shared" si="549"/>
        <v>#VALUE!</v>
      </c>
      <c r="F4995" t="e">
        <f t="shared" si="550"/>
        <v>#VALUE!</v>
      </c>
      <c r="G4995" t="e">
        <f t="shared" si="551"/>
        <v>#VALUE!</v>
      </c>
      <c r="H4995" t="e">
        <f t="shared" si="552"/>
        <v>#VALUE!</v>
      </c>
    </row>
    <row r="4996" spans="1:8" x14ac:dyDescent="0.25">
      <c r="A4996" t="s">
        <v>8559</v>
      </c>
      <c r="B4996" t="str">
        <f t="shared" si="546"/>
        <v>http://207.251.86.238/cctv511.jpg</v>
      </c>
      <c r="C4996" t="str">
        <f t="shared" si="547"/>
        <v>40.647792", "-73.974938</v>
      </c>
      <c r="D4996" t="str">
        <f t="shared" si="548"/>
        <v>40.647792</v>
      </c>
      <c r="E4996" t="str">
        <f t="shared" si="549"/>
        <v>-73.974938</v>
      </c>
      <c r="F4996" t="str">
        <f t="shared" si="550"/>
        <v>Prospect Expy @ Caton Ave</v>
      </c>
      <c r="G4996" t="str">
        <f t="shared" si="551"/>
        <v>insert into webcam select name = 'Prospect Expy @ Caton Ave', xcoord = -73.974938, ycoord = 40.647792, url = 'http://207.251.86.238/cctv511.jpg', radiusofvisibility = 500</v>
      </c>
      <c r="H4996" t="str">
        <f t="shared" si="552"/>
        <v>insert into webcam select name = 'Prospect Expy @ Caton Ave', xcoord = -73.974938, ycoord = 40.647792, url = 'http://207.251.86.238/cctv511.jpg', radiusofvisibility = 500</v>
      </c>
    </row>
    <row r="4997" spans="1:8" x14ac:dyDescent="0.25">
      <c r="A4997" t="s">
        <v>8560</v>
      </c>
      <c r="B4997" t="e">
        <f t="shared" si="546"/>
        <v>#VALUE!</v>
      </c>
      <c r="C4997" t="e">
        <f t="shared" si="547"/>
        <v>#VALUE!</v>
      </c>
      <c r="D4997" t="e">
        <f t="shared" si="548"/>
        <v>#VALUE!</v>
      </c>
      <c r="E4997" t="e">
        <f t="shared" si="549"/>
        <v>#VALUE!</v>
      </c>
      <c r="F4997" t="e">
        <f t="shared" si="550"/>
        <v>#VALUE!</v>
      </c>
      <c r="G4997" t="e">
        <f t="shared" si="551"/>
        <v>#VALUE!</v>
      </c>
      <c r="H4997" t="e">
        <f t="shared" si="552"/>
        <v>#VALUE!</v>
      </c>
    </row>
    <row r="4998" spans="1:8" x14ac:dyDescent="0.25">
      <c r="A4998" t="s">
        <v>8561</v>
      </c>
      <c r="B4998" t="e">
        <f t="shared" si="546"/>
        <v>#VALUE!</v>
      </c>
      <c r="C4998" t="e">
        <f t="shared" si="547"/>
        <v>#VALUE!</v>
      </c>
      <c r="D4998" t="e">
        <f t="shared" si="548"/>
        <v>#VALUE!</v>
      </c>
      <c r="E4998" t="e">
        <f t="shared" si="549"/>
        <v>#VALUE!</v>
      </c>
      <c r="F4998" t="e">
        <f t="shared" si="550"/>
        <v>#VALUE!</v>
      </c>
      <c r="G4998" t="e">
        <f t="shared" si="551"/>
        <v>#VALUE!</v>
      </c>
      <c r="H4998" t="e">
        <f t="shared" si="552"/>
        <v>#VALUE!</v>
      </c>
    </row>
    <row r="4999" spans="1:8" x14ac:dyDescent="0.25">
      <c r="A4999" t="s">
        <v>8562</v>
      </c>
      <c r="B4999" t="e">
        <f t="shared" si="546"/>
        <v>#VALUE!</v>
      </c>
      <c r="C4999" t="e">
        <f t="shared" si="547"/>
        <v>#VALUE!</v>
      </c>
      <c r="D4999" t="e">
        <f t="shared" si="548"/>
        <v>#VALUE!</v>
      </c>
      <c r="E4999" t="e">
        <f t="shared" si="549"/>
        <v>#VALUE!</v>
      </c>
      <c r="F4999" t="e">
        <f t="shared" si="550"/>
        <v>#VALUE!</v>
      </c>
      <c r="G4999" t="e">
        <f t="shared" si="551"/>
        <v>#VALUE!</v>
      </c>
      <c r="H4999" t="e">
        <f t="shared" si="552"/>
        <v>#VALUE!</v>
      </c>
    </row>
    <row r="5000" spans="1:8" x14ac:dyDescent="0.25">
      <c r="A5000" t="s">
        <v>8563</v>
      </c>
      <c r="B5000" t="e">
        <f t="shared" si="546"/>
        <v>#VALUE!</v>
      </c>
      <c r="C5000" t="e">
        <f t="shared" si="547"/>
        <v>#VALUE!</v>
      </c>
      <c r="D5000" t="e">
        <f t="shared" si="548"/>
        <v>#VALUE!</v>
      </c>
      <c r="E5000" t="e">
        <f t="shared" si="549"/>
        <v>#VALUE!</v>
      </c>
      <c r="F5000" t="e">
        <f t="shared" si="550"/>
        <v>#VALUE!</v>
      </c>
      <c r="G5000" t="e">
        <f t="shared" si="551"/>
        <v>#VALUE!</v>
      </c>
      <c r="H5000" t="e">
        <f t="shared" si="552"/>
        <v>#VALUE!</v>
      </c>
    </row>
    <row r="5001" spans="1:8" x14ac:dyDescent="0.25">
      <c r="A5001" t="s">
        <v>8564</v>
      </c>
      <c r="B5001" t="e">
        <f t="shared" si="546"/>
        <v>#VALUE!</v>
      </c>
      <c r="C5001" t="e">
        <f t="shared" si="547"/>
        <v>#VALUE!</v>
      </c>
      <c r="D5001" t="e">
        <f t="shared" si="548"/>
        <v>#VALUE!</v>
      </c>
      <c r="E5001" t="e">
        <f t="shared" si="549"/>
        <v>#VALUE!</v>
      </c>
      <c r="F5001" t="e">
        <f t="shared" si="550"/>
        <v>#VALUE!</v>
      </c>
      <c r="G5001" t="e">
        <f t="shared" si="551"/>
        <v>#VALUE!</v>
      </c>
      <c r="H5001" t="e">
        <f t="shared" si="552"/>
        <v>#VALUE!</v>
      </c>
    </row>
    <row r="5002" spans="1:8" x14ac:dyDescent="0.25">
      <c r="A5002" t="s">
        <v>8565</v>
      </c>
      <c r="B5002" t="e">
        <f t="shared" si="546"/>
        <v>#VALUE!</v>
      </c>
      <c r="C5002" t="e">
        <f t="shared" si="547"/>
        <v>#VALUE!</v>
      </c>
      <c r="D5002" t="e">
        <f t="shared" si="548"/>
        <v>#VALUE!</v>
      </c>
      <c r="E5002" t="e">
        <f t="shared" si="549"/>
        <v>#VALUE!</v>
      </c>
      <c r="F5002" t="e">
        <f t="shared" si="550"/>
        <v>#VALUE!</v>
      </c>
      <c r="G5002" t="e">
        <f t="shared" si="551"/>
        <v>#VALUE!</v>
      </c>
      <c r="H5002" t="e">
        <f t="shared" si="552"/>
        <v>#VALUE!</v>
      </c>
    </row>
    <row r="5003" spans="1:8" x14ac:dyDescent="0.25">
      <c r="A5003" t="s">
        <v>4901</v>
      </c>
      <c r="B5003" t="e">
        <f t="shared" si="546"/>
        <v>#VALUE!</v>
      </c>
      <c r="C5003" t="e">
        <f t="shared" si="547"/>
        <v>#VALUE!</v>
      </c>
      <c r="D5003" t="e">
        <f t="shared" si="548"/>
        <v>#VALUE!</v>
      </c>
      <c r="E5003" t="e">
        <f t="shared" si="549"/>
        <v>#VALUE!</v>
      </c>
      <c r="F5003" t="e">
        <f t="shared" si="550"/>
        <v>#VALUE!</v>
      </c>
      <c r="G5003" t="e">
        <f t="shared" si="551"/>
        <v>#VALUE!</v>
      </c>
      <c r="H5003" t="e">
        <f t="shared" si="552"/>
        <v>#VALUE!</v>
      </c>
    </row>
    <row r="5004" spans="1:8" x14ac:dyDescent="0.25">
      <c r="A5004" t="s">
        <v>8566</v>
      </c>
      <c r="B5004" t="e">
        <f t="shared" si="546"/>
        <v>#VALUE!</v>
      </c>
      <c r="C5004" t="e">
        <f t="shared" si="547"/>
        <v>#VALUE!</v>
      </c>
      <c r="D5004" t="e">
        <f t="shared" si="548"/>
        <v>#VALUE!</v>
      </c>
      <c r="E5004" t="e">
        <f t="shared" si="549"/>
        <v>#VALUE!</v>
      </c>
      <c r="F5004" t="e">
        <f t="shared" si="550"/>
        <v>#VALUE!</v>
      </c>
      <c r="G5004" t="e">
        <f t="shared" si="551"/>
        <v>#VALUE!</v>
      </c>
      <c r="H5004" t="e">
        <f t="shared" si="552"/>
        <v>#VALUE!</v>
      </c>
    </row>
    <row r="5005" spans="1:8" x14ac:dyDescent="0.25">
      <c r="A5005" t="s">
        <v>4903</v>
      </c>
      <c r="B5005" t="e">
        <f t="shared" si="546"/>
        <v>#VALUE!</v>
      </c>
      <c r="C5005" t="e">
        <f t="shared" si="547"/>
        <v>#VALUE!</v>
      </c>
      <c r="D5005" t="e">
        <f t="shared" si="548"/>
        <v>#VALUE!</v>
      </c>
      <c r="E5005" t="e">
        <f t="shared" si="549"/>
        <v>#VALUE!</v>
      </c>
      <c r="F5005" t="e">
        <f t="shared" si="550"/>
        <v>#VALUE!</v>
      </c>
      <c r="G5005" t="e">
        <f t="shared" si="551"/>
        <v>#VALUE!</v>
      </c>
      <c r="H5005" t="e">
        <f t="shared" si="552"/>
        <v>#VALUE!</v>
      </c>
    </row>
    <row r="5006" spans="1:8" x14ac:dyDescent="0.25">
      <c r="A5006" t="s">
        <v>4901</v>
      </c>
      <c r="B5006" t="e">
        <f t="shared" si="546"/>
        <v>#VALUE!</v>
      </c>
      <c r="C5006" t="e">
        <f t="shared" si="547"/>
        <v>#VALUE!</v>
      </c>
      <c r="D5006" t="e">
        <f t="shared" si="548"/>
        <v>#VALUE!</v>
      </c>
      <c r="E5006" t="e">
        <f t="shared" si="549"/>
        <v>#VALUE!</v>
      </c>
      <c r="F5006" t="e">
        <f t="shared" si="550"/>
        <v>#VALUE!</v>
      </c>
      <c r="G5006" t="e">
        <f t="shared" si="551"/>
        <v>#VALUE!</v>
      </c>
      <c r="H5006" t="e">
        <f t="shared" si="552"/>
        <v>#VALUE!</v>
      </c>
    </row>
    <row r="5007" spans="1:8" x14ac:dyDescent="0.25">
      <c r="A5007" t="s">
        <v>8567</v>
      </c>
      <c r="B5007" t="e">
        <f t="shared" si="546"/>
        <v>#VALUE!</v>
      </c>
      <c r="C5007" t="e">
        <f t="shared" si="547"/>
        <v>#VALUE!</v>
      </c>
      <c r="D5007" t="e">
        <f t="shared" si="548"/>
        <v>#VALUE!</v>
      </c>
      <c r="E5007" t="e">
        <f t="shared" si="549"/>
        <v>#VALUE!</v>
      </c>
      <c r="F5007" t="e">
        <f t="shared" si="550"/>
        <v>#VALUE!</v>
      </c>
      <c r="G5007" t="e">
        <f t="shared" si="551"/>
        <v>#VALUE!</v>
      </c>
      <c r="H5007" t="e">
        <f t="shared" si="552"/>
        <v>#VALUE!</v>
      </c>
    </row>
    <row r="5008" spans="1:8" x14ac:dyDescent="0.25">
      <c r="A5008" t="s">
        <v>8568</v>
      </c>
      <c r="B5008" t="e">
        <f t="shared" si="546"/>
        <v>#VALUE!</v>
      </c>
      <c r="C5008" t="e">
        <f t="shared" si="547"/>
        <v>#VALUE!</v>
      </c>
      <c r="D5008" t="e">
        <f t="shared" si="548"/>
        <v>#VALUE!</v>
      </c>
      <c r="E5008" t="e">
        <f t="shared" si="549"/>
        <v>#VALUE!</v>
      </c>
      <c r="F5008" t="e">
        <f t="shared" si="550"/>
        <v>#VALUE!</v>
      </c>
      <c r="G5008" t="e">
        <f t="shared" si="551"/>
        <v>#VALUE!</v>
      </c>
      <c r="H5008" t="e">
        <f t="shared" si="552"/>
        <v>#VALUE!</v>
      </c>
    </row>
    <row r="5009" spans="1:8" x14ac:dyDescent="0.25">
      <c r="A5009" t="s">
        <v>8569</v>
      </c>
      <c r="B5009" t="e">
        <f t="shared" si="546"/>
        <v>#VALUE!</v>
      </c>
      <c r="C5009" t="e">
        <f t="shared" si="547"/>
        <v>#VALUE!</v>
      </c>
      <c r="D5009" t="e">
        <f t="shared" si="548"/>
        <v>#VALUE!</v>
      </c>
      <c r="E5009" t="e">
        <f t="shared" si="549"/>
        <v>#VALUE!</v>
      </c>
      <c r="F5009" t="e">
        <f t="shared" si="550"/>
        <v>#VALUE!</v>
      </c>
      <c r="G5009" t="e">
        <f t="shared" si="551"/>
        <v>#VALUE!</v>
      </c>
      <c r="H5009" t="e">
        <f t="shared" si="552"/>
        <v>#VALUE!</v>
      </c>
    </row>
    <row r="5010" spans="1:8" x14ac:dyDescent="0.25">
      <c r="A5010" t="s">
        <v>4901</v>
      </c>
      <c r="B5010" t="e">
        <f t="shared" si="546"/>
        <v>#VALUE!</v>
      </c>
      <c r="C5010" t="e">
        <f t="shared" si="547"/>
        <v>#VALUE!</v>
      </c>
      <c r="D5010" t="e">
        <f t="shared" si="548"/>
        <v>#VALUE!</v>
      </c>
      <c r="E5010" t="e">
        <f t="shared" si="549"/>
        <v>#VALUE!</v>
      </c>
      <c r="F5010" t="e">
        <f t="shared" si="550"/>
        <v>#VALUE!</v>
      </c>
      <c r="G5010" t="e">
        <f t="shared" si="551"/>
        <v>#VALUE!</v>
      </c>
      <c r="H5010" t="e">
        <f t="shared" si="552"/>
        <v>#VALUE!</v>
      </c>
    </row>
    <row r="5011" spans="1:8" x14ac:dyDescent="0.25">
      <c r="A5011" t="s">
        <v>8570</v>
      </c>
      <c r="B5011" t="str">
        <f t="shared" si="546"/>
        <v>http://207.251.86.238/cctv512.jpg</v>
      </c>
      <c r="C5011" t="str">
        <f t="shared" si="547"/>
        <v>40.649811", "-73.97541</v>
      </c>
      <c r="D5011" t="str">
        <f t="shared" si="548"/>
        <v>40.649811</v>
      </c>
      <c r="E5011" t="str">
        <f t="shared" si="549"/>
        <v>-73.97541</v>
      </c>
      <c r="F5011" t="str">
        <f t="shared" si="550"/>
        <v>Prospect Expy @ Fort Hamilton Pkwy</v>
      </c>
      <c r="G5011" t="str">
        <f t="shared" si="551"/>
        <v>insert into webcam select name = 'Prospect Expy @ Fort Hamilton Pkwy', xcoord = -73.97541, ycoord = 40.649811, url = 'http://207.251.86.238/cctv512.jpg', radiusofvisibility = 500</v>
      </c>
      <c r="H5011" t="str">
        <f t="shared" si="552"/>
        <v>insert into webcam select name = 'Prospect Expy @ Fort Hamilton Pkwy', xcoord = -73.97541, ycoord = 40.649811, url = 'http://207.251.86.238/cctv512.jpg', radiusofvisibility = 500</v>
      </c>
    </row>
    <row r="5012" spans="1:8" x14ac:dyDescent="0.25">
      <c r="A5012" t="s">
        <v>8571</v>
      </c>
      <c r="B5012" t="e">
        <f t="shared" si="546"/>
        <v>#VALUE!</v>
      </c>
      <c r="C5012" t="e">
        <f t="shared" si="547"/>
        <v>#VALUE!</v>
      </c>
      <c r="D5012" t="e">
        <f t="shared" si="548"/>
        <v>#VALUE!</v>
      </c>
      <c r="E5012" t="e">
        <f t="shared" si="549"/>
        <v>#VALUE!</v>
      </c>
      <c r="F5012" t="e">
        <f t="shared" si="550"/>
        <v>#VALUE!</v>
      </c>
      <c r="G5012" t="e">
        <f t="shared" si="551"/>
        <v>#VALUE!</v>
      </c>
      <c r="H5012" t="e">
        <f t="shared" si="552"/>
        <v>#VALUE!</v>
      </c>
    </row>
    <row r="5013" spans="1:8" x14ac:dyDescent="0.25">
      <c r="A5013" t="s">
        <v>8572</v>
      </c>
      <c r="B5013" t="e">
        <f t="shared" si="546"/>
        <v>#VALUE!</v>
      </c>
      <c r="C5013" t="e">
        <f t="shared" si="547"/>
        <v>#VALUE!</v>
      </c>
      <c r="D5013" t="e">
        <f t="shared" si="548"/>
        <v>#VALUE!</v>
      </c>
      <c r="E5013" t="e">
        <f t="shared" si="549"/>
        <v>#VALUE!</v>
      </c>
      <c r="F5013" t="e">
        <f t="shared" si="550"/>
        <v>#VALUE!</v>
      </c>
      <c r="G5013" t="e">
        <f t="shared" si="551"/>
        <v>#VALUE!</v>
      </c>
      <c r="H5013" t="e">
        <f t="shared" si="552"/>
        <v>#VALUE!</v>
      </c>
    </row>
    <row r="5014" spans="1:8" x14ac:dyDescent="0.25">
      <c r="A5014" t="s">
        <v>8573</v>
      </c>
      <c r="B5014" t="e">
        <f t="shared" si="546"/>
        <v>#VALUE!</v>
      </c>
      <c r="C5014" t="e">
        <f t="shared" si="547"/>
        <v>#VALUE!</v>
      </c>
      <c r="D5014" t="e">
        <f t="shared" si="548"/>
        <v>#VALUE!</v>
      </c>
      <c r="E5014" t="e">
        <f t="shared" si="549"/>
        <v>#VALUE!</v>
      </c>
      <c r="F5014" t="e">
        <f t="shared" si="550"/>
        <v>#VALUE!</v>
      </c>
      <c r="G5014" t="e">
        <f t="shared" si="551"/>
        <v>#VALUE!</v>
      </c>
      <c r="H5014" t="e">
        <f t="shared" si="552"/>
        <v>#VALUE!</v>
      </c>
    </row>
    <row r="5015" spans="1:8" x14ac:dyDescent="0.25">
      <c r="A5015" t="s">
        <v>8574</v>
      </c>
      <c r="B5015" t="e">
        <f t="shared" si="546"/>
        <v>#VALUE!</v>
      </c>
      <c r="C5015" t="e">
        <f t="shared" si="547"/>
        <v>#VALUE!</v>
      </c>
      <c r="D5015" t="e">
        <f t="shared" si="548"/>
        <v>#VALUE!</v>
      </c>
      <c r="E5015" t="e">
        <f t="shared" si="549"/>
        <v>#VALUE!</v>
      </c>
      <c r="F5015" t="e">
        <f t="shared" si="550"/>
        <v>#VALUE!</v>
      </c>
      <c r="G5015" t="e">
        <f t="shared" si="551"/>
        <v>#VALUE!</v>
      </c>
      <c r="H5015" t="e">
        <f t="shared" si="552"/>
        <v>#VALUE!</v>
      </c>
    </row>
    <row r="5016" spans="1:8" x14ac:dyDescent="0.25">
      <c r="A5016" t="s">
        <v>8575</v>
      </c>
      <c r="B5016" t="e">
        <f t="shared" si="546"/>
        <v>#VALUE!</v>
      </c>
      <c r="C5016" t="e">
        <f t="shared" si="547"/>
        <v>#VALUE!</v>
      </c>
      <c r="D5016" t="e">
        <f t="shared" si="548"/>
        <v>#VALUE!</v>
      </c>
      <c r="E5016" t="e">
        <f t="shared" si="549"/>
        <v>#VALUE!</v>
      </c>
      <c r="F5016" t="e">
        <f t="shared" si="550"/>
        <v>#VALUE!</v>
      </c>
      <c r="G5016" t="e">
        <f t="shared" si="551"/>
        <v>#VALUE!</v>
      </c>
      <c r="H5016" t="e">
        <f t="shared" si="552"/>
        <v>#VALUE!</v>
      </c>
    </row>
    <row r="5017" spans="1:8" x14ac:dyDescent="0.25">
      <c r="A5017" t="s">
        <v>8576</v>
      </c>
      <c r="B5017" t="e">
        <f t="shared" si="546"/>
        <v>#VALUE!</v>
      </c>
      <c r="C5017" t="e">
        <f t="shared" si="547"/>
        <v>#VALUE!</v>
      </c>
      <c r="D5017" t="e">
        <f t="shared" si="548"/>
        <v>#VALUE!</v>
      </c>
      <c r="E5017" t="e">
        <f t="shared" si="549"/>
        <v>#VALUE!</v>
      </c>
      <c r="F5017" t="e">
        <f t="shared" si="550"/>
        <v>#VALUE!</v>
      </c>
      <c r="G5017" t="e">
        <f t="shared" si="551"/>
        <v>#VALUE!</v>
      </c>
      <c r="H5017" t="e">
        <f t="shared" si="552"/>
        <v>#VALUE!</v>
      </c>
    </row>
    <row r="5018" spans="1:8" x14ac:dyDescent="0.25">
      <c r="A5018" t="s">
        <v>4901</v>
      </c>
      <c r="B5018" t="e">
        <f t="shared" si="546"/>
        <v>#VALUE!</v>
      </c>
      <c r="C5018" t="e">
        <f t="shared" si="547"/>
        <v>#VALUE!</v>
      </c>
      <c r="D5018" t="e">
        <f t="shared" si="548"/>
        <v>#VALUE!</v>
      </c>
      <c r="E5018" t="e">
        <f t="shared" si="549"/>
        <v>#VALUE!</v>
      </c>
      <c r="F5018" t="e">
        <f t="shared" si="550"/>
        <v>#VALUE!</v>
      </c>
      <c r="G5018" t="e">
        <f t="shared" si="551"/>
        <v>#VALUE!</v>
      </c>
      <c r="H5018" t="e">
        <f t="shared" si="552"/>
        <v>#VALUE!</v>
      </c>
    </row>
    <row r="5019" spans="1:8" x14ac:dyDescent="0.25">
      <c r="A5019" t="s">
        <v>8577</v>
      </c>
      <c r="B5019" t="e">
        <f t="shared" si="546"/>
        <v>#VALUE!</v>
      </c>
      <c r="C5019" t="e">
        <f t="shared" si="547"/>
        <v>#VALUE!</v>
      </c>
      <c r="D5019" t="e">
        <f t="shared" si="548"/>
        <v>#VALUE!</v>
      </c>
      <c r="E5019" t="e">
        <f t="shared" si="549"/>
        <v>#VALUE!</v>
      </c>
      <c r="F5019" t="e">
        <f t="shared" si="550"/>
        <v>#VALUE!</v>
      </c>
      <c r="G5019" t="e">
        <f t="shared" si="551"/>
        <v>#VALUE!</v>
      </c>
      <c r="H5019" t="e">
        <f t="shared" si="552"/>
        <v>#VALUE!</v>
      </c>
    </row>
    <row r="5020" spans="1:8" x14ac:dyDescent="0.25">
      <c r="A5020" t="s">
        <v>4903</v>
      </c>
      <c r="B5020" t="e">
        <f t="shared" si="546"/>
        <v>#VALUE!</v>
      </c>
      <c r="C5020" t="e">
        <f t="shared" si="547"/>
        <v>#VALUE!</v>
      </c>
      <c r="D5020" t="e">
        <f t="shared" si="548"/>
        <v>#VALUE!</v>
      </c>
      <c r="E5020" t="e">
        <f t="shared" si="549"/>
        <v>#VALUE!</v>
      </c>
      <c r="F5020" t="e">
        <f t="shared" si="550"/>
        <v>#VALUE!</v>
      </c>
      <c r="G5020" t="e">
        <f t="shared" si="551"/>
        <v>#VALUE!</v>
      </c>
      <c r="H5020" t="e">
        <f t="shared" si="552"/>
        <v>#VALUE!</v>
      </c>
    </row>
    <row r="5021" spans="1:8" x14ac:dyDescent="0.25">
      <c r="A5021" t="s">
        <v>4901</v>
      </c>
      <c r="B5021" t="e">
        <f t="shared" si="546"/>
        <v>#VALUE!</v>
      </c>
      <c r="C5021" t="e">
        <f t="shared" si="547"/>
        <v>#VALUE!</v>
      </c>
      <c r="D5021" t="e">
        <f t="shared" si="548"/>
        <v>#VALUE!</v>
      </c>
      <c r="E5021" t="e">
        <f t="shared" si="549"/>
        <v>#VALUE!</v>
      </c>
      <c r="F5021" t="e">
        <f t="shared" si="550"/>
        <v>#VALUE!</v>
      </c>
      <c r="G5021" t="e">
        <f t="shared" si="551"/>
        <v>#VALUE!</v>
      </c>
      <c r="H5021" t="e">
        <f t="shared" si="552"/>
        <v>#VALUE!</v>
      </c>
    </row>
    <row r="5022" spans="1:8" x14ac:dyDescent="0.25">
      <c r="A5022" t="s">
        <v>8578</v>
      </c>
      <c r="B5022" t="e">
        <f t="shared" si="546"/>
        <v>#VALUE!</v>
      </c>
      <c r="C5022" t="e">
        <f t="shared" si="547"/>
        <v>#VALUE!</v>
      </c>
      <c r="D5022" t="e">
        <f t="shared" si="548"/>
        <v>#VALUE!</v>
      </c>
      <c r="E5022" t="e">
        <f t="shared" si="549"/>
        <v>#VALUE!</v>
      </c>
      <c r="F5022" t="e">
        <f t="shared" si="550"/>
        <v>#VALUE!</v>
      </c>
      <c r="G5022" t="e">
        <f t="shared" si="551"/>
        <v>#VALUE!</v>
      </c>
      <c r="H5022" t="e">
        <f t="shared" si="552"/>
        <v>#VALUE!</v>
      </c>
    </row>
    <row r="5023" spans="1:8" x14ac:dyDescent="0.25">
      <c r="A5023" t="s">
        <v>8579</v>
      </c>
      <c r="B5023" t="e">
        <f t="shared" si="546"/>
        <v>#VALUE!</v>
      </c>
      <c r="C5023" t="e">
        <f t="shared" si="547"/>
        <v>#VALUE!</v>
      </c>
      <c r="D5023" t="e">
        <f t="shared" si="548"/>
        <v>#VALUE!</v>
      </c>
      <c r="E5023" t="e">
        <f t="shared" si="549"/>
        <v>#VALUE!</v>
      </c>
      <c r="F5023" t="e">
        <f t="shared" si="550"/>
        <v>#VALUE!</v>
      </c>
      <c r="G5023" t="e">
        <f t="shared" si="551"/>
        <v>#VALUE!</v>
      </c>
      <c r="H5023" t="e">
        <f t="shared" si="552"/>
        <v>#VALUE!</v>
      </c>
    </row>
    <row r="5024" spans="1:8" x14ac:dyDescent="0.25">
      <c r="A5024" t="s">
        <v>8580</v>
      </c>
      <c r="B5024" t="e">
        <f t="shared" si="546"/>
        <v>#VALUE!</v>
      </c>
      <c r="C5024" t="e">
        <f t="shared" si="547"/>
        <v>#VALUE!</v>
      </c>
      <c r="D5024" t="e">
        <f t="shared" si="548"/>
        <v>#VALUE!</v>
      </c>
      <c r="E5024" t="e">
        <f t="shared" si="549"/>
        <v>#VALUE!</v>
      </c>
      <c r="F5024" t="e">
        <f t="shared" si="550"/>
        <v>#VALUE!</v>
      </c>
      <c r="G5024" t="e">
        <f t="shared" si="551"/>
        <v>#VALUE!</v>
      </c>
      <c r="H5024" t="e">
        <f t="shared" si="552"/>
        <v>#VALUE!</v>
      </c>
    </row>
    <row r="5025" spans="1:8" x14ac:dyDescent="0.25">
      <c r="A5025" t="s">
        <v>4901</v>
      </c>
      <c r="B5025" t="e">
        <f t="shared" si="546"/>
        <v>#VALUE!</v>
      </c>
      <c r="C5025" t="e">
        <f t="shared" si="547"/>
        <v>#VALUE!</v>
      </c>
      <c r="D5025" t="e">
        <f t="shared" si="548"/>
        <v>#VALUE!</v>
      </c>
      <c r="E5025" t="e">
        <f t="shared" si="549"/>
        <v>#VALUE!</v>
      </c>
      <c r="F5025" t="e">
        <f t="shared" si="550"/>
        <v>#VALUE!</v>
      </c>
      <c r="G5025" t="e">
        <f t="shared" si="551"/>
        <v>#VALUE!</v>
      </c>
      <c r="H5025" t="e">
        <f t="shared" si="552"/>
        <v>#VALUE!</v>
      </c>
    </row>
    <row r="5026" spans="1:8" x14ac:dyDescent="0.25">
      <c r="A5026" t="s">
        <v>8581</v>
      </c>
      <c r="B5026" t="e">
        <f t="shared" si="546"/>
        <v>#VALUE!</v>
      </c>
      <c r="C5026" t="str">
        <f t="shared" si="547"/>
        <v>40.666593", "-73.994958</v>
      </c>
      <c r="D5026" t="str">
        <f t="shared" si="548"/>
        <v>40.666593</v>
      </c>
      <c r="E5026" t="str">
        <f t="shared" si="549"/>
        <v>-73.994958</v>
      </c>
      <c r="F5026" t="str">
        <f t="shared" si="550"/>
        <v>Prospect Pkwy @ 3 Ave</v>
      </c>
      <c r="G5026" t="e">
        <f t="shared" si="551"/>
        <v>#VALUE!</v>
      </c>
      <c r="H5026" t="e">
        <f t="shared" si="552"/>
        <v>#VALUE!</v>
      </c>
    </row>
    <row r="5027" spans="1:8" x14ac:dyDescent="0.25">
      <c r="A5027" t="s">
        <v>8582</v>
      </c>
      <c r="B5027" t="e">
        <f t="shared" si="546"/>
        <v>#VALUE!</v>
      </c>
      <c r="C5027" t="e">
        <f t="shared" si="547"/>
        <v>#VALUE!</v>
      </c>
      <c r="D5027" t="e">
        <f t="shared" si="548"/>
        <v>#VALUE!</v>
      </c>
      <c r="E5027" t="e">
        <f t="shared" si="549"/>
        <v>#VALUE!</v>
      </c>
      <c r="F5027" t="e">
        <f t="shared" si="550"/>
        <v>#VALUE!</v>
      </c>
      <c r="G5027" t="e">
        <f t="shared" si="551"/>
        <v>#VALUE!</v>
      </c>
      <c r="H5027" t="e">
        <f t="shared" si="552"/>
        <v>#VALUE!</v>
      </c>
    </row>
    <row r="5028" spans="1:8" x14ac:dyDescent="0.25">
      <c r="A5028" t="s">
        <v>8583</v>
      </c>
      <c r="B5028" t="e">
        <f t="shared" si="546"/>
        <v>#VALUE!</v>
      </c>
      <c r="C5028" t="e">
        <f t="shared" si="547"/>
        <v>#VALUE!</v>
      </c>
      <c r="D5028" t="e">
        <f t="shared" si="548"/>
        <v>#VALUE!</v>
      </c>
      <c r="E5028" t="e">
        <f t="shared" si="549"/>
        <v>#VALUE!</v>
      </c>
      <c r="F5028" t="e">
        <f t="shared" si="550"/>
        <v>#VALUE!</v>
      </c>
      <c r="G5028" t="e">
        <f t="shared" si="551"/>
        <v>#VALUE!</v>
      </c>
      <c r="H5028" t="e">
        <f t="shared" si="552"/>
        <v>#VALUE!</v>
      </c>
    </row>
    <row r="5029" spans="1:8" x14ac:dyDescent="0.25">
      <c r="A5029" t="s">
        <v>8584</v>
      </c>
      <c r="B5029" t="e">
        <f t="shared" si="546"/>
        <v>#VALUE!</v>
      </c>
      <c r="C5029" t="e">
        <f t="shared" si="547"/>
        <v>#VALUE!</v>
      </c>
      <c r="D5029" t="e">
        <f t="shared" si="548"/>
        <v>#VALUE!</v>
      </c>
      <c r="E5029" t="e">
        <f t="shared" si="549"/>
        <v>#VALUE!</v>
      </c>
      <c r="F5029" t="e">
        <f t="shared" si="550"/>
        <v>#VALUE!</v>
      </c>
      <c r="G5029" t="e">
        <f t="shared" si="551"/>
        <v>#VALUE!</v>
      </c>
      <c r="H5029" t="e">
        <f t="shared" si="552"/>
        <v>#VALUE!</v>
      </c>
    </row>
    <row r="5030" spans="1:8" x14ac:dyDescent="0.25">
      <c r="A5030" t="s">
        <v>8585</v>
      </c>
      <c r="B5030" t="e">
        <f t="shared" si="546"/>
        <v>#VALUE!</v>
      </c>
      <c r="C5030" t="e">
        <f t="shared" si="547"/>
        <v>#VALUE!</v>
      </c>
      <c r="D5030" t="e">
        <f t="shared" si="548"/>
        <v>#VALUE!</v>
      </c>
      <c r="E5030" t="e">
        <f t="shared" si="549"/>
        <v>#VALUE!</v>
      </c>
      <c r="F5030" t="e">
        <f t="shared" si="550"/>
        <v>#VALUE!</v>
      </c>
      <c r="G5030" t="e">
        <f t="shared" si="551"/>
        <v>#VALUE!</v>
      </c>
      <c r="H5030" t="e">
        <f t="shared" si="552"/>
        <v>#VALUE!</v>
      </c>
    </row>
    <row r="5031" spans="1:8" x14ac:dyDescent="0.25">
      <c r="A5031" t="s">
        <v>8586</v>
      </c>
      <c r="B5031" t="e">
        <f t="shared" si="546"/>
        <v>#VALUE!</v>
      </c>
      <c r="C5031" t="e">
        <f t="shared" si="547"/>
        <v>#VALUE!</v>
      </c>
      <c r="D5031" t="e">
        <f t="shared" si="548"/>
        <v>#VALUE!</v>
      </c>
      <c r="E5031" t="e">
        <f t="shared" si="549"/>
        <v>#VALUE!</v>
      </c>
      <c r="F5031" t="e">
        <f t="shared" si="550"/>
        <v>#VALUE!</v>
      </c>
      <c r="G5031" t="e">
        <f t="shared" si="551"/>
        <v>#VALUE!</v>
      </c>
      <c r="H5031" t="e">
        <f t="shared" si="552"/>
        <v>#VALUE!</v>
      </c>
    </row>
    <row r="5032" spans="1:8" x14ac:dyDescent="0.25">
      <c r="A5032" t="s">
        <v>8587</v>
      </c>
      <c r="B5032" t="e">
        <f t="shared" si="546"/>
        <v>#VALUE!</v>
      </c>
      <c r="C5032" t="e">
        <f t="shared" si="547"/>
        <v>#VALUE!</v>
      </c>
      <c r="D5032" t="e">
        <f t="shared" si="548"/>
        <v>#VALUE!</v>
      </c>
      <c r="E5032" t="e">
        <f t="shared" si="549"/>
        <v>#VALUE!</v>
      </c>
      <c r="F5032" t="e">
        <f t="shared" si="550"/>
        <v>#VALUE!</v>
      </c>
      <c r="G5032" t="e">
        <f t="shared" si="551"/>
        <v>#VALUE!</v>
      </c>
      <c r="H5032" t="e">
        <f t="shared" si="552"/>
        <v>#VALUE!</v>
      </c>
    </row>
    <row r="5033" spans="1:8" x14ac:dyDescent="0.25">
      <c r="A5033" t="s">
        <v>4901</v>
      </c>
      <c r="B5033" t="e">
        <f t="shared" si="546"/>
        <v>#VALUE!</v>
      </c>
      <c r="C5033" t="e">
        <f t="shared" si="547"/>
        <v>#VALUE!</v>
      </c>
      <c r="D5033" t="e">
        <f t="shared" si="548"/>
        <v>#VALUE!</v>
      </c>
      <c r="E5033" t="e">
        <f t="shared" si="549"/>
        <v>#VALUE!</v>
      </c>
      <c r="F5033" t="e">
        <f t="shared" si="550"/>
        <v>#VALUE!</v>
      </c>
      <c r="G5033" t="e">
        <f t="shared" si="551"/>
        <v>#VALUE!</v>
      </c>
      <c r="H5033" t="e">
        <f t="shared" si="552"/>
        <v>#VALUE!</v>
      </c>
    </row>
    <row r="5034" spans="1:8" x14ac:dyDescent="0.25">
      <c r="A5034" t="s">
        <v>8588</v>
      </c>
      <c r="B5034" t="e">
        <f t="shared" si="546"/>
        <v>#VALUE!</v>
      </c>
      <c r="C5034" t="e">
        <f t="shared" si="547"/>
        <v>#VALUE!</v>
      </c>
      <c r="D5034" t="e">
        <f t="shared" si="548"/>
        <v>#VALUE!</v>
      </c>
      <c r="E5034" t="e">
        <f t="shared" si="549"/>
        <v>#VALUE!</v>
      </c>
      <c r="F5034" t="e">
        <f t="shared" si="550"/>
        <v>#VALUE!</v>
      </c>
      <c r="G5034" t="e">
        <f t="shared" si="551"/>
        <v>#VALUE!</v>
      </c>
      <c r="H5034" t="e">
        <f t="shared" si="552"/>
        <v>#VALUE!</v>
      </c>
    </row>
    <row r="5035" spans="1:8" x14ac:dyDescent="0.25">
      <c r="A5035" t="s">
        <v>4903</v>
      </c>
      <c r="B5035" t="e">
        <f t="shared" si="546"/>
        <v>#VALUE!</v>
      </c>
      <c r="C5035" t="e">
        <f t="shared" si="547"/>
        <v>#VALUE!</v>
      </c>
      <c r="D5035" t="e">
        <f t="shared" si="548"/>
        <v>#VALUE!</v>
      </c>
      <c r="E5035" t="e">
        <f t="shared" si="549"/>
        <v>#VALUE!</v>
      </c>
      <c r="F5035" t="e">
        <f t="shared" si="550"/>
        <v>#VALUE!</v>
      </c>
      <c r="G5035" t="e">
        <f t="shared" si="551"/>
        <v>#VALUE!</v>
      </c>
      <c r="H5035" t="e">
        <f t="shared" si="552"/>
        <v>#VALUE!</v>
      </c>
    </row>
    <row r="5036" spans="1:8" x14ac:dyDescent="0.25">
      <c r="A5036" t="s">
        <v>4901</v>
      </c>
      <c r="B5036" t="e">
        <f t="shared" si="546"/>
        <v>#VALUE!</v>
      </c>
      <c r="C5036" t="e">
        <f t="shared" si="547"/>
        <v>#VALUE!</v>
      </c>
      <c r="D5036" t="e">
        <f t="shared" si="548"/>
        <v>#VALUE!</v>
      </c>
      <c r="E5036" t="e">
        <f t="shared" si="549"/>
        <v>#VALUE!</v>
      </c>
      <c r="F5036" t="e">
        <f t="shared" si="550"/>
        <v>#VALUE!</v>
      </c>
      <c r="G5036" t="e">
        <f t="shared" si="551"/>
        <v>#VALUE!</v>
      </c>
      <c r="H5036" t="e">
        <f t="shared" si="552"/>
        <v>#VALUE!</v>
      </c>
    </row>
    <row r="5037" spans="1:8" x14ac:dyDescent="0.25">
      <c r="A5037" t="s">
        <v>8589</v>
      </c>
      <c r="B5037" t="e">
        <f t="shared" si="546"/>
        <v>#VALUE!</v>
      </c>
      <c r="C5037" t="e">
        <f t="shared" si="547"/>
        <v>#VALUE!</v>
      </c>
      <c r="D5037" t="e">
        <f t="shared" si="548"/>
        <v>#VALUE!</v>
      </c>
      <c r="E5037" t="e">
        <f t="shared" si="549"/>
        <v>#VALUE!</v>
      </c>
      <c r="F5037" t="e">
        <f t="shared" si="550"/>
        <v>#VALUE!</v>
      </c>
      <c r="G5037" t="e">
        <f t="shared" si="551"/>
        <v>#VALUE!</v>
      </c>
      <c r="H5037" t="e">
        <f t="shared" si="552"/>
        <v>#VALUE!</v>
      </c>
    </row>
    <row r="5038" spans="1:8" x14ac:dyDescent="0.25">
      <c r="A5038" t="s">
        <v>8590</v>
      </c>
      <c r="B5038" t="e">
        <f t="shared" si="546"/>
        <v>#VALUE!</v>
      </c>
      <c r="C5038" t="e">
        <f t="shared" si="547"/>
        <v>#VALUE!</v>
      </c>
      <c r="D5038" t="e">
        <f t="shared" si="548"/>
        <v>#VALUE!</v>
      </c>
      <c r="E5038" t="e">
        <f t="shared" si="549"/>
        <v>#VALUE!</v>
      </c>
      <c r="F5038" t="e">
        <f t="shared" si="550"/>
        <v>#VALUE!</v>
      </c>
      <c r="G5038" t="e">
        <f t="shared" si="551"/>
        <v>#VALUE!</v>
      </c>
      <c r="H5038" t="e">
        <f t="shared" si="552"/>
        <v>#VALUE!</v>
      </c>
    </row>
    <row r="5039" spans="1:8" x14ac:dyDescent="0.25">
      <c r="A5039" t="s">
        <v>8591</v>
      </c>
      <c r="B5039" t="e">
        <f t="shared" si="546"/>
        <v>#VALUE!</v>
      </c>
      <c r="C5039" t="e">
        <f t="shared" si="547"/>
        <v>#VALUE!</v>
      </c>
      <c r="D5039" t="e">
        <f t="shared" si="548"/>
        <v>#VALUE!</v>
      </c>
      <c r="E5039" t="e">
        <f t="shared" si="549"/>
        <v>#VALUE!</v>
      </c>
      <c r="F5039" t="e">
        <f t="shared" si="550"/>
        <v>#VALUE!</v>
      </c>
      <c r="G5039" t="e">
        <f t="shared" si="551"/>
        <v>#VALUE!</v>
      </c>
      <c r="H5039" t="e">
        <f t="shared" si="552"/>
        <v>#VALUE!</v>
      </c>
    </row>
    <row r="5040" spans="1:8" x14ac:dyDescent="0.25">
      <c r="A5040" t="s">
        <v>4901</v>
      </c>
      <c r="B5040" t="e">
        <f t="shared" si="546"/>
        <v>#VALUE!</v>
      </c>
      <c r="C5040" t="e">
        <f t="shared" si="547"/>
        <v>#VALUE!</v>
      </c>
      <c r="D5040" t="e">
        <f t="shared" si="548"/>
        <v>#VALUE!</v>
      </c>
      <c r="E5040" t="e">
        <f t="shared" si="549"/>
        <v>#VALUE!</v>
      </c>
      <c r="F5040" t="e">
        <f t="shared" si="550"/>
        <v>#VALUE!</v>
      </c>
      <c r="G5040" t="e">
        <f t="shared" si="551"/>
        <v>#VALUE!</v>
      </c>
      <c r="H5040" t="e">
        <f t="shared" si="552"/>
        <v>#VALUE!</v>
      </c>
    </row>
    <row r="5041" spans="1:8" x14ac:dyDescent="0.25">
      <c r="A5041" t="s">
        <v>8592</v>
      </c>
      <c r="B5041" t="str">
        <f t="shared" si="546"/>
        <v>http://207.251.86.238/cctv418.jpg</v>
      </c>
      <c r="C5041" t="str">
        <f t="shared" si="547"/>
        <v>40.75028055686146", "-73.94013404846191</v>
      </c>
      <c r="D5041" t="str">
        <f t="shared" si="548"/>
        <v>40.75028055686146</v>
      </c>
      <c r="E5041" t="str">
        <f t="shared" si="549"/>
        <v>-73.94013404846191</v>
      </c>
      <c r="F5041" t="str">
        <f t="shared" si="550"/>
        <v>QBB @ Crescent St</v>
      </c>
      <c r="G5041" t="str">
        <f t="shared" si="551"/>
        <v>insert into webcam select name = 'QBB @ Crescent St', xcoord = -73.94013404846191, ycoord = 40.75028055686146, url = 'http://207.251.86.238/cctv418.jpg', radiusofvisibility = 500</v>
      </c>
      <c r="H5041" t="str">
        <f t="shared" si="552"/>
        <v>insert into webcam select name = 'QBB @ Crescent St', xcoord = -73.94013404846191, ycoord = 40.75028055686146, url = 'http://207.251.86.238/cctv418.jpg', radiusofvisibility = 500</v>
      </c>
    </row>
    <row r="5042" spans="1:8" x14ac:dyDescent="0.25">
      <c r="A5042" t="s">
        <v>8593</v>
      </c>
      <c r="B5042" t="e">
        <f t="shared" si="546"/>
        <v>#VALUE!</v>
      </c>
      <c r="C5042" t="e">
        <f t="shared" si="547"/>
        <v>#VALUE!</v>
      </c>
      <c r="D5042" t="e">
        <f t="shared" si="548"/>
        <v>#VALUE!</v>
      </c>
      <c r="E5042" t="e">
        <f t="shared" si="549"/>
        <v>#VALUE!</v>
      </c>
      <c r="F5042" t="e">
        <f t="shared" si="550"/>
        <v>#VALUE!</v>
      </c>
      <c r="G5042" t="e">
        <f t="shared" si="551"/>
        <v>#VALUE!</v>
      </c>
      <c r="H5042" t="e">
        <f t="shared" si="552"/>
        <v>#VALUE!</v>
      </c>
    </row>
    <row r="5043" spans="1:8" x14ac:dyDescent="0.25">
      <c r="A5043" t="s">
        <v>8594</v>
      </c>
      <c r="B5043" t="e">
        <f t="shared" si="546"/>
        <v>#VALUE!</v>
      </c>
      <c r="C5043" t="e">
        <f t="shared" si="547"/>
        <v>#VALUE!</v>
      </c>
      <c r="D5043" t="e">
        <f t="shared" si="548"/>
        <v>#VALUE!</v>
      </c>
      <c r="E5043" t="e">
        <f t="shared" si="549"/>
        <v>#VALUE!</v>
      </c>
      <c r="F5043" t="e">
        <f t="shared" si="550"/>
        <v>#VALUE!</v>
      </c>
      <c r="G5043" t="e">
        <f t="shared" si="551"/>
        <v>#VALUE!</v>
      </c>
      <c r="H5043" t="e">
        <f t="shared" si="552"/>
        <v>#VALUE!</v>
      </c>
    </row>
    <row r="5044" spans="1:8" x14ac:dyDescent="0.25">
      <c r="A5044" t="s">
        <v>8595</v>
      </c>
      <c r="B5044" t="e">
        <f t="shared" si="546"/>
        <v>#VALUE!</v>
      </c>
      <c r="C5044" t="e">
        <f t="shared" si="547"/>
        <v>#VALUE!</v>
      </c>
      <c r="D5044" t="e">
        <f t="shared" si="548"/>
        <v>#VALUE!</v>
      </c>
      <c r="E5044" t="e">
        <f t="shared" si="549"/>
        <v>#VALUE!</v>
      </c>
      <c r="F5044" t="e">
        <f t="shared" si="550"/>
        <v>#VALUE!</v>
      </c>
      <c r="G5044" t="e">
        <f t="shared" si="551"/>
        <v>#VALUE!</v>
      </c>
      <c r="H5044" t="e">
        <f t="shared" si="552"/>
        <v>#VALUE!</v>
      </c>
    </row>
    <row r="5045" spans="1:8" x14ac:dyDescent="0.25">
      <c r="A5045" t="s">
        <v>8596</v>
      </c>
      <c r="B5045" t="e">
        <f t="shared" si="546"/>
        <v>#VALUE!</v>
      </c>
      <c r="C5045" t="e">
        <f t="shared" si="547"/>
        <v>#VALUE!</v>
      </c>
      <c r="D5045" t="e">
        <f t="shared" si="548"/>
        <v>#VALUE!</v>
      </c>
      <c r="E5045" t="e">
        <f t="shared" si="549"/>
        <v>#VALUE!</v>
      </c>
      <c r="F5045" t="e">
        <f t="shared" si="550"/>
        <v>#VALUE!</v>
      </c>
      <c r="G5045" t="e">
        <f t="shared" si="551"/>
        <v>#VALUE!</v>
      </c>
      <c r="H5045" t="e">
        <f t="shared" si="552"/>
        <v>#VALUE!</v>
      </c>
    </row>
    <row r="5046" spans="1:8" x14ac:dyDescent="0.25">
      <c r="A5046" t="s">
        <v>8597</v>
      </c>
      <c r="B5046" t="e">
        <f t="shared" si="546"/>
        <v>#VALUE!</v>
      </c>
      <c r="C5046" t="e">
        <f t="shared" si="547"/>
        <v>#VALUE!</v>
      </c>
      <c r="D5046" t="e">
        <f t="shared" si="548"/>
        <v>#VALUE!</v>
      </c>
      <c r="E5046" t="e">
        <f t="shared" si="549"/>
        <v>#VALUE!</v>
      </c>
      <c r="F5046" t="e">
        <f t="shared" si="550"/>
        <v>#VALUE!</v>
      </c>
      <c r="G5046" t="e">
        <f t="shared" si="551"/>
        <v>#VALUE!</v>
      </c>
      <c r="H5046" t="e">
        <f t="shared" si="552"/>
        <v>#VALUE!</v>
      </c>
    </row>
    <row r="5047" spans="1:8" x14ac:dyDescent="0.25">
      <c r="A5047" t="s">
        <v>8598</v>
      </c>
      <c r="B5047" t="e">
        <f t="shared" si="546"/>
        <v>#VALUE!</v>
      </c>
      <c r="C5047" t="e">
        <f t="shared" si="547"/>
        <v>#VALUE!</v>
      </c>
      <c r="D5047" t="e">
        <f t="shared" si="548"/>
        <v>#VALUE!</v>
      </c>
      <c r="E5047" t="e">
        <f t="shared" si="549"/>
        <v>#VALUE!</v>
      </c>
      <c r="F5047" t="e">
        <f t="shared" si="550"/>
        <v>#VALUE!</v>
      </c>
      <c r="G5047" t="e">
        <f t="shared" si="551"/>
        <v>#VALUE!</v>
      </c>
      <c r="H5047" t="e">
        <f t="shared" si="552"/>
        <v>#VALUE!</v>
      </c>
    </row>
    <row r="5048" spans="1:8" x14ac:dyDescent="0.25">
      <c r="A5048" t="s">
        <v>4901</v>
      </c>
      <c r="B5048" t="e">
        <f t="shared" si="546"/>
        <v>#VALUE!</v>
      </c>
      <c r="C5048" t="e">
        <f t="shared" si="547"/>
        <v>#VALUE!</v>
      </c>
      <c r="D5048" t="e">
        <f t="shared" si="548"/>
        <v>#VALUE!</v>
      </c>
      <c r="E5048" t="e">
        <f t="shared" si="549"/>
        <v>#VALUE!</v>
      </c>
      <c r="F5048" t="e">
        <f t="shared" si="550"/>
        <v>#VALUE!</v>
      </c>
      <c r="G5048" t="e">
        <f t="shared" si="551"/>
        <v>#VALUE!</v>
      </c>
      <c r="H5048" t="e">
        <f t="shared" si="552"/>
        <v>#VALUE!</v>
      </c>
    </row>
    <row r="5049" spans="1:8" x14ac:dyDescent="0.25">
      <c r="A5049" t="s">
        <v>8599</v>
      </c>
      <c r="B5049" t="e">
        <f t="shared" si="546"/>
        <v>#VALUE!</v>
      </c>
      <c r="C5049" t="e">
        <f t="shared" si="547"/>
        <v>#VALUE!</v>
      </c>
      <c r="D5049" t="e">
        <f t="shared" si="548"/>
        <v>#VALUE!</v>
      </c>
      <c r="E5049" t="e">
        <f t="shared" si="549"/>
        <v>#VALUE!</v>
      </c>
      <c r="F5049" t="e">
        <f t="shared" si="550"/>
        <v>#VALUE!</v>
      </c>
      <c r="G5049" t="e">
        <f t="shared" si="551"/>
        <v>#VALUE!</v>
      </c>
      <c r="H5049" t="e">
        <f t="shared" si="552"/>
        <v>#VALUE!</v>
      </c>
    </row>
    <row r="5050" spans="1:8" x14ac:dyDescent="0.25">
      <c r="A5050" t="s">
        <v>4903</v>
      </c>
      <c r="B5050" t="e">
        <f t="shared" si="546"/>
        <v>#VALUE!</v>
      </c>
      <c r="C5050" t="e">
        <f t="shared" si="547"/>
        <v>#VALUE!</v>
      </c>
      <c r="D5050" t="e">
        <f t="shared" si="548"/>
        <v>#VALUE!</v>
      </c>
      <c r="E5050" t="e">
        <f t="shared" si="549"/>
        <v>#VALUE!</v>
      </c>
      <c r="F5050" t="e">
        <f t="shared" si="550"/>
        <v>#VALUE!</v>
      </c>
      <c r="G5050" t="e">
        <f t="shared" si="551"/>
        <v>#VALUE!</v>
      </c>
      <c r="H5050" t="e">
        <f t="shared" si="552"/>
        <v>#VALUE!</v>
      </c>
    </row>
    <row r="5051" spans="1:8" x14ac:dyDescent="0.25">
      <c r="A5051" t="s">
        <v>4901</v>
      </c>
      <c r="B5051" t="e">
        <f t="shared" si="546"/>
        <v>#VALUE!</v>
      </c>
      <c r="C5051" t="e">
        <f t="shared" si="547"/>
        <v>#VALUE!</v>
      </c>
      <c r="D5051" t="e">
        <f t="shared" si="548"/>
        <v>#VALUE!</v>
      </c>
      <c r="E5051" t="e">
        <f t="shared" si="549"/>
        <v>#VALUE!</v>
      </c>
      <c r="F5051" t="e">
        <f t="shared" si="550"/>
        <v>#VALUE!</v>
      </c>
      <c r="G5051" t="e">
        <f t="shared" si="551"/>
        <v>#VALUE!</v>
      </c>
      <c r="H5051" t="e">
        <f t="shared" si="552"/>
        <v>#VALUE!</v>
      </c>
    </row>
    <row r="5052" spans="1:8" x14ac:dyDescent="0.25">
      <c r="A5052" t="s">
        <v>8600</v>
      </c>
      <c r="B5052" t="e">
        <f t="shared" si="546"/>
        <v>#VALUE!</v>
      </c>
      <c r="C5052" t="e">
        <f t="shared" si="547"/>
        <v>#VALUE!</v>
      </c>
      <c r="D5052" t="e">
        <f t="shared" si="548"/>
        <v>#VALUE!</v>
      </c>
      <c r="E5052" t="e">
        <f t="shared" si="549"/>
        <v>#VALUE!</v>
      </c>
      <c r="F5052" t="e">
        <f t="shared" si="550"/>
        <v>#VALUE!</v>
      </c>
      <c r="G5052" t="e">
        <f t="shared" si="551"/>
        <v>#VALUE!</v>
      </c>
      <c r="H5052" t="e">
        <f t="shared" si="552"/>
        <v>#VALUE!</v>
      </c>
    </row>
    <row r="5053" spans="1:8" x14ac:dyDescent="0.25">
      <c r="A5053" t="s">
        <v>8601</v>
      </c>
      <c r="B5053" t="e">
        <f t="shared" si="546"/>
        <v>#VALUE!</v>
      </c>
      <c r="C5053" t="e">
        <f t="shared" si="547"/>
        <v>#VALUE!</v>
      </c>
      <c r="D5053" t="e">
        <f t="shared" si="548"/>
        <v>#VALUE!</v>
      </c>
      <c r="E5053" t="e">
        <f t="shared" si="549"/>
        <v>#VALUE!</v>
      </c>
      <c r="F5053" t="e">
        <f t="shared" si="550"/>
        <v>#VALUE!</v>
      </c>
      <c r="G5053" t="e">
        <f t="shared" si="551"/>
        <v>#VALUE!</v>
      </c>
      <c r="H5053" t="e">
        <f t="shared" si="552"/>
        <v>#VALUE!</v>
      </c>
    </row>
    <row r="5054" spans="1:8" x14ac:dyDescent="0.25">
      <c r="A5054" t="s">
        <v>8602</v>
      </c>
      <c r="B5054" t="e">
        <f t="shared" si="546"/>
        <v>#VALUE!</v>
      </c>
      <c r="C5054" t="e">
        <f t="shared" si="547"/>
        <v>#VALUE!</v>
      </c>
      <c r="D5054" t="e">
        <f t="shared" si="548"/>
        <v>#VALUE!</v>
      </c>
      <c r="E5054" t="e">
        <f t="shared" si="549"/>
        <v>#VALUE!</v>
      </c>
      <c r="F5054" t="e">
        <f t="shared" si="550"/>
        <v>#VALUE!</v>
      </c>
      <c r="G5054" t="e">
        <f t="shared" si="551"/>
        <v>#VALUE!</v>
      </c>
      <c r="H5054" t="e">
        <f t="shared" si="552"/>
        <v>#VALUE!</v>
      </c>
    </row>
    <row r="5055" spans="1:8" x14ac:dyDescent="0.25">
      <c r="A5055" t="s">
        <v>4901</v>
      </c>
      <c r="B5055" t="e">
        <f t="shared" si="546"/>
        <v>#VALUE!</v>
      </c>
      <c r="C5055" t="e">
        <f t="shared" si="547"/>
        <v>#VALUE!</v>
      </c>
      <c r="D5055" t="e">
        <f t="shared" si="548"/>
        <v>#VALUE!</v>
      </c>
      <c r="E5055" t="e">
        <f t="shared" si="549"/>
        <v>#VALUE!</v>
      </c>
      <c r="F5055" t="e">
        <f t="shared" si="550"/>
        <v>#VALUE!</v>
      </c>
      <c r="G5055" t="e">
        <f t="shared" si="551"/>
        <v>#VALUE!</v>
      </c>
      <c r="H5055" t="e">
        <f t="shared" si="552"/>
        <v>#VALUE!</v>
      </c>
    </row>
    <row r="5056" spans="1:8" x14ac:dyDescent="0.25">
      <c r="A5056" t="s">
        <v>8603</v>
      </c>
      <c r="B5056" t="str">
        <f t="shared" si="546"/>
        <v>http://207.251.86.238/cctv416.jpg</v>
      </c>
      <c r="C5056" t="str">
        <f t="shared" si="547"/>
        <v>40.75268632918292", "-73.94644260406494</v>
      </c>
      <c r="D5056" t="str">
        <f t="shared" si="548"/>
        <v>40.75268632918292</v>
      </c>
      <c r="E5056" t="str">
        <f t="shared" si="549"/>
        <v>-73.94644260406494</v>
      </c>
      <c r="F5056" t="str">
        <f t="shared" si="550"/>
        <v>QBB LL CM @ 11 St</v>
      </c>
      <c r="G5056" t="str">
        <f t="shared" si="551"/>
        <v>insert into webcam select name = 'QBB LL CM @ 11 St', xcoord = -73.94644260406494, ycoord = 40.75268632918292, url = 'http://207.251.86.238/cctv416.jpg', radiusofvisibility = 500</v>
      </c>
      <c r="H5056" t="str">
        <f t="shared" si="552"/>
        <v>insert into webcam select name = 'QBB LL CM @ 11 St', xcoord = -73.94644260406494, ycoord = 40.75268632918292, url = 'http://207.251.86.238/cctv416.jpg', radiusofvisibility = 500</v>
      </c>
    </row>
    <row r="5057" spans="1:8" x14ac:dyDescent="0.25">
      <c r="A5057" t="s">
        <v>8604</v>
      </c>
      <c r="B5057" t="e">
        <f t="shared" si="546"/>
        <v>#VALUE!</v>
      </c>
      <c r="C5057" t="e">
        <f t="shared" si="547"/>
        <v>#VALUE!</v>
      </c>
      <c r="D5057" t="e">
        <f t="shared" si="548"/>
        <v>#VALUE!</v>
      </c>
      <c r="E5057" t="e">
        <f t="shared" si="549"/>
        <v>#VALUE!</v>
      </c>
      <c r="F5057" t="e">
        <f t="shared" si="550"/>
        <v>#VALUE!</v>
      </c>
      <c r="G5057" t="e">
        <f t="shared" si="551"/>
        <v>#VALUE!</v>
      </c>
      <c r="H5057" t="e">
        <f t="shared" si="552"/>
        <v>#VALUE!</v>
      </c>
    </row>
    <row r="5058" spans="1:8" x14ac:dyDescent="0.25">
      <c r="A5058" t="s">
        <v>8605</v>
      </c>
      <c r="B5058" t="e">
        <f t="shared" ref="B5058:B5121" si="553">LEFT(MID(A5061, SEARCH("http", A5061), 1000), SEARCH("jpg", MID(A5061, SEARCH("http", A5061), 1000))+2)</f>
        <v>#VALUE!</v>
      </c>
      <c r="C5058" t="e">
        <f t="shared" ref="C5058:C5121" si="554">LEFT(MID(A5058, SEARCH("GLatLng(", A5058)+9, 1000), SEARCH("),baseIcon", MID(A5058, SEARCH("GLatLng(", A5058), 1000))-11)</f>
        <v>#VALUE!</v>
      </c>
      <c r="D5058" t="e">
        <f t="shared" ref="D5058:D5121" si="555">LEFT(C5058, SEARCH(", ", C5058)-2)</f>
        <v>#VALUE!</v>
      </c>
      <c r="E5058" t="e">
        <f t="shared" ref="E5058:E5121" si="556">RIGHT(MID(C5058, SEARCH("-", C5058), 1000), 1000)</f>
        <v>#VALUE!</v>
      </c>
      <c r="F5058" t="e">
        <f t="shared" ref="F5058:F5121" si="557">LEFT(MID(A5061, SEARCH(CHAR(34), A5061)+1, 1000), SEARCH("&lt;br", MID(A5061, SEARCH(CHAR(34), A5061), 1000))-2)</f>
        <v>#VALUE!</v>
      </c>
      <c r="G5058" t="e">
        <f t="shared" ref="G5058:G5121" si="558">"insert into webcam select name = '"&amp;F5058&amp;"', xcoord = "&amp;E5058&amp;", ycoord = "&amp;D5058&amp;", url = '"&amp;B5058&amp;"', radiusofvisibility = 500"</f>
        <v>#VALUE!</v>
      </c>
      <c r="H5058" t="e">
        <f t="shared" ref="H5058:H5121" si="559">IF(LEN(G5058) &lt; 2, " ", G5058)</f>
        <v>#VALUE!</v>
      </c>
    </row>
    <row r="5059" spans="1:8" x14ac:dyDescent="0.25">
      <c r="A5059" t="s">
        <v>8606</v>
      </c>
      <c r="B5059" t="e">
        <f t="shared" si="553"/>
        <v>#VALUE!</v>
      </c>
      <c r="C5059" t="e">
        <f t="shared" si="554"/>
        <v>#VALUE!</v>
      </c>
      <c r="D5059" t="e">
        <f t="shared" si="555"/>
        <v>#VALUE!</v>
      </c>
      <c r="E5059" t="e">
        <f t="shared" si="556"/>
        <v>#VALUE!</v>
      </c>
      <c r="F5059" t="e">
        <f t="shared" si="557"/>
        <v>#VALUE!</v>
      </c>
      <c r="G5059" t="e">
        <f t="shared" si="558"/>
        <v>#VALUE!</v>
      </c>
      <c r="H5059" t="e">
        <f t="shared" si="559"/>
        <v>#VALUE!</v>
      </c>
    </row>
    <row r="5060" spans="1:8" x14ac:dyDescent="0.25">
      <c r="A5060" t="s">
        <v>8607</v>
      </c>
      <c r="B5060" t="e">
        <f t="shared" si="553"/>
        <v>#VALUE!</v>
      </c>
      <c r="C5060" t="e">
        <f t="shared" si="554"/>
        <v>#VALUE!</v>
      </c>
      <c r="D5060" t="e">
        <f t="shared" si="555"/>
        <v>#VALUE!</v>
      </c>
      <c r="E5060" t="e">
        <f t="shared" si="556"/>
        <v>#VALUE!</v>
      </c>
      <c r="F5060" t="e">
        <f t="shared" si="557"/>
        <v>#VALUE!</v>
      </c>
      <c r="G5060" t="e">
        <f t="shared" si="558"/>
        <v>#VALUE!</v>
      </c>
      <c r="H5060" t="e">
        <f t="shared" si="559"/>
        <v>#VALUE!</v>
      </c>
    </row>
    <row r="5061" spans="1:8" x14ac:dyDescent="0.25">
      <c r="A5061" t="s">
        <v>8608</v>
      </c>
      <c r="B5061" t="e">
        <f t="shared" si="553"/>
        <v>#VALUE!</v>
      </c>
      <c r="C5061" t="e">
        <f t="shared" si="554"/>
        <v>#VALUE!</v>
      </c>
      <c r="D5061" t="e">
        <f t="shared" si="555"/>
        <v>#VALUE!</v>
      </c>
      <c r="E5061" t="e">
        <f t="shared" si="556"/>
        <v>#VALUE!</v>
      </c>
      <c r="F5061" t="e">
        <f t="shared" si="557"/>
        <v>#VALUE!</v>
      </c>
      <c r="G5061" t="e">
        <f t="shared" si="558"/>
        <v>#VALUE!</v>
      </c>
      <c r="H5061" t="e">
        <f t="shared" si="559"/>
        <v>#VALUE!</v>
      </c>
    </row>
    <row r="5062" spans="1:8" x14ac:dyDescent="0.25">
      <c r="A5062" t="s">
        <v>8609</v>
      </c>
      <c r="B5062" t="e">
        <f t="shared" si="553"/>
        <v>#VALUE!</v>
      </c>
      <c r="C5062" t="e">
        <f t="shared" si="554"/>
        <v>#VALUE!</v>
      </c>
      <c r="D5062" t="e">
        <f t="shared" si="555"/>
        <v>#VALUE!</v>
      </c>
      <c r="E5062" t="e">
        <f t="shared" si="556"/>
        <v>#VALUE!</v>
      </c>
      <c r="F5062" t="e">
        <f t="shared" si="557"/>
        <v>#VALUE!</v>
      </c>
      <c r="G5062" t="e">
        <f t="shared" si="558"/>
        <v>#VALUE!</v>
      </c>
      <c r="H5062" t="e">
        <f t="shared" si="559"/>
        <v>#VALUE!</v>
      </c>
    </row>
    <row r="5063" spans="1:8" x14ac:dyDescent="0.25">
      <c r="A5063" t="s">
        <v>4901</v>
      </c>
      <c r="B5063" t="e">
        <f t="shared" si="553"/>
        <v>#VALUE!</v>
      </c>
      <c r="C5063" t="e">
        <f t="shared" si="554"/>
        <v>#VALUE!</v>
      </c>
      <c r="D5063" t="e">
        <f t="shared" si="555"/>
        <v>#VALUE!</v>
      </c>
      <c r="E5063" t="e">
        <f t="shared" si="556"/>
        <v>#VALUE!</v>
      </c>
      <c r="F5063" t="e">
        <f t="shared" si="557"/>
        <v>#VALUE!</v>
      </c>
      <c r="G5063" t="e">
        <f t="shared" si="558"/>
        <v>#VALUE!</v>
      </c>
      <c r="H5063" t="e">
        <f t="shared" si="559"/>
        <v>#VALUE!</v>
      </c>
    </row>
    <row r="5064" spans="1:8" x14ac:dyDescent="0.25">
      <c r="A5064" t="s">
        <v>8610</v>
      </c>
      <c r="B5064" t="e">
        <f t="shared" si="553"/>
        <v>#VALUE!</v>
      </c>
      <c r="C5064" t="e">
        <f t="shared" si="554"/>
        <v>#VALUE!</v>
      </c>
      <c r="D5064" t="e">
        <f t="shared" si="555"/>
        <v>#VALUE!</v>
      </c>
      <c r="E5064" t="e">
        <f t="shared" si="556"/>
        <v>#VALUE!</v>
      </c>
      <c r="F5064" t="e">
        <f t="shared" si="557"/>
        <v>#VALUE!</v>
      </c>
      <c r="G5064" t="e">
        <f t="shared" si="558"/>
        <v>#VALUE!</v>
      </c>
      <c r="H5064" t="e">
        <f t="shared" si="559"/>
        <v>#VALUE!</v>
      </c>
    </row>
    <row r="5065" spans="1:8" x14ac:dyDescent="0.25">
      <c r="A5065" t="s">
        <v>4903</v>
      </c>
      <c r="B5065" t="e">
        <f t="shared" si="553"/>
        <v>#VALUE!</v>
      </c>
      <c r="C5065" t="e">
        <f t="shared" si="554"/>
        <v>#VALUE!</v>
      </c>
      <c r="D5065" t="e">
        <f t="shared" si="555"/>
        <v>#VALUE!</v>
      </c>
      <c r="E5065" t="e">
        <f t="shared" si="556"/>
        <v>#VALUE!</v>
      </c>
      <c r="F5065" t="e">
        <f t="shared" si="557"/>
        <v>#VALUE!</v>
      </c>
      <c r="G5065" t="e">
        <f t="shared" si="558"/>
        <v>#VALUE!</v>
      </c>
      <c r="H5065" t="e">
        <f t="shared" si="559"/>
        <v>#VALUE!</v>
      </c>
    </row>
    <row r="5066" spans="1:8" x14ac:dyDescent="0.25">
      <c r="A5066" t="s">
        <v>4901</v>
      </c>
      <c r="B5066" t="e">
        <f t="shared" si="553"/>
        <v>#VALUE!</v>
      </c>
      <c r="C5066" t="e">
        <f t="shared" si="554"/>
        <v>#VALUE!</v>
      </c>
      <c r="D5066" t="e">
        <f t="shared" si="555"/>
        <v>#VALUE!</v>
      </c>
      <c r="E5066" t="e">
        <f t="shared" si="556"/>
        <v>#VALUE!</v>
      </c>
      <c r="F5066" t="e">
        <f t="shared" si="557"/>
        <v>#VALUE!</v>
      </c>
      <c r="G5066" t="e">
        <f t="shared" si="558"/>
        <v>#VALUE!</v>
      </c>
      <c r="H5066" t="e">
        <f t="shared" si="559"/>
        <v>#VALUE!</v>
      </c>
    </row>
    <row r="5067" spans="1:8" x14ac:dyDescent="0.25">
      <c r="A5067" t="s">
        <v>8611</v>
      </c>
      <c r="B5067" t="e">
        <f t="shared" si="553"/>
        <v>#VALUE!</v>
      </c>
      <c r="C5067" t="e">
        <f t="shared" si="554"/>
        <v>#VALUE!</v>
      </c>
      <c r="D5067" t="e">
        <f t="shared" si="555"/>
        <v>#VALUE!</v>
      </c>
      <c r="E5067" t="e">
        <f t="shared" si="556"/>
        <v>#VALUE!</v>
      </c>
      <c r="F5067" t="e">
        <f t="shared" si="557"/>
        <v>#VALUE!</v>
      </c>
      <c r="G5067" t="e">
        <f t="shared" si="558"/>
        <v>#VALUE!</v>
      </c>
      <c r="H5067" t="e">
        <f t="shared" si="559"/>
        <v>#VALUE!</v>
      </c>
    </row>
    <row r="5068" spans="1:8" x14ac:dyDescent="0.25">
      <c r="A5068" t="s">
        <v>8612</v>
      </c>
      <c r="B5068" t="e">
        <f t="shared" si="553"/>
        <v>#VALUE!</v>
      </c>
      <c r="C5068" t="e">
        <f t="shared" si="554"/>
        <v>#VALUE!</v>
      </c>
      <c r="D5068" t="e">
        <f t="shared" si="555"/>
        <v>#VALUE!</v>
      </c>
      <c r="E5068" t="e">
        <f t="shared" si="556"/>
        <v>#VALUE!</v>
      </c>
      <c r="F5068" t="e">
        <f t="shared" si="557"/>
        <v>#VALUE!</v>
      </c>
      <c r="G5068" t="e">
        <f t="shared" si="558"/>
        <v>#VALUE!</v>
      </c>
      <c r="H5068" t="e">
        <f t="shared" si="559"/>
        <v>#VALUE!</v>
      </c>
    </row>
    <row r="5069" spans="1:8" x14ac:dyDescent="0.25">
      <c r="A5069" t="s">
        <v>8613</v>
      </c>
      <c r="B5069" t="e">
        <f t="shared" si="553"/>
        <v>#VALUE!</v>
      </c>
      <c r="C5069" t="e">
        <f t="shared" si="554"/>
        <v>#VALUE!</v>
      </c>
      <c r="D5069" t="e">
        <f t="shared" si="555"/>
        <v>#VALUE!</v>
      </c>
      <c r="E5069" t="e">
        <f t="shared" si="556"/>
        <v>#VALUE!</v>
      </c>
      <c r="F5069" t="e">
        <f t="shared" si="557"/>
        <v>#VALUE!</v>
      </c>
      <c r="G5069" t="e">
        <f t="shared" si="558"/>
        <v>#VALUE!</v>
      </c>
      <c r="H5069" t="e">
        <f t="shared" si="559"/>
        <v>#VALUE!</v>
      </c>
    </row>
    <row r="5070" spans="1:8" x14ac:dyDescent="0.25">
      <c r="A5070" t="s">
        <v>4901</v>
      </c>
      <c r="B5070" t="e">
        <f t="shared" si="553"/>
        <v>#VALUE!</v>
      </c>
      <c r="C5070" t="e">
        <f t="shared" si="554"/>
        <v>#VALUE!</v>
      </c>
      <c r="D5070" t="e">
        <f t="shared" si="555"/>
        <v>#VALUE!</v>
      </c>
      <c r="E5070" t="e">
        <f t="shared" si="556"/>
        <v>#VALUE!</v>
      </c>
      <c r="F5070" t="e">
        <f t="shared" si="557"/>
        <v>#VALUE!</v>
      </c>
      <c r="G5070" t="e">
        <f t="shared" si="558"/>
        <v>#VALUE!</v>
      </c>
      <c r="H5070" t="e">
        <f t="shared" si="559"/>
        <v>#VALUE!</v>
      </c>
    </row>
    <row r="5071" spans="1:8" x14ac:dyDescent="0.25">
      <c r="A5071" t="s">
        <v>8614</v>
      </c>
      <c r="B5071" t="str">
        <f t="shared" si="553"/>
        <v>http://207.251.86.238/cctv412.jpg</v>
      </c>
      <c r="C5071" t="str">
        <f t="shared" si="554"/>
        <v>40.75736758257757", "-73.95699977874756</v>
      </c>
      <c r="D5071" t="str">
        <f t="shared" si="555"/>
        <v>40.75736758257757</v>
      </c>
      <c r="E5071" t="str">
        <f t="shared" si="556"/>
        <v>-73.95699977874756</v>
      </c>
      <c r="F5071" t="str">
        <f t="shared" si="557"/>
        <v>QBB LL CM @ W Channel</v>
      </c>
      <c r="G5071" t="str">
        <f t="shared" si="558"/>
        <v>insert into webcam select name = 'QBB LL CM @ W Channel', xcoord = -73.95699977874756, ycoord = 40.75736758257757, url = 'http://207.251.86.238/cctv412.jpg', radiusofvisibility = 500</v>
      </c>
      <c r="H5071" t="str">
        <f t="shared" si="559"/>
        <v>insert into webcam select name = 'QBB LL CM @ W Channel', xcoord = -73.95699977874756, ycoord = 40.75736758257757, url = 'http://207.251.86.238/cctv412.jpg', radiusofvisibility = 500</v>
      </c>
    </row>
    <row r="5072" spans="1:8" x14ac:dyDescent="0.25">
      <c r="A5072" t="s">
        <v>8615</v>
      </c>
      <c r="B5072" t="e">
        <f t="shared" si="553"/>
        <v>#VALUE!</v>
      </c>
      <c r="C5072" t="e">
        <f t="shared" si="554"/>
        <v>#VALUE!</v>
      </c>
      <c r="D5072" t="e">
        <f t="shared" si="555"/>
        <v>#VALUE!</v>
      </c>
      <c r="E5072" t="e">
        <f t="shared" si="556"/>
        <v>#VALUE!</v>
      </c>
      <c r="F5072" t="e">
        <f t="shared" si="557"/>
        <v>#VALUE!</v>
      </c>
      <c r="G5072" t="e">
        <f t="shared" si="558"/>
        <v>#VALUE!</v>
      </c>
      <c r="H5072" t="e">
        <f t="shared" si="559"/>
        <v>#VALUE!</v>
      </c>
    </row>
    <row r="5073" spans="1:8" x14ac:dyDescent="0.25">
      <c r="A5073" t="s">
        <v>8616</v>
      </c>
      <c r="B5073" t="e">
        <f t="shared" si="553"/>
        <v>#VALUE!</v>
      </c>
      <c r="C5073" t="e">
        <f t="shared" si="554"/>
        <v>#VALUE!</v>
      </c>
      <c r="D5073" t="e">
        <f t="shared" si="555"/>
        <v>#VALUE!</v>
      </c>
      <c r="E5073" t="e">
        <f t="shared" si="556"/>
        <v>#VALUE!</v>
      </c>
      <c r="F5073" t="e">
        <f t="shared" si="557"/>
        <v>#VALUE!</v>
      </c>
      <c r="G5073" t="e">
        <f t="shared" si="558"/>
        <v>#VALUE!</v>
      </c>
      <c r="H5073" t="e">
        <f t="shared" si="559"/>
        <v>#VALUE!</v>
      </c>
    </row>
    <row r="5074" spans="1:8" x14ac:dyDescent="0.25">
      <c r="A5074" t="s">
        <v>8617</v>
      </c>
      <c r="B5074" t="e">
        <f t="shared" si="553"/>
        <v>#VALUE!</v>
      </c>
      <c r="C5074" t="e">
        <f t="shared" si="554"/>
        <v>#VALUE!</v>
      </c>
      <c r="D5074" t="e">
        <f t="shared" si="555"/>
        <v>#VALUE!</v>
      </c>
      <c r="E5074" t="e">
        <f t="shared" si="556"/>
        <v>#VALUE!</v>
      </c>
      <c r="F5074" t="e">
        <f t="shared" si="557"/>
        <v>#VALUE!</v>
      </c>
      <c r="G5074" t="e">
        <f t="shared" si="558"/>
        <v>#VALUE!</v>
      </c>
      <c r="H5074" t="e">
        <f t="shared" si="559"/>
        <v>#VALUE!</v>
      </c>
    </row>
    <row r="5075" spans="1:8" x14ac:dyDescent="0.25">
      <c r="A5075" t="s">
        <v>8618</v>
      </c>
      <c r="B5075" t="e">
        <f t="shared" si="553"/>
        <v>#VALUE!</v>
      </c>
      <c r="C5075" t="e">
        <f t="shared" si="554"/>
        <v>#VALUE!</v>
      </c>
      <c r="D5075" t="e">
        <f t="shared" si="555"/>
        <v>#VALUE!</v>
      </c>
      <c r="E5075" t="e">
        <f t="shared" si="556"/>
        <v>#VALUE!</v>
      </c>
      <c r="F5075" t="e">
        <f t="shared" si="557"/>
        <v>#VALUE!</v>
      </c>
      <c r="G5075" t="e">
        <f t="shared" si="558"/>
        <v>#VALUE!</v>
      </c>
      <c r="H5075" t="e">
        <f t="shared" si="559"/>
        <v>#VALUE!</v>
      </c>
    </row>
    <row r="5076" spans="1:8" x14ac:dyDescent="0.25">
      <c r="A5076" t="s">
        <v>8619</v>
      </c>
      <c r="B5076" t="e">
        <f t="shared" si="553"/>
        <v>#VALUE!</v>
      </c>
      <c r="C5076" t="e">
        <f t="shared" si="554"/>
        <v>#VALUE!</v>
      </c>
      <c r="D5076" t="e">
        <f t="shared" si="555"/>
        <v>#VALUE!</v>
      </c>
      <c r="E5076" t="e">
        <f t="shared" si="556"/>
        <v>#VALUE!</v>
      </c>
      <c r="F5076" t="e">
        <f t="shared" si="557"/>
        <v>#VALUE!</v>
      </c>
      <c r="G5076" t="e">
        <f t="shared" si="558"/>
        <v>#VALUE!</v>
      </c>
      <c r="H5076" t="e">
        <f t="shared" si="559"/>
        <v>#VALUE!</v>
      </c>
    </row>
    <row r="5077" spans="1:8" x14ac:dyDescent="0.25">
      <c r="A5077" t="s">
        <v>8620</v>
      </c>
      <c r="B5077" t="e">
        <f t="shared" si="553"/>
        <v>#VALUE!</v>
      </c>
      <c r="C5077" t="e">
        <f t="shared" si="554"/>
        <v>#VALUE!</v>
      </c>
      <c r="D5077" t="e">
        <f t="shared" si="555"/>
        <v>#VALUE!</v>
      </c>
      <c r="E5077" t="e">
        <f t="shared" si="556"/>
        <v>#VALUE!</v>
      </c>
      <c r="F5077" t="e">
        <f t="shared" si="557"/>
        <v>#VALUE!</v>
      </c>
      <c r="G5077" t="e">
        <f t="shared" si="558"/>
        <v>#VALUE!</v>
      </c>
      <c r="H5077" t="e">
        <f t="shared" si="559"/>
        <v>#VALUE!</v>
      </c>
    </row>
    <row r="5078" spans="1:8" x14ac:dyDescent="0.25">
      <c r="A5078" t="s">
        <v>4901</v>
      </c>
      <c r="B5078" t="e">
        <f t="shared" si="553"/>
        <v>#VALUE!</v>
      </c>
      <c r="C5078" t="e">
        <f t="shared" si="554"/>
        <v>#VALUE!</v>
      </c>
      <c r="D5078" t="e">
        <f t="shared" si="555"/>
        <v>#VALUE!</v>
      </c>
      <c r="E5078" t="e">
        <f t="shared" si="556"/>
        <v>#VALUE!</v>
      </c>
      <c r="F5078" t="e">
        <f t="shared" si="557"/>
        <v>#VALUE!</v>
      </c>
      <c r="G5078" t="e">
        <f t="shared" si="558"/>
        <v>#VALUE!</v>
      </c>
      <c r="H5078" t="e">
        <f t="shared" si="559"/>
        <v>#VALUE!</v>
      </c>
    </row>
    <row r="5079" spans="1:8" x14ac:dyDescent="0.25">
      <c r="A5079" t="s">
        <v>8621</v>
      </c>
      <c r="B5079" t="e">
        <f t="shared" si="553"/>
        <v>#VALUE!</v>
      </c>
      <c r="C5079" t="e">
        <f t="shared" si="554"/>
        <v>#VALUE!</v>
      </c>
      <c r="D5079" t="e">
        <f t="shared" si="555"/>
        <v>#VALUE!</v>
      </c>
      <c r="E5079" t="e">
        <f t="shared" si="556"/>
        <v>#VALUE!</v>
      </c>
      <c r="F5079" t="e">
        <f t="shared" si="557"/>
        <v>#VALUE!</v>
      </c>
      <c r="G5079" t="e">
        <f t="shared" si="558"/>
        <v>#VALUE!</v>
      </c>
      <c r="H5079" t="e">
        <f t="shared" si="559"/>
        <v>#VALUE!</v>
      </c>
    </row>
    <row r="5080" spans="1:8" x14ac:dyDescent="0.25">
      <c r="A5080" t="s">
        <v>4903</v>
      </c>
      <c r="B5080" t="e">
        <f t="shared" si="553"/>
        <v>#VALUE!</v>
      </c>
      <c r="C5080" t="e">
        <f t="shared" si="554"/>
        <v>#VALUE!</v>
      </c>
      <c r="D5080" t="e">
        <f t="shared" si="555"/>
        <v>#VALUE!</v>
      </c>
      <c r="E5080" t="e">
        <f t="shared" si="556"/>
        <v>#VALUE!</v>
      </c>
      <c r="F5080" t="e">
        <f t="shared" si="557"/>
        <v>#VALUE!</v>
      </c>
      <c r="G5080" t="e">
        <f t="shared" si="558"/>
        <v>#VALUE!</v>
      </c>
      <c r="H5080" t="e">
        <f t="shared" si="559"/>
        <v>#VALUE!</v>
      </c>
    </row>
    <row r="5081" spans="1:8" x14ac:dyDescent="0.25">
      <c r="A5081" t="s">
        <v>4901</v>
      </c>
      <c r="B5081" t="e">
        <f t="shared" si="553"/>
        <v>#VALUE!</v>
      </c>
      <c r="C5081" t="e">
        <f t="shared" si="554"/>
        <v>#VALUE!</v>
      </c>
      <c r="D5081" t="e">
        <f t="shared" si="555"/>
        <v>#VALUE!</v>
      </c>
      <c r="E5081" t="e">
        <f t="shared" si="556"/>
        <v>#VALUE!</v>
      </c>
      <c r="F5081" t="e">
        <f t="shared" si="557"/>
        <v>#VALUE!</v>
      </c>
      <c r="G5081" t="e">
        <f t="shared" si="558"/>
        <v>#VALUE!</v>
      </c>
      <c r="H5081" t="e">
        <f t="shared" si="559"/>
        <v>#VALUE!</v>
      </c>
    </row>
    <row r="5082" spans="1:8" x14ac:dyDescent="0.25">
      <c r="A5082" t="s">
        <v>8622</v>
      </c>
      <c r="B5082" t="e">
        <f t="shared" si="553"/>
        <v>#VALUE!</v>
      </c>
      <c r="C5082" t="e">
        <f t="shared" si="554"/>
        <v>#VALUE!</v>
      </c>
      <c r="D5082" t="e">
        <f t="shared" si="555"/>
        <v>#VALUE!</v>
      </c>
      <c r="E5082" t="e">
        <f t="shared" si="556"/>
        <v>#VALUE!</v>
      </c>
      <c r="F5082" t="e">
        <f t="shared" si="557"/>
        <v>#VALUE!</v>
      </c>
      <c r="G5082" t="e">
        <f t="shared" si="558"/>
        <v>#VALUE!</v>
      </c>
      <c r="H5082" t="e">
        <f t="shared" si="559"/>
        <v>#VALUE!</v>
      </c>
    </row>
    <row r="5083" spans="1:8" x14ac:dyDescent="0.25">
      <c r="A5083" t="s">
        <v>8623</v>
      </c>
      <c r="B5083" t="e">
        <f t="shared" si="553"/>
        <v>#VALUE!</v>
      </c>
      <c r="C5083" t="e">
        <f t="shared" si="554"/>
        <v>#VALUE!</v>
      </c>
      <c r="D5083" t="e">
        <f t="shared" si="555"/>
        <v>#VALUE!</v>
      </c>
      <c r="E5083" t="e">
        <f t="shared" si="556"/>
        <v>#VALUE!</v>
      </c>
      <c r="F5083" t="e">
        <f t="shared" si="557"/>
        <v>#VALUE!</v>
      </c>
      <c r="G5083" t="e">
        <f t="shared" si="558"/>
        <v>#VALUE!</v>
      </c>
      <c r="H5083" t="e">
        <f t="shared" si="559"/>
        <v>#VALUE!</v>
      </c>
    </row>
    <row r="5084" spans="1:8" x14ac:dyDescent="0.25">
      <c r="A5084" t="s">
        <v>8624</v>
      </c>
      <c r="B5084" t="e">
        <f t="shared" si="553"/>
        <v>#VALUE!</v>
      </c>
      <c r="C5084" t="e">
        <f t="shared" si="554"/>
        <v>#VALUE!</v>
      </c>
      <c r="D5084" t="e">
        <f t="shared" si="555"/>
        <v>#VALUE!</v>
      </c>
      <c r="E5084" t="e">
        <f t="shared" si="556"/>
        <v>#VALUE!</v>
      </c>
      <c r="F5084" t="e">
        <f t="shared" si="557"/>
        <v>#VALUE!</v>
      </c>
      <c r="G5084" t="e">
        <f t="shared" si="558"/>
        <v>#VALUE!</v>
      </c>
      <c r="H5084" t="e">
        <f t="shared" si="559"/>
        <v>#VALUE!</v>
      </c>
    </row>
    <row r="5085" spans="1:8" x14ac:dyDescent="0.25">
      <c r="A5085" t="s">
        <v>4901</v>
      </c>
      <c r="B5085" t="e">
        <f t="shared" si="553"/>
        <v>#VALUE!</v>
      </c>
      <c r="C5085" t="e">
        <f t="shared" si="554"/>
        <v>#VALUE!</v>
      </c>
      <c r="D5085" t="e">
        <f t="shared" si="555"/>
        <v>#VALUE!</v>
      </c>
      <c r="E5085" t="e">
        <f t="shared" si="556"/>
        <v>#VALUE!</v>
      </c>
      <c r="F5085" t="e">
        <f t="shared" si="557"/>
        <v>#VALUE!</v>
      </c>
      <c r="G5085" t="e">
        <f t="shared" si="558"/>
        <v>#VALUE!</v>
      </c>
      <c r="H5085" t="e">
        <f t="shared" si="559"/>
        <v>#VALUE!</v>
      </c>
    </row>
    <row r="5086" spans="1:8" x14ac:dyDescent="0.25">
      <c r="A5086" t="s">
        <v>8625</v>
      </c>
      <c r="B5086" t="str">
        <f t="shared" si="553"/>
        <v>http://207.251.86.238/cctv407.jpg</v>
      </c>
      <c r="C5086" t="str">
        <f t="shared" si="554"/>
        <v>40.75873288606094", "-73.96008968353271</v>
      </c>
      <c r="D5086" t="str">
        <f t="shared" si="555"/>
        <v>40.75873288606094</v>
      </c>
      <c r="E5086" t="str">
        <f t="shared" si="556"/>
        <v>-73.96008968353271</v>
      </c>
      <c r="F5086" t="str">
        <f t="shared" si="557"/>
        <v>QBB NOR @ York Ave</v>
      </c>
      <c r="G5086" t="str">
        <f t="shared" si="558"/>
        <v>insert into webcam select name = 'QBB NOR @ York Ave', xcoord = -73.96008968353271, ycoord = 40.75873288606094, url = 'http://207.251.86.238/cctv407.jpg', radiusofvisibility = 500</v>
      </c>
      <c r="H5086" t="str">
        <f t="shared" si="559"/>
        <v>insert into webcam select name = 'QBB NOR @ York Ave', xcoord = -73.96008968353271, ycoord = 40.75873288606094, url = 'http://207.251.86.238/cctv407.jpg', radiusofvisibility = 500</v>
      </c>
    </row>
    <row r="5087" spans="1:8" x14ac:dyDescent="0.25">
      <c r="A5087" t="s">
        <v>8626</v>
      </c>
      <c r="B5087" t="e">
        <f t="shared" si="553"/>
        <v>#VALUE!</v>
      </c>
      <c r="C5087" t="e">
        <f t="shared" si="554"/>
        <v>#VALUE!</v>
      </c>
      <c r="D5087" t="e">
        <f t="shared" si="555"/>
        <v>#VALUE!</v>
      </c>
      <c r="E5087" t="e">
        <f t="shared" si="556"/>
        <v>#VALUE!</v>
      </c>
      <c r="F5087" t="e">
        <f t="shared" si="557"/>
        <v>#VALUE!</v>
      </c>
      <c r="G5087" t="e">
        <f t="shared" si="558"/>
        <v>#VALUE!</v>
      </c>
      <c r="H5087" t="e">
        <f t="shared" si="559"/>
        <v>#VALUE!</v>
      </c>
    </row>
    <row r="5088" spans="1:8" x14ac:dyDescent="0.25">
      <c r="A5088" t="s">
        <v>8627</v>
      </c>
      <c r="B5088" t="e">
        <f t="shared" si="553"/>
        <v>#VALUE!</v>
      </c>
      <c r="C5088" t="e">
        <f t="shared" si="554"/>
        <v>#VALUE!</v>
      </c>
      <c r="D5088" t="e">
        <f t="shared" si="555"/>
        <v>#VALUE!</v>
      </c>
      <c r="E5088" t="e">
        <f t="shared" si="556"/>
        <v>#VALUE!</v>
      </c>
      <c r="F5088" t="e">
        <f t="shared" si="557"/>
        <v>#VALUE!</v>
      </c>
      <c r="G5088" t="e">
        <f t="shared" si="558"/>
        <v>#VALUE!</v>
      </c>
      <c r="H5088" t="e">
        <f t="shared" si="559"/>
        <v>#VALUE!</v>
      </c>
    </row>
    <row r="5089" spans="1:8" x14ac:dyDescent="0.25">
      <c r="A5089" t="s">
        <v>8628</v>
      </c>
      <c r="B5089" t="e">
        <f t="shared" si="553"/>
        <v>#VALUE!</v>
      </c>
      <c r="C5089" t="e">
        <f t="shared" si="554"/>
        <v>#VALUE!</v>
      </c>
      <c r="D5089" t="e">
        <f t="shared" si="555"/>
        <v>#VALUE!</v>
      </c>
      <c r="E5089" t="e">
        <f t="shared" si="556"/>
        <v>#VALUE!</v>
      </c>
      <c r="F5089" t="e">
        <f t="shared" si="557"/>
        <v>#VALUE!</v>
      </c>
      <c r="G5089" t="e">
        <f t="shared" si="558"/>
        <v>#VALUE!</v>
      </c>
      <c r="H5089" t="e">
        <f t="shared" si="559"/>
        <v>#VALUE!</v>
      </c>
    </row>
    <row r="5090" spans="1:8" x14ac:dyDescent="0.25">
      <c r="A5090" t="s">
        <v>8629</v>
      </c>
      <c r="B5090" t="e">
        <f t="shared" si="553"/>
        <v>#VALUE!</v>
      </c>
      <c r="C5090" t="e">
        <f t="shared" si="554"/>
        <v>#VALUE!</v>
      </c>
      <c r="D5090" t="e">
        <f t="shared" si="555"/>
        <v>#VALUE!</v>
      </c>
      <c r="E5090" t="e">
        <f t="shared" si="556"/>
        <v>#VALUE!</v>
      </c>
      <c r="F5090" t="e">
        <f t="shared" si="557"/>
        <v>#VALUE!</v>
      </c>
      <c r="G5090" t="e">
        <f t="shared" si="558"/>
        <v>#VALUE!</v>
      </c>
      <c r="H5090" t="e">
        <f t="shared" si="559"/>
        <v>#VALUE!</v>
      </c>
    </row>
    <row r="5091" spans="1:8" x14ac:dyDescent="0.25">
      <c r="A5091" t="s">
        <v>8630</v>
      </c>
      <c r="B5091" t="e">
        <f t="shared" si="553"/>
        <v>#VALUE!</v>
      </c>
      <c r="C5091" t="e">
        <f t="shared" si="554"/>
        <v>#VALUE!</v>
      </c>
      <c r="D5091" t="e">
        <f t="shared" si="555"/>
        <v>#VALUE!</v>
      </c>
      <c r="E5091" t="e">
        <f t="shared" si="556"/>
        <v>#VALUE!</v>
      </c>
      <c r="F5091" t="e">
        <f t="shared" si="557"/>
        <v>#VALUE!</v>
      </c>
      <c r="G5091" t="e">
        <f t="shared" si="558"/>
        <v>#VALUE!</v>
      </c>
      <c r="H5091" t="e">
        <f t="shared" si="559"/>
        <v>#VALUE!</v>
      </c>
    </row>
    <row r="5092" spans="1:8" x14ac:dyDescent="0.25">
      <c r="A5092" t="s">
        <v>8631</v>
      </c>
      <c r="B5092" t="e">
        <f t="shared" si="553"/>
        <v>#VALUE!</v>
      </c>
      <c r="C5092" t="e">
        <f t="shared" si="554"/>
        <v>#VALUE!</v>
      </c>
      <c r="D5092" t="e">
        <f t="shared" si="555"/>
        <v>#VALUE!</v>
      </c>
      <c r="E5092" t="e">
        <f t="shared" si="556"/>
        <v>#VALUE!</v>
      </c>
      <c r="F5092" t="e">
        <f t="shared" si="557"/>
        <v>#VALUE!</v>
      </c>
      <c r="G5092" t="e">
        <f t="shared" si="558"/>
        <v>#VALUE!</v>
      </c>
      <c r="H5092" t="e">
        <f t="shared" si="559"/>
        <v>#VALUE!</v>
      </c>
    </row>
    <row r="5093" spans="1:8" x14ac:dyDescent="0.25">
      <c r="A5093" t="s">
        <v>4901</v>
      </c>
      <c r="B5093" t="e">
        <f t="shared" si="553"/>
        <v>#VALUE!</v>
      </c>
      <c r="C5093" t="e">
        <f t="shared" si="554"/>
        <v>#VALUE!</v>
      </c>
      <c r="D5093" t="e">
        <f t="shared" si="555"/>
        <v>#VALUE!</v>
      </c>
      <c r="E5093" t="e">
        <f t="shared" si="556"/>
        <v>#VALUE!</v>
      </c>
      <c r="F5093" t="e">
        <f t="shared" si="557"/>
        <v>#VALUE!</v>
      </c>
      <c r="G5093" t="e">
        <f t="shared" si="558"/>
        <v>#VALUE!</v>
      </c>
      <c r="H5093" t="e">
        <f t="shared" si="559"/>
        <v>#VALUE!</v>
      </c>
    </row>
    <row r="5094" spans="1:8" x14ac:dyDescent="0.25">
      <c r="A5094" t="s">
        <v>8632</v>
      </c>
      <c r="B5094" t="e">
        <f t="shared" si="553"/>
        <v>#VALUE!</v>
      </c>
      <c r="C5094" t="e">
        <f t="shared" si="554"/>
        <v>#VALUE!</v>
      </c>
      <c r="D5094" t="e">
        <f t="shared" si="555"/>
        <v>#VALUE!</v>
      </c>
      <c r="E5094" t="e">
        <f t="shared" si="556"/>
        <v>#VALUE!</v>
      </c>
      <c r="F5094" t="e">
        <f t="shared" si="557"/>
        <v>#VALUE!</v>
      </c>
      <c r="G5094" t="e">
        <f t="shared" si="558"/>
        <v>#VALUE!</v>
      </c>
      <c r="H5094" t="e">
        <f t="shared" si="559"/>
        <v>#VALUE!</v>
      </c>
    </row>
    <row r="5095" spans="1:8" x14ac:dyDescent="0.25">
      <c r="A5095" t="s">
        <v>4903</v>
      </c>
      <c r="B5095" t="e">
        <f t="shared" si="553"/>
        <v>#VALUE!</v>
      </c>
      <c r="C5095" t="e">
        <f t="shared" si="554"/>
        <v>#VALUE!</v>
      </c>
      <c r="D5095" t="e">
        <f t="shared" si="555"/>
        <v>#VALUE!</v>
      </c>
      <c r="E5095" t="e">
        <f t="shared" si="556"/>
        <v>#VALUE!</v>
      </c>
      <c r="F5095" t="e">
        <f t="shared" si="557"/>
        <v>#VALUE!</v>
      </c>
      <c r="G5095" t="e">
        <f t="shared" si="558"/>
        <v>#VALUE!</v>
      </c>
      <c r="H5095" t="e">
        <f t="shared" si="559"/>
        <v>#VALUE!</v>
      </c>
    </row>
    <row r="5096" spans="1:8" x14ac:dyDescent="0.25">
      <c r="A5096" t="s">
        <v>4901</v>
      </c>
      <c r="B5096" t="e">
        <f t="shared" si="553"/>
        <v>#VALUE!</v>
      </c>
      <c r="C5096" t="e">
        <f t="shared" si="554"/>
        <v>#VALUE!</v>
      </c>
      <c r="D5096" t="e">
        <f t="shared" si="555"/>
        <v>#VALUE!</v>
      </c>
      <c r="E5096" t="e">
        <f t="shared" si="556"/>
        <v>#VALUE!</v>
      </c>
      <c r="F5096" t="e">
        <f t="shared" si="557"/>
        <v>#VALUE!</v>
      </c>
      <c r="G5096" t="e">
        <f t="shared" si="558"/>
        <v>#VALUE!</v>
      </c>
      <c r="H5096" t="e">
        <f t="shared" si="559"/>
        <v>#VALUE!</v>
      </c>
    </row>
    <row r="5097" spans="1:8" x14ac:dyDescent="0.25">
      <c r="A5097" t="s">
        <v>8633</v>
      </c>
      <c r="B5097" t="e">
        <f t="shared" si="553"/>
        <v>#VALUE!</v>
      </c>
      <c r="C5097" t="e">
        <f t="shared" si="554"/>
        <v>#VALUE!</v>
      </c>
      <c r="D5097" t="e">
        <f t="shared" si="555"/>
        <v>#VALUE!</v>
      </c>
      <c r="E5097" t="e">
        <f t="shared" si="556"/>
        <v>#VALUE!</v>
      </c>
      <c r="F5097" t="e">
        <f t="shared" si="557"/>
        <v>#VALUE!</v>
      </c>
      <c r="G5097" t="e">
        <f t="shared" si="558"/>
        <v>#VALUE!</v>
      </c>
      <c r="H5097" t="e">
        <f t="shared" si="559"/>
        <v>#VALUE!</v>
      </c>
    </row>
    <row r="5098" spans="1:8" x14ac:dyDescent="0.25">
      <c r="A5098" t="s">
        <v>8634</v>
      </c>
      <c r="B5098" t="e">
        <f t="shared" si="553"/>
        <v>#VALUE!</v>
      </c>
      <c r="C5098" t="e">
        <f t="shared" si="554"/>
        <v>#VALUE!</v>
      </c>
      <c r="D5098" t="e">
        <f t="shared" si="555"/>
        <v>#VALUE!</v>
      </c>
      <c r="E5098" t="e">
        <f t="shared" si="556"/>
        <v>#VALUE!</v>
      </c>
      <c r="F5098" t="e">
        <f t="shared" si="557"/>
        <v>#VALUE!</v>
      </c>
      <c r="G5098" t="e">
        <f t="shared" si="558"/>
        <v>#VALUE!</v>
      </c>
      <c r="H5098" t="e">
        <f t="shared" si="559"/>
        <v>#VALUE!</v>
      </c>
    </row>
    <row r="5099" spans="1:8" x14ac:dyDescent="0.25">
      <c r="A5099" t="s">
        <v>8635</v>
      </c>
      <c r="B5099" t="e">
        <f t="shared" si="553"/>
        <v>#VALUE!</v>
      </c>
      <c r="C5099" t="e">
        <f t="shared" si="554"/>
        <v>#VALUE!</v>
      </c>
      <c r="D5099" t="e">
        <f t="shared" si="555"/>
        <v>#VALUE!</v>
      </c>
      <c r="E5099" t="e">
        <f t="shared" si="556"/>
        <v>#VALUE!</v>
      </c>
      <c r="F5099" t="e">
        <f t="shared" si="557"/>
        <v>#VALUE!</v>
      </c>
      <c r="G5099" t="e">
        <f t="shared" si="558"/>
        <v>#VALUE!</v>
      </c>
      <c r="H5099" t="e">
        <f t="shared" si="559"/>
        <v>#VALUE!</v>
      </c>
    </row>
    <row r="5100" spans="1:8" x14ac:dyDescent="0.25">
      <c r="A5100" t="s">
        <v>4901</v>
      </c>
      <c r="B5100" t="e">
        <f t="shared" si="553"/>
        <v>#VALUE!</v>
      </c>
      <c r="C5100" t="e">
        <f t="shared" si="554"/>
        <v>#VALUE!</v>
      </c>
      <c r="D5100" t="e">
        <f t="shared" si="555"/>
        <v>#VALUE!</v>
      </c>
      <c r="E5100" t="e">
        <f t="shared" si="556"/>
        <v>#VALUE!</v>
      </c>
      <c r="F5100" t="e">
        <f t="shared" si="557"/>
        <v>#VALUE!</v>
      </c>
      <c r="G5100" t="e">
        <f t="shared" si="558"/>
        <v>#VALUE!</v>
      </c>
      <c r="H5100" t="e">
        <f t="shared" si="559"/>
        <v>#VALUE!</v>
      </c>
    </row>
    <row r="5101" spans="1:8" x14ac:dyDescent="0.25">
      <c r="A5101" t="s">
        <v>8636</v>
      </c>
      <c r="B5101" t="e">
        <f t="shared" si="553"/>
        <v>#VALUE!</v>
      </c>
      <c r="C5101" t="str">
        <f t="shared" si="554"/>
        <v>40.759383020721145", "-73.96150588989258</v>
      </c>
      <c r="D5101" t="str">
        <f t="shared" si="555"/>
        <v>40.759383020721145</v>
      </c>
      <c r="E5101" t="str">
        <f t="shared" si="556"/>
        <v>-73.96150588989258</v>
      </c>
      <c r="F5101" t="str">
        <f t="shared" si="557"/>
        <v>QBB SOR @ 1 Ave</v>
      </c>
      <c r="G5101" t="e">
        <f t="shared" si="558"/>
        <v>#VALUE!</v>
      </c>
      <c r="H5101" t="e">
        <f t="shared" si="559"/>
        <v>#VALUE!</v>
      </c>
    </row>
    <row r="5102" spans="1:8" x14ac:dyDescent="0.25">
      <c r="A5102" t="s">
        <v>8637</v>
      </c>
      <c r="B5102" t="e">
        <f t="shared" si="553"/>
        <v>#VALUE!</v>
      </c>
      <c r="C5102" t="e">
        <f t="shared" si="554"/>
        <v>#VALUE!</v>
      </c>
      <c r="D5102" t="e">
        <f t="shared" si="555"/>
        <v>#VALUE!</v>
      </c>
      <c r="E5102" t="e">
        <f t="shared" si="556"/>
        <v>#VALUE!</v>
      </c>
      <c r="F5102" t="e">
        <f t="shared" si="557"/>
        <v>#VALUE!</v>
      </c>
      <c r="G5102" t="e">
        <f t="shared" si="558"/>
        <v>#VALUE!</v>
      </c>
      <c r="H5102" t="e">
        <f t="shared" si="559"/>
        <v>#VALUE!</v>
      </c>
    </row>
    <row r="5103" spans="1:8" x14ac:dyDescent="0.25">
      <c r="A5103" t="s">
        <v>8638</v>
      </c>
      <c r="B5103" t="e">
        <f t="shared" si="553"/>
        <v>#VALUE!</v>
      </c>
      <c r="C5103" t="e">
        <f t="shared" si="554"/>
        <v>#VALUE!</v>
      </c>
      <c r="D5103" t="e">
        <f t="shared" si="555"/>
        <v>#VALUE!</v>
      </c>
      <c r="E5103" t="e">
        <f t="shared" si="556"/>
        <v>#VALUE!</v>
      </c>
      <c r="F5103" t="e">
        <f t="shared" si="557"/>
        <v>#VALUE!</v>
      </c>
      <c r="G5103" t="e">
        <f t="shared" si="558"/>
        <v>#VALUE!</v>
      </c>
      <c r="H5103" t="e">
        <f t="shared" si="559"/>
        <v>#VALUE!</v>
      </c>
    </row>
    <row r="5104" spans="1:8" x14ac:dyDescent="0.25">
      <c r="A5104" t="s">
        <v>8639</v>
      </c>
      <c r="B5104" t="e">
        <f t="shared" si="553"/>
        <v>#VALUE!</v>
      </c>
      <c r="C5104" t="e">
        <f t="shared" si="554"/>
        <v>#VALUE!</v>
      </c>
      <c r="D5104" t="e">
        <f t="shared" si="555"/>
        <v>#VALUE!</v>
      </c>
      <c r="E5104" t="e">
        <f t="shared" si="556"/>
        <v>#VALUE!</v>
      </c>
      <c r="F5104" t="e">
        <f t="shared" si="557"/>
        <v>#VALUE!</v>
      </c>
      <c r="G5104" t="e">
        <f t="shared" si="558"/>
        <v>#VALUE!</v>
      </c>
      <c r="H5104" t="e">
        <f t="shared" si="559"/>
        <v>#VALUE!</v>
      </c>
    </row>
    <row r="5105" spans="1:8" x14ac:dyDescent="0.25">
      <c r="A5105" t="s">
        <v>8640</v>
      </c>
      <c r="B5105" t="e">
        <f t="shared" si="553"/>
        <v>#VALUE!</v>
      </c>
      <c r="C5105" t="e">
        <f t="shared" si="554"/>
        <v>#VALUE!</v>
      </c>
      <c r="D5105" t="e">
        <f t="shared" si="555"/>
        <v>#VALUE!</v>
      </c>
      <c r="E5105" t="e">
        <f t="shared" si="556"/>
        <v>#VALUE!</v>
      </c>
      <c r="F5105" t="e">
        <f t="shared" si="557"/>
        <v>#VALUE!</v>
      </c>
      <c r="G5105" t="e">
        <f t="shared" si="558"/>
        <v>#VALUE!</v>
      </c>
      <c r="H5105" t="e">
        <f t="shared" si="559"/>
        <v>#VALUE!</v>
      </c>
    </row>
    <row r="5106" spans="1:8" x14ac:dyDescent="0.25">
      <c r="A5106" t="s">
        <v>8641</v>
      </c>
      <c r="B5106" t="e">
        <f t="shared" si="553"/>
        <v>#VALUE!</v>
      </c>
      <c r="C5106" t="e">
        <f t="shared" si="554"/>
        <v>#VALUE!</v>
      </c>
      <c r="D5106" t="e">
        <f t="shared" si="555"/>
        <v>#VALUE!</v>
      </c>
      <c r="E5106" t="e">
        <f t="shared" si="556"/>
        <v>#VALUE!</v>
      </c>
      <c r="F5106" t="e">
        <f t="shared" si="557"/>
        <v>#VALUE!</v>
      </c>
      <c r="G5106" t="e">
        <f t="shared" si="558"/>
        <v>#VALUE!</v>
      </c>
      <c r="H5106" t="e">
        <f t="shared" si="559"/>
        <v>#VALUE!</v>
      </c>
    </row>
    <row r="5107" spans="1:8" x14ac:dyDescent="0.25">
      <c r="A5107" t="s">
        <v>8642</v>
      </c>
      <c r="B5107" t="e">
        <f t="shared" si="553"/>
        <v>#VALUE!</v>
      </c>
      <c r="C5107" t="e">
        <f t="shared" si="554"/>
        <v>#VALUE!</v>
      </c>
      <c r="D5107" t="e">
        <f t="shared" si="555"/>
        <v>#VALUE!</v>
      </c>
      <c r="E5107" t="e">
        <f t="shared" si="556"/>
        <v>#VALUE!</v>
      </c>
      <c r="F5107" t="e">
        <f t="shared" si="557"/>
        <v>#VALUE!</v>
      </c>
      <c r="G5107" t="e">
        <f t="shared" si="558"/>
        <v>#VALUE!</v>
      </c>
      <c r="H5107" t="e">
        <f t="shared" si="559"/>
        <v>#VALUE!</v>
      </c>
    </row>
    <row r="5108" spans="1:8" x14ac:dyDescent="0.25">
      <c r="A5108" t="s">
        <v>4901</v>
      </c>
      <c r="B5108" t="e">
        <f t="shared" si="553"/>
        <v>#VALUE!</v>
      </c>
      <c r="C5108" t="e">
        <f t="shared" si="554"/>
        <v>#VALUE!</v>
      </c>
      <c r="D5108" t="e">
        <f t="shared" si="555"/>
        <v>#VALUE!</v>
      </c>
      <c r="E5108" t="e">
        <f t="shared" si="556"/>
        <v>#VALUE!</v>
      </c>
      <c r="F5108" t="e">
        <f t="shared" si="557"/>
        <v>#VALUE!</v>
      </c>
      <c r="G5108" t="e">
        <f t="shared" si="558"/>
        <v>#VALUE!</v>
      </c>
      <c r="H5108" t="e">
        <f t="shared" si="559"/>
        <v>#VALUE!</v>
      </c>
    </row>
    <row r="5109" spans="1:8" x14ac:dyDescent="0.25">
      <c r="A5109" t="s">
        <v>8643</v>
      </c>
      <c r="B5109" t="e">
        <f t="shared" si="553"/>
        <v>#VALUE!</v>
      </c>
      <c r="C5109" t="e">
        <f t="shared" si="554"/>
        <v>#VALUE!</v>
      </c>
      <c r="D5109" t="e">
        <f t="shared" si="555"/>
        <v>#VALUE!</v>
      </c>
      <c r="E5109" t="e">
        <f t="shared" si="556"/>
        <v>#VALUE!</v>
      </c>
      <c r="F5109" t="e">
        <f t="shared" si="557"/>
        <v>#VALUE!</v>
      </c>
      <c r="G5109" t="e">
        <f t="shared" si="558"/>
        <v>#VALUE!</v>
      </c>
      <c r="H5109" t="e">
        <f t="shared" si="559"/>
        <v>#VALUE!</v>
      </c>
    </row>
    <row r="5110" spans="1:8" x14ac:dyDescent="0.25">
      <c r="A5110" t="s">
        <v>4903</v>
      </c>
      <c r="B5110" t="e">
        <f t="shared" si="553"/>
        <v>#VALUE!</v>
      </c>
      <c r="C5110" t="e">
        <f t="shared" si="554"/>
        <v>#VALUE!</v>
      </c>
      <c r="D5110" t="e">
        <f t="shared" si="555"/>
        <v>#VALUE!</v>
      </c>
      <c r="E5110" t="e">
        <f t="shared" si="556"/>
        <v>#VALUE!</v>
      </c>
      <c r="F5110" t="e">
        <f t="shared" si="557"/>
        <v>#VALUE!</v>
      </c>
      <c r="G5110" t="e">
        <f t="shared" si="558"/>
        <v>#VALUE!</v>
      </c>
      <c r="H5110" t="e">
        <f t="shared" si="559"/>
        <v>#VALUE!</v>
      </c>
    </row>
    <row r="5111" spans="1:8" x14ac:dyDescent="0.25">
      <c r="A5111" t="s">
        <v>4901</v>
      </c>
      <c r="B5111" t="e">
        <f t="shared" si="553"/>
        <v>#VALUE!</v>
      </c>
      <c r="C5111" t="e">
        <f t="shared" si="554"/>
        <v>#VALUE!</v>
      </c>
      <c r="D5111" t="e">
        <f t="shared" si="555"/>
        <v>#VALUE!</v>
      </c>
      <c r="E5111" t="e">
        <f t="shared" si="556"/>
        <v>#VALUE!</v>
      </c>
      <c r="F5111" t="e">
        <f t="shared" si="557"/>
        <v>#VALUE!</v>
      </c>
      <c r="G5111" t="e">
        <f t="shared" si="558"/>
        <v>#VALUE!</v>
      </c>
      <c r="H5111" t="e">
        <f t="shared" si="559"/>
        <v>#VALUE!</v>
      </c>
    </row>
    <row r="5112" spans="1:8" x14ac:dyDescent="0.25">
      <c r="A5112" t="s">
        <v>8644</v>
      </c>
      <c r="B5112" t="e">
        <f t="shared" si="553"/>
        <v>#VALUE!</v>
      </c>
      <c r="C5112" t="e">
        <f t="shared" si="554"/>
        <v>#VALUE!</v>
      </c>
      <c r="D5112" t="e">
        <f t="shared" si="555"/>
        <v>#VALUE!</v>
      </c>
      <c r="E5112" t="e">
        <f t="shared" si="556"/>
        <v>#VALUE!</v>
      </c>
      <c r="F5112" t="e">
        <f t="shared" si="557"/>
        <v>#VALUE!</v>
      </c>
      <c r="G5112" t="e">
        <f t="shared" si="558"/>
        <v>#VALUE!</v>
      </c>
      <c r="H5112" t="e">
        <f t="shared" si="559"/>
        <v>#VALUE!</v>
      </c>
    </row>
    <row r="5113" spans="1:8" x14ac:dyDescent="0.25">
      <c r="A5113" t="s">
        <v>8645</v>
      </c>
      <c r="B5113" t="e">
        <f t="shared" si="553"/>
        <v>#VALUE!</v>
      </c>
      <c r="C5113" t="e">
        <f t="shared" si="554"/>
        <v>#VALUE!</v>
      </c>
      <c r="D5113" t="e">
        <f t="shared" si="555"/>
        <v>#VALUE!</v>
      </c>
      <c r="E5113" t="e">
        <f t="shared" si="556"/>
        <v>#VALUE!</v>
      </c>
      <c r="F5113" t="e">
        <f t="shared" si="557"/>
        <v>#VALUE!</v>
      </c>
      <c r="G5113" t="e">
        <f t="shared" si="558"/>
        <v>#VALUE!</v>
      </c>
      <c r="H5113" t="e">
        <f t="shared" si="559"/>
        <v>#VALUE!</v>
      </c>
    </row>
    <row r="5114" spans="1:8" x14ac:dyDescent="0.25">
      <c r="A5114" t="s">
        <v>8646</v>
      </c>
      <c r="B5114" t="e">
        <f t="shared" si="553"/>
        <v>#VALUE!</v>
      </c>
      <c r="C5114" t="e">
        <f t="shared" si="554"/>
        <v>#VALUE!</v>
      </c>
      <c r="D5114" t="e">
        <f t="shared" si="555"/>
        <v>#VALUE!</v>
      </c>
      <c r="E5114" t="e">
        <f t="shared" si="556"/>
        <v>#VALUE!</v>
      </c>
      <c r="F5114" t="e">
        <f t="shared" si="557"/>
        <v>#VALUE!</v>
      </c>
      <c r="G5114" t="e">
        <f t="shared" si="558"/>
        <v>#VALUE!</v>
      </c>
      <c r="H5114" t="e">
        <f t="shared" si="559"/>
        <v>#VALUE!</v>
      </c>
    </row>
    <row r="5115" spans="1:8" x14ac:dyDescent="0.25">
      <c r="A5115" t="s">
        <v>4901</v>
      </c>
      <c r="B5115" t="e">
        <f t="shared" si="553"/>
        <v>#VALUE!</v>
      </c>
      <c r="C5115" t="e">
        <f t="shared" si="554"/>
        <v>#VALUE!</v>
      </c>
      <c r="D5115" t="e">
        <f t="shared" si="555"/>
        <v>#VALUE!</v>
      </c>
      <c r="E5115" t="e">
        <f t="shared" si="556"/>
        <v>#VALUE!</v>
      </c>
      <c r="F5115" t="e">
        <f t="shared" si="557"/>
        <v>#VALUE!</v>
      </c>
      <c r="G5115" t="e">
        <f t="shared" si="558"/>
        <v>#VALUE!</v>
      </c>
      <c r="H5115" t="e">
        <f t="shared" si="559"/>
        <v>#VALUE!</v>
      </c>
    </row>
    <row r="5116" spans="1:8" x14ac:dyDescent="0.25">
      <c r="A5116" t="s">
        <v>8647</v>
      </c>
      <c r="B5116" t="str">
        <f t="shared" si="553"/>
        <v>http://207.251.86.238/cctv415.jpg</v>
      </c>
      <c r="C5116" t="str">
        <f t="shared" si="554"/>
        <v>40.75473441810165", "-73.95129203796387</v>
      </c>
      <c r="D5116" t="str">
        <f t="shared" si="555"/>
        <v>40.75473441810165</v>
      </c>
      <c r="E5116" t="str">
        <f t="shared" si="556"/>
        <v>-73.95129203796387</v>
      </c>
      <c r="F5116" t="str">
        <f t="shared" si="557"/>
        <v>QBB UL @ Queens Pier</v>
      </c>
      <c r="G5116" t="str">
        <f t="shared" si="558"/>
        <v>insert into webcam select name = 'QBB UL @ Queens Pier', xcoord = -73.95129203796387, ycoord = 40.75473441810165, url = 'http://207.251.86.238/cctv415.jpg', radiusofvisibility = 500</v>
      </c>
      <c r="H5116" t="str">
        <f t="shared" si="559"/>
        <v>insert into webcam select name = 'QBB UL @ Queens Pier', xcoord = -73.95129203796387, ycoord = 40.75473441810165, url = 'http://207.251.86.238/cctv415.jpg', radiusofvisibility = 500</v>
      </c>
    </row>
    <row r="5117" spans="1:8" x14ac:dyDescent="0.25">
      <c r="A5117" t="s">
        <v>8648</v>
      </c>
      <c r="B5117" t="e">
        <f t="shared" si="553"/>
        <v>#VALUE!</v>
      </c>
      <c r="C5117" t="e">
        <f t="shared" si="554"/>
        <v>#VALUE!</v>
      </c>
      <c r="D5117" t="e">
        <f t="shared" si="555"/>
        <v>#VALUE!</v>
      </c>
      <c r="E5117" t="e">
        <f t="shared" si="556"/>
        <v>#VALUE!</v>
      </c>
      <c r="F5117" t="e">
        <f t="shared" si="557"/>
        <v>#VALUE!</v>
      </c>
      <c r="G5117" t="e">
        <f t="shared" si="558"/>
        <v>#VALUE!</v>
      </c>
      <c r="H5117" t="e">
        <f t="shared" si="559"/>
        <v>#VALUE!</v>
      </c>
    </row>
    <row r="5118" spans="1:8" x14ac:dyDescent="0.25">
      <c r="A5118" t="s">
        <v>8649</v>
      </c>
      <c r="B5118" t="e">
        <f t="shared" si="553"/>
        <v>#VALUE!</v>
      </c>
      <c r="C5118" t="e">
        <f t="shared" si="554"/>
        <v>#VALUE!</v>
      </c>
      <c r="D5118" t="e">
        <f t="shared" si="555"/>
        <v>#VALUE!</v>
      </c>
      <c r="E5118" t="e">
        <f t="shared" si="556"/>
        <v>#VALUE!</v>
      </c>
      <c r="F5118" t="e">
        <f t="shared" si="557"/>
        <v>#VALUE!</v>
      </c>
      <c r="G5118" t="e">
        <f t="shared" si="558"/>
        <v>#VALUE!</v>
      </c>
      <c r="H5118" t="e">
        <f t="shared" si="559"/>
        <v>#VALUE!</v>
      </c>
    </row>
    <row r="5119" spans="1:8" x14ac:dyDescent="0.25">
      <c r="A5119" t="s">
        <v>8650</v>
      </c>
      <c r="B5119" t="e">
        <f t="shared" si="553"/>
        <v>#VALUE!</v>
      </c>
      <c r="C5119" t="e">
        <f t="shared" si="554"/>
        <v>#VALUE!</v>
      </c>
      <c r="D5119" t="e">
        <f t="shared" si="555"/>
        <v>#VALUE!</v>
      </c>
      <c r="E5119" t="e">
        <f t="shared" si="556"/>
        <v>#VALUE!</v>
      </c>
      <c r="F5119" t="e">
        <f t="shared" si="557"/>
        <v>#VALUE!</v>
      </c>
      <c r="G5119" t="e">
        <f t="shared" si="558"/>
        <v>#VALUE!</v>
      </c>
      <c r="H5119" t="e">
        <f t="shared" si="559"/>
        <v>#VALUE!</v>
      </c>
    </row>
    <row r="5120" spans="1:8" x14ac:dyDescent="0.25">
      <c r="A5120" t="s">
        <v>8651</v>
      </c>
      <c r="B5120" t="e">
        <f t="shared" si="553"/>
        <v>#VALUE!</v>
      </c>
      <c r="C5120" t="e">
        <f t="shared" si="554"/>
        <v>#VALUE!</v>
      </c>
      <c r="D5120" t="e">
        <f t="shared" si="555"/>
        <v>#VALUE!</v>
      </c>
      <c r="E5120" t="e">
        <f t="shared" si="556"/>
        <v>#VALUE!</v>
      </c>
      <c r="F5120" t="e">
        <f t="shared" si="557"/>
        <v>#VALUE!</v>
      </c>
      <c r="G5120" t="e">
        <f t="shared" si="558"/>
        <v>#VALUE!</v>
      </c>
      <c r="H5120" t="e">
        <f t="shared" si="559"/>
        <v>#VALUE!</v>
      </c>
    </row>
    <row r="5121" spans="1:8" x14ac:dyDescent="0.25">
      <c r="A5121" t="s">
        <v>8652</v>
      </c>
      <c r="B5121" t="e">
        <f t="shared" si="553"/>
        <v>#VALUE!</v>
      </c>
      <c r="C5121" t="e">
        <f t="shared" si="554"/>
        <v>#VALUE!</v>
      </c>
      <c r="D5121" t="e">
        <f t="shared" si="555"/>
        <v>#VALUE!</v>
      </c>
      <c r="E5121" t="e">
        <f t="shared" si="556"/>
        <v>#VALUE!</v>
      </c>
      <c r="F5121" t="e">
        <f t="shared" si="557"/>
        <v>#VALUE!</v>
      </c>
      <c r="G5121" t="e">
        <f t="shared" si="558"/>
        <v>#VALUE!</v>
      </c>
      <c r="H5121" t="e">
        <f t="shared" si="559"/>
        <v>#VALUE!</v>
      </c>
    </row>
    <row r="5122" spans="1:8" x14ac:dyDescent="0.25">
      <c r="A5122" t="s">
        <v>8653</v>
      </c>
      <c r="B5122" t="e">
        <f t="shared" ref="B5122:B5185" si="560">LEFT(MID(A5125, SEARCH("http", A5125), 1000), SEARCH("jpg", MID(A5125, SEARCH("http", A5125), 1000))+2)</f>
        <v>#VALUE!</v>
      </c>
      <c r="C5122" t="e">
        <f t="shared" ref="C5122:C5185" si="561">LEFT(MID(A5122, SEARCH("GLatLng(", A5122)+9, 1000), SEARCH("),baseIcon", MID(A5122, SEARCH("GLatLng(", A5122), 1000))-11)</f>
        <v>#VALUE!</v>
      </c>
      <c r="D5122" t="e">
        <f t="shared" ref="D5122:D5185" si="562">LEFT(C5122, SEARCH(", ", C5122)-2)</f>
        <v>#VALUE!</v>
      </c>
      <c r="E5122" t="e">
        <f t="shared" ref="E5122:E5185" si="563">RIGHT(MID(C5122, SEARCH("-", C5122), 1000), 1000)</f>
        <v>#VALUE!</v>
      </c>
      <c r="F5122" t="e">
        <f t="shared" ref="F5122:F5185" si="564">LEFT(MID(A5125, SEARCH(CHAR(34), A5125)+1, 1000), SEARCH("&lt;br", MID(A5125, SEARCH(CHAR(34), A5125), 1000))-2)</f>
        <v>#VALUE!</v>
      </c>
      <c r="G5122" t="e">
        <f t="shared" ref="G5122:G5185" si="565">"insert into webcam select name = '"&amp;F5122&amp;"', xcoord = "&amp;E5122&amp;", ycoord = "&amp;D5122&amp;", url = '"&amp;B5122&amp;"', radiusofvisibility = 500"</f>
        <v>#VALUE!</v>
      </c>
      <c r="H5122" t="e">
        <f t="shared" ref="H5122:H5185" si="566">IF(LEN(G5122) &lt; 2, " ", G5122)</f>
        <v>#VALUE!</v>
      </c>
    </row>
    <row r="5123" spans="1:8" x14ac:dyDescent="0.25">
      <c r="A5123" t="s">
        <v>4901</v>
      </c>
      <c r="B5123" t="e">
        <f t="shared" si="560"/>
        <v>#VALUE!</v>
      </c>
      <c r="C5123" t="e">
        <f t="shared" si="561"/>
        <v>#VALUE!</v>
      </c>
      <c r="D5123" t="e">
        <f t="shared" si="562"/>
        <v>#VALUE!</v>
      </c>
      <c r="E5123" t="e">
        <f t="shared" si="563"/>
        <v>#VALUE!</v>
      </c>
      <c r="F5123" t="e">
        <f t="shared" si="564"/>
        <v>#VALUE!</v>
      </c>
      <c r="G5123" t="e">
        <f t="shared" si="565"/>
        <v>#VALUE!</v>
      </c>
      <c r="H5123" t="e">
        <f t="shared" si="566"/>
        <v>#VALUE!</v>
      </c>
    </row>
    <row r="5124" spans="1:8" x14ac:dyDescent="0.25">
      <c r="A5124" t="s">
        <v>8654</v>
      </c>
      <c r="B5124" t="e">
        <f t="shared" si="560"/>
        <v>#VALUE!</v>
      </c>
      <c r="C5124" t="e">
        <f t="shared" si="561"/>
        <v>#VALUE!</v>
      </c>
      <c r="D5124" t="e">
        <f t="shared" si="562"/>
        <v>#VALUE!</v>
      </c>
      <c r="E5124" t="e">
        <f t="shared" si="563"/>
        <v>#VALUE!</v>
      </c>
      <c r="F5124" t="e">
        <f t="shared" si="564"/>
        <v>#VALUE!</v>
      </c>
      <c r="G5124" t="e">
        <f t="shared" si="565"/>
        <v>#VALUE!</v>
      </c>
      <c r="H5124" t="e">
        <f t="shared" si="566"/>
        <v>#VALUE!</v>
      </c>
    </row>
    <row r="5125" spans="1:8" x14ac:dyDescent="0.25">
      <c r="A5125" t="s">
        <v>4903</v>
      </c>
      <c r="B5125" t="e">
        <f t="shared" si="560"/>
        <v>#VALUE!</v>
      </c>
      <c r="C5125" t="e">
        <f t="shared" si="561"/>
        <v>#VALUE!</v>
      </c>
      <c r="D5125" t="e">
        <f t="shared" si="562"/>
        <v>#VALUE!</v>
      </c>
      <c r="E5125" t="e">
        <f t="shared" si="563"/>
        <v>#VALUE!</v>
      </c>
      <c r="F5125" t="e">
        <f t="shared" si="564"/>
        <v>#VALUE!</v>
      </c>
      <c r="G5125" t="e">
        <f t="shared" si="565"/>
        <v>#VALUE!</v>
      </c>
      <c r="H5125" t="e">
        <f t="shared" si="566"/>
        <v>#VALUE!</v>
      </c>
    </row>
    <row r="5126" spans="1:8" x14ac:dyDescent="0.25">
      <c r="A5126" t="s">
        <v>4901</v>
      </c>
      <c r="B5126" t="e">
        <f t="shared" si="560"/>
        <v>#VALUE!</v>
      </c>
      <c r="C5126" t="e">
        <f t="shared" si="561"/>
        <v>#VALUE!</v>
      </c>
      <c r="D5126" t="e">
        <f t="shared" si="562"/>
        <v>#VALUE!</v>
      </c>
      <c r="E5126" t="e">
        <f t="shared" si="563"/>
        <v>#VALUE!</v>
      </c>
      <c r="F5126" t="e">
        <f t="shared" si="564"/>
        <v>#VALUE!</v>
      </c>
      <c r="G5126" t="e">
        <f t="shared" si="565"/>
        <v>#VALUE!</v>
      </c>
      <c r="H5126" t="e">
        <f t="shared" si="566"/>
        <v>#VALUE!</v>
      </c>
    </row>
    <row r="5127" spans="1:8" x14ac:dyDescent="0.25">
      <c r="A5127" t="s">
        <v>8655</v>
      </c>
      <c r="B5127" t="e">
        <f t="shared" si="560"/>
        <v>#VALUE!</v>
      </c>
      <c r="C5127" t="e">
        <f t="shared" si="561"/>
        <v>#VALUE!</v>
      </c>
      <c r="D5127" t="e">
        <f t="shared" si="562"/>
        <v>#VALUE!</v>
      </c>
      <c r="E5127" t="e">
        <f t="shared" si="563"/>
        <v>#VALUE!</v>
      </c>
      <c r="F5127" t="e">
        <f t="shared" si="564"/>
        <v>#VALUE!</v>
      </c>
      <c r="G5127" t="e">
        <f t="shared" si="565"/>
        <v>#VALUE!</v>
      </c>
      <c r="H5127" t="e">
        <f t="shared" si="566"/>
        <v>#VALUE!</v>
      </c>
    </row>
    <row r="5128" spans="1:8" x14ac:dyDescent="0.25">
      <c r="A5128" t="s">
        <v>8656</v>
      </c>
      <c r="B5128" t="e">
        <f t="shared" si="560"/>
        <v>#VALUE!</v>
      </c>
      <c r="C5128" t="e">
        <f t="shared" si="561"/>
        <v>#VALUE!</v>
      </c>
      <c r="D5128" t="e">
        <f t="shared" si="562"/>
        <v>#VALUE!</v>
      </c>
      <c r="E5128" t="e">
        <f t="shared" si="563"/>
        <v>#VALUE!</v>
      </c>
      <c r="F5128" t="e">
        <f t="shared" si="564"/>
        <v>#VALUE!</v>
      </c>
      <c r="G5128" t="e">
        <f t="shared" si="565"/>
        <v>#VALUE!</v>
      </c>
      <c r="H5128" t="e">
        <f t="shared" si="566"/>
        <v>#VALUE!</v>
      </c>
    </row>
    <row r="5129" spans="1:8" x14ac:dyDescent="0.25">
      <c r="A5129" t="s">
        <v>8657</v>
      </c>
      <c r="B5129" t="e">
        <f t="shared" si="560"/>
        <v>#VALUE!</v>
      </c>
      <c r="C5129" t="e">
        <f t="shared" si="561"/>
        <v>#VALUE!</v>
      </c>
      <c r="D5129" t="e">
        <f t="shared" si="562"/>
        <v>#VALUE!</v>
      </c>
      <c r="E5129" t="e">
        <f t="shared" si="563"/>
        <v>#VALUE!</v>
      </c>
      <c r="F5129" t="e">
        <f t="shared" si="564"/>
        <v>#VALUE!</v>
      </c>
      <c r="G5129" t="e">
        <f t="shared" si="565"/>
        <v>#VALUE!</v>
      </c>
      <c r="H5129" t="e">
        <f t="shared" si="566"/>
        <v>#VALUE!</v>
      </c>
    </row>
    <row r="5130" spans="1:8" x14ac:dyDescent="0.25">
      <c r="A5130" t="s">
        <v>4901</v>
      </c>
      <c r="B5130" t="e">
        <f t="shared" si="560"/>
        <v>#VALUE!</v>
      </c>
      <c r="C5130" t="e">
        <f t="shared" si="561"/>
        <v>#VALUE!</v>
      </c>
      <c r="D5130" t="e">
        <f t="shared" si="562"/>
        <v>#VALUE!</v>
      </c>
      <c r="E5130" t="e">
        <f t="shared" si="563"/>
        <v>#VALUE!</v>
      </c>
      <c r="F5130" t="e">
        <f t="shared" si="564"/>
        <v>#VALUE!</v>
      </c>
      <c r="G5130" t="e">
        <f t="shared" si="565"/>
        <v>#VALUE!</v>
      </c>
      <c r="H5130" t="e">
        <f t="shared" si="566"/>
        <v>#VALUE!</v>
      </c>
    </row>
    <row r="5131" spans="1:8" x14ac:dyDescent="0.25">
      <c r="A5131" t="s">
        <v>8658</v>
      </c>
      <c r="B5131" t="e">
        <f t="shared" si="560"/>
        <v>#VALUE!</v>
      </c>
      <c r="C5131" t="str">
        <f t="shared" si="561"/>
        <v>40.756197300130765", "-73.95468235015869</v>
      </c>
      <c r="D5131" t="str">
        <f t="shared" si="562"/>
        <v>40.756197300130765</v>
      </c>
      <c r="E5131" t="str">
        <f t="shared" si="563"/>
        <v>-73.95468235015869</v>
      </c>
      <c r="F5131" t="str">
        <f t="shared" si="564"/>
        <v>QBB UL CM @ Roosevelt</v>
      </c>
      <c r="G5131" t="e">
        <f t="shared" si="565"/>
        <v>#VALUE!</v>
      </c>
      <c r="H5131" t="e">
        <f t="shared" si="566"/>
        <v>#VALUE!</v>
      </c>
    </row>
    <row r="5132" spans="1:8" x14ac:dyDescent="0.25">
      <c r="A5132" t="s">
        <v>8659</v>
      </c>
      <c r="B5132" t="e">
        <f t="shared" si="560"/>
        <v>#VALUE!</v>
      </c>
      <c r="C5132" t="e">
        <f t="shared" si="561"/>
        <v>#VALUE!</v>
      </c>
      <c r="D5132" t="e">
        <f t="shared" si="562"/>
        <v>#VALUE!</v>
      </c>
      <c r="E5132" t="e">
        <f t="shared" si="563"/>
        <v>#VALUE!</v>
      </c>
      <c r="F5132" t="e">
        <f t="shared" si="564"/>
        <v>#VALUE!</v>
      </c>
      <c r="G5132" t="e">
        <f t="shared" si="565"/>
        <v>#VALUE!</v>
      </c>
      <c r="H5132" t="e">
        <f t="shared" si="566"/>
        <v>#VALUE!</v>
      </c>
    </row>
    <row r="5133" spans="1:8" x14ac:dyDescent="0.25">
      <c r="A5133" t="s">
        <v>8660</v>
      </c>
      <c r="B5133" t="e">
        <f t="shared" si="560"/>
        <v>#VALUE!</v>
      </c>
      <c r="C5133" t="e">
        <f t="shared" si="561"/>
        <v>#VALUE!</v>
      </c>
      <c r="D5133" t="e">
        <f t="shared" si="562"/>
        <v>#VALUE!</v>
      </c>
      <c r="E5133" t="e">
        <f t="shared" si="563"/>
        <v>#VALUE!</v>
      </c>
      <c r="F5133" t="e">
        <f t="shared" si="564"/>
        <v>#VALUE!</v>
      </c>
      <c r="G5133" t="e">
        <f t="shared" si="565"/>
        <v>#VALUE!</v>
      </c>
      <c r="H5133" t="e">
        <f t="shared" si="566"/>
        <v>#VALUE!</v>
      </c>
    </row>
    <row r="5134" spans="1:8" x14ac:dyDescent="0.25">
      <c r="A5134" t="s">
        <v>8661</v>
      </c>
      <c r="B5134" t="e">
        <f t="shared" si="560"/>
        <v>#VALUE!</v>
      </c>
      <c r="C5134" t="e">
        <f t="shared" si="561"/>
        <v>#VALUE!</v>
      </c>
      <c r="D5134" t="e">
        <f t="shared" si="562"/>
        <v>#VALUE!</v>
      </c>
      <c r="E5134" t="e">
        <f t="shared" si="563"/>
        <v>#VALUE!</v>
      </c>
      <c r="F5134" t="e">
        <f t="shared" si="564"/>
        <v>#VALUE!</v>
      </c>
      <c r="G5134" t="e">
        <f t="shared" si="565"/>
        <v>#VALUE!</v>
      </c>
      <c r="H5134" t="e">
        <f t="shared" si="566"/>
        <v>#VALUE!</v>
      </c>
    </row>
    <row r="5135" spans="1:8" x14ac:dyDescent="0.25">
      <c r="A5135" t="s">
        <v>8662</v>
      </c>
      <c r="B5135" t="e">
        <f t="shared" si="560"/>
        <v>#VALUE!</v>
      </c>
      <c r="C5135" t="e">
        <f t="shared" si="561"/>
        <v>#VALUE!</v>
      </c>
      <c r="D5135" t="e">
        <f t="shared" si="562"/>
        <v>#VALUE!</v>
      </c>
      <c r="E5135" t="e">
        <f t="shared" si="563"/>
        <v>#VALUE!</v>
      </c>
      <c r="F5135" t="e">
        <f t="shared" si="564"/>
        <v>#VALUE!</v>
      </c>
      <c r="G5135" t="e">
        <f t="shared" si="565"/>
        <v>#VALUE!</v>
      </c>
      <c r="H5135" t="e">
        <f t="shared" si="566"/>
        <v>#VALUE!</v>
      </c>
    </row>
    <row r="5136" spans="1:8" x14ac:dyDescent="0.25">
      <c r="A5136" t="s">
        <v>8663</v>
      </c>
      <c r="B5136" t="e">
        <f t="shared" si="560"/>
        <v>#VALUE!</v>
      </c>
      <c r="C5136" t="e">
        <f t="shared" si="561"/>
        <v>#VALUE!</v>
      </c>
      <c r="D5136" t="e">
        <f t="shared" si="562"/>
        <v>#VALUE!</v>
      </c>
      <c r="E5136" t="e">
        <f t="shared" si="563"/>
        <v>#VALUE!</v>
      </c>
      <c r="F5136" t="e">
        <f t="shared" si="564"/>
        <v>#VALUE!</v>
      </c>
      <c r="G5136" t="e">
        <f t="shared" si="565"/>
        <v>#VALUE!</v>
      </c>
      <c r="H5136" t="e">
        <f t="shared" si="566"/>
        <v>#VALUE!</v>
      </c>
    </row>
    <row r="5137" spans="1:8" x14ac:dyDescent="0.25">
      <c r="A5137" t="s">
        <v>8664</v>
      </c>
      <c r="B5137" t="e">
        <f t="shared" si="560"/>
        <v>#VALUE!</v>
      </c>
      <c r="C5137" t="e">
        <f t="shared" si="561"/>
        <v>#VALUE!</v>
      </c>
      <c r="D5137" t="e">
        <f t="shared" si="562"/>
        <v>#VALUE!</v>
      </c>
      <c r="E5137" t="e">
        <f t="shared" si="563"/>
        <v>#VALUE!</v>
      </c>
      <c r="F5137" t="e">
        <f t="shared" si="564"/>
        <v>#VALUE!</v>
      </c>
      <c r="G5137" t="e">
        <f t="shared" si="565"/>
        <v>#VALUE!</v>
      </c>
      <c r="H5137" t="e">
        <f t="shared" si="566"/>
        <v>#VALUE!</v>
      </c>
    </row>
    <row r="5138" spans="1:8" x14ac:dyDescent="0.25">
      <c r="A5138" t="s">
        <v>4901</v>
      </c>
      <c r="B5138" t="e">
        <f t="shared" si="560"/>
        <v>#VALUE!</v>
      </c>
      <c r="C5138" t="e">
        <f t="shared" si="561"/>
        <v>#VALUE!</v>
      </c>
      <c r="D5138" t="e">
        <f t="shared" si="562"/>
        <v>#VALUE!</v>
      </c>
      <c r="E5138" t="e">
        <f t="shared" si="563"/>
        <v>#VALUE!</v>
      </c>
      <c r="F5138" t="e">
        <f t="shared" si="564"/>
        <v>#VALUE!</v>
      </c>
      <c r="G5138" t="e">
        <f t="shared" si="565"/>
        <v>#VALUE!</v>
      </c>
      <c r="H5138" t="e">
        <f t="shared" si="566"/>
        <v>#VALUE!</v>
      </c>
    </row>
    <row r="5139" spans="1:8" x14ac:dyDescent="0.25">
      <c r="A5139" t="s">
        <v>8665</v>
      </c>
      <c r="B5139" t="e">
        <f t="shared" si="560"/>
        <v>#VALUE!</v>
      </c>
      <c r="C5139" t="e">
        <f t="shared" si="561"/>
        <v>#VALUE!</v>
      </c>
      <c r="D5139" t="e">
        <f t="shared" si="562"/>
        <v>#VALUE!</v>
      </c>
      <c r="E5139" t="e">
        <f t="shared" si="563"/>
        <v>#VALUE!</v>
      </c>
      <c r="F5139" t="e">
        <f t="shared" si="564"/>
        <v>#VALUE!</v>
      </c>
      <c r="G5139" t="e">
        <f t="shared" si="565"/>
        <v>#VALUE!</v>
      </c>
      <c r="H5139" t="e">
        <f t="shared" si="566"/>
        <v>#VALUE!</v>
      </c>
    </row>
    <row r="5140" spans="1:8" x14ac:dyDescent="0.25">
      <c r="A5140" t="s">
        <v>4903</v>
      </c>
      <c r="B5140" t="e">
        <f t="shared" si="560"/>
        <v>#VALUE!</v>
      </c>
      <c r="C5140" t="e">
        <f t="shared" si="561"/>
        <v>#VALUE!</v>
      </c>
      <c r="D5140" t="e">
        <f t="shared" si="562"/>
        <v>#VALUE!</v>
      </c>
      <c r="E5140" t="e">
        <f t="shared" si="563"/>
        <v>#VALUE!</v>
      </c>
      <c r="F5140" t="e">
        <f t="shared" si="564"/>
        <v>#VALUE!</v>
      </c>
      <c r="G5140" t="e">
        <f t="shared" si="565"/>
        <v>#VALUE!</v>
      </c>
      <c r="H5140" t="e">
        <f t="shared" si="566"/>
        <v>#VALUE!</v>
      </c>
    </row>
    <row r="5141" spans="1:8" x14ac:dyDescent="0.25">
      <c r="A5141" t="s">
        <v>4901</v>
      </c>
      <c r="B5141" t="e">
        <f t="shared" si="560"/>
        <v>#VALUE!</v>
      </c>
      <c r="C5141" t="e">
        <f t="shared" si="561"/>
        <v>#VALUE!</v>
      </c>
      <c r="D5141" t="e">
        <f t="shared" si="562"/>
        <v>#VALUE!</v>
      </c>
      <c r="E5141" t="e">
        <f t="shared" si="563"/>
        <v>#VALUE!</v>
      </c>
      <c r="F5141" t="e">
        <f t="shared" si="564"/>
        <v>#VALUE!</v>
      </c>
      <c r="G5141" t="e">
        <f t="shared" si="565"/>
        <v>#VALUE!</v>
      </c>
      <c r="H5141" t="e">
        <f t="shared" si="566"/>
        <v>#VALUE!</v>
      </c>
    </row>
    <row r="5142" spans="1:8" x14ac:dyDescent="0.25">
      <c r="A5142" t="s">
        <v>8666</v>
      </c>
      <c r="B5142" t="e">
        <f t="shared" si="560"/>
        <v>#VALUE!</v>
      </c>
      <c r="C5142" t="e">
        <f t="shared" si="561"/>
        <v>#VALUE!</v>
      </c>
      <c r="D5142" t="e">
        <f t="shared" si="562"/>
        <v>#VALUE!</v>
      </c>
      <c r="E5142" t="e">
        <f t="shared" si="563"/>
        <v>#VALUE!</v>
      </c>
      <c r="F5142" t="e">
        <f t="shared" si="564"/>
        <v>#VALUE!</v>
      </c>
      <c r="G5142" t="e">
        <f t="shared" si="565"/>
        <v>#VALUE!</v>
      </c>
      <c r="H5142" t="e">
        <f t="shared" si="566"/>
        <v>#VALUE!</v>
      </c>
    </row>
    <row r="5143" spans="1:8" x14ac:dyDescent="0.25">
      <c r="A5143" t="s">
        <v>8667</v>
      </c>
      <c r="B5143" t="e">
        <f t="shared" si="560"/>
        <v>#VALUE!</v>
      </c>
      <c r="C5143" t="e">
        <f t="shared" si="561"/>
        <v>#VALUE!</v>
      </c>
      <c r="D5143" t="e">
        <f t="shared" si="562"/>
        <v>#VALUE!</v>
      </c>
      <c r="E5143" t="e">
        <f t="shared" si="563"/>
        <v>#VALUE!</v>
      </c>
      <c r="F5143" t="e">
        <f t="shared" si="564"/>
        <v>#VALUE!</v>
      </c>
      <c r="G5143" t="e">
        <f t="shared" si="565"/>
        <v>#VALUE!</v>
      </c>
      <c r="H5143" t="e">
        <f t="shared" si="566"/>
        <v>#VALUE!</v>
      </c>
    </row>
    <row r="5144" spans="1:8" x14ac:dyDescent="0.25">
      <c r="A5144" t="s">
        <v>8668</v>
      </c>
      <c r="B5144" t="e">
        <f t="shared" si="560"/>
        <v>#VALUE!</v>
      </c>
      <c r="C5144" t="e">
        <f t="shared" si="561"/>
        <v>#VALUE!</v>
      </c>
      <c r="D5144" t="e">
        <f t="shared" si="562"/>
        <v>#VALUE!</v>
      </c>
      <c r="E5144" t="e">
        <f t="shared" si="563"/>
        <v>#VALUE!</v>
      </c>
      <c r="F5144" t="e">
        <f t="shared" si="564"/>
        <v>#VALUE!</v>
      </c>
      <c r="G5144" t="e">
        <f t="shared" si="565"/>
        <v>#VALUE!</v>
      </c>
      <c r="H5144" t="e">
        <f t="shared" si="566"/>
        <v>#VALUE!</v>
      </c>
    </row>
    <row r="5145" spans="1:8" x14ac:dyDescent="0.25">
      <c r="A5145" t="s">
        <v>4901</v>
      </c>
      <c r="B5145" t="e">
        <f t="shared" si="560"/>
        <v>#VALUE!</v>
      </c>
      <c r="C5145" t="e">
        <f t="shared" si="561"/>
        <v>#VALUE!</v>
      </c>
      <c r="D5145" t="e">
        <f t="shared" si="562"/>
        <v>#VALUE!</v>
      </c>
      <c r="E5145" t="e">
        <f t="shared" si="563"/>
        <v>#VALUE!</v>
      </c>
      <c r="F5145" t="e">
        <f t="shared" si="564"/>
        <v>#VALUE!</v>
      </c>
      <c r="G5145" t="e">
        <f t="shared" si="565"/>
        <v>#VALUE!</v>
      </c>
      <c r="H5145" t="e">
        <f t="shared" si="566"/>
        <v>#VALUE!</v>
      </c>
    </row>
    <row r="5146" spans="1:8" x14ac:dyDescent="0.25">
      <c r="A5146" t="s">
        <v>8669</v>
      </c>
      <c r="B5146" t="str">
        <f t="shared" si="560"/>
        <v>http://207.251.86.238/cctv408.jpg</v>
      </c>
      <c r="C5146" t="str">
        <f t="shared" si="561"/>
        <v>40.75857035140236", "-73.96039009094238</v>
      </c>
      <c r="D5146" t="str">
        <f t="shared" si="562"/>
        <v>40.75857035140236</v>
      </c>
      <c r="E5146" t="str">
        <f t="shared" si="563"/>
        <v>-73.96039009094238</v>
      </c>
      <c r="F5146" t="str">
        <f t="shared" si="564"/>
        <v>QBB UL CM @ York Ave</v>
      </c>
      <c r="G5146" t="str">
        <f t="shared" si="565"/>
        <v>insert into webcam select name = 'QBB UL CM @ York Ave', xcoord = -73.96039009094238, ycoord = 40.75857035140236, url = 'http://207.251.86.238/cctv408.jpg', radiusofvisibility = 500</v>
      </c>
      <c r="H5146" t="str">
        <f t="shared" si="566"/>
        <v>insert into webcam select name = 'QBB UL CM @ York Ave', xcoord = -73.96039009094238, ycoord = 40.75857035140236, url = 'http://207.251.86.238/cctv408.jpg', radiusofvisibility = 500</v>
      </c>
    </row>
    <row r="5147" spans="1:8" x14ac:dyDescent="0.25">
      <c r="A5147" t="s">
        <v>8670</v>
      </c>
      <c r="B5147" t="e">
        <f t="shared" si="560"/>
        <v>#VALUE!</v>
      </c>
      <c r="C5147" t="e">
        <f t="shared" si="561"/>
        <v>#VALUE!</v>
      </c>
      <c r="D5147" t="e">
        <f t="shared" si="562"/>
        <v>#VALUE!</v>
      </c>
      <c r="E5147" t="e">
        <f t="shared" si="563"/>
        <v>#VALUE!</v>
      </c>
      <c r="F5147" t="e">
        <f t="shared" si="564"/>
        <v>#VALUE!</v>
      </c>
      <c r="G5147" t="e">
        <f t="shared" si="565"/>
        <v>#VALUE!</v>
      </c>
      <c r="H5147" t="e">
        <f t="shared" si="566"/>
        <v>#VALUE!</v>
      </c>
    </row>
    <row r="5148" spans="1:8" x14ac:dyDescent="0.25">
      <c r="A5148" t="s">
        <v>8671</v>
      </c>
      <c r="B5148" t="e">
        <f t="shared" si="560"/>
        <v>#VALUE!</v>
      </c>
      <c r="C5148" t="e">
        <f t="shared" si="561"/>
        <v>#VALUE!</v>
      </c>
      <c r="D5148" t="e">
        <f t="shared" si="562"/>
        <v>#VALUE!</v>
      </c>
      <c r="E5148" t="e">
        <f t="shared" si="563"/>
        <v>#VALUE!</v>
      </c>
      <c r="F5148" t="e">
        <f t="shared" si="564"/>
        <v>#VALUE!</v>
      </c>
      <c r="G5148" t="e">
        <f t="shared" si="565"/>
        <v>#VALUE!</v>
      </c>
      <c r="H5148" t="e">
        <f t="shared" si="566"/>
        <v>#VALUE!</v>
      </c>
    </row>
    <row r="5149" spans="1:8" x14ac:dyDescent="0.25">
      <c r="A5149" t="s">
        <v>8672</v>
      </c>
      <c r="B5149" t="e">
        <f t="shared" si="560"/>
        <v>#VALUE!</v>
      </c>
      <c r="C5149" t="e">
        <f t="shared" si="561"/>
        <v>#VALUE!</v>
      </c>
      <c r="D5149" t="e">
        <f t="shared" si="562"/>
        <v>#VALUE!</v>
      </c>
      <c r="E5149" t="e">
        <f t="shared" si="563"/>
        <v>#VALUE!</v>
      </c>
      <c r="F5149" t="e">
        <f t="shared" si="564"/>
        <v>#VALUE!</v>
      </c>
      <c r="G5149" t="e">
        <f t="shared" si="565"/>
        <v>#VALUE!</v>
      </c>
      <c r="H5149" t="e">
        <f t="shared" si="566"/>
        <v>#VALUE!</v>
      </c>
    </row>
    <row r="5150" spans="1:8" x14ac:dyDescent="0.25">
      <c r="A5150" t="s">
        <v>8673</v>
      </c>
      <c r="B5150" t="e">
        <f t="shared" si="560"/>
        <v>#VALUE!</v>
      </c>
      <c r="C5150" t="e">
        <f t="shared" si="561"/>
        <v>#VALUE!</v>
      </c>
      <c r="D5150" t="e">
        <f t="shared" si="562"/>
        <v>#VALUE!</v>
      </c>
      <c r="E5150" t="e">
        <f t="shared" si="563"/>
        <v>#VALUE!</v>
      </c>
      <c r="F5150" t="e">
        <f t="shared" si="564"/>
        <v>#VALUE!</v>
      </c>
      <c r="G5150" t="e">
        <f t="shared" si="565"/>
        <v>#VALUE!</v>
      </c>
      <c r="H5150" t="e">
        <f t="shared" si="566"/>
        <v>#VALUE!</v>
      </c>
    </row>
    <row r="5151" spans="1:8" x14ac:dyDescent="0.25">
      <c r="A5151" t="s">
        <v>8674</v>
      </c>
      <c r="B5151" t="e">
        <f t="shared" si="560"/>
        <v>#VALUE!</v>
      </c>
      <c r="C5151" t="e">
        <f t="shared" si="561"/>
        <v>#VALUE!</v>
      </c>
      <c r="D5151" t="e">
        <f t="shared" si="562"/>
        <v>#VALUE!</v>
      </c>
      <c r="E5151" t="e">
        <f t="shared" si="563"/>
        <v>#VALUE!</v>
      </c>
      <c r="F5151" t="e">
        <f t="shared" si="564"/>
        <v>#VALUE!</v>
      </c>
      <c r="G5151" t="e">
        <f t="shared" si="565"/>
        <v>#VALUE!</v>
      </c>
      <c r="H5151" t="e">
        <f t="shared" si="566"/>
        <v>#VALUE!</v>
      </c>
    </row>
    <row r="5152" spans="1:8" x14ac:dyDescent="0.25">
      <c r="A5152" t="s">
        <v>8675</v>
      </c>
      <c r="B5152" t="e">
        <f t="shared" si="560"/>
        <v>#VALUE!</v>
      </c>
      <c r="C5152" t="e">
        <f t="shared" si="561"/>
        <v>#VALUE!</v>
      </c>
      <c r="D5152" t="e">
        <f t="shared" si="562"/>
        <v>#VALUE!</v>
      </c>
      <c r="E5152" t="e">
        <f t="shared" si="563"/>
        <v>#VALUE!</v>
      </c>
      <c r="F5152" t="e">
        <f t="shared" si="564"/>
        <v>#VALUE!</v>
      </c>
      <c r="G5152" t="e">
        <f t="shared" si="565"/>
        <v>#VALUE!</v>
      </c>
      <c r="H5152" t="e">
        <f t="shared" si="566"/>
        <v>#VALUE!</v>
      </c>
    </row>
    <row r="5153" spans="1:8" x14ac:dyDescent="0.25">
      <c r="A5153" t="s">
        <v>4901</v>
      </c>
      <c r="B5153" t="e">
        <f t="shared" si="560"/>
        <v>#VALUE!</v>
      </c>
      <c r="C5153" t="e">
        <f t="shared" si="561"/>
        <v>#VALUE!</v>
      </c>
      <c r="D5153" t="e">
        <f t="shared" si="562"/>
        <v>#VALUE!</v>
      </c>
      <c r="E5153" t="e">
        <f t="shared" si="563"/>
        <v>#VALUE!</v>
      </c>
      <c r="F5153" t="e">
        <f t="shared" si="564"/>
        <v>#VALUE!</v>
      </c>
      <c r="G5153" t="e">
        <f t="shared" si="565"/>
        <v>#VALUE!</v>
      </c>
      <c r="H5153" t="e">
        <f t="shared" si="566"/>
        <v>#VALUE!</v>
      </c>
    </row>
    <row r="5154" spans="1:8" x14ac:dyDescent="0.25">
      <c r="A5154" t="s">
        <v>8676</v>
      </c>
      <c r="B5154" t="e">
        <f t="shared" si="560"/>
        <v>#VALUE!</v>
      </c>
      <c r="C5154" t="e">
        <f t="shared" si="561"/>
        <v>#VALUE!</v>
      </c>
      <c r="D5154" t="e">
        <f t="shared" si="562"/>
        <v>#VALUE!</v>
      </c>
      <c r="E5154" t="e">
        <f t="shared" si="563"/>
        <v>#VALUE!</v>
      </c>
      <c r="F5154" t="e">
        <f t="shared" si="564"/>
        <v>#VALUE!</v>
      </c>
      <c r="G5154" t="e">
        <f t="shared" si="565"/>
        <v>#VALUE!</v>
      </c>
      <c r="H5154" t="e">
        <f t="shared" si="566"/>
        <v>#VALUE!</v>
      </c>
    </row>
    <row r="5155" spans="1:8" x14ac:dyDescent="0.25">
      <c r="A5155" t="s">
        <v>4903</v>
      </c>
      <c r="B5155" t="e">
        <f t="shared" si="560"/>
        <v>#VALUE!</v>
      </c>
      <c r="C5155" t="e">
        <f t="shared" si="561"/>
        <v>#VALUE!</v>
      </c>
      <c r="D5155" t="e">
        <f t="shared" si="562"/>
        <v>#VALUE!</v>
      </c>
      <c r="E5155" t="e">
        <f t="shared" si="563"/>
        <v>#VALUE!</v>
      </c>
      <c r="F5155" t="e">
        <f t="shared" si="564"/>
        <v>#VALUE!</v>
      </c>
      <c r="G5155" t="e">
        <f t="shared" si="565"/>
        <v>#VALUE!</v>
      </c>
      <c r="H5155" t="e">
        <f t="shared" si="566"/>
        <v>#VALUE!</v>
      </c>
    </row>
    <row r="5156" spans="1:8" x14ac:dyDescent="0.25">
      <c r="A5156" t="s">
        <v>4901</v>
      </c>
      <c r="B5156" t="e">
        <f t="shared" si="560"/>
        <v>#VALUE!</v>
      </c>
      <c r="C5156" t="e">
        <f t="shared" si="561"/>
        <v>#VALUE!</v>
      </c>
      <c r="D5156" t="e">
        <f t="shared" si="562"/>
        <v>#VALUE!</v>
      </c>
      <c r="E5156" t="e">
        <f t="shared" si="563"/>
        <v>#VALUE!</v>
      </c>
      <c r="F5156" t="e">
        <f t="shared" si="564"/>
        <v>#VALUE!</v>
      </c>
      <c r="G5156" t="e">
        <f t="shared" si="565"/>
        <v>#VALUE!</v>
      </c>
      <c r="H5156" t="e">
        <f t="shared" si="566"/>
        <v>#VALUE!</v>
      </c>
    </row>
    <row r="5157" spans="1:8" x14ac:dyDescent="0.25">
      <c r="A5157" t="s">
        <v>8677</v>
      </c>
      <c r="B5157" t="e">
        <f t="shared" si="560"/>
        <v>#VALUE!</v>
      </c>
      <c r="C5157" t="e">
        <f t="shared" si="561"/>
        <v>#VALUE!</v>
      </c>
      <c r="D5157" t="e">
        <f t="shared" si="562"/>
        <v>#VALUE!</v>
      </c>
      <c r="E5157" t="e">
        <f t="shared" si="563"/>
        <v>#VALUE!</v>
      </c>
      <c r="F5157" t="e">
        <f t="shared" si="564"/>
        <v>#VALUE!</v>
      </c>
      <c r="G5157" t="e">
        <f t="shared" si="565"/>
        <v>#VALUE!</v>
      </c>
      <c r="H5157" t="e">
        <f t="shared" si="566"/>
        <v>#VALUE!</v>
      </c>
    </row>
    <row r="5158" spans="1:8" x14ac:dyDescent="0.25">
      <c r="A5158" t="s">
        <v>8678</v>
      </c>
      <c r="B5158" t="e">
        <f t="shared" si="560"/>
        <v>#VALUE!</v>
      </c>
      <c r="C5158" t="e">
        <f t="shared" si="561"/>
        <v>#VALUE!</v>
      </c>
      <c r="D5158" t="e">
        <f t="shared" si="562"/>
        <v>#VALUE!</v>
      </c>
      <c r="E5158" t="e">
        <f t="shared" si="563"/>
        <v>#VALUE!</v>
      </c>
      <c r="F5158" t="e">
        <f t="shared" si="564"/>
        <v>#VALUE!</v>
      </c>
      <c r="G5158" t="e">
        <f t="shared" si="565"/>
        <v>#VALUE!</v>
      </c>
      <c r="H5158" t="e">
        <f t="shared" si="566"/>
        <v>#VALUE!</v>
      </c>
    </row>
    <row r="5159" spans="1:8" x14ac:dyDescent="0.25">
      <c r="A5159" t="s">
        <v>8679</v>
      </c>
      <c r="B5159" t="e">
        <f t="shared" si="560"/>
        <v>#VALUE!</v>
      </c>
      <c r="C5159" t="e">
        <f t="shared" si="561"/>
        <v>#VALUE!</v>
      </c>
      <c r="D5159" t="e">
        <f t="shared" si="562"/>
        <v>#VALUE!</v>
      </c>
      <c r="E5159" t="e">
        <f t="shared" si="563"/>
        <v>#VALUE!</v>
      </c>
      <c r="F5159" t="e">
        <f t="shared" si="564"/>
        <v>#VALUE!</v>
      </c>
      <c r="G5159" t="e">
        <f t="shared" si="565"/>
        <v>#VALUE!</v>
      </c>
      <c r="H5159" t="e">
        <f t="shared" si="566"/>
        <v>#VALUE!</v>
      </c>
    </row>
    <row r="5160" spans="1:8" x14ac:dyDescent="0.25">
      <c r="A5160" t="s">
        <v>4901</v>
      </c>
      <c r="B5160" t="e">
        <f t="shared" si="560"/>
        <v>#VALUE!</v>
      </c>
      <c r="C5160" t="e">
        <f t="shared" si="561"/>
        <v>#VALUE!</v>
      </c>
      <c r="D5160" t="e">
        <f t="shared" si="562"/>
        <v>#VALUE!</v>
      </c>
      <c r="E5160" t="e">
        <f t="shared" si="563"/>
        <v>#VALUE!</v>
      </c>
      <c r="F5160" t="e">
        <f t="shared" si="564"/>
        <v>#VALUE!</v>
      </c>
      <c r="G5160" t="e">
        <f t="shared" si="565"/>
        <v>#VALUE!</v>
      </c>
      <c r="H5160" t="e">
        <f t="shared" si="566"/>
        <v>#VALUE!</v>
      </c>
    </row>
    <row r="5161" spans="1:8" x14ac:dyDescent="0.25">
      <c r="A5161" t="s">
        <v>8680</v>
      </c>
      <c r="B5161" t="str">
        <f t="shared" si="560"/>
        <v>http://207.251.86.238/cctv417.jpg</v>
      </c>
      <c r="C5161" t="str">
        <f t="shared" si="561"/>
        <v>40.7508982634657", "-73.94210815429688</v>
      </c>
      <c r="D5161" t="str">
        <f t="shared" si="562"/>
        <v>40.7508982634657</v>
      </c>
      <c r="E5161" t="str">
        <f t="shared" si="563"/>
        <v>-73.94210815429688</v>
      </c>
      <c r="F5161" t="str">
        <f t="shared" si="564"/>
        <v>QBB Uramp @ 23 St</v>
      </c>
      <c r="G5161" t="str">
        <f t="shared" si="565"/>
        <v>insert into webcam select name = 'QBB Uramp @ 23 St', xcoord = -73.94210815429688, ycoord = 40.7508982634657, url = 'http://207.251.86.238/cctv417.jpg', radiusofvisibility = 500</v>
      </c>
      <c r="H5161" t="str">
        <f t="shared" si="566"/>
        <v>insert into webcam select name = 'QBB Uramp @ 23 St', xcoord = -73.94210815429688, ycoord = 40.7508982634657, url = 'http://207.251.86.238/cctv417.jpg', radiusofvisibility = 500</v>
      </c>
    </row>
    <row r="5162" spans="1:8" x14ac:dyDescent="0.25">
      <c r="A5162" t="s">
        <v>8681</v>
      </c>
      <c r="B5162" t="e">
        <f t="shared" si="560"/>
        <v>#VALUE!</v>
      </c>
      <c r="C5162" t="e">
        <f t="shared" si="561"/>
        <v>#VALUE!</v>
      </c>
      <c r="D5162" t="e">
        <f t="shared" si="562"/>
        <v>#VALUE!</v>
      </c>
      <c r="E5162" t="e">
        <f t="shared" si="563"/>
        <v>#VALUE!</v>
      </c>
      <c r="F5162" t="e">
        <f t="shared" si="564"/>
        <v>#VALUE!</v>
      </c>
      <c r="G5162" t="e">
        <f t="shared" si="565"/>
        <v>#VALUE!</v>
      </c>
      <c r="H5162" t="e">
        <f t="shared" si="566"/>
        <v>#VALUE!</v>
      </c>
    </row>
    <row r="5163" spans="1:8" x14ac:dyDescent="0.25">
      <c r="A5163" t="s">
        <v>8682</v>
      </c>
      <c r="B5163" t="e">
        <f t="shared" si="560"/>
        <v>#VALUE!</v>
      </c>
      <c r="C5163" t="e">
        <f t="shared" si="561"/>
        <v>#VALUE!</v>
      </c>
      <c r="D5163" t="e">
        <f t="shared" si="562"/>
        <v>#VALUE!</v>
      </c>
      <c r="E5163" t="e">
        <f t="shared" si="563"/>
        <v>#VALUE!</v>
      </c>
      <c r="F5163" t="e">
        <f t="shared" si="564"/>
        <v>#VALUE!</v>
      </c>
      <c r="G5163" t="e">
        <f t="shared" si="565"/>
        <v>#VALUE!</v>
      </c>
      <c r="H5163" t="e">
        <f t="shared" si="566"/>
        <v>#VALUE!</v>
      </c>
    </row>
    <row r="5164" spans="1:8" x14ac:dyDescent="0.25">
      <c r="A5164" t="s">
        <v>8683</v>
      </c>
      <c r="B5164" t="e">
        <f t="shared" si="560"/>
        <v>#VALUE!</v>
      </c>
      <c r="C5164" t="e">
        <f t="shared" si="561"/>
        <v>#VALUE!</v>
      </c>
      <c r="D5164" t="e">
        <f t="shared" si="562"/>
        <v>#VALUE!</v>
      </c>
      <c r="E5164" t="e">
        <f t="shared" si="563"/>
        <v>#VALUE!</v>
      </c>
      <c r="F5164" t="e">
        <f t="shared" si="564"/>
        <v>#VALUE!</v>
      </c>
      <c r="G5164" t="e">
        <f t="shared" si="565"/>
        <v>#VALUE!</v>
      </c>
      <c r="H5164" t="e">
        <f t="shared" si="566"/>
        <v>#VALUE!</v>
      </c>
    </row>
    <row r="5165" spans="1:8" x14ac:dyDescent="0.25">
      <c r="A5165" t="s">
        <v>8684</v>
      </c>
      <c r="B5165" t="e">
        <f t="shared" si="560"/>
        <v>#VALUE!</v>
      </c>
      <c r="C5165" t="e">
        <f t="shared" si="561"/>
        <v>#VALUE!</v>
      </c>
      <c r="D5165" t="e">
        <f t="shared" si="562"/>
        <v>#VALUE!</v>
      </c>
      <c r="E5165" t="e">
        <f t="shared" si="563"/>
        <v>#VALUE!</v>
      </c>
      <c r="F5165" t="e">
        <f t="shared" si="564"/>
        <v>#VALUE!</v>
      </c>
      <c r="G5165" t="e">
        <f t="shared" si="565"/>
        <v>#VALUE!</v>
      </c>
      <c r="H5165" t="e">
        <f t="shared" si="566"/>
        <v>#VALUE!</v>
      </c>
    </row>
    <row r="5166" spans="1:8" x14ac:dyDescent="0.25">
      <c r="A5166" t="s">
        <v>8685</v>
      </c>
      <c r="B5166" t="e">
        <f t="shared" si="560"/>
        <v>#VALUE!</v>
      </c>
      <c r="C5166" t="e">
        <f t="shared" si="561"/>
        <v>#VALUE!</v>
      </c>
      <c r="D5166" t="e">
        <f t="shared" si="562"/>
        <v>#VALUE!</v>
      </c>
      <c r="E5166" t="e">
        <f t="shared" si="563"/>
        <v>#VALUE!</v>
      </c>
      <c r="F5166" t="e">
        <f t="shared" si="564"/>
        <v>#VALUE!</v>
      </c>
      <c r="G5166" t="e">
        <f t="shared" si="565"/>
        <v>#VALUE!</v>
      </c>
      <c r="H5166" t="e">
        <f t="shared" si="566"/>
        <v>#VALUE!</v>
      </c>
    </row>
    <row r="5167" spans="1:8" x14ac:dyDescent="0.25">
      <c r="A5167" t="s">
        <v>8686</v>
      </c>
      <c r="B5167" t="e">
        <f t="shared" si="560"/>
        <v>#VALUE!</v>
      </c>
      <c r="C5167" t="e">
        <f t="shared" si="561"/>
        <v>#VALUE!</v>
      </c>
      <c r="D5167" t="e">
        <f t="shared" si="562"/>
        <v>#VALUE!</v>
      </c>
      <c r="E5167" t="e">
        <f t="shared" si="563"/>
        <v>#VALUE!</v>
      </c>
      <c r="F5167" t="e">
        <f t="shared" si="564"/>
        <v>#VALUE!</v>
      </c>
      <c r="G5167" t="e">
        <f t="shared" si="565"/>
        <v>#VALUE!</v>
      </c>
      <c r="H5167" t="e">
        <f t="shared" si="566"/>
        <v>#VALUE!</v>
      </c>
    </row>
    <row r="5168" spans="1:8" x14ac:dyDescent="0.25">
      <c r="A5168" t="s">
        <v>4901</v>
      </c>
      <c r="B5168" t="e">
        <f t="shared" si="560"/>
        <v>#VALUE!</v>
      </c>
      <c r="C5168" t="e">
        <f t="shared" si="561"/>
        <v>#VALUE!</v>
      </c>
      <c r="D5168" t="e">
        <f t="shared" si="562"/>
        <v>#VALUE!</v>
      </c>
      <c r="E5168" t="e">
        <f t="shared" si="563"/>
        <v>#VALUE!</v>
      </c>
      <c r="F5168" t="e">
        <f t="shared" si="564"/>
        <v>#VALUE!</v>
      </c>
      <c r="G5168" t="e">
        <f t="shared" si="565"/>
        <v>#VALUE!</v>
      </c>
      <c r="H5168" t="e">
        <f t="shared" si="566"/>
        <v>#VALUE!</v>
      </c>
    </row>
    <row r="5169" spans="1:8" x14ac:dyDescent="0.25">
      <c r="A5169" t="s">
        <v>8687</v>
      </c>
      <c r="B5169" t="e">
        <f t="shared" si="560"/>
        <v>#VALUE!</v>
      </c>
      <c r="C5169" t="e">
        <f t="shared" si="561"/>
        <v>#VALUE!</v>
      </c>
      <c r="D5169" t="e">
        <f t="shared" si="562"/>
        <v>#VALUE!</v>
      </c>
      <c r="E5169" t="e">
        <f t="shared" si="563"/>
        <v>#VALUE!</v>
      </c>
      <c r="F5169" t="e">
        <f t="shared" si="564"/>
        <v>#VALUE!</v>
      </c>
      <c r="G5169" t="e">
        <f t="shared" si="565"/>
        <v>#VALUE!</v>
      </c>
      <c r="H5169" t="e">
        <f t="shared" si="566"/>
        <v>#VALUE!</v>
      </c>
    </row>
    <row r="5170" spans="1:8" x14ac:dyDescent="0.25">
      <c r="A5170" t="s">
        <v>4903</v>
      </c>
      <c r="B5170" t="e">
        <f t="shared" si="560"/>
        <v>#VALUE!</v>
      </c>
      <c r="C5170" t="e">
        <f t="shared" si="561"/>
        <v>#VALUE!</v>
      </c>
      <c r="D5170" t="e">
        <f t="shared" si="562"/>
        <v>#VALUE!</v>
      </c>
      <c r="E5170" t="e">
        <f t="shared" si="563"/>
        <v>#VALUE!</v>
      </c>
      <c r="F5170" t="e">
        <f t="shared" si="564"/>
        <v>#VALUE!</v>
      </c>
      <c r="G5170" t="e">
        <f t="shared" si="565"/>
        <v>#VALUE!</v>
      </c>
      <c r="H5170" t="e">
        <f t="shared" si="566"/>
        <v>#VALUE!</v>
      </c>
    </row>
    <row r="5171" spans="1:8" x14ac:dyDescent="0.25">
      <c r="A5171" t="s">
        <v>4901</v>
      </c>
      <c r="B5171" t="e">
        <f t="shared" si="560"/>
        <v>#VALUE!</v>
      </c>
      <c r="C5171" t="e">
        <f t="shared" si="561"/>
        <v>#VALUE!</v>
      </c>
      <c r="D5171" t="e">
        <f t="shared" si="562"/>
        <v>#VALUE!</v>
      </c>
      <c r="E5171" t="e">
        <f t="shared" si="563"/>
        <v>#VALUE!</v>
      </c>
      <c r="F5171" t="e">
        <f t="shared" si="564"/>
        <v>#VALUE!</v>
      </c>
      <c r="G5171" t="e">
        <f t="shared" si="565"/>
        <v>#VALUE!</v>
      </c>
      <c r="H5171" t="e">
        <f t="shared" si="566"/>
        <v>#VALUE!</v>
      </c>
    </row>
    <row r="5172" spans="1:8" x14ac:dyDescent="0.25">
      <c r="A5172" t="s">
        <v>8688</v>
      </c>
      <c r="B5172" t="e">
        <f t="shared" si="560"/>
        <v>#VALUE!</v>
      </c>
      <c r="C5172" t="e">
        <f t="shared" si="561"/>
        <v>#VALUE!</v>
      </c>
      <c r="D5172" t="e">
        <f t="shared" si="562"/>
        <v>#VALUE!</v>
      </c>
      <c r="E5172" t="e">
        <f t="shared" si="563"/>
        <v>#VALUE!</v>
      </c>
      <c r="F5172" t="e">
        <f t="shared" si="564"/>
        <v>#VALUE!</v>
      </c>
      <c r="G5172" t="e">
        <f t="shared" si="565"/>
        <v>#VALUE!</v>
      </c>
      <c r="H5172" t="e">
        <f t="shared" si="566"/>
        <v>#VALUE!</v>
      </c>
    </row>
    <row r="5173" spans="1:8" x14ac:dyDescent="0.25">
      <c r="A5173" t="s">
        <v>8689</v>
      </c>
      <c r="B5173" t="e">
        <f t="shared" si="560"/>
        <v>#VALUE!</v>
      </c>
      <c r="C5173" t="e">
        <f t="shared" si="561"/>
        <v>#VALUE!</v>
      </c>
      <c r="D5173" t="e">
        <f t="shared" si="562"/>
        <v>#VALUE!</v>
      </c>
      <c r="E5173" t="e">
        <f t="shared" si="563"/>
        <v>#VALUE!</v>
      </c>
      <c r="F5173" t="e">
        <f t="shared" si="564"/>
        <v>#VALUE!</v>
      </c>
      <c r="G5173" t="e">
        <f t="shared" si="565"/>
        <v>#VALUE!</v>
      </c>
      <c r="H5173" t="e">
        <f t="shared" si="566"/>
        <v>#VALUE!</v>
      </c>
    </row>
    <row r="5174" spans="1:8" x14ac:dyDescent="0.25">
      <c r="A5174" t="s">
        <v>8690</v>
      </c>
      <c r="B5174" t="e">
        <f t="shared" si="560"/>
        <v>#VALUE!</v>
      </c>
      <c r="C5174" t="e">
        <f t="shared" si="561"/>
        <v>#VALUE!</v>
      </c>
      <c r="D5174" t="e">
        <f t="shared" si="562"/>
        <v>#VALUE!</v>
      </c>
      <c r="E5174" t="e">
        <f t="shared" si="563"/>
        <v>#VALUE!</v>
      </c>
      <c r="F5174" t="e">
        <f t="shared" si="564"/>
        <v>#VALUE!</v>
      </c>
      <c r="G5174" t="e">
        <f t="shared" si="565"/>
        <v>#VALUE!</v>
      </c>
      <c r="H5174" t="e">
        <f t="shared" si="566"/>
        <v>#VALUE!</v>
      </c>
    </row>
    <row r="5175" spans="1:8" x14ac:dyDescent="0.25">
      <c r="A5175" t="s">
        <v>4901</v>
      </c>
      <c r="B5175" t="e">
        <f t="shared" si="560"/>
        <v>#VALUE!</v>
      </c>
      <c r="C5175" t="e">
        <f t="shared" si="561"/>
        <v>#VALUE!</v>
      </c>
      <c r="D5175" t="e">
        <f t="shared" si="562"/>
        <v>#VALUE!</v>
      </c>
      <c r="E5175" t="e">
        <f t="shared" si="563"/>
        <v>#VALUE!</v>
      </c>
      <c r="F5175" t="e">
        <f t="shared" si="564"/>
        <v>#VALUE!</v>
      </c>
      <c r="G5175" t="e">
        <f t="shared" si="565"/>
        <v>#VALUE!</v>
      </c>
      <c r="H5175" t="e">
        <f t="shared" si="566"/>
        <v>#VALUE!</v>
      </c>
    </row>
    <row r="5176" spans="1:8" x14ac:dyDescent="0.25">
      <c r="A5176" t="s">
        <v>8691</v>
      </c>
      <c r="B5176" t="str">
        <f t="shared" si="560"/>
        <v>http://207.251.86.238/cctv146.jpg</v>
      </c>
      <c r="C5176" t="str">
        <f t="shared" si="561"/>
        <v>40.72797425371559", "-73.85765075683594</v>
      </c>
      <c r="D5176" t="str">
        <f t="shared" si="562"/>
        <v>40.72797425371559</v>
      </c>
      <c r="E5176" t="str">
        <f t="shared" si="563"/>
        <v>-73.85765075683594</v>
      </c>
      <c r="F5176" t="str">
        <f t="shared" si="564"/>
        <v>Qns Blvd @ 65 Ave</v>
      </c>
      <c r="G5176" t="str">
        <f t="shared" si="565"/>
        <v>insert into webcam select name = 'Qns Blvd @ 65 Ave', xcoord = -73.85765075683594, ycoord = 40.72797425371559, url = 'http://207.251.86.238/cctv146.jpg', radiusofvisibility = 500</v>
      </c>
      <c r="H5176" t="str">
        <f t="shared" si="566"/>
        <v>insert into webcam select name = 'Qns Blvd @ 65 Ave', xcoord = -73.85765075683594, ycoord = 40.72797425371559, url = 'http://207.251.86.238/cctv146.jpg', radiusofvisibility = 500</v>
      </c>
    </row>
    <row r="5177" spans="1:8" x14ac:dyDescent="0.25">
      <c r="A5177" t="s">
        <v>8692</v>
      </c>
      <c r="B5177" t="e">
        <f t="shared" si="560"/>
        <v>#VALUE!</v>
      </c>
      <c r="C5177" t="e">
        <f t="shared" si="561"/>
        <v>#VALUE!</v>
      </c>
      <c r="D5177" t="e">
        <f t="shared" si="562"/>
        <v>#VALUE!</v>
      </c>
      <c r="E5177" t="e">
        <f t="shared" si="563"/>
        <v>#VALUE!</v>
      </c>
      <c r="F5177" t="e">
        <f t="shared" si="564"/>
        <v>#VALUE!</v>
      </c>
      <c r="G5177" t="e">
        <f t="shared" si="565"/>
        <v>#VALUE!</v>
      </c>
      <c r="H5177" t="e">
        <f t="shared" si="566"/>
        <v>#VALUE!</v>
      </c>
    </row>
    <row r="5178" spans="1:8" x14ac:dyDescent="0.25">
      <c r="A5178" t="s">
        <v>8693</v>
      </c>
      <c r="B5178" t="e">
        <f t="shared" si="560"/>
        <v>#VALUE!</v>
      </c>
      <c r="C5178" t="e">
        <f t="shared" si="561"/>
        <v>#VALUE!</v>
      </c>
      <c r="D5178" t="e">
        <f t="shared" si="562"/>
        <v>#VALUE!</v>
      </c>
      <c r="E5178" t="e">
        <f t="shared" si="563"/>
        <v>#VALUE!</v>
      </c>
      <c r="F5178" t="e">
        <f t="shared" si="564"/>
        <v>#VALUE!</v>
      </c>
      <c r="G5178" t="e">
        <f t="shared" si="565"/>
        <v>#VALUE!</v>
      </c>
      <c r="H5178" t="e">
        <f t="shared" si="566"/>
        <v>#VALUE!</v>
      </c>
    </row>
    <row r="5179" spans="1:8" x14ac:dyDescent="0.25">
      <c r="A5179" t="s">
        <v>8694</v>
      </c>
      <c r="B5179" t="e">
        <f t="shared" si="560"/>
        <v>#VALUE!</v>
      </c>
      <c r="C5179" t="e">
        <f t="shared" si="561"/>
        <v>#VALUE!</v>
      </c>
      <c r="D5179" t="e">
        <f t="shared" si="562"/>
        <v>#VALUE!</v>
      </c>
      <c r="E5179" t="e">
        <f t="shared" si="563"/>
        <v>#VALUE!</v>
      </c>
      <c r="F5179" t="e">
        <f t="shared" si="564"/>
        <v>#VALUE!</v>
      </c>
      <c r="G5179" t="e">
        <f t="shared" si="565"/>
        <v>#VALUE!</v>
      </c>
      <c r="H5179" t="e">
        <f t="shared" si="566"/>
        <v>#VALUE!</v>
      </c>
    </row>
    <row r="5180" spans="1:8" x14ac:dyDescent="0.25">
      <c r="A5180" t="s">
        <v>8695</v>
      </c>
      <c r="B5180" t="e">
        <f t="shared" si="560"/>
        <v>#VALUE!</v>
      </c>
      <c r="C5180" t="e">
        <f t="shared" si="561"/>
        <v>#VALUE!</v>
      </c>
      <c r="D5180" t="e">
        <f t="shared" si="562"/>
        <v>#VALUE!</v>
      </c>
      <c r="E5180" t="e">
        <f t="shared" si="563"/>
        <v>#VALUE!</v>
      </c>
      <c r="F5180" t="e">
        <f t="shared" si="564"/>
        <v>#VALUE!</v>
      </c>
      <c r="G5180" t="e">
        <f t="shared" si="565"/>
        <v>#VALUE!</v>
      </c>
      <c r="H5180" t="e">
        <f t="shared" si="566"/>
        <v>#VALUE!</v>
      </c>
    </row>
    <row r="5181" spans="1:8" x14ac:dyDescent="0.25">
      <c r="A5181" t="s">
        <v>8696</v>
      </c>
      <c r="B5181" t="e">
        <f t="shared" si="560"/>
        <v>#VALUE!</v>
      </c>
      <c r="C5181" t="e">
        <f t="shared" si="561"/>
        <v>#VALUE!</v>
      </c>
      <c r="D5181" t="e">
        <f t="shared" si="562"/>
        <v>#VALUE!</v>
      </c>
      <c r="E5181" t="e">
        <f t="shared" si="563"/>
        <v>#VALUE!</v>
      </c>
      <c r="F5181" t="e">
        <f t="shared" si="564"/>
        <v>#VALUE!</v>
      </c>
      <c r="G5181" t="e">
        <f t="shared" si="565"/>
        <v>#VALUE!</v>
      </c>
      <c r="H5181" t="e">
        <f t="shared" si="566"/>
        <v>#VALUE!</v>
      </c>
    </row>
    <row r="5182" spans="1:8" x14ac:dyDescent="0.25">
      <c r="A5182" t="s">
        <v>8697</v>
      </c>
      <c r="B5182" t="e">
        <f t="shared" si="560"/>
        <v>#VALUE!</v>
      </c>
      <c r="C5182" t="e">
        <f t="shared" si="561"/>
        <v>#VALUE!</v>
      </c>
      <c r="D5182" t="e">
        <f t="shared" si="562"/>
        <v>#VALUE!</v>
      </c>
      <c r="E5182" t="e">
        <f t="shared" si="563"/>
        <v>#VALUE!</v>
      </c>
      <c r="F5182" t="e">
        <f t="shared" si="564"/>
        <v>#VALUE!</v>
      </c>
      <c r="G5182" t="e">
        <f t="shared" si="565"/>
        <v>#VALUE!</v>
      </c>
      <c r="H5182" t="e">
        <f t="shared" si="566"/>
        <v>#VALUE!</v>
      </c>
    </row>
    <row r="5183" spans="1:8" x14ac:dyDescent="0.25">
      <c r="A5183" t="s">
        <v>4901</v>
      </c>
      <c r="B5183" t="e">
        <f t="shared" si="560"/>
        <v>#VALUE!</v>
      </c>
      <c r="C5183" t="e">
        <f t="shared" si="561"/>
        <v>#VALUE!</v>
      </c>
      <c r="D5183" t="e">
        <f t="shared" si="562"/>
        <v>#VALUE!</v>
      </c>
      <c r="E5183" t="e">
        <f t="shared" si="563"/>
        <v>#VALUE!</v>
      </c>
      <c r="F5183" t="e">
        <f t="shared" si="564"/>
        <v>#VALUE!</v>
      </c>
      <c r="G5183" t="e">
        <f t="shared" si="565"/>
        <v>#VALUE!</v>
      </c>
      <c r="H5183" t="e">
        <f t="shared" si="566"/>
        <v>#VALUE!</v>
      </c>
    </row>
    <row r="5184" spans="1:8" x14ac:dyDescent="0.25">
      <c r="A5184" t="s">
        <v>8698</v>
      </c>
      <c r="B5184" t="e">
        <f t="shared" si="560"/>
        <v>#VALUE!</v>
      </c>
      <c r="C5184" t="e">
        <f t="shared" si="561"/>
        <v>#VALUE!</v>
      </c>
      <c r="D5184" t="e">
        <f t="shared" si="562"/>
        <v>#VALUE!</v>
      </c>
      <c r="E5184" t="e">
        <f t="shared" si="563"/>
        <v>#VALUE!</v>
      </c>
      <c r="F5184" t="e">
        <f t="shared" si="564"/>
        <v>#VALUE!</v>
      </c>
      <c r="G5184" t="e">
        <f t="shared" si="565"/>
        <v>#VALUE!</v>
      </c>
      <c r="H5184" t="e">
        <f t="shared" si="566"/>
        <v>#VALUE!</v>
      </c>
    </row>
    <row r="5185" spans="1:8" x14ac:dyDescent="0.25">
      <c r="A5185" t="s">
        <v>4903</v>
      </c>
      <c r="B5185" t="e">
        <f t="shared" si="560"/>
        <v>#VALUE!</v>
      </c>
      <c r="C5185" t="e">
        <f t="shared" si="561"/>
        <v>#VALUE!</v>
      </c>
      <c r="D5185" t="e">
        <f t="shared" si="562"/>
        <v>#VALUE!</v>
      </c>
      <c r="E5185" t="e">
        <f t="shared" si="563"/>
        <v>#VALUE!</v>
      </c>
      <c r="F5185" t="e">
        <f t="shared" si="564"/>
        <v>#VALUE!</v>
      </c>
      <c r="G5185" t="e">
        <f t="shared" si="565"/>
        <v>#VALUE!</v>
      </c>
      <c r="H5185" t="e">
        <f t="shared" si="566"/>
        <v>#VALUE!</v>
      </c>
    </row>
    <row r="5186" spans="1:8" x14ac:dyDescent="0.25">
      <c r="A5186" t="s">
        <v>4901</v>
      </c>
      <c r="B5186" t="e">
        <f t="shared" ref="B5186:B5249" si="567">LEFT(MID(A5189, SEARCH("http", A5189), 1000), SEARCH("jpg", MID(A5189, SEARCH("http", A5189), 1000))+2)</f>
        <v>#VALUE!</v>
      </c>
      <c r="C5186" t="e">
        <f t="shared" ref="C5186:C5249" si="568">LEFT(MID(A5186, SEARCH("GLatLng(", A5186)+9, 1000), SEARCH("),baseIcon", MID(A5186, SEARCH("GLatLng(", A5186), 1000))-11)</f>
        <v>#VALUE!</v>
      </c>
      <c r="D5186" t="e">
        <f t="shared" ref="D5186:D5249" si="569">LEFT(C5186, SEARCH(", ", C5186)-2)</f>
        <v>#VALUE!</v>
      </c>
      <c r="E5186" t="e">
        <f t="shared" ref="E5186:E5249" si="570">RIGHT(MID(C5186, SEARCH("-", C5186), 1000), 1000)</f>
        <v>#VALUE!</v>
      </c>
      <c r="F5186" t="e">
        <f t="shared" ref="F5186:F5249" si="571">LEFT(MID(A5189, SEARCH(CHAR(34), A5189)+1, 1000), SEARCH("&lt;br", MID(A5189, SEARCH(CHAR(34), A5189), 1000))-2)</f>
        <v>#VALUE!</v>
      </c>
      <c r="G5186" t="e">
        <f t="shared" ref="G5186:G5249" si="572">"insert into webcam select name = '"&amp;F5186&amp;"', xcoord = "&amp;E5186&amp;", ycoord = "&amp;D5186&amp;", url = '"&amp;B5186&amp;"', radiusofvisibility = 500"</f>
        <v>#VALUE!</v>
      </c>
      <c r="H5186" t="e">
        <f t="shared" ref="H5186:H5249" si="573">IF(LEN(G5186) &lt; 2, " ", G5186)</f>
        <v>#VALUE!</v>
      </c>
    </row>
    <row r="5187" spans="1:8" x14ac:dyDescent="0.25">
      <c r="A5187" t="s">
        <v>8699</v>
      </c>
      <c r="B5187" t="e">
        <f t="shared" si="567"/>
        <v>#VALUE!</v>
      </c>
      <c r="C5187" t="e">
        <f t="shared" si="568"/>
        <v>#VALUE!</v>
      </c>
      <c r="D5187" t="e">
        <f t="shared" si="569"/>
        <v>#VALUE!</v>
      </c>
      <c r="E5187" t="e">
        <f t="shared" si="570"/>
        <v>#VALUE!</v>
      </c>
      <c r="F5187" t="e">
        <f t="shared" si="571"/>
        <v>#VALUE!</v>
      </c>
      <c r="G5187" t="e">
        <f t="shared" si="572"/>
        <v>#VALUE!</v>
      </c>
      <c r="H5187" t="e">
        <f t="shared" si="573"/>
        <v>#VALUE!</v>
      </c>
    </row>
    <row r="5188" spans="1:8" x14ac:dyDescent="0.25">
      <c r="A5188" t="s">
        <v>8700</v>
      </c>
      <c r="B5188" t="e">
        <f t="shared" si="567"/>
        <v>#VALUE!</v>
      </c>
      <c r="C5188" t="e">
        <f t="shared" si="568"/>
        <v>#VALUE!</v>
      </c>
      <c r="D5188" t="e">
        <f t="shared" si="569"/>
        <v>#VALUE!</v>
      </c>
      <c r="E5188" t="e">
        <f t="shared" si="570"/>
        <v>#VALUE!</v>
      </c>
      <c r="F5188" t="e">
        <f t="shared" si="571"/>
        <v>#VALUE!</v>
      </c>
      <c r="G5188" t="e">
        <f t="shared" si="572"/>
        <v>#VALUE!</v>
      </c>
      <c r="H5188" t="e">
        <f t="shared" si="573"/>
        <v>#VALUE!</v>
      </c>
    </row>
    <row r="5189" spans="1:8" x14ac:dyDescent="0.25">
      <c r="A5189" t="s">
        <v>8701</v>
      </c>
      <c r="B5189" t="e">
        <f t="shared" si="567"/>
        <v>#VALUE!</v>
      </c>
      <c r="C5189" t="e">
        <f t="shared" si="568"/>
        <v>#VALUE!</v>
      </c>
      <c r="D5189" t="e">
        <f t="shared" si="569"/>
        <v>#VALUE!</v>
      </c>
      <c r="E5189" t="e">
        <f t="shared" si="570"/>
        <v>#VALUE!</v>
      </c>
      <c r="F5189" t="e">
        <f t="shared" si="571"/>
        <v>#VALUE!</v>
      </c>
      <c r="G5189" t="e">
        <f t="shared" si="572"/>
        <v>#VALUE!</v>
      </c>
      <c r="H5189" t="e">
        <f t="shared" si="573"/>
        <v>#VALUE!</v>
      </c>
    </row>
    <row r="5190" spans="1:8" x14ac:dyDescent="0.25">
      <c r="A5190" t="s">
        <v>4901</v>
      </c>
      <c r="B5190" t="e">
        <f t="shared" si="567"/>
        <v>#VALUE!</v>
      </c>
      <c r="C5190" t="e">
        <f t="shared" si="568"/>
        <v>#VALUE!</v>
      </c>
      <c r="D5190" t="e">
        <f t="shared" si="569"/>
        <v>#VALUE!</v>
      </c>
      <c r="E5190" t="e">
        <f t="shared" si="570"/>
        <v>#VALUE!</v>
      </c>
      <c r="F5190" t="e">
        <f t="shared" si="571"/>
        <v>#VALUE!</v>
      </c>
      <c r="G5190" t="e">
        <f t="shared" si="572"/>
        <v>#VALUE!</v>
      </c>
      <c r="H5190" t="e">
        <f t="shared" si="573"/>
        <v>#VALUE!</v>
      </c>
    </row>
    <row r="5191" spans="1:8" x14ac:dyDescent="0.25">
      <c r="A5191" t="s">
        <v>8702</v>
      </c>
      <c r="B5191" t="str">
        <f t="shared" si="567"/>
        <v>http://207.251.86.238/cctv148.jpg</v>
      </c>
      <c r="C5191" t="str">
        <f t="shared" si="568"/>
        <v>40.741495", "-73.898293</v>
      </c>
      <c r="D5191" t="str">
        <f t="shared" si="569"/>
        <v>40.741495</v>
      </c>
      <c r="E5191" t="str">
        <f t="shared" si="570"/>
        <v>-73.898293</v>
      </c>
      <c r="F5191" t="str">
        <f t="shared" si="571"/>
        <v>Qns Blvd @ 65 PL</v>
      </c>
      <c r="G5191" t="str">
        <f t="shared" si="572"/>
        <v>insert into webcam select name = 'Qns Blvd @ 65 PL', xcoord = -73.898293, ycoord = 40.741495, url = 'http://207.251.86.238/cctv148.jpg', radiusofvisibility = 500</v>
      </c>
      <c r="H5191" t="str">
        <f t="shared" si="573"/>
        <v>insert into webcam select name = 'Qns Blvd @ 65 PL', xcoord = -73.898293, ycoord = 40.741495, url = 'http://207.251.86.238/cctv148.jpg', radiusofvisibility = 500</v>
      </c>
    </row>
    <row r="5192" spans="1:8" x14ac:dyDescent="0.25">
      <c r="A5192" t="s">
        <v>8703</v>
      </c>
      <c r="B5192" t="e">
        <f t="shared" si="567"/>
        <v>#VALUE!</v>
      </c>
      <c r="C5192" t="e">
        <f t="shared" si="568"/>
        <v>#VALUE!</v>
      </c>
      <c r="D5192" t="e">
        <f t="shared" si="569"/>
        <v>#VALUE!</v>
      </c>
      <c r="E5192" t="e">
        <f t="shared" si="570"/>
        <v>#VALUE!</v>
      </c>
      <c r="F5192" t="e">
        <f t="shared" si="571"/>
        <v>#VALUE!</v>
      </c>
      <c r="G5192" t="e">
        <f t="shared" si="572"/>
        <v>#VALUE!</v>
      </c>
      <c r="H5192" t="e">
        <f t="shared" si="573"/>
        <v>#VALUE!</v>
      </c>
    </row>
    <row r="5193" spans="1:8" x14ac:dyDescent="0.25">
      <c r="A5193" t="s">
        <v>8704</v>
      </c>
      <c r="B5193" t="e">
        <f t="shared" si="567"/>
        <v>#VALUE!</v>
      </c>
      <c r="C5193" t="e">
        <f t="shared" si="568"/>
        <v>#VALUE!</v>
      </c>
      <c r="D5193" t="e">
        <f t="shared" si="569"/>
        <v>#VALUE!</v>
      </c>
      <c r="E5193" t="e">
        <f t="shared" si="570"/>
        <v>#VALUE!</v>
      </c>
      <c r="F5193" t="e">
        <f t="shared" si="571"/>
        <v>#VALUE!</v>
      </c>
      <c r="G5193" t="e">
        <f t="shared" si="572"/>
        <v>#VALUE!</v>
      </c>
      <c r="H5193" t="e">
        <f t="shared" si="573"/>
        <v>#VALUE!</v>
      </c>
    </row>
    <row r="5194" spans="1:8" x14ac:dyDescent="0.25">
      <c r="A5194" t="s">
        <v>8705</v>
      </c>
      <c r="B5194" t="e">
        <f t="shared" si="567"/>
        <v>#VALUE!</v>
      </c>
      <c r="C5194" t="e">
        <f t="shared" si="568"/>
        <v>#VALUE!</v>
      </c>
      <c r="D5194" t="e">
        <f t="shared" si="569"/>
        <v>#VALUE!</v>
      </c>
      <c r="E5194" t="e">
        <f t="shared" si="570"/>
        <v>#VALUE!</v>
      </c>
      <c r="F5194" t="e">
        <f t="shared" si="571"/>
        <v>#VALUE!</v>
      </c>
      <c r="G5194" t="e">
        <f t="shared" si="572"/>
        <v>#VALUE!</v>
      </c>
      <c r="H5194" t="e">
        <f t="shared" si="573"/>
        <v>#VALUE!</v>
      </c>
    </row>
    <row r="5195" spans="1:8" x14ac:dyDescent="0.25">
      <c r="A5195" t="s">
        <v>8706</v>
      </c>
      <c r="B5195" t="e">
        <f t="shared" si="567"/>
        <v>#VALUE!</v>
      </c>
      <c r="C5195" t="e">
        <f t="shared" si="568"/>
        <v>#VALUE!</v>
      </c>
      <c r="D5195" t="e">
        <f t="shared" si="569"/>
        <v>#VALUE!</v>
      </c>
      <c r="E5195" t="e">
        <f t="shared" si="570"/>
        <v>#VALUE!</v>
      </c>
      <c r="F5195" t="e">
        <f t="shared" si="571"/>
        <v>#VALUE!</v>
      </c>
      <c r="G5195" t="e">
        <f t="shared" si="572"/>
        <v>#VALUE!</v>
      </c>
      <c r="H5195" t="e">
        <f t="shared" si="573"/>
        <v>#VALUE!</v>
      </c>
    </row>
    <row r="5196" spans="1:8" x14ac:dyDescent="0.25">
      <c r="A5196" t="s">
        <v>8707</v>
      </c>
      <c r="B5196" t="e">
        <f t="shared" si="567"/>
        <v>#VALUE!</v>
      </c>
      <c r="C5196" t="e">
        <f t="shared" si="568"/>
        <v>#VALUE!</v>
      </c>
      <c r="D5196" t="e">
        <f t="shared" si="569"/>
        <v>#VALUE!</v>
      </c>
      <c r="E5196" t="e">
        <f t="shared" si="570"/>
        <v>#VALUE!</v>
      </c>
      <c r="F5196" t="e">
        <f t="shared" si="571"/>
        <v>#VALUE!</v>
      </c>
      <c r="G5196" t="e">
        <f t="shared" si="572"/>
        <v>#VALUE!</v>
      </c>
      <c r="H5196" t="e">
        <f t="shared" si="573"/>
        <v>#VALUE!</v>
      </c>
    </row>
    <row r="5197" spans="1:8" x14ac:dyDescent="0.25">
      <c r="A5197" t="s">
        <v>8708</v>
      </c>
      <c r="B5197" t="e">
        <f t="shared" si="567"/>
        <v>#VALUE!</v>
      </c>
      <c r="C5197" t="e">
        <f t="shared" si="568"/>
        <v>#VALUE!</v>
      </c>
      <c r="D5197" t="e">
        <f t="shared" si="569"/>
        <v>#VALUE!</v>
      </c>
      <c r="E5197" t="e">
        <f t="shared" si="570"/>
        <v>#VALUE!</v>
      </c>
      <c r="F5197" t="e">
        <f t="shared" si="571"/>
        <v>#VALUE!</v>
      </c>
      <c r="G5197" t="e">
        <f t="shared" si="572"/>
        <v>#VALUE!</v>
      </c>
      <c r="H5197" t="e">
        <f t="shared" si="573"/>
        <v>#VALUE!</v>
      </c>
    </row>
    <row r="5198" spans="1:8" x14ac:dyDescent="0.25">
      <c r="A5198" t="s">
        <v>4901</v>
      </c>
      <c r="B5198" t="e">
        <f t="shared" si="567"/>
        <v>#VALUE!</v>
      </c>
      <c r="C5198" t="e">
        <f t="shared" si="568"/>
        <v>#VALUE!</v>
      </c>
      <c r="D5198" t="e">
        <f t="shared" si="569"/>
        <v>#VALUE!</v>
      </c>
      <c r="E5198" t="e">
        <f t="shared" si="570"/>
        <v>#VALUE!</v>
      </c>
      <c r="F5198" t="e">
        <f t="shared" si="571"/>
        <v>#VALUE!</v>
      </c>
      <c r="G5198" t="e">
        <f t="shared" si="572"/>
        <v>#VALUE!</v>
      </c>
      <c r="H5198" t="e">
        <f t="shared" si="573"/>
        <v>#VALUE!</v>
      </c>
    </row>
    <row r="5199" spans="1:8" x14ac:dyDescent="0.25">
      <c r="A5199" t="s">
        <v>8709</v>
      </c>
      <c r="B5199" t="e">
        <f t="shared" si="567"/>
        <v>#VALUE!</v>
      </c>
      <c r="C5199" t="e">
        <f t="shared" si="568"/>
        <v>#VALUE!</v>
      </c>
      <c r="D5199" t="e">
        <f t="shared" si="569"/>
        <v>#VALUE!</v>
      </c>
      <c r="E5199" t="e">
        <f t="shared" si="570"/>
        <v>#VALUE!</v>
      </c>
      <c r="F5199" t="e">
        <f t="shared" si="571"/>
        <v>#VALUE!</v>
      </c>
      <c r="G5199" t="e">
        <f t="shared" si="572"/>
        <v>#VALUE!</v>
      </c>
      <c r="H5199" t="e">
        <f t="shared" si="573"/>
        <v>#VALUE!</v>
      </c>
    </row>
    <row r="5200" spans="1:8" x14ac:dyDescent="0.25">
      <c r="A5200" t="s">
        <v>4903</v>
      </c>
      <c r="B5200" t="e">
        <f t="shared" si="567"/>
        <v>#VALUE!</v>
      </c>
      <c r="C5200" t="e">
        <f t="shared" si="568"/>
        <v>#VALUE!</v>
      </c>
      <c r="D5200" t="e">
        <f t="shared" si="569"/>
        <v>#VALUE!</v>
      </c>
      <c r="E5200" t="e">
        <f t="shared" si="570"/>
        <v>#VALUE!</v>
      </c>
      <c r="F5200" t="e">
        <f t="shared" si="571"/>
        <v>#VALUE!</v>
      </c>
      <c r="G5200" t="e">
        <f t="shared" si="572"/>
        <v>#VALUE!</v>
      </c>
      <c r="H5200" t="e">
        <f t="shared" si="573"/>
        <v>#VALUE!</v>
      </c>
    </row>
    <row r="5201" spans="1:8" x14ac:dyDescent="0.25">
      <c r="A5201" t="s">
        <v>4901</v>
      </c>
      <c r="B5201" t="e">
        <f t="shared" si="567"/>
        <v>#VALUE!</v>
      </c>
      <c r="C5201" t="e">
        <f t="shared" si="568"/>
        <v>#VALUE!</v>
      </c>
      <c r="D5201" t="e">
        <f t="shared" si="569"/>
        <v>#VALUE!</v>
      </c>
      <c r="E5201" t="e">
        <f t="shared" si="570"/>
        <v>#VALUE!</v>
      </c>
      <c r="F5201" t="e">
        <f t="shared" si="571"/>
        <v>#VALUE!</v>
      </c>
      <c r="G5201" t="e">
        <f t="shared" si="572"/>
        <v>#VALUE!</v>
      </c>
      <c r="H5201" t="e">
        <f t="shared" si="573"/>
        <v>#VALUE!</v>
      </c>
    </row>
    <row r="5202" spans="1:8" x14ac:dyDescent="0.25">
      <c r="A5202" t="s">
        <v>8710</v>
      </c>
      <c r="B5202" t="e">
        <f t="shared" si="567"/>
        <v>#VALUE!</v>
      </c>
      <c r="C5202" t="e">
        <f t="shared" si="568"/>
        <v>#VALUE!</v>
      </c>
      <c r="D5202" t="e">
        <f t="shared" si="569"/>
        <v>#VALUE!</v>
      </c>
      <c r="E5202" t="e">
        <f t="shared" si="570"/>
        <v>#VALUE!</v>
      </c>
      <c r="F5202" t="e">
        <f t="shared" si="571"/>
        <v>#VALUE!</v>
      </c>
      <c r="G5202" t="e">
        <f t="shared" si="572"/>
        <v>#VALUE!</v>
      </c>
      <c r="H5202" t="e">
        <f t="shared" si="573"/>
        <v>#VALUE!</v>
      </c>
    </row>
    <row r="5203" spans="1:8" x14ac:dyDescent="0.25">
      <c r="A5203" t="s">
        <v>8711</v>
      </c>
      <c r="B5203" t="e">
        <f t="shared" si="567"/>
        <v>#VALUE!</v>
      </c>
      <c r="C5203" t="e">
        <f t="shared" si="568"/>
        <v>#VALUE!</v>
      </c>
      <c r="D5203" t="e">
        <f t="shared" si="569"/>
        <v>#VALUE!</v>
      </c>
      <c r="E5203" t="e">
        <f t="shared" si="570"/>
        <v>#VALUE!</v>
      </c>
      <c r="F5203" t="e">
        <f t="shared" si="571"/>
        <v>#VALUE!</v>
      </c>
      <c r="G5203" t="e">
        <f t="shared" si="572"/>
        <v>#VALUE!</v>
      </c>
      <c r="H5203" t="e">
        <f t="shared" si="573"/>
        <v>#VALUE!</v>
      </c>
    </row>
    <row r="5204" spans="1:8" x14ac:dyDescent="0.25">
      <c r="A5204" t="s">
        <v>8712</v>
      </c>
      <c r="B5204" t="e">
        <f t="shared" si="567"/>
        <v>#VALUE!</v>
      </c>
      <c r="C5204" t="e">
        <f t="shared" si="568"/>
        <v>#VALUE!</v>
      </c>
      <c r="D5204" t="e">
        <f t="shared" si="569"/>
        <v>#VALUE!</v>
      </c>
      <c r="E5204" t="e">
        <f t="shared" si="570"/>
        <v>#VALUE!</v>
      </c>
      <c r="F5204" t="e">
        <f t="shared" si="571"/>
        <v>#VALUE!</v>
      </c>
      <c r="G5204" t="e">
        <f t="shared" si="572"/>
        <v>#VALUE!</v>
      </c>
      <c r="H5204" t="e">
        <f t="shared" si="573"/>
        <v>#VALUE!</v>
      </c>
    </row>
    <row r="5205" spans="1:8" x14ac:dyDescent="0.25">
      <c r="A5205" t="s">
        <v>4901</v>
      </c>
      <c r="B5205" t="e">
        <f t="shared" si="567"/>
        <v>#VALUE!</v>
      </c>
      <c r="C5205" t="e">
        <f t="shared" si="568"/>
        <v>#VALUE!</v>
      </c>
      <c r="D5205" t="e">
        <f t="shared" si="569"/>
        <v>#VALUE!</v>
      </c>
      <c r="E5205" t="e">
        <f t="shared" si="570"/>
        <v>#VALUE!</v>
      </c>
      <c r="F5205" t="e">
        <f t="shared" si="571"/>
        <v>#VALUE!</v>
      </c>
      <c r="G5205" t="e">
        <f t="shared" si="572"/>
        <v>#VALUE!</v>
      </c>
      <c r="H5205" t="e">
        <f t="shared" si="573"/>
        <v>#VALUE!</v>
      </c>
    </row>
    <row r="5206" spans="1:8" x14ac:dyDescent="0.25">
      <c r="A5206" t="s">
        <v>8713</v>
      </c>
      <c r="B5206" t="str">
        <f t="shared" si="567"/>
        <v>http://207.251.86.238/cctv145.jpg</v>
      </c>
      <c r="C5206" t="str">
        <f t="shared" si="568"/>
        <v>40.73356779034111", "-73.86932373046875</v>
      </c>
      <c r="D5206" t="str">
        <f t="shared" si="569"/>
        <v>40.73356779034111</v>
      </c>
      <c r="E5206" t="str">
        <f t="shared" si="570"/>
        <v>-73.86932373046875</v>
      </c>
      <c r="F5206" t="str">
        <f t="shared" si="571"/>
        <v>Qns Blvd @ QnCnt Mall</v>
      </c>
      <c r="G5206" t="str">
        <f t="shared" si="572"/>
        <v>insert into webcam select name = 'Qns Blvd @ QnCnt Mall', xcoord = -73.86932373046875, ycoord = 40.73356779034111, url = 'http://207.251.86.238/cctv145.jpg', radiusofvisibility = 500</v>
      </c>
      <c r="H5206" t="str">
        <f t="shared" si="573"/>
        <v>insert into webcam select name = 'Qns Blvd @ QnCnt Mall', xcoord = -73.86932373046875, ycoord = 40.73356779034111, url = 'http://207.251.86.238/cctv145.jpg', radiusofvisibility = 500</v>
      </c>
    </row>
    <row r="5207" spans="1:8" x14ac:dyDescent="0.25">
      <c r="A5207" t="s">
        <v>8714</v>
      </c>
      <c r="B5207" t="e">
        <f t="shared" si="567"/>
        <v>#VALUE!</v>
      </c>
      <c r="C5207" t="e">
        <f t="shared" si="568"/>
        <v>#VALUE!</v>
      </c>
      <c r="D5207" t="e">
        <f t="shared" si="569"/>
        <v>#VALUE!</v>
      </c>
      <c r="E5207" t="e">
        <f t="shared" si="570"/>
        <v>#VALUE!</v>
      </c>
      <c r="F5207" t="e">
        <f t="shared" si="571"/>
        <v>#VALUE!</v>
      </c>
      <c r="G5207" t="e">
        <f t="shared" si="572"/>
        <v>#VALUE!</v>
      </c>
      <c r="H5207" t="e">
        <f t="shared" si="573"/>
        <v>#VALUE!</v>
      </c>
    </row>
    <row r="5208" spans="1:8" x14ac:dyDescent="0.25">
      <c r="A5208" t="s">
        <v>8715</v>
      </c>
      <c r="B5208" t="e">
        <f t="shared" si="567"/>
        <v>#VALUE!</v>
      </c>
      <c r="C5208" t="e">
        <f t="shared" si="568"/>
        <v>#VALUE!</v>
      </c>
      <c r="D5208" t="e">
        <f t="shared" si="569"/>
        <v>#VALUE!</v>
      </c>
      <c r="E5208" t="e">
        <f t="shared" si="570"/>
        <v>#VALUE!</v>
      </c>
      <c r="F5208" t="e">
        <f t="shared" si="571"/>
        <v>#VALUE!</v>
      </c>
      <c r="G5208" t="e">
        <f t="shared" si="572"/>
        <v>#VALUE!</v>
      </c>
      <c r="H5208" t="e">
        <f t="shared" si="573"/>
        <v>#VALUE!</v>
      </c>
    </row>
    <row r="5209" spans="1:8" x14ac:dyDescent="0.25">
      <c r="A5209" t="s">
        <v>8716</v>
      </c>
      <c r="B5209" t="e">
        <f t="shared" si="567"/>
        <v>#VALUE!</v>
      </c>
      <c r="C5209" t="e">
        <f t="shared" si="568"/>
        <v>#VALUE!</v>
      </c>
      <c r="D5209" t="e">
        <f t="shared" si="569"/>
        <v>#VALUE!</v>
      </c>
      <c r="E5209" t="e">
        <f t="shared" si="570"/>
        <v>#VALUE!</v>
      </c>
      <c r="F5209" t="e">
        <f t="shared" si="571"/>
        <v>#VALUE!</v>
      </c>
      <c r="G5209" t="e">
        <f t="shared" si="572"/>
        <v>#VALUE!</v>
      </c>
      <c r="H5209" t="e">
        <f t="shared" si="573"/>
        <v>#VALUE!</v>
      </c>
    </row>
    <row r="5210" spans="1:8" x14ac:dyDescent="0.25">
      <c r="A5210" t="s">
        <v>8717</v>
      </c>
      <c r="B5210" t="e">
        <f t="shared" si="567"/>
        <v>#VALUE!</v>
      </c>
      <c r="C5210" t="e">
        <f t="shared" si="568"/>
        <v>#VALUE!</v>
      </c>
      <c r="D5210" t="e">
        <f t="shared" si="569"/>
        <v>#VALUE!</v>
      </c>
      <c r="E5210" t="e">
        <f t="shared" si="570"/>
        <v>#VALUE!</v>
      </c>
      <c r="F5210" t="e">
        <f t="shared" si="571"/>
        <v>#VALUE!</v>
      </c>
      <c r="G5210" t="e">
        <f t="shared" si="572"/>
        <v>#VALUE!</v>
      </c>
      <c r="H5210" t="e">
        <f t="shared" si="573"/>
        <v>#VALUE!</v>
      </c>
    </row>
    <row r="5211" spans="1:8" x14ac:dyDescent="0.25">
      <c r="A5211" t="s">
        <v>8718</v>
      </c>
      <c r="B5211" t="e">
        <f t="shared" si="567"/>
        <v>#VALUE!</v>
      </c>
      <c r="C5211" t="e">
        <f t="shared" si="568"/>
        <v>#VALUE!</v>
      </c>
      <c r="D5211" t="e">
        <f t="shared" si="569"/>
        <v>#VALUE!</v>
      </c>
      <c r="E5211" t="e">
        <f t="shared" si="570"/>
        <v>#VALUE!</v>
      </c>
      <c r="F5211" t="e">
        <f t="shared" si="571"/>
        <v>#VALUE!</v>
      </c>
      <c r="G5211" t="e">
        <f t="shared" si="572"/>
        <v>#VALUE!</v>
      </c>
      <c r="H5211" t="e">
        <f t="shared" si="573"/>
        <v>#VALUE!</v>
      </c>
    </row>
    <row r="5212" spans="1:8" x14ac:dyDescent="0.25">
      <c r="A5212" t="s">
        <v>8719</v>
      </c>
      <c r="B5212" t="e">
        <f t="shared" si="567"/>
        <v>#VALUE!</v>
      </c>
      <c r="C5212" t="e">
        <f t="shared" si="568"/>
        <v>#VALUE!</v>
      </c>
      <c r="D5212" t="e">
        <f t="shared" si="569"/>
        <v>#VALUE!</v>
      </c>
      <c r="E5212" t="e">
        <f t="shared" si="570"/>
        <v>#VALUE!</v>
      </c>
      <c r="F5212" t="e">
        <f t="shared" si="571"/>
        <v>#VALUE!</v>
      </c>
      <c r="G5212" t="e">
        <f t="shared" si="572"/>
        <v>#VALUE!</v>
      </c>
      <c r="H5212" t="e">
        <f t="shared" si="573"/>
        <v>#VALUE!</v>
      </c>
    </row>
    <row r="5213" spans="1:8" x14ac:dyDescent="0.25">
      <c r="A5213" t="s">
        <v>4901</v>
      </c>
      <c r="B5213" t="e">
        <f t="shared" si="567"/>
        <v>#VALUE!</v>
      </c>
      <c r="C5213" t="e">
        <f t="shared" si="568"/>
        <v>#VALUE!</v>
      </c>
      <c r="D5213" t="e">
        <f t="shared" si="569"/>
        <v>#VALUE!</v>
      </c>
      <c r="E5213" t="e">
        <f t="shared" si="570"/>
        <v>#VALUE!</v>
      </c>
      <c r="F5213" t="e">
        <f t="shared" si="571"/>
        <v>#VALUE!</v>
      </c>
      <c r="G5213" t="e">
        <f t="shared" si="572"/>
        <v>#VALUE!</v>
      </c>
      <c r="H5213" t="e">
        <f t="shared" si="573"/>
        <v>#VALUE!</v>
      </c>
    </row>
    <row r="5214" spans="1:8" x14ac:dyDescent="0.25">
      <c r="A5214" t="s">
        <v>8720</v>
      </c>
      <c r="B5214" t="e">
        <f t="shared" si="567"/>
        <v>#VALUE!</v>
      </c>
      <c r="C5214" t="e">
        <f t="shared" si="568"/>
        <v>#VALUE!</v>
      </c>
      <c r="D5214" t="e">
        <f t="shared" si="569"/>
        <v>#VALUE!</v>
      </c>
      <c r="E5214" t="e">
        <f t="shared" si="570"/>
        <v>#VALUE!</v>
      </c>
      <c r="F5214" t="e">
        <f t="shared" si="571"/>
        <v>#VALUE!</v>
      </c>
      <c r="G5214" t="e">
        <f t="shared" si="572"/>
        <v>#VALUE!</v>
      </c>
      <c r="H5214" t="e">
        <f t="shared" si="573"/>
        <v>#VALUE!</v>
      </c>
    </row>
    <row r="5215" spans="1:8" x14ac:dyDescent="0.25">
      <c r="A5215" t="s">
        <v>4903</v>
      </c>
      <c r="B5215" t="e">
        <f t="shared" si="567"/>
        <v>#VALUE!</v>
      </c>
      <c r="C5215" t="e">
        <f t="shared" si="568"/>
        <v>#VALUE!</v>
      </c>
      <c r="D5215" t="e">
        <f t="shared" si="569"/>
        <v>#VALUE!</v>
      </c>
      <c r="E5215" t="e">
        <f t="shared" si="570"/>
        <v>#VALUE!</v>
      </c>
      <c r="F5215" t="e">
        <f t="shared" si="571"/>
        <v>#VALUE!</v>
      </c>
      <c r="G5215" t="e">
        <f t="shared" si="572"/>
        <v>#VALUE!</v>
      </c>
      <c r="H5215" t="e">
        <f t="shared" si="573"/>
        <v>#VALUE!</v>
      </c>
    </row>
    <row r="5216" spans="1:8" x14ac:dyDescent="0.25">
      <c r="A5216" t="s">
        <v>4901</v>
      </c>
      <c r="B5216" t="e">
        <f t="shared" si="567"/>
        <v>#VALUE!</v>
      </c>
      <c r="C5216" t="e">
        <f t="shared" si="568"/>
        <v>#VALUE!</v>
      </c>
      <c r="D5216" t="e">
        <f t="shared" si="569"/>
        <v>#VALUE!</v>
      </c>
      <c r="E5216" t="e">
        <f t="shared" si="570"/>
        <v>#VALUE!</v>
      </c>
      <c r="F5216" t="e">
        <f t="shared" si="571"/>
        <v>#VALUE!</v>
      </c>
      <c r="G5216" t="e">
        <f t="shared" si="572"/>
        <v>#VALUE!</v>
      </c>
      <c r="H5216" t="e">
        <f t="shared" si="573"/>
        <v>#VALUE!</v>
      </c>
    </row>
    <row r="5217" spans="1:8" x14ac:dyDescent="0.25">
      <c r="A5217" t="s">
        <v>8721</v>
      </c>
      <c r="B5217" t="e">
        <f t="shared" si="567"/>
        <v>#VALUE!</v>
      </c>
      <c r="C5217" t="e">
        <f t="shared" si="568"/>
        <v>#VALUE!</v>
      </c>
      <c r="D5217" t="e">
        <f t="shared" si="569"/>
        <v>#VALUE!</v>
      </c>
      <c r="E5217" t="e">
        <f t="shared" si="570"/>
        <v>#VALUE!</v>
      </c>
      <c r="F5217" t="e">
        <f t="shared" si="571"/>
        <v>#VALUE!</v>
      </c>
      <c r="G5217" t="e">
        <f t="shared" si="572"/>
        <v>#VALUE!</v>
      </c>
      <c r="H5217" t="e">
        <f t="shared" si="573"/>
        <v>#VALUE!</v>
      </c>
    </row>
    <row r="5218" spans="1:8" x14ac:dyDescent="0.25">
      <c r="A5218" t="s">
        <v>8722</v>
      </c>
      <c r="B5218" t="e">
        <f t="shared" si="567"/>
        <v>#VALUE!</v>
      </c>
      <c r="C5218" t="e">
        <f t="shared" si="568"/>
        <v>#VALUE!</v>
      </c>
      <c r="D5218" t="e">
        <f t="shared" si="569"/>
        <v>#VALUE!</v>
      </c>
      <c r="E5218" t="e">
        <f t="shared" si="570"/>
        <v>#VALUE!</v>
      </c>
      <c r="F5218" t="e">
        <f t="shared" si="571"/>
        <v>#VALUE!</v>
      </c>
      <c r="G5218" t="e">
        <f t="shared" si="572"/>
        <v>#VALUE!</v>
      </c>
      <c r="H5218" t="e">
        <f t="shared" si="573"/>
        <v>#VALUE!</v>
      </c>
    </row>
    <row r="5219" spans="1:8" x14ac:dyDescent="0.25">
      <c r="A5219" t="s">
        <v>8723</v>
      </c>
      <c r="B5219" t="e">
        <f t="shared" si="567"/>
        <v>#VALUE!</v>
      </c>
      <c r="C5219" t="e">
        <f t="shared" si="568"/>
        <v>#VALUE!</v>
      </c>
      <c r="D5219" t="e">
        <f t="shared" si="569"/>
        <v>#VALUE!</v>
      </c>
      <c r="E5219" t="e">
        <f t="shared" si="570"/>
        <v>#VALUE!</v>
      </c>
      <c r="F5219" t="e">
        <f t="shared" si="571"/>
        <v>#VALUE!</v>
      </c>
      <c r="G5219" t="e">
        <f t="shared" si="572"/>
        <v>#VALUE!</v>
      </c>
      <c r="H5219" t="e">
        <f t="shared" si="573"/>
        <v>#VALUE!</v>
      </c>
    </row>
    <row r="5220" spans="1:8" x14ac:dyDescent="0.25">
      <c r="A5220" t="s">
        <v>4901</v>
      </c>
      <c r="B5220" t="e">
        <f t="shared" si="567"/>
        <v>#VALUE!</v>
      </c>
      <c r="C5220" t="e">
        <f t="shared" si="568"/>
        <v>#VALUE!</v>
      </c>
      <c r="D5220" t="e">
        <f t="shared" si="569"/>
        <v>#VALUE!</v>
      </c>
      <c r="E5220" t="e">
        <f t="shared" si="570"/>
        <v>#VALUE!</v>
      </c>
      <c r="F5220" t="e">
        <f t="shared" si="571"/>
        <v>#VALUE!</v>
      </c>
      <c r="G5220" t="e">
        <f t="shared" si="572"/>
        <v>#VALUE!</v>
      </c>
      <c r="H5220" t="e">
        <f t="shared" si="573"/>
        <v>#VALUE!</v>
      </c>
    </row>
    <row r="5221" spans="1:8" x14ac:dyDescent="0.25">
      <c r="A5221" t="s">
        <v>8724</v>
      </c>
      <c r="B5221" t="str">
        <f t="shared" si="567"/>
        <v>http://207.251.86.238/cctv57.jpg</v>
      </c>
      <c r="C5221" t="str">
        <f t="shared" si="568"/>
        <v>40.744033", "-73.926203</v>
      </c>
      <c r="D5221" t="str">
        <f t="shared" si="569"/>
        <v>40.744033</v>
      </c>
      <c r="E5221" t="str">
        <f t="shared" si="570"/>
        <v>-73.926203</v>
      </c>
      <c r="F5221" t="str">
        <f t="shared" si="571"/>
        <v>Queens Blvd @ 36 Street</v>
      </c>
      <c r="G5221" t="str">
        <f t="shared" si="572"/>
        <v>insert into webcam select name = 'Queens Blvd @ 36 Street', xcoord = -73.926203, ycoord = 40.744033, url = 'http://207.251.86.238/cctv57.jpg', radiusofvisibility = 500</v>
      </c>
      <c r="H5221" t="str">
        <f t="shared" si="573"/>
        <v>insert into webcam select name = 'Queens Blvd @ 36 Street', xcoord = -73.926203, ycoord = 40.744033, url = 'http://207.251.86.238/cctv57.jpg', radiusofvisibility = 500</v>
      </c>
    </row>
    <row r="5222" spans="1:8" x14ac:dyDescent="0.25">
      <c r="A5222" t="s">
        <v>8725</v>
      </c>
      <c r="B5222" t="e">
        <f t="shared" si="567"/>
        <v>#VALUE!</v>
      </c>
      <c r="C5222" t="e">
        <f t="shared" si="568"/>
        <v>#VALUE!</v>
      </c>
      <c r="D5222" t="e">
        <f t="shared" si="569"/>
        <v>#VALUE!</v>
      </c>
      <c r="E5222" t="e">
        <f t="shared" si="570"/>
        <v>#VALUE!</v>
      </c>
      <c r="F5222" t="e">
        <f t="shared" si="571"/>
        <v>#VALUE!</v>
      </c>
      <c r="G5222" t="e">
        <f t="shared" si="572"/>
        <v>#VALUE!</v>
      </c>
      <c r="H5222" t="e">
        <f t="shared" si="573"/>
        <v>#VALUE!</v>
      </c>
    </row>
    <row r="5223" spans="1:8" x14ac:dyDescent="0.25">
      <c r="A5223" t="s">
        <v>8726</v>
      </c>
      <c r="B5223" t="e">
        <f t="shared" si="567"/>
        <v>#VALUE!</v>
      </c>
      <c r="C5223" t="e">
        <f t="shared" si="568"/>
        <v>#VALUE!</v>
      </c>
      <c r="D5223" t="e">
        <f t="shared" si="569"/>
        <v>#VALUE!</v>
      </c>
      <c r="E5223" t="e">
        <f t="shared" si="570"/>
        <v>#VALUE!</v>
      </c>
      <c r="F5223" t="e">
        <f t="shared" si="571"/>
        <v>#VALUE!</v>
      </c>
      <c r="G5223" t="e">
        <f t="shared" si="572"/>
        <v>#VALUE!</v>
      </c>
      <c r="H5223" t="e">
        <f t="shared" si="573"/>
        <v>#VALUE!</v>
      </c>
    </row>
    <row r="5224" spans="1:8" x14ac:dyDescent="0.25">
      <c r="A5224" t="s">
        <v>8727</v>
      </c>
      <c r="B5224" t="e">
        <f t="shared" si="567"/>
        <v>#VALUE!</v>
      </c>
      <c r="C5224" t="e">
        <f t="shared" si="568"/>
        <v>#VALUE!</v>
      </c>
      <c r="D5224" t="e">
        <f t="shared" si="569"/>
        <v>#VALUE!</v>
      </c>
      <c r="E5224" t="e">
        <f t="shared" si="570"/>
        <v>#VALUE!</v>
      </c>
      <c r="F5224" t="e">
        <f t="shared" si="571"/>
        <v>#VALUE!</v>
      </c>
      <c r="G5224" t="e">
        <f t="shared" si="572"/>
        <v>#VALUE!</v>
      </c>
      <c r="H5224" t="e">
        <f t="shared" si="573"/>
        <v>#VALUE!</v>
      </c>
    </row>
    <row r="5225" spans="1:8" x14ac:dyDescent="0.25">
      <c r="A5225" t="s">
        <v>8728</v>
      </c>
      <c r="B5225" t="e">
        <f t="shared" si="567"/>
        <v>#VALUE!</v>
      </c>
      <c r="C5225" t="e">
        <f t="shared" si="568"/>
        <v>#VALUE!</v>
      </c>
      <c r="D5225" t="e">
        <f t="shared" si="569"/>
        <v>#VALUE!</v>
      </c>
      <c r="E5225" t="e">
        <f t="shared" si="570"/>
        <v>#VALUE!</v>
      </c>
      <c r="F5225" t="e">
        <f t="shared" si="571"/>
        <v>#VALUE!</v>
      </c>
      <c r="G5225" t="e">
        <f t="shared" si="572"/>
        <v>#VALUE!</v>
      </c>
      <c r="H5225" t="e">
        <f t="shared" si="573"/>
        <v>#VALUE!</v>
      </c>
    </row>
    <row r="5226" spans="1:8" x14ac:dyDescent="0.25">
      <c r="A5226" t="s">
        <v>8729</v>
      </c>
      <c r="B5226" t="e">
        <f t="shared" si="567"/>
        <v>#VALUE!</v>
      </c>
      <c r="C5226" t="e">
        <f t="shared" si="568"/>
        <v>#VALUE!</v>
      </c>
      <c r="D5226" t="e">
        <f t="shared" si="569"/>
        <v>#VALUE!</v>
      </c>
      <c r="E5226" t="e">
        <f t="shared" si="570"/>
        <v>#VALUE!</v>
      </c>
      <c r="F5226" t="e">
        <f t="shared" si="571"/>
        <v>#VALUE!</v>
      </c>
      <c r="G5226" t="e">
        <f t="shared" si="572"/>
        <v>#VALUE!</v>
      </c>
      <c r="H5226" t="e">
        <f t="shared" si="573"/>
        <v>#VALUE!</v>
      </c>
    </row>
    <row r="5227" spans="1:8" x14ac:dyDescent="0.25">
      <c r="A5227" t="s">
        <v>8730</v>
      </c>
      <c r="B5227" t="e">
        <f t="shared" si="567"/>
        <v>#VALUE!</v>
      </c>
      <c r="C5227" t="e">
        <f t="shared" si="568"/>
        <v>#VALUE!</v>
      </c>
      <c r="D5227" t="e">
        <f t="shared" si="569"/>
        <v>#VALUE!</v>
      </c>
      <c r="E5227" t="e">
        <f t="shared" si="570"/>
        <v>#VALUE!</v>
      </c>
      <c r="F5227" t="e">
        <f t="shared" si="571"/>
        <v>#VALUE!</v>
      </c>
      <c r="G5227" t="e">
        <f t="shared" si="572"/>
        <v>#VALUE!</v>
      </c>
      <c r="H5227" t="e">
        <f t="shared" si="573"/>
        <v>#VALUE!</v>
      </c>
    </row>
    <row r="5228" spans="1:8" x14ac:dyDescent="0.25">
      <c r="A5228" t="s">
        <v>4901</v>
      </c>
      <c r="B5228" t="e">
        <f t="shared" si="567"/>
        <v>#VALUE!</v>
      </c>
      <c r="C5228" t="e">
        <f t="shared" si="568"/>
        <v>#VALUE!</v>
      </c>
      <c r="D5228" t="e">
        <f t="shared" si="569"/>
        <v>#VALUE!</v>
      </c>
      <c r="E5228" t="e">
        <f t="shared" si="570"/>
        <v>#VALUE!</v>
      </c>
      <c r="F5228" t="e">
        <f t="shared" si="571"/>
        <v>#VALUE!</v>
      </c>
      <c r="G5228" t="e">
        <f t="shared" si="572"/>
        <v>#VALUE!</v>
      </c>
      <c r="H5228" t="e">
        <f t="shared" si="573"/>
        <v>#VALUE!</v>
      </c>
    </row>
    <row r="5229" spans="1:8" x14ac:dyDescent="0.25">
      <c r="A5229" t="s">
        <v>8731</v>
      </c>
      <c r="B5229" t="e">
        <f t="shared" si="567"/>
        <v>#VALUE!</v>
      </c>
      <c r="C5229" t="e">
        <f t="shared" si="568"/>
        <v>#VALUE!</v>
      </c>
      <c r="D5229" t="e">
        <f t="shared" si="569"/>
        <v>#VALUE!</v>
      </c>
      <c r="E5229" t="e">
        <f t="shared" si="570"/>
        <v>#VALUE!</v>
      </c>
      <c r="F5229" t="e">
        <f t="shared" si="571"/>
        <v>#VALUE!</v>
      </c>
      <c r="G5229" t="e">
        <f t="shared" si="572"/>
        <v>#VALUE!</v>
      </c>
      <c r="H5229" t="e">
        <f t="shared" si="573"/>
        <v>#VALUE!</v>
      </c>
    </row>
    <row r="5230" spans="1:8" x14ac:dyDescent="0.25">
      <c r="A5230" t="s">
        <v>4903</v>
      </c>
      <c r="B5230" t="e">
        <f t="shared" si="567"/>
        <v>#VALUE!</v>
      </c>
      <c r="C5230" t="e">
        <f t="shared" si="568"/>
        <v>#VALUE!</v>
      </c>
      <c r="D5230" t="e">
        <f t="shared" si="569"/>
        <v>#VALUE!</v>
      </c>
      <c r="E5230" t="e">
        <f t="shared" si="570"/>
        <v>#VALUE!</v>
      </c>
      <c r="F5230" t="e">
        <f t="shared" si="571"/>
        <v>#VALUE!</v>
      </c>
      <c r="G5230" t="e">
        <f t="shared" si="572"/>
        <v>#VALUE!</v>
      </c>
      <c r="H5230" t="e">
        <f t="shared" si="573"/>
        <v>#VALUE!</v>
      </c>
    </row>
    <row r="5231" spans="1:8" x14ac:dyDescent="0.25">
      <c r="A5231" t="s">
        <v>4901</v>
      </c>
      <c r="B5231" t="e">
        <f t="shared" si="567"/>
        <v>#VALUE!</v>
      </c>
      <c r="C5231" t="e">
        <f t="shared" si="568"/>
        <v>#VALUE!</v>
      </c>
      <c r="D5231" t="e">
        <f t="shared" si="569"/>
        <v>#VALUE!</v>
      </c>
      <c r="E5231" t="e">
        <f t="shared" si="570"/>
        <v>#VALUE!</v>
      </c>
      <c r="F5231" t="e">
        <f t="shared" si="571"/>
        <v>#VALUE!</v>
      </c>
      <c r="G5231" t="e">
        <f t="shared" si="572"/>
        <v>#VALUE!</v>
      </c>
      <c r="H5231" t="e">
        <f t="shared" si="573"/>
        <v>#VALUE!</v>
      </c>
    </row>
    <row r="5232" spans="1:8" x14ac:dyDescent="0.25">
      <c r="A5232" t="s">
        <v>8732</v>
      </c>
      <c r="B5232" t="e">
        <f t="shared" si="567"/>
        <v>#VALUE!</v>
      </c>
      <c r="C5232" t="e">
        <f t="shared" si="568"/>
        <v>#VALUE!</v>
      </c>
      <c r="D5232" t="e">
        <f t="shared" si="569"/>
        <v>#VALUE!</v>
      </c>
      <c r="E5232" t="e">
        <f t="shared" si="570"/>
        <v>#VALUE!</v>
      </c>
      <c r="F5232" t="e">
        <f t="shared" si="571"/>
        <v>#VALUE!</v>
      </c>
      <c r="G5232" t="e">
        <f t="shared" si="572"/>
        <v>#VALUE!</v>
      </c>
      <c r="H5232" t="e">
        <f t="shared" si="573"/>
        <v>#VALUE!</v>
      </c>
    </row>
    <row r="5233" spans="1:8" x14ac:dyDescent="0.25">
      <c r="A5233" t="s">
        <v>8733</v>
      </c>
      <c r="B5233" t="e">
        <f t="shared" si="567"/>
        <v>#VALUE!</v>
      </c>
      <c r="C5233" t="e">
        <f t="shared" si="568"/>
        <v>#VALUE!</v>
      </c>
      <c r="D5233" t="e">
        <f t="shared" si="569"/>
        <v>#VALUE!</v>
      </c>
      <c r="E5233" t="e">
        <f t="shared" si="570"/>
        <v>#VALUE!</v>
      </c>
      <c r="F5233" t="e">
        <f t="shared" si="571"/>
        <v>#VALUE!</v>
      </c>
      <c r="G5233" t="e">
        <f t="shared" si="572"/>
        <v>#VALUE!</v>
      </c>
      <c r="H5233" t="e">
        <f t="shared" si="573"/>
        <v>#VALUE!</v>
      </c>
    </row>
    <row r="5234" spans="1:8" x14ac:dyDescent="0.25">
      <c r="A5234" t="s">
        <v>8734</v>
      </c>
      <c r="B5234" t="e">
        <f t="shared" si="567"/>
        <v>#VALUE!</v>
      </c>
      <c r="C5234" t="e">
        <f t="shared" si="568"/>
        <v>#VALUE!</v>
      </c>
      <c r="D5234" t="e">
        <f t="shared" si="569"/>
        <v>#VALUE!</v>
      </c>
      <c r="E5234" t="e">
        <f t="shared" si="570"/>
        <v>#VALUE!</v>
      </c>
      <c r="F5234" t="e">
        <f t="shared" si="571"/>
        <v>#VALUE!</v>
      </c>
      <c r="G5234" t="e">
        <f t="shared" si="572"/>
        <v>#VALUE!</v>
      </c>
      <c r="H5234" t="e">
        <f t="shared" si="573"/>
        <v>#VALUE!</v>
      </c>
    </row>
    <row r="5235" spans="1:8" x14ac:dyDescent="0.25">
      <c r="A5235" t="s">
        <v>4901</v>
      </c>
      <c r="B5235" t="e">
        <f t="shared" si="567"/>
        <v>#VALUE!</v>
      </c>
      <c r="C5235" t="e">
        <f t="shared" si="568"/>
        <v>#VALUE!</v>
      </c>
      <c r="D5235" t="e">
        <f t="shared" si="569"/>
        <v>#VALUE!</v>
      </c>
      <c r="E5235" t="e">
        <f t="shared" si="570"/>
        <v>#VALUE!</v>
      </c>
      <c r="F5235" t="e">
        <f t="shared" si="571"/>
        <v>#VALUE!</v>
      </c>
      <c r="G5235" t="e">
        <f t="shared" si="572"/>
        <v>#VALUE!</v>
      </c>
      <c r="H5235" t="e">
        <f t="shared" si="573"/>
        <v>#VALUE!</v>
      </c>
    </row>
    <row r="5236" spans="1:8" x14ac:dyDescent="0.25">
      <c r="A5236" t="s">
        <v>8735</v>
      </c>
      <c r="B5236" t="str">
        <f t="shared" si="567"/>
        <v>http://207.251.86.238/cctv185.jpg</v>
      </c>
      <c r="C5236" t="str">
        <f t="shared" si="568"/>
        <v>40.742627", "-73.914056</v>
      </c>
      <c r="D5236" t="str">
        <f t="shared" si="569"/>
        <v>40.742627</v>
      </c>
      <c r="E5236" t="str">
        <f t="shared" si="570"/>
        <v>-73.914056</v>
      </c>
      <c r="F5236" t="str">
        <f t="shared" si="571"/>
        <v>Queens Blvd @ 51 St</v>
      </c>
      <c r="G5236" t="str">
        <f t="shared" si="572"/>
        <v>insert into webcam select name = 'Queens Blvd @ 51 St', xcoord = -73.914056, ycoord = 40.742627, url = 'http://207.251.86.238/cctv185.jpg', radiusofvisibility = 500</v>
      </c>
      <c r="H5236" t="str">
        <f t="shared" si="573"/>
        <v>insert into webcam select name = 'Queens Blvd @ 51 St', xcoord = -73.914056, ycoord = 40.742627, url = 'http://207.251.86.238/cctv185.jpg', radiusofvisibility = 500</v>
      </c>
    </row>
    <row r="5237" spans="1:8" x14ac:dyDescent="0.25">
      <c r="A5237" t="s">
        <v>8736</v>
      </c>
      <c r="B5237" t="e">
        <f t="shared" si="567"/>
        <v>#VALUE!</v>
      </c>
      <c r="C5237" t="e">
        <f t="shared" si="568"/>
        <v>#VALUE!</v>
      </c>
      <c r="D5237" t="e">
        <f t="shared" si="569"/>
        <v>#VALUE!</v>
      </c>
      <c r="E5237" t="e">
        <f t="shared" si="570"/>
        <v>#VALUE!</v>
      </c>
      <c r="F5237" t="e">
        <f t="shared" si="571"/>
        <v>#VALUE!</v>
      </c>
      <c r="G5237" t="e">
        <f t="shared" si="572"/>
        <v>#VALUE!</v>
      </c>
      <c r="H5237" t="e">
        <f t="shared" si="573"/>
        <v>#VALUE!</v>
      </c>
    </row>
    <row r="5238" spans="1:8" x14ac:dyDescent="0.25">
      <c r="A5238" t="s">
        <v>8737</v>
      </c>
      <c r="B5238" t="e">
        <f t="shared" si="567"/>
        <v>#VALUE!</v>
      </c>
      <c r="C5238" t="e">
        <f t="shared" si="568"/>
        <v>#VALUE!</v>
      </c>
      <c r="D5238" t="e">
        <f t="shared" si="569"/>
        <v>#VALUE!</v>
      </c>
      <c r="E5238" t="e">
        <f t="shared" si="570"/>
        <v>#VALUE!</v>
      </c>
      <c r="F5238" t="e">
        <f t="shared" si="571"/>
        <v>#VALUE!</v>
      </c>
      <c r="G5238" t="e">
        <f t="shared" si="572"/>
        <v>#VALUE!</v>
      </c>
      <c r="H5238" t="e">
        <f t="shared" si="573"/>
        <v>#VALUE!</v>
      </c>
    </row>
    <row r="5239" spans="1:8" x14ac:dyDescent="0.25">
      <c r="A5239" t="s">
        <v>8738</v>
      </c>
      <c r="B5239" t="e">
        <f t="shared" si="567"/>
        <v>#VALUE!</v>
      </c>
      <c r="C5239" t="e">
        <f t="shared" si="568"/>
        <v>#VALUE!</v>
      </c>
      <c r="D5239" t="e">
        <f t="shared" si="569"/>
        <v>#VALUE!</v>
      </c>
      <c r="E5239" t="e">
        <f t="shared" si="570"/>
        <v>#VALUE!</v>
      </c>
      <c r="F5239" t="e">
        <f t="shared" si="571"/>
        <v>#VALUE!</v>
      </c>
      <c r="G5239" t="e">
        <f t="shared" si="572"/>
        <v>#VALUE!</v>
      </c>
      <c r="H5239" t="e">
        <f t="shared" si="573"/>
        <v>#VALUE!</v>
      </c>
    </row>
    <row r="5240" spans="1:8" x14ac:dyDescent="0.25">
      <c r="A5240" t="s">
        <v>8739</v>
      </c>
      <c r="B5240" t="e">
        <f t="shared" si="567"/>
        <v>#VALUE!</v>
      </c>
      <c r="C5240" t="e">
        <f t="shared" si="568"/>
        <v>#VALUE!</v>
      </c>
      <c r="D5240" t="e">
        <f t="shared" si="569"/>
        <v>#VALUE!</v>
      </c>
      <c r="E5240" t="e">
        <f t="shared" si="570"/>
        <v>#VALUE!</v>
      </c>
      <c r="F5240" t="e">
        <f t="shared" si="571"/>
        <v>#VALUE!</v>
      </c>
      <c r="G5240" t="e">
        <f t="shared" si="572"/>
        <v>#VALUE!</v>
      </c>
      <c r="H5240" t="e">
        <f t="shared" si="573"/>
        <v>#VALUE!</v>
      </c>
    </row>
    <row r="5241" spans="1:8" x14ac:dyDescent="0.25">
      <c r="A5241" t="s">
        <v>8740</v>
      </c>
      <c r="B5241" t="e">
        <f t="shared" si="567"/>
        <v>#VALUE!</v>
      </c>
      <c r="C5241" t="e">
        <f t="shared" si="568"/>
        <v>#VALUE!</v>
      </c>
      <c r="D5241" t="e">
        <f t="shared" si="569"/>
        <v>#VALUE!</v>
      </c>
      <c r="E5241" t="e">
        <f t="shared" si="570"/>
        <v>#VALUE!</v>
      </c>
      <c r="F5241" t="e">
        <f t="shared" si="571"/>
        <v>#VALUE!</v>
      </c>
      <c r="G5241" t="e">
        <f t="shared" si="572"/>
        <v>#VALUE!</v>
      </c>
      <c r="H5241" t="e">
        <f t="shared" si="573"/>
        <v>#VALUE!</v>
      </c>
    </row>
    <row r="5242" spans="1:8" x14ac:dyDescent="0.25">
      <c r="A5242" t="s">
        <v>8741</v>
      </c>
      <c r="B5242" t="e">
        <f t="shared" si="567"/>
        <v>#VALUE!</v>
      </c>
      <c r="C5242" t="e">
        <f t="shared" si="568"/>
        <v>#VALUE!</v>
      </c>
      <c r="D5242" t="e">
        <f t="shared" si="569"/>
        <v>#VALUE!</v>
      </c>
      <c r="E5242" t="e">
        <f t="shared" si="570"/>
        <v>#VALUE!</v>
      </c>
      <c r="F5242" t="e">
        <f t="shared" si="571"/>
        <v>#VALUE!</v>
      </c>
      <c r="G5242" t="e">
        <f t="shared" si="572"/>
        <v>#VALUE!</v>
      </c>
      <c r="H5242" t="e">
        <f t="shared" si="573"/>
        <v>#VALUE!</v>
      </c>
    </row>
    <row r="5243" spans="1:8" x14ac:dyDescent="0.25">
      <c r="A5243" t="s">
        <v>4901</v>
      </c>
      <c r="B5243" t="e">
        <f t="shared" si="567"/>
        <v>#VALUE!</v>
      </c>
      <c r="C5243" t="e">
        <f t="shared" si="568"/>
        <v>#VALUE!</v>
      </c>
      <c r="D5243" t="e">
        <f t="shared" si="569"/>
        <v>#VALUE!</v>
      </c>
      <c r="E5243" t="e">
        <f t="shared" si="570"/>
        <v>#VALUE!</v>
      </c>
      <c r="F5243" t="e">
        <f t="shared" si="571"/>
        <v>#VALUE!</v>
      </c>
      <c r="G5243" t="e">
        <f t="shared" si="572"/>
        <v>#VALUE!</v>
      </c>
      <c r="H5243" t="e">
        <f t="shared" si="573"/>
        <v>#VALUE!</v>
      </c>
    </row>
    <row r="5244" spans="1:8" x14ac:dyDescent="0.25">
      <c r="A5244" t="s">
        <v>8742</v>
      </c>
      <c r="B5244" t="e">
        <f t="shared" si="567"/>
        <v>#VALUE!</v>
      </c>
      <c r="C5244" t="e">
        <f t="shared" si="568"/>
        <v>#VALUE!</v>
      </c>
      <c r="D5244" t="e">
        <f t="shared" si="569"/>
        <v>#VALUE!</v>
      </c>
      <c r="E5244" t="e">
        <f t="shared" si="570"/>
        <v>#VALUE!</v>
      </c>
      <c r="F5244" t="e">
        <f t="shared" si="571"/>
        <v>#VALUE!</v>
      </c>
      <c r="G5244" t="e">
        <f t="shared" si="572"/>
        <v>#VALUE!</v>
      </c>
      <c r="H5244" t="e">
        <f t="shared" si="573"/>
        <v>#VALUE!</v>
      </c>
    </row>
    <row r="5245" spans="1:8" x14ac:dyDescent="0.25">
      <c r="A5245" t="s">
        <v>4903</v>
      </c>
      <c r="B5245" t="e">
        <f t="shared" si="567"/>
        <v>#VALUE!</v>
      </c>
      <c r="C5245" t="e">
        <f t="shared" si="568"/>
        <v>#VALUE!</v>
      </c>
      <c r="D5245" t="e">
        <f t="shared" si="569"/>
        <v>#VALUE!</v>
      </c>
      <c r="E5245" t="e">
        <f t="shared" si="570"/>
        <v>#VALUE!</v>
      </c>
      <c r="F5245" t="e">
        <f t="shared" si="571"/>
        <v>#VALUE!</v>
      </c>
      <c r="G5245" t="e">
        <f t="shared" si="572"/>
        <v>#VALUE!</v>
      </c>
      <c r="H5245" t="e">
        <f t="shared" si="573"/>
        <v>#VALUE!</v>
      </c>
    </row>
    <row r="5246" spans="1:8" x14ac:dyDescent="0.25">
      <c r="A5246" t="s">
        <v>4901</v>
      </c>
      <c r="B5246" t="e">
        <f t="shared" si="567"/>
        <v>#VALUE!</v>
      </c>
      <c r="C5246" t="e">
        <f t="shared" si="568"/>
        <v>#VALUE!</v>
      </c>
      <c r="D5246" t="e">
        <f t="shared" si="569"/>
        <v>#VALUE!</v>
      </c>
      <c r="E5246" t="e">
        <f t="shared" si="570"/>
        <v>#VALUE!</v>
      </c>
      <c r="F5246" t="e">
        <f t="shared" si="571"/>
        <v>#VALUE!</v>
      </c>
      <c r="G5246" t="e">
        <f t="shared" si="572"/>
        <v>#VALUE!</v>
      </c>
      <c r="H5246" t="e">
        <f t="shared" si="573"/>
        <v>#VALUE!</v>
      </c>
    </row>
    <row r="5247" spans="1:8" x14ac:dyDescent="0.25">
      <c r="A5247" t="s">
        <v>8743</v>
      </c>
      <c r="B5247" t="e">
        <f t="shared" si="567"/>
        <v>#VALUE!</v>
      </c>
      <c r="C5247" t="e">
        <f t="shared" si="568"/>
        <v>#VALUE!</v>
      </c>
      <c r="D5247" t="e">
        <f t="shared" si="569"/>
        <v>#VALUE!</v>
      </c>
      <c r="E5247" t="e">
        <f t="shared" si="570"/>
        <v>#VALUE!</v>
      </c>
      <c r="F5247" t="e">
        <f t="shared" si="571"/>
        <v>#VALUE!</v>
      </c>
      <c r="G5247" t="e">
        <f t="shared" si="572"/>
        <v>#VALUE!</v>
      </c>
      <c r="H5247" t="e">
        <f t="shared" si="573"/>
        <v>#VALUE!</v>
      </c>
    </row>
    <row r="5248" spans="1:8" x14ac:dyDescent="0.25">
      <c r="A5248" t="s">
        <v>8744</v>
      </c>
      <c r="B5248" t="e">
        <f t="shared" si="567"/>
        <v>#VALUE!</v>
      </c>
      <c r="C5248" t="e">
        <f t="shared" si="568"/>
        <v>#VALUE!</v>
      </c>
      <c r="D5248" t="e">
        <f t="shared" si="569"/>
        <v>#VALUE!</v>
      </c>
      <c r="E5248" t="e">
        <f t="shared" si="570"/>
        <v>#VALUE!</v>
      </c>
      <c r="F5248" t="e">
        <f t="shared" si="571"/>
        <v>#VALUE!</v>
      </c>
      <c r="G5248" t="e">
        <f t="shared" si="572"/>
        <v>#VALUE!</v>
      </c>
      <c r="H5248" t="e">
        <f t="shared" si="573"/>
        <v>#VALUE!</v>
      </c>
    </row>
    <row r="5249" spans="1:8" x14ac:dyDescent="0.25">
      <c r="A5249" t="s">
        <v>8745</v>
      </c>
      <c r="B5249" t="e">
        <f t="shared" si="567"/>
        <v>#VALUE!</v>
      </c>
      <c r="C5249" t="e">
        <f t="shared" si="568"/>
        <v>#VALUE!</v>
      </c>
      <c r="D5249" t="e">
        <f t="shared" si="569"/>
        <v>#VALUE!</v>
      </c>
      <c r="E5249" t="e">
        <f t="shared" si="570"/>
        <v>#VALUE!</v>
      </c>
      <c r="F5249" t="e">
        <f t="shared" si="571"/>
        <v>#VALUE!</v>
      </c>
      <c r="G5249" t="e">
        <f t="shared" si="572"/>
        <v>#VALUE!</v>
      </c>
      <c r="H5249" t="e">
        <f t="shared" si="573"/>
        <v>#VALUE!</v>
      </c>
    </row>
    <row r="5250" spans="1:8" x14ac:dyDescent="0.25">
      <c r="A5250" t="s">
        <v>4901</v>
      </c>
      <c r="B5250" t="e">
        <f t="shared" ref="B5250:B5313" si="574">LEFT(MID(A5253, SEARCH("http", A5253), 1000), SEARCH("jpg", MID(A5253, SEARCH("http", A5253), 1000))+2)</f>
        <v>#VALUE!</v>
      </c>
      <c r="C5250" t="e">
        <f t="shared" ref="C5250:C5313" si="575">LEFT(MID(A5250, SEARCH("GLatLng(", A5250)+9, 1000), SEARCH("),baseIcon", MID(A5250, SEARCH("GLatLng(", A5250), 1000))-11)</f>
        <v>#VALUE!</v>
      </c>
      <c r="D5250" t="e">
        <f t="shared" ref="D5250:D5313" si="576">LEFT(C5250, SEARCH(", ", C5250)-2)</f>
        <v>#VALUE!</v>
      </c>
      <c r="E5250" t="e">
        <f t="shared" ref="E5250:E5313" si="577">RIGHT(MID(C5250, SEARCH("-", C5250), 1000), 1000)</f>
        <v>#VALUE!</v>
      </c>
      <c r="F5250" t="e">
        <f t="shared" ref="F5250:F5313" si="578">LEFT(MID(A5253, SEARCH(CHAR(34), A5253)+1, 1000), SEARCH("&lt;br", MID(A5253, SEARCH(CHAR(34), A5253), 1000))-2)</f>
        <v>#VALUE!</v>
      </c>
      <c r="G5250" t="e">
        <f t="shared" ref="G5250:G5313" si="579">"insert into webcam select name = '"&amp;F5250&amp;"', xcoord = "&amp;E5250&amp;", ycoord = "&amp;D5250&amp;", url = '"&amp;B5250&amp;"', radiusofvisibility = 500"</f>
        <v>#VALUE!</v>
      </c>
      <c r="H5250" t="e">
        <f t="shared" ref="H5250:H5313" si="580">IF(LEN(G5250) &lt; 2, " ", G5250)</f>
        <v>#VALUE!</v>
      </c>
    </row>
    <row r="5251" spans="1:8" x14ac:dyDescent="0.25">
      <c r="A5251" t="s">
        <v>8746</v>
      </c>
      <c r="B5251" t="str">
        <f t="shared" si="574"/>
        <v>http://207.251.86.238/cctv675.jpg</v>
      </c>
      <c r="C5251" t="str">
        <f t="shared" si="575"/>
        <v>40.7489478", "-73.9373769</v>
      </c>
      <c r="D5251" t="str">
        <f t="shared" si="576"/>
        <v>40.7489478</v>
      </c>
      <c r="E5251" t="str">
        <f t="shared" si="577"/>
        <v>-73.9373769</v>
      </c>
      <c r="F5251" t="str">
        <f t="shared" si="578"/>
        <v>Queens Blvd @ Jackson Ave</v>
      </c>
      <c r="G5251" t="str">
        <f t="shared" si="579"/>
        <v>insert into webcam select name = 'Queens Blvd @ Jackson Ave', xcoord = -73.9373769, ycoord = 40.7489478, url = 'http://207.251.86.238/cctv675.jpg', radiusofvisibility = 500</v>
      </c>
      <c r="H5251" t="str">
        <f t="shared" si="580"/>
        <v>insert into webcam select name = 'Queens Blvd @ Jackson Ave', xcoord = -73.9373769, ycoord = 40.7489478, url = 'http://207.251.86.238/cctv675.jpg', radiusofvisibility = 500</v>
      </c>
    </row>
    <row r="5252" spans="1:8" x14ac:dyDescent="0.25">
      <c r="A5252" t="s">
        <v>8747</v>
      </c>
      <c r="B5252" t="e">
        <f t="shared" si="574"/>
        <v>#VALUE!</v>
      </c>
      <c r="C5252" t="e">
        <f t="shared" si="575"/>
        <v>#VALUE!</v>
      </c>
      <c r="D5252" t="e">
        <f t="shared" si="576"/>
        <v>#VALUE!</v>
      </c>
      <c r="E5252" t="e">
        <f t="shared" si="577"/>
        <v>#VALUE!</v>
      </c>
      <c r="F5252" t="e">
        <f t="shared" si="578"/>
        <v>#VALUE!</v>
      </c>
      <c r="G5252" t="e">
        <f t="shared" si="579"/>
        <v>#VALUE!</v>
      </c>
      <c r="H5252" t="e">
        <f t="shared" si="580"/>
        <v>#VALUE!</v>
      </c>
    </row>
    <row r="5253" spans="1:8" x14ac:dyDescent="0.25">
      <c r="A5253" t="s">
        <v>8748</v>
      </c>
      <c r="B5253" t="e">
        <f t="shared" si="574"/>
        <v>#VALUE!</v>
      </c>
      <c r="C5253" t="e">
        <f t="shared" si="575"/>
        <v>#VALUE!</v>
      </c>
      <c r="D5253" t="e">
        <f t="shared" si="576"/>
        <v>#VALUE!</v>
      </c>
      <c r="E5253" t="e">
        <f t="shared" si="577"/>
        <v>#VALUE!</v>
      </c>
      <c r="F5253" t="e">
        <f t="shared" si="578"/>
        <v>#VALUE!</v>
      </c>
      <c r="G5253" t="e">
        <f t="shared" si="579"/>
        <v>#VALUE!</v>
      </c>
      <c r="H5253" t="e">
        <f t="shared" si="580"/>
        <v>#VALUE!</v>
      </c>
    </row>
    <row r="5254" spans="1:8" x14ac:dyDescent="0.25">
      <c r="A5254" t="s">
        <v>8749</v>
      </c>
      <c r="B5254" t="e">
        <f t="shared" si="574"/>
        <v>#VALUE!</v>
      </c>
      <c r="C5254" t="e">
        <f t="shared" si="575"/>
        <v>#VALUE!</v>
      </c>
      <c r="D5254" t="e">
        <f t="shared" si="576"/>
        <v>#VALUE!</v>
      </c>
      <c r="E5254" t="e">
        <f t="shared" si="577"/>
        <v>#VALUE!</v>
      </c>
      <c r="F5254" t="e">
        <f t="shared" si="578"/>
        <v>#VALUE!</v>
      </c>
      <c r="G5254" t="e">
        <f t="shared" si="579"/>
        <v>#VALUE!</v>
      </c>
      <c r="H5254" t="e">
        <f t="shared" si="580"/>
        <v>#VALUE!</v>
      </c>
    </row>
    <row r="5255" spans="1:8" x14ac:dyDescent="0.25">
      <c r="A5255" t="s">
        <v>8750</v>
      </c>
      <c r="B5255" t="e">
        <f t="shared" si="574"/>
        <v>#VALUE!</v>
      </c>
      <c r="C5255" t="e">
        <f t="shared" si="575"/>
        <v>#VALUE!</v>
      </c>
      <c r="D5255" t="e">
        <f t="shared" si="576"/>
        <v>#VALUE!</v>
      </c>
      <c r="E5255" t="e">
        <f t="shared" si="577"/>
        <v>#VALUE!</v>
      </c>
      <c r="F5255" t="e">
        <f t="shared" si="578"/>
        <v>#VALUE!</v>
      </c>
      <c r="G5255" t="e">
        <f t="shared" si="579"/>
        <v>#VALUE!</v>
      </c>
      <c r="H5255" t="e">
        <f t="shared" si="580"/>
        <v>#VALUE!</v>
      </c>
    </row>
    <row r="5256" spans="1:8" x14ac:dyDescent="0.25">
      <c r="A5256" t="s">
        <v>8751</v>
      </c>
      <c r="B5256" t="e">
        <f t="shared" si="574"/>
        <v>#VALUE!</v>
      </c>
      <c r="C5256" t="e">
        <f t="shared" si="575"/>
        <v>#VALUE!</v>
      </c>
      <c r="D5256" t="e">
        <f t="shared" si="576"/>
        <v>#VALUE!</v>
      </c>
      <c r="E5256" t="e">
        <f t="shared" si="577"/>
        <v>#VALUE!</v>
      </c>
      <c r="F5256" t="e">
        <f t="shared" si="578"/>
        <v>#VALUE!</v>
      </c>
      <c r="G5256" t="e">
        <f t="shared" si="579"/>
        <v>#VALUE!</v>
      </c>
      <c r="H5256" t="e">
        <f t="shared" si="580"/>
        <v>#VALUE!</v>
      </c>
    </row>
    <row r="5257" spans="1:8" x14ac:dyDescent="0.25">
      <c r="A5257" t="s">
        <v>8752</v>
      </c>
      <c r="B5257" t="e">
        <f t="shared" si="574"/>
        <v>#VALUE!</v>
      </c>
      <c r="C5257" t="e">
        <f t="shared" si="575"/>
        <v>#VALUE!</v>
      </c>
      <c r="D5257" t="e">
        <f t="shared" si="576"/>
        <v>#VALUE!</v>
      </c>
      <c r="E5257" t="e">
        <f t="shared" si="577"/>
        <v>#VALUE!</v>
      </c>
      <c r="F5257" t="e">
        <f t="shared" si="578"/>
        <v>#VALUE!</v>
      </c>
      <c r="G5257" t="e">
        <f t="shared" si="579"/>
        <v>#VALUE!</v>
      </c>
      <c r="H5257" t="e">
        <f t="shared" si="580"/>
        <v>#VALUE!</v>
      </c>
    </row>
    <row r="5258" spans="1:8" x14ac:dyDescent="0.25">
      <c r="A5258" t="s">
        <v>4901</v>
      </c>
      <c r="B5258" t="e">
        <f t="shared" si="574"/>
        <v>#VALUE!</v>
      </c>
      <c r="C5258" t="e">
        <f t="shared" si="575"/>
        <v>#VALUE!</v>
      </c>
      <c r="D5258" t="e">
        <f t="shared" si="576"/>
        <v>#VALUE!</v>
      </c>
      <c r="E5258" t="e">
        <f t="shared" si="577"/>
        <v>#VALUE!</v>
      </c>
      <c r="F5258" t="e">
        <f t="shared" si="578"/>
        <v>#VALUE!</v>
      </c>
      <c r="G5258" t="e">
        <f t="shared" si="579"/>
        <v>#VALUE!</v>
      </c>
      <c r="H5258" t="e">
        <f t="shared" si="580"/>
        <v>#VALUE!</v>
      </c>
    </row>
    <row r="5259" spans="1:8" x14ac:dyDescent="0.25">
      <c r="A5259" t="s">
        <v>8753</v>
      </c>
      <c r="B5259" t="e">
        <f t="shared" si="574"/>
        <v>#VALUE!</v>
      </c>
      <c r="C5259" t="e">
        <f t="shared" si="575"/>
        <v>#VALUE!</v>
      </c>
      <c r="D5259" t="e">
        <f t="shared" si="576"/>
        <v>#VALUE!</v>
      </c>
      <c r="E5259" t="e">
        <f t="shared" si="577"/>
        <v>#VALUE!</v>
      </c>
      <c r="F5259" t="e">
        <f t="shared" si="578"/>
        <v>#VALUE!</v>
      </c>
      <c r="G5259" t="e">
        <f t="shared" si="579"/>
        <v>#VALUE!</v>
      </c>
      <c r="H5259" t="e">
        <f t="shared" si="580"/>
        <v>#VALUE!</v>
      </c>
    </row>
    <row r="5260" spans="1:8" x14ac:dyDescent="0.25">
      <c r="A5260" t="s">
        <v>4903</v>
      </c>
      <c r="B5260" t="e">
        <f t="shared" si="574"/>
        <v>#VALUE!</v>
      </c>
      <c r="C5260" t="e">
        <f t="shared" si="575"/>
        <v>#VALUE!</v>
      </c>
      <c r="D5260" t="e">
        <f t="shared" si="576"/>
        <v>#VALUE!</v>
      </c>
      <c r="E5260" t="e">
        <f t="shared" si="577"/>
        <v>#VALUE!</v>
      </c>
      <c r="F5260" t="e">
        <f t="shared" si="578"/>
        <v>#VALUE!</v>
      </c>
      <c r="G5260" t="e">
        <f t="shared" si="579"/>
        <v>#VALUE!</v>
      </c>
      <c r="H5260" t="e">
        <f t="shared" si="580"/>
        <v>#VALUE!</v>
      </c>
    </row>
    <row r="5261" spans="1:8" x14ac:dyDescent="0.25">
      <c r="A5261" t="s">
        <v>4901</v>
      </c>
      <c r="B5261" t="e">
        <f t="shared" si="574"/>
        <v>#VALUE!</v>
      </c>
      <c r="C5261" t="e">
        <f t="shared" si="575"/>
        <v>#VALUE!</v>
      </c>
      <c r="D5261" t="e">
        <f t="shared" si="576"/>
        <v>#VALUE!</v>
      </c>
      <c r="E5261" t="e">
        <f t="shared" si="577"/>
        <v>#VALUE!</v>
      </c>
      <c r="F5261" t="e">
        <f t="shared" si="578"/>
        <v>#VALUE!</v>
      </c>
      <c r="G5261" t="e">
        <f t="shared" si="579"/>
        <v>#VALUE!</v>
      </c>
      <c r="H5261" t="e">
        <f t="shared" si="580"/>
        <v>#VALUE!</v>
      </c>
    </row>
    <row r="5262" spans="1:8" x14ac:dyDescent="0.25">
      <c r="A5262" t="s">
        <v>8754</v>
      </c>
      <c r="B5262" t="e">
        <f t="shared" si="574"/>
        <v>#VALUE!</v>
      </c>
      <c r="C5262" t="e">
        <f t="shared" si="575"/>
        <v>#VALUE!</v>
      </c>
      <c r="D5262" t="e">
        <f t="shared" si="576"/>
        <v>#VALUE!</v>
      </c>
      <c r="E5262" t="e">
        <f t="shared" si="577"/>
        <v>#VALUE!</v>
      </c>
      <c r="F5262" t="e">
        <f t="shared" si="578"/>
        <v>#VALUE!</v>
      </c>
      <c r="G5262" t="e">
        <f t="shared" si="579"/>
        <v>#VALUE!</v>
      </c>
      <c r="H5262" t="e">
        <f t="shared" si="580"/>
        <v>#VALUE!</v>
      </c>
    </row>
    <row r="5263" spans="1:8" x14ac:dyDescent="0.25">
      <c r="A5263" t="s">
        <v>8755</v>
      </c>
      <c r="B5263" t="e">
        <f t="shared" si="574"/>
        <v>#VALUE!</v>
      </c>
      <c r="C5263" t="e">
        <f t="shared" si="575"/>
        <v>#VALUE!</v>
      </c>
      <c r="D5263" t="e">
        <f t="shared" si="576"/>
        <v>#VALUE!</v>
      </c>
      <c r="E5263" t="e">
        <f t="shared" si="577"/>
        <v>#VALUE!</v>
      </c>
      <c r="F5263" t="e">
        <f t="shared" si="578"/>
        <v>#VALUE!</v>
      </c>
      <c r="G5263" t="e">
        <f t="shared" si="579"/>
        <v>#VALUE!</v>
      </c>
      <c r="H5263" t="e">
        <f t="shared" si="580"/>
        <v>#VALUE!</v>
      </c>
    </row>
    <row r="5264" spans="1:8" x14ac:dyDescent="0.25">
      <c r="A5264" t="s">
        <v>8756</v>
      </c>
      <c r="B5264" t="e">
        <f t="shared" si="574"/>
        <v>#VALUE!</v>
      </c>
      <c r="C5264" t="e">
        <f t="shared" si="575"/>
        <v>#VALUE!</v>
      </c>
      <c r="D5264" t="e">
        <f t="shared" si="576"/>
        <v>#VALUE!</v>
      </c>
      <c r="E5264" t="e">
        <f t="shared" si="577"/>
        <v>#VALUE!</v>
      </c>
      <c r="F5264" t="e">
        <f t="shared" si="578"/>
        <v>#VALUE!</v>
      </c>
      <c r="G5264" t="e">
        <f t="shared" si="579"/>
        <v>#VALUE!</v>
      </c>
      <c r="H5264" t="e">
        <f t="shared" si="580"/>
        <v>#VALUE!</v>
      </c>
    </row>
    <row r="5265" spans="1:8" x14ac:dyDescent="0.25">
      <c r="A5265" t="s">
        <v>4901</v>
      </c>
      <c r="B5265" t="e">
        <f t="shared" si="574"/>
        <v>#VALUE!</v>
      </c>
      <c r="C5265" t="e">
        <f t="shared" si="575"/>
        <v>#VALUE!</v>
      </c>
      <c r="D5265" t="e">
        <f t="shared" si="576"/>
        <v>#VALUE!</v>
      </c>
      <c r="E5265" t="e">
        <f t="shared" si="577"/>
        <v>#VALUE!</v>
      </c>
      <c r="F5265" t="e">
        <f t="shared" si="578"/>
        <v>#VALUE!</v>
      </c>
      <c r="G5265" t="e">
        <f t="shared" si="579"/>
        <v>#VALUE!</v>
      </c>
      <c r="H5265" t="e">
        <f t="shared" si="580"/>
        <v>#VALUE!</v>
      </c>
    </row>
    <row r="5266" spans="1:8" x14ac:dyDescent="0.25">
      <c r="A5266" t="s">
        <v>8757</v>
      </c>
      <c r="B5266" t="str">
        <f t="shared" si="574"/>
        <v>http://207.251.86.238/cctv677.jpg</v>
      </c>
      <c r="C5266" t="str">
        <f t="shared" si="575"/>
        <v>40.7460324", "-73.9344491</v>
      </c>
      <c r="D5266" t="str">
        <f t="shared" si="576"/>
        <v>40.7460324</v>
      </c>
      <c r="E5266" t="str">
        <f t="shared" si="577"/>
        <v>-73.9344491</v>
      </c>
      <c r="F5266" t="str">
        <f t="shared" si="578"/>
        <v>Queens Blvd @ Skillman</v>
      </c>
      <c r="G5266" t="str">
        <f t="shared" si="579"/>
        <v>insert into webcam select name = 'Queens Blvd @ Skillman', xcoord = -73.9344491, ycoord = 40.7460324, url = 'http://207.251.86.238/cctv677.jpg', radiusofvisibility = 500</v>
      </c>
      <c r="H5266" t="str">
        <f t="shared" si="580"/>
        <v>insert into webcam select name = 'Queens Blvd @ Skillman', xcoord = -73.9344491, ycoord = 40.7460324, url = 'http://207.251.86.238/cctv677.jpg', radiusofvisibility = 500</v>
      </c>
    </row>
    <row r="5267" spans="1:8" x14ac:dyDescent="0.25">
      <c r="A5267" t="s">
        <v>8758</v>
      </c>
      <c r="B5267" t="e">
        <f t="shared" si="574"/>
        <v>#VALUE!</v>
      </c>
      <c r="C5267" t="e">
        <f t="shared" si="575"/>
        <v>#VALUE!</v>
      </c>
      <c r="D5267" t="e">
        <f t="shared" si="576"/>
        <v>#VALUE!</v>
      </c>
      <c r="E5267" t="e">
        <f t="shared" si="577"/>
        <v>#VALUE!</v>
      </c>
      <c r="F5267" t="e">
        <f t="shared" si="578"/>
        <v>#VALUE!</v>
      </c>
      <c r="G5267" t="e">
        <f t="shared" si="579"/>
        <v>#VALUE!</v>
      </c>
      <c r="H5267" t="e">
        <f t="shared" si="580"/>
        <v>#VALUE!</v>
      </c>
    </row>
    <row r="5268" spans="1:8" x14ac:dyDescent="0.25">
      <c r="A5268" t="s">
        <v>8759</v>
      </c>
      <c r="B5268" t="e">
        <f t="shared" si="574"/>
        <v>#VALUE!</v>
      </c>
      <c r="C5268" t="e">
        <f t="shared" si="575"/>
        <v>#VALUE!</v>
      </c>
      <c r="D5268" t="e">
        <f t="shared" si="576"/>
        <v>#VALUE!</v>
      </c>
      <c r="E5268" t="e">
        <f t="shared" si="577"/>
        <v>#VALUE!</v>
      </c>
      <c r="F5268" t="e">
        <f t="shared" si="578"/>
        <v>#VALUE!</v>
      </c>
      <c r="G5268" t="e">
        <f t="shared" si="579"/>
        <v>#VALUE!</v>
      </c>
      <c r="H5268" t="e">
        <f t="shared" si="580"/>
        <v>#VALUE!</v>
      </c>
    </row>
    <row r="5269" spans="1:8" x14ac:dyDescent="0.25">
      <c r="A5269" t="s">
        <v>8760</v>
      </c>
      <c r="B5269" t="e">
        <f t="shared" si="574"/>
        <v>#VALUE!</v>
      </c>
      <c r="C5269" t="e">
        <f t="shared" si="575"/>
        <v>#VALUE!</v>
      </c>
      <c r="D5269" t="e">
        <f t="shared" si="576"/>
        <v>#VALUE!</v>
      </c>
      <c r="E5269" t="e">
        <f t="shared" si="577"/>
        <v>#VALUE!</v>
      </c>
      <c r="F5269" t="e">
        <f t="shared" si="578"/>
        <v>#VALUE!</v>
      </c>
      <c r="G5269" t="e">
        <f t="shared" si="579"/>
        <v>#VALUE!</v>
      </c>
      <c r="H5269" t="e">
        <f t="shared" si="580"/>
        <v>#VALUE!</v>
      </c>
    </row>
    <row r="5270" spans="1:8" x14ac:dyDescent="0.25">
      <c r="A5270" t="s">
        <v>8761</v>
      </c>
      <c r="B5270" t="e">
        <f t="shared" si="574"/>
        <v>#VALUE!</v>
      </c>
      <c r="C5270" t="e">
        <f t="shared" si="575"/>
        <v>#VALUE!</v>
      </c>
      <c r="D5270" t="e">
        <f t="shared" si="576"/>
        <v>#VALUE!</v>
      </c>
      <c r="E5270" t="e">
        <f t="shared" si="577"/>
        <v>#VALUE!</v>
      </c>
      <c r="F5270" t="e">
        <f t="shared" si="578"/>
        <v>#VALUE!</v>
      </c>
      <c r="G5270" t="e">
        <f t="shared" si="579"/>
        <v>#VALUE!</v>
      </c>
      <c r="H5270" t="e">
        <f t="shared" si="580"/>
        <v>#VALUE!</v>
      </c>
    </row>
    <row r="5271" spans="1:8" x14ac:dyDescent="0.25">
      <c r="A5271" t="s">
        <v>8762</v>
      </c>
      <c r="B5271" t="e">
        <f t="shared" si="574"/>
        <v>#VALUE!</v>
      </c>
      <c r="C5271" t="e">
        <f t="shared" si="575"/>
        <v>#VALUE!</v>
      </c>
      <c r="D5271" t="e">
        <f t="shared" si="576"/>
        <v>#VALUE!</v>
      </c>
      <c r="E5271" t="e">
        <f t="shared" si="577"/>
        <v>#VALUE!</v>
      </c>
      <c r="F5271" t="e">
        <f t="shared" si="578"/>
        <v>#VALUE!</v>
      </c>
      <c r="G5271" t="e">
        <f t="shared" si="579"/>
        <v>#VALUE!</v>
      </c>
      <c r="H5271" t="e">
        <f t="shared" si="580"/>
        <v>#VALUE!</v>
      </c>
    </row>
    <row r="5272" spans="1:8" x14ac:dyDescent="0.25">
      <c r="A5272" t="s">
        <v>8763</v>
      </c>
      <c r="B5272" t="e">
        <f t="shared" si="574"/>
        <v>#VALUE!</v>
      </c>
      <c r="C5272" t="e">
        <f t="shared" si="575"/>
        <v>#VALUE!</v>
      </c>
      <c r="D5272" t="e">
        <f t="shared" si="576"/>
        <v>#VALUE!</v>
      </c>
      <c r="E5272" t="e">
        <f t="shared" si="577"/>
        <v>#VALUE!</v>
      </c>
      <c r="F5272" t="e">
        <f t="shared" si="578"/>
        <v>#VALUE!</v>
      </c>
      <c r="G5272" t="e">
        <f t="shared" si="579"/>
        <v>#VALUE!</v>
      </c>
      <c r="H5272" t="e">
        <f t="shared" si="580"/>
        <v>#VALUE!</v>
      </c>
    </row>
    <row r="5273" spans="1:8" x14ac:dyDescent="0.25">
      <c r="A5273" t="s">
        <v>4901</v>
      </c>
      <c r="B5273" t="e">
        <f t="shared" si="574"/>
        <v>#VALUE!</v>
      </c>
      <c r="C5273" t="e">
        <f t="shared" si="575"/>
        <v>#VALUE!</v>
      </c>
      <c r="D5273" t="e">
        <f t="shared" si="576"/>
        <v>#VALUE!</v>
      </c>
      <c r="E5273" t="e">
        <f t="shared" si="577"/>
        <v>#VALUE!</v>
      </c>
      <c r="F5273" t="e">
        <f t="shared" si="578"/>
        <v>#VALUE!</v>
      </c>
      <c r="G5273" t="e">
        <f t="shared" si="579"/>
        <v>#VALUE!</v>
      </c>
      <c r="H5273" t="e">
        <f t="shared" si="580"/>
        <v>#VALUE!</v>
      </c>
    </row>
    <row r="5274" spans="1:8" x14ac:dyDescent="0.25">
      <c r="A5274" t="s">
        <v>8764</v>
      </c>
      <c r="B5274" t="e">
        <f t="shared" si="574"/>
        <v>#VALUE!</v>
      </c>
      <c r="C5274" t="e">
        <f t="shared" si="575"/>
        <v>#VALUE!</v>
      </c>
      <c r="D5274" t="e">
        <f t="shared" si="576"/>
        <v>#VALUE!</v>
      </c>
      <c r="E5274" t="e">
        <f t="shared" si="577"/>
        <v>#VALUE!</v>
      </c>
      <c r="F5274" t="e">
        <f t="shared" si="578"/>
        <v>#VALUE!</v>
      </c>
      <c r="G5274" t="e">
        <f t="shared" si="579"/>
        <v>#VALUE!</v>
      </c>
      <c r="H5274" t="e">
        <f t="shared" si="580"/>
        <v>#VALUE!</v>
      </c>
    </row>
    <row r="5275" spans="1:8" x14ac:dyDescent="0.25">
      <c r="A5275" t="s">
        <v>4903</v>
      </c>
      <c r="B5275" t="e">
        <f t="shared" si="574"/>
        <v>#VALUE!</v>
      </c>
      <c r="C5275" t="e">
        <f t="shared" si="575"/>
        <v>#VALUE!</v>
      </c>
      <c r="D5275" t="e">
        <f t="shared" si="576"/>
        <v>#VALUE!</v>
      </c>
      <c r="E5275" t="e">
        <f t="shared" si="577"/>
        <v>#VALUE!</v>
      </c>
      <c r="F5275" t="e">
        <f t="shared" si="578"/>
        <v>#VALUE!</v>
      </c>
      <c r="G5275" t="e">
        <f t="shared" si="579"/>
        <v>#VALUE!</v>
      </c>
      <c r="H5275" t="e">
        <f t="shared" si="580"/>
        <v>#VALUE!</v>
      </c>
    </row>
    <row r="5276" spans="1:8" x14ac:dyDescent="0.25">
      <c r="A5276" t="s">
        <v>4901</v>
      </c>
      <c r="B5276" t="e">
        <f t="shared" si="574"/>
        <v>#VALUE!</v>
      </c>
      <c r="C5276" t="e">
        <f t="shared" si="575"/>
        <v>#VALUE!</v>
      </c>
      <c r="D5276" t="e">
        <f t="shared" si="576"/>
        <v>#VALUE!</v>
      </c>
      <c r="E5276" t="e">
        <f t="shared" si="577"/>
        <v>#VALUE!</v>
      </c>
      <c r="F5276" t="e">
        <f t="shared" si="578"/>
        <v>#VALUE!</v>
      </c>
      <c r="G5276" t="e">
        <f t="shared" si="579"/>
        <v>#VALUE!</v>
      </c>
      <c r="H5276" t="e">
        <f t="shared" si="580"/>
        <v>#VALUE!</v>
      </c>
    </row>
    <row r="5277" spans="1:8" x14ac:dyDescent="0.25">
      <c r="A5277" t="s">
        <v>8765</v>
      </c>
      <c r="B5277" t="e">
        <f t="shared" si="574"/>
        <v>#VALUE!</v>
      </c>
      <c r="C5277" t="e">
        <f t="shared" si="575"/>
        <v>#VALUE!</v>
      </c>
      <c r="D5277" t="e">
        <f t="shared" si="576"/>
        <v>#VALUE!</v>
      </c>
      <c r="E5277" t="e">
        <f t="shared" si="577"/>
        <v>#VALUE!</v>
      </c>
      <c r="F5277" t="e">
        <f t="shared" si="578"/>
        <v>#VALUE!</v>
      </c>
      <c r="G5277" t="e">
        <f t="shared" si="579"/>
        <v>#VALUE!</v>
      </c>
      <c r="H5277" t="e">
        <f t="shared" si="580"/>
        <v>#VALUE!</v>
      </c>
    </row>
    <row r="5278" spans="1:8" x14ac:dyDescent="0.25">
      <c r="A5278" t="s">
        <v>8766</v>
      </c>
      <c r="B5278" t="e">
        <f t="shared" si="574"/>
        <v>#VALUE!</v>
      </c>
      <c r="C5278" t="e">
        <f t="shared" si="575"/>
        <v>#VALUE!</v>
      </c>
      <c r="D5278" t="e">
        <f t="shared" si="576"/>
        <v>#VALUE!</v>
      </c>
      <c r="E5278" t="e">
        <f t="shared" si="577"/>
        <v>#VALUE!</v>
      </c>
      <c r="F5278" t="e">
        <f t="shared" si="578"/>
        <v>#VALUE!</v>
      </c>
      <c r="G5278" t="e">
        <f t="shared" si="579"/>
        <v>#VALUE!</v>
      </c>
      <c r="H5278" t="e">
        <f t="shared" si="580"/>
        <v>#VALUE!</v>
      </c>
    </row>
    <row r="5279" spans="1:8" x14ac:dyDescent="0.25">
      <c r="A5279" t="s">
        <v>8767</v>
      </c>
      <c r="B5279" t="e">
        <f t="shared" si="574"/>
        <v>#VALUE!</v>
      </c>
      <c r="C5279" t="e">
        <f t="shared" si="575"/>
        <v>#VALUE!</v>
      </c>
      <c r="D5279" t="e">
        <f t="shared" si="576"/>
        <v>#VALUE!</v>
      </c>
      <c r="E5279" t="e">
        <f t="shared" si="577"/>
        <v>#VALUE!</v>
      </c>
      <c r="F5279" t="e">
        <f t="shared" si="578"/>
        <v>#VALUE!</v>
      </c>
      <c r="G5279" t="e">
        <f t="shared" si="579"/>
        <v>#VALUE!</v>
      </c>
      <c r="H5279" t="e">
        <f t="shared" si="580"/>
        <v>#VALUE!</v>
      </c>
    </row>
    <row r="5280" spans="1:8" x14ac:dyDescent="0.25">
      <c r="A5280" t="s">
        <v>4901</v>
      </c>
      <c r="B5280" t="e">
        <f t="shared" si="574"/>
        <v>#VALUE!</v>
      </c>
      <c r="C5280" t="e">
        <f t="shared" si="575"/>
        <v>#VALUE!</v>
      </c>
      <c r="D5280" t="e">
        <f t="shared" si="576"/>
        <v>#VALUE!</v>
      </c>
      <c r="E5280" t="e">
        <f t="shared" si="577"/>
        <v>#VALUE!</v>
      </c>
      <c r="F5280" t="e">
        <f t="shared" si="578"/>
        <v>#VALUE!</v>
      </c>
      <c r="G5280" t="e">
        <f t="shared" si="579"/>
        <v>#VALUE!</v>
      </c>
      <c r="H5280" t="e">
        <f t="shared" si="580"/>
        <v>#VALUE!</v>
      </c>
    </row>
    <row r="5281" spans="1:8" x14ac:dyDescent="0.25">
      <c r="A5281" t="s">
        <v>8768</v>
      </c>
      <c r="B5281" t="str">
        <f t="shared" si="574"/>
        <v>http://207.251.86.238/cctv56.jpg</v>
      </c>
      <c r="C5281" t="str">
        <f t="shared" si="575"/>
        <v>40.743034", "-73.934624</v>
      </c>
      <c r="D5281" t="str">
        <f t="shared" si="576"/>
        <v>40.743034</v>
      </c>
      <c r="E5281" t="str">
        <f t="shared" si="577"/>
        <v>-73.934624</v>
      </c>
      <c r="F5281" t="str">
        <f t="shared" si="578"/>
        <v>Queens Blvd @ Van Dam</v>
      </c>
      <c r="G5281" t="str">
        <f t="shared" si="579"/>
        <v>insert into webcam select name = 'Queens Blvd @ Van Dam', xcoord = -73.934624, ycoord = 40.743034, url = 'http://207.251.86.238/cctv56.jpg', radiusofvisibility = 500</v>
      </c>
      <c r="H5281" t="str">
        <f t="shared" si="580"/>
        <v>insert into webcam select name = 'Queens Blvd @ Van Dam', xcoord = -73.934624, ycoord = 40.743034, url = 'http://207.251.86.238/cctv56.jpg', radiusofvisibility = 500</v>
      </c>
    </row>
    <row r="5282" spans="1:8" x14ac:dyDescent="0.25">
      <c r="A5282" t="s">
        <v>8769</v>
      </c>
      <c r="B5282" t="e">
        <f t="shared" si="574"/>
        <v>#VALUE!</v>
      </c>
      <c r="C5282" t="e">
        <f t="shared" si="575"/>
        <v>#VALUE!</v>
      </c>
      <c r="D5282" t="e">
        <f t="shared" si="576"/>
        <v>#VALUE!</v>
      </c>
      <c r="E5282" t="e">
        <f t="shared" si="577"/>
        <v>#VALUE!</v>
      </c>
      <c r="F5282" t="e">
        <f t="shared" si="578"/>
        <v>#VALUE!</v>
      </c>
      <c r="G5282" t="e">
        <f t="shared" si="579"/>
        <v>#VALUE!</v>
      </c>
      <c r="H5282" t="e">
        <f t="shared" si="580"/>
        <v>#VALUE!</v>
      </c>
    </row>
    <row r="5283" spans="1:8" x14ac:dyDescent="0.25">
      <c r="A5283" t="s">
        <v>8770</v>
      </c>
      <c r="B5283" t="e">
        <f t="shared" si="574"/>
        <v>#VALUE!</v>
      </c>
      <c r="C5283" t="e">
        <f t="shared" si="575"/>
        <v>#VALUE!</v>
      </c>
      <c r="D5283" t="e">
        <f t="shared" si="576"/>
        <v>#VALUE!</v>
      </c>
      <c r="E5283" t="e">
        <f t="shared" si="577"/>
        <v>#VALUE!</v>
      </c>
      <c r="F5283" t="e">
        <f t="shared" si="578"/>
        <v>#VALUE!</v>
      </c>
      <c r="G5283" t="e">
        <f t="shared" si="579"/>
        <v>#VALUE!</v>
      </c>
      <c r="H5283" t="e">
        <f t="shared" si="580"/>
        <v>#VALUE!</v>
      </c>
    </row>
    <row r="5284" spans="1:8" x14ac:dyDescent="0.25">
      <c r="A5284" t="s">
        <v>8771</v>
      </c>
      <c r="B5284" t="e">
        <f t="shared" si="574"/>
        <v>#VALUE!</v>
      </c>
      <c r="C5284" t="e">
        <f t="shared" si="575"/>
        <v>#VALUE!</v>
      </c>
      <c r="D5284" t="e">
        <f t="shared" si="576"/>
        <v>#VALUE!</v>
      </c>
      <c r="E5284" t="e">
        <f t="shared" si="577"/>
        <v>#VALUE!</v>
      </c>
      <c r="F5284" t="e">
        <f t="shared" si="578"/>
        <v>#VALUE!</v>
      </c>
      <c r="G5284" t="e">
        <f t="shared" si="579"/>
        <v>#VALUE!</v>
      </c>
      <c r="H5284" t="e">
        <f t="shared" si="580"/>
        <v>#VALUE!</v>
      </c>
    </row>
    <row r="5285" spans="1:8" x14ac:dyDescent="0.25">
      <c r="A5285" t="s">
        <v>8772</v>
      </c>
      <c r="B5285" t="e">
        <f t="shared" si="574"/>
        <v>#VALUE!</v>
      </c>
      <c r="C5285" t="e">
        <f t="shared" si="575"/>
        <v>#VALUE!</v>
      </c>
      <c r="D5285" t="e">
        <f t="shared" si="576"/>
        <v>#VALUE!</v>
      </c>
      <c r="E5285" t="e">
        <f t="shared" si="577"/>
        <v>#VALUE!</v>
      </c>
      <c r="F5285" t="e">
        <f t="shared" si="578"/>
        <v>#VALUE!</v>
      </c>
      <c r="G5285" t="e">
        <f t="shared" si="579"/>
        <v>#VALUE!</v>
      </c>
      <c r="H5285" t="e">
        <f t="shared" si="580"/>
        <v>#VALUE!</v>
      </c>
    </row>
    <row r="5286" spans="1:8" x14ac:dyDescent="0.25">
      <c r="A5286" t="s">
        <v>8773</v>
      </c>
      <c r="B5286" t="e">
        <f t="shared" si="574"/>
        <v>#VALUE!</v>
      </c>
      <c r="C5286" t="e">
        <f t="shared" si="575"/>
        <v>#VALUE!</v>
      </c>
      <c r="D5286" t="e">
        <f t="shared" si="576"/>
        <v>#VALUE!</v>
      </c>
      <c r="E5286" t="e">
        <f t="shared" si="577"/>
        <v>#VALUE!</v>
      </c>
      <c r="F5286" t="e">
        <f t="shared" si="578"/>
        <v>#VALUE!</v>
      </c>
      <c r="G5286" t="e">
        <f t="shared" si="579"/>
        <v>#VALUE!</v>
      </c>
      <c r="H5286" t="e">
        <f t="shared" si="580"/>
        <v>#VALUE!</v>
      </c>
    </row>
    <row r="5287" spans="1:8" x14ac:dyDescent="0.25">
      <c r="A5287" t="s">
        <v>8774</v>
      </c>
      <c r="B5287" t="e">
        <f t="shared" si="574"/>
        <v>#VALUE!</v>
      </c>
      <c r="C5287" t="e">
        <f t="shared" si="575"/>
        <v>#VALUE!</v>
      </c>
      <c r="D5287" t="e">
        <f t="shared" si="576"/>
        <v>#VALUE!</v>
      </c>
      <c r="E5287" t="e">
        <f t="shared" si="577"/>
        <v>#VALUE!</v>
      </c>
      <c r="F5287" t="e">
        <f t="shared" si="578"/>
        <v>#VALUE!</v>
      </c>
      <c r="G5287" t="e">
        <f t="shared" si="579"/>
        <v>#VALUE!</v>
      </c>
      <c r="H5287" t="e">
        <f t="shared" si="580"/>
        <v>#VALUE!</v>
      </c>
    </row>
    <row r="5288" spans="1:8" x14ac:dyDescent="0.25">
      <c r="A5288" t="s">
        <v>4901</v>
      </c>
      <c r="B5288" t="e">
        <f t="shared" si="574"/>
        <v>#VALUE!</v>
      </c>
      <c r="C5288" t="e">
        <f t="shared" si="575"/>
        <v>#VALUE!</v>
      </c>
      <c r="D5288" t="e">
        <f t="shared" si="576"/>
        <v>#VALUE!</v>
      </c>
      <c r="E5288" t="e">
        <f t="shared" si="577"/>
        <v>#VALUE!</v>
      </c>
      <c r="F5288" t="e">
        <f t="shared" si="578"/>
        <v>#VALUE!</v>
      </c>
      <c r="G5288" t="e">
        <f t="shared" si="579"/>
        <v>#VALUE!</v>
      </c>
      <c r="H5288" t="e">
        <f t="shared" si="580"/>
        <v>#VALUE!</v>
      </c>
    </row>
    <row r="5289" spans="1:8" x14ac:dyDescent="0.25">
      <c r="A5289" t="s">
        <v>8775</v>
      </c>
      <c r="B5289" t="e">
        <f t="shared" si="574"/>
        <v>#VALUE!</v>
      </c>
      <c r="C5289" t="e">
        <f t="shared" si="575"/>
        <v>#VALUE!</v>
      </c>
      <c r="D5289" t="e">
        <f t="shared" si="576"/>
        <v>#VALUE!</v>
      </c>
      <c r="E5289" t="e">
        <f t="shared" si="577"/>
        <v>#VALUE!</v>
      </c>
      <c r="F5289" t="e">
        <f t="shared" si="578"/>
        <v>#VALUE!</v>
      </c>
      <c r="G5289" t="e">
        <f t="shared" si="579"/>
        <v>#VALUE!</v>
      </c>
      <c r="H5289" t="e">
        <f t="shared" si="580"/>
        <v>#VALUE!</v>
      </c>
    </row>
    <row r="5290" spans="1:8" x14ac:dyDescent="0.25">
      <c r="A5290" t="s">
        <v>4903</v>
      </c>
      <c r="B5290" t="e">
        <f t="shared" si="574"/>
        <v>#VALUE!</v>
      </c>
      <c r="C5290" t="e">
        <f t="shared" si="575"/>
        <v>#VALUE!</v>
      </c>
      <c r="D5290" t="e">
        <f t="shared" si="576"/>
        <v>#VALUE!</v>
      </c>
      <c r="E5290" t="e">
        <f t="shared" si="577"/>
        <v>#VALUE!</v>
      </c>
      <c r="F5290" t="e">
        <f t="shared" si="578"/>
        <v>#VALUE!</v>
      </c>
      <c r="G5290" t="e">
        <f t="shared" si="579"/>
        <v>#VALUE!</v>
      </c>
      <c r="H5290" t="e">
        <f t="shared" si="580"/>
        <v>#VALUE!</v>
      </c>
    </row>
    <row r="5291" spans="1:8" x14ac:dyDescent="0.25">
      <c r="A5291" t="s">
        <v>4901</v>
      </c>
      <c r="B5291" t="e">
        <f t="shared" si="574"/>
        <v>#VALUE!</v>
      </c>
      <c r="C5291" t="e">
        <f t="shared" si="575"/>
        <v>#VALUE!</v>
      </c>
      <c r="D5291" t="e">
        <f t="shared" si="576"/>
        <v>#VALUE!</v>
      </c>
      <c r="E5291" t="e">
        <f t="shared" si="577"/>
        <v>#VALUE!</v>
      </c>
      <c r="F5291" t="e">
        <f t="shared" si="578"/>
        <v>#VALUE!</v>
      </c>
      <c r="G5291" t="e">
        <f t="shared" si="579"/>
        <v>#VALUE!</v>
      </c>
      <c r="H5291" t="e">
        <f t="shared" si="580"/>
        <v>#VALUE!</v>
      </c>
    </row>
    <row r="5292" spans="1:8" x14ac:dyDescent="0.25">
      <c r="A5292" t="s">
        <v>8776</v>
      </c>
      <c r="B5292" t="e">
        <f t="shared" si="574"/>
        <v>#VALUE!</v>
      </c>
      <c r="C5292" t="e">
        <f t="shared" si="575"/>
        <v>#VALUE!</v>
      </c>
      <c r="D5292" t="e">
        <f t="shared" si="576"/>
        <v>#VALUE!</v>
      </c>
      <c r="E5292" t="e">
        <f t="shared" si="577"/>
        <v>#VALUE!</v>
      </c>
      <c r="F5292" t="e">
        <f t="shared" si="578"/>
        <v>#VALUE!</v>
      </c>
      <c r="G5292" t="e">
        <f t="shared" si="579"/>
        <v>#VALUE!</v>
      </c>
      <c r="H5292" t="e">
        <f t="shared" si="580"/>
        <v>#VALUE!</v>
      </c>
    </row>
    <row r="5293" spans="1:8" x14ac:dyDescent="0.25">
      <c r="A5293" t="s">
        <v>8777</v>
      </c>
      <c r="B5293" t="e">
        <f t="shared" si="574"/>
        <v>#VALUE!</v>
      </c>
      <c r="C5293" t="e">
        <f t="shared" si="575"/>
        <v>#VALUE!</v>
      </c>
      <c r="D5293" t="e">
        <f t="shared" si="576"/>
        <v>#VALUE!</v>
      </c>
      <c r="E5293" t="e">
        <f t="shared" si="577"/>
        <v>#VALUE!</v>
      </c>
      <c r="F5293" t="e">
        <f t="shared" si="578"/>
        <v>#VALUE!</v>
      </c>
      <c r="G5293" t="e">
        <f t="shared" si="579"/>
        <v>#VALUE!</v>
      </c>
      <c r="H5293" t="e">
        <f t="shared" si="580"/>
        <v>#VALUE!</v>
      </c>
    </row>
    <row r="5294" spans="1:8" x14ac:dyDescent="0.25">
      <c r="A5294" t="s">
        <v>8778</v>
      </c>
      <c r="B5294" t="e">
        <f t="shared" si="574"/>
        <v>#VALUE!</v>
      </c>
      <c r="C5294" t="e">
        <f t="shared" si="575"/>
        <v>#VALUE!</v>
      </c>
      <c r="D5294" t="e">
        <f t="shared" si="576"/>
        <v>#VALUE!</v>
      </c>
      <c r="E5294" t="e">
        <f t="shared" si="577"/>
        <v>#VALUE!</v>
      </c>
      <c r="F5294" t="e">
        <f t="shared" si="578"/>
        <v>#VALUE!</v>
      </c>
      <c r="G5294" t="e">
        <f t="shared" si="579"/>
        <v>#VALUE!</v>
      </c>
      <c r="H5294" t="e">
        <f t="shared" si="580"/>
        <v>#VALUE!</v>
      </c>
    </row>
    <row r="5295" spans="1:8" x14ac:dyDescent="0.25">
      <c r="A5295" t="s">
        <v>4901</v>
      </c>
      <c r="B5295" t="e">
        <f t="shared" si="574"/>
        <v>#VALUE!</v>
      </c>
      <c r="C5295" t="e">
        <f t="shared" si="575"/>
        <v>#VALUE!</v>
      </c>
      <c r="D5295" t="e">
        <f t="shared" si="576"/>
        <v>#VALUE!</v>
      </c>
      <c r="E5295" t="e">
        <f t="shared" si="577"/>
        <v>#VALUE!</v>
      </c>
      <c r="F5295" t="e">
        <f t="shared" si="578"/>
        <v>#VALUE!</v>
      </c>
      <c r="G5295" t="e">
        <f t="shared" si="579"/>
        <v>#VALUE!</v>
      </c>
      <c r="H5295" t="e">
        <f t="shared" si="580"/>
        <v>#VALUE!</v>
      </c>
    </row>
    <row r="5296" spans="1:8" x14ac:dyDescent="0.25">
      <c r="A5296" t="s">
        <v>8779</v>
      </c>
      <c r="B5296" t="str">
        <f t="shared" si="574"/>
        <v>http://207.251.86.238/cctv436.jpg</v>
      </c>
      <c r="C5296" t="str">
        <f t="shared" si="575"/>
        <v>40.747615", "-73.936121</v>
      </c>
      <c r="D5296" t="str">
        <f t="shared" si="576"/>
        <v>40.747615</v>
      </c>
      <c r="E5296" t="str">
        <f t="shared" si="577"/>
        <v>-73.936121</v>
      </c>
      <c r="F5296" t="str">
        <f t="shared" si="578"/>
        <v>Queens Blvd Mid Span of QBB</v>
      </c>
      <c r="G5296" t="str">
        <f t="shared" si="579"/>
        <v>insert into webcam select name = 'Queens Blvd Mid Span of QBB', xcoord = -73.936121, ycoord = 40.747615, url = 'http://207.251.86.238/cctv436.jpg', radiusofvisibility = 500</v>
      </c>
      <c r="H5296" t="str">
        <f t="shared" si="580"/>
        <v>insert into webcam select name = 'Queens Blvd Mid Span of QBB', xcoord = -73.936121, ycoord = 40.747615, url = 'http://207.251.86.238/cctv436.jpg', radiusofvisibility = 500</v>
      </c>
    </row>
    <row r="5297" spans="1:8" x14ac:dyDescent="0.25">
      <c r="A5297" t="s">
        <v>8780</v>
      </c>
      <c r="B5297" t="e">
        <f t="shared" si="574"/>
        <v>#VALUE!</v>
      </c>
      <c r="C5297" t="e">
        <f t="shared" si="575"/>
        <v>#VALUE!</v>
      </c>
      <c r="D5297" t="e">
        <f t="shared" si="576"/>
        <v>#VALUE!</v>
      </c>
      <c r="E5297" t="e">
        <f t="shared" si="577"/>
        <v>#VALUE!</v>
      </c>
      <c r="F5297" t="e">
        <f t="shared" si="578"/>
        <v>#VALUE!</v>
      </c>
      <c r="G5297" t="e">
        <f t="shared" si="579"/>
        <v>#VALUE!</v>
      </c>
      <c r="H5297" t="e">
        <f t="shared" si="580"/>
        <v>#VALUE!</v>
      </c>
    </row>
    <row r="5298" spans="1:8" x14ac:dyDescent="0.25">
      <c r="A5298" t="s">
        <v>8781</v>
      </c>
      <c r="B5298" t="e">
        <f t="shared" si="574"/>
        <v>#VALUE!</v>
      </c>
      <c r="C5298" t="e">
        <f t="shared" si="575"/>
        <v>#VALUE!</v>
      </c>
      <c r="D5298" t="e">
        <f t="shared" si="576"/>
        <v>#VALUE!</v>
      </c>
      <c r="E5298" t="e">
        <f t="shared" si="577"/>
        <v>#VALUE!</v>
      </c>
      <c r="F5298" t="e">
        <f t="shared" si="578"/>
        <v>#VALUE!</v>
      </c>
      <c r="G5298" t="e">
        <f t="shared" si="579"/>
        <v>#VALUE!</v>
      </c>
      <c r="H5298" t="e">
        <f t="shared" si="580"/>
        <v>#VALUE!</v>
      </c>
    </row>
    <row r="5299" spans="1:8" x14ac:dyDescent="0.25">
      <c r="A5299" t="s">
        <v>8782</v>
      </c>
      <c r="B5299" t="e">
        <f t="shared" si="574"/>
        <v>#VALUE!</v>
      </c>
      <c r="C5299" t="e">
        <f t="shared" si="575"/>
        <v>#VALUE!</v>
      </c>
      <c r="D5299" t="e">
        <f t="shared" si="576"/>
        <v>#VALUE!</v>
      </c>
      <c r="E5299" t="e">
        <f t="shared" si="577"/>
        <v>#VALUE!</v>
      </c>
      <c r="F5299" t="e">
        <f t="shared" si="578"/>
        <v>#VALUE!</v>
      </c>
      <c r="G5299" t="e">
        <f t="shared" si="579"/>
        <v>#VALUE!</v>
      </c>
      <c r="H5299" t="e">
        <f t="shared" si="580"/>
        <v>#VALUE!</v>
      </c>
    </row>
    <row r="5300" spans="1:8" x14ac:dyDescent="0.25">
      <c r="A5300" t="s">
        <v>8783</v>
      </c>
      <c r="B5300" t="e">
        <f t="shared" si="574"/>
        <v>#VALUE!</v>
      </c>
      <c r="C5300" t="e">
        <f t="shared" si="575"/>
        <v>#VALUE!</v>
      </c>
      <c r="D5300" t="e">
        <f t="shared" si="576"/>
        <v>#VALUE!</v>
      </c>
      <c r="E5300" t="e">
        <f t="shared" si="577"/>
        <v>#VALUE!</v>
      </c>
      <c r="F5300" t="e">
        <f t="shared" si="578"/>
        <v>#VALUE!</v>
      </c>
      <c r="G5300" t="e">
        <f t="shared" si="579"/>
        <v>#VALUE!</v>
      </c>
      <c r="H5300" t="e">
        <f t="shared" si="580"/>
        <v>#VALUE!</v>
      </c>
    </row>
    <row r="5301" spans="1:8" x14ac:dyDescent="0.25">
      <c r="A5301" t="s">
        <v>8784</v>
      </c>
      <c r="B5301" t="e">
        <f t="shared" si="574"/>
        <v>#VALUE!</v>
      </c>
      <c r="C5301" t="e">
        <f t="shared" si="575"/>
        <v>#VALUE!</v>
      </c>
      <c r="D5301" t="e">
        <f t="shared" si="576"/>
        <v>#VALUE!</v>
      </c>
      <c r="E5301" t="e">
        <f t="shared" si="577"/>
        <v>#VALUE!</v>
      </c>
      <c r="F5301" t="e">
        <f t="shared" si="578"/>
        <v>#VALUE!</v>
      </c>
      <c r="G5301" t="e">
        <f t="shared" si="579"/>
        <v>#VALUE!</v>
      </c>
      <c r="H5301" t="e">
        <f t="shared" si="580"/>
        <v>#VALUE!</v>
      </c>
    </row>
    <row r="5302" spans="1:8" x14ac:dyDescent="0.25">
      <c r="A5302" t="s">
        <v>8785</v>
      </c>
      <c r="B5302" t="e">
        <f t="shared" si="574"/>
        <v>#VALUE!</v>
      </c>
      <c r="C5302" t="e">
        <f t="shared" si="575"/>
        <v>#VALUE!</v>
      </c>
      <c r="D5302" t="e">
        <f t="shared" si="576"/>
        <v>#VALUE!</v>
      </c>
      <c r="E5302" t="e">
        <f t="shared" si="577"/>
        <v>#VALUE!</v>
      </c>
      <c r="F5302" t="e">
        <f t="shared" si="578"/>
        <v>#VALUE!</v>
      </c>
      <c r="G5302" t="e">
        <f t="shared" si="579"/>
        <v>#VALUE!</v>
      </c>
      <c r="H5302" t="e">
        <f t="shared" si="580"/>
        <v>#VALUE!</v>
      </c>
    </row>
    <row r="5303" spans="1:8" x14ac:dyDescent="0.25">
      <c r="A5303" t="s">
        <v>4901</v>
      </c>
      <c r="B5303" t="e">
        <f t="shared" si="574"/>
        <v>#VALUE!</v>
      </c>
      <c r="C5303" t="e">
        <f t="shared" si="575"/>
        <v>#VALUE!</v>
      </c>
      <c r="D5303" t="e">
        <f t="shared" si="576"/>
        <v>#VALUE!</v>
      </c>
      <c r="E5303" t="e">
        <f t="shared" si="577"/>
        <v>#VALUE!</v>
      </c>
      <c r="F5303" t="e">
        <f t="shared" si="578"/>
        <v>#VALUE!</v>
      </c>
      <c r="G5303" t="e">
        <f t="shared" si="579"/>
        <v>#VALUE!</v>
      </c>
      <c r="H5303" t="e">
        <f t="shared" si="580"/>
        <v>#VALUE!</v>
      </c>
    </row>
    <row r="5304" spans="1:8" x14ac:dyDescent="0.25">
      <c r="A5304" t="s">
        <v>8786</v>
      </c>
      <c r="B5304" t="e">
        <f t="shared" si="574"/>
        <v>#VALUE!</v>
      </c>
      <c r="C5304" t="e">
        <f t="shared" si="575"/>
        <v>#VALUE!</v>
      </c>
      <c r="D5304" t="e">
        <f t="shared" si="576"/>
        <v>#VALUE!</v>
      </c>
      <c r="E5304" t="e">
        <f t="shared" si="577"/>
        <v>#VALUE!</v>
      </c>
      <c r="F5304" t="e">
        <f t="shared" si="578"/>
        <v>#VALUE!</v>
      </c>
      <c r="G5304" t="e">
        <f t="shared" si="579"/>
        <v>#VALUE!</v>
      </c>
      <c r="H5304" t="e">
        <f t="shared" si="580"/>
        <v>#VALUE!</v>
      </c>
    </row>
    <row r="5305" spans="1:8" x14ac:dyDescent="0.25">
      <c r="A5305" t="s">
        <v>4903</v>
      </c>
      <c r="B5305" t="e">
        <f t="shared" si="574"/>
        <v>#VALUE!</v>
      </c>
      <c r="C5305" t="e">
        <f t="shared" si="575"/>
        <v>#VALUE!</v>
      </c>
      <c r="D5305" t="e">
        <f t="shared" si="576"/>
        <v>#VALUE!</v>
      </c>
      <c r="E5305" t="e">
        <f t="shared" si="577"/>
        <v>#VALUE!</v>
      </c>
      <c r="F5305" t="e">
        <f t="shared" si="578"/>
        <v>#VALUE!</v>
      </c>
      <c r="G5305" t="e">
        <f t="shared" si="579"/>
        <v>#VALUE!</v>
      </c>
      <c r="H5305" t="e">
        <f t="shared" si="580"/>
        <v>#VALUE!</v>
      </c>
    </row>
    <row r="5306" spans="1:8" x14ac:dyDescent="0.25">
      <c r="A5306" t="s">
        <v>4901</v>
      </c>
      <c r="B5306" t="e">
        <f t="shared" si="574"/>
        <v>#VALUE!</v>
      </c>
      <c r="C5306" t="e">
        <f t="shared" si="575"/>
        <v>#VALUE!</v>
      </c>
      <c r="D5306" t="e">
        <f t="shared" si="576"/>
        <v>#VALUE!</v>
      </c>
      <c r="E5306" t="e">
        <f t="shared" si="577"/>
        <v>#VALUE!</v>
      </c>
      <c r="F5306" t="e">
        <f t="shared" si="578"/>
        <v>#VALUE!</v>
      </c>
      <c r="G5306" t="e">
        <f t="shared" si="579"/>
        <v>#VALUE!</v>
      </c>
      <c r="H5306" t="e">
        <f t="shared" si="580"/>
        <v>#VALUE!</v>
      </c>
    </row>
    <row r="5307" spans="1:8" x14ac:dyDescent="0.25">
      <c r="A5307" t="s">
        <v>8787</v>
      </c>
      <c r="B5307" t="e">
        <f t="shared" si="574"/>
        <v>#VALUE!</v>
      </c>
      <c r="C5307" t="e">
        <f t="shared" si="575"/>
        <v>#VALUE!</v>
      </c>
      <c r="D5307" t="e">
        <f t="shared" si="576"/>
        <v>#VALUE!</v>
      </c>
      <c r="E5307" t="e">
        <f t="shared" si="577"/>
        <v>#VALUE!</v>
      </c>
      <c r="F5307" t="e">
        <f t="shared" si="578"/>
        <v>#VALUE!</v>
      </c>
      <c r="G5307" t="e">
        <f t="shared" si="579"/>
        <v>#VALUE!</v>
      </c>
      <c r="H5307" t="e">
        <f t="shared" si="580"/>
        <v>#VALUE!</v>
      </c>
    </row>
    <row r="5308" spans="1:8" x14ac:dyDescent="0.25">
      <c r="A5308" t="s">
        <v>8788</v>
      </c>
      <c r="B5308" t="e">
        <f t="shared" si="574"/>
        <v>#VALUE!</v>
      </c>
      <c r="C5308" t="e">
        <f t="shared" si="575"/>
        <v>#VALUE!</v>
      </c>
      <c r="D5308" t="e">
        <f t="shared" si="576"/>
        <v>#VALUE!</v>
      </c>
      <c r="E5308" t="e">
        <f t="shared" si="577"/>
        <v>#VALUE!</v>
      </c>
      <c r="F5308" t="e">
        <f t="shared" si="578"/>
        <v>#VALUE!</v>
      </c>
      <c r="G5308" t="e">
        <f t="shared" si="579"/>
        <v>#VALUE!</v>
      </c>
      <c r="H5308" t="e">
        <f t="shared" si="580"/>
        <v>#VALUE!</v>
      </c>
    </row>
    <row r="5309" spans="1:8" x14ac:dyDescent="0.25">
      <c r="A5309" t="s">
        <v>8789</v>
      </c>
      <c r="B5309" t="e">
        <f t="shared" si="574"/>
        <v>#VALUE!</v>
      </c>
      <c r="C5309" t="e">
        <f t="shared" si="575"/>
        <v>#VALUE!</v>
      </c>
      <c r="D5309" t="e">
        <f t="shared" si="576"/>
        <v>#VALUE!</v>
      </c>
      <c r="E5309" t="e">
        <f t="shared" si="577"/>
        <v>#VALUE!</v>
      </c>
      <c r="F5309" t="e">
        <f t="shared" si="578"/>
        <v>#VALUE!</v>
      </c>
      <c r="G5309" t="e">
        <f t="shared" si="579"/>
        <v>#VALUE!</v>
      </c>
      <c r="H5309" t="e">
        <f t="shared" si="580"/>
        <v>#VALUE!</v>
      </c>
    </row>
    <row r="5310" spans="1:8" x14ac:dyDescent="0.25">
      <c r="A5310" t="s">
        <v>4901</v>
      </c>
      <c r="B5310" t="e">
        <f t="shared" si="574"/>
        <v>#VALUE!</v>
      </c>
      <c r="C5310" t="e">
        <f t="shared" si="575"/>
        <v>#VALUE!</v>
      </c>
      <c r="D5310" t="e">
        <f t="shared" si="576"/>
        <v>#VALUE!</v>
      </c>
      <c r="E5310" t="e">
        <f t="shared" si="577"/>
        <v>#VALUE!</v>
      </c>
      <c r="F5310" t="e">
        <f t="shared" si="578"/>
        <v>#VALUE!</v>
      </c>
      <c r="G5310" t="e">
        <f t="shared" si="579"/>
        <v>#VALUE!</v>
      </c>
      <c r="H5310" t="e">
        <f t="shared" si="580"/>
        <v>#VALUE!</v>
      </c>
    </row>
    <row r="5311" spans="1:8" x14ac:dyDescent="0.25">
      <c r="A5311" t="s">
        <v>8790</v>
      </c>
      <c r="B5311" t="e">
        <f t="shared" si="574"/>
        <v>#VALUE!</v>
      </c>
      <c r="C5311" t="str">
        <f t="shared" si="575"/>
        <v>40.7452411570555", "-73.97064685821533</v>
      </c>
      <c r="D5311" t="str">
        <f t="shared" si="576"/>
        <v>40.7452411570555</v>
      </c>
      <c r="E5311" t="str">
        <f t="shared" si="577"/>
        <v>-73.97064685821533</v>
      </c>
      <c r="F5311" t="str">
        <f t="shared" si="578"/>
        <v>Queens Midtown Tunnel @ Manhattan Side</v>
      </c>
      <c r="G5311" t="e">
        <f t="shared" si="579"/>
        <v>#VALUE!</v>
      </c>
      <c r="H5311" t="e">
        <f t="shared" si="580"/>
        <v>#VALUE!</v>
      </c>
    </row>
    <row r="5312" spans="1:8" x14ac:dyDescent="0.25">
      <c r="A5312" t="s">
        <v>8791</v>
      </c>
      <c r="B5312" t="e">
        <f t="shared" si="574"/>
        <v>#VALUE!</v>
      </c>
      <c r="C5312" t="e">
        <f t="shared" si="575"/>
        <v>#VALUE!</v>
      </c>
      <c r="D5312" t="e">
        <f t="shared" si="576"/>
        <v>#VALUE!</v>
      </c>
      <c r="E5312" t="e">
        <f t="shared" si="577"/>
        <v>#VALUE!</v>
      </c>
      <c r="F5312" t="e">
        <f t="shared" si="578"/>
        <v>#VALUE!</v>
      </c>
      <c r="G5312" t="e">
        <f t="shared" si="579"/>
        <v>#VALUE!</v>
      </c>
      <c r="H5312" t="e">
        <f t="shared" si="580"/>
        <v>#VALUE!</v>
      </c>
    </row>
    <row r="5313" spans="1:8" x14ac:dyDescent="0.25">
      <c r="A5313" t="s">
        <v>8792</v>
      </c>
      <c r="B5313" t="e">
        <f t="shared" si="574"/>
        <v>#VALUE!</v>
      </c>
      <c r="C5313" t="e">
        <f t="shared" si="575"/>
        <v>#VALUE!</v>
      </c>
      <c r="D5313" t="e">
        <f t="shared" si="576"/>
        <v>#VALUE!</v>
      </c>
      <c r="E5313" t="e">
        <f t="shared" si="577"/>
        <v>#VALUE!</v>
      </c>
      <c r="F5313" t="e">
        <f t="shared" si="578"/>
        <v>#VALUE!</v>
      </c>
      <c r="G5313" t="e">
        <f t="shared" si="579"/>
        <v>#VALUE!</v>
      </c>
      <c r="H5313" t="e">
        <f t="shared" si="580"/>
        <v>#VALUE!</v>
      </c>
    </row>
    <row r="5314" spans="1:8" x14ac:dyDescent="0.25">
      <c r="A5314" t="s">
        <v>8793</v>
      </c>
      <c r="B5314" t="e">
        <f t="shared" ref="B5314:B5377" si="581">LEFT(MID(A5317, SEARCH("http", A5317), 1000), SEARCH("jpg", MID(A5317, SEARCH("http", A5317), 1000))+2)</f>
        <v>#VALUE!</v>
      </c>
      <c r="C5314" t="e">
        <f t="shared" ref="C5314:C5377" si="582">LEFT(MID(A5314, SEARCH("GLatLng(", A5314)+9, 1000), SEARCH("),baseIcon", MID(A5314, SEARCH("GLatLng(", A5314), 1000))-11)</f>
        <v>#VALUE!</v>
      </c>
      <c r="D5314" t="e">
        <f t="shared" ref="D5314:D5377" si="583">LEFT(C5314, SEARCH(", ", C5314)-2)</f>
        <v>#VALUE!</v>
      </c>
      <c r="E5314" t="e">
        <f t="shared" ref="E5314:E5377" si="584">RIGHT(MID(C5314, SEARCH("-", C5314), 1000), 1000)</f>
        <v>#VALUE!</v>
      </c>
      <c r="F5314" t="e">
        <f t="shared" ref="F5314:F5377" si="585">LEFT(MID(A5317, SEARCH(CHAR(34), A5317)+1, 1000), SEARCH("&lt;br", MID(A5317, SEARCH(CHAR(34), A5317), 1000))-2)</f>
        <v>#VALUE!</v>
      </c>
      <c r="G5314" t="e">
        <f t="shared" ref="G5314:G5377" si="586">"insert into webcam select name = '"&amp;F5314&amp;"', xcoord = "&amp;E5314&amp;", ycoord = "&amp;D5314&amp;", url = '"&amp;B5314&amp;"', radiusofvisibility = 500"</f>
        <v>#VALUE!</v>
      </c>
      <c r="H5314" t="e">
        <f t="shared" ref="H5314:H5377" si="587">IF(LEN(G5314) &lt; 2, " ", G5314)</f>
        <v>#VALUE!</v>
      </c>
    </row>
    <row r="5315" spans="1:8" x14ac:dyDescent="0.25">
      <c r="A5315" t="s">
        <v>8794</v>
      </c>
      <c r="B5315" t="e">
        <f t="shared" si="581"/>
        <v>#VALUE!</v>
      </c>
      <c r="C5315" t="e">
        <f t="shared" si="582"/>
        <v>#VALUE!</v>
      </c>
      <c r="D5315" t="e">
        <f t="shared" si="583"/>
        <v>#VALUE!</v>
      </c>
      <c r="E5315" t="e">
        <f t="shared" si="584"/>
        <v>#VALUE!</v>
      </c>
      <c r="F5315" t="e">
        <f t="shared" si="585"/>
        <v>#VALUE!</v>
      </c>
      <c r="G5315" t="e">
        <f t="shared" si="586"/>
        <v>#VALUE!</v>
      </c>
      <c r="H5315" t="e">
        <f t="shared" si="587"/>
        <v>#VALUE!</v>
      </c>
    </row>
    <row r="5316" spans="1:8" x14ac:dyDescent="0.25">
      <c r="A5316" t="s">
        <v>8795</v>
      </c>
      <c r="B5316" t="e">
        <f t="shared" si="581"/>
        <v>#VALUE!</v>
      </c>
      <c r="C5316" t="e">
        <f t="shared" si="582"/>
        <v>#VALUE!</v>
      </c>
      <c r="D5316" t="e">
        <f t="shared" si="583"/>
        <v>#VALUE!</v>
      </c>
      <c r="E5316" t="e">
        <f t="shared" si="584"/>
        <v>#VALUE!</v>
      </c>
      <c r="F5316" t="e">
        <f t="shared" si="585"/>
        <v>#VALUE!</v>
      </c>
      <c r="G5316" t="e">
        <f t="shared" si="586"/>
        <v>#VALUE!</v>
      </c>
      <c r="H5316" t="e">
        <f t="shared" si="587"/>
        <v>#VALUE!</v>
      </c>
    </row>
    <row r="5317" spans="1:8" x14ac:dyDescent="0.25">
      <c r="A5317" t="s">
        <v>8796</v>
      </c>
      <c r="B5317" t="e">
        <f t="shared" si="581"/>
        <v>#VALUE!</v>
      </c>
      <c r="C5317" t="e">
        <f t="shared" si="582"/>
        <v>#VALUE!</v>
      </c>
      <c r="D5317" t="e">
        <f t="shared" si="583"/>
        <v>#VALUE!</v>
      </c>
      <c r="E5317" t="e">
        <f t="shared" si="584"/>
        <v>#VALUE!</v>
      </c>
      <c r="F5317" t="e">
        <f t="shared" si="585"/>
        <v>#VALUE!</v>
      </c>
      <c r="G5317" t="e">
        <f t="shared" si="586"/>
        <v>#VALUE!</v>
      </c>
      <c r="H5317" t="e">
        <f t="shared" si="587"/>
        <v>#VALUE!</v>
      </c>
    </row>
    <row r="5318" spans="1:8" x14ac:dyDescent="0.25">
      <c r="A5318" t="s">
        <v>4901</v>
      </c>
      <c r="B5318" t="e">
        <f t="shared" si="581"/>
        <v>#VALUE!</v>
      </c>
      <c r="C5318" t="e">
        <f t="shared" si="582"/>
        <v>#VALUE!</v>
      </c>
      <c r="D5318" t="e">
        <f t="shared" si="583"/>
        <v>#VALUE!</v>
      </c>
      <c r="E5318" t="e">
        <f t="shared" si="584"/>
        <v>#VALUE!</v>
      </c>
      <c r="F5318" t="e">
        <f t="shared" si="585"/>
        <v>#VALUE!</v>
      </c>
      <c r="G5318" t="e">
        <f t="shared" si="586"/>
        <v>#VALUE!</v>
      </c>
      <c r="H5318" t="e">
        <f t="shared" si="587"/>
        <v>#VALUE!</v>
      </c>
    </row>
    <row r="5319" spans="1:8" x14ac:dyDescent="0.25">
      <c r="A5319" t="s">
        <v>8797</v>
      </c>
      <c r="B5319" t="e">
        <f t="shared" si="581"/>
        <v>#VALUE!</v>
      </c>
      <c r="C5319" t="e">
        <f t="shared" si="582"/>
        <v>#VALUE!</v>
      </c>
      <c r="D5319" t="e">
        <f t="shared" si="583"/>
        <v>#VALUE!</v>
      </c>
      <c r="E5319" t="e">
        <f t="shared" si="584"/>
        <v>#VALUE!</v>
      </c>
      <c r="F5319" t="e">
        <f t="shared" si="585"/>
        <v>#VALUE!</v>
      </c>
      <c r="G5319" t="e">
        <f t="shared" si="586"/>
        <v>#VALUE!</v>
      </c>
      <c r="H5319" t="e">
        <f t="shared" si="587"/>
        <v>#VALUE!</v>
      </c>
    </row>
    <row r="5320" spans="1:8" x14ac:dyDescent="0.25">
      <c r="A5320" t="s">
        <v>4903</v>
      </c>
      <c r="B5320" t="e">
        <f t="shared" si="581"/>
        <v>#VALUE!</v>
      </c>
      <c r="C5320" t="e">
        <f t="shared" si="582"/>
        <v>#VALUE!</v>
      </c>
      <c r="D5320" t="e">
        <f t="shared" si="583"/>
        <v>#VALUE!</v>
      </c>
      <c r="E5320" t="e">
        <f t="shared" si="584"/>
        <v>#VALUE!</v>
      </c>
      <c r="F5320" t="e">
        <f t="shared" si="585"/>
        <v>#VALUE!</v>
      </c>
      <c r="G5320" t="e">
        <f t="shared" si="586"/>
        <v>#VALUE!</v>
      </c>
      <c r="H5320" t="e">
        <f t="shared" si="587"/>
        <v>#VALUE!</v>
      </c>
    </row>
    <row r="5321" spans="1:8" x14ac:dyDescent="0.25">
      <c r="A5321" t="s">
        <v>4901</v>
      </c>
      <c r="B5321" t="e">
        <f t="shared" si="581"/>
        <v>#VALUE!</v>
      </c>
      <c r="C5321" t="e">
        <f t="shared" si="582"/>
        <v>#VALUE!</v>
      </c>
      <c r="D5321" t="e">
        <f t="shared" si="583"/>
        <v>#VALUE!</v>
      </c>
      <c r="E5321" t="e">
        <f t="shared" si="584"/>
        <v>#VALUE!</v>
      </c>
      <c r="F5321" t="e">
        <f t="shared" si="585"/>
        <v>#VALUE!</v>
      </c>
      <c r="G5321" t="e">
        <f t="shared" si="586"/>
        <v>#VALUE!</v>
      </c>
      <c r="H5321" t="e">
        <f t="shared" si="587"/>
        <v>#VALUE!</v>
      </c>
    </row>
    <row r="5322" spans="1:8" x14ac:dyDescent="0.25">
      <c r="A5322" t="s">
        <v>8798</v>
      </c>
      <c r="B5322" t="e">
        <f t="shared" si="581"/>
        <v>#VALUE!</v>
      </c>
      <c r="C5322" t="e">
        <f t="shared" si="582"/>
        <v>#VALUE!</v>
      </c>
      <c r="D5322" t="e">
        <f t="shared" si="583"/>
        <v>#VALUE!</v>
      </c>
      <c r="E5322" t="e">
        <f t="shared" si="584"/>
        <v>#VALUE!</v>
      </c>
      <c r="F5322" t="e">
        <f t="shared" si="585"/>
        <v>#VALUE!</v>
      </c>
      <c r="G5322" t="e">
        <f t="shared" si="586"/>
        <v>#VALUE!</v>
      </c>
      <c r="H5322" t="e">
        <f t="shared" si="587"/>
        <v>#VALUE!</v>
      </c>
    </row>
    <row r="5323" spans="1:8" x14ac:dyDescent="0.25">
      <c r="A5323" t="s">
        <v>8799</v>
      </c>
      <c r="B5323" t="e">
        <f t="shared" si="581"/>
        <v>#VALUE!</v>
      </c>
      <c r="C5323" t="e">
        <f t="shared" si="582"/>
        <v>#VALUE!</v>
      </c>
      <c r="D5323" t="e">
        <f t="shared" si="583"/>
        <v>#VALUE!</v>
      </c>
      <c r="E5323" t="e">
        <f t="shared" si="584"/>
        <v>#VALUE!</v>
      </c>
      <c r="F5323" t="e">
        <f t="shared" si="585"/>
        <v>#VALUE!</v>
      </c>
      <c r="G5323" t="e">
        <f t="shared" si="586"/>
        <v>#VALUE!</v>
      </c>
      <c r="H5323" t="e">
        <f t="shared" si="587"/>
        <v>#VALUE!</v>
      </c>
    </row>
    <row r="5324" spans="1:8" x14ac:dyDescent="0.25">
      <c r="A5324" t="s">
        <v>8800</v>
      </c>
      <c r="B5324" t="e">
        <f t="shared" si="581"/>
        <v>#VALUE!</v>
      </c>
      <c r="C5324" t="e">
        <f t="shared" si="582"/>
        <v>#VALUE!</v>
      </c>
      <c r="D5324" t="e">
        <f t="shared" si="583"/>
        <v>#VALUE!</v>
      </c>
      <c r="E5324" t="e">
        <f t="shared" si="584"/>
        <v>#VALUE!</v>
      </c>
      <c r="F5324" t="e">
        <f t="shared" si="585"/>
        <v>#VALUE!</v>
      </c>
      <c r="G5324" t="e">
        <f t="shared" si="586"/>
        <v>#VALUE!</v>
      </c>
      <c r="H5324" t="e">
        <f t="shared" si="587"/>
        <v>#VALUE!</v>
      </c>
    </row>
    <row r="5325" spans="1:8" x14ac:dyDescent="0.25">
      <c r="A5325" t="s">
        <v>4901</v>
      </c>
      <c r="B5325" t="e">
        <f t="shared" si="581"/>
        <v>#VALUE!</v>
      </c>
      <c r="C5325" t="e">
        <f t="shared" si="582"/>
        <v>#VALUE!</v>
      </c>
      <c r="D5325" t="e">
        <f t="shared" si="583"/>
        <v>#VALUE!</v>
      </c>
      <c r="E5325" t="e">
        <f t="shared" si="584"/>
        <v>#VALUE!</v>
      </c>
      <c r="F5325" t="e">
        <f t="shared" si="585"/>
        <v>#VALUE!</v>
      </c>
      <c r="G5325" t="e">
        <f t="shared" si="586"/>
        <v>#VALUE!</v>
      </c>
      <c r="H5325" t="e">
        <f t="shared" si="587"/>
        <v>#VALUE!</v>
      </c>
    </row>
    <row r="5326" spans="1:8" x14ac:dyDescent="0.25">
      <c r="A5326" t="s">
        <v>8801</v>
      </c>
      <c r="B5326" t="e">
        <f t="shared" si="581"/>
        <v>#VALUE!</v>
      </c>
      <c r="C5326" t="str">
        <f t="shared" si="582"/>
        <v>40.74176212277341", "-73.95841598510742</v>
      </c>
      <c r="D5326" t="str">
        <f t="shared" si="583"/>
        <v>40.74176212277341</v>
      </c>
      <c r="E5326" t="str">
        <f t="shared" si="584"/>
        <v>-73.95841598510742</v>
      </c>
      <c r="F5326" t="str">
        <f t="shared" si="585"/>
        <v>Queens Midtown Tunnel @ Queens Side</v>
      </c>
      <c r="G5326" t="e">
        <f t="shared" si="586"/>
        <v>#VALUE!</v>
      </c>
      <c r="H5326" t="e">
        <f t="shared" si="587"/>
        <v>#VALUE!</v>
      </c>
    </row>
    <row r="5327" spans="1:8" x14ac:dyDescent="0.25">
      <c r="A5327" t="s">
        <v>8802</v>
      </c>
      <c r="B5327" t="e">
        <f t="shared" si="581"/>
        <v>#VALUE!</v>
      </c>
      <c r="C5327" t="e">
        <f t="shared" si="582"/>
        <v>#VALUE!</v>
      </c>
      <c r="D5327" t="e">
        <f t="shared" si="583"/>
        <v>#VALUE!</v>
      </c>
      <c r="E5327" t="e">
        <f t="shared" si="584"/>
        <v>#VALUE!</v>
      </c>
      <c r="F5327" t="e">
        <f t="shared" si="585"/>
        <v>#VALUE!</v>
      </c>
      <c r="G5327" t="e">
        <f t="shared" si="586"/>
        <v>#VALUE!</v>
      </c>
      <c r="H5327" t="e">
        <f t="shared" si="587"/>
        <v>#VALUE!</v>
      </c>
    </row>
    <row r="5328" spans="1:8" x14ac:dyDescent="0.25">
      <c r="A5328" t="s">
        <v>8803</v>
      </c>
      <c r="B5328" t="e">
        <f t="shared" si="581"/>
        <v>#VALUE!</v>
      </c>
      <c r="C5328" t="e">
        <f t="shared" si="582"/>
        <v>#VALUE!</v>
      </c>
      <c r="D5328" t="e">
        <f t="shared" si="583"/>
        <v>#VALUE!</v>
      </c>
      <c r="E5328" t="e">
        <f t="shared" si="584"/>
        <v>#VALUE!</v>
      </c>
      <c r="F5328" t="e">
        <f t="shared" si="585"/>
        <v>#VALUE!</v>
      </c>
      <c r="G5328" t="e">
        <f t="shared" si="586"/>
        <v>#VALUE!</v>
      </c>
      <c r="H5328" t="e">
        <f t="shared" si="587"/>
        <v>#VALUE!</v>
      </c>
    </row>
    <row r="5329" spans="1:8" x14ac:dyDescent="0.25">
      <c r="A5329" t="s">
        <v>8804</v>
      </c>
      <c r="B5329" t="e">
        <f t="shared" si="581"/>
        <v>#VALUE!</v>
      </c>
      <c r="C5329" t="e">
        <f t="shared" si="582"/>
        <v>#VALUE!</v>
      </c>
      <c r="D5329" t="e">
        <f t="shared" si="583"/>
        <v>#VALUE!</v>
      </c>
      <c r="E5329" t="e">
        <f t="shared" si="584"/>
        <v>#VALUE!</v>
      </c>
      <c r="F5329" t="e">
        <f t="shared" si="585"/>
        <v>#VALUE!</v>
      </c>
      <c r="G5329" t="e">
        <f t="shared" si="586"/>
        <v>#VALUE!</v>
      </c>
      <c r="H5329" t="e">
        <f t="shared" si="587"/>
        <v>#VALUE!</v>
      </c>
    </row>
    <row r="5330" spans="1:8" x14ac:dyDescent="0.25">
      <c r="A5330" t="s">
        <v>8805</v>
      </c>
      <c r="B5330" t="e">
        <f t="shared" si="581"/>
        <v>#VALUE!</v>
      </c>
      <c r="C5330" t="e">
        <f t="shared" si="582"/>
        <v>#VALUE!</v>
      </c>
      <c r="D5330" t="e">
        <f t="shared" si="583"/>
        <v>#VALUE!</v>
      </c>
      <c r="E5330" t="e">
        <f t="shared" si="584"/>
        <v>#VALUE!</v>
      </c>
      <c r="F5330" t="e">
        <f t="shared" si="585"/>
        <v>#VALUE!</v>
      </c>
      <c r="G5330" t="e">
        <f t="shared" si="586"/>
        <v>#VALUE!</v>
      </c>
      <c r="H5330" t="e">
        <f t="shared" si="587"/>
        <v>#VALUE!</v>
      </c>
    </row>
    <row r="5331" spans="1:8" x14ac:dyDescent="0.25">
      <c r="A5331" t="s">
        <v>8806</v>
      </c>
      <c r="B5331" t="e">
        <f t="shared" si="581"/>
        <v>#VALUE!</v>
      </c>
      <c r="C5331" t="e">
        <f t="shared" si="582"/>
        <v>#VALUE!</v>
      </c>
      <c r="D5331" t="e">
        <f t="shared" si="583"/>
        <v>#VALUE!</v>
      </c>
      <c r="E5331" t="e">
        <f t="shared" si="584"/>
        <v>#VALUE!</v>
      </c>
      <c r="F5331" t="e">
        <f t="shared" si="585"/>
        <v>#VALUE!</v>
      </c>
      <c r="G5331" t="e">
        <f t="shared" si="586"/>
        <v>#VALUE!</v>
      </c>
      <c r="H5331" t="e">
        <f t="shared" si="587"/>
        <v>#VALUE!</v>
      </c>
    </row>
    <row r="5332" spans="1:8" x14ac:dyDescent="0.25">
      <c r="A5332" t="s">
        <v>8807</v>
      </c>
      <c r="B5332" t="e">
        <f t="shared" si="581"/>
        <v>#VALUE!</v>
      </c>
      <c r="C5332" t="e">
        <f t="shared" si="582"/>
        <v>#VALUE!</v>
      </c>
      <c r="D5332" t="e">
        <f t="shared" si="583"/>
        <v>#VALUE!</v>
      </c>
      <c r="E5332" t="e">
        <f t="shared" si="584"/>
        <v>#VALUE!</v>
      </c>
      <c r="F5332" t="e">
        <f t="shared" si="585"/>
        <v>#VALUE!</v>
      </c>
      <c r="G5332" t="e">
        <f t="shared" si="586"/>
        <v>#VALUE!</v>
      </c>
      <c r="H5332" t="e">
        <f t="shared" si="587"/>
        <v>#VALUE!</v>
      </c>
    </row>
    <row r="5333" spans="1:8" x14ac:dyDescent="0.25">
      <c r="A5333" t="s">
        <v>4901</v>
      </c>
      <c r="B5333" t="e">
        <f t="shared" si="581"/>
        <v>#VALUE!</v>
      </c>
      <c r="C5333" t="e">
        <f t="shared" si="582"/>
        <v>#VALUE!</v>
      </c>
      <c r="D5333" t="e">
        <f t="shared" si="583"/>
        <v>#VALUE!</v>
      </c>
      <c r="E5333" t="e">
        <f t="shared" si="584"/>
        <v>#VALUE!</v>
      </c>
      <c r="F5333" t="e">
        <f t="shared" si="585"/>
        <v>#VALUE!</v>
      </c>
      <c r="G5333" t="e">
        <f t="shared" si="586"/>
        <v>#VALUE!</v>
      </c>
      <c r="H5333" t="e">
        <f t="shared" si="587"/>
        <v>#VALUE!</v>
      </c>
    </row>
    <row r="5334" spans="1:8" x14ac:dyDescent="0.25">
      <c r="A5334" t="s">
        <v>8808</v>
      </c>
      <c r="B5334" t="e">
        <f t="shared" si="581"/>
        <v>#VALUE!</v>
      </c>
      <c r="C5334" t="e">
        <f t="shared" si="582"/>
        <v>#VALUE!</v>
      </c>
      <c r="D5334" t="e">
        <f t="shared" si="583"/>
        <v>#VALUE!</v>
      </c>
      <c r="E5334" t="e">
        <f t="shared" si="584"/>
        <v>#VALUE!</v>
      </c>
      <c r="F5334" t="e">
        <f t="shared" si="585"/>
        <v>#VALUE!</v>
      </c>
      <c r="G5334" t="e">
        <f t="shared" si="586"/>
        <v>#VALUE!</v>
      </c>
      <c r="H5334" t="e">
        <f t="shared" si="587"/>
        <v>#VALUE!</v>
      </c>
    </row>
    <row r="5335" spans="1:8" x14ac:dyDescent="0.25">
      <c r="A5335" t="s">
        <v>4903</v>
      </c>
      <c r="B5335" t="e">
        <f t="shared" si="581"/>
        <v>#VALUE!</v>
      </c>
      <c r="C5335" t="e">
        <f t="shared" si="582"/>
        <v>#VALUE!</v>
      </c>
      <c r="D5335" t="e">
        <f t="shared" si="583"/>
        <v>#VALUE!</v>
      </c>
      <c r="E5335" t="e">
        <f t="shared" si="584"/>
        <v>#VALUE!</v>
      </c>
      <c r="F5335" t="e">
        <f t="shared" si="585"/>
        <v>#VALUE!</v>
      </c>
      <c r="G5335" t="e">
        <f t="shared" si="586"/>
        <v>#VALUE!</v>
      </c>
      <c r="H5335" t="e">
        <f t="shared" si="587"/>
        <v>#VALUE!</v>
      </c>
    </row>
    <row r="5336" spans="1:8" x14ac:dyDescent="0.25">
      <c r="A5336" t="s">
        <v>4901</v>
      </c>
      <c r="B5336" t="e">
        <f t="shared" si="581"/>
        <v>#VALUE!</v>
      </c>
      <c r="C5336" t="e">
        <f t="shared" si="582"/>
        <v>#VALUE!</v>
      </c>
      <c r="D5336" t="e">
        <f t="shared" si="583"/>
        <v>#VALUE!</v>
      </c>
      <c r="E5336" t="e">
        <f t="shared" si="584"/>
        <v>#VALUE!</v>
      </c>
      <c r="F5336" t="e">
        <f t="shared" si="585"/>
        <v>#VALUE!</v>
      </c>
      <c r="G5336" t="e">
        <f t="shared" si="586"/>
        <v>#VALUE!</v>
      </c>
      <c r="H5336" t="e">
        <f t="shared" si="587"/>
        <v>#VALUE!</v>
      </c>
    </row>
    <row r="5337" spans="1:8" x14ac:dyDescent="0.25">
      <c r="A5337" t="s">
        <v>8809</v>
      </c>
      <c r="B5337" t="e">
        <f t="shared" si="581"/>
        <v>#VALUE!</v>
      </c>
      <c r="C5337" t="e">
        <f t="shared" si="582"/>
        <v>#VALUE!</v>
      </c>
      <c r="D5337" t="e">
        <f t="shared" si="583"/>
        <v>#VALUE!</v>
      </c>
      <c r="E5337" t="e">
        <f t="shared" si="584"/>
        <v>#VALUE!</v>
      </c>
      <c r="F5337" t="e">
        <f t="shared" si="585"/>
        <v>#VALUE!</v>
      </c>
      <c r="G5337" t="e">
        <f t="shared" si="586"/>
        <v>#VALUE!</v>
      </c>
      <c r="H5337" t="e">
        <f t="shared" si="587"/>
        <v>#VALUE!</v>
      </c>
    </row>
    <row r="5338" spans="1:8" x14ac:dyDescent="0.25">
      <c r="A5338" t="s">
        <v>8810</v>
      </c>
      <c r="B5338" t="e">
        <f t="shared" si="581"/>
        <v>#VALUE!</v>
      </c>
      <c r="C5338" t="e">
        <f t="shared" si="582"/>
        <v>#VALUE!</v>
      </c>
      <c r="D5338" t="e">
        <f t="shared" si="583"/>
        <v>#VALUE!</v>
      </c>
      <c r="E5338" t="e">
        <f t="shared" si="584"/>
        <v>#VALUE!</v>
      </c>
      <c r="F5338" t="e">
        <f t="shared" si="585"/>
        <v>#VALUE!</v>
      </c>
      <c r="G5338" t="e">
        <f t="shared" si="586"/>
        <v>#VALUE!</v>
      </c>
      <c r="H5338" t="e">
        <f t="shared" si="587"/>
        <v>#VALUE!</v>
      </c>
    </row>
    <row r="5339" spans="1:8" x14ac:dyDescent="0.25">
      <c r="A5339" t="s">
        <v>8811</v>
      </c>
      <c r="B5339" t="e">
        <f t="shared" si="581"/>
        <v>#VALUE!</v>
      </c>
      <c r="C5339" t="e">
        <f t="shared" si="582"/>
        <v>#VALUE!</v>
      </c>
      <c r="D5339" t="e">
        <f t="shared" si="583"/>
        <v>#VALUE!</v>
      </c>
      <c r="E5339" t="e">
        <f t="shared" si="584"/>
        <v>#VALUE!</v>
      </c>
      <c r="F5339" t="e">
        <f t="shared" si="585"/>
        <v>#VALUE!</v>
      </c>
      <c r="G5339" t="e">
        <f t="shared" si="586"/>
        <v>#VALUE!</v>
      </c>
      <c r="H5339" t="e">
        <f t="shared" si="587"/>
        <v>#VALUE!</v>
      </c>
    </row>
    <row r="5340" spans="1:8" x14ac:dyDescent="0.25">
      <c r="A5340" t="s">
        <v>4901</v>
      </c>
      <c r="B5340" t="e">
        <f t="shared" si="581"/>
        <v>#VALUE!</v>
      </c>
      <c r="C5340" t="e">
        <f t="shared" si="582"/>
        <v>#VALUE!</v>
      </c>
      <c r="D5340" t="e">
        <f t="shared" si="583"/>
        <v>#VALUE!</v>
      </c>
      <c r="E5340" t="e">
        <f t="shared" si="584"/>
        <v>#VALUE!</v>
      </c>
      <c r="F5340" t="e">
        <f t="shared" si="585"/>
        <v>#VALUE!</v>
      </c>
      <c r="G5340" t="e">
        <f t="shared" si="586"/>
        <v>#VALUE!</v>
      </c>
      <c r="H5340" t="e">
        <f t="shared" si="587"/>
        <v>#VALUE!</v>
      </c>
    </row>
    <row r="5341" spans="1:8" x14ac:dyDescent="0.25">
      <c r="A5341" t="s">
        <v>8812</v>
      </c>
      <c r="B5341" t="str">
        <f t="shared" si="581"/>
        <v>http://207.251.86.238/cctv685.jpg</v>
      </c>
      <c r="C5341" t="str">
        <f t="shared" si="582"/>
        <v>40.750323", "-73.938321</v>
      </c>
      <c r="D5341" t="str">
        <f t="shared" si="583"/>
        <v>40.750323</v>
      </c>
      <c r="E5341" t="str">
        <f t="shared" si="584"/>
        <v>-73.938321</v>
      </c>
      <c r="F5341" t="str">
        <f t="shared" si="585"/>
        <v>Queens Plaza N @ Northern Blvd</v>
      </c>
      <c r="G5341" t="str">
        <f t="shared" si="586"/>
        <v>insert into webcam select name = 'Queens Plaza N @ Northern Blvd', xcoord = -73.938321, ycoord = 40.750323, url = 'http://207.251.86.238/cctv685.jpg', radiusofvisibility = 500</v>
      </c>
      <c r="H5341" t="str">
        <f t="shared" si="587"/>
        <v>insert into webcam select name = 'Queens Plaza N @ Northern Blvd', xcoord = -73.938321, ycoord = 40.750323, url = 'http://207.251.86.238/cctv685.jpg', radiusofvisibility = 500</v>
      </c>
    </row>
    <row r="5342" spans="1:8" x14ac:dyDescent="0.25">
      <c r="A5342" t="s">
        <v>8813</v>
      </c>
      <c r="B5342" t="e">
        <f t="shared" si="581"/>
        <v>#VALUE!</v>
      </c>
      <c r="C5342" t="e">
        <f t="shared" si="582"/>
        <v>#VALUE!</v>
      </c>
      <c r="D5342" t="e">
        <f t="shared" si="583"/>
        <v>#VALUE!</v>
      </c>
      <c r="E5342" t="e">
        <f t="shared" si="584"/>
        <v>#VALUE!</v>
      </c>
      <c r="F5342" t="e">
        <f t="shared" si="585"/>
        <v>#VALUE!</v>
      </c>
      <c r="G5342" t="e">
        <f t="shared" si="586"/>
        <v>#VALUE!</v>
      </c>
      <c r="H5342" t="e">
        <f t="shared" si="587"/>
        <v>#VALUE!</v>
      </c>
    </row>
    <row r="5343" spans="1:8" x14ac:dyDescent="0.25">
      <c r="A5343" t="s">
        <v>8814</v>
      </c>
      <c r="B5343" t="e">
        <f t="shared" si="581"/>
        <v>#VALUE!</v>
      </c>
      <c r="C5343" t="e">
        <f t="shared" si="582"/>
        <v>#VALUE!</v>
      </c>
      <c r="D5343" t="e">
        <f t="shared" si="583"/>
        <v>#VALUE!</v>
      </c>
      <c r="E5343" t="e">
        <f t="shared" si="584"/>
        <v>#VALUE!</v>
      </c>
      <c r="F5343" t="e">
        <f t="shared" si="585"/>
        <v>#VALUE!</v>
      </c>
      <c r="G5343" t="e">
        <f t="shared" si="586"/>
        <v>#VALUE!</v>
      </c>
      <c r="H5343" t="e">
        <f t="shared" si="587"/>
        <v>#VALUE!</v>
      </c>
    </row>
    <row r="5344" spans="1:8" x14ac:dyDescent="0.25">
      <c r="A5344" t="s">
        <v>8815</v>
      </c>
      <c r="B5344" t="e">
        <f t="shared" si="581"/>
        <v>#VALUE!</v>
      </c>
      <c r="C5344" t="e">
        <f t="shared" si="582"/>
        <v>#VALUE!</v>
      </c>
      <c r="D5344" t="e">
        <f t="shared" si="583"/>
        <v>#VALUE!</v>
      </c>
      <c r="E5344" t="e">
        <f t="shared" si="584"/>
        <v>#VALUE!</v>
      </c>
      <c r="F5344" t="e">
        <f t="shared" si="585"/>
        <v>#VALUE!</v>
      </c>
      <c r="G5344" t="e">
        <f t="shared" si="586"/>
        <v>#VALUE!</v>
      </c>
      <c r="H5344" t="e">
        <f t="shared" si="587"/>
        <v>#VALUE!</v>
      </c>
    </row>
    <row r="5345" spans="1:8" x14ac:dyDescent="0.25">
      <c r="A5345" t="s">
        <v>8816</v>
      </c>
      <c r="B5345" t="e">
        <f t="shared" si="581"/>
        <v>#VALUE!</v>
      </c>
      <c r="C5345" t="e">
        <f t="shared" si="582"/>
        <v>#VALUE!</v>
      </c>
      <c r="D5345" t="e">
        <f t="shared" si="583"/>
        <v>#VALUE!</v>
      </c>
      <c r="E5345" t="e">
        <f t="shared" si="584"/>
        <v>#VALUE!</v>
      </c>
      <c r="F5345" t="e">
        <f t="shared" si="585"/>
        <v>#VALUE!</v>
      </c>
      <c r="G5345" t="e">
        <f t="shared" si="586"/>
        <v>#VALUE!</v>
      </c>
      <c r="H5345" t="e">
        <f t="shared" si="587"/>
        <v>#VALUE!</v>
      </c>
    </row>
    <row r="5346" spans="1:8" x14ac:dyDescent="0.25">
      <c r="A5346" t="s">
        <v>8817</v>
      </c>
      <c r="B5346" t="e">
        <f t="shared" si="581"/>
        <v>#VALUE!</v>
      </c>
      <c r="C5346" t="e">
        <f t="shared" si="582"/>
        <v>#VALUE!</v>
      </c>
      <c r="D5346" t="e">
        <f t="shared" si="583"/>
        <v>#VALUE!</v>
      </c>
      <c r="E5346" t="e">
        <f t="shared" si="584"/>
        <v>#VALUE!</v>
      </c>
      <c r="F5346" t="e">
        <f t="shared" si="585"/>
        <v>#VALUE!</v>
      </c>
      <c r="G5346" t="e">
        <f t="shared" si="586"/>
        <v>#VALUE!</v>
      </c>
      <c r="H5346" t="e">
        <f t="shared" si="587"/>
        <v>#VALUE!</v>
      </c>
    </row>
    <row r="5347" spans="1:8" x14ac:dyDescent="0.25">
      <c r="A5347" t="s">
        <v>8818</v>
      </c>
      <c r="B5347" t="e">
        <f t="shared" si="581"/>
        <v>#VALUE!</v>
      </c>
      <c r="C5347" t="e">
        <f t="shared" si="582"/>
        <v>#VALUE!</v>
      </c>
      <c r="D5347" t="e">
        <f t="shared" si="583"/>
        <v>#VALUE!</v>
      </c>
      <c r="E5347" t="e">
        <f t="shared" si="584"/>
        <v>#VALUE!</v>
      </c>
      <c r="F5347" t="e">
        <f t="shared" si="585"/>
        <v>#VALUE!</v>
      </c>
      <c r="G5347" t="e">
        <f t="shared" si="586"/>
        <v>#VALUE!</v>
      </c>
      <c r="H5347" t="e">
        <f t="shared" si="587"/>
        <v>#VALUE!</v>
      </c>
    </row>
    <row r="5348" spans="1:8" x14ac:dyDescent="0.25">
      <c r="A5348" t="s">
        <v>4901</v>
      </c>
      <c r="B5348" t="e">
        <f t="shared" si="581"/>
        <v>#VALUE!</v>
      </c>
      <c r="C5348" t="e">
        <f t="shared" si="582"/>
        <v>#VALUE!</v>
      </c>
      <c r="D5348" t="e">
        <f t="shared" si="583"/>
        <v>#VALUE!</v>
      </c>
      <c r="E5348" t="e">
        <f t="shared" si="584"/>
        <v>#VALUE!</v>
      </c>
      <c r="F5348" t="e">
        <f t="shared" si="585"/>
        <v>#VALUE!</v>
      </c>
      <c r="G5348" t="e">
        <f t="shared" si="586"/>
        <v>#VALUE!</v>
      </c>
      <c r="H5348" t="e">
        <f t="shared" si="587"/>
        <v>#VALUE!</v>
      </c>
    </row>
    <row r="5349" spans="1:8" x14ac:dyDescent="0.25">
      <c r="A5349" t="s">
        <v>8819</v>
      </c>
      <c r="B5349" t="e">
        <f t="shared" si="581"/>
        <v>#VALUE!</v>
      </c>
      <c r="C5349" t="e">
        <f t="shared" si="582"/>
        <v>#VALUE!</v>
      </c>
      <c r="D5349" t="e">
        <f t="shared" si="583"/>
        <v>#VALUE!</v>
      </c>
      <c r="E5349" t="e">
        <f t="shared" si="584"/>
        <v>#VALUE!</v>
      </c>
      <c r="F5349" t="e">
        <f t="shared" si="585"/>
        <v>#VALUE!</v>
      </c>
      <c r="G5349" t="e">
        <f t="shared" si="586"/>
        <v>#VALUE!</v>
      </c>
      <c r="H5349" t="e">
        <f t="shared" si="587"/>
        <v>#VALUE!</v>
      </c>
    </row>
    <row r="5350" spans="1:8" x14ac:dyDescent="0.25">
      <c r="A5350" t="s">
        <v>4903</v>
      </c>
      <c r="B5350" t="e">
        <f t="shared" si="581"/>
        <v>#VALUE!</v>
      </c>
      <c r="C5350" t="e">
        <f t="shared" si="582"/>
        <v>#VALUE!</v>
      </c>
      <c r="D5350" t="e">
        <f t="shared" si="583"/>
        <v>#VALUE!</v>
      </c>
      <c r="E5350" t="e">
        <f t="shared" si="584"/>
        <v>#VALUE!</v>
      </c>
      <c r="F5350" t="e">
        <f t="shared" si="585"/>
        <v>#VALUE!</v>
      </c>
      <c r="G5350" t="e">
        <f t="shared" si="586"/>
        <v>#VALUE!</v>
      </c>
      <c r="H5350" t="e">
        <f t="shared" si="587"/>
        <v>#VALUE!</v>
      </c>
    </row>
    <row r="5351" spans="1:8" x14ac:dyDescent="0.25">
      <c r="A5351" t="s">
        <v>4901</v>
      </c>
      <c r="B5351" t="e">
        <f t="shared" si="581"/>
        <v>#VALUE!</v>
      </c>
      <c r="C5351" t="e">
        <f t="shared" si="582"/>
        <v>#VALUE!</v>
      </c>
      <c r="D5351" t="e">
        <f t="shared" si="583"/>
        <v>#VALUE!</v>
      </c>
      <c r="E5351" t="e">
        <f t="shared" si="584"/>
        <v>#VALUE!</v>
      </c>
      <c r="F5351" t="e">
        <f t="shared" si="585"/>
        <v>#VALUE!</v>
      </c>
      <c r="G5351" t="e">
        <f t="shared" si="586"/>
        <v>#VALUE!</v>
      </c>
      <c r="H5351" t="e">
        <f t="shared" si="587"/>
        <v>#VALUE!</v>
      </c>
    </row>
    <row r="5352" spans="1:8" x14ac:dyDescent="0.25">
      <c r="A5352" t="s">
        <v>8820</v>
      </c>
      <c r="B5352" t="e">
        <f t="shared" si="581"/>
        <v>#VALUE!</v>
      </c>
      <c r="C5352" t="e">
        <f t="shared" si="582"/>
        <v>#VALUE!</v>
      </c>
      <c r="D5352" t="e">
        <f t="shared" si="583"/>
        <v>#VALUE!</v>
      </c>
      <c r="E5352" t="e">
        <f t="shared" si="584"/>
        <v>#VALUE!</v>
      </c>
      <c r="F5352" t="e">
        <f t="shared" si="585"/>
        <v>#VALUE!</v>
      </c>
      <c r="G5352" t="e">
        <f t="shared" si="586"/>
        <v>#VALUE!</v>
      </c>
      <c r="H5352" t="e">
        <f t="shared" si="587"/>
        <v>#VALUE!</v>
      </c>
    </row>
    <row r="5353" spans="1:8" x14ac:dyDescent="0.25">
      <c r="A5353" t="s">
        <v>8821</v>
      </c>
      <c r="B5353" t="e">
        <f t="shared" si="581"/>
        <v>#VALUE!</v>
      </c>
      <c r="C5353" t="e">
        <f t="shared" si="582"/>
        <v>#VALUE!</v>
      </c>
      <c r="D5353" t="e">
        <f t="shared" si="583"/>
        <v>#VALUE!</v>
      </c>
      <c r="E5353" t="e">
        <f t="shared" si="584"/>
        <v>#VALUE!</v>
      </c>
      <c r="F5353" t="e">
        <f t="shared" si="585"/>
        <v>#VALUE!</v>
      </c>
      <c r="G5353" t="e">
        <f t="shared" si="586"/>
        <v>#VALUE!</v>
      </c>
      <c r="H5353" t="e">
        <f t="shared" si="587"/>
        <v>#VALUE!</v>
      </c>
    </row>
    <row r="5354" spans="1:8" x14ac:dyDescent="0.25">
      <c r="A5354" t="s">
        <v>8822</v>
      </c>
      <c r="B5354" t="e">
        <f t="shared" si="581"/>
        <v>#VALUE!</v>
      </c>
      <c r="C5354" t="e">
        <f t="shared" si="582"/>
        <v>#VALUE!</v>
      </c>
      <c r="D5354" t="e">
        <f t="shared" si="583"/>
        <v>#VALUE!</v>
      </c>
      <c r="E5354" t="e">
        <f t="shared" si="584"/>
        <v>#VALUE!</v>
      </c>
      <c r="F5354" t="e">
        <f t="shared" si="585"/>
        <v>#VALUE!</v>
      </c>
      <c r="G5354" t="e">
        <f t="shared" si="586"/>
        <v>#VALUE!</v>
      </c>
      <c r="H5354" t="e">
        <f t="shared" si="587"/>
        <v>#VALUE!</v>
      </c>
    </row>
    <row r="5355" spans="1:8" x14ac:dyDescent="0.25">
      <c r="A5355" t="s">
        <v>4901</v>
      </c>
      <c r="B5355" t="e">
        <f t="shared" si="581"/>
        <v>#VALUE!</v>
      </c>
      <c r="C5355" t="e">
        <f t="shared" si="582"/>
        <v>#VALUE!</v>
      </c>
      <c r="D5355" t="e">
        <f t="shared" si="583"/>
        <v>#VALUE!</v>
      </c>
      <c r="E5355" t="e">
        <f t="shared" si="584"/>
        <v>#VALUE!</v>
      </c>
      <c r="F5355" t="e">
        <f t="shared" si="585"/>
        <v>#VALUE!</v>
      </c>
      <c r="G5355" t="e">
        <f t="shared" si="586"/>
        <v>#VALUE!</v>
      </c>
      <c r="H5355" t="e">
        <f t="shared" si="587"/>
        <v>#VALUE!</v>
      </c>
    </row>
    <row r="5356" spans="1:8" x14ac:dyDescent="0.25">
      <c r="A5356" t="s">
        <v>8823</v>
      </c>
      <c r="B5356" t="str">
        <f t="shared" si="581"/>
        <v>http://207.251.86.238/cctv54.jpg</v>
      </c>
      <c r="C5356" t="str">
        <f t="shared" si="582"/>
        <v>40.74937024193277", "-73.93863201141357</v>
      </c>
      <c r="D5356" t="str">
        <f t="shared" si="583"/>
        <v>40.74937024193277</v>
      </c>
      <c r="E5356" t="str">
        <f t="shared" si="584"/>
        <v>-73.93863201141357</v>
      </c>
      <c r="F5356" t="str">
        <f t="shared" si="585"/>
        <v>Queens Plaza North @ 2811 (Westside)</v>
      </c>
      <c r="G5356" t="str">
        <f t="shared" si="586"/>
        <v>insert into webcam select name = 'Queens Plaza North @ 2811 (Westside)', xcoord = -73.93863201141357, ycoord = 40.74937024193277, url = 'http://207.251.86.238/cctv54.jpg', radiusofvisibility = 500</v>
      </c>
      <c r="H5356" t="str">
        <f t="shared" si="587"/>
        <v>insert into webcam select name = 'Queens Plaza North @ 2811 (Westside)', xcoord = -73.93863201141357, ycoord = 40.74937024193277, url = 'http://207.251.86.238/cctv54.jpg', radiusofvisibility = 500</v>
      </c>
    </row>
    <row r="5357" spans="1:8" x14ac:dyDescent="0.25">
      <c r="A5357" t="s">
        <v>8824</v>
      </c>
      <c r="B5357" t="e">
        <f t="shared" si="581"/>
        <v>#VALUE!</v>
      </c>
      <c r="C5357" t="e">
        <f t="shared" si="582"/>
        <v>#VALUE!</v>
      </c>
      <c r="D5357" t="e">
        <f t="shared" si="583"/>
        <v>#VALUE!</v>
      </c>
      <c r="E5357" t="e">
        <f t="shared" si="584"/>
        <v>#VALUE!</v>
      </c>
      <c r="F5357" t="e">
        <f t="shared" si="585"/>
        <v>#VALUE!</v>
      </c>
      <c r="G5357" t="e">
        <f t="shared" si="586"/>
        <v>#VALUE!</v>
      </c>
      <c r="H5357" t="e">
        <f t="shared" si="587"/>
        <v>#VALUE!</v>
      </c>
    </row>
    <row r="5358" spans="1:8" x14ac:dyDescent="0.25">
      <c r="A5358" t="s">
        <v>8825</v>
      </c>
      <c r="B5358" t="e">
        <f t="shared" si="581"/>
        <v>#VALUE!</v>
      </c>
      <c r="C5358" t="e">
        <f t="shared" si="582"/>
        <v>#VALUE!</v>
      </c>
      <c r="D5358" t="e">
        <f t="shared" si="583"/>
        <v>#VALUE!</v>
      </c>
      <c r="E5358" t="e">
        <f t="shared" si="584"/>
        <v>#VALUE!</v>
      </c>
      <c r="F5358" t="e">
        <f t="shared" si="585"/>
        <v>#VALUE!</v>
      </c>
      <c r="G5358" t="e">
        <f t="shared" si="586"/>
        <v>#VALUE!</v>
      </c>
      <c r="H5358" t="e">
        <f t="shared" si="587"/>
        <v>#VALUE!</v>
      </c>
    </row>
    <row r="5359" spans="1:8" x14ac:dyDescent="0.25">
      <c r="A5359" t="s">
        <v>8826</v>
      </c>
      <c r="B5359" t="e">
        <f t="shared" si="581"/>
        <v>#VALUE!</v>
      </c>
      <c r="C5359" t="e">
        <f t="shared" si="582"/>
        <v>#VALUE!</v>
      </c>
      <c r="D5359" t="e">
        <f t="shared" si="583"/>
        <v>#VALUE!</v>
      </c>
      <c r="E5359" t="e">
        <f t="shared" si="584"/>
        <v>#VALUE!</v>
      </c>
      <c r="F5359" t="e">
        <f t="shared" si="585"/>
        <v>#VALUE!</v>
      </c>
      <c r="G5359" t="e">
        <f t="shared" si="586"/>
        <v>#VALUE!</v>
      </c>
      <c r="H5359" t="e">
        <f t="shared" si="587"/>
        <v>#VALUE!</v>
      </c>
    </row>
    <row r="5360" spans="1:8" x14ac:dyDescent="0.25">
      <c r="A5360" t="s">
        <v>8827</v>
      </c>
      <c r="B5360" t="e">
        <f t="shared" si="581"/>
        <v>#VALUE!</v>
      </c>
      <c r="C5360" t="e">
        <f t="shared" si="582"/>
        <v>#VALUE!</v>
      </c>
      <c r="D5360" t="e">
        <f t="shared" si="583"/>
        <v>#VALUE!</v>
      </c>
      <c r="E5360" t="e">
        <f t="shared" si="584"/>
        <v>#VALUE!</v>
      </c>
      <c r="F5360" t="e">
        <f t="shared" si="585"/>
        <v>#VALUE!</v>
      </c>
      <c r="G5360" t="e">
        <f t="shared" si="586"/>
        <v>#VALUE!</v>
      </c>
      <c r="H5360" t="e">
        <f t="shared" si="587"/>
        <v>#VALUE!</v>
      </c>
    </row>
    <row r="5361" spans="1:8" x14ac:dyDescent="0.25">
      <c r="A5361" t="s">
        <v>8828</v>
      </c>
      <c r="B5361" t="e">
        <f t="shared" si="581"/>
        <v>#VALUE!</v>
      </c>
      <c r="C5361" t="e">
        <f t="shared" si="582"/>
        <v>#VALUE!</v>
      </c>
      <c r="D5361" t="e">
        <f t="shared" si="583"/>
        <v>#VALUE!</v>
      </c>
      <c r="E5361" t="e">
        <f t="shared" si="584"/>
        <v>#VALUE!</v>
      </c>
      <c r="F5361" t="e">
        <f t="shared" si="585"/>
        <v>#VALUE!</v>
      </c>
      <c r="G5361" t="e">
        <f t="shared" si="586"/>
        <v>#VALUE!</v>
      </c>
      <c r="H5361" t="e">
        <f t="shared" si="587"/>
        <v>#VALUE!</v>
      </c>
    </row>
    <row r="5362" spans="1:8" x14ac:dyDescent="0.25">
      <c r="A5362" t="s">
        <v>8829</v>
      </c>
      <c r="B5362" t="e">
        <f t="shared" si="581"/>
        <v>#VALUE!</v>
      </c>
      <c r="C5362" t="e">
        <f t="shared" si="582"/>
        <v>#VALUE!</v>
      </c>
      <c r="D5362" t="e">
        <f t="shared" si="583"/>
        <v>#VALUE!</v>
      </c>
      <c r="E5362" t="e">
        <f t="shared" si="584"/>
        <v>#VALUE!</v>
      </c>
      <c r="F5362" t="e">
        <f t="shared" si="585"/>
        <v>#VALUE!</v>
      </c>
      <c r="G5362" t="e">
        <f t="shared" si="586"/>
        <v>#VALUE!</v>
      </c>
      <c r="H5362" t="e">
        <f t="shared" si="587"/>
        <v>#VALUE!</v>
      </c>
    </row>
    <row r="5363" spans="1:8" x14ac:dyDescent="0.25">
      <c r="A5363" t="s">
        <v>4901</v>
      </c>
      <c r="B5363" t="e">
        <f t="shared" si="581"/>
        <v>#VALUE!</v>
      </c>
      <c r="C5363" t="e">
        <f t="shared" si="582"/>
        <v>#VALUE!</v>
      </c>
      <c r="D5363" t="e">
        <f t="shared" si="583"/>
        <v>#VALUE!</v>
      </c>
      <c r="E5363" t="e">
        <f t="shared" si="584"/>
        <v>#VALUE!</v>
      </c>
      <c r="F5363" t="e">
        <f t="shared" si="585"/>
        <v>#VALUE!</v>
      </c>
      <c r="G5363" t="e">
        <f t="shared" si="586"/>
        <v>#VALUE!</v>
      </c>
      <c r="H5363" t="e">
        <f t="shared" si="587"/>
        <v>#VALUE!</v>
      </c>
    </row>
    <row r="5364" spans="1:8" x14ac:dyDescent="0.25">
      <c r="A5364" t="s">
        <v>8830</v>
      </c>
      <c r="B5364" t="e">
        <f t="shared" si="581"/>
        <v>#VALUE!</v>
      </c>
      <c r="C5364" t="e">
        <f t="shared" si="582"/>
        <v>#VALUE!</v>
      </c>
      <c r="D5364" t="e">
        <f t="shared" si="583"/>
        <v>#VALUE!</v>
      </c>
      <c r="E5364" t="e">
        <f t="shared" si="584"/>
        <v>#VALUE!</v>
      </c>
      <c r="F5364" t="e">
        <f t="shared" si="585"/>
        <v>#VALUE!</v>
      </c>
      <c r="G5364" t="e">
        <f t="shared" si="586"/>
        <v>#VALUE!</v>
      </c>
      <c r="H5364" t="e">
        <f t="shared" si="587"/>
        <v>#VALUE!</v>
      </c>
    </row>
    <row r="5365" spans="1:8" x14ac:dyDescent="0.25">
      <c r="A5365" t="s">
        <v>4903</v>
      </c>
      <c r="B5365" t="e">
        <f t="shared" si="581"/>
        <v>#VALUE!</v>
      </c>
      <c r="C5365" t="e">
        <f t="shared" si="582"/>
        <v>#VALUE!</v>
      </c>
      <c r="D5365" t="e">
        <f t="shared" si="583"/>
        <v>#VALUE!</v>
      </c>
      <c r="E5365" t="e">
        <f t="shared" si="584"/>
        <v>#VALUE!</v>
      </c>
      <c r="F5365" t="e">
        <f t="shared" si="585"/>
        <v>#VALUE!</v>
      </c>
      <c r="G5365" t="e">
        <f t="shared" si="586"/>
        <v>#VALUE!</v>
      </c>
      <c r="H5365" t="e">
        <f t="shared" si="587"/>
        <v>#VALUE!</v>
      </c>
    </row>
    <row r="5366" spans="1:8" x14ac:dyDescent="0.25">
      <c r="A5366" t="s">
        <v>4901</v>
      </c>
      <c r="B5366" t="e">
        <f t="shared" si="581"/>
        <v>#VALUE!</v>
      </c>
      <c r="C5366" t="e">
        <f t="shared" si="582"/>
        <v>#VALUE!</v>
      </c>
      <c r="D5366" t="e">
        <f t="shared" si="583"/>
        <v>#VALUE!</v>
      </c>
      <c r="E5366" t="e">
        <f t="shared" si="584"/>
        <v>#VALUE!</v>
      </c>
      <c r="F5366" t="e">
        <f t="shared" si="585"/>
        <v>#VALUE!</v>
      </c>
      <c r="G5366" t="e">
        <f t="shared" si="586"/>
        <v>#VALUE!</v>
      </c>
      <c r="H5366" t="e">
        <f t="shared" si="587"/>
        <v>#VALUE!</v>
      </c>
    </row>
    <row r="5367" spans="1:8" x14ac:dyDescent="0.25">
      <c r="A5367" t="s">
        <v>8831</v>
      </c>
      <c r="B5367" t="e">
        <f t="shared" si="581"/>
        <v>#VALUE!</v>
      </c>
      <c r="C5367" t="e">
        <f t="shared" si="582"/>
        <v>#VALUE!</v>
      </c>
      <c r="D5367" t="e">
        <f t="shared" si="583"/>
        <v>#VALUE!</v>
      </c>
      <c r="E5367" t="e">
        <f t="shared" si="584"/>
        <v>#VALUE!</v>
      </c>
      <c r="F5367" t="e">
        <f t="shared" si="585"/>
        <v>#VALUE!</v>
      </c>
      <c r="G5367" t="e">
        <f t="shared" si="586"/>
        <v>#VALUE!</v>
      </c>
      <c r="H5367" t="e">
        <f t="shared" si="587"/>
        <v>#VALUE!</v>
      </c>
    </row>
    <row r="5368" spans="1:8" x14ac:dyDescent="0.25">
      <c r="A5368" t="s">
        <v>8832</v>
      </c>
      <c r="B5368" t="e">
        <f t="shared" si="581"/>
        <v>#VALUE!</v>
      </c>
      <c r="C5368" t="e">
        <f t="shared" si="582"/>
        <v>#VALUE!</v>
      </c>
      <c r="D5368" t="e">
        <f t="shared" si="583"/>
        <v>#VALUE!</v>
      </c>
      <c r="E5368" t="e">
        <f t="shared" si="584"/>
        <v>#VALUE!</v>
      </c>
      <c r="F5368" t="e">
        <f t="shared" si="585"/>
        <v>#VALUE!</v>
      </c>
      <c r="G5368" t="e">
        <f t="shared" si="586"/>
        <v>#VALUE!</v>
      </c>
      <c r="H5368" t="e">
        <f t="shared" si="587"/>
        <v>#VALUE!</v>
      </c>
    </row>
    <row r="5369" spans="1:8" x14ac:dyDescent="0.25">
      <c r="A5369" t="s">
        <v>8833</v>
      </c>
      <c r="B5369" t="e">
        <f t="shared" si="581"/>
        <v>#VALUE!</v>
      </c>
      <c r="C5369" t="e">
        <f t="shared" si="582"/>
        <v>#VALUE!</v>
      </c>
      <c r="D5369" t="e">
        <f t="shared" si="583"/>
        <v>#VALUE!</v>
      </c>
      <c r="E5369" t="e">
        <f t="shared" si="584"/>
        <v>#VALUE!</v>
      </c>
      <c r="F5369" t="e">
        <f t="shared" si="585"/>
        <v>#VALUE!</v>
      </c>
      <c r="G5369" t="e">
        <f t="shared" si="586"/>
        <v>#VALUE!</v>
      </c>
      <c r="H5369" t="e">
        <f t="shared" si="587"/>
        <v>#VALUE!</v>
      </c>
    </row>
    <row r="5370" spans="1:8" x14ac:dyDescent="0.25">
      <c r="A5370" t="s">
        <v>4901</v>
      </c>
      <c r="B5370" t="e">
        <f t="shared" si="581"/>
        <v>#VALUE!</v>
      </c>
      <c r="C5370" t="e">
        <f t="shared" si="582"/>
        <v>#VALUE!</v>
      </c>
      <c r="D5370" t="e">
        <f t="shared" si="583"/>
        <v>#VALUE!</v>
      </c>
      <c r="E5370" t="e">
        <f t="shared" si="584"/>
        <v>#VALUE!</v>
      </c>
      <c r="F5370" t="e">
        <f t="shared" si="585"/>
        <v>#VALUE!</v>
      </c>
      <c r="G5370" t="e">
        <f t="shared" si="586"/>
        <v>#VALUE!</v>
      </c>
      <c r="H5370" t="e">
        <f t="shared" si="587"/>
        <v>#VALUE!</v>
      </c>
    </row>
    <row r="5371" spans="1:8" x14ac:dyDescent="0.25">
      <c r="A5371" t="s">
        <v>8834</v>
      </c>
      <c r="B5371" t="str">
        <f t="shared" si="581"/>
        <v>http://207.251.86.238/cctv676.jpg</v>
      </c>
      <c r="C5371" t="str">
        <f t="shared" si="582"/>
        <v>40.7501753", "-73.9398494</v>
      </c>
      <c r="D5371" t="str">
        <f t="shared" si="583"/>
        <v>40.7501753</v>
      </c>
      <c r="E5371" t="str">
        <f t="shared" si="584"/>
        <v>-73.9398494</v>
      </c>
      <c r="F5371" t="str">
        <f t="shared" si="585"/>
        <v>Queens Plz S @ 27 St</v>
      </c>
      <c r="G5371" t="str">
        <f t="shared" si="586"/>
        <v>insert into webcam select name = 'Queens Plz S @ 27 St', xcoord = -73.9398494, ycoord = 40.7501753, url = 'http://207.251.86.238/cctv676.jpg', radiusofvisibility = 500</v>
      </c>
      <c r="H5371" t="str">
        <f t="shared" si="587"/>
        <v>insert into webcam select name = 'Queens Plz S @ 27 St', xcoord = -73.9398494, ycoord = 40.7501753, url = 'http://207.251.86.238/cctv676.jpg', radiusofvisibility = 500</v>
      </c>
    </row>
    <row r="5372" spans="1:8" x14ac:dyDescent="0.25">
      <c r="A5372" t="s">
        <v>8835</v>
      </c>
      <c r="B5372" t="e">
        <f t="shared" si="581"/>
        <v>#VALUE!</v>
      </c>
      <c r="C5372" t="e">
        <f t="shared" si="582"/>
        <v>#VALUE!</v>
      </c>
      <c r="D5372" t="e">
        <f t="shared" si="583"/>
        <v>#VALUE!</v>
      </c>
      <c r="E5372" t="e">
        <f t="shared" si="584"/>
        <v>#VALUE!</v>
      </c>
      <c r="F5372" t="e">
        <f t="shared" si="585"/>
        <v>#VALUE!</v>
      </c>
      <c r="G5372" t="e">
        <f t="shared" si="586"/>
        <v>#VALUE!</v>
      </c>
      <c r="H5372" t="e">
        <f t="shared" si="587"/>
        <v>#VALUE!</v>
      </c>
    </row>
    <row r="5373" spans="1:8" x14ac:dyDescent="0.25">
      <c r="A5373" t="s">
        <v>8836</v>
      </c>
      <c r="B5373" t="e">
        <f t="shared" si="581"/>
        <v>#VALUE!</v>
      </c>
      <c r="C5373" t="e">
        <f t="shared" si="582"/>
        <v>#VALUE!</v>
      </c>
      <c r="D5373" t="e">
        <f t="shared" si="583"/>
        <v>#VALUE!</v>
      </c>
      <c r="E5373" t="e">
        <f t="shared" si="584"/>
        <v>#VALUE!</v>
      </c>
      <c r="F5373" t="e">
        <f t="shared" si="585"/>
        <v>#VALUE!</v>
      </c>
      <c r="G5373" t="e">
        <f t="shared" si="586"/>
        <v>#VALUE!</v>
      </c>
      <c r="H5373" t="e">
        <f t="shared" si="587"/>
        <v>#VALUE!</v>
      </c>
    </row>
    <row r="5374" spans="1:8" x14ac:dyDescent="0.25">
      <c r="A5374" t="s">
        <v>8837</v>
      </c>
      <c r="B5374" t="e">
        <f t="shared" si="581"/>
        <v>#VALUE!</v>
      </c>
      <c r="C5374" t="e">
        <f t="shared" si="582"/>
        <v>#VALUE!</v>
      </c>
      <c r="D5374" t="e">
        <f t="shared" si="583"/>
        <v>#VALUE!</v>
      </c>
      <c r="E5374" t="e">
        <f t="shared" si="584"/>
        <v>#VALUE!</v>
      </c>
      <c r="F5374" t="e">
        <f t="shared" si="585"/>
        <v>#VALUE!</v>
      </c>
      <c r="G5374" t="e">
        <f t="shared" si="586"/>
        <v>#VALUE!</v>
      </c>
      <c r="H5374" t="e">
        <f t="shared" si="587"/>
        <v>#VALUE!</v>
      </c>
    </row>
    <row r="5375" spans="1:8" x14ac:dyDescent="0.25">
      <c r="A5375" t="s">
        <v>8838</v>
      </c>
      <c r="B5375" t="e">
        <f t="shared" si="581"/>
        <v>#VALUE!</v>
      </c>
      <c r="C5375" t="e">
        <f t="shared" si="582"/>
        <v>#VALUE!</v>
      </c>
      <c r="D5375" t="e">
        <f t="shared" si="583"/>
        <v>#VALUE!</v>
      </c>
      <c r="E5375" t="e">
        <f t="shared" si="584"/>
        <v>#VALUE!</v>
      </c>
      <c r="F5375" t="e">
        <f t="shared" si="585"/>
        <v>#VALUE!</v>
      </c>
      <c r="G5375" t="e">
        <f t="shared" si="586"/>
        <v>#VALUE!</v>
      </c>
      <c r="H5375" t="e">
        <f t="shared" si="587"/>
        <v>#VALUE!</v>
      </c>
    </row>
    <row r="5376" spans="1:8" x14ac:dyDescent="0.25">
      <c r="A5376" t="s">
        <v>8839</v>
      </c>
      <c r="B5376" t="e">
        <f t="shared" si="581"/>
        <v>#VALUE!</v>
      </c>
      <c r="C5376" t="e">
        <f t="shared" si="582"/>
        <v>#VALUE!</v>
      </c>
      <c r="D5376" t="e">
        <f t="shared" si="583"/>
        <v>#VALUE!</v>
      </c>
      <c r="E5376" t="e">
        <f t="shared" si="584"/>
        <v>#VALUE!</v>
      </c>
      <c r="F5376" t="e">
        <f t="shared" si="585"/>
        <v>#VALUE!</v>
      </c>
      <c r="G5376" t="e">
        <f t="shared" si="586"/>
        <v>#VALUE!</v>
      </c>
      <c r="H5376" t="e">
        <f t="shared" si="587"/>
        <v>#VALUE!</v>
      </c>
    </row>
    <row r="5377" spans="1:8" x14ac:dyDescent="0.25">
      <c r="A5377" t="s">
        <v>8840</v>
      </c>
      <c r="B5377" t="e">
        <f t="shared" si="581"/>
        <v>#VALUE!</v>
      </c>
      <c r="C5377" t="e">
        <f t="shared" si="582"/>
        <v>#VALUE!</v>
      </c>
      <c r="D5377" t="e">
        <f t="shared" si="583"/>
        <v>#VALUE!</v>
      </c>
      <c r="E5377" t="e">
        <f t="shared" si="584"/>
        <v>#VALUE!</v>
      </c>
      <c r="F5377" t="e">
        <f t="shared" si="585"/>
        <v>#VALUE!</v>
      </c>
      <c r="G5377" t="e">
        <f t="shared" si="586"/>
        <v>#VALUE!</v>
      </c>
      <c r="H5377" t="e">
        <f t="shared" si="587"/>
        <v>#VALUE!</v>
      </c>
    </row>
    <row r="5378" spans="1:8" x14ac:dyDescent="0.25">
      <c r="A5378" t="s">
        <v>4901</v>
      </c>
      <c r="B5378" t="e">
        <f t="shared" ref="B5378:B5441" si="588">LEFT(MID(A5381, SEARCH("http", A5381), 1000), SEARCH("jpg", MID(A5381, SEARCH("http", A5381), 1000))+2)</f>
        <v>#VALUE!</v>
      </c>
      <c r="C5378" t="e">
        <f t="shared" ref="C5378:C5441" si="589">LEFT(MID(A5378, SEARCH("GLatLng(", A5378)+9, 1000), SEARCH("),baseIcon", MID(A5378, SEARCH("GLatLng(", A5378), 1000))-11)</f>
        <v>#VALUE!</v>
      </c>
      <c r="D5378" t="e">
        <f t="shared" ref="D5378:D5441" si="590">LEFT(C5378, SEARCH(", ", C5378)-2)</f>
        <v>#VALUE!</v>
      </c>
      <c r="E5378" t="e">
        <f t="shared" ref="E5378:E5441" si="591">RIGHT(MID(C5378, SEARCH("-", C5378), 1000), 1000)</f>
        <v>#VALUE!</v>
      </c>
      <c r="F5378" t="e">
        <f t="shared" ref="F5378:F5441" si="592">LEFT(MID(A5381, SEARCH(CHAR(34), A5381)+1, 1000), SEARCH("&lt;br", MID(A5381, SEARCH(CHAR(34), A5381), 1000))-2)</f>
        <v>#VALUE!</v>
      </c>
      <c r="G5378" t="e">
        <f t="shared" ref="G5378:G5441" si="593">"insert into webcam select name = '"&amp;F5378&amp;"', xcoord = "&amp;E5378&amp;", ycoord = "&amp;D5378&amp;", url = '"&amp;B5378&amp;"', radiusofvisibility = 500"</f>
        <v>#VALUE!</v>
      </c>
      <c r="H5378" t="e">
        <f t="shared" ref="H5378:H5441" si="594">IF(LEN(G5378) &lt; 2, " ", G5378)</f>
        <v>#VALUE!</v>
      </c>
    </row>
    <row r="5379" spans="1:8" x14ac:dyDescent="0.25">
      <c r="A5379" t="s">
        <v>8841</v>
      </c>
      <c r="B5379" t="e">
        <f t="shared" si="588"/>
        <v>#VALUE!</v>
      </c>
      <c r="C5379" t="e">
        <f t="shared" si="589"/>
        <v>#VALUE!</v>
      </c>
      <c r="D5379" t="e">
        <f t="shared" si="590"/>
        <v>#VALUE!</v>
      </c>
      <c r="E5379" t="e">
        <f t="shared" si="591"/>
        <v>#VALUE!</v>
      </c>
      <c r="F5379" t="e">
        <f t="shared" si="592"/>
        <v>#VALUE!</v>
      </c>
      <c r="G5379" t="e">
        <f t="shared" si="593"/>
        <v>#VALUE!</v>
      </c>
      <c r="H5379" t="e">
        <f t="shared" si="594"/>
        <v>#VALUE!</v>
      </c>
    </row>
    <row r="5380" spans="1:8" x14ac:dyDescent="0.25">
      <c r="A5380" t="s">
        <v>4903</v>
      </c>
      <c r="B5380" t="e">
        <f t="shared" si="588"/>
        <v>#VALUE!</v>
      </c>
      <c r="C5380" t="e">
        <f t="shared" si="589"/>
        <v>#VALUE!</v>
      </c>
      <c r="D5380" t="e">
        <f t="shared" si="590"/>
        <v>#VALUE!</v>
      </c>
      <c r="E5380" t="e">
        <f t="shared" si="591"/>
        <v>#VALUE!</v>
      </c>
      <c r="F5380" t="e">
        <f t="shared" si="592"/>
        <v>#VALUE!</v>
      </c>
      <c r="G5380" t="e">
        <f t="shared" si="593"/>
        <v>#VALUE!</v>
      </c>
      <c r="H5380" t="e">
        <f t="shared" si="594"/>
        <v>#VALUE!</v>
      </c>
    </row>
    <row r="5381" spans="1:8" x14ac:dyDescent="0.25">
      <c r="A5381" t="s">
        <v>4901</v>
      </c>
      <c r="B5381" t="e">
        <f t="shared" si="588"/>
        <v>#VALUE!</v>
      </c>
      <c r="C5381" t="e">
        <f t="shared" si="589"/>
        <v>#VALUE!</v>
      </c>
      <c r="D5381" t="e">
        <f t="shared" si="590"/>
        <v>#VALUE!</v>
      </c>
      <c r="E5381" t="e">
        <f t="shared" si="591"/>
        <v>#VALUE!</v>
      </c>
      <c r="F5381" t="e">
        <f t="shared" si="592"/>
        <v>#VALUE!</v>
      </c>
      <c r="G5381" t="e">
        <f t="shared" si="593"/>
        <v>#VALUE!</v>
      </c>
      <c r="H5381" t="e">
        <f t="shared" si="594"/>
        <v>#VALUE!</v>
      </c>
    </row>
    <row r="5382" spans="1:8" x14ac:dyDescent="0.25">
      <c r="A5382" t="s">
        <v>8842</v>
      </c>
      <c r="B5382" t="e">
        <f t="shared" si="588"/>
        <v>#VALUE!</v>
      </c>
      <c r="C5382" t="e">
        <f t="shared" si="589"/>
        <v>#VALUE!</v>
      </c>
      <c r="D5382" t="e">
        <f t="shared" si="590"/>
        <v>#VALUE!</v>
      </c>
      <c r="E5382" t="e">
        <f t="shared" si="591"/>
        <v>#VALUE!</v>
      </c>
      <c r="F5382" t="e">
        <f t="shared" si="592"/>
        <v>#VALUE!</v>
      </c>
      <c r="G5382" t="e">
        <f t="shared" si="593"/>
        <v>#VALUE!</v>
      </c>
      <c r="H5382" t="e">
        <f t="shared" si="594"/>
        <v>#VALUE!</v>
      </c>
    </row>
    <row r="5383" spans="1:8" x14ac:dyDescent="0.25">
      <c r="A5383" t="s">
        <v>8843</v>
      </c>
      <c r="B5383" t="e">
        <f t="shared" si="588"/>
        <v>#VALUE!</v>
      </c>
      <c r="C5383" t="e">
        <f t="shared" si="589"/>
        <v>#VALUE!</v>
      </c>
      <c r="D5383" t="e">
        <f t="shared" si="590"/>
        <v>#VALUE!</v>
      </c>
      <c r="E5383" t="e">
        <f t="shared" si="591"/>
        <v>#VALUE!</v>
      </c>
      <c r="F5383" t="e">
        <f t="shared" si="592"/>
        <v>#VALUE!</v>
      </c>
      <c r="G5383" t="e">
        <f t="shared" si="593"/>
        <v>#VALUE!</v>
      </c>
      <c r="H5383" t="e">
        <f t="shared" si="594"/>
        <v>#VALUE!</v>
      </c>
    </row>
    <row r="5384" spans="1:8" x14ac:dyDescent="0.25">
      <c r="A5384" t="s">
        <v>8844</v>
      </c>
      <c r="B5384" t="e">
        <f t="shared" si="588"/>
        <v>#VALUE!</v>
      </c>
      <c r="C5384" t="e">
        <f t="shared" si="589"/>
        <v>#VALUE!</v>
      </c>
      <c r="D5384" t="e">
        <f t="shared" si="590"/>
        <v>#VALUE!</v>
      </c>
      <c r="E5384" t="e">
        <f t="shared" si="591"/>
        <v>#VALUE!</v>
      </c>
      <c r="F5384" t="e">
        <f t="shared" si="592"/>
        <v>#VALUE!</v>
      </c>
      <c r="G5384" t="e">
        <f t="shared" si="593"/>
        <v>#VALUE!</v>
      </c>
      <c r="H5384" t="e">
        <f t="shared" si="594"/>
        <v>#VALUE!</v>
      </c>
    </row>
    <row r="5385" spans="1:8" x14ac:dyDescent="0.25">
      <c r="A5385" t="s">
        <v>4901</v>
      </c>
      <c r="B5385" t="e">
        <f t="shared" si="588"/>
        <v>#VALUE!</v>
      </c>
      <c r="C5385" t="e">
        <f t="shared" si="589"/>
        <v>#VALUE!</v>
      </c>
      <c r="D5385" t="e">
        <f t="shared" si="590"/>
        <v>#VALUE!</v>
      </c>
      <c r="E5385" t="e">
        <f t="shared" si="591"/>
        <v>#VALUE!</v>
      </c>
      <c r="F5385" t="e">
        <f t="shared" si="592"/>
        <v>#VALUE!</v>
      </c>
      <c r="G5385" t="e">
        <f t="shared" si="593"/>
        <v>#VALUE!</v>
      </c>
      <c r="H5385" t="e">
        <f t="shared" si="594"/>
        <v>#VALUE!</v>
      </c>
    </row>
    <row r="5386" spans="1:8" x14ac:dyDescent="0.25">
      <c r="A5386" t="s">
        <v>8845</v>
      </c>
      <c r="B5386" t="str">
        <f t="shared" si="588"/>
        <v>http://207.251.86.238/cctv663.jpg</v>
      </c>
      <c r="C5386" t="str">
        <f t="shared" si="589"/>
        <v>40.63702097456225", "-73.74043371586913</v>
      </c>
      <c r="D5386" t="str">
        <f t="shared" si="590"/>
        <v>40.63702097456225</v>
      </c>
      <c r="E5386" t="str">
        <f t="shared" si="591"/>
        <v>-73.74043371586913</v>
      </c>
      <c r="F5386" t="str">
        <f t="shared" si="592"/>
        <v>Rockaway Blvd @ Division St</v>
      </c>
      <c r="G5386" t="str">
        <f t="shared" si="593"/>
        <v>insert into webcam select name = 'Rockaway Blvd @ Division St', xcoord = -73.74043371586913, ycoord = 40.63702097456225, url = 'http://207.251.86.238/cctv663.jpg', radiusofvisibility = 500</v>
      </c>
      <c r="H5386" t="str">
        <f t="shared" si="594"/>
        <v>insert into webcam select name = 'Rockaway Blvd @ Division St', xcoord = -73.74043371586913, ycoord = 40.63702097456225, url = 'http://207.251.86.238/cctv663.jpg', radiusofvisibility = 500</v>
      </c>
    </row>
    <row r="5387" spans="1:8" x14ac:dyDescent="0.25">
      <c r="A5387" t="s">
        <v>8846</v>
      </c>
      <c r="B5387" t="e">
        <f t="shared" si="588"/>
        <v>#VALUE!</v>
      </c>
      <c r="C5387" t="e">
        <f t="shared" si="589"/>
        <v>#VALUE!</v>
      </c>
      <c r="D5387" t="e">
        <f t="shared" si="590"/>
        <v>#VALUE!</v>
      </c>
      <c r="E5387" t="e">
        <f t="shared" si="591"/>
        <v>#VALUE!</v>
      </c>
      <c r="F5387" t="e">
        <f t="shared" si="592"/>
        <v>#VALUE!</v>
      </c>
      <c r="G5387" t="e">
        <f t="shared" si="593"/>
        <v>#VALUE!</v>
      </c>
      <c r="H5387" t="e">
        <f t="shared" si="594"/>
        <v>#VALUE!</v>
      </c>
    </row>
    <row r="5388" spans="1:8" x14ac:dyDescent="0.25">
      <c r="A5388" t="s">
        <v>8847</v>
      </c>
      <c r="B5388" t="e">
        <f t="shared" si="588"/>
        <v>#VALUE!</v>
      </c>
      <c r="C5388" t="e">
        <f t="shared" si="589"/>
        <v>#VALUE!</v>
      </c>
      <c r="D5388" t="e">
        <f t="shared" si="590"/>
        <v>#VALUE!</v>
      </c>
      <c r="E5388" t="e">
        <f t="shared" si="591"/>
        <v>#VALUE!</v>
      </c>
      <c r="F5388" t="e">
        <f t="shared" si="592"/>
        <v>#VALUE!</v>
      </c>
      <c r="G5388" t="e">
        <f t="shared" si="593"/>
        <v>#VALUE!</v>
      </c>
      <c r="H5388" t="e">
        <f t="shared" si="594"/>
        <v>#VALUE!</v>
      </c>
    </row>
    <row r="5389" spans="1:8" x14ac:dyDescent="0.25">
      <c r="A5389" t="s">
        <v>8848</v>
      </c>
      <c r="B5389" t="e">
        <f t="shared" si="588"/>
        <v>#VALUE!</v>
      </c>
      <c r="C5389" t="e">
        <f t="shared" si="589"/>
        <v>#VALUE!</v>
      </c>
      <c r="D5389" t="e">
        <f t="shared" si="590"/>
        <v>#VALUE!</v>
      </c>
      <c r="E5389" t="e">
        <f t="shared" si="591"/>
        <v>#VALUE!</v>
      </c>
      <c r="F5389" t="e">
        <f t="shared" si="592"/>
        <v>#VALUE!</v>
      </c>
      <c r="G5389" t="e">
        <f t="shared" si="593"/>
        <v>#VALUE!</v>
      </c>
      <c r="H5389" t="e">
        <f t="shared" si="594"/>
        <v>#VALUE!</v>
      </c>
    </row>
    <row r="5390" spans="1:8" x14ac:dyDescent="0.25">
      <c r="A5390" t="s">
        <v>8849</v>
      </c>
      <c r="B5390" t="e">
        <f t="shared" si="588"/>
        <v>#VALUE!</v>
      </c>
      <c r="C5390" t="e">
        <f t="shared" si="589"/>
        <v>#VALUE!</v>
      </c>
      <c r="D5390" t="e">
        <f t="shared" si="590"/>
        <v>#VALUE!</v>
      </c>
      <c r="E5390" t="e">
        <f t="shared" si="591"/>
        <v>#VALUE!</v>
      </c>
      <c r="F5390" t="e">
        <f t="shared" si="592"/>
        <v>#VALUE!</v>
      </c>
      <c r="G5390" t="e">
        <f t="shared" si="593"/>
        <v>#VALUE!</v>
      </c>
      <c r="H5390" t="e">
        <f t="shared" si="594"/>
        <v>#VALUE!</v>
      </c>
    </row>
    <row r="5391" spans="1:8" x14ac:dyDescent="0.25">
      <c r="A5391" t="s">
        <v>8850</v>
      </c>
      <c r="B5391" t="e">
        <f t="shared" si="588"/>
        <v>#VALUE!</v>
      </c>
      <c r="C5391" t="e">
        <f t="shared" si="589"/>
        <v>#VALUE!</v>
      </c>
      <c r="D5391" t="e">
        <f t="shared" si="590"/>
        <v>#VALUE!</v>
      </c>
      <c r="E5391" t="e">
        <f t="shared" si="591"/>
        <v>#VALUE!</v>
      </c>
      <c r="F5391" t="e">
        <f t="shared" si="592"/>
        <v>#VALUE!</v>
      </c>
      <c r="G5391" t="e">
        <f t="shared" si="593"/>
        <v>#VALUE!</v>
      </c>
      <c r="H5391" t="e">
        <f t="shared" si="594"/>
        <v>#VALUE!</v>
      </c>
    </row>
    <row r="5392" spans="1:8" x14ac:dyDescent="0.25">
      <c r="A5392" t="s">
        <v>8851</v>
      </c>
      <c r="B5392" t="e">
        <f t="shared" si="588"/>
        <v>#VALUE!</v>
      </c>
      <c r="C5392" t="e">
        <f t="shared" si="589"/>
        <v>#VALUE!</v>
      </c>
      <c r="D5392" t="e">
        <f t="shared" si="590"/>
        <v>#VALUE!</v>
      </c>
      <c r="E5392" t="e">
        <f t="shared" si="591"/>
        <v>#VALUE!</v>
      </c>
      <c r="F5392" t="e">
        <f t="shared" si="592"/>
        <v>#VALUE!</v>
      </c>
      <c r="G5392" t="e">
        <f t="shared" si="593"/>
        <v>#VALUE!</v>
      </c>
      <c r="H5392" t="e">
        <f t="shared" si="594"/>
        <v>#VALUE!</v>
      </c>
    </row>
    <row r="5393" spans="1:8" x14ac:dyDescent="0.25">
      <c r="A5393" t="s">
        <v>4901</v>
      </c>
      <c r="B5393" t="e">
        <f t="shared" si="588"/>
        <v>#VALUE!</v>
      </c>
      <c r="C5393" t="e">
        <f t="shared" si="589"/>
        <v>#VALUE!</v>
      </c>
      <c r="D5393" t="e">
        <f t="shared" si="590"/>
        <v>#VALUE!</v>
      </c>
      <c r="E5393" t="e">
        <f t="shared" si="591"/>
        <v>#VALUE!</v>
      </c>
      <c r="F5393" t="e">
        <f t="shared" si="592"/>
        <v>#VALUE!</v>
      </c>
      <c r="G5393" t="e">
        <f t="shared" si="593"/>
        <v>#VALUE!</v>
      </c>
      <c r="H5393" t="e">
        <f t="shared" si="594"/>
        <v>#VALUE!</v>
      </c>
    </row>
    <row r="5394" spans="1:8" x14ac:dyDescent="0.25">
      <c r="A5394" t="s">
        <v>8852</v>
      </c>
      <c r="B5394" t="e">
        <f t="shared" si="588"/>
        <v>#VALUE!</v>
      </c>
      <c r="C5394" t="e">
        <f t="shared" si="589"/>
        <v>#VALUE!</v>
      </c>
      <c r="D5394" t="e">
        <f t="shared" si="590"/>
        <v>#VALUE!</v>
      </c>
      <c r="E5394" t="e">
        <f t="shared" si="591"/>
        <v>#VALUE!</v>
      </c>
      <c r="F5394" t="e">
        <f t="shared" si="592"/>
        <v>#VALUE!</v>
      </c>
      <c r="G5394" t="e">
        <f t="shared" si="593"/>
        <v>#VALUE!</v>
      </c>
      <c r="H5394" t="e">
        <f t="shared" si="594"/>
        <v>#VALUE!</v>
      </c>
    </row>
    <row r="5395" spans="1:8" x14ac:dyDescent="0.25">
      <c r="A5395" t="s">
        <v>4903</v>
      </c>
      <c r="B5395" t="e">
        <f t="shared" si="588"/>
        <v>#VALUE!</v>
      </c>
      <c r="C5395" t="e">
        <f t="shared" si="589"/>
        <v>#VALUE!</v>
      </c>
      <c r="D5395" t="e">
        <f t="shared" si="590"/>
        <v>#VALUE!</v>
      </c>
      <c r="E5395" t="e">
        <f t="shared" si="591"/>
        <v>#VALUE!</v>
      </c>
      <c r="F5395" t="e">
        <f t="shared" si="592"/>
        <v>#VALUE!</v>
      </c>
      <c r="G5395" t="e">
        <f t="shared" si="593"/>
        <v>#VALUE!</v>
      </c>
      <c r="H5395" t="e">
        <f t="shared" si="594"/>
        <v>#VALUE!</v>
      </c>
    </row>
    <row r="5396" spans="1:8" x14ac:dyDescent="0.25">
      <c r="A5396" t="s">
        <v>4901</v>
      </c>
      <c r="B5396" t="e">
        <f t="shared" si="588"/>
        <v>#VALUE!</v>
      </c>
      <c r="C5396" t="e">
        <f t="shared" si="589"/>
        <v>#VALUE!</v>
      </c>
      <c r="D5396" t="e">
        <f t="shared" si="590"/>
        <v>#VALUE!</v>
      </c>
      <c r="E5396" t="e">
        <f t="shared" si="591"/>
        <v>#VALUE!</v>
      </c>
      <c r="F5396" t="e">
        <f t="shared" si="592"/>
        <v>#VALUE!</v>
      </c>
      <c r="G5396" t="e">
        <f t="shared" si="593"/>
        <v>#VALUE!</v>
      </c>
      <c r="H5396" t="e">
        <f t="shared" si="594"/>
        <v>#VALUE!</v>
      </c>
    </row>
    <row r="5397" spans="1:8" x14ac:dyDescent="0.25">
      <c r="A5397" t="s">
        <v>8853</v>
      </c>
      <c r="B5397" t="e">
        <f t="shared" si="588"/>
        <v>#VALUE!</v>
      </c>
      <c r="C5397" t="e">
        <f t="shared" si="589"/>
        <v>#VALUE!</v>
      </c>
      <c r="D5397" t="e">
        <f t="shared" si="590"/>
        <v>#VALUE!</v>
      </c>
      <c r="E5397" t="e">
        <f t="shared" si="591"/>
        <v>#VALUE!</v>
      </c>
      <c r="F5397" t="e">
        <f t="shared" si="592"/>
        <v>#VALUE!</v>
      </c>
      <c r="G5397" t="e">
        <f t="shared" si="593"/>
        <v>#VALUE!</v>
      </c>
      <c r="H5397" t="e">
        <f t="shared" si="594"/>
        <v>#VALUE!</v>
      </c>
    </row>
    <row r="5398" spans="1:8" x14ac:dyDescent="0.25">
      <c r="A5398" t="s">
        <v>8854</v>
      </c>
      <c r="B5398" t="e">
        <f t="shared" si="588"/>
        <v>#VALUE!</v>
      </c>
      <c r="C5398" t="e">
        <f t="shared" si="589"/>
        <v>#VALUE!</v>
      </c>
      <c r="D5398" t="e">
        <f t="shared" si="590"/>
        <v>#VALUE!</v>
      </c>
      <c r="E5398" t="e">
        <f t="shared" si="591"/>
        <v>#VALUE!</v>
      </c>
      <c r="F5398" t="e">
        <f t="shared" si="592"/>
        <v>#VALUE!</v>
      </c>
      <c r="G5398" t="e">
        <f t="shared" si="593"/>
        <v>#VALUE!</v>
      </c>
      <c r="H5398" t="e">
        <f t="shared" si="594"/>
        <v>#VALUE!</v>
      </c>
    </row>
    <row r="5399" spans="1:8" x14ac:dyDescent="0.25">
      <c r="A5399" t="s">
        <v>8855</v>
      </c>
      <c r="B5399" t="e">
        <f t="shared" si="588"/>
        <v>#VALUE!</v>
      </c>
      <c r="C5399" t="e">
        <f t="shared" si="589"/>
        <v>#VALUE!</v>
      </c>
      <c r="D5399" t="e">
        <f t="shared" si="590"/>
        <v>#VALUE!</v>
      </c>
      <c r="E5399" t="e">
        <f t="shared" si="591"/>
        <v>#VALUE!</v>
      </c>
      <c r="F5399" t="e">
        <f t="shared" si="592"/>
        <v>#VALUE!</v>
      </c>
      <c r="G5399" t="e">
        <f t="shared" si="593"/>
        <v>#VALUE!</v>
      </c>
      <c r="H5399" t="e">
        <f t="shared" si="594"/>
        <v>#VALUE!</v>
      </c>
    </row>
    <row r="5400" spans="1:8" x14ac:dyDescent="0.25">
      <c r="A5400" t="s">
        <v>4901</v>
      </c>
      <c r="B5400" t="e">
        <f t="shared" si="588"/>
        <v>#VALUE!</v>
      </c>
      <c r="C5400" t="e">
        <f t="shared" si="589"/>
        <v>#VALUE!</v>
      </c>
      <c r="D5400" t="e">
        <f t="shared" si="590"/>
        <v>#VALUE!</v>
      </c>
      <c r="E5400" t="e">
        <f t="shared" si="591"/>
        <v>#VALUE!</v>
      </c>
      <c r="F5400" t="e">
        <f t="shared" si="592"/>
        <v>#VALUE!</v>
      </c>
      <c r="G5400" t="e">
        <f t="shared" si="593"/>
        <v>#VALUE!</v>
      </c>
      <c r="H5400" t="e">
        <f t="shared" si="594"/>
        <v>#VALUE!</v>
      </c>
    </row>
    <row r="5401" spans="1:8" x14ac:dyDescent="0.25">
      <c r="A5401" t="s">
        <v>8856</v>
      </c>
      <c r="B5401" t="str">
        <f t="shared" si="588"/>
        <v>http://207.251.86.238/cctv320.jpg</v>
      </c>
      <c r="C5401" t="str">
        <f t="shared" si="589"/>
        <v>40.719648119182985", "-74.01206016540527</v>
      </c>
      <c r="D5401" t="str">
        <f t="shared" si="590"/>
        <v>40.719648119182985</v>
      </c>
      <c r="E5401" t="str">
        <f t="shared" si="591"/>
        <v>-74.01206016540527</v>
      </c>
      <c r="F5401" t="str">
        <f t="shared" si="592"/>
        <v>RT. 9A @ N. Moore St</v>
      </c>
      <c r="G5401" t="str">
        <f t="shared" si="593"/>
        <v>insert into webcam select name = 'RT. 9A @ N. Moore St', xcoord = -74.01206016540527, ycoord = 40.719648119182985, url = 'http://207.251.86.238/cctv320.jpg', radiusofvisibility = 500</v>
      </c>
      <c r="H5401" t="str">
        <f t="shared" si="594"/>
        <v>insert into webcam select name = 'RT. 9A @ N. Moore St', xcoord = -74.01206016540527, ycoord = 40.719648119182985, url = 'http://207.251.86.238/cctv320.jpg', radiusofvisibility = 500</v>
      </c>
    </row>
    <row r="5402" spans="1:8" x14ac:dyDescent="0.25">
      <c r="A5402" t="s">
        <v>8857</v>
      </c>
      <c r="B5402" t="e">
        <f t="shared" si="588"/>
        <v>#VALUE!</v>
      </c>
      <c r="C5402" t="e">
        <f t="shared" si="589"/>
        <v>#VALUE!</v>
      </c>
      <c r="D5402" t="e">
        <f t="shared" si="590"/>
        <v>#VALUE!</v>
      </c>
      <c r="E5402" t="e">
        <f t="shared" si="591"/>
        <v>#VALUE!</v>
      </c>
      <c r="F5402" t="e">
        <f t="shared" si="592"/>
        <v>#VALUE!</v>
      </c>
      <c r="G5402" t="e">
        <f t="shared" si="593"/>
        <v>#VALUE!</v>
      </c>
      <c r="H5402" t="e">
        <f t="shared" si="594"/>
        <v>#VALUE!</v>
      </c>
    </row>
    <row r="5403" spans="1:8" x14ac:dyDescent="0.25">
      <c r="A5403" t="s">
        <v>8858</v>
      </c>
      <c r="B5403" t="e">
        <f t="shared" si="588"/>
        <v>#VALUE!</v>
      </c>
      <c r="C5403" t="e">
        <f t="shared" si="589"/>
        <v>#VALUE!</v>
      </c>
      <c r="D5403" t="e">
        <f t="shared" si="590"/>
        <v>#VALUE!</v>
      </c>
      <c r="E5403" t="e">
        <f t="shared" si="591"/>
        <v>#VALUE!</v>
      </c>
      <c r="F5403" t="e">
        <f t="shared" si="592"/>
        <v>#VALUE!</v>
      </c>
      <c r="G5403" t="e">
        <f t="shared" si="593"/>
        <v>#VALUE!</v>
      </c>
      <c r="H5403" t="e">
        <f t="shared" si="594"/>
        <v>#VALUE!</v>
      </c>
    </row>
    <row r="5404" spans="1:8" x14ac:dyDescent="0.25">
      <c r="A5404" t="s">
        <v>8859</v>
      </c>
      <c r="B5404" t="e">
        <f t="shared" si="588"/>
        <v>#VALUE!</v>
      </c>
      <c r="C5404" t="e">
        <f t="shared" si="589"/>
        <v>#VALUE!</v>
      </c>
      <c r="D5404" t="e">
        <f t="shared" si="590"/>
        <v>#VALUE!</v>
      </c>
      <c r="E5404" t="e">
        <f t="shared" si="591"/>
        <v>#VALUE!</v>
      </c>
      <c r="F5404" t="e">
        <f t="shared" si="592"/>
        <v>#VALUE!</v>
      </c>
      <c r="G5404" t="e">
        <f t="shared" si="593"/>
        <v>#VALUE!</v>
      </c>
      <c r="H5404" t="e">
        <f t="shared" si="594"/>
        <v>#VALUE!</v>
      </c>
    </row>
    <row r="5405" spans="1:8" x14ac:dyDescent="0.25">
      <c r="A5405" t="s">
        <v>8860</v>
      </c>
      <c r="B5405" t="e">
        <f t="shared" si="588"/>
        <v>#VALUE!</v>
      </c>
      <c r="C5405" t="e">
        <f t="shared" si="589"/>
        <v>#VALUE!</v>
      </c>
      <c r="D5405" t="e">
        <f t="shared" si="590"/>
        <v>#VALUE!</v>
      </c>
      <c r="E5405" t="e">
        <f t="shared" si="591"/>
        <v>#VALUE!</v>
      </c>
      <c r="F5405" t="e">
        <f t="shared" si="592"/>
        <v>#VALUE!</v>
      </c>
      <c r="G5405" t="e">
        <f t="shared" si="593"/>
        <v>#VALUE!</v>
      </c>
      <c r="H5405" t="e">
        <f t="shared" si="594"/>
        <v>#VALUE!</v>
      </c>
    </row>
    <row r="5406" spans="1:8" x14ac:dyDescent="0.25">
      <c r="A5406" t="s">
        <v>8861</v>
      </c>
      <c r="B5406" t="e">
        <f t="shared" si="588"/>
        <v>#VALUE!</v>
      </c>
      <c r="C5406" t="e">
        <f t="shared" si="589"/>
        <v>#VALUE!</v>
      </c>
      <c r="D5406" t="e">
        <f t="shared" si="590"/>
        <v>#VALUE!</v>
      </c>
      <c r="E5406" t="e">
        <f t="shared" si="591"/>
        <v>#VALUE!</v>
      </c>
      <c r="F5406" t="e">
        <f t="shared" si="592"/>
        <v>#VALUE!</v>
      </c>
      <c r="G5406" t="e">
        <f t="shared" si="593"/>
        <v>#VALUE!</v>
      </c>
      <c r="H5406" t="e">
        <f t="shared" si="594"/>
        <v>#VALUE!</v>
      </c>
    </row>
    <row r="5407" spans="1:8" x14ac:dyDescent="0.25">
      <c r="A5407" t="s">
        <v>8862</v>
      </c>
      <c r="B5407" t="e">
        <f t="shared" si="588"/>
        <v>#VALUE!</v>
      </c>
      <c r="C5407" t="e">
        <f t="shared" si="589"/>
        <v>#VALUE!</v>
      </c>
      <c r="D5407" t="e">
        <f t="shared" si="590"/>
        <v>#VALUE!</v>
      </c>
      <c r="E5407" t="e">
        <f t="shared" si="591"/>
        <v>#VALUE!</v>
      </c>
      <c r="F5407" t="e">
        <f t="shared" si="592"/>
        <v>#VALUE!</v>
      </c>
      <c r="G5407" t="e">
        <f t="shared" si="593"/>
        <v>#VALUE!</v>
      </c>
      <c r="H5407" t="e">
        <f t="shared" si="594"/>
        <v>#VALUE!</v>
      </c>
    </row>
    <row r="5408" spans="1:8" x14ac:dyDescent="0.25">
      <c r="A5408" t="s">
        <v>4901</v>
      </c>
      <c r="B5408" t="e">
        <f t="shared" si="588"/>
        <v>#VALUE!</v>
      </c>
      <c r="C5408" t="e">
        <f t="shared" si="589"/>
        <v>#VALUE!</v>
      </c>
      <c r="D5408" t="e">
        <f t="shared" si="590"/>
        <v>#VALUE!</v>
      </c>
      <c r="E5408" t="e">
        <f t="shared" si="591"/>
        <v>#VALUE!</v>
      </c>
      <c r="F5408" t="e">
        <f t="shared" si="592"/>
        <v>#VALUE!</v>
      </c>
      <c r="G5408" t="e">
        <f t="shared" si="593"/>
        <v>#VALUE!</v>
      </c>
      <c r="H5408" t="e">
        <f t="shared" si="594"/>
        <v>#VALUE!</v>
      </c>
    </row>
    <row r="5409" spans="1:8" x14ac:dyDescent="0.25">
      <c r="A5409" t="s">
        <v>8863</v>
      </c>
      <c r="B5409" t="e">
        <f t="shared" si="588"/>
        <v>#VALUE!</v>
      </c>
      <c r="C5409" t="e">
        <f t="shared" si="589"/>
        <v>#VALUE!</v>
      </c>
      <c r="D5409" t="e">
        <f t="shared" si="590"/>
        <v>#VALUE!</v>
      </c>
      <c r="E5409" t="e">
        <f t="shared" si="591"/>
        <v>#VALUE!</v>
      </c>
      <c r="F5409" t="e">
        <f t="shared" si="592"/>
        <v>#VALUE!</v>
      </c>
      <c r="G5409" t="e">
        <f t="shared" si="593"/>
        <v>#VALUE!</v>
      </c>
      <c r="H5409" t="e">
        <f t="shared" si="594"/>
        <v>#VALUE!</v>
      </c>
    </row>
    <row r="5410" spans="1:8" x14ac:dyDescent="0.25">
      <c r="A5410" t="s">
        <v>4903</v>
      </c>
      <c r="B5410" t="e">
        <f t="shared" si="588"/>
        <v>#VALUE!</v>
      </c>
      <c r="C5410" t="e">
        <f t="shared" si="589"/>
        <v>#VALUE!</v>
      </c>
      <c r="D5410" t="e">
        <f t="shared" si="590"/>
        <v>#VALUE!</v>
      </c>
      <c r="E5410" t="e">
        <f t="shared" si="591"/>
        <v>#VALUE!</v>
      </c>
      <c r="F5410" t="e">
        <f t="shared" si="592"/>
        <v>#VALUE!</v>
      </c>
      <c r="G5410" t="e">
        <f t="shared" si="593"/>
        <v>#VALUE!</v>
      </c>
      <c r="H5410" t="e">
        <f t="shared" si="594"/>
        <v>#VALUE!</v>
      </c>
    </row>
    <row r="5411" spans="1:8" x14ac:dyDescent="0.25">
      <c r="A5411" t="s">
        <v>4901</v>
      </c>
      <c r="B5411" t="e">
        <f t="shared" si="588"/>
        <v>#VALUE!</v>
      </c>
      <c r="C5411" t="e">
        <f t="shared" si="589"/>
        <v>#VALUE!</v>
      </c>
      <c r="D5411" t="e">
        <f t="shared" si="590"/>
        <v>#VALUE!</v>
      </c>
      <c r="E5411" t="e">
        <f t="shared" si="591"/>
        <v>#VALUE!</v>
      </c>
      <c r="F5411" t="e">
        <f t="shared" si="592"/>
        <v>#VALUE!</v>
      </c>
      <c r="G5411" t="e">
        <f t="shared" si="593"/>
        <v>#VALUE!</v>
      </c>
      <c r="H5411" t="e">
        <f t="shared" si="594"/>
        <v>#VALUE!</v>
      </c>
    </row>
    <row r="5412" spans="1:8" x14ac:dyDescent="0.25">
      <c r="A5412" t="s">
        <v>8864</v>
      </c>
      <c r="B5412" t="e">
        <f t="shared" si="588"/>
        <v>#VALUE!</v>
      </c>
      <c r="C5412" t="e">
        <f t="shared" si="589"/>
        <v>#VALUE!</v>
      </c>
      <c r="D5412" t="e">
        <f t="shared" si="590"/>
        <v>#VALUE!</v>
      </c>
      <c r="E5412" t="e">
        <f t="shared" si="591"/>
        <v>#VALUE!</v>
      </c>
      <c r="F5412" t="e">
        <f t="shared" si="592"/>
        <v>#VALUE!</v>
      </c>
      <c r="G5412" t="e">
        <f t="shared" si="593"/>
        <v>#VALUE!</v>
      </c>
      <c r="H5412" t="e">
        <f t="shared" si="594"/>
        <v>#VALUE!</v>
      </c>
    </row>
    <row r="5413" spans="1:8" x14ac:dyDescent="0.25">
      <c r="A5413" t="s">
        <v>8865</v>
      </c>
      <c r="B5413" t="e">
        <f t="shared" si="588"/>
        <v>#VALUE!</v>
      </c>
      <c r="C5413" t="e">
        <f t="shared" si="589"/>
        <v>#VALUE!</v>
      </c>
      <c r="D5413" t="e">
        <f t="shared" si="590"/>
        <v>#VALUE!</v>
      </c>
      <c r="E5413" t="e">
        <f t="shared" si="591"/>
        <v>#VALUE!</v>
      </c>
      <c r="F5413" t="e">
        <f t="shared" si="592"/>
        <v>#VALUE!</v>
      </c>
      <c r="G5413" t="e">
        <f t="shared" si="593"/>
        <v>#VALUE!</v>
      </c>
      <c r="H5413" t="e">
        <f t="shared" si="594"/>
        <v>#VALUE!</v>
      </c>
    </row>
    <row r="5414" spans="1:8" x14ac:dyDescent="0.25">
      <c r="A5414" t="s">
        <v>8866</v>
      </c>
      <c r="B5414" t="e">
        <f t="shared" si="588"/>
        <v>#VALUE!</v>
      </c>
      <c r="C5414" t="e">
        <f t="shared" si="589"/>
        <v>#VALUE!</v>
      </c>
      <c r="D5414" t="e">
        <f t="shared" si="590"/>
        <v>#VALUE!</v>
      </c>
      <c r="E5414" t="e">
        <f t="shared" si="591"/>
        <v>#VALUE!</v>
      </c>
      <c r="F5414" t="e">
        <f t="shared" si="592"/>
        <v>#VALUE!</v>
      </c>
      <c r="G5414" t="e">
        <f t="shared" si="593"/>
        <v>#VALUE!</v>
      </c>
      <c r="H5414" t="e">
        <f t="shared" si="594"/>
        <v>#VALUE!</v>
      </c>
    </row>
    <row r="5415" spans="1:8" x14ac:dyDescent="0.25">
      <c r="A5415" t="s">
        <v>4901</v>
      </c>
      <c r="B5415" t="e">
        <f t="shared" si="588"/>
        <v>#VALUE!</v>
      </c>
      <c r="C5415" t="e">
        <f t="shared" si="589"/>
        <v>#VALUE!</v>
      </c>
      <c r="D5415" t="e">
        <f t="shared" si="590"/>
        <v>#VALUE!</v>
      </c>
      <c r="E5415" t="e">
        <f t="shared" si="591"/>
        <v>#VALUE!</v>
      </c>
      <c r="F5415" t="e">
        <f t="shared" si="592"/>
        <v>#VALUE!</v>
      </c>
      <c r="G5415" t="e">
        <f t="shared" si="593"/>
        <v>#VALUE!</v>
      </c>
      <c r="H5415" t="e">
        <f t="shared" si="594"/>
        <v>#VALUE!</v>
      </c>
    </row>
    <row r="5416" spans="1:8" x14ac:dyDescent="0.25">
      <c r="A5416" t="s">
        <v>8867</v>
      </c>
      <c r="B5416" t="str">
        <f t="shared" si="588"/>
        <v>http://207.251.86.238/cctv315.jpg</v>
      </c>
      <c r="C5416" t="str">
        <f t="shared" si="589"/>
        <v>40.69918612299095", "-73.98476600646973</v>
      </c>
      <c r="D5416" t="str">
        <f t="shared" si="590"/>
        <v>40.69918612299095</v>
      </c>
      <c r="E5416" t="str">
        <f t="shared" si="591"/>
        <v>-73.98476600646973</v>
      </c>
      <c r="F5416" t="str">
        <f t="shared" si="592"/>
        <v>Sands St @ BQE Ent</v>
      </c>
      <c r="G5416" t="str">
        <f t="shared" si="593"/>
        <v>insert into webcam select name = 'Sands St @ BQE Ent', xcoord = -73.98476600646973, ycoord = 40.69918612299095, url = 'http://207.251.86.238/cctv315.jpg', radiusofvisibility = 500</v>
      </c>
      <c r="H5416" t="str">
        <f t="shared" si="594"/>
        <v>insert into webcam select name = 'Sands St @ BQE Ent', xcoord = -73.98476600646973, ycoord = 40.69918612299095, url = 'http://207.251.86.238/cctv315.jpg', radiusofvisibility = 500</v>
      </c>
    </row>
    <row r="5417" spans="1:8" x14ac:dyDescent="0.25">
      <c r="A5417" t="s">
        <v>8868</v>
      </c>
      <c r="B5417" t="e">
        <f t="shared" si="588"/>
        <v>#VALUE!</v>
      </c>
      <c r="C5417" t="e">
        <f t="shared" si="589"/>
        <v>#VALUE!</v>
      </c>
      <c r="D5417" t="e">
        <f t="shared" si="590"/>
        <v>#VALUE!</v>
      </c>
      <c r="E5417" t="e">
        <f t="shared" si="591"/>
        <v>#VALUE!</v>
      </c>
      <c r="F5417" t="e">
        <f t="shared" si="592"/>
        <v>#VALUE!</v>
      </c>
      <c r="G5417" t="e">
        <f t="shared" si="593"/>
        <v>#VALUE!</v>
      </c>
      <c r="H5417" t="e">
        <f t="shared" si="594"/>
        <v>#VALUE!</v>
      </c>
    </row>
    <row r="5418" spans="1:8" x14ac:dyDescent="0.25">
      <c r="A5418" t="s">
        <v>8869</v>
      </c>
      <c r="B5418" t="e">
        <f t="shared" si="588"/>
        <v>#VALUE!</v>
      </c>
      <c r="C5418" t="e">
        <f t="shared" si="589"/>
        <v>#VALUE!</v>
      </c>
      <c r="D5418" t="e">
        <f t="shared" si="590"/>
        <v>#VALUE!</v>
      </c>
      <c r="E5418" t="e">
        <f t="shared" si="591"/>
        <v>#VALUE!</v>
      </c>
      <c r="F5418" t="e">
        <f t="shared" si="592"/>
        <v>#VALUE!</v>
      </c>
      <c r="G5418" t="e">
        <f t="shared" si="593"/>
        <v>#VALUE!</v>
      </c>
      <c r="H5418" t="e">
        <f t="shared" si="594"/>
        <v>#VALUE!</v>
      </c>
    </row>
    <row r="5419" spans="1:8" x14ac:dyDescent="0.25">
      <c r="A5419" t="s">
        <v>8870</v>
      </c>
      <c r="B5419" t="e">
        <f t="shared" si="588"/>
        <v>#VALUE!</v>
      </c>
      <c r="C5419" t="e">
        <f t="shared" si="589"/>
        <v>#VALUE!</v>
      </c>
      <c r="D5419" t="e">
        <f t="shared" si="590"/>
        <v>#VALUE!</v>
      </c>
      <c r="E5419" t="e">
        <f t="shared" si="591"/>
        <v>#VALUE!</v>
      </c>
      <c r="F5419" t="e">
        <f t="shared" si="592"/>
        <v>#VALUE!</v>
      </c>
      <c r="G5419" t="e">
        <f t="shared" si="593"/>
        <v>#VALUE!</v>
      </c>
      <c r="H5419" t="e">
        <f t="shared" si="594"/>
        <v>#VALUE!</v>
      </c>
    </row>
    <row r="5420" spans="1:8" x14ac:dyDescent="0.25">
      <c r="A5420" t="s">
        <v>8871</v>
      </c>
      <c r="B5420" t="e">
        <f t="shared" si="588"/>
        <v>#VALUE!</v>
      </c>
      <c r="C5420" t="e">
        <f t="shared" si="589"/>
        <v>#VALUE!</v>
      </c>
      <c r="D5420" t="e">
        <f t="shared" si="590"/>
        <v>#VALUE!</v>
      </c>
      <c r="E5420" t="e">
        <f t="shared" si="591"/>
        <v>#VALUE!</v>
      </c>
      <c r="F5420" t="e">
        <f t="shared" si="592"/>
        <v>#VALUE!</v>
      </c>
      <c r="G5420" t="e">
        <f t="shared" si="593"/>
        <v>#VALUE!</v>
      </c>
      <c r="H5420" t="e">
        <f t="shared" si="594"/>
        <v>#VALUE!</v>
      </c>
    </row>
    <row r="5421" spans="1:8" x14ac:dyDescent="0.25">
      <c r="A5421" t="s">
        <v>8872</v>
      </c>
      <c r="B5421" t="e">
        <f t="shared" si="588"/>
        <v>#VALUE!</v>
      </c>
      <c r="C5421" t="e">
        <f t="shared" si="589"/>
        <v>#VALUE!</v>
      </c>
      <c r="D5421" t="e">
        <f t="shared" si="590"/>
        <v>#VALUE!</v>
      </c>
      <c r="E5421" t="e">
        <f t="shared" si="591"/>
        <v>#VALUE!</v>
      </c>
      <c r="F5421" t="e">
        <f t="shared" si="592"/>
        <v>#VALUE!</v>
      </c>
      <c r="G5421" t="e">
        <f t="shared" si="593"/>
        <v>#VALUE!</v>
      </c>
      <c r="H5421" t="e">
        <f t="shared" si="594"/>
        <v>#VALUE!</v>
      </c>
    </row>
    <row r="5422" spans="1:8" x14ac:dyDescent="0.25">
      <c r="A5422" t="s">
        <v>8873</v>
      </c>
      <c r="B5422" t="e">
        <f t="shared" si="588"/>
        <v>#VALUE!</v>
      </c>
      <c r="C5422" t="e">
        <f t="shared" si="589"/>
        <v>#VALUE!</v>
      </c>
      <c r="D5422" t="e">
        <f t="shared" si="590"/>
        <v>#VALUE!</v>
      </c>
      <c r="E5422" t="e">
        <f t="shared" si="591"/>
        <v>#VALUE!</v>
      </c>
      <c r="F5422" t="e">
        <f t="shared" si="592"/>
        <v>#VALUE!</v>
      </c>
      <c r="G5422" t="e">
        <f t="shared" si="593"/>
        <v>#VALUE!</v>
      </c>
      <c r="H5422" t="e">
        <f t="shared" si="594"/>
        <v>#VALUE!</v>
      </c>
    </row>
    <row r="5423" spans="1:8" x14ac:dyDescent="0.25">
      <c r="A5423" t="s">
        <v>4901</v>
      </c>
      <c r="B5423" t="e">
        <f t="shared" si="588"/>
        <v>#VALUE!</v>
      </c>
      <c r="C5423" t="e">
        <f t="shared" si="589"/>
        <v>#VALUE!</v>
      </c>
      <c r="D5423" t="e">
        <f t="shared" si="590"/>
        <v>#VALUE!</v>
      </c>
      <c r="E5423" t="e">
        <f t="shared" si="591"/>
        <v>#VALUE!</v>
      </c>
      <c r="F5423" t="e">
        <f t="shared" si="592"/>
        <v>#VALUE!</v>
      </c>
      <c r="G5423" t="e">
        <f t="shared" si="593"/>
        <v>#VALUE!</v>
      </c>
      <c r="H5423" t="e">
        <f t="shared" si="594"/>
        <v>#VALUE!</v>
      </c>
    </row>
    <row r="5424" spans="1:8" x14ac:dyDescent="0.25">
      <c r="A5424" t="s">
        <v>8874</v>
      </c>
      <c r="B5424" t="e">
        <f t="shared" si="588"/>
        <v>#VALUE!</v>
      </c>
      <c r="C5424" t="e">
        <f t="shared" si="589"/>
        <v>#VALUE!</v>
      </c>
      <c r="D5424" t="e">
        <f t="shared" si="590"/>
        <v>#VALUE!</v>
      </c>
      <c r="E5424" t="e">
        <f t="shared" si="591"/>
        <v>#VALUE!</v>
      </c>
      <c r="F5424" t="e">
        <f t="shared" si="592"/>
        <v>#VALUE!</v>
      </c>
      <c r="G5424" t="e">
        <f t="shared" si="593"/>
        <v>#VALUE!</v>
      </c>
      <c r="H5424" t="e">
        <f t="shared" si="594"/>
        <v>#VALUE!</v>
      </c>
    </row>
    <row r="5425" spans="1:8" x14ac:dyDescent="0.25">
      <c r="A5425" t="s">
        <v>4903</v>
      </c>
      <c r="B5425" t="e">
        <f t="shared" si="588"/>
        <v>#VALUE!</v>
      </c>
      <c r="C5425" t="e">
        <f t="shared" si="589"/>
        <v>#VALUE!</v>
      </c>
      <c r="D5425" t="e">
        <f t="shared" si="590"/>
        <v>#VALUE!</v>
      </c>
      <c r="E5425" t="e">
        <f t="shared" si="591"/>
        <v>#VALUE!</v>
      </c>
      <c r="F5425" t="e">
        <f t="shared" si="592"/>
        <v>#VALUE!</v>
      </c>
      <c r="G5425" t="e">
        <f t="shared" si="593"/>
        <v>#VALUE!</v>
      </c>
      <c r="H5425" t="e">
        <f t="shared" si="594"/>
        <v>#VALUE!</v>
      </c>
    </row>
    <row r="5426" spans="1:8" x14ac:dyDescent="0.25">
      <c r="A5426" t="s">
        <v>4901</v>
      </c>
      <c r="B5426" t="e">
        <f t="shared" si="588"/>
        <v>#VALUE!</v>
      </c>
      <c r="C5426" t="e">
        <f t="shared" si="589"/>
        <v>#VALUE!</v>
      </c>
      <c r="D5426" t="e">
        <f t="shared" si="590"/>
        <v>#VALUE!</v>
      </c>
      <c r="E5426" t="e">
        <f t="shared" si="591"/>
        <v>#VALUE!</v>
      </c>
      <c r="F5426" t="e">
        <f t="shared" si="592"/>
        <v>#VALUE!</v>
      </c>
      <c r="G5426" t="e">
        <f t="shared" si="593"/>
        <v>#VALUE!</v>
      </c>
      <c r="H5426" t="e">
        <f t="shared" si="594"/>
        <v>#VALUE!</v>
      </c>
    </row>
    <row r="5427" spans="1:8" x14ac:dyDescent="0.25">
      <c r="A5427" t="s">
        <v>8875</v>
      </c>
      <c r="B5427" t="e">
        <f t="shared" si="588"/>
        <v>#VALUE!</v>
      </c>
      <c r="C5427" t="e">
        <f t="shared" si="589"/>
        <v>#VALUE!</v>
      </c>
      <c r="D5427" t="e">
        <f t="shared" si="590"/>
        <v>#VALUE!</v>
      </c>
      <c r="E5427" t="e">
        <f t="shared" si="591"/>
        <v>#VALUE!</v>
      </c>
      <c r="F5427" t="e">
        <f t="shared" si="592"/>
        <v>#VALUE!</v>
      </c>
      <c r="G5427" t="e">
        <f t="shared" si="593"/>
        <v>#VALUE!</v>
      </c>
      <c r="H5427" t="e">
        <f t="shared" si="594"/>
        <v>#VALUE!</v>
      </c>
    </row>
    <row r="5428" spans="1:8" x14ac:dyDescent="0.25">
      <c r="A5428" t="s">
        <v>8876</v>
      </c>
      <c r="B5428" t="e">
        <f t="shared" si="588"/>
        <v>#VALUE!</v>
      </c>
      <c r="C5428" t="e">
        <f t="shared" si="589"/>
        <v>#VALUE!</v>
      </c>
      <c r="D5428" t="e">
        <f t="shared" si="590"/>
        <v>#VALUE!</v>
      </c>
      <c r="E5428" t="e">
        <f t="shared" si="591"/>
        <v>#VALUE!</v>
      </c>
      <c r="F5428" t="e">
        <f t="shared" si="592"/>
        <v>#VALUE!</v>
      </c>
      <c r="G5428" t="e">
        <f t="shared" si="593"/>
        <v>#VALUE!</v>
      </c>
      <c r="H5428" t="e">
        <f t="shared" si="594"/>
        <v>#VALUE!</v>
      </c>
    </row>
    <row r="5429" spans="1:8" x14ac:dyDescent="0.25">
      <c r="A5429" t="s">
        <v>8877</v>
      </c>
      <c r="B5429" t="e">
        <f t="shared" si="588"/>
        <v>#VALUE!</v>
      </c>
      <c r="C5429" t="e">
        <f t="shared" si="589"/>
        <v>#VALUE!</v>
      </c>
      <c r="D5429" t="e">
        <f t="shared" si="590"/>
        <v>#VALUE!</v>
      </c>
      <c r="E5429" t="e">
        <f t="shared" si="591"/>
        <v>#VALUE!</v>
      </c>
      <c r="F5429" t="e">
        <f t="shared" si="592"/>
        <v>#VALUE!</v>
      </c>
      <c r="G5429" t="e">
        <f t="shared" si="593"/>
        <v>#VALUE!</v>
      </c>
      <c r="H5429" t="e">
        <f t="shared" si="594"/>
        <v>#VALUE!</v>
      </c>
    </row>
    <row r="5430" spans="1:8" x14ac:dyDescent="0.25">
      <c r="A5430" t="s">
        <v>4901</v>
      </c>
      <c r="B5430" t="e">
        <f t="shared" si="588"/>
        <v>#VALUE!</v>
      </c>
      <c r="C5430" t="e">
        <f t="shared" si="589"/>
        <v>#VALUE!</v>
      </c>
      <c r="D5430" t="e">
        <f t="shared" si="590"/>
        <v>#VALUE!</v>
      </c>
      <c r="E5430" t="e">
        <f t="shared" si="591"/>
        <v>#VALUE!</v>
      </c>
      <c r="F5430" t="e">
        <f t="shared" si="592"/>
        <v>#VALUE!</v>
      </c>
      <c r="G5430" t="e">
        <f t="shared" si="593"/>
        <v>#VALUE!</v>
      </c>
      <c r="H5430" t="e">
        <f t="shared" si="594"/>
        <v>#VALUE!</v>
      </c>
    </row>
    <row r="5431" spans="1:8" x14ac:dyDescent="0.25">
      <c r="A5431" t="s">
        <v>8878</v>
      </c>
      <c r="B5431" t="str">
        <f t="shared" si="588"/>
        <v>http://207.251.86.238/cctv314.jpg</v>
      </c>
      <c r="C5431" t="str">
        <f t="shared" si="589"/>
        <v>40.69957655376921", "-73.9885425567627</v>
      </c>
      <c r="D5431" t="str">
        <f t="shared" si="590"/>
        <v>40.69957655376921</v>
      </c>
      <c r="E5431" t="str">
        <f t="shared" si="591"/>
        <v>-73.9885425567627</v>
      </c>
      <c r="F5431" t="str">
        <f t="shared" si="592"/>
        <v>Sands St @ Brooklyn Bridge Ent</v>
      </c>
      <c r="G5431" t="str">
        <f t="shared" si="593"/>
        <v>insert into webcam select name = 'Sands St @ Brooklyn Bridge Ent', xcoord = -73.9885425567627, ycoord = 40.69957655376921, url = 'http://207.251.86.238/cctv314.jpg', radiusofvisibility = 500</v>
      </c>
      <c r="H5431" t="str">
        <f t="shared" si="594"/>
        <v>insert into webcam select name = 'Sands St @ Brooklyn Bridge Ent', xcoord = -73.9885425567627, ycoord = 40.69957655376921, url = 'http://207.251.86.238/cctv314.jpg', radiusofvisibility = 500</v>
      </c>
    </row>
    <row r="5432" spans="1:8" x14ac:dyDescent="0.25">
      <c r="A5432" t="s">
        <v>8879</v>
      </c>
      <c r="B5432" t="e">
        <f t="shared" si="588"/>
        <v>#VALUE!</v>
      </c>
      <c r="C5432" t="e">
        <f t="shared" si="589"/>
        <v>#VALUE!</v>
      </c>
      <c r="D5432" t="e">
        <f t="shared" si="590"/>
        <v>#VALUE!</v>
      </c>
      <c r="E5432" t="e">
        <f t="shared" si="591"/>
        <v>#VALUE!</v>
      </c>
      <c r="F5432" t="e">
        <f t="shared" si="592"/>
        <v>#VALUE!</v>
      </c>
      <c r="G5432" t="e">
        <f t="shared" si="593"/>
        <v>#VALUE!</v>
      </c>
      <c r="H5432" t="e">
        <f t="shared" si="594"/>
        <v>#VALUE!</v>
      </c>
    </row>
    <row r="5433" spans="1:8" x14ac:dyDescent="0.25">
      <c r="A5433" t="s">
        <v>8880</v>
      </c>
      <c r="B5433" t="e">
        <f t="shared" si="588"/>
        <v>#VALUE!</v>
      </c>
      <c r="C5433" t="e">
        <f t="shared" si="589"/>
        <v>#VALUE!</v>
      </c>
      <c r="D5433" t="e">
        <f t="shared" si="590"/>
        <v>#VALUE!</v>
      </c>
      <c r="E5433" t="e">
        <f t="shared" si="591"/>
        <v>#VALUE!</v>
      </c>
      <c r="F5433" t="e">
        <f t="shared" si="592"/>
        <v>#VALUE!</v>
      </c>
      <c r="G5433" t="e">
        <f t="shared" si="593"/>
        <v>#VALUE!</v>
      </c>
      <c r="H5433" t="e">
        <f t="shared" si="594"/>
        <v>#VALUE!</v>
      </c>
    </row>
    <row r="5434" spans="1:8" x14ac:dyDescent="0.25">
      <c r="A5434" t="s">
        <v>8881</v>
      </c>
      <c r="B5434" t="e">
        <f t="shared" si="588"/>
        <v>#VALUE!</v>
      </c>
      <c r="C5434" t="e">
        <f t="shared" si="589"/>
        <v>#VALUE!</v>
      </c>
      <c r="D5434" t="e">
        <f t="shared" si="590"/>
        <v>#VALUE!</v>
      </c>
      <c r="E5434" t="e">
        <f t="shared" si="591"/>
        <v>#VALUE!</v>
      </c>
      <c r="F5434" t="e">
        <f t="shared" si="592"/>
        <v>#VALUE!</v>
      </c>
      <c r="G5434" t="e">
        <f t="shared" si="593"/>
        <v>#VALUE!</v>
      </c>
      <c r="H5434" t="e">
        <f t="shared" si="594"/>
        <v>#VALUE!</v>
      </c>
    </row>
    <row r="5435" spans="1:8" x14ac:dyDescent="0.25">
      <c r="A5435" t="s">
        <v>8882</v>
      </c>
      <c r="B5435" t="e">
        <f t="shared" si="588"/>
        <v>#VALUE!</v>
      </c>
      <c r="C5435" t="e">
        <f t="shared" si="589"/>
        <v>#VALUE!</v>
      </c>
      <c r="D5435" t="e">
        <f t="shared" si="590"/>
        <v>#VALUE!</v>
      </c>
      <c r="E5435" t="e">
        <f t="shared" si="591"/>
        <v>#VALUE!</v>
      </c>
      <c r="F5435" t="e">
        <f t="shared" si="592"/>
        <v>#VALUE!</v>
      </c>
      <c r="G5435" t="e">
        <f t="shared" si="593"/>
        <v>#VALUE!</v>
      </c>
      <c r="H5435" t="e">
        <f t="shared" si="594"/>
        <v>#VALUE!</v>
      </c>
    </row>
    <row r="5436" spans="1:8" x14ac:dyDescent="0.25">
      <c r="A5436" t="s">
        <v>8883</v>
      </c>
      <c r="B5436" t="e">
        <f t="shared" si="588"/>
        <v>#VALUE!</v>
      </c>
      <c r="C5436" t="e">
        <f t="shared" si="589"/>
        <v>#VALUE!</v>
      </c>
      <c r="D5436" t="e">
        <f t="shared" si="590"/>
        <v>#VALUE!</v>
      </c>
      <c r="E5436" t="e">
        <f t="shared" si="591"/>
        <v>#VALUE!</v>
      </c>
      <c r="F5436" t="e">
        <f t="shared" si="592"/>
        <v>#VALUE!</v>
      </c>
      <c r="G5436" t="e">
        <f t="shared" si="593"/>
        <v>#VALUE!</v>
      </c>
      <c r="H5436" t="e">
        <f t="shared" si="594"/>
        <v>#VALUE!</v>
      </c>
    </row>
    <row r="5437" spans="1:8" x14ac:dyDescent="0.25">
      <c r="A5437" t="s">
        <v>8884</v>
      </c>
      <c r="B5437" t="e">
        <f t="shared" si="588"/>
        <v>#VALUE!</v>
      </c>
      <c r="C5437" t="e">
        <f t="shared" si="589"/>
        <v>#VALUE!</v>
      </c>
      <c r="D5437" t="e">
        <f t="shared" si="590"/>
        <v>#VALUE!</v>
      </c>
      <c r="E5437" t="e">
        <f t="shared" si="591"/>
        <v>#VALUE!</v>
      </c>
      <c r="F5437" t="e">
        <f t="shared" si="592"/>
        <v>#VALUE!</v>
      </c>
      <c r="G5437" t="e">
        <f t="shared" si="593"/>
        <v>#VALUE!</v>
      </c>
      <c r="H5437" t="e">
        <f t="shared" si="594"/>
        <v>#VALUE!</v>
      </c>
    </row>
    <row r="5438" spans="1:8" x14ac:dyDescent="0.25">
      <c r="A5438" t="s">
        <v>4901</v>
      </c>
      <c r="B5438" t="e">
        <f t="shared" si="588"/>
        <v>#VALUE!</v>
      </c>
      <c r="C5438" t="e">
        <f t="shared" si="589"/>
        <v>#VALUE!</v>
      </c>
      <c r="D5438" t="e">
        <f t="shared" si="590"/>
        <v>#VALUE!</v>
      </c>
      <c r="E5438" t="e">
        <f t="shared" si="591"/>
        <v>#VALUE!</v>
      </c>
      <c r="F5438" t="e">
        <f t="shared" si="592"/>
        <v>#VALUE!</v>
      </c>
      <c r="G5438" t="e">
        <f t="shared" si="593"/>
        <v>#VALUE!</v>
      </c>
      <c r="H5438" t="e">
        <f t="shared" si="594"/>
        <v>#VALUE!</v>
      </c>
    </row>
    <row r="5439" spans="1:8" x14ac:dyDescent="0.25">
      <c r="A5439" t="s">
        <v>8885</v>
      </c>
      <c r="B5439" t="e">
        <f t="shared" si="588"/>
        <v>#VALUE!</v>
      </c>
      <c r="C5439" t="e">
        <f t="shared" si="589"/>
        <v>#VALUE!</v>
      </c>
      <c r="D5439" t="e">
        <f t="shared" si="590"/>
        <v>#VALUE!</v>
      </c>
      <c r="E5439" t="e">
        <f t="shared" si="591"/>
        <v>#VALUE!</v>
      </c>
      <c r="F5439" t="e">
        <f t="shared" si="592"/>
        <v>#VALUE!</v>
      </c>
      <c r="G5439" t="e">
        <f t="shared" si="593"/>
        <v>#VALUE!</v>
      </c>
      <c r="H5439" t="e">
        <f t="shared" si="594"/>
        <v>#VALUE!</v>
      </c>
    </row>
    <row r="5440" spans="1:8" x14ac:dyDescent="0.25">
      <c r="A5440" t="s">
        <v>4903</v>
      </c>
      <c r="B5440" t="e">
        <f t="shared" si="588"/>
        <v>#VALUE!</v>
      </c>
      <c r="C5440" t="e">
        <f t="shared" si="589"/>
        <v>#VALUE!</v>
      </c>
      <c r="D5440" t="e">
        <f t="shared" si="590"/>
        <v>#VALUE!</v>
      </c>
      <c r="E5440" t="e">
        <f t="shared" si="591"/>
        <v>#VALUE!</v>
      </c>
      <c r="F5440" t="e">
        <f t="shared" si="592"/>
        <v>#VALUE!</v>
      </c>
      <c r="G5440" t="e">
        <f t="shared" si="593"/>
        <v>#VALUE!</v>
      </c>
      <c r="H5440" t="e">
        <f t="shared" si="594"/>
        <v>#VALUE!</v>
      </c>
    </row>
    <row r="5441" spans="1:8" x14ac:dyDescent="0.25">
      <c r="A5441" t="s">
        <v>4901</v>
      </c>
      <c r="B5441" t="e">
        <f t="shared" si="588"/>
        <v>#VALUE!</v>
      </c>
      <c r="C5441" t="e">
        <f t="shared" si="589"/>
        <v>#VALUE!</v>
      </c>
      <c r="D5441" t="e">
        <f t="shared" si="590"/>
        <v>#VALUE!</v>
      </c>
      <c r="E5441" t="e">
        <f t="shared" si="591"/>
        <v>#VALUE!</v>
      </c>
      <c r="F5441" t="e">
        <f t="shared" si="592"/>
        <v>#VALUE!</v>
      </c>
      <c r="G5441" t="e">
        <f t="shared" si="593"/>
        <v>#VALUE!</v>
      </c>
      <c r="H5441" t="e">
        <f t="shared" si="594"/>
        <v>#VALUE!</v>
      </c>
    </row>
    <row r="5442" spans="1:8" x14ac:dyDescent="0.25">
      <c r="A5442" t="s">
        <v>8886</v>
      </c>
      <c r="B5442" t="e">
        <f t="shared" ref="B5442:B5505" si="595">LEFT(MID(A5445, SEARCH("http", A5445), 1000), SEARCH("jpg", MID(A5445, SEARCH("http", A5445), 1000))+2)</f>
        <v>#VALUE!</v>
      </c>
      <c r="C5442" t="e">
        <f t="shared" ref="C5442:C5505" si="596">LEFT(MID(A5442, SEARCH("GLatLng(", A5442)+9, 1000), SEARCH("),baseIcon", MID(A5442, SEARCH("GLatLng(", A5442), 1000))-11)</f>
        <v>#VALUE!</v>
      </c>
      <c r="D5442" t="e">
        <f t="shared" ref="D5442:D5505" si="597">LEFT(C5442, SEARCH(", ", C5442)-2)</f>
        <v>#VALUE!</v>
      </c>
      <c r="E5442" t="e">
        <f t="shared" ref="E5442:E5505" si="598">RIGHT(MID(C5442, SEARCH("-", C5442), 1000), 1000)</f>
        <v>#VALUE!</v>
      </c>
      <c r="F5442" t="e">
        <f t="shared" ref="F5442:F5505" si="599">LEFT(MID(A5445, SEARCH(CHAR(34), A5445)+1, 1000), SEARCH("&lt;br", MID(A5445, SEARCH(CHAR(34), A5445), 1000))-2)</f>
        <v>#VALUE!</v>
      </c>
      <c r="G5442" t="e">
        <f t="shared" ref="G5442:G5505" si="600">"insert into webcam select name = '"&amp;F5442&amp;"', xcoord = "&amp;E5442&amp;", ycoord = "&amp;D5442&amp;", url = '"&amp;B5442&amp;"', radiusofvisibility = 500"</f>
        <v>#VALUE!</v>
      </c>
      <c r="H5442" t="e">
        <f t="shared" ref="H5442:H5505" si="601">IF(LEN(G5442) &lt; 2, " ", G5442)</f>
        <v>#VALUE!</v>
      </c>
    </row>
    <row r="5443" spans="1:8" x14ac:dyDescent="0.25">
      <c r="A5443" t="s">
        <v>8887</v>
      </c>
      <c r="B5443" t="e">
        <f t="shared" si="595"/>
        <v>#VALUE!</v>
      </c>
      <c r="C5443" t="e">
        <f t="shared" si="596"/>
        <v>#VALUE!</v>
      </c>
      <c r="D5443" t="e">
        <f t="shared" si="597"/>
        <v>#VALUE!</v>
      </c>
      <c r="E5443" t="e">
        <f t="shared" si="598"/>
        <v>#VALUE!</v>
      </c>
      <c r="F5443" t="e">
        <f t="shared" si="599"/>
        <v>#VALUE!</v>
      </c>
      <c r="G5443" t="e">
        <f t="shared" si="600"/>
        <v>#VALUE!</v>
      </c>
      <c r="H5443" t="e">
        <f t="shared" si="601"/>
        <v>#VALUE!</v>
      </c>
    </row>
    <row r="5444" spans="1:8" x14ac:dyDescent="0.25">
      <c r="A5444" t="s">
        <v>8888</v>
      </c>
      <c r="B5444" t="e">
        <f t="shared" si="595"/>
        <v>#VALUE!</v>
      </c>
      <c r="C5444" t="e">
        <f t="shared" si="596"/>
        <v>#VALUE!</v>
      </c>
      <c r="D5444" t="e">
        <f t="shared" si="597"/>
        <v>#VALUE!</v>
      </c>
      <c r="E5444" t="e">
        <f t="shared" si="598"/>
        <v>#VALUE!</v>
      </c>
      <c r="F5444" t="e">
        <f t="shared" si="599"/>
        <v>#VALUE!</v>
      </c>
      <c r="G5444" t="e">
        <f t="shared" si="600"/>
        <v>#VALUE!</v>
      </c>
      <c r="H5444" t="e">
        <f t="shared" si="601"/>
        <v>#VALUE!</v>
      </c>
    </row>
    <row r="5445" spans="1:8" x14ac:dyDescent="0.25">
      <c r="A5445" t="s">
        <v>4901</v>
      </c>
      <c r="B5445" t="e">
        <f t="shared" si="595"/>
        <v>#VALUE!</v>
      </c>
      <c r="C5445" t="e">
        <f t="shared" si="596"/>
        <v>#VALUE!</v>
      </c>
      <c r="D5445" t="e">
        <f t="shared" si="597"/>
        <v>#VALUE!</v>
      </c>
      <c r="E5445" t="e">
        <f t="shared" si="598"/>
        <v>#VALUE!</v>
      </c>
      <c r="F5445" t="e">
        <f t="shared" si="599"/>
        <v>#VALUE!</v>
      </c>
      <c r="G5445" t="e">
        <f t="shared" si="600"/>
        <v>#VALUE!</v>
      </c>
      <c r="H5445" t="e">
        <f t="shared" si="601"/>
        <v>#VALUE!</v>
      </c>
    </row>
    <row r="5446" spans="1:8" x14ac:dyDescent="0.25">
      <c r="A5446" t="s">
        <v>8889</v>
      </c>
      <c r="B5446" t="str">
        <f t="shared" si="595"/>
        <v>http://207.251.86.238/cctv96.jpg</v>
      </c>
      <c r="C5446" t="str">
        <f t="shared" si="596"/>
        <v>40.609361", "-74.091434</v>
      </c>
      <c r="D5446" t="str">
        <f t="shared" si="597"/>
        <v>40.609361</v>
      </c>
      <c r="E5446" t="str">
        <f t="shared" si="598"/>
        <v>-74.091434</v>
      </c>
      <c r="F5446" t="str">
        <f t="shared" si="599"/>
        <v>SIE @ Clove Rd</v>
      </c>
      <c r="G5446" t="str">
        <f t="shared" si="600"/>
        <v>insert into webcam select name = 'SIE @ Clove Rd', xcoord = -74.091434, ycoord = 40.609361, url = 'http://207.251.86.238/cctv96.jpg', radiusofvisibility = 500</v>
      </c>
      <c r="H5446" t="str">
        <f t="shared" si="601"/>
        <v>insert into webcam select name = 'SIE @ Clove Rd', xcoord = -74.091434, ycoord = 40.609361, url = 'http://207.251.86.238/cctv96.jpg', radiusofvisibility = 500</v>
      </c>
    </row>
    <row r="5447" spans="1:8" x14ac:dyDescent="0.25">
      <c r="A5447" t="s">
        <v>8890</v>
      </c>
      <c r="B5447" t="e">
        <f t="shared" si="595"/>
        <v>#VALUE!</v>
      </c>
      <c r="C5447" t="e">
        <f t="shared" si="596"/>
        <v>#VALUE!</v>
      </c>
      <c r="D5447" t="e">
        <f t="shared" si="597"/>
        <v>#VALUE!</v>
      </c>
      <c r="E5447" t="e">
        <f t="shared" si="598"/>
        <v>#VALUE!</v>
      </c>
      <c r="F5447" t="e">
        <f t="shared" si="599"/>
        <v>#VALUE!</v>
      </c>
      <c r="G5447" t="e">
        <f t="shared" si="600"/>
        <v>#VALUE!</v>
      </c>
      <c r="H5447" t="e">
        <f t="shared" si="601"/>
        <v>#VALUE!</v>
      </c>
    </row>
    <row r="5448" spans="1:8" x14ac:dyDescent="0.25">
      <c r="A5448" t="s">
        <v>8891</v>
      </c>
      <c r="B5448" t="e">
        <f t="shared" si="595"/>
        <v>#VALUE!</v>
      </c>
      <c r="C5448" t="e">
        <f t="shared" si="596"/>
        <v>#VALUE!</v>
      </c>
      <c r="D5448" t="e">
        <f t="shared" si="597"/>
        <v>#VALUE!</v>
      </c>
      <c r="E5448" t="e">
        <f t="shared" si="598"/>
        <v>#VALUE!</v>
      </c>
      <c r="F5448" t="e">
        <f t="shared" si="599"/>
        <v>#VALUE!</v>
      </c>
      <c r="G5448" t="e">
        <f t="shared" si="600"/>
        <v>#VALUE!</v>
      </c>
      <c r="H5448" t="e">
        <f t="shared" si="601"/>
        <v>#VALUE!</v>
      </c>
    </row>
    <row r="5449" spans="1:8" x14ac:dyDescent="0.25">
      <c r="A5449" t="s">
        <v>8892</v>
      </c>
      <c r="B5449" t="e">
        <f t="shared" si="595"/>
        <v>#VALUE!</v>
      </c>
      <c r="C5449" t="e">
        <f t="shared" si="596"/>
        <v>#VALUE!</v>
      </c>
      <c r="D5449" t="e">
        <f t="shared" si="597"/>
        <v>#VALUE!</v>
      </c>
      <c r="E5449" t="e">
        <f t="shared" si="598"/>
        <v>#VALUE!</v>
      </c>
      <c r="F5449" t="e">
        <f t="shared" si="599"/>
        <v>#VALUE!</v>
      </c>
      <c r="G5449" t="e">
        <f t="shared" si="600"/>
        <v>#VALUE!</v>
      </c>
      <c r="H5449" t="e">
        <f t="shared" si="601"/>
        <v>#VALUE!</v>
      </c>
    </row>
    <row r="5450" spans="1:8" x14ac:dyDescent="0.25">
      <c r="A5450" t="s">
        <v>8893</v>
      </c>
      <c r="B5450" t="e">
        <f t="shared" si="595"/>
        <v>#VALUE!</v>
      </c>
      <c r="C5450" t="e">
        <f t="shared" si="596"/>
        <v>#VALUE!</v>
      </c>
      <c r="D5450" t="e">
        <f t="shared" si="597"/>
        <v>#VALUE!</v>
      </c>
      <c r="E5450" t="e">
        <f t="shared" si="598"/>
        <v>#VALUE!</v>
      </c>
      <c r="F5450" t="e">
        <f t="shared" si="599"/>
        <v>#VALUE!</v>
      </c>
      <c r="G5450" t="e">
        <f t="shared" si="600"/>
        <v>#VALUE!</v>
      </c>
      <c r="H5450" t="e">
        <f t="shared" si="601"/>
        <v>#VALUE!</v>
      </c>
    </row>
    <row r="5451" spans="1:8" x14ac:dyDescent="0.25">
      <c r="A5451" t="s">
        <v>8894</v>
      </c>
      <c r="B5451" t="e">
        <f t="shared" si="595"/>
        <v>#VALUE!</v>
      </c>
      <c r="C5451" t="e">
        <f t="shared" si="596"/>
        <v>#VALUE!</v>
      </c>
      <c r="D5451" t="e">
        <f t="shared" si="597"/>
        <v>#VALUE!</v>
      </c>
      <c r="E5451" t="e">
        <f t="shared" si="598"/>
        <v>#VALUE!</v>
      </c>
      <c r="F5451" t="e">
        <f t="shared" si="599"/>
        <v>#VALUE!</v>
      </c>
      <c r="G5451" t="e">
        <f t="shared" si="600"/>
        <v>#VALUE!</v>
      </c>
      <c r="H5451" t="e">
        <f t="shared" si="601"/>
        <v>#VALUE!</v>
      </c>
    </row>
    <row r="5452" spans="1:8" x14ac:dyDescent="0.25">
      <c r="A5452" t="s">
        <v>8895</v>
      </c>
      <c r="B5452" t="e">
        <f t="shared" si="595"/>
        <v>#VALUE!</v>
      </c>
      <c r="C5452" t="e">
        <f t="shared" si="596"/>
        <v>#VALUE!</v>
      </c>
      <c r="D5452" t="e">
        <f t="shared" si="597"/>
        <v>#VALUE!</v>
      </c>
      <c r="E5452" t="e">
        <f t="shared" si="598"/>
        <v>#VALUE!</v>
      </c>
      <c r="F5452" t="e">
        <f t="shared" si="599"/>
        <v>#VALUE!</v>
      </c>
      <c r="G5452" t="e">
        <f t="shared" si="600"/>
        <v>#VALUE!</v>
      </c>
      <c r="H5452" t="e">
        <f t="shared" si="601"/>
        <v>#VALUE!</v>
      </c>
    </row>
    <row r="5453" spans="1:8" x14ac:dyDescent="0.25">
      <c r="A5453" t="s">
        <v>4901</v>
      </c>
      <c r="B5453" t="e">
        <f t="shared" si="595"/>
        <v>#VALUE!</v>
      </c>
      <c r="C5453" t="e">
        <f t="shared" si="596"/>
        <v>#VALUE!</v>
      </c>
      <c r="D5453" t="e">
        <f t="shared" si="597"/>
        <v>#VALUE!</v>
      </c>
      <c r="E5453" t="e">
        <f t="shared" si="598"/>
        <v>#VALUE!</v>
      </c>
      <c r="F5453" t="e">
        <f t="shared" si="599"/>
        <v>#VALUE!</v>
      </c>
      <c r="G5453" t="e">
        <f t="shared" si="600"/>
        <v>#VALUE!</v>
      </c>
      <c r="H5453" t="e">
        <f t="shared" si="601"/>
        <v>#VALUE!</v>
      </c>
    </row>
    <row r="5454" spans="1:8" x14ac:dyDescent="0.25">
      <c r="A5454" t="s">
        <v>8896</v>
      </c>
      <c r="B5454" t="e">
        <f t="shared" si="595"/>
        <v>#VALUE!</v>
      </c>
      <c r="C5454" t="e">
        <f t="shared" si="596"/>
        <v>#VALUE!</v>
      </c>
      <c r="D5454" t="e">
        <f t="shared" si="597"/>
        <v>#VALUE!</v>
      </c>
      <c r="E5454" t="e">
        <f t="shared" si="598"/>
        <v>#VALUE!</v>
      </c>
      <c r="F5454" t="e">
        <f t="shared" si="599"/>
        <v>#VALUE!</v>
      </c>
      <c r="G5454" t="e">
        <f t="shared" si="600"/>
        <v>#VALUE!</v>
      </c>
      <c r="H5454" t="e">
        <f t="shared" si="601"/>
        <v>#VALUE!</v>
      </c>
    </row>
    <row r="5455" spans="1:8" x14ac:dyDescent="0.25">
      <c r="A5455" t="s">
        <v>4903</v>
      </c>
      <c r="B5455" t="e">
        <f t="shared" si="595"/>
        <v>#VALUE!</v>
      </c>
      <c r="C5455" t="e">
        <f t="shared" si="596"/>
        <v>#VALUE!</v>
      </c>
      <c r="D5455" t="e">
        <f t="shared" si="597"/>
        <v>#VALUE!</v>
      </c>
      <c r="E5455" t="e">
        <f t="shared" si="598"/>
        <v>#VALUE!</v>
      </c>
      <c r="F5455" t="e">
        <f t="shared" si="599"/>
        <v>#VALUE!</v>
      </c>
      <c r="G5455" t="e">
        <f t="shared" si="600"/>
        <v>#VALUE!</v>
      </c>
      <c r="H5455" t="e">
        <f t="shared" si="601"/>
        <v>#VALUE!</v>
      </c>
    </row>
    <row r="5456" spans="1:8" x14ac:dyDescent="0.25">
      <c r="A5456" t="s">
        <v>4901</v>
      </c>
      <c r="B5456" t="e">
        <f t="shared" si="595"/>
        <v>#VALUE!</v>
      </c>
      <c r="C5456" t="e">
        <f t="shared" si="596"/>
        <v>#VALUE!</v>
      </c>
      <c r="D5456" t="e">
        <f t="shared" si="597"/>
        <v>#VALUE!</v>
      </c>
      <c r="E5456" t="e">
        <f t="shared" si="598"/>
        <v>#VALUE!</v>
      </c>
      <c r="F5456" t="e">
        <f t="shared" si="599"/>
        <v>#VALUE!</v>
      </c>
      <c r="G5456" t="e">
        <f t="shared" si="600"/>
        <v>#VALUE!</v>
      </c>
      <c r="H5456" t="e">
        <f t="shared" si="601"/>
        <v>#VALUE!</v>
      </c>
    </row>
    <row r="5457" spans="1:8" x14ac:dyDescent="0.25">
      <c r="A5457" t="s">
        <v>8897</v>
      </c>
      <c r="B5457" t="e">
        <f t="shared" si="595"/>
        <v>#VALUE!</v>
      </c>
      <c r="C5457" t="e">
        <f t="shared" si="596"/>
        <v>#VALUE!</v>
      </c>
      <c r="D5457" t="e">
        <f t="shared" si="597"/>
        <v>#VALUE!</v>
      </c>
      <c r="E5457" t="e">
        <f t="shared" si="598"/>
        <v>#VALUE!</v>
      </c>
      <c r="F5457" t="e">
        <f t="shared" si="599"/>
        <v>#VALUE!</v>
      </c>
      <c r="G5457" t="e">
        <f t="shared" si="600"/>
        <v>#VALUE!</v>
      </c>
      <c r="H5457" t="e">
        <f t="shared" si="601"/>
        <v>#VALUE!</v>
      </c>
    </row>
    <row r="5458" spans="1:8" x14ac:dyDescent="0.25">
      <c r="A5458" t="s">
        <v>8898</v>
      </c>
      <c r="B5458" t="e">
        <f t="shared" si="595"/>
        <v>#VALUE!</v>
      </c>
      <c r="C5458" t="e">
        <f t="shared" si="596"/>
        <v>#VALUE!</v>
      </c>
      <c r="D5458" t="e">
        <f t="shared" si="597"/>
        <v>#VALUE!</v>
      </c>
      <c r="E5458" t="e">
        <f t="shared" si="598"/>
        <v>#VALUE!</v>
      </c>
      <c r="F5458" t="e">
        <f t="shared" si="599"/>
        <v>#VALUE!</v>
      </c>
      <c r="G5458" t="e">
        <f t="shared" si="600"/>
        <v>#VALUE!</v>
      </c>
      <c r="H5458" t="e">
        <f t="shared" si="601"/>
        <v>#VALUE!</v>
      </c>
    </row>
    <row r="5459" spans="1:8" x14ac:dyDescent="0.25">
      <c r="A5459" t="s">
        <v>8899</v>
      </c>
      <c r="B5459" t="e">
        <f t="shared" si="595"/>
        <v>#VALUE!</v>
      </c>
      <c r="C5459" t="e">
        <f t="shared" si="596"/>
        <v>#VALUE!</v>
      </c>
      <c r="D5459" t="e">
        <f t="shared" si="597"/>
        <v>#VALUE!</v>
      </c>
      <c r="E5459" t="e">
        <f t="shared" si="598"/>
        <v>#VALUE!</v>
      </c>
      <c r="F5459" t="e">
        <f t="shared" si="599"/>
        <v>#VALUE!</v>
      </c>
      <c r="G5459" t="e">
        <f t="shared" si="600"/>
        <v>#VALUE!</v>
      </c>
      <c r="H5459" t="e">
        <f t="shared" si="601"/>
        <v>#VALUE!</v>
      </c>
    </row>
    <row r="5460" spans="1:8" x14ac:dyDescent="0.25">
      <c r="A5460" t="s">
        <v>4901</v>
      </c>
      <c r="B5460" t="e">
        <f t="shared" si="595"/>
        <v>#VALUE!</v>
      </c>
      <c r="C5460" t="e">
        <f t="shared" si="596"/>
        <v>#VALUE!</v>
      </c>
      <c r="D5460" t="e">
        <f t="shared" si="597"/>
        <v>#VALUE!</v>
      </c>
      <c r="E5460" t="e">
        <f t="shared" si="598"/>
        <v>#VALUE!</v>
      </c>
      <c r="F5460" t="e">
        <f t="shared" si="599"/>
        <v>#VALUE!</v>
      </c>
      <c r="G5460" t="e">
        <f t="shared" si="600"/>
        <v>#VALUE!</v>
      </c>
      <c r="H5460" t="e">
        <f t="shared" si="601"/>
        <v>#VALUE!</v>
      </c>
    </row>
    <row r="5461" spans="1:8" x14ac:dyDescent="0.25">
      <c r="A5461" t="s">
        <v>8900</v>
      </c>
      <c r="B5461" t="str">
        <f t="shared" si="595"/>
        <v>http://207.251.86.238/cctv83.jpg</v>
      </c>
      <c r="C5461" t="str">
        <f t="shared" si="596"/>
        <v>40.614885", "-74.157435</v>
      </c>
      <c r="D5461" t="str">
        <f t="shared" si="597"/>
        <v>40.614885</v>
      </c>
      <c r="E5461" t="str">
        <f t="shared" si="598"/>
        <v>-74.157435</v>
      </c>
      <c r="F5461" t="str">
        <f t="shared" si="599"/>
        <v>SIE @ Richmond Ave</v>
      </c>
      <c r="G5461" t="str">
        <f t="shared" si="600"/>
        <v>insert into webcam select name = 'SIE @ Richmond Ave', xcoord = -74.157435, ycoord = 40.614885, url = 'http://207.251.86.238/cctv83.jpg', radiusofvisibility = 500</v>
      </c>
      <c r="H5461" t="str">
        <f t="shared" si="601"/>
        <v>insert into webcam select name = 'SIE @ Richmond Ave', xcoord = -74.157435, ycoord = 40.614885, url = 'http://207.251.86.238/cctv83.jpg', radiusofvisibility = 500</v>
      </c>
    </row>
    <row r="5462" spans="1:8" x14ac:dyDescent="0.25">
      <c r="A5462" t="s">
        <v>8901</v>
      </c>
      <c r="B5462" t="e">
        <f t="shared" si="595"/>
        <v>#VALUE!</v>
      </c>
      <c r="C5462" t="e">
        <f t="shared" si="596"/>
        <v>#VALUE!</v>
      </c>
      <c r="D5462" t="e">
        <f t="shared" si="597"/>
        <v>#VALUE!</v>
      </c>
      <c r="E5462" t="e">
        <f t="shared" si="598"/>
        <v>#VALUE!</v>
      </c>
      <c r="F5462" t="e">
        <f t="shared" si="599"/>
        <v>#VALUE!</v>
      </c>
      <c r="G5462" t="e">
        <f t="shared" si="600"/>
        <v>#VALUE!</v>
      </c>
      <c r="H5462" t="e">
        <f t="shared" si="601"/>
        <v>#VALUE!</v>
      </c>
    </row>
    <row r="5463" spans="1:8" x14ac:dyDescent="0.25">
      <c r="A5463" t="s">
        <v>8902</v>
      </c>
      <c r="B5463" t="e">
        <f t="shared" si="595"/>
        <v>#VALUE!</v>
      </c>
      <c r="C5463" t="e">
        <f t="shared" si="596"/>
        <v>#VALUE!</v>
      </c>
      <c r="D5463" t="e">
        <f t="shared" si="597"/>
        <v>#VALUE!</v>
      </c>
      <c r="E5463" t="e">
        <f t="shared" si="598"/>
        <v>#VALUE!</v>
      </c>
      <c r="F5463" t="e">
        <f t="shared" si="599"/>
        <v>#VALUE!</v>
      </c>
      <c r="G5463" t="e">
        <f t="shared" si="600"/>
        <v>#VALUE!</v>
      </c>
      <c r="H5463" t="e">
        <f t="shared" si="601"/>
        <v>#VALUE!</v>
      </c>
    </row>
    <row r="5464" spans="1:8" x14ac:dyDescent="0.25">
      <c r="A5464" t="s">
        <v>8903</v>
      </c>
      <c r="B5464" t="e">
        <f t="shared" si="595"/>
        <v>#VALUE!</v>
      </c>
      <c r="C5464" t="e">
        <f t="shared" si="596"/>
        <v>#VALUE!</v>
      </c>
      <c r="D5464" t="e">
        <f t="shared" si="597"/>
        <v>#VALUE!</v>
      </c>
      <c r="E5464" t="e">
        <f t="shared" si="598"/>
        <v>#VALUE!</v>
      </c>
      <c r="F5464" t="e">
        <f t="shared" si="599"/>
        <v>#VALUE!</v>
      </c>
      <c r="G5464" t="e">
        <f t="shared" si="600"/>
        <v>#VALUE!</v>
      </c>
      <c r="H5464" t="e">
        <f t="shared" si="601"/>
        <v>#VALUE!</v>
      </c>
    </row>
    <row r="5465" spans="1:8" x14ac:dyDescent="0.25">
      <c r="A5465" t="s">
        <v>8904</v>
      </c>
      <c r="B5465" t="e">
        <f t="shared" si="595"/>
        <v>#VALUE!</v>
      </c>
      <c r="C5465" t="e">
        <f t="shared" si="596"/>
        <v>#VALUE!</v>
      </c>
      <c r="D5465" t="e">
        <f t="shared" si="597"/>
        <v>#VALUE!</v>
      </c>
      <c r="E5465" t="e">
        <f t="shared" si="598"/>
        <v>#VALUE!</v>
      </c>
      <c r="F5465" t="e">
        <f t="shared" si="599"/>
        <v>#VALUE!</v>
      </c>
      <c r="G5465" t="e">
        <f t="shared" si="600"/>
        <v>#VALUE!</v>
      </c>
      <c r="H5465" t="e">
        <f t="shared" si="601"/>
        <v>#VALUE!</v>
      </c>
    </row>
    <row r="5466" spans="1:8" x14ac:dyDescent="0.25">
      <c r="A5466" t="s">
        <v>8905</v>
      </c>
      <c r="B5466" t="e">
        <f t="shared" si="595"/>
        <v>#VALUE!</v>
      </c>
      <c r="C5466" t="e">
        <f t="shared" si="596"/>
        <v>#VALUE!</v>
      </c>
      <c r="D5466" t="e">
        <f t="shared" si="597"/>
        <v>#VALUE!</v>
      </c>
      <c r="E5466" t="e">
        <f t="shared" si="598"/>
        <v>#VALUE!</v>
      </c>
      <c r="F5466" t="e">
        <f t="shared" si="599"/>
        <v>#VALUE!</v>
      </c>
      <c r="G5466" t="e">
        <f t="shared" si="600"/>
        <v>#VALUE!</v>
      </c>
      <c r="H5466" t="e">
        <f t="shared" si="601"/>
        <v>#VALUE!</v>
      </c>
    </row>
    <row r="5467" spans="1:8" x14ac:dyDescent="0.25">
      <c r="A5467" t="s">
        <v>8906</v>
      </c>
      <c r="B5467" t="e">
        <f t="shared" si="595"/>
        <v>#VALUE!</v>
      </c>
      <c r="C5467" t="e">
        <f t="shared" si="596"/>
        <v>#VALUE!</v>
      </c>
      <c r="D5467" t="e">
        <f t="shared" si="597"/>
        <v>#VALUE!</v>
      </c>
      <c r="E5467" t="e">
        <f t="shared" si="598"/>
        <v>#VALUE!</v>
      </c>
      <c r="F5467" t="e">
        <f t="shared" si="599"/>
        <v>#VALUE!</v>
      </c>
      <c r="G5467" t="e">
        <f t="shared" si="600"/>
        <v>#VALUE!</v>
      </c>
      <c r="H5467" t="e">
        <f t="shared" si="601"/>
        <v>#VALUE!</v>
      </c>
    </row>
    <row r="5468" spans="1:8" x14ac:dyDescent="0.25">
      <c r="A5468" t="s">
        <v>4901</v>
      </c>
      <c r="B5468" t="e">
        <f t="shared" si="595"/>
        <v>#VALUE!</v>
      </c>
      <c r="C5468" t="e">
        <f t="shared" si="596"/>
        <v>#VALUE!</v>
      </c>
      <c r="D5468" t="e">
        <f t="shared" si="597"/>
        <v>#VALUE!</v>
      </c>
      <c r="E5468" t="e">
        <f t="shared" si="598"/>
        <v>#VALUE!</v>
      </c>
      <c r="F5468" t="e">
        <f t="shared" si="599"/>
        <v>#VALUE!</v>
      </c>
      <c r="G5468" t="e">
        <f t="shared" si="600"/>
        <v>#VALUE!</v>
      </c>
      <c r="H5468" t="e">
        <f t="shared" si="601"/>
        <v>#VALUE!</v>
      </c>
    </row>
    <row r="5469" spans="1:8" x14ac:dyDescent="0.25">
      <c r="A5469" t="s">
        <v>8907</v>
      </c>
      <c r="B5469" t="e">
        <f t="shared" si="595"/>
        <v>#VALUE!</v>
      </c>
      <c r="C5469" t="e">
        <f t="shared" si="596"/>
        <v>#VALUE!</v>
      </c>
      <c r="D5469" t="e">
        <f t="shared" si="597"/>
        <v>#VALUE!</v>
      </c>
      <c r="E5469" t="e">
        <f t="shared" si="598"/>
        <v>#VALUE!</v>
      </c>
      <c r="F5469" t="e">
        <f t="shared" si="599"/>
        <v>#VALUE!</v>
      </c>
      <c r="G5469" t="e">
        <f t="shared" si="600"/>
        <v>#VALUE!</v>
      </c>
      <c r="H5469" t="e">
        <f t="shared" si="601"/>
        <v>#VALUE!</v>
      </c>
    </row>
    <row r="5470" spans="1:8" x14ac:dyDescent="0.25">
      <c r="A5470" t="s">
        <v>4903</v>
      </c>
      <c r="B5470" t="e">
        <f t="shared" si="595"/>
        <v>#VALUE!</v>
      </c>
      <c r="C5470" t="e">
        <f t="shared" si="596"/>
        <v>#VALUE!</v>
      </c>
      <c r="D5470" t="e">
        <f t="shared" si="597"/>
        <v>#VALUE!</v>
      </c>
      <c r="E5470" t="e">
        <f t="shared" si="598"/>
        <v>#VALUE!</v>
      </c>
      <c r="F5470" t="e">
        <f t="shared" si="599"/>
        <v>#VALUE!</v>
      </c>
      <c r="G5470" t="e">
        <f t="shared" si="600"/>
        <v>#VALUE!</v>
      </c>
      <c r="H5470" t="e">
        <f t="shared" si="601"/>
        <v>#VALUE!</v>
      </c>
    </row>
    <row r="5471" spans="1:8" x14ac:dyDescent="0.25">
      <c r="A5471" t="s">
        <v>4901</v>
      </c>
      <c r="B5471" t="e">
        <f t="shared" si="595"/>
        <v>#VALUE!</v>
      </c>
      <c r="C5471" t="e">
        <f t="shared" si="596"/>
        <v>#VALUE!</v>
      </c>
      <c r="D5471" t="e">
        <f t="shared" si="597"/>
        <v>#VALUE!</v>
      </c>
      <c r="E5471" t="e">
        <f t="shared" si="598"/>
        <v>#VALUE!</v>
      </c>
      <c r="F5471" t="e">
        <f t="shared" si="599"/>
        <v>#VALUE!</v>
      </c>
      <c r="G5471" t="e">
        <f t="shared" si="600"/>
        <v>#VALUE!</v>
      </c>
      <c r="H5471" t="e">
        <f t="shared" si="601"/>
        <v>#VALUE!</v>
      </c>
    </row>
    <row r="5472" spans="1:8" x14ac:dyDescent="0.25">
      <c r="A5472" t="s">
        <v>8908</v>
      </c>
      <c r="B5472" t="e">
        <f t="shared" si="595"/>
        <v>#VALUE!</v>
      </c>
      <c r="C5472" t="e">
        <f t="shared" si="596"/>
        <v>#VALUE!</v>
      </c>
      <c r="D5472" t="e">
        <f t="shared" si="597"/>
        <v>#VALUE!</v>
      </c>
      <c r="E5472" t="e">
        <f t="shared" si="598"/>
        <v>#VALUE!</v>
      </c>
      <c r="F5472" t="e">
        <f t="shared" si="599"/>
        <v>#VALUE!</v>
      </c>
      <c r="G5472" t="e">
        <f t="shared" si="600"/>
        <v>#VALUE!</v>
      </c>
      <c r="H5472" t="e">
        <f t="shared" si="601"/>
        <v>#VALUE!</v>
      </c>
    </row>
    <row r="5473" spans="1:8" x14ac:dyDescent="0.25">
      <c r="A5473" t="s">
        <v>8909</v>
      </c>
      <c r="B5473" t="e">
        <f t="shared" si="595"/>
        <v>#VALUE!</v>
      </c>
      <c r="C5473" t="e">
        <f t="shared" si="596"/>
        <v>#VALUE!</v>
      </c>
      <c r="D5473" t="e">
        <f t="shared" si="597"/>
        <v>#VALUE!</v>
      </c>
      <c r="E5473" t="e">
        <f t="shared" si="598"/>
        <v>#VALUE!</v>
      </c>
      <c r="F5473" t="e">
        <f t="shared" si="599"/>
        <v>#VALUE!</v>
      </c>
      <c r="G5473" t="e">
        <f t="shared" si="600"/>
        <v>#VALUE!</v>
      </c>
      <c r="H5473" t="e">
        <f t="shared" si="601"/>
        <v>#VALUE!</v>
      </c>
    </row>
    <row r="5474" spans="1:8" x14ac:dyDescent="0.25">
      <c r="A5474" t="s">
        <v>8910</v>
      </c>
      <c r="B5474" t="e">
        <f t="shared" si="595"/>
        <v>#VALUE!</v>
      </c>
      <c r="C5474" t="e">
        <f t="shared" si="596"/>
        <v>#VALUE!</v>
      </c>
      <c r="D5474" t="e">
        <f t="shared" si="597"/>
        <v>#VALUE!</v>
      </c>
      <c r="E5474" t="e">
        <f t="shared" si="598"/>
        <v>#VALUE!</v>
      </c>
      <c r="F5474" t="e">
        <f t="shared" si="599"/>
        <v>#VALUE!</v>
      </c>
      <c r="G5474" t="e">
        <f t="shared" si="600"/>
        <v>#VALUE!</v>
      </c>
      <c r="H5474" t="e">
        <f t="shared" si="601"/>
        <v>#VALUE!</v>
      </c>
    </row>
    <row r="5475" spans="1:8" x14ac:dyDescent="0.25">
      <c r="A5475" t="s">
        <v>4901</v>
      </c>
      <c r="B5475" t="e">
        <f t="shared" si="595"/>
        <v>#VALUE!</v>
      </c>
      <c r="C5475" t="e">
        <f t="shared" si="596"/>
        <v>#VALUE!</v>
      </c>
      <c r="D5475" t="e">
        <f t="shared" si="597"/>
        <v>#VALUE!</v>
      </c>
      <c r="E5475" t="e">
        <f t="shared" si="598"/>
        <v>#VALUE!</v>
      </c>
      <c r="F5475" t="e">
        <f t="shared" si="599"/>
        <v>#VALUE!</v>
      </c>
      <c r="G5475" t="e">
        <f t="shared" si="600"/>
        <v>#VALUE!</v>
      </c>
      <c r="H5475" t="e">
        <f t="shared" si="601"/>
        <v>#VALUE!</v>
      </c>
    </row>
    <row r="5476" spans="1:8" x14ac:dyDescent="0.25">
      <c r="A5476" t="s">
        <v>8911</v>
      </c>
      <c r="B5476" t="str">
        <f t="shared" si="595"/>
        <v>http://207.251.86.238/cctv210.jpg</v>
      </c>
      <c r="C5476" t="str">
        <f t="shared" si="596"/>
        <v>40.701797", "-74.011144</v>
      </c>
      <c r="D5476" t="str">
        <f t="shared" si="597"/>
        <v>40.701797</v>
      </c>
      <c r="E5476" t="str">
        <f t="shared" si="598"/>
        <v>-74.011144</v>
      </c>
      <c r="F5476" t="str">
        <f t="shared" si="599"/>
        <v>South St @ Broad St</v>
      </c>
      <c r="G5476" t="str">
        <f t="shared" si="600"/>
        <v>insert into webcam select name = 'South St @ Broad St', xcoord = -74.011144, ycoord = 40.701797, url = 'http://207.251.86.238/cctv210.jpg', radiusofvisibility = 500</v>
      </c>
      <c r="H5476" t="str">
        <f t="shared" si="601"/>
        <v>insert into webcam select name = 'South St @ Broad St', xcoord = -74.011144, ycoord = 40.701797, url = 'http://207.251.86.238/cctv210.jpg', radiusofvisibility = 500</v>
      </c>
    </row>
    <row r="5477" spans="1:8" x14ac:dyDescent="0.25">
      <c r="A5477" t="s">
        <v>8912</v>
      </c>
      <c r="B5477" t="e">
        <f t="shared" si="595"/>
        <v>#VALUE!</v>
      </c>
      <c r="C5477" t="e">
        <f t="shared" si="596"/>
        <v>#VALUE!</v>
      </c>
      <c r="D5477" t="e">
        <f t="shared" si="597"/>
        <v>#VALUE!</v>
      </c>
      <c r="E5477" t="e">
        <f t="shared" si="598"/>
        <v>#VALUE!</v>
      </c>
      <c r="F5477" t="e">
        <f t="shared" si="599"/>
        <v>#VALUE!</v>
      </c>
      <c r="G5477" t="e">
        <f t="shared" si="600"/>
        <v>#VALUE!</v>
      </c>
      <c r="H5477" t="e">
        <f t="shared" si="601"/>
        <v>#VALUE!</v>
      </c>
    </row>
    <row r="5478" spans="1:8" x14ac:dyDescent="0.25">
      <c r="A5478" t="s">
        <v>8913</v>
      </c>
      <c r="B5478" t="e">
        <f t="shared" si="595"/>
        <v>#VALUE!</v>
      </c>
      <c r="C5478" t="e">
        <f t="shared" si="596"/>
        <v>#VALUE!</v>
      </c>
      <c r="D5478" t="e">
        <f t="shared" si="597"/>
        <v>#VALUE!</v>
      </c>
      <c r="E5478" t="e">
        <f t="shared" si="598"/>
        <v>#VALUE!</v>
      </c>
      <c r="F5478" t="e">
        <f t="shared" si="599"/>
        <v>#VALUE!</v>
      </c>
      <c r="G5478" t="e">
        <f t="shared" si="600"/>
        <v>#VALUE!</v>
      </c>
      <c r="H5478" t="e">
        <f t="shared" si="601"/>
        <v>#VALUE!</v>
      </c>
    </row>
    <row r="5479" spans="1:8" x14ac:dyDescent="0.25">
      <c r="A5479" t="s">
        <v>8914</v>
      </c>
      <c r="B5479" t="e">
        <f t="shared" si="595"/>
        <v>#VALUE!</v>
      </c>
      <c r="C5479" t="e">
        <f t="shared" si="596"/>
        <v>#VALUE!</v>
      </c>
      <c r="D5479" t="e">
        <f t="shared" si="597"/>
        <v>#VALUE!</v>
      </c>
      <c r="E5479" t="e">
        <f t="shared" si="598"/>
        <v>#VALUE!</v>
      </c>
      <c r="F5479" t="e">
        <f t="shared" si="599"/>
        <v>#VALUE!</v>
      </c>
      <c r="G5479" t="e">
        <f t="shared" si="600"/>
        <v>#VALUE!</v>
      </c>
      <c r="H5479" t="e">
        <f t="shared" si="601"/>
        <v>#VALUE!</v>
      </c>
    </row>
    <row r="5480" spans="1:8" x14ac:dyDescent="0.25">
      <c r="A5480" t="s">
        <v>8915</v>
      </c>
      <c r="B5480" t="e">
        <f t="shared" si="595"/>
        <v>#VALUE!</v>
      </c>
      <c r="C5480" t="e">
        <f t="shared" si="596"/>
        <v>#VALUE!</v>
      </c>
      <c r="D5480" t="e">
        <f t="shared" si="597"/>
        <v>#VALUE!</v>
      </c>
      <c r="E5480" t="e">
        <f t="shared" si="598"/>
        <v>#VALUE!</v>
      </c>
      <c r="F5480" t="e">
        <f t="shared" si="599"/>
        <v>#VALUE!</v>
      </c>
      <c r="G5480" t="e">
        <f t="shared" si="600"/>
        <v>#VALUE!</v>
      </c>
      <c r="H5480" t="e">
        <f t="shared" si="601"/>
        <v>#VALUE!</v>
      </c>
    </row>
    <row r="5481" spans="1:8" x14ac:dyDescent="0.25">
      <c r="A5481" t="s">
        <v>8916</v>
      </c>
      <c r="B5481" t="e">
        <f t="shared" si="595"/>
        <v>#VALUE!</v>
      </c>
      <c r="C5481" t="e">
        <f t="shared" si="596"/>
        <v>#VALUE!</v>
      </c>
      <c r="D5481" t="e">
        <f t="shared" si="597"/>
        <v>#VALUE!</v>
      </c>
      <c r="E5481" t="e">
        <f t="shared" si="598"/>
        <v>#VALUE!</v>
      </c>
      <c r="F5481" t="e">
        <f t="shared" si="599"/>
        <v>#VALUE!</v>
      </c>
      <c r="G5481" t="e">
        <f t="shared" si="600"/>
        <v>#VALUE!</v>
      </c>
      <c r="H5481" t="e">
        <f t="shared" si="601"/>
        <v>#VALUE!</v>
      </c>
    </row>
    <row r="5482" spans="1:8" x14ac:dyDescent="0.25">
      <c r="A5482" t="s">
        <v>8917</v>
      </c>
      <c r="B5482" t="e">
        <f t="shared" si="595"/>
        <v>#VALUE!</v>
      </c>
      <c r="C5482" t="e">
        <f t="shared" si="596"/>
        <v>#VALUE!</v>
      </c>
      <c r="D5482" t="e">
        <f t="shared" si="597"/>
        <v>#VALUE!</v>
      </c>
      <c r="E5482" t="e">
        <f t="shared" si="598"/>
        <v>#VALUE!</v>
      </c>
      <c r="F5482" t="e">
        <f t="shared" si="599"/>
        <v>#VALUE!</v>
      </c>
      <c r="G5482" t="e">
        <f t="shared" si="600"/>
        <v>#VALUE!</v>
      </c>
      <c r="H5482" t="e">
        <f t="shared" si="601"/>
        <v>#VALUE!</v>
      </c>
    </row>
    <row r="5483" spans="1:8" x14ac:dyDescent="0.25">
      <c r="A5483" t="s">
        <v>4901</v>
      </c>
      <c r="B5483" t="e">
        <f t="shared" si="595"/>
        <v>#VALUE!</v>
      </c>
      <c r="C5483" t="e">
        <f t="shared" si="596"/>
        <v>#VALUE!</v>
      </c>
      <c r="D5483" t="e">
        <f t="shared" si="597"/>
        <v>#VALUE!</v>
      </c>
      <c r="E5483" t="e">
        <f t="shared" si="598"/>
        <v>#VALUE!</v>
      </c>
      <c r="F5483" t="e">
        <f t="shared" si="599"/>
        <v>#VALUE!</v>
      </c>
      <c r="G5483" t="e">
        <f t="shared" si="600"/>
        <v>#VALUE!</v>
      </c>
      <c r="H5483" t="e">
        <f t="shared" si="601"/>
        <v>#VALUE!</v>
      </c>
    </row>
    <row r="5484" spans="1:8" x14ac:dyDescent="0.25">
      <c r="A5484" t="s">
        <v>8918</v>
      </c>
      <c r="B5484" t="e">
        <f t="shared" si="595"/>
        <v>#VALUE!</v>
      </c>
      <c r="C5484" t="e">
        <f t="shared" si="596"/>
        <v>#VALUE!</v>
      </c>
      <c r="D5484" t="e">
        <f t="shared" si="597"/>
        <v>#VALUE!</v>
      </c>
      <c r="E5484" t="e">
        <f t="shared" si="598"/>
        <v>#VALUE!</v>
      </c>
      <c r="F5484" t="e">
        <f t="shared" si="599"/>
        <v>#VALUE!</v>
      </c>
      <c r="G5484" t="e">
        <f t="shared" si="600"/>
        <v>#VALUE!</v>
      </c>
      <c r="H5484" t="e">
        <f t="shared" si="601"/>
        <v>#VALUE!</v>
      </c>
    </row>
    <row r="5485" spans="1:8" x14ac:dyDescent="0.25">
      <c r="A5485" t="s">
        <v>4903</v>
      </c>
      <c r="B5485" t="e">
        <f t="shared" si="595"/>
        <v>#VALUE!</v>
      </c>
      <c r="C5485" t="e">
        <f t="shared" si="596"/>
        <v>#VALUE!</v>
      </c>
      <c r="D5485" t="e">
        <f t="shared" si="597"/>
        <v>#VALUE!</v>
      </c>
      <c r="E5485" t="e">
        <f t="shared" si="598"/>
        <v>#VALUE!</v>
      </c>
      <c r="F5485" t="e">
        <f t="shared" si="599"/>
        <v>#VALUE!</v>
      </c>
      <c r="G5485" t="e">
        <f t="shared" si="600"/>
        <v>#VALUE!</v>
      </c>
      <c r="H5485" t="e">
        <f t="shared" si="601"/>
        <v>#VALUE!</v>
      </c>
    </row>
    <row r="5486" spans="1:8" x14ac:dyDescent="0.25">
      <c r="A5486" t="s">
        <v>4901</v>
      </c>
      <c r="B5486" t="e">
        <f t="shared" si="595"/>
        <v>#VALUE!</v>
      </c>
      <c r="C5486" t="e">
        <f t="shared" si="596"/>
        <v>#VALUE!</v>
      </c>
      <c r="D5486" t="e">
        <f t="shared" si="597"/>
        <v>#VALUE!</v>
      </c>
      <c r="E5486" t="e">
        <f t="shared" si="598"/>
        <v>#VALUE!</v>
      </c>
      <c r="F5486" t="e">
        <f t="shared" si="599"/>
        <v>#VALUE!</v>
      </c>
      <c r="G5486" t="e">
        <f t="shared" si="600"/>
        <v>#VALUE!</v>
      </c>
      <c r="H5486" t="e">
        <f t="shared" si="601"/>
        <v>#VALUE!</v>
      </c>
    </row>
    <row r="5487" spans="1:8" x14ac:dyDescent="0.25">
      <c r="A5487" t="s">
        <v>8919</v>
      </c>
      <c r="B5487" t="e">
        <f t="shared" si="595"/>
        <v>#VALUE!</v>
      </c>
      <c r="C5487" t="e">
        <f t="shared" si="596"/>
        <v>#VALUE!</v>
      </c>
      <c r="D5487" t="e">
        <f t="shared" si="597"/>
        <v>#VALUE!</v>
      </c>
      <c r="E5487" t="e">
        <f t="shared" si="598"/>
        <v>#VALUE!</v>
      </c>
      <c r="F5487" t="e">
        <f t="shared" si="599"/>
        <v>#VALUE!</v>
      </c>
      <c r="G5487" t="e">
        <f t="shared" si="600"/>
        <v>#VALUE!</v>
      </c>
      <c r="H5487" t="e">
        <f t="shared" si="601"/>
        <v>#VALUE!</v>
      </c>
    </row>
    <row r="5488" spans="1:8" x14ac:dyDescent="0.25">
      <c r="A5488" t="s">
        <v>8920</v>
      </c>
      <c r="B5488" t="e">
        <f t="shared" si="595"/>
        <v>#VALUE!</v>
      </c>
      <c r="C5488" t="e">
        <f t="shared" si="596"/>
        <v>#VALUE!</v>
      </c>
      <c r="D5488" t="e">
        <f t="shared" si="597"/>
        <v>#VALUE!</v>
      </c>
      <c r="E5488" t="e">
        <f t="shared" si="598"/>
        <v>#VALUE!</v>
      </c>
      <c r="F5488" t="e">
        <f t="shared" si="599"/>
        <v>#VALUE!</v>
      </c>
      <c r="G5488" t="e">
        <f t="shared" si="600"/>
        <v>#VALUE!</v>
      </c>
      <c r="H5488" t="e">
        <f t="shared" si="601"/>
        <v>#VALUE!</v>
      </c>
    </row>
    <row r="5489" spans="1:8" x14ac:dyDescent="0.25">
      <c r="A5489" t="s">
        <v>8921</v>
      </c>
      <c r="B5489" t="e">
        <f t="shared" si="595"/>
        <v>#VALUE!</v>
      </c>
      <c r="C5489" t="e">
        <f t="shared" si="596"/>
        <v>#VALUE!</v>
      </c>
      <c r="D5489" t="e">
        <f t="shared" si="597"/>
        <v>#VALUE!</v>
      </c>
      <c r="E5489" t="e">
        <f t="shared" si="598"/>
        <v>#VALUE!</v>
      </c>
      <c r="F5489" t="e">
        <f t="shared" si="599"/>
        <v>#VALUE!</v>
      </c>
      <c r="G5489" t="e">
        <f t="shared" si="600"/>
        <v>#VALUE!</v>
      </c>
      <c r="H5489" t="e">
        <f t="shared" si="601"/>
        <v>#VALUE!</v>
      </c>
    </row>
    <row r="5490" spans="1:8" x14ac:dyDescent="0.25">
      <c r="A5490" t="s">
        <v>4901</v>
      </c>
      <c r="B5490" t="e">
        <f t="shared" si="595"/>
        <v>#VALUE!</v>
      </c>
      <c r="C5490" t="e">
        <f t="shared" si="596"/>
        <v>#VALUE!</v>
      </c>
      <c r="D5490" t="e">
        <f t="shared" si="597"/>
        <v>#VALUE!</v>
      </c>
      <c r="E5490" t="e">
        <f t="shared" si="598"/>
        <v>#VALUE!</v>
      </c>
      <c r="F5490" t="e">
        <f t="shared" si="599"/>
        <v>#VALUE!</v>
      </c>
      <c r="G5490" t="e">
        <f t="shared" si="600"/>
        <v>#VALUE!</v>
      </c>
      <c r="H5490" t="e">
        <f t="shared" si="601"/>
        <v>#VALUE!</v>
      </c>
    </row>
    <row r="5491" spans="1:8" x14ac:dyDescent="0.25">
      <c r="A5491" t="s">
        <v>8922</v>
      </c>
      <c r="B5491" t="str">
        <f t="shared" si="595"/>
        <v>http://207.251.86.238/cctv328.jpg</v>
      </c>
      <c r="C5491" t="str">
        <f t="shared" si="596"/>
        <v>40.7092715173956", "-73.99154663085938</v>
      </c>
      <c r="D5491" t="str">
        <f t="shared" si="597"/>
        <v>40.7092715173956</v>
      </c>
      <c r="E5491" t="str">
        <f t="shared" si="598"/>
        <v>-73.99154663085938</v>
      </c>
      <c r="F5491" t="str">
        <f t="shared" si="599"/>
        <v>South Street @ Pike Street</v>
      </c>
      <c r="G5491" t="str">
        <f t="shared" si="600"/>
        <v>insert into webcam select name = 'South Street @ Pike Street', xcoord = -73.99154663085938, ycoord = 40.7092715173956, url = 'http://207.251.86.238/cctv328.jpg', radiusofvisibility = 500</v>
      </c>
      <c r="H5491" t="str">
        <f t="shared" si="601"/>
        <v>insert into webcam select name = 'South Street @ Pike Street', xcoord = -73.99154663085938, ycoord = 40.7092715173956, url = 'http://207.251.86.238/cctv328.jpg', radiusofvisibility = 500</v>
      </c>
    </row>
    <row r="5492" spans="1:8" x14ac:dyDescent="0.25">
      <c r="A5492" t="s">
        <v>8923</v>
      </c>
      <c r="B5492" t="e">
        <f t="shared" si="595"/>
        <v>#VALUE!</v>
      </c>
      <c r="C5492" t="e">
        <f t="shared" si="596"/>
        <v>#VALUE!</v>
      </c>
      <c r="D5492" t="e">
        <f t="shared" si="597"/>
        <v>#VALUE!</v>
      </c>
      <c r="E5492" t="e">
        <f t="shared" si="598"/>
        <v>#VALUE!</v>
      </c>
      <c r="F5492" t="e">
        <f t="shared" si="599"/>
        <v>#VALUE!</v>
      </c>
      <c r="G5492" t="e">
        <f t="shared" si="600"/>
        <v>#VALUE!</v>
      </c>
      <c r="H5492" t="e">
        <f t="shared" si="601"/>
        <v>#VALUE!</v>
      </c>
    </row>
    <row r="5493" spans="1:8" x14ac:dyDescent="0.25">
      <c r="A5493" t="s">
        <v>8924</v>
      </c>
      <c r="B5493" t="e">
        <f t="shared" si="595"/>
        <v>#VALUE!</v>
      </c>
      <c r="C5493" t="e">
        <f t="shared" si="596"/>
        <v>#VALUE!</v>
      </c>
      <c r="D5493" t="e">
        <f t="shared" si="597"/>
        <v>#VALUE!</v>
      </c>
      <c r="E5493" t="e">
        <f t="shared" si="598"/>
        <v>#VALUE!</v>
      </c>
      <c r="F5493" t="e">
        <f t="shared" si="599"/>
        <v>#VALUE!</v>
      </c>
      <c r="G5493" t="e">
        <f t="shared" si="600"/>
        <v>#VALUE!</v>
      </c>
      <c r="H5493" t="e">
        <f t="shared" si="601"/>
        <v>#VALUE!</v>
      </c>
    </row>
    <row r="5494" spans="1:8" x14ac:dyDescent="0.25">
      <c r="A5494" t="s">
        <v>8925</v>
      </c>
      <c r="B5494" t="e">
        <f t="shared" si="595"/>
        <v>#VALUE!</v>
      </c>
      <c r="C5494" t="e">
        <f t="shared" si="596"/>
        <v>#VALUE!</v>
      </c>
      <c r="D5494" t="e">
        <f t="shared" si="597"/>
        <v>#VALUE!</v>
      </c>
      <c r="E5494" t="e">
        <f t="shared" si="598"/>
        <v>#VALUE!</v>
      </c>
      <c r="F5494" t="e">
        <f t="shared" si="599"/>
        <v>#VALUE!</v>
      </c>
      <c r="G5494" t="e">
        <f t="shared" si="600"/>
        <v>#VALUE!</v>
      </c>
      <c r="H5494" t="e">
        <f t="shared" si="601"/>
        <v>#VALUE!</v>
      </c>
    </row>
    <row r="5495" spans="1:8" x14ac:dyDescent="0.25">
      <c r="A5495" t="s">
        <v>8926</v>
      </c>
      <c r="B5495" t="e">
        <f t="shared" si="595"/>
        <v>#VALUE!</v>
      </c>
      <c r="C5495" t="e">
        <f t="shared" si="596"/>
        <v>#VALUE!</v>
      </c>
      <c r="D5495" t="e">
        <f t="shared" si="597"/>
        <v>#VALUE!</v>
      </c>
      <c r="E5495" t="e">
        <f t="shared" si="598"/>
        <v>#VALUE!</v>
      </c>
      <c r="F5495" t="e">
        <f t="shared" si="599"/>
        <v>#VALUE!</v>
      </c>
      <c r="G5495" t="e">
        <f t="shared" si="600"/>
        <v>#VALUE!</v>
      </c>
      <c r="H5495" t="e">
        <f t="shared" si="601"/>
        <v>#VALUE!</v>
      </c>
    </row>
    <row r="5496" spans="1:8" x14ac:dyDescent="0.25">
      <c r="A5496" t="s">
        <v>8927</v>
      </c>
      <c r="B5496" t="e">
        <f t="shared" si="595"/>
        <v>#VALUE!</v>
      </c>
      <c r="C5496" t="e">
        <f t="shared" si="596"/>
        <v>#VALUE!</v>
      </c>
      <c r="D5496" t="e">
        <f t="shared" si="597"/>
        <v>#VALUE!</v>
      </c>
      <c r="E5496" t="e">
        <f t="shared" si="598"/>
        <v>#VALUE!</v>
      </c>
      <c r="F5496" t="e">
        <f t="shared" si="599"/>
        <v>#VALUE!</v>
      </c>
      <c r="G5496" t="e">
        <f t="shared" si="600"/>
        <v>#VALUE!</v>
      </c>
      <c r="H5496" t="e">
        <f t="shared" si="601"/>
        <v>#VALUE!</v>
      </c>
    </row>
    <row r="5497" spans="1:8" x14ac:dyDescent="0.25">
      <c r="A5497" t="s">
        <v>8928</v>
      </c>
      <c r="B5497" t="e">
        <f t="shared" si="595"/>
        <v>#VALUE!</v>
      </c>
      <c r="C5497" t="e">
        <f t="shared" si="596"/>
        <v>#VALUE!</v>
      </c>
      <c r="D5497" t="e">
        <f t="shared" si="597"/>
        <v>#VALUE!</v>
      </c>
      <c r="E5497" t="e">
        <f t="shared" si="598"/>
        <v>#VALUE!</v>
      </c>
      <c r="F5497" t="e">
        <f t="shared" si="599"/>
        <v>#VALUE!</v>
      </c>
      <c r="G5497" t="e">
        <f t="shared" si="600"/>
        <v>#VALUE!</v>
      </c>
      <c r="H5497" t="e">
        <f t="shared" si="601"/>
        <v>#VALUE!</v>
      </c>
    </row>
    <row r="5498" spans="1:8" x14ac:dyDescent="0.25">
      <c r="A5498" t="s">
        <v>4901</v>
      </c>
      <c r="B5498" t="e">
        <f t="shared" si="595"/>
        <v>#VALUE!</v>
      </c>
      <c r="C5498" t="e">
        <f t="shared" si="596"/>
        <v>#VALUE!</v>
      </c>
      <c r="D5498" t="e">
        <f t="shared" si="597"/>
        <v>#VALUE!</v>
      </c>
      <c r="E5498" t="e">
        <f t="shared" si="598"/>
        <v>#VALUE!</v>
      </c>
      <c r="F5498" t="e">
        <f t="shared" si="599"/>
        <v>#VALUE!</v>
      </c>
      <c r="G5498" t="e">
        <f t="shared" si="600"/>
        <v>#VALUE!</v>
      </c>
      <c r="H5498" t="e">
        <f t="shared" si="601"/>
        <v>#VALUE!</v>
      </c>
    </row>
    <row r="5499" spans="1:8" x14ac:dyDescent="0.25">
      <c r="A5499" t="s">
        <v>8929</v>
      </c>
      <c r="B5499" t="e">
        <f t="shared" si="595"/>
        <v>#VALUE!</v>
      </c>
      <c r="C5499" t="e">
        <f t="shared" si="596"/>
        <v>#VALUE!</v>
      </c>
      <c r="D5499" t="e">
        <f t="shared" si="597"/>
        <v>#VALUE!</v>
      </c>
      <c r="E5499" t="e">
        <f t="shared" si="598"/>
        <v>#VALUE!</v>
      </c>
      <c r="F5499" t="e">
        <f t="shared" si="599"/>
        <v>#VALUE!</v>
      </c>
      <c r="G5499" t="e">
        <f t="shared" si="600"/>
        <v>#VALUE!</v>
      </c>
      <c r="H5499" t="e">
        <f t="shared" si="601"/>
        <v>#VALUE!</v>
      </c>
    </row>
    <row r="5500" spans="1:8" x14ac:dyDescent="0.25">
      <c r="A5500" t="s">
        <v>4903</v>
      </c>
      <c r="B5500" t="e">
        <f t="shared" si="595"/>
        <v>#VALUE!</v>
      </c>
      <c r="C5500" t="e">
        <f t="shared" si="596"/>
        <v>#VALUE!</v>
      </c>
      <c r="D5500" t="e">
        <f t="shared" si="597"/>
        <v>#VALUE!</v>
      </c>
      <c r="E5500" t="e">
        <f t="shared" si="598"/>
        <v>#VALUE!</v>
      </c>
      <c r="F5500" t="e">
        <f t="shared" si="599"/>
        <v>#VALUE!</v>
      </c>
      <c r="G5500" t="e">
        <f t="shared" si="600"/>
        <v>#VALUE!</v>
      </c>
      <c r="H5500" t="e">
        <f t="shared" si="601"/>
        <v>#VALUE!</v>
      </c>
    </row>
    <row r="5501" spans="1:8" x14ac:dyDescent="0.25">
      <c r="A5501" t="s">
        <v>4901</v>
      </c>
      <c r="B5501" t="e">
        <f t="shared" si="595"/>
        <v>#VALUE!</v>
      </c>
      <c r="C5501" t="e">
        <f t="shared" si="596"/>
        <v>#VALUE!</v>
      </c>
      <c r="D5501" t="e">
        <f t="shared" si="597"/>
        <v>#VALUE!</v>
      </c>
      <c r="E5501" t="e">
        <f t="shared" si="598"/>
        <v>#VALUE!</v>
      </c>
      <c r="F5501" t="e">
        <f t="shared" si="599"/>
        <v>#VALUE!</v>
      </c>
      <c r="G5501" t="e">
        <f t="shared" si="600"/>
        <v>#VALUE!</v>
      </c>
      <c r="H5501" t="e">
        <f t="shared" si="601"/>
        <v>#VALUE!</v>
      </c>
    </row>
    <row r="5502" spans="1:8" x14ac:dyDescent="0.25">
      <c r="A5502" t="s">
        <v>8930</v>
      </c>
      <c r="B5502" t="e">
        <f t="shared" si="595"/>
        <v>#VALUE!</v>
      </c>
      <c r="C5502" t="e">
        <f t="shared" si="596"/>
        <v>#VALUE!</v>
      </c>
      <c r="D5502" t="e">
        <f t="shared" si="597"/>
        <v>#VALUE!</v>
      </c>
      <c r="E5502" t="e">
        <f t="shared" si="598"/>
        <v>#VALUE!</v>
      </c>
      <c r="F5502" t="e">
        <f t="shared" si="599"/>
        <v>#VALUE!</v>
      </c>
      <c r="G5502" t="e">
        <f t="shared" si="600"/>
        <v>#VALUE!</v>
      </c>
      <c r="H5502" t="e">
        <f t="shared" si="601"/>
        <v>#VALUE!</v>
      </c>
    </row>
    <row r="5503" spans="1:8" x14ac:dyDescent="0.25">
      <c r="A5503" t="s">
        <v>8931</v>
      </c>
      <c r="B5503" t="e">
        <f t="shared" si="595"/>
        <v>#VALUE!</v>
      </c>
      <c r="C5503" t="e">
        <f t="shared" si="596"/>
        <v>#VALUE!</v>
      </c>
      <c r="D5503" t="e">
        <f t="shared" si="597"/>
        <v>#VALUE!</v>
      </c>
      <c r="E5503" t="e">
        <f t="shared" si="598"/>
        <v>#VALUE!</v>
      </c>
      <c r="F5503" t="e">
        <f t="shared" si="599"/>
        <v>#VALUE!</v>
      </c>
      <c r="G5503" t="e">
        <f t="shared" si="600"/>
        <v>#VALUE!</v>
      </c>
      <c r="H5503" t="e">
        <f t="shared" si="601"/>
        <v>#VALUE!</v>
      </c>
    </row>
    <row r="5504" spans="1:8" x14ac:dyDescent="0.25">
      <c r="A5504" t="s">
        <v>8932</v>
      </c>
      <c r="B5504" t="e">
        <f t="shared" si="595"/>
        <v>#VALUE!</v>
      </c>
      <c r="C5504" t="e">
        <f t="shared" si="596"/>
        <v>#VALUE!</v>
      </c>
      <c r="D5504" t="e">
        <f t="shared" si="597"/>
        <v>#VALUE!</v>
      </c>
      <c r="E5504" t="e">
        <f t="shared" si="598"/>
        <v>#VALUE!</v>
      </c>
      <c r="F5504" t="e">
        <f t="shared" si="599"/>
        <v>#VALUE!</v>
      </c>
      <c r="G5504" t="e">
        <f t="shared" si="600"/>
        <v>#VALUE!</v>
      </c>
      <c r="H5504" t="e">
        <f t="shared" si="601"/>
        <v>#VALUE!</v>
      </c>
    </row>
    <row r="5505" spans="1:8" x14ac:dyDescent="0.25">
      <c r="A5505" t="s">
        <v>4901</v>
      </c>
      <c r="B5505" t="e">
        <f t="shared" si="595"/>
        <v>#VALUE!</v>
      </c>
      <c r="C5505" t="e">
        <f t="shared" si="596"/>
        <v>#VALUE!</v>
      </c>
      <c r="D5505" t="e">
        <f t="shared" si="597"/>
        <v>#VALUE!</v>
      </c>
      <c r="E5505" t="e">
        <f t="shared" si="598"/>
        <v>#VALUE!</v>
      </c>
      <c r="F5505" t="e">
        <f t="shared" si="599"/>
        <v>#VALUE!</v>
      </c>
      <c r="G5505" t="e">
        <f t="shared" si="600"/>
        <v>#VALUE!</v>
      </c>
      <c r="H5505" t="e">
        <f t="shared" si="601"/>
        <v>#VALUE!</v>
      </c>
    </row>
    <row r="5506" spans="1:8" x14ac:dyDescent="0.25">
      <c r="A5506" t="s">
        <v>8933</v>
      </c>
      <c r="B5506" t="str">
        <f t="shared" ref="B5506:B5569" si="602">LEFT(MID(A5509, SEARCH("http", A5509), 1000), SEARCH("jpg", MID(A5509, SEARCH("http", A5509), 1000))+2)</f>
        <v>http://207.251.86.238/cctv692.jpg</v>
      </c>
      <c r="C5506" t="str">
        <f t="shared" ref="C5506:C5569" si="603">LEFT(MID(A5506, SEARCH("GLatLng(", A5506)+9, 1000), SEARCH("),baseIcon", MID(A5506, SEARCH("GLatLng(", A5506), 1000))-11)</f>
        <v>40.718516", "-73.735207</v>
      </c>
      <c r="D5506" t="str">
        <f t="shared" ref="D5506:D5569" si="604">LEFT(C5506, SEARCH(", ", C5506)-2)</f>
        <v>40.718516</v>
      </c>
      <c r="E5506" t="str">
        <f t="shared" ref="E5506:E5569" si="605">RIGHT(MID(C5506, SEARCH("-", C5506), 1000), 1000)</f>
        <v>-73.735207</v>
      </c>
      <c r="F5506" t="str">
        <f t="shared" ref="F5506:F5569" si="606">LEFT(MID(A5509, SEARCH(CHAR(34), A5509)+1, 1000), SEARCH("&lt;br", MID(A5509, SEARCH(CHAR(34), A5509), 1000))-2)</f>
        <v>Springfield Ave @ Jamaica Ave</v>
      </c>
      <c r="G5506" t="str">
        <f t="shared" ref="G5506:G5569" si="607">"insert into webcam select name = '"&amp;F5506&amp;"', xcoord = "&amp;E5506&amp;", ycoord = "&amp;D5506&amp;", url = '"&amp;B5506&amp;"', radiusofvisibility = 500"</f>
        <v>insert into webcam select name = 'Springfield Ave @ Jamaica Ave', xcoord = -73.735207, ycoord = 40.718516, url = 'http://207.251.86.238/cctv692.jpg', radiusofvisibility = 500</v>
      </c>
      <c r="H5506" t="str">
        <f t="shared" ref="H5506:H5569" si="608">IF(LEN(G5506) &lt; 2, " ", G5506)</f>
        <v>insert into webcam select name = 'Springfield Ave @ Jamaica Ave', xcoord = -73.735207, ycoord = 40.718516, url = 'http://207.251.86.238/cctv692.jpg', radiusofvisibility = 500</v>
      </c>
    </row>
    <row r="5507" spans="1:8" x14ac:dyDescent="0.25">
      <c r="A5507" t="s">
        <v>8934</v>
      </c>
      <c r="B5507" t="e">
        <f t="shared" si="602"/>
        <v>#VALUE!</v>
      </c>
      <c r="C5507" t="e">
        <f t="shared" si="603"/>
        <v>#VALUE!</v>
      </c>
      <c r="D5507" t="e">
        <f t="shared" si="604"/>
        <v>#VALUE!</v>
      </c>
      <c r="E5507" t="e">
        <f t="shared" si="605"/>
        <v>#VALUE!</v>
      </c>
      <c r="F5507" t="e">
        <f t="shared" si="606"/>
        <v>#VALUE!</v>
      </c>
      <c r="G5507" t="e">
        <f t="shared" si="607"/>
        <v>#VALUE!</v>
      </c>
      <c r="H5507" t="e">
        <f t="shared" si="608"/>
        <v>#VALUE!</v>
      </c>
    </row>
    <row r="5508" spans="1:8" x14ac:dyDescent="0.25">
      <c r="A5508" t="s">
        <v>8935</v>
      </c>
      <c r="B5508" t="e">
        <f t="shared" si="602"/>
        <v>#VALUE!</v>
      </c>
      <c r="C5508" t="e">
        <f t="shared" si="603"/>
        <v>#VALUE!</v>
      </c>
      <c r="D5508" t="e">
        <f t="shared" si="604"/>
        <v>#VALUE!</v>
      </c>
      <c r="E5508" t="e">
        <f t="shared" si="605"/>
        <v>#VALUE!</v>
      </c>
      <c r="F5508" t="e">
        <f t="shared" si="606"/>
        <v>#VALUE!</v>
      </c>
      <c r="G5508" t="e">
        <f t="shared" si="607"/>
        <v>#VALUE!</v>
      </c>
      <c r="H5508" t="e">
        <f t="shared" si="608"/>
        <v>#VALUE!</v>
      </c>
    </row>
    <row r="5509" spans="1:8" x14ac:dyDescent="0.25">
      <c r="A5509" t="s">
        <v>8936</v>
      </c>
      <c r="B5509" t="e">
        <f t="shared" si="602"/>
        <v>#VALUE!</v>
      </c>
      <c r="C5509" t="e">
        <f t="shared" si="603"/>
        <v>#VALUE!</v>
      </c>
      <c r="D5509" t="e">
        <f t="shared" si="604"/>
        <v>#VALUE!</v>
      </c>
      <c r="E5509" t="e">
        <f t="shared" si="605"/>
        <v>#VALUE!</v>
      </c>
      <c r="F5509" t="e">
        <f t="shared" si="606"/>
        <v>#VALUE!</v>
      </c>
      <c r="G5509" t="e">
        <f t="shared" si="607"/>
        <v>#VALUE!</v>
      </c>
      <c r="H5509" t="e">
        <f t="shared" si="608"/>
        <v>#VALUE!</v>
      </c>
    </row>
    <row r="5510" spans="1:8" x14ac:dyDescent="0.25">
      <c r="A5510" t="s">
        <v>8937</v>
      </c>
      <c r="B5510" t="e">
        <f t="shared" si="602"/>
        <v>#VALUE!</v>
      </c>
      <c r="C5510" t="e">
        <f t="shared" si="603"/>
        <v>#VALUE!</v>
      </c>
      <c r="D5510" t="e">
        <f t="shared" si="604"/>
        <v>#VALUE!</v>
      </c>
      <c r="E5510" t="e">
        <f t="shared" si="605"/>
        <v>#VALUE!</v>
      </c>
      <c r="F5510" t="e">
        <f t="shared" si="606"/>
        <v>#VALUE!</v>
      </c>
      <c r="G5510" t="e">
        <f t="shared" si="607"/>
        <v>#VALUE!</v>
      </c>
      <c r="H5510" t="e">
        <f t="shared" si="608"/>
        <v>#VALUE!</v>
      </c>
    </row>
    <row r="5511" spans="1:8" x14ac:dyDescent="0.25">
      <c r="A5511" t="s">
        <v>8938</v>
      </c>
      <c r="B5511" t="e">
        <f t="shared" si="602"/>
        <v>#VALUE!</v>
      </c>
      <c r="C5511" t="e">
        <f t="shared" si="603"/>
        <v>#VALUE!</v>
      </c>
      <c r="D5511" t="e">
        <f t="shared" si="604"/>
        <v>#VALUE!</v>
      </c>
      <c r="E5511" t="e">
        <f t="shared" si="605"/>
        <v>#VALUE!</v>
      </c>
      <c r="F5511" t="e">
        <f t="shared" si="606"/>
        <v>#VALUE!</v>
      </c>
      <c r="G5511" t="e">
        <f t="shared" si="607"/>
        <v>#VALUE!</v>
      </c>
      <c r="H5511" t="e">
        <f t="shared" si="608"/>
        <v>#VALUE!</v>
      </c>
    </row>
    <row r="5512" spans="1:8" x14ac:dyDescent="0.25">
      <c r="A5512" t="s">
        <v>8939</v>
      </c>
      <c r="B5512" t="e">
        <f t="shared" si="602"/>
        <v>#VALUE!</v>
      </c>
      <c r="C5512" t="e">
        <f t="shared" si="603"/>
        <v>#VALUE!</v>
      </c>
      <c r="D5512" t="e">
        <f t="shared" si="604"/>
        <v>#VALUE!</v>
      </c>
      <c r="E5512" t="e">
        <f t="shared" si="605"/>
        <v>#VALUE!</v>
      </c>
      <c r="F5512" t="e">
        <f t="shared" si="606"/>
        <v>#VALUE!</v>
      </c>
      <c r="G5512" t="e">
        <f t="shared" si="607"/>
        <v>#VALUE!</v>
      </c>
      <c r="H5512" t="e">
        <f t="shared" si="608"/>
        <v>#VALUE!</v>
      </c>
    </row>
    <row r="5513" spans="1:8" x14ac:dyDescent="0.25">
      <c r="A5513" t="s">
        <v>4901</v>
      </c>
      <c r="B5513" t="e">
        <f t="shared" si="602"/>
        <v>#VALUE!</v>
      </c>
      <c r="C5513" t="e">
        <f t="shared" si="603"/>
        <v>#VALUE!</v>
      </c>
      <c r="D5513" t="e">
        <f t="shared" si="604"/>
        <v>#VALUE!</v>
      </c>
      <c r="E5513" t="e">
        <f t="shared" si="605"/>
        <v>#VALUE!</v>
      </c>
      <c r="F5513" t="e">
        <f t="shared" si="606"/>
        <v>#VALUE!</v>
      </c>
      <c r="G5513" t="e">
        <f t="shared" si="607"/>
        <v>#VALUE!</v>
      </c>
      <c r="H5513" t="e">
        <f t="shared" si="608"/>
        <v>#VALUE!</v>
      </c>
    </row>
    <row r="5514" spans="1:8" x14ac:dyDescent="0.25">
      <c r="A5514" t="s">
        <v>8940</v>
      </c>
      <c r="B5514" t="e">
        <f t="shared" si="602"/>
        <v>#VALUE!</v>
      </c>
      <c r="C5514" t="e">
        <f t="shared" si="603"/>
        <v>#VALUE!</v>
      </c>
      <c r="D5514" t="e">
        <f t="shared" si="604"/>
        <v>#VALUE!</v>
      </c>
      <c r="E5514" t="e">
        <f t="shared" si="605"/>
        <v>#VALUE!</v>
      </c>
      <c r="F5514" t="e">
        <f t="shared" si="606"/>
        <v>#VALUE!</v>
      </c>
      <c r="G5514" t="e">
        <f t="shared" si="607"/>
        <v>#VALUE!</v>
      </c>
      <c r="H5514" t="e">
        <f t="shared" si="608"/>
        <v>#VALUE!</v>
      </c>
    </row>
    <row r="5515" spans="1:8" x14ac:dyDescent="0.25">
      <c r="A5515" t="s">
        <v>4903</v>
      </c>
      <c r="B5515" t="e">
        <f t="shared" si="602"/>
        <v>#VALUE!</v>
      </c>
      <c r="C5515" t="e">
        <f t="shared" si="603"/>
        <v>#VALUE!</v>
      </c>
      <c r="D5515" t="e">
        <f t="shared" si="604"/>
        <v>#VALUE!</v>
      </c>
      <c r="E5515" t="e">
        <f t="shared" si="605"/>
        <v>#VALUE!</v>
      </c>
      <c r="F5515" t="e">
        <f t="shared" si="606"/>
        <v>#VALUE!</v>
      </c>
      <c r="G5515" t="e">
        <f t="shared" si="607"/>
        <v>#VALUE!</v>
      </c>
      <c r="H5515" t="e">
        <f t="shared" si="608"/>
        <v>#VALUE!</v>
      </c>
    </row>
    <row r="5516" spans="1:8" x14ac:dyDescent="0.25">
      <c r="A5516" t="s">
        <v>4901</v>
      </c>
      <c r="B5516" t="e">
        <f t="shared" si="602"/>
        <v>#VALUE!</v>
      </c>
      <c r="C5516" t="e">
        <f t="shared" si="603"/>
        <v>#VALUE!</v>
      </c>
      <c r="D5516" t="e">
        <f t="shared" si="604"/>
        <v>#VALUE!</v>
      </c>
      <c r="E5516" t="e">
        <f t="shared" si="605"/>
        <v>#VALUE!</v>
      </c>
      <c r="F5516" t="e">
        <f t="shared" si="606"/>
        <v>#VALUE!</v>
      </c>
      <c r="G5516" t="e">
        <f t="shared" si="607"/>
        <v>#VALUE!</v>
      </c>
      <c r="H5516" t="e">
        <f t="shared" si="608"/>
        <v>#VALUE!</v>
      </c>
    </row>
    <row r="5517" spans="1:8" x14ac:dyDescent="0.25">
      <c r="A5517" t="s">
        <v>8941</v>
      </c>
      <c r="B5517" t="e">
        <f t="shared" si="602"/>
        <v>#VALUE!</v>
      </c>
      <c r="C5517" t="e">
        <f t="shared" si="603"/>
        <v>#VALUE!</v>
      </c>
      <c r="D5517" t="e">
        <f t="shared" si="604"/>
        <v>#VALUE!</v>
      </c>
      <c r="E5517" t="e">
        <f t="shared" si="605"/>
        <v>#VALUE!</v>
      </c>
      <c r="F5517" t="e">
        <f t="shared" si="606"/>
        <v>#VALUE!</v>
      </c>
      <c r="G5517" t="e">
        <f t="shared" si="607"/>
        <v>#VALUE!</v>
      </c>
      <c r="H5517" t="e">
        <f t="shared" si="608"/>
        <v>#VALUE!</v>
      </c>
    </row>
    <row r="5518" spans="1:8" x14ac:dyDescent="0.25">
      <c r="A5518" t="s">
        <v>8942</v>
      </c>
      <c r="B5518" t="e">
        <f t="shared" si="602"/>
        <v>#VALUE!</v>
      </c>
      <c r="C5518" t="e">
        <f t="shared" si="603"/>
        <v>#VALUE!</v>
      </c>
      <c r="D5518" t="e">
        <f t="shared" si="604"/>
        <v>#VALUE!</v>
      </c>
      <c r="E5518" t="e">
        <f t="shared" si="605"/>
        <v>#VALUE!</v>
      </c>
      <c r="F5518" t="e">
        <f t="shared" si="606"/>
        <v>#VALUE!</v>
      </c>
      <c r="G5518" t="e">
        <f t="shared" si="607"/>
        <v>#VALUE!</v>
      </c>
      <c r="H5518" t="e">
        <f t="shared" si="608"/>
        <v>#VALUE!</v>
      </c>
    </row>
    <row r="5519" spans="1:8" x14ac:dyDescent="0.25">
      <c r="A5519" t="s">
        <v>8943</v>
      </c>
      <c r="B5519" t="e">
        <f t="shared" si="602"/>
        <v>#VALUE!</v>
      </c>
      <c r="C5519" t="e">
        <f t="shared" si="603"/>
        <v>#VALUE!</v>
      </c>
      <c r="D5519" t="e">
        <f t="shared" si="604"/>
        <v>#VALUE!</v>
      </c>
      <c r="E5519" t="e">
        <f t="shared" si="605"/>
        <v>#VALUE!</v>
      </c>
      <c r="F5519" t="e">
        <f t="shared" si="606"/>
        <v>#VALUE!</v>
      </c>
      <c r="G5519" t="e">
        <f t="shared" si="607"/>
        <v>#VALUE!</v>
      </c>
      <c r="H5519" t="e">
        <f t="shared" si="608"/>
        <v>#VALUE!</v>
      </c>
    </row>
    <row r="5520" spans="1:8" x14ac:dyDescent="0.25">
      <c r="A5520" t="s">
        <v>4901</v>
      </c>
      <c r="B5520" t="e">
        <f t="shared" si="602"/>
        <v>#VALUE!</v>
      </c>
      <c r="C5520" t="e">
        <f t="shared" si="603"/>
        <v>#VALUE!</v>
      </c>
      <c r="D5520" t="e">
        <f t="shared" si="604"/>
        <v>#VALUE!</v>
      </c>
      <c r="E5520" t="e">
        <f t="shared" si="605"/>
        <v>#VALUE!</v>
      </c>
      <c r="F5520" t="e">
        <f t="shared" si="606"/>
        <v>#VALUE!</v>
      </c>
      <c r="G5520" t="e">
        <f t="shared" si="607"/>
        <v>#VALUE!</v>
      </c>
      <c r="H5520" t="e">
        <f t="shared" si="608"/>
        <v>#VALUE!</v>
      </c>
    </row>
    <row r="5521" spans="1:8" x14ac:dyDescent="0.25">
      <c r="A5521" t="s">
        <v>8944</v>
      </c>
      <c r="B5521" t="str">
        <f t="shared" si="602"/>
        <v>http://207.251.86.238/cctv691.jpg</v>
      </c>
      <c r="C5521" t="str">
        <f t="shared" si="603"/>
        <v>40.680209", "-73.753356</v>
      </c>
      <c r="D5521" t="str">
        <f t="shared" si="604"/>
        <v>40.680209</v>
      </c>
      <c r="E5521" t="str">
        <f t="shared" si="605"/>
        <v>-73.753356</v>
      </c>
      <c r="F5521" t="str">
        <f t="shared" si="606"/>
        <v>Springfield Blvd @ Merrick Blvd</v>
      </c>
      <c r="G5521" t="str">
        <f t="shared" si="607"/>
        <v>insert into webcam select name = 'Springfield Blvd @ Merrick Blvd', xcoord = -73.753356, ycoord = 40.680209, url = 'http://207.251.86.238/cctv691.jpg', radiusofvisibility = 500</v>
      </c>
      <c r="H5521" t="str">
        <f t="shared" si="608"/>
        <v>insert into webcam select name = 'Springfield Blvd @ Merrick Blvd', xcoord = -73.753356, ycoord = 40.680209, url = 'http://207.251.86.238/cctv691.jpg', radiusofvisibility = 500</v>
      </c>
    </row>
    <row r="5522" spans="1:8" x14ac:dyDescent="0.25">
      <c r="A5522" t="s">
        <v>8945</v>
      </c>
      <c r="B5522" t="e">
        <f t="shared" si="602"/>
        <v>#VALUE!</v>
      </c>
      <c r="C5522" t="e">
        <f t="shared" si="603"/>
        <v>#VALUE!</v>
      </c>
      <c r="D5522" t="e">
        <f t="shared" si="604"/>
        <v>#VALUE!</v>
      </c>
      <c r="E5522" t="e">
        <f t="shared" si="605"/>
        <v>#VALUE!</v>
      </c>
      <c r="F5522" t="e">
        <f t="shared" si="606"/>
        <v>#VALUE!</v>
      </c>
      <c r="G5522" t="e">
        <f t="shared" si="607"/>
        <v>#VALUE!</v>
      </c>
      <c r="H5522" t="e">
        <f t="shared" si="608"/>
        <v>#VALUE!</v>
      </c>
    </row>
    <row r="5523" spans="1:8" x14ac:dyDescent="0.25">
      <c r="A5523" t="s">
        <v>8946</v>
      </c>
      <c r="B5523" t="e">
        <f t="shared" si="602"/>
        <v>#VALUE!</v>
      </c>
      <c r="C5523" t="e">
        <f t="shared" si="603"/>
        <v>#VALUE!</v>
      </c>
      <c r="D5523" t="e">
        <f t="shared" si="604"/>
        <v>#VALUE!</v>
      </c>
      <c r="E5523" t="e">
        <f t="shared" si="605"/>
        <v>#VALUE!</v>
      </c>
      <c r="F5523" t="e">
        <f t="shared" si="606"/>
        <v>#VALUE!</v>
      </c>
      <c r="G5523" t="e">
        <f t="shared" si="607"/>
        <v>#VALUE!</v>
      </c>
      <c r="H5523" t="e">
        <f t="shared" si="608"/>
        <v>#VALUE!</v>
      </c>
    </row>
    <row r="5524" spans="1:8" x14ac:dyDescent="0.25">
      <c r="A5524" t="s">
        <v>8947</v>
      </c>
      <c r="B5524" t="e">
        <f t="shared" si="602"/>
        <v>#VALUE!</v>
      </c>
      <c r="C5524" t="e">
        <f t="shared" si="603"/>
        <v>#VALUE!</v>
      </c>
      <c r="D5524" t="e">
        <f t="shared" si="604"/>
        <v>#VALUE!</v>
      </c>
      <c r="E5524" t="e">
        <f t="shared" si="605"/>
        <v>#VALUE!</v>
      </c>
      <c r="F5524" t="e">
        <f t="shared" si="606"/>
        <v>#VALUE!</v>
      </c>
      <c r="G5524" t="e">
        <f t="shared" si="607"/>
        <v>#VALUE!</v>
      </c>
      <c r="H5524" t="e">
        <f t="shared" si="608"/>
        <v>#VALUE!</v>
      </c>
    </row>
    <row r="5525" spans="1:8" x14ac:dyDescent="0.25">
      <c r="A5525" t="s">
        <v>8948</v>
      </c>
      <c r="B5525" t="e">
        <f t="shared" si="602"/>
        <v>#VALUE!</v>
      </c>
      <c r="C5525" t="e">
        <f t="shared" si="603"/>
        <v>#VALUE!</v>
      </c>
      <c r="D5525" t="e">
        <f t="shared" si="604"/>
        <v>#VALUE!</v>
      </c>
      <c r="E5525" t="e">
        <f t="shared" si="605"/>
        <v>#VALUE!</v>
      </c>
      <c r="F5525" t="e">
        <f t="shared" si="606"/>
        <v>#VALUE!</v>
      </c>
      <c r="G5525" t="e">
        <f t="shared" si="607"/>
        <v>#VALUE!</v>
      </c>
      <c r="H5525" t="e">
        <f t="shared" si="608"/>
        <v>#VALUE!</v>
      </c>
    </row>
    <row r="5526" spans="1:8" x14ac:dyDescent="0.25">
      <c r="A5526" t="s">
        <v>8949</v>
      </c>
      <c r="B5526" t="e">
        <f t="shared" si="602"/>
        <v>#VALUE!</v>
      </c>
      <c r="C5526" t="e">
        <f t="shared" si="603"/>
        <v>#VALUE!</v>
      </c>
      <c r="D5526" t="e">
        <f t="shared" si="604"/>
        <v>#VALUE!</v>
      </c>
      <c r="E5526" t="e">
        <f t="shared" si="605"/>
        <v>#VALUE!</v>
      </c>
      <c r="F5526" t="e">
        <f t="shared" si="606"/>
        <v>#VALUE!</v>
      </c>
      <c r="G5526" t="e">
        <f t="shared" si="607"/>
        <v>#VALUE!</v>
      </c>
      <c r="H5526" t="e">
        <f t="shared" si="608"/>
        <v>#VALUE!</v>
      </c>
    </row>
    <row r="5527" spans="1:8" x14ac:dyDescent="0.25">
      <c r="A5527" t="s">
        <v>8950</v>
      </c>
      <c r="B5527" t="e">
        <f t="shared" si="602"/>
        <v>#VALUE!</v>
      </c>
      <c r="C5527" t="e">
        <f t="shared" si="603"/>
        <v>#VALUE!</v>
      </c>
      <c r="D5527" t="e">
        <f t="shared" si="604"/>
        <v>#VALUE!</v>
      </c>
      <c r="E5527" t="e">
        <f t="shared" si="605"/>
        <v>#VALUE!</v>
      </c>
      <c r="F5527" t="e">
        <f t="shared" si="606"/>
        <v>#VALUE!</v>
      </c>
      <c r="G5527" t="e">
        <f t="shared" si="607"/>
        <v>#VALUE!</v>
      </c>
      <c r="H5527" t="e">
        <f t="shared" si="608"/>
        <v>#VALUE!</v>
      </c>
    </row>
    <row r="5528" spans="1:8" x14ac:dyDescent="0.25">
      <c r="A5528" t="s">
        <v>4901</v>
      </c>
      <c r="B5528" t="e">
        <f t="shared" si="602"/>
        <v>#VALUE!</v>
      </c>
      <c r="C5528" t="e">
        <f t="shared" si="603"/>
        <v>#VALUE!</v>
      </c>
      <c r="D5528" t="e">
        <f t="shared" si="604"/>
        <v>#VALUE!</v>
      </c>
      <c r="E5528" t="e">
        <f t="shared" si="605"/>
        <v>#VALUE!</v>
      </c>
      <c r="F5528" t="e">
        <f t="shared" si="606"/>
        <v>#VALUE!</v>
      </c>
      <c r="G5528" t="e">
        <f t="shared" si="607"/>
        <v>#VALUE!</v>
      </c>
      <c r="H5528" t="e">
        <f t="shared" si="608"/>
        <v>#VALUE!</v>
      </c>
    </row>
    <row r="5529" spans="1:8" x14ac:dyDescent="0.25">
      <c r="A5529" t="s">
        <v>8951</v>
      </c>
      <c r="B5529" t="e">
        <f t="shared" si="602"/>
        <v>#VALUE!</v>
      </c>
      <c r="C5529" t="e">
        <f t="shared" si="603"/>
        <v>#VALUE!</v>
      </c>
      <c r="D5529" t="e">
        <f t="shared" si="604"/>
        <v>#VALUE!</v>
      </c>
      <c r="E5529" t="e">
        <f t="shared" si="605"/>
        <v>#VALUE!</v>
      </c>
      <c r="F5529" t="e">
        <f t="shared" si="606"/>
        <v>#VALUE!</v>
      </c>
      <c r="G5529" t="e">
        <f t="shared" si="607"/>
        <v>#VALUE!</v>
      </c>
      <c r="H5529" t="e">
        <f t="shared" si="608"/>
        <v>#VALUE!</v>
      </c>
    </row>
    <row r="5530" spans="1:8" x14ac:dyDescent="0.25">
      <c r="A5530" t="s">
        <v>4903</v>
      </c>
      <c r="B5530" t="e">
        <f t="shared" si="602"/>
        <v>#VALUE!</v>
      </c>
      <c r="C5530" t="e">
        <f t="shared" si="603"/>
        <v>#VALUE!</v>
      </c>
      <c r="D5530" t="e">
        <f t="shared" si="604"/>
        <v>#VALUE!</v>
      </c>
      <c r="E5530" t="e">
        <f t="shared" si="605"/>
        <v>#VALUE!</v>
      </c>
      <c r="F5530" t="e">
        <f t="shared" si="606"/>
        <v>#VALUE!</v>
      </c>
      <c r="G5530" t="e">
        <f t="shared" si="607"/>
        <v>#VALUE!</v>
      </c>
      <c r="H5530" t="e">
        <f t="shared" si="608"/>
        <v>#VALUE!</v>
      </c>
    </row>
    <row r="5531" spans="1:8" x14ac:dyDescent="0.25">
      <c r="A5531" t="s">
        <v>4901</v>
      </c>
      <c r="B5531" t="e">
        <f t="shared" si="602"/>
        <v>#VALUE!</v>
      </c>
      <c r="C5531" t="e">
        <f t="shared" si="603"/>
        <v>#VALUE!</v>
      </c>
      <c r="D5531" t="e">
        <f t="shared" si="604"/>
        <v>#VALUE!</v>
      </c>
      <c r="E5531" t="e">
        <f t="shared" si="605"/>
        <v>#VALUE!</v>
      </c>
      <c r="F5531" t="e">
        <f t="shared" si="606"/>
        <v>#VALUE!</v>
      </c>
      <c r="G5531" t="e">
        <f t="shared" si="607"/>
        <v>#VALUE!</v>
      </c>
      <c r="H5531" t="e">
        <f t="shared" si="608"/>
        <v>#VALUE!</v>
      </c>
    </row>
    <row r="5532" spans="1:8" x14ac:dyDescent="0.25">
      <c r="A5532" t="s">
        <v>8952</v>
      </c>
      <c r="B5532" t="e">
        <f t="shared" si="602"/>
        <v>#VALUE!</v>
      </c>
      <c r="C5532" t="e">
        <f t="shared" si="603"/>
        <v>#VALUE!</v>
      </c>
      <c r="D5532" t="e">
        <f t="shared" si="604"/>
        <v>#VALUE!</v>
      </c>
      <c r="E5532" t="e">
        <f t="shared" si="605"/>
        <v>#VALUE!</v>
      </c>
      <c r="F5532" t="e">
        <f t="shared" si="606"/>
        <v>#VALUE!</v>
      </c>
      <c r="G5532" t="e">
        <f t="shared" si="607"/>
        <v>#VALUE!</v>
      </c>
      <c r="H5532" t="e">
        <f t="shared" si="608"/>
        <v>#VALUE!</v>
      </c>
    </row>
    <row r="5533" spans="1:8" x14ac:dyDescent="0.25">
      <c r="A5533" t="s">
        <v>8953</v>
      </c>
      <c r="B5533" t="e">
        <f t="shared" si="602"/>
        <v>#VALUE!</v>
      </c>
      <c r="C5533" t="e">
        <f t="shared" si="603"/>
        <v>#VALUE!</v>
      </c>
      <c r="D5533" t="e">
        <f t="shared" si="604"/>
        <v>#VALUE!</v>
      </c>
      <c r="E5533" t="e">
        <f t="shared" si="605"/>
        <v>#VALUE!</v>
      </c>
      <c r="F5533" t="e">
        <f t="shared" si="606"/>
        <v>#VALUE!</v>
      </c>
      <c r="G5533" t="e">
        <f t="shared" si="607"/>
        <v>#VALUE!</v>
      </c>
      <c r="H5533" t="e">
        <f t="shared" si="608"/>
        <v>#VALUE!</v>
      </c>
    </row>
    <row r="5534" spans="1:8" x14ac:dyDescent="0.25">
      <c r="A5534" t="s">
        <v>8954</v>
      </c>
      <c r="B5534" t="e">
        <f t="shared" si="602"/>
        <v>#VALUE!</v>
      </c>
      <c r="C5534" t="e">
        <f t="shared" si="603"/>
        <v>#VALUE!</v>
      </c>
      <c r="D5534" t="e">
        <f t="shared" si="604"/>
        <v>#VALUE!</v>
      </c>
      <c r="E5534" t="e">
        <f t="shared" si="605"/>
        <v>#VALUE!</v>
      </c>
      <c r="F5534" t="e">
        <f t="shared" si="606"/>
        <v>#VALUE!</v>
      </c>
      <c r="G5534" t="e">
        <f t="shared" si="607"/>
        <v>#VALUE!</v>
      </c>
      <c r="H5534" t="e">
        <f t="shared" si="608"/>
        <v>#VALUE!</v>
      </c>
    </row>
    <row r="5535" spans="1:8" x14ac:dyDescent="0.25">
      <c r="A5535" t="s">
        <v>4901</v>
      </c>
      <c r="B5535" t="e">
        <f t="shared" si="602"/>
        <v>#VALUE!</v>
      </c>
      <c r="C5535" t="e">
        <f t="shared" si="603"/>
        <v>#VALUE!</v>
      </c>
      <c r="D5535" t="e">
        <f t="shared" si="604"/>
        <v>#VALUE!</v>
      </c>
      <c r="E5535" t="e">
        <f t="shared" si="605"/>
        <v>#VALUE!</v>
      </c>
      <c r="F5535" t="e">
        <f t="shared" si="606"/>
        <v>#VALUE!</v>
      </c>
      <c r="G5535" t="e">
        <f t="shared" si="607"/>
        <v>#VALUE!</v>
      </c>
      <c r="H5535" t="e">
        <f t="shared" si="608"/>
        <v>#VALUE!</v>
      </c>
    </row>
    <row r="5536" spans="1:8" x14ac:dyDescent="0.25">
      <c r="A5536" t="s">
        <v>8955</v>
      </c>
      <c r="B5536" t="e">
        <f t="shared" si="602"/>
        <v>#VALUE!</v>
      </c>
      <c r="C5536" t="str">
        <f t="shared" si="603"/>
        <v>40.810107", "-73.952585</v>
      </c>
      <c r="D5536" t="str">
        <f t="shared" si="604"/>
        <v>40.810107</v>
      </c>
      <c r="E5536" t="str">
        <f t="shared" si="605"/>
        <v>-73.952585</v>
      </c>
      <c r="F5536" t="str">
        <f t="shared" si="606"/>
        <v>St Nicholas Ave @ 125 St</v>
      </c>
      <c r="G5536" t="e">
        <f t="shared" si="607"/>
        <v>#VALUE!</v>
      </c>
      <c r="H5536" t="e">
        <f t="shared" si="608"/>
        <v>#VALUE!</v>
      </c>
    </row>
    <row r="5537" spans="1:8" x14ac:dyDescent="0.25">
      <c r="A5537" t="s">
        <v>8956</v>
      </c>
      <c r="B5537" t="e">
        <f t="shared" si="602"/>
        <v>#VALUE!</v>
      </c>
      <c r="C5537" t="e">
        <f t="shared" si="603"/>
        <v>#VALUE!</v>
      </c>
      <c r="D5537" t="e">
        <f t="shared" si="604"/>
        <v>#VALUE!</v>
      </c>
      <c r="E5537" t="e">
        <f t="shared" si="605"/>
        <v>#VALUE!</v>
      </c>
      <c r="F5537" t="e">
        <f t="shared" si="606"/>
        <v>#VALUE!</v>
      </c>
      <c r="G5537" t="e">
        <f t="shared" si="607"/>
        <v>#VALUE!</v>
      </c>
      <c r="H5537" t="e">
        <f t="shared" si="608"/>
        <v>#VALUE!</v>
      </c>
    </row>
    <row r="5538" spans="1:8" x14ac:dyDescent="0.25">
      <c r="A5538" t="s">
        <v>8957</v>
      </c>
      <c r="B5538" t="e">
        <f t="shared" si="602"/>
        <v>#VALUE!</v>
      </c>
      <c r="C5538" t="e">
        <f t="shared" si="603"/>
        <v>#VALUE!</v>
      </c>
      <c r="D5538" t="e">
        <f t="shared" si="604"/>
        <v>#VALUE!</v>
      </c>
      <c r="E5538" t="e">
        <f t="shared" si="605"/>
        <v>#VALUE!</v>
      </c>
      <c r="F5538" t="e">
        <f t="shared" si="606"/>
        <v>#VALUE!</v>
      </c>
      <c r="G5538" t="e">
        <f t="shared" si="607"/>
        <v>#VALUE!</v>
      </c>
      <c r="H5538" t="e">
        <f t="shared" si="608"/>
        <v>#VALUE!</v>
      </c>
    </row>
    <row r="5539" spans="1:8" x14ac:dyDescent="0.25">
      <c r="A5539" t="s">
        <v>8958</v>
      </c>
      <c r="B5539" t="e">
        <f t="shared" si="602"/>
        <v>#VALUE!</v>
      </c>
      <c r="C5539" t="e">
        <f t="shared" si="603"/>
        <v>#VALUE!</v>
      </c>
      <c r="D5539" t="e">
        <f t="shared" si="604"/>
        <v>#VALUE!</v>
      </c>
      <c r="E5539" t="e">
        <f t="shared" si="605"/>
        <v>#VALUE!</v>
      </c>
      <c r="F5539" t="e">
        <f t="shared" si="606"/>
        <v>#VALUE!</v>
      </c>
      <c r="G5539" t="e">
        <f t="shared" si="607"/>
        <v>#VALUE!</v>
      </c>
      <c r="H5539" t="e">
        <f t="shared" si="608"/>
        <v>#VALUE!</v>
      </c>
    </row>
    <row r="5540" spans="1:8" x14ac:dyDescent="0.25">
      <c r="A5540" t="s">
        <v>8959</v>
      </c>
      <c r="B5540" t="e">
        <f t="shared" si="602"/>
        <v>#VALUE!</v>
      </c>
      <c r="C5540" t="e">
        <f t="shared" si="603"/>
        <v>#VALUE!</v>
      </c>
      <c r="D5540" t="e">
        <f t="shared" si="604"/>
        <v>#VALUE!</v>
      </c>
      <c r="E5540" t="e">
        <f t="shared" si="605"/>
        <v>#VALUE!</v>
      </c>
      <c r="F5540" t="e">
        <f t="shared" si="606"/>
        <v>#VALUE!</v>
      </c>
      <c r="G5540" t="e">
        <f t="shared" si="607"/>
        <v>#VALUE!</v>
      </c>
      <c r="H5540" t="e">
        <f t="shared" si="608"/>
        <v>#VALUE!</v>
      </c>
    </row>
    <row r="5541" spans="1:8" x14ac:dyDescent="0.25">
      <c r="A5541" t="s">
        <v>8960</v>
      </c>
      <c r="B5541" t="e">
        <f t="shared" si="602"/>
        <v>#VALUE!</v>
      </c>
      <c r="C5541" t="e">
        <f t="shared" si="603"/>
        <v>#VALUE!</v>
      </c>
      <c r="D5541" t="e">
        <f t="shared" si="604"/>
        <v>#VALUE!</v>
      </c>
      <c r="E5541" t="e">
        <f t="shared" si="605"/>
        <v>#VALUE!</v>
      </c>
      <c r="F5541" t="e">
        <f t="shared" si="606"/>
        <v>#VALUE!</v>
      </c>
      <c r="G5541" t="e">
        <f t="shared" si="607"/>
        <v>#VALUE!</v>
      </c>
      <c r="H5541" t="e">
        <f t="shared" si="608"/>
        <v>#VALUE!</v>
      </c>
    </row>
    <row r="5542" spans="1:8" x14ac:dyDescent="0.25">
      <c r="A5542" t="s">
        <v>8961</v>
      </c>
      <c r="B5542" t="e">
        <f t="shared" si="602"/>
        <v>#VALUE!</v>
      </c>
      <c r="C5542" t="e">
        <f t="shared" si="603"/>
        <v>#VALUE!</v>
      </c>
      <c r="D5542" t="e">
        <f t="shared" si="604"/>
        <v>#VALUE!</v>
      </c>
      <c r="E5542" t="e">
        <f t="shared" si="605"/>
        <v>#VALUE!</v>
      </c>
      <c r="F5542" t="e">
        <f t="shared" si="606"/>
        <v>#VALUE!</v>
      </c>
      <c r="G5542" t="e">
        <f t="shared" si="607"/>
        <v>#VALUE!</v>
      </c>
      <c r="H5542" t="e">
        <f t="shared" si="608"/>
        <v>#VALUE!</v>
      </c>
    </row>
    <row r="5543" spans="1:8" x14ac:dyDescent="0.25">
      <c r="A5543" t="s">
        <v>4901</v>
      </c>
      <c r="B5543" t="e">
        <f t="shared" si="602"/>
        <v>#VALUE!</v>
      </c>
      <c r="C5543" t="e">
        <f t="shared" si="603"/>
        <v>#VALUE!</v>
      </c>
      <c r="D5543" t="e">
        <f t="shared" si="604"/>
        <v>#VALUE!</v>
      </c>
      <c r="E5543" t="e">
        <f t="shared" si="605"/>
        <v>#VALUE!</v>
      </c>
      <c r="F5543" t="e">
        <f t="shared" si="606"/>
        <v>#VALUE!</v>
      </c>
      <c r="G5543" t="e">
        <f t="shared" si="607"/>
        <v>#VALUE!</v>
      </c>
      <c r="H5543" t="e">
        <f t="shared" si="608"/>
        <v>#VALUE!</v>
      </c>
    </row>
    <row r="5544" spans="1:8" x14ac:dyDescent="0.25">
      <c r="A5544" t="s">
        <v>8962</v>
      </c>
      <c r="B5544" t="e">
        <f t="shared" si="602"/>
        <v>#VALUE!</v>
      </c>
      <c r="C5544" t="e">
        <f t="shared" si="603"/>
        <v>#VALUE!</v>
      </c>
      <c r="D5544" t="e">
        <f t="shared" si="604"/>
        <v>#VALUE!</v>
      </c>
      <c r="E5544" t="e">
        <f t="shared" si="605"/>
        <v>#VALUE!</v>
      </c>
      <c r="F5544" t="e">
        <f t="shared" si="606"/>
        <v>#VALUE!</v>
      </c>
      <c r="G5544" t="e">
        <f t="shared" si="607"/>
        <v>#VALUE!</v>
      </c>
      <c r="H5544" t="e">
        <f t="shared" si="608"/>
        <v>#VALUE!</v>
      </c>
    </row>
    <row r="5545" spans="1:8" x14ac:dyDescent="0.25">
      <c r="A5545" t="s">
        <v>4903</v>
      </c>
      <c r="B5545" t="e">
        <f t="shared" si="602"/>
        <v>#VALUE!</v>
      </c>
      <c r="C5545" t="e">
        <f t="shared" si="603"/>
        <v>#VALUE!</v>
      </c>
      <c r="D5545" t="e">
        <f t="shared" si="604"/>
        <v>#VALUE!</v>
      </c>
      <c r="E5545" t="e">
        <f t="shared" si="605"/>
        <v>#VALUE!</v>
      </c>
      <c r="F5545" t="e">
        <f t="shared" si="606"/>
        <v>#VALUE!</v>
      </c>
      <c r="G5545" t="e">
        <f t="shared" si="607"/>
        <v>#VALUE!</v>
      </c>
      <c r="H5545" t="e">
        <f t="shared" si="608"/>
        <v>#VALUE!</v>
      </c>
    </row>
    <row r="5546" spans="1:8" x14ac:dyDescent="0.25">
      <c r="A5546" t="s">
        <v>4901</v>
      </c>
      <c r="B5546" t="e">
        <f t="shared" si="602"/>
        <v>#VALUE!</v>
      </c>
      <c r="C5546" t="e">
        <f t="shared" si="603"/>
        <v>#VALUE!</v>
      </c>
      <c r="D5546" t="e">
        <f t="shared" si="604"/>
        <v>#VALUE!</v>
      </c>
      <c r="E5546" t="e">
        <f t="shared" si="605"/>
        <v>#VALUE!</v>
      </c>
      <c r="F5546" t="e">
        <f t="shared" si="606"/>
        <v>#VALUE!</v>
      </c>
      <c r="G5546" t="e">
        <f t="shared" si="607"/>
        <v>#VALUE!</v>
      </c>
      <c r="H5546" t="e">
        <f t="shared" si="608"/>
        <v>#VALUE!</v>
      </c>
    </row>
    <row r="5547" spans="1:8" x14ac:dyDescent="0.25">
      <c r="A5547" t="s">
        <v>8963</v>
      </c>
      <c r="B5547" t="e">
        <f t="shared" si="602"/>
        <v>#VALUE!</v>
      </c>
      <c r="C5547" t="e">
        <f t="shared" si="603"/>
        <v>#VALUE!</v>
      </c>
      <c r="D5547" t="e">
        <f t="shared" si="604"/>
        <v>#VALUE!</v>
      </c>
      <c r="E5547" t="e">
        <f t="shared" si="605"/>
        <v>#VALUE!</v>
      </c>
      <c r="F5547" t="e">
        <f t="shared" si="606"/>
        <v>#VALUE!</v>
      </c>
      <c r="G5547" t="e">
        <f t="shared" si="607"/>
        <v>#VALUE!</v>
      </c>
      <c r="H5547" t="e">
        <f t="shared" si="608"/>
        <v>#VALUE!</v>
      </c>
    </row>
    <row r="5548" spans="1:8" x14ac:dyDescent="0.25">
      <c r="A5548" t="s">
        <v>8964</v>
      </c>
      <c r="B5548" t="e">
        <f t="shared" si="602"/>
        <v>#VALUE!</v>
      </c>
      <c r="C5548" t="e">
        <f t="shared" si="603"/>
        <v>#VALUE!</v>
      </c>
      <c r="D5548" t="e">
        <f t="shared" si="604"/>
        <v>#VALUE!</v>
      </c>
      <c r="E5548" t="e">
        <f t="shared" si="605"/>
        <v>#VALUE!</v>
      </c>
      <c r="F5548" t="e">
        <f t="shared" si="606"/>
        <v>#VALUE!</v>
      </c>
      <c r="G5548" t="e">
        <f t="shared" si="607"/>
        <v>#VALUE!</v>
      </c>
      <c r="H5548" t="e">
        <f t="shared" si="608"/>
        <v>#VALUE!</v>
      </c>
    </row>
    <row r="5549" spans="1:8" x14ac:dyDescent="0.25">
      <c r="A5549" t="s">
        <v>8965</v>
      </c>
      <c r="B5549" t="e">
        <f t="shared" si="602"/>
        <v>#VALUE!</v>
      </c>
      <c r="C5549" t="e">
        <f t="shared" si="603"/>
        <v>#VALUE!</v>
      </c>
      <c r="D5549" t="e">
        <f t="shared" si="604"/>
        <v>#VALUE!</v>
      </c>
      <c r="E5549" t="e">
        <f t="shared" si="605"/>
        <v>#VALUE!</v>
      </c>
      <c r="F5549" t="e">
        <f t="shared" si="606"/>
        <v>#VALUE!</v>
      </c>
      <c r="G5549" t="e">
        <f t="shared" si="607"/>
        <v>#VALUE!</v>
      </c>
      <c r="H5549" t="e">
        <f t="shared" si="608"/>
        <v>#VALUE!</v>
      </c>
    </row>
    <row r="5550" spans="1:8" x14ac:dyDescent="0.25">
      <c r="A5550" t="s">
        <v>4901</v>
      </c>
      <c r="B5550" t="e">
        <f t="shared" si="602"/>
        <v>#VALUE!</v>
      </c>
      <c r="C5550" t="e">
        <f t="shared" si="603"/>
        <v>#VALUE!</v>
      </c>
      <c r="D5550" t="e">
        <f t="shared" si="604"/>
        <v>#VALUE!</v>
      </c>
      <c r="E5550" t="e">
        <f t="shared" si="605"/>
        <v>#VALUE!</v>
      </c>
      <c r="F5550" t="e">
        <f t="shared" si="606"/>
        <v>#VALUE!</v>
      </c>
      <c r="G5550" t="e">
        <f t="shared" si="607"/>
        <v>#VALUE!</v>
      </c>
      <c r="H5550" t="e">
        <f t="shared" si="608"/>
        <v>#VALUE!</v>
      </c>
    </row>
    <row r="5551" spans="1:8" x14ac:dyDescent="0.25">
      <c r="A5551" t="s">
        <v>8966</v>
      </c>
      <c r="B5551" t="str">
        <f t="shared" si="602"/>
        <v>http://207.251.86.238/cctv476.jpg</v>
      </c>
      <c r="C5551" t="str">
        <f t="shared" si="603"/>
        <v>40.824429", "-73.944747</v>
      </c>
      <c r="D5551" t="str">
        <f t="shared" si="604"/>
        <v>40.824429</v>
      </c>
      <c r="E5551" t="str">
        <f t="shared" si="605"/>
        <v>-73.944747</v>
      </c>
      <c r="F5551" t="str">
        <f t="shared" si="606"/>
        <v>St Nicholas Ave @ 145 St</v>
      </c>
      <c r="G5551" t="str">
        <f t="shared" si="607"/>
        <v>insert into webcam select name = 'St Nicholas Ave @ 145 St', xcoord = -73.944747, ycoord = 40.824429, url = 'http://207.251.86.238/cctv476.jpg', radiusofvisibility = 500</v>
      </c>
      <c r="H5551" t="str">
        <f t="shared" si="608"/>
        <v>insert into webcam select name = 'St Nicholas Ave @ 145 St', xcoord = -73.944747, ycoord = 40.824429, url = 'http://207.251.86.238/cctv476.jpg', radiusofvisibility = 500</v>
      </c>
    </row>
    <row r="5552" spans="1:8" x14ac:dyDescent="0.25">
      <c r="A5552" t="s">
        <v>8967</v>
      </c>
      <c r="B5552" t="e">
        <f t="shared" si="602"/>
        <v>#VALUE!</v>
      </c>
      <c r="C5552" t="e">
        <f t="shared" si="603"/>
        <v>#VALUE!</v>
      </c>
      <c r="D5552" t="e">
        <f t="shared" si="604"/>
        <v>#VALUE!</v>
      </c>
      <c r="E5552" t="e">
        <f t="shared" si="605"/>
        <v>#VALUE!</v>
      </c>
      <c r="F5552" t="e">
        <f t="shared" si="606"/>
        <v>#VALUE!</v>
      </c>
      <c r="G5552" t="e">
        <f t="shared" si="607"/>
        <v>#VALUE!</v>
      </c>
      <c r="H5552" t="e">
        <f t="shared" si="608"/>
        <v>#VALUE!</v>
      </c>
    </row>
    <row r="5553" spans="1:8" x14ac:dyDescent="0.25">
      <c r="A5553" t="s">
        <v>8968</v>
      </c>
      <c r="B5553" t="e">
        <f t="shared" si="602"/>
        <v>#VALUE!</v>
      </c>
      <c r="C5553" t="e">
        <f t="shared" si="603"/>
        <v>#VALUE!</v>
      </c>
      <c r="D5553" t="e">
        <f t="shared" si="604"/>
        <v>#VALUE!</v>
      </c>
      <c r="E5553" t="e">
        <f t="shared" si="605"/>
        <v>#VALUE!</v>
      </c>
      <c r="F5553" t="e">
        <f t="shared" si="606"/>
        <v>#VALUE!</v>
      </c>
      <c r="G5553" t="e">
        <f t="shared" si="607"/>
        <v>#VALUE!</v>
      </c>
      <c r="H5553" t="e">
        <f t="shared" si="608"/>
        <v>#VALUE!</v>
      </c>
    </row>
    <row r="5554" spans="1:8" x14ac:dyDescent="0.25">
      <c r="A5554" t="s">
        <v>8969</v>
      </c>
      <c r="B5554" t="e">
        <f t="shared" si="602"/>
        <v>#VALUE!</v>
      </c>
      <c r="C5554" t="e">
        <f t="shared" si="603"/>
        <v>#VALUE!</v>
      </c>
      <c r="D5554" t="e">
        <f t="shared" si="604"/>
        <v>#VALUE!</v>
      </c>
      <c r="E5554" t="e">
        <f t="shared" si="605"/>
        <v>#VALUE!</v>
      </c>
      <c r="F5554" t="e">
        <f t="shared" si="606"/>
        <v>#VALUE!</v>
      </c>
      <c r="G5554" t="e">
        <f t="shared" si="607"/>
        <v>#VALUE!</v>
      </c>
      <c r="H5554" t="e">
        <f t="shared" si="608"/>
        <v>#VALUE!</v>
      </c>
    </row>
    <row r="5555" spans="1:8" x14ac:dyDescent="0.25">
      <c r="A5555" t="s">
        <v>8970</v>
      </c>
      <c r="B5555" t="e">
        <f t="shared" si="602"/>
        <v>#VALUE!</v>
      </c>
      <c r="C5555" t="e">
        <f t="shared" si="603"/>
        <v>#VALUE!</v>
      </c>
      <c r="D5555" t="e">
        <f t="shared" si="604"/>
        <v>#VALUE!</v>
      </c>
      <c r="E5555" t="e">
        <f t="shared" si="605"/>
        <v>#VALUE!</v>
      </c>
      <c r="F5555" t="e">
        <f t="shared" si="606"/>
        <v>#VALUE!</v>
      </c>
      <c r="G5555" t="e">
        <f t="shared" si="607"/>
        <v>#VALUE!</v>
      </c>
      <c r="H5555" t="e">
        <f t="shared" si="608"/>
        <v>#VALUE!</v>
      </c>
    </row>
    <row r="5556" spans="1:8" x14ac:dyDescent="0.25">
      <c r="A5556" t="s">
        <v>8971</v>
      </c>
      <c r="B5556" t="e">
        <f t="shared" si="602"/>
        <v>#VALUE!</v>
      </c>
      <c r="C5556" t="e">
        <f t="shared" si="603"/>
        <v>#VALUE!</v>
      </c>
      <c r="D5556" t="e">
        <f t="shared" si="604"/>
        <v>#VALUE!</v>
      </c>
      <c r="E5556" t="e">
        <f t="shared" si="605"/>
        <v>#VALUE!</v>
      </c>
      <c r="F5556" t="e">
        <f t="shared" si="606"/>
        <v>#VALUE!</v>
      </c>
      <c r="G5556" t="e">
        <f t="shared" si="607"/>
        <v>#VALUE!</v>
      </c>
      <c r="H5556" t="e">
        <f t="shared" si="608"/>
        <v>#VALUE!</v>
      </c>
    </row>
    <row r="5557" spans="1:8" x14ac:dyDescent="0.25">
      <c r="A5557" t="s">
        <v>8972</v>
      </c>
      <c r="B5557" t="e">
        <f t="shared" si="602"/>
        <v>#VALUE!</v>
      </c>
      <c r="C5557" t="e">
        <f t="shared" si="603"/>
        <v>#VALUE!</v>
      </c>
      <c r="D5557" t="e">
        <f t="shared" si="604"/>
        <v>#VALUE!</v>
      </c>
      <c r="E5557" t="e">
        <f t="shared" si="605"/>
        <v>#VALUE!</v>
      </c>
      <c r="F5557" t="e">
        <f t="shared" si="606"/>
        <v>#VALUE!</v>
      </c>
      <c r="G5557" t="e">
        <f t="shared" si="607"/>
        <v>#VALUE!</v>
      </c>
      <c r="H5557" t="e">
        <f t="shared" si="608"/>
        <v>#VALUE!</v>
      </c>
    </row>
    <row r="5558" spans="1:8" x14ac:dyDescent="0.25">
      <c r="A5558" t="s">
        <v>4901</v>
      </c>
      <c r="B5558" t="e">
        <f t="shared" si="602"/>
        <v>#VALUE!</v>
      </c>
      <c r="C5558" t="e">
        <f t="shared" si="603"/>
        <v>#VALUE!</v>
      </c>
      <c r="D5558" t="e">
        <f t="shared" si="604"/>
        <v>#VALUE!</v>
      </c>
      <c r="E5558" t="e">
        <f t="shared" si="605"/>
        <v>#VALUE!</v>
      </c>
      <c r="F5558" t="e">
        <f t="shared" si="606"/>
        <v>#VALUE!</v>
      </c>
      <c r="G5558" t="e">
        <f t="shared" si="607"/>
        <v>#VALUE!</v>
      </c>
      <c r="H5558" t="e">
        <f t="shared" si="608"/>
        <v>#VALUE!</v>
      </c>
    </row>
    <row r="5559" spans="1:8" x14ac:dyDescent="0.25">
      <c r="A5559" t="s">
        <v>8973</v>
      </c>
      <c r="B5559" t="e">
        <f t="shared" si="602"/>
        <v>#VALUE!</v>
      </c>
      <c r="C5559" t="e">
        <f t="shared" si="603"/>
        <v>#VALUE!</v>
      </c>
      <c r="D5559" t="e">
        <f t="shared" si="604"/>
        <v>#VALUE!</v>
      </c>
      <c r="E5559" t="e">
        <f t="shared" si="605"/>
        <v>#VALUE!</v>
      </c>
      <c r="F5559" t="e">
        <f t="shared" si="606"/>
        <v>#VALUE!</v>
      </c>
      <c r="G5559" t="e">
        <f t="shared" si="607"/>
        <v>#VALUE!</v>
      </c>
      <c r="H5559" t="e">
        <f t="shared" si="608"/>
        <v>#VALUE!</v>
      </c>
    </row>
    <row r="5560" spans="1:8" x14ac:dyDescent="0.25">
      <c r="A5560" t="s">
        <v>4903</v>
      </c>
      <c r="B5560" t="e">
        <f t="shared" si="602"/>
        <v>#VALUE!</v>
      </c>
      <c r="C5560" t="e">
        <f t="shared" si="603"/>
        <v>#VALUE!</v>
      </c>
      <c r="D5560" t="e">
        <f t="shared" si="604"/>
        <v>#VALUE!</v>
      </c>
      <c r="E5560" t="e">
        <f t="shared" si="605"/>
        <v>#VALUE!</v>
      </c>
      <c r="F5560" t="e">
        <f t="shared" si="606"/>
        <v>#VALUE!</v>
      </c>
      <c r="G5560" t="e">
        <f t="shared" si="607"/>
        <v>#VALUE!</v>
      </c>
      <c r="H5560" t="e">
        <f t="shared" si="608"/>
        <v>#VALUE!</v>
      </c>
    </row>
    <row r="5561" spans="1:8" x14ac:dyDescent="0.25">
      <c r="A5561" t="s">
        <v>4901</v>
      </c>
      <c r="B5561" t="e">
        <f t="shared" si="602"/>
        <v>#VALUE!</v>
      </c>
      <c r="C5561" t="e">
        <f t="shared" si="603"/>
        <v>#VALUE!</v>
      </c>
      <c r="D5561" t="e">
        <f t="shared" si="604"/>
        <v>#VALUE!</v>
      </c>
      <c r="E5561" t="e">
        <f t="shared" si="605"/>
        <v>#VALUE!</v>
      </c>
      <c r="F5561" t="e">
        <f t="shared" si="606"/>
        <v>#VALUE!</v>
      </c>
      <c r="G5561" t="e">
        <f t="shared" si="607"/>
        <v>#VALUE!</v>
      </c>
      <c r="H5561" t="e">
        <f t="shared" si="608"/>
        <v>#VALUE!</v>
      </c>
    </row>
    <row r="5562" spans="1:8" x14ac:dyDescent="0.25">
      <c r="A5562" t="s">
        <v>8974</v>
      </c>
      <c r="B5562" t="e">
        <f t="shared" si="602"/>
        <v>#VALUE!</v>
      </c>
      <c r="C5562" t="e">
        <f t="shared" si="603"/>
        <v>#VALUE!</v>
      </c>
      <c r="D5562" t="e">
        <f t="shared" si="604"/>
        <v>#VALUE!</v>
      </c>
      <c r="E5562" t="e">
        <f t="shared" si="605"/>
        <v>#VALUE!</v>
      </c>
      <c r="F5562" t="e">
        <f t="shared" si="606"/>
        <v>#VALUE!</v>
      </c>
      <c r="G5562" t="e">
        <f t="shared" si="607"/>
        <v>#VALUE!</v>
      </c>
      <c r="H5562" t="e">
        <f t="shared" si="608"/>
        <v>#VALUE!</v>
      </c>
    </row>
    <row r="5563" spans="1:8" x14ac:dyDescent="0.25">
      <c r="A5563" t="s">
        <v>8975</v>
      </c>
      <c r="B5563" t="e">
        <f t="shared" si="602"/>
        <v>#VALUE!</v>
      </c>
      <c r="C5563" t="e">
        <f t="shared" si="603"/>
        <v>#VALUE!</v>
      </c>
      <c r="D5563" t="e">
        <f t="shared" si="604"/>
        <v>#VALUE!</v>
      </c>
      <c r="E5563" t="e">
        <f t="shared" si="605"/>
        <v>#VALUE!</v>
      </c>
      <c r="F5563" t="e">
        <f t="shared" si="606"/>
        <v>#VALUE!</v>
      </c>
      <c r="G5563" t="e">
        <f t="shared" si="607"/>
        <v>#VALUE!</v>
      </c>
      <c r="H5563" t="e">
        <f t="shared" si="608"/>
        <v>#VALUE!</v>
      </c>
    </row>
    <row r="5564" spans="1:8" x14ac:dyDescent="0.25">
      <c r="A5564" t="s">
        <v>8976</v>
      </c>
      <c r="B5564" t="e">
        <f t="shared" si="602"/>
        <v>#VALUE!</v>
      </c>
      <c r="C5564" t="e">
        <f t="shared" si="603"/>
        <v>#VALUE!</v>
      </c>
      <c r="D5564" t="e">
        <f t="shared" si="604"/>
        <v>#VALUE!</v>
      </c>
      <c r="E5564" t="e">
        <f t="shared" si="605"/>
        <v>#VALUE!</v>
      </c>
      <c r="F5564" t="e">
        <f t="shared" si="606"/>
        <v>#VALUE!</v>
      </c>
      <c r="G5564" t="e">
        <f t="shared" si="607"/>
        <v>#VALUE!</v>
      </c>
      <c r="H5564" t="e">
        <f t="shared" si="608"/>
        <v>#VALUE!</v>
      </c>
    </row>
    <row r="5565" spans="1:8" x14ac:dyDescent="0.25">
      <c r="A5565" t="s">
        <v>4901</v>
      </c>
      <c r="B5565" t="e">
        <f t="shared" si="602"/>
        <v>#VALUE!</v>
      </c>
      <c r="C5565" t="e">
        <f t="shared" si="603"/>
        <v>#VALUE!</v>
      </c>
      <c r="D5565" t="e">
        <f t="shared" si="604"/>
        <v>#VALUE!</v>
      </c>
      <c r="E5565" t="e">
        <f t="shared" si="605"/>
        <v>#VALUE!</v>
      </c>
      <c r="F5565" t="e">
        <f t="shared" si="606"/>
        <v>#VALUE!</v>
      </c>
      <c r="G5565" t="e">
        <f t="shared" si="607"/>
        <v>#VALUE!</v>
      </c>
      <c r="H5565" t="e">
        <f t="shared" si="608"/>
        <v>#VALUE!</v>
      </c>
    </row>
    <row r="5566" spans="1:8" x14ac:dyDescent="0.25">
      <c r="A5566" t="s">
        <v>8977</v>
      </c>
      <c r="B5566" t="e">
        <f t="shared" si="602"/>
        <v>#VALUE!</v>
      </c>
      <c r="C5566" t="str">
        <f t="shared" si="603"/>
        <v>40.849657", "-73.933675</v>
      </c>
      <c r="D5566" t="str">
        <f t="shared" si="604"/>
        <v>40.849657</v>
      </c>
      <c r="E5566" t="str">
        <f t="shared" si="605"/>
        <v>-73.933675</v>
      </c>
      <c r="F5566" t="str">
        <f t="shared" si="606"/>
        <v>St Nicholas Ave @ 181 St</v>
      </c>
      <c r="G5566" t="e">
        <f t="shared" si="607"/>
        <v>#VALUE!</v>
      </c>
      <c r="H5566" t="e">
        <f t="shared" si="608"/>
        <v>#VALUE!</v>
      </c>
    </row>
    <row r="5567" spans="1:8" x14ac:dyDescent="0.25">
      <c r="A5567" t="s">
        <v>8978</v>
      </c>
      <c r="B5567" t="e">
        <f t="shared" si="602"/>
        <v>#VALUE!</v>
      </c>
      <c r="C5567" t="e">
        <f t="shared" si="603"/>
        <v>#VALUE!</v>
      </c>
      <c r="D5567" t="e">
        <f t="shared" si="604"/>
        <v>#VALUE!</v>
      </c>
      <c r="E5567" t="e">
        <f t="shared" si="605"/>
        <v>#VALUE!</v>
      </c>
      <c r="F5567" t="e">
        <f t="shared" si="606"/>
        <v>#VALUE!</v>
      </c>
      <c r="G5567" t="e">
        <f t="shared" si="607"/>
        <v>#VALUE!</v>
      </c>
      <c r="H5567" t="e">
        <f t="shared" si="608"/>
        <v>#VALUE!</v>
      </c>
    </row>
    <row r="5568" spans="1:8" x14ac:dyDescent="0.25">
      <c r="A5568" t="s">
        <v>8979</v>
      </c>
      <c r="B5568" t="e">
        <f t="shared" si="602"/>
        <v>#VALUE!</v>
      </c>
      <c r="C5568" t="e">
        <f t="shared" si="603"/>
        <v>#VALUE!</v>
      </c>
      <c r="D5568" t="e">
        <f t="shared" si="604"/>
        <v>#VALUE!</v>
      </c>
      <c r="E5568" t="e">
        <f t="shared" si="605"/>
        <v>#VALUE!</v>
      </c>
      <c r="F5568" t="e">
        <f t="shared" si="606"/>
        <v>#VALUE!</v>
      </c>
      <c r="G5568" t="e">
        <f t="shared" si="607"/>
        <v>#VALUE!</v>
      </c>
      <c r="H5568" t="e">
        <f t="shared" si="608"/>
        <v>#VALUE!</v>
      </c>
    </row>
    <row r="5569" spans="1:8" x14ac:dyDescent="0.25">
      <c r="A5569" t="s">
        <v>8980</v>
      </c>
      <c r="B5569" t="e">
        <f t="shared" si="602"/>
        <v>#VALUE!</v>
      </c>
      <c r="C5569" t="e">
        <f t="shared" si="603"/>
        <v>#VALUE!</v>
      </c>
      <c r="D5569" t="e">
        <f t="shared" si="604"/>
        <v>#VALUE!</v>
      </c>
      <c r="E5569" t="e">
        <f t="shared" si="605"/>
        <v>#VALUE!</v>
      </c>
      <c r="F5569" t="e">
        <f t="shared" si="606"/>
        <v>#VALUE!</v>
      </c>
      <c r="G5569" t="e">
        <f t="shared" si="607"/>
        <v>#VALUE!</v>
      </c>
      <c r="H5569" t="e">
        <f t="shared" si="608"/>
        <v>#VALUE!</v>
      </c>
    </row>
    <row r="5570" spans="1:8" x14ac:dyDescent="0.25">
      <c r="A5570" t="s">
        <v>8981</v>
      </c>
      <c r="B5570" t="e">
        <f t="shared" ref="B5570:B5633" si="609">LEFT(MID(A5573, SEARCH("http", A5573), 1000), SEARCH("jpg", MID(A5573, SEARCH("http", A5573), 1000))+2)</f>
        <v>#VALUE!</v>
      </c>
      <c r="C5570" t="e">
        <f t="shared" ref="C5570:C5633" si="610">LEFT(MID(A5570, SEARCH("GLatLng(", A5570)+9, 1000), SEARCH("),baseIcon", MID(A5570, SEARCH("GLatLng(", A5570), 1000))-11)</f>
        <v>#VALUE!</v>
      </c>
      <c r="D5570" t="e">
        <f t="shared" ref="D5570:D5633" si="611">LEFT(C5570, SEARCH(", ", C5570)-2)</f>
        <v>#VALUE!</v>
      </c>
      <c r="E5570" t="e">
        <f t="shared" ref="E5570:E5633" si="612">RIGHT(MID(C5570, SEARCH("-", C5570), 1000), 1000)</f>
        <v>#VALUE!</v>
      </c>
      <c r="F5570" t="e">
        <f t="shared" ref="F5570:F5633" si="613">LEFT(MID(A5573, SEARCH(CHAR(34), A5573)+1, 1000), SEARCH("&lt;br", MID(A5573, SEARCH(CHAR(34), A5573), 1000))-2)</f>
        <v>#VALUE!</v>
      </c>
      <c r="G5570" t="e">
        <f t="shared" ref="G5570:G5633" si="614">"insert into webcam select name = '"&amp;F5570&amp;"', xcoord = "&amp;E5570&amp;", ycoord = "&amp;D5570&amp;", url = '"&amp;B5570&amp;"', radiusofvisibility = 500"</f>
        <v>#VALUE!</v>
      </c>
      <c r="H5570" t="e">
        <f t="shared" ref="H5570:H5633" si="615">IF(LEN(G5570) &lt; 2, " ", G5570)</f>
        <v>#VALUE!</v>
      </c>
    </row>
    <row r="5571" spans="1:8" x14ac:dyDescent="0.25">
      <c r="A5571" t="s">
        <v>8982</v>
      </c>
      <c r="B5571" t="e">
        <f t="shared" si="609"/>
        <v>#VALUE!</v>
      </c>
      <c r="C5571" t="e">
        <f t="shared" si="610"/>
        <v>#VALUE!</v>
      </c>
      <c r="D5571" t="e">
        <f t="shared" si="611"/>
        <v>#VALUE!</v>
      </c>
      <c r="E5571" t="e">
        <f t="shared" si="612"/>
        <v>#VALUE!</v>
      </c>
      <c r="F5571" t="e">
        <f t="shared" si="613"/>
        <v>#VALUE!</v>
      </c>
      <c r="G5571" t="e">
        <f t="shared" si="614"/>
        <v>#VALUE!</v>
      </c>
      <c r="H5571" t="e">
        <f t="shared" si="615"/>
        <v>#VALUE!</v>
      </c>
    </row>
    <row r="5572" spans="1:8" x14ac:dyDescent="0.25">
      <c r="A5572" t="s">
        <v>8983</v>
      </c>
      <c r="B5572" t="e">
        <f t="shared" si="609"/>
        <v>#VALUE!</v>
      </c>
      <c r="C5572" t="e">
        <f t="shared" si="610"/>
        <v>#VALUE!</v>
      </c>
      <c r="D5572" t="e">
        <f t="shared" si="611"/>
        <v>#VALUE!</v>
      </c>
      <c r="E5572" t="e">
        <f t="shared" si="612"/>
        <v>#VALUE!</v>
      </c>
      <c r="F5572" t="e">
        <f t="shared" si="613"/>
        <v>#VALUE!</v>
      </c>
      <c r="G5572" t="e">
        <f t="shared" si="614"/>
        <v>#VALUE!</v>
      </c>
      <c r="H5572" t="e">
        <f t="shared" si="615"/>
        <v>#VALUE!</v>
      </c>
    </row>
    <row r="5573" spans="1:8" x14ac:dyDescent="0.25">
      <c r="A5573" t="s">
        <v>4901</v>
      </c>
      <c r="B5573" t="e">
        <f t="shared" si="609"/>
        <v>#VALUE!</v>
      </c>
      <c r="C5573" t="e">
        <f t="shared" si="610"/>
        <v>#VALUE!</v>
      </c>
      <c r="D5573" t="e">
        <f t="shared" si="611"/>
        <v>#VALUE!</v>
      </c>
      <c r="E5573" t="e">
        <f t="shared" si="612"/>
        <v>#VALUE!</v>
      </c>
      <c r="F5573" t="e">
        <f t="shared" si="613"/>
        <v>#VALUE!</v>
      </c>
      <c r="G5573" t="e">
        <f t="shared" si="614"/>
        <v>#VALUE!</v>
      </c>
      <c r="H5573" t="e">
        <f t="shared" si="615"/>
        <v>#VALUE!</v>
      </c>
    </row>
    <row r="5574" spans="1:8" x14ac:dyDescent="0.25">
      <c r="A5574" t="s">
        <v>8984</v>
      </c>
      <c r="B5574" t="e">
        <f t="shared" si="609"/>
        <v>#VALUE!</v>
      </c>
      <c r="C5574" t="e">
        <f t="shared" si="610"/>
        <v>#VALUE!</v>
      </c>
      <c r="D5574" t="e">
        <f t="shared" si="611"/>
        <v>#VALUE!</v>
      </c>
      <c r="E5574" t="e">
        <f t="shared" si="612"/>
        <v>#VALUE!</v>
      </c>
      <c r="F5574" t="e">
        <f t="shared" si="613"/>
        <v>#VALUE!</v>
      </c>
      <c r="G5574" t="e">
        <f t="shared" si="614"/>
        <v>#VALUE!</v>
      </c>
      <c r="H5574" t="e">
        <f t="shared" si="615"/>
        <v>#VALUE!</v>
      </c>
    </row>
    <row r="5575" spans="1:8" x14ac:dyDescent="0.25">
      <c r="A5575" t="s">
        <v>4903</v>
      </c>
      <c r="B5575" t="e">
        <f t="shared" si="609"/>
        <v>#VALUE!</v>
      </c>
      <c r="C5575" t="e">
        <f t="shared" si="610"/>
        <v>#VALUE!</v>
      </c>
      <c r="D5575" t="e">
        <f t="shared" si="611"/>
        <v>#VALUE!</v>
      </c>
      <c r="E5575" t="e">
        <f t="shared" si="612"/>
        <v>#VALUE!</v>
      </c>
      <c r="F5575" t="e">
        <f t="shared" si="613"/>
        <v>#VALUE!</v>
      </c>
      <c r="G5575" t="e">
        <f t="shared" si="614"/>
        <v>#VALUE!</v>
      </c>
      <c r="H5575" t="e">
        <f t="shared" si="615"/>
        <v>#VALUE!</v>
      </c>
    </row>
    <row r="5576" spans="1:8" x14ac:dyDescent="0.25">
      <c r="A5576" t="s">
        <v>4901</v>
      </c>
      <c r="B5576" t="e">
        <f t="shared" si="609"/>
        <v>#VALUE!</v>
      </c>
      <c r="C5576" t="e">
        <f t="shared" si="610"/>
        <v>#VALUE!</v>
      </c>
      <c r="D5576" t="e">
        <f t="shared" si="611"/>
        <v>#VALUE!</v>
      </c>
      <c r="E5576" t="e">
        <f t="shared" si="612"/>
        <v>#VALUE!</v>
      </c>
      <c r="F5576" t="e">
        <f t="shared" si="613"/>
        <v>#VALUE!</v>
      </c>
      <c r="G5576" t="e">
        <f t="shared" si="614"/>
        <v>#VALUE!</v>
      </c>
      <c r="H5576" t="e">
        <f t="shared" si="615"/>
        <v>#VALUE!</v>
      </c>
    </row>
    <row r="5577" spans="1:8" x14ac:dyDescent="0.25">
      <c r="A5577" t="s">
        <v>8985</v>
      </c>
      <c r="B5577" t="e">
        <f t="shared" si="609"/>
        <v>#VALUE!</v>
      </c>
      <c r="C5577" t="e">
        <f t="shared" si="610"/>
        <v>#VALUE!</v>
      </c>
      <c r="D5577" t="e">
        <f t="shared" si="611"/>
        <v>#VALUE!</v>
      </c>
      <c r="E5577" t="e">
        <f t="shared" si="612"/>
        <v>#VALUE!</v>
      </c>
      <c r="F5577" t="e">
        <f t="shared" si="613"/>
        <v>#VALUE!</v>
      </c>
      <c r="G5577" t="e">
        <f t="shared" si="614"/>
        <v>#VALUE!</v>
      </c>
      <c r="H5577" t="e">
        <f t="shared" si="615"/>
        <v>#VALUE!</v>
      </c>
    </row>
    <row r="5578" spans="1:8" x14ac:dyDescent="0.25">
      <c r="A5578" t="s">
        <v>8986</v>
      </c>
      <c r="B5578" t="e">
        <f t="shared" si="609"/>
        <v>#VALUE!</v>
      </c>
      <c r="C5578" t="e">
        <f t="shared" si="610"/>
        <v>#VALUE!</v>
      </c>
      <c r="D5578" t="e">
        <f t="shared" si="611"/>
        <v>#VALUE!</v>
      </c>
      <c r="E5578" t="e">
        <f t="shared" si="612"/>
        <v>#VALUE!</v>
      </c>
      <c r="F5578" t="e">
        <f t="shared" si="613"/>
        <v>#VALUE!</v>
      </c>
      <c r="G5578" t="e">
        <f t="shared" si="614"/>
        <v>#VALUE!</v>
      </c>
      <c r="H5578" t="e">
        <f t="shared" si="615"/>
        <v>#VALUE!</v>
      </c>
    </row>
    <row r="5579" spans="1:8" x14ac:dyDescent="0.25">
      <c r="A5579" t="s">
        <v>8987</v>
      </c>
      <c r="B5579" t="e">
        <f t="shared" si="609"/>
        <v>#VALUE!</v>
      </c>
      <c r="C5579" t="e">
        <f t="shared" si="610"/>
        <v>#VALUE!</v>
      </c>
      <c r="D5579" t="e">
        <f t="shared" si="611"/>
        <v>#VALUE!</v>
      </c>
      <c r="E5579" t="e">
        <f t="shared" si="612"/>
        <v>#VALUE!</v>
      </c>
      <c r="F5579" t="e">
        <f t="shared" si="613"/>
        <v>#VALUE!</v>
      </c>
      <c r="G5579" t="e">
        <f t="shared" si="614"/>
        <v>#VALUE!</v>
      </c>
      <c r="H5579" t="e">
        <f t="shared" si="615"/>
        <v>#VALUE!</v>
      </c>
    </row>
    <row r="5580" spans="1:8" x14ac:dyDescent="0.25">
      <c r="A5580" t="s">
        <v>4901</v>
      </c>
      <c r="B5580" t="e">
        <f t="shared" si="609"/>
        <v>#VALUE!</v>
      </c>
      <c r="C5580" t="e">
        <f t="shared" si="610"/>
        <v>#VALUE!</v>
      </c>
      <c r="D5580" t="e">
        <f t="shared" si="611"/>
        <v>#VALUE!</v>
      </c>
      <c r="E5580" t="e">
        <f t="shared" si="612"/>
        <v>#VALUE!</v>
      </c>
      <c r="F5580" t="e">
        <f t="shared" si="613"/>
        <v>#VALUE!</v>
      </c>
      <c r="G5580" t="e">
        <f t="shared" si="614"/>
        <v>#VALUE!</v>
      </c>
      <c r="H5580" t="e">
        <f t="shared" si="615"/>
        <v>#VALUE!</v>
      </c>
    </row>
    <row r="5581" spans="1:8" x14ac:dyDescent="0.25">
      <c r="A5581" t="s">
        <v>8988</v>
      </c>
      <c r="B5581" t="str">
        <f t="shared" si="609"/>
        <v>http://207.251.86.238/cctv633.jpg</v>
      </c>
      <c r="C5581" t="str">
        <f t="shared" si="610"/>
        <v>40.60817", "-74.132073</v>
      </c>
      <c r="D5581" t="str">
        <f t="shared" si="611"/>
        <v>40.60817</v>
      </c>
      <c r="E5581" t="str">
        <f t="shared" si="612"/>
        <v>-74.132073</v>
      </c>
      <c r="F5581" t="str">
        <f t="shared" si="613"/>
        <v>Staten Island Expwy @ Bradley Ave</v>
      </c>
      <c r="G5581" t="str">
        <f t="shared" si="614"/>
        <v>insert into webcam select name = 'Staten Island Expwy @ Bradley Ave', xcoord = -74.132073, ycoord = 40.60817, url = 'http://207.251.86.238/cctv633.jpg', radiusofvisibility = 500</v>
      </c>
      <c r="H5581" t="str">
        <f t="shared" si="615"/>
        <v>insert into webcam select name = 'Staten Island Expwy @ Bradley Ave', xcoord = -74.132073, ycoord = 40.60817, url = 'http://207.251.86.238/cctv633.jpg', radiusofvisibility = 500</v>
      </c>
    </row>
    <row r="5582" spans="1:8" x14ac:dyDescent="0.25">
      <c r="A5582" t="s">
        <v>8989</v>
      </c>
      <c r="B5582" t="e">
        <f t="shared" si="609"/>
        <v>#VALUE!</v>
      </c>
      <c r="C5582" t="e">
        <f t="shared" si="610"/>
        <v>#VALUE!</v>
      </c>
      <c r="D5582" t="e">
        <f t="shared" si="611"/>
        <v>#VALUE!</v>
      </c>
      <c r="E5582" t="e">
        <f t="shared" si="612"/>
        <v>#VALUE!</v>
      </c>
      <c r="F5582" t="e">
        <f t="shared" si="613"/>
        <v>#VALUE!</v>
      </c>
      <c r="G5582" t="e">
        <f t="shared" si="614"/>
        <v>#VALUE!</v>
      </c>
      <c r="H5582" t="e">
        <f t="shared" si="615"/>
        <v>#VALUE!</v>
      </c>
    </row>
    <row r="5583" spans="1:8" x14ac:dyDescent="0.25">
      <c r="A5583" t="s">
        <v>8990</v>
      </c>
      <c r="B5583" t="e">
        <f t="shared" si="609"/>
        <v>#VALUE!</v>
      </c>
      <c r="C5583" t="e">
        <f t="shared" si="610"/>
        <v>#VALUE!</v>
      </c>
      <c r="D5583" t="e">
        <f t="shared" si="611"/>
        <v>#VALUE!</v>
      </c>
      <c r="E5583" t="e">
        <f t="shared" si="612"/>
        <v>#VALUE!</v>
      </c>
      <c r="F5583" t="e">
        <f t="shared" si="613"/>
        <v>#VALUE!</v>
      </c>
      <c r="G5583" t="e">
        <f t="shared" si="614"/>
        <v>#VALUE!</v>
      </c>
      <c r="H5583" t="e">
        <f t="shared" si="615"/>
        <v>#VALUE!</v>
      </c>
    </row>
    <row r="5584" spans="1:8" x14ac:dyDescent="0.25">
      <c r="A5584" t="s">
        <v>8991</v>
      </c>
      <c r="B5584" t="e">
        <f t="shared" si="609"/>
        <v>#VALUE!</v>
      </c>
      <c r="C5584" t="e">
        <f t="shared" si="610"/>
        <v>#VALUE!</v>
      </c>
      <c r="D5584" t="e">
        <f t="shared" si="611"/>
        <v>#VALUE!</v>
      </c>
      <c r="E5584" t="e">
        <f t="shared" si="612"/>
        <v>#VALUE!</v>
      </c>
      <c r="F5584" t="e">
        <f t="shared" si="613"/>
        <v>#VALUE!</v>
      </c>
      <c r="G5584" t="e">
        <f t="shared" si="614"/>
        <v>#VALUE!</v>
      </c>
      <c r="H5584" t="e">
        <f t="shared" si="615"/>
        <v>#VALUE!</v>
      </c>
    </row>
    <row r="5585" spans="1:8" x14ac:dyDescent="0.25">
      <c r="A5585" t="s">
        <v>8992</v>
      </c>
      <c r="B5585" t="e">
        <f t="shared" si="609"/>
        <v>#VALUE!</v>
      </c>
      <c r="C5585" t="e">
        <f t="shared" si="610"/>
        <v>#VALUE!</v>
      </c>
      <c r="D5585" t="e">
        <f t="shared" si="611"/>
        <v>#VALUE!</v>
      </c>
      <c r="E5585" t="e">
        <f t="shared" si="612"/>
        <v>#VALUE!</v>
      </c>
      <c r="F5585" t="e">
        <f t="shared" si="613"/>
        <v>#VALUE!</v>
      </c>
      <c r="G5585" t="e">
        <f t="shared" si="614"/>
        <v>#VALUE!</v>
      </c>
      <c r="H5585" t="e">
        <f t="shared" si="615"/>
        <v>#VALUE!</v>
      </c>
    </row>
    <row r="5586" spans="1:8" x14ac:dyDescent="0.25">
      <c r="A5586" t="s">
        <v>8993</v>
      </c>
      <c r="B5586" t="e">
        <f t="shared" si="609"/>
        <v>#VALUE!</v>
      </c>
      <c r="C5586" t="e">
        <f t="shared" si="610"/>
        <v>#VALUE!</v>
      </c>
      <c r="D5586" t="e">
        <f t="shared" si="611"/>
        <v>#VALUE!</v>
      </c>
      <c r="E5586" t="e">
        <f t="shared" si="612"/>
        <v>#VALUE!</v>
      </c>
      <c r="F5586" t="e">
        <f t="shared" si="613"/>
        <v>#VALUE!</v>
      </c>
      <c r="G5586" t="e">
        <f t="shared" si="614"/>
        <v>#VALUE!</v>
      </c>
      <c r="H5586" t="e">
        <f t="shared" si="615"/>
        <v>#VALUE!</v>
      </c>
    </row>
    <row r="5587" spans="1:8" x14ac:dyDescent="0.25">
      <c r="A5587" t="s">
        <v>8994</v>
      </c>
      <c r="B5587" t="e">
        <f t="shared" si="609"/>
        <v>#VALUE!</v>
      </c>
      <c r="C5587" t="e">
        <f t="shared" si="610"/>
        <v>#VALUE!</v>
      </c>
      <c r="D5587" t="e">
        <f t="shared" si="611"/>
        <v>#VALUE!</v>
      </c>
      <c r="E5587" t="e">
        <f t="shared" si="612"/>
        <v>#VALUE!</v>
      </c>
      <c r="F5587" t="e">
        <f t="shared" si="613"/>
        <v>#VALUE!</v>
      </c>
      <c r="G5587" t="e">
        <f t="shared" si="614"/>
        <v>#VALUE!</v>
      </c>
      <c r="H5587" t="e">
        <f t="shared" si="615"/>
        <v>#VALUE!</v>
      </c>
    </row>
    <row r="5588" spans="1:8" x14ac:dyDescent="0.25">
      <c r="A5588" t="s">
        <v>4901</v>
      </c>
      <c r="B5588" t="e">
        <f t="shared" si="609"/>
        <v>#VALUE!</v>
      </c>
      <c r="C5588" t="e">
        <f t="shared" si="610"/>
        <v>#VALUE!</v>
      </c>
      <c r="D5588" t="e">
        <f t="shared" si="611"/>
        <v>#VALUE!</v>
      </c>
      <c r="E5588" t="e">
        <f t="shared" si="612"/>
        <v>#VALUE!</v>
      </c>
      <c r="F5588" t="e">
        <f t="shared" si="613"/>
        <v>#VALUE!</v>
      </c>
      <c r="G5588" t="e">
        <f t="shared" si="614"/>
        <v>#VALUE!</v>
      </c>
      <c r="H5588" t="e">
        <f t="shared" si="615"/>
        <v>#VALUE!</v>
      </c>
    </row>
    <row r="5589" spans="1:8" x14ac:dyDescent="0.25">
      <c r="A5589" t="s">
        <v>8995</v>
      </c>
      <c r="B5589" t="e">
        <f t="shared" si="609"/>
        <v>#VALUE!</v>
      </c>
      <c r="C5589" t="e">
        <f t="shared" si="610"/>
        <v>#VALUE!</v>
      </c>
      <c r="D5589" t="e">
        <f t="shared" si="611"/>
        <v>#VALUE!</v>
      </c>
      <c r="E5589" t="e">
        <f t="shared" si="612"/>
        <v>#VALUE!</v>
      </c>
      <c r="F5589" t="e">
        <f t="shared" si="613"/>
        <v>#VALUE!</v>
      </c>
      <c r="G5589" t="e">
        <f t="shared" si="614"/>
        <v>#VALUE!</v>
      </c>
      <c r="H5589" t="e">
        <f t="shared" si="615"/>
        <v>#VALUE!</v>
      </c>
    </row>
    <row r="5590" spans="1:8" x14ac:dyDescent="0.25">
      <c r="A5590" t="s">
        <v>4903</v>
      </c>
      <c r="B5590" t="e">
        <f t="shared" si="609"/>
        <v>#VALUE!</v>
      </c>
      <c r="C5590" t="e">
        <f t="shared" si="610"/>
        <v>#VALUE!</v>
      </c>
      <c r="D5590" t="e">
        <f t="shared" si="611"/>
        <v>#VALUE!</v>
      </c>
      <c r="E5590" t="e">
        <f t="shared" si="612"/>
        <v>#VALUE!</v>
      </c>
      <c r="F5590" t="e">
        <f t="shared" si="613"/>
        <v>#VALUE!</v>
      </c>
      <c r="G5590" t="e">
        <f t="shared" si="614"/>
        <v>#VALUE!</v>
      </c>
      <c r="H5590" t="e">
        <f t="shared" si="615"/>
        <v>#VALUE!</v>
      </c>
    </row>
    <row r="5591" spans="1:8" x14ac:dyDescent="0.25">
      <c r="A5591" t="s">
        <v>4901</v>
      </c>
      <c r="B5591" t="e">
        <f t="shared" si="609"/>
        <v>#VALUE!</v>
      </c>
      <c r="C5591" t="e">
        <f t="shared" si="610"/>
        <v>#VALUE!</v>
      </c>
      <c r="D5591" t="e">
        <f t="shared" si="611"/>
        <v>#VALUE!</v>
      </c>
      <c r="E5591" t="e">
        <f t="shared" si="612"/>
        <v>#VALUE!</v>
      </c>
      <c r="F5591" t="e">
        <f t="shared" si="613"/>
        <v>#VALUE!</v>
      </c>
      <c r="G5591" t="e">
        <f t="shared" si="614"/>
        <v>#VALUE!</v>
      </c>
      <c r="H5591" t="e">
        <f t="shared" si="615"/>
        <v>#VALUE!</v>
      </c>
    </row>
    <row r="5592" spans="1:8" x14ac:dyDescent="0.25">
      <c r="A5592" t="s">
        <v>8996</v>
      </c>
      <c r="B5592" t="e">
        <f t="shared" si="609"/>
        <v>#VALUE!</v>
      </c>
      <c r="C5592" t="e">
        <f t="shared" si="610"/>
        <v>#VALUE!</v>
      </c>
      <c r="D5592" t="e">
        <f t="shared" si="611"/>
        <v>#VALUE!</v>
      </c>
      <c r="E5592" t="e">
        <f t="shared" si="612"/>
        <v>#VALUE!</v>
      </c>
      <c r="F5592" t="e">
        <f t="shared" si="613"/>
        <v>#VALUE!</v>
      </c>
      <c r="G5592" t="e">
        <f t="shared" si="614"/>
        <v>#VALUE!</v>
      </c>
      <c r="H5592" t="e">
        <f t="shared" si="615"/>
        <v>#VALUE!</v>
      </c>
    </row>
    <row r="5593" spans="1:8" x14ac:dyDescent="0.25">
      <c r="A5593" t="s">
        <v>8997</v>
      </c>
      <c r="B5593" t="e">
        <f t="shared" si="609"/>
        <v>#VALUE!</v>
      </c>
      <c r="C5593" t="e">
        <f t="shared" si="610"/>
        <v>#VALUE!</v>
      </c>
      <c r="D5593" t="e">
        <f t="shared" si="611"/>
        <v>#VALUE!</v>
      </c>
      <c r="E5593" t="e">
        <f t="shared" si="612"/>
        <v>#VALUE!</v>
      </c>
      <c r="F5593" t="e">
        <f t="shared" si="613"/>
        <v>#VALUE!</v>
      </c>
      <c r="G5593" t="e">
        <f t="shared" si="614"/>
        <v>#VALUE!</v>
      </c>
      <c r="H5593" t="e">
        <f t="shared" si="615"/>
        <v>#VALUE!</v>
      </c>
    </row>
    <row r="5594" spans="1:8" x14ac:dyDescent="0.25">
      <c r="A5594" t="s">
        <v>8998</v>
      </c>
      <c r="B5594" t="e">
        <f t="shared" si="609"/>
        <v>#VALUE!</v>
      </c>
      <c r="C5594" t="e">
        <f t="shared" si="610"/>
        <v>#VALUE!</v>
      </c>
      <c r="D5594" t="e">
        <f t="shared" si="611"/>
        <v>#VALUE!</v>
      </c>
      <c r="E5594" t="e">
        <f t="shared" si="612"/>
        <v>#VALUE!</v>
      </c>
      <c r="F5594" t="e">
        <f t="shared" si="613"/>
        <v>#VALUE!</v>
      </c>
      <c r="G5594" t="e">
        <f t="shared" si="614"/>
        <v>#VALUE!</v>
      </c>
      <c r="H5594" t="e">
        <f t="shared" si="615"/>
        <v>#VALUE!</v>
      </c>
    </row>
    <row r="5595" spans="1:8" x14ac:dyDescent="0.25">
      <c r="A5595" t="s">
        <v>4901</v>
      </c>
      <c r="B5595" t="e">
        <f t="shared" si="609"/>
        <v>#VALUE!</v>
      </c>
      <c r="C5595" t="e">
        <f t="shared" si="610"/>
        <v>#VALUE!</v>
      </c>
      <c r="D5595" t="e">
        <f t="shared" si="611"/>
        <v>#VALUE!</v>
      </c>
      <c r="E5595" t="e">
        <f t="shared" si="612"/>
        <v>#VALUE!</v>
      </c>
      <c r="F5595" t="e">
        <f t="shared" si="613"/>
        <v>#VALUE!</v>
      </c>
      <c r="G5595" t="e">
        <f t="shared" si="614"/>
        <v>#VALUE!</v>
      </c>
      <c r="H5595" t="e">
        <f t="shared" si="615"/>
        <v>#VALUE!</v>
      </c>
    </row>
    <row r="5596" spans="1:8" x14ac:dyDescent="0.25">
      <c r="A5596" t="s">
        <v>8999</v>
      </c>
      <c r="B5596" t="str">
        <f t="shared" si="609"/>
        <v>http://207.251.86.238/cctv627.jpg</v>
      </c>
      <c r="C5596" t="str">
        <f t="shared" si="610"/>
        <v>40.625093", "-74.177713</v>
      </c>
      <c r="D5596" t="str">
        <f t="shared" si="611"/>
        <v>40.625093</v>
      </c>
      <c r="E5596" t="str">
        <f t="shared" si="612"/>
        <v>-74.177713</v>
      </c>
      <c r="F5596" t="str">
        <f t="shared" si="613"/>
        <v>Staten Island Expwy @ Forest Ave</v>
      </c>
      <c r="G5596" t="str">
        <f t="shared" si="614"/>
        <v>insert into webcam select name = 'Staten Island Expwy @ Forest Ave', xcoord = -74.177713, ycoord = 40.625093, url = 'http://207.251.86.238/cctv627.jpg', radiusofvisibility = 500</v>
      </c>
      <c r="H5596" t="str">
        <f t="shared" si="615"/>
        <v>insert into webcam select name = 'Staten Island Expwy @ Forest Ave', xcoord = -74.177713, ycoord = 40.625093, url = 'http://207.251.86.238/cctv627.jpg', radiusofvisibility = 500</v>
      </c>
    </row>
    <row r="5597" spans="1:8" x14ac:dyDescent="0.25">
      <c r="A5597" t="s">
        <v>9000</v>
      </c>
      <c r="B5597" t="e">
        <f t="shared" si="609"/>
        <v>#VALUE!</v>
      </c>
      <c r="C5597" t="e">
        <f t="shared" si="610"/>
        <v>#VALUE!</v>
      </c>
      <c r="D5597" t="e">
        <f t="shared" si="611"/>
        <v>#VALUE!</v>
      </c>
      <c r="E5597" t="e">
        <f t="shared" si="612"/>
        <v>#VALUE!</v>
      </c>
      <c r="F5597" t="e">
        <f t="shared" si="613"/>
        <v>#VALUE!</v>
      </c>
      <c r="G5597" t="e">
        <f t="shared" si="614"/>
        <v>#VALUE!</v>
      </c>
      <c r="H5597" t="e">
        <f t="shared" si="615"/>
        <v>#VALUE!</v>
      </c>
    </row>
    <row r="5598" spans="1:8" x14ac:dyDescent="0.25">
      <c r="A5598" t="s">
        <v>9001</v>
      </c>
      <c r="B5598" t="e">
        <f t="shared" si="609"/>
        <v>#VALUE!</v>
      </c>
      <c r="C5598" t="e">
        <f t="shared" si="610"/>
        <v>#VALUE!</v>
      </c>
      <c r="D5598" t="e">
        <f t="shared" si="611"/>
        <v>#VALUE!</v>
      </c>
      <c r="E5598" t="e">
        <f t="shared" si="612"/>
        <v>#VALUE!</v>
      </c>
      <c r="F5598" t="e">
        <f t="shared" si="613"/>
        <v>#VALUE!</v>
      </c>
      <c r="G5598" t="e">
        <f t="shared" si="614"/>
        <v>#VALUE!</v>
      </c>
      <c r="H5598" t="e">
        <f t="shared" si="615"/>
        <v>#VALUE!</v>
      </c>
    </row>
    <row r="5599" spans="1:8" x14ac:dyDescent="0.25">
      <c r="A5599" t="s">
        <v>9002</v>
      </c>
      <c r="B5599" t="e">
        <f t="shared" si="609"/>
        <v>#VALUE!</v>
      </c>
      <c r="C5599" t="e">
        <f t="shared" si="610"/>
        <v>#VALUE!</v>
      </c>
      <c r="D5599" t="e">
        <f t="shared" si="611"/>
        <v>#VALUE!</v>
      </c>
      <c r="E5599" t="e">
        <f t="shared" si="612"/>
        <v>#VALUE!</v>
      </c>
      <c r="F5599" t="e">
        <f t="shared" si="613"/>
        <v>#VALUE!</v>
      </c>
      <c r="G5599" t="e">
        <f t="shared" si="614"/>
        <v>#VALUE!</v>
      </c>
      <c r="H5599" t="e">
        <f t="shared" si="615"/>
        <v>#VALUE!</v>
      </c>
    </row>
    <row r="5600" spans="1:8" x14ac:dyDescent="0.25">
      <c r="A5600" t="s">
        <v>9003</v>
      </c>
      <c r="B5600" t="e">
        <f t="shared" si="609"/>
        <v>#VALUE!</v>
      </c>
      <c r="C5600" t="e">
        <f t="shared" si="610"/>
        <v>#VALUE!</v>
      </c>
      <c r="D5600" t="e">
        <f t="shared" si="611"/>
        <v>#VALUE!</v>
      </c>
      <c r="E5600" t="e">
        <f t="shared" si="612"/>
        <v>#VALUE!</v>
      </c>
      <c r="F5600" t="e">
        <f t="shared" si="613"/>
        <v>#VALUE!</v>
      </c>
      <c r="G5600" t="e">
        <f t="shared" si="614"/>
        <v>#VALUE!</v>
      </c>
      <c r="H5600" t="e">
        <f t="shared" si="615"/>
        <v>#VALUE!</v>
      </c>
    </row>
    <row r="5601" spans="1:8" x14ac:dyDescent="0.25">
      <c r="A5601" t="s">
        <v>9004</v>
      </c>
      <c r="B5601" t="e">
        <f t="shared" si="609"/>
        <v>#VALUE!</v>
      </c>
      <c r="C5601" t="e">
        <f t="shared" si="610"/>
        <v>#VALUE!</v>
      </c>
      <c r="D5601" t="e">
        <f t="shared" si="611"/>
        <v>#VALUE!</v>
      </c>
      <c r="E5601" t="e">
        <f t="shared" si="612"/>
        <v>#VALUE!</v>
      </c>
      <c r="F5601" t="e">
        <f t="shared" si="613"/>
        <v>#VALUE!</v>
      </c>
      <c r="G5601" t="e">
        <f t="shared" si="614"/>
        <v>#VALUE!</v>
      </c>
      <c r="H5601" t="e">
        <f t="shared" si="615"/>
        <v>#VALUE!</v>
      </c>
    </row>
    <row r="5602" spans="1:8" x14ac:dyDescent="0.25">
      <c r="A5602" t="s">
        <v>9005</v>
      </c>
      <c r="B5602" t="e">
        <f t="shared" si="609"/>
        <v>#VALUE!</v>
      </c>
      <c r="C5602" t="e">
        <f t="shared" si="610"/>
        <v>#VALUE!</v>
      </c>
      <c r="D5602" t="e">
        <f t="shared" si="611"/>
        <v>#VALUE!</v>
      </c>
      <c r="E5602" t="e">
        <f t="shared" si="612"/>
        <v>#VALUE!</v>
      </c>
      <c r="F5602" t="e">
        <f t="shared" si="613"/>
        <v>#VALUE!</v>
      </c>
      <c r="G5602" t="e">
        <f t="shared" si="614"/>
        <v>#VALUE!</v>
      </c>
      <c r="H5602" t="e">
        <f t="shared" si="615"/>
        <v>#VALUE!</v>
      </c>
    </row>
    <row r="5603" spans="1:8" x14ac:dyDescent="0.25">
      <c r="A5603" t="s">
        <v>4901</v>
      </c>
      <c r="B5603" t="e">
        <f t="shared" si="609"/>
        <v>#VALUE!</v>
      </c>
      <c r="C5603" t="e">
        <f t="shared" si="610"/>
        <v>#VALUE!</v>
      </c>
      <c r="D5603" t="e">
        <f t="shared" si="611"/>
        <v>#VALUE!</v>
      </c>
      <c r="E5603" t="e">
        <f t="shared" si="612"/>
        <v>#VALUE!</v>
      </c>
      <c r="F5603" t="e">
        <f t="shared" si="613"/>
        <v>#VALUE!</v>
      </c>
      <c r="G5603" t="e">
        <f t="shared" si="614"/>
        <v>#VALUE!</v>
      </c>
      <c r="H5603" t="e">
        <f t="shared" si="615"/>
        <v>#VALUE!</v>
      </c>
    </row>
    <row r="5604" spans="1:8" x14ac:dyDescent="0.25">
      <c r="A5604" t="s">
        <v>9006</v>
      </c>
      <c r="B5604" t="e">
        <f t="shared" si="609"/>
        <v>#VALUE!</v>
      </c>
      <c r="C5604" t="e">
        <f t="shared" si="610"/>
        <v>#VALUE!</v>
      </c>
      <c r="D5604" t="e">
        <f t="shared" si="611"/>
        <v>#VALUE!</v>
      </c>
      <c r="E5604" t="e">
        <f t="shared" si="612"/>
        <v>#VALUE!</v>
      </c>
      <c r="F5604" t="e">
        <f t="shared" si="613"/>
        <v>#VALUE!</v>
      </c>
      <c r="G5604" t="e">
        <f t="shared" si="614"/>
        <v>#VALUE!</v>
      </c>
      <c r="H5604" t="e">
        <f t="shared" si="615"/>
        <v>#VALUE!</v>
      </c>
    </row>
    <row r="5605" spans="1:8" x14ac:dyDescent="0.25">
      <c r="A5605" t="s">
        <v>4903</v>
      </c>
      <c r="B5605" t="e">
        <f t="shared" si="609"/>
        <v>#VALUE!</v>
      </c>
      <c r="C5605" t="e">
        <f t="shared" si="610"/>
        <v>#VALUE!</v>
      </c>
      <c r="D5605" t="e">
        <f t="shared" si="611"/>
        <v>#VALUE!</v>
      </c>
      <c r="E5605" t="e">
        <f t="shared" si="612"/>
        <v>#VALUE!</v>
      </c>
      <c r="F5605" t="e">
        <f t="shared" si="613"/>
        <v>#VALUE!</v>
      </c>
      <c r="G5605" t="e">
        <f t="shared" si="614"/>
        <v>#VALUE!</v>
      </c>
      <c r="H5605" t="e">
        <f t="shared" si="615"/>
        <v>#VALUE!</v>
      </c>
    </row>
    <row r="5606" spans="1:8" x14ac:dyDescent="0.25">
      <c r="A5606" t="s">
        <v>4901</v>
      </c>
      <c r="B5606" t="e">
        <f t="shared" si="609"/>
        <v>#VALUE!</v>
      </c>
      <c r="C5606" t="e">
        <f t="shared" si="610"/>
        <v>#VALUE!</v>
      </c>
      <c r="D5606" t="e">
        <f t="shared" si="611"/>
        <v>#VALUE!</v>
      </c>
      <c r="E5606" t="e">
        <f t="shared" si="612"/>
        <v>#VALUE!</v>
      </c>
      <c r="F5606" t="e">
        <f t="shared" si="613"/>
        <v>#VALUE!</v>
      </c>
      <c r="G5606" t="e">
        <f t="shared" si="614"/>
        <v>#VALUE!</v>
      </c>
      <c r="H5606" t="e">
        <f t="shared" si="615"/>
        <v>#VALUE!</v>
      </c>
    </row>
    <row r="5607" spans="1:8" x14ac:dyDescent="0.25">
      <c r="A5607" t="s">
        <v>9007</v>
      </c>
      <c r="B5607" t="e">
        <f t="shared" si="609"/>
        <v>#VALUE!</v>
      </c>
      <c r="C5607" t="e">
        <f t="shared" si="610"/>
        <v>#VALUE!</v>
      </c>
      <c r="D5607" t="e">
        <f t="shared" si="611"/>
        <v>#VALUE!</v>
      </c>
      <c r="E5607" t="e">
        <f t="shared" si="612"/>
        <v>#VALUE!</v>
      </c>
      <c r="F5607" t="e">
        <f t="shared" si="613"/>
        <v>#VALUE!</v>
      </c>
      <c r="G5607" t="e">
        <f t="shared" si="614"/>
        <v>#VALUE!</v>
      </c>
      <c r="H5607" t="e">
        <f t="shared" si="615"/>
        <v>#VALUE!</v>
      </c>
    </row>
    <row r="5608" spans="1:8" x14ac:dyDescent="0.25">
      <c r="A5608" t="s">
        <v>9008</v>
      </c>
      <c r="B5608" t="e">
        <f t="shared" si="609"/>
        <v>#VALUE!</v>
      </c>
      <c r="C5608" t="e">
        <f t="shared" si="610"/>
        <v>#VALUE!</v>
      </c>
      <c r="D5608" t="e">
        <f t="shared" si="611"/>
        <v>#VALUE!</v>
      </c>
      <c r="E5608" t="e">
        <f t="shared" si="612"/>
        <v>#VALUE!</v>
      </c>
      <c r="F5608" t="e">
        <f t="shared" si="613"/>
        <v>#VALUE!</v>
      </c>
      <c r="G5608" t="e">
        <f t="shared" si="614"/>
        <v>#VALUE!</v>
      </c>
      <c r="H5608" t="e">
        <f t="shared" si="615"/>
        <v>#VALUE!</v>
      </c>
    </row>
    <row r="5609" spans="1:8" x14ac:dyDescent="0.25">
      <c r="A5609" t="s">
        <v>9009</v>
      </c>
      <c r="B5609" t="e">
        <f t="shared" si="609"/>
        <v>#VALUE!</v>
      </c>
      <c r="C5609" t="e">
        <f t="shared" si="610"/>
        <v>#VALUE!</v>
      </c>
      <c r="D5609" t="e">
        <f t="shared" si="611"/>
        <v>#VALUE!</v>
      </c>
      <c r="E5609" t="e">
        <f t="shared" si="612"/>
        <v>#VALUE!</v>
      </c>
      <c r="F5609" t="e">
        <f t="shared" si="613"/>
        <v>#VALUE!</v>
      </c>
      <c r="G5609" t="e">
        <f t="shared" si="614"/>
        <v>#VALUE!</v>
      </c>
      <c r="H5609" t="e">
        <f t="shared" si="615"/>
        <v>#VALUE!</v>
      </c>
    </row>
    <row r="5610" spans="1:8" x14ac:dyDescent="0.25">
      <c r="A5610" t="s">
        <v>4901</v>
      </c>
      <c r="B5610" t="e">
        <f t="shared" si="609"/>
        <v>#VALUE!</v>
      </c>
      <c r="C5610" t="e">
        <f t="shared" si="610"/>
        <v>#VALUE!</v>
      </c>
      <c r="D5610" t="e">
        <f t="shared" si="611"/>
        <v>#VALUE!</v>
      </c>
      <c r="E5610" t="e">
        <f t="shared" si="612"/>
        <v>#VALUE!</v>
      </c>
      <c r="F5610" t="e">
        <f t="shared" si="613"/>
        <v>#VALUE!</v>
      </c>
      <c r="G5610" t="e">
        <f t="shared" si="614"/>
        <v>#VALUE!</v>
      </c>
      <c r="H5610" t="e">
        <f t="shared" si="615"/>
        <v>#VALUE!</v>
      </c>
    </row>
    <row r="5611" spans="1:8" x14ac:dyDescent="0.25">
      <c r="A5611" t="s">
        <v>9010</v>
      </c>
      <c r="B5611" t="e">
        <f t="shared" si="609"/>
        <v>#VALUE!</v>
      </c>
      <c r="C5611" t="str">
        <f t="shared" si="610"/>
        <v>40.609049", "-74.124177</v>
      </c>
      <c r="D5611" t="str">
        <f t="shared" si="611"/>
        <v>40.609049</v>
      </c>
      <c r="E5611" t="str">
        <f t="shared" si="612"/>
        <v>-74.124177</v>
      </c>
      <c r="F5611" t="str">
        <f t="shared" si="613"/>
        <v>Staten Island Expwy @ Gower Street</v>
      </c>
      <c r="G5611" t="e">
        <f t="shared" si="614"/>
        <v>#VALUE!</v>
      </c>
      <c r="H5611" t="e">
        <f t="shared" si="615"/>
        <v>#VALUE!</v>
      </c>
    </row>
    <row r="5612" spans="1:8" x14ac:dyDescent="0.25">
      <c r="A5612" t="s">
        <v>9011</v>
      </c>
      <c r="B5612" t="e">
        <f t="shared" si="609"/>
        <v>#VALUE!</v>
      </c>
      <c r="C5612" t="e">
        <f t="shared" si="610"/>
        <v>#VALUE!</v>
      </c>
      <c r="D5612" t="e">
        <f t="shared" si="611"/>
        <v>#VALUE!</v>
      </c>
      <c r="E5612" t="e">
        <f t="shared" si="612"/>
        <v>#VALUE!</v>
      </c>
      <c r="F5612" t="e">
        <f t="shared" si="613"/>
        <v>#VALUE!</v>
      </c>
      <c r="G5612" t="e">
        <f t="shared" si="614"/>
        <v>#VALUE!</v>
      </c>
      <c r="H5612" t="e">
        <f t="shared" si="615"/>
        <v>#VALUE!</v>
      </c>
    </row>
    <row r="5613" spans="1:8" x14ac:dyDescent="0.25">
      <c r="A5613" t="s">
        <v>9012</v>
      </c>
      <c r="B5613" t="e">
        <f t="shared" si="609"/>
        <v>#VALUE!</v>
      </c>
      <c r="C5613" t="e">
        <f t="shared" si="610"/>
        <v>#VALUE!</v>
      </c>
      <c r="D5613" t="e">
        <f t="shared" si="611"/>
        <v>#VALUE!</v>
      </c>
      <c r="E5613" t="e">
        <f t="shared" si="612"/>
        <v>#VALUE!</v>
      </c>
      <c r="F5613" t="e">
        <f t="shared" si="613"/>
        <v>#VALUE!</v>
      </c>
      <c r="G5613" t="e">
        <f t="shared" si="614"/>
        <v>#VALUE!</v>
      </c>
      <c r="H5613" t="e">
        <f t="shared" si="615"/>
        <v>#VALUE!</v>
      </c>
    </row>
    <row r="5614" spans="1:8" x14ac:dyDescent="0.25">
      <c r="A5614" t="s">
        <v>9013</v>
      </c>
      <c r="B5614" t="e">
        <f t="shared" si="609"/>
        <v>#VALUE!</v>
      </c>
      <c r="C5614" t="e">
        <f t="shared" si="610"/>
        <v>#VALUE!</v>
      </c>
      <c r="D5614" t="e">
        <f t="shared" si="611"/>
        <v>#VALUE!</v>
      </c>
      <c r="E5614" t="e">
        <f t="shared" si="612"/>
        <v>#VALUE!</v>
      </c>
      <c r="F5614" t="e">
        <f t="shared" si="613"/>
        <v>#VALUE!</v>
      </c>
      <c r="G5614" t="e">
        <f t="shared" si="614"/>
        <v>#VALUE!</v>
      </c>
      <c r="H5614" t="e">
        <f t="shared" si="615"/>
        <v>#VALUE!</v>
      </c>
    </row>
    <row r="5615" spans="1:8" x14ac:dyDescent="0.25">
      <c r="A5615" t="s">
        <v>9014</v>
      </c>
      <c r="B5615" t="e">
        <f t="shared" si="609"/>
        <v>#VALUE!</v>
      </c>
      <c r="C5615" t="e">
        <f t="shared" si="610"/>
        <v>#VALUE!</v>
      </c>
      <c r="D5615" t="e">
        <f t="shared" si="611"/>
        <v>#VALUE!</v>
      </c>
      <c r="E5615" t="e">
        <f t="shared" si="612"/>
        <v>#VALUE!</v>
      </c>
      <c r="F5615" t="e">
        <f t="shared" si="613"/>
        <v>#VALUE!</v>
      </c>
      <c r="G5615" t="e">
        <f t="shared" si="614"/>
        <v>#VALUE!</v>
      </c>
      <c r="H5615" t="e">
        <f t="shared" si="615"/>
        <v>#VALUE!</v>
      </c>
    </row>
    <row r="5616" spans="1:8" x14ac:dyDescent="0.25">
      <c r="A5616" t="s">
        <v>9015</v>
      </c>
      <c r="B5616" t="e">
        <f t="shared" si="609"/>
        <v>#VALUE!</v>
      </c>
      <c r="C5616" t="e">
        <f t="shared" si="610"/>
        <v>#VALUE!</v>
      </c>
      <c r="D5616" t="e">
        <f t="shared" si="611"/>
        <v>#VALUE!</v>
      </c>
      <c r="E5616" t="e">
        <f t="shared" si="612"/>
        <v>#VALUE!</v>
      </c>
      <c r="F5616" t="e">
        <f t="shared" si="613"/>
        <v>#VALUE!</v>
      </c>
      <c r="G5616" t="e">
        <f t="shared" si="614"/>
        <v>#VALUE!</v>
      </c>
      <c r="H5616" t="e">
        <f t="shared" si="615"/>
        <v>#VALUE!</v>
      </c>
    </row>
    <row r="5617" spans="1:8" x14ac:dyDescent="0.25">
      <c r="A5617" t="s">
        <v>9016</v>
      </c>
      <c r="B5617" t="e">
        <f t="shared" si="609"/>
        <v>#VALUE!</v>
      </c>
      <c r="C5617" t="e">
        <f t="shared" si="610"/>
        <v>#VALUE!</v>
      </c>
      <c r="D5617" t="e">
        <f t="shared" si="611"/>
        <v>#VALUE!</v>
      </c>
      <c r="E5617" t="e">
        <f t="shared" si="612"/>
        <v>#VALUE!</v>
      </c>
      <c r="F5617" t="e">
        <f t="shared" si="613"/>
        <v>#VALUE!</v>
      </c>
      <c r="G5617" t="e">
        <f t="shared" si="614"/>
        <v>#VALUE!</v>
      </c>
      <c r="H5617" t="e">
        <f t="shared" si="615"/>
        <v>#VALUE!</v>
      </c>
    </row>
    <row r="5618" spans="1:8" x14ac:dyDescent="0.25">
      <c r="A5618" t="s">
        <v>4901</v>
      </c>
      <c r="B5618" t="e">
        <f t="shared" si="609"/>
        <v>#VALUE!</v>
      </c>
      <c r="C5618" t="e">
        <f t="shared" si="610"/>
        <v>#VALUE!</v>
      </c>
      <c r="D5618" t="e">
        <f t="shared" si="611"/>
        <v>#VALUE!</v>
      </c>
      <c r="E5618" t="e">
        <f t="shared" si="612"/>
        <v>#VALUE!</v>
      </c>
      <c r="F5618" t="e">
        <f t="shared" si="613"/>
        <v>#VALUE!</v>
      </c>
      <c r="G5618" t="e">
        <f t="shared" si="614"/>
        <v>#VALUE!</v>
      </c>
      <c r="H5618" t="e">
        <f t="shared" si="615"/>
        <v>#VALUE!</v>
      </c>
    </row>
    <row r="5619" spans="1:8" x14ac:dyDescent="0.25">
      <c r="A5619" t="s">
        <v>9017</v>
      </c>
      <c r="B5619" t="e">
        <f t="shared" si="609"/>
        <v>#VALUE!</v>
      </c>
      <c r="C5619" t="e">
        <f t="shared" si="610"/>
        <v>#VALUE!</v>
      </c>
      <c r="D5619" t="e">
        <f t="shared" si="611"/>
        <v>#VALUE!</v>
      </c>
      <c r="E5619" t="e">
        <f t="shared" si="612"/>
        <v>#VALUE!</v>
      </c>
      <c r="F5619" t="e">
        <f t="shared" si="613"/>
        <v>#VALUE!</v>
      </c>
      <c r="G5619" t="e">
        <f t="shared" si="614"/>
        <v>#VALUE!</v>
      </c>
      <c r="H5619" t="e">
        <f t="shared" si="615"/>
        <v>#VALUE!</v>
      </c>
    </row>
    <row r="5620" spans="1:8" x14ac:dyDescent="0.25">
      <c r="A5620" t="s">
        <v>4903</v>
      </c>
      <c r="B5620" t="e">
        <f t="shared" si="609"/>
        <v>#VALUE!</v>
      </c>
      <c r="C5620" t="e">
        <f t="shared" si="610"/>
        <v>#VALUE!</v>
      </c>
      <c r="D5620" t="e">
        <f t="shared" si="611"/>
        <v>#VALUE!</v>
      </c>
      <c r="E5620" t="e">
        <f t="shared" si="612"/>
        <v>#VALUE!</v>
      </c>
      <c r="F5620" t="e">
        <f t="shared" si="613"/>
        <v>#VALUE!</v>
      </c>
      <c r="G5620" t="e">
        <f t="shared" si="614"/>
        <v>#VALUE!</v>
      </c>
      <c r="H5620" t="e">
        <f t="shared" si="615"/>
        <v>#VALUE!</v>
      </c>
    </row>
    <row r="5621" spans="1:8" x14ac:dyDescent="0.25">
      <c r="A5621" t="s">
        <v>4901</v>
      </c>
      <c r="B5621" t="e">
        <f t="shared" si="609"/>
        <v>#VALUE!</v>
      </c>
      <c r="C5621" t="e">
        <f t="shared" si="610"/>
        <v>#VALUE!</v>
      </c>
      <c r="D5621" t="e">
        <f t="shared" si="611"/>
        <v>#VALUE!</v>
      </c>
      <c r="E5621" t="e">
        <f t="shared" si="612"/>
        <v>#VALUE!</v>
      </c>
      <c r="F5621" t="e">
        <f t="shared" si="613"/>
        <v>#VALUE!</v>
      </c>
      <c r="G5621" t="e">
        <f t="shared" si="614"/>
        <v>#VALUE!</v>
      </c>
      <c r="H5621" t="e">
        <f t="shared" si="615"/>
        <v>#VALUE!</v>
      </c>
    </row>
    <row r="5622" spans="1:8" x14ac:dyDescent="0.25">
      <c r="A5622" t="s">
        <v>9018</v>
      </c>
      <c r="B5622" t="e">
        <f t="shared" si="609"/>
        <v>#VALUE!</v>
      </c>
      <c r="C5622" t="e">
        <f t="shared" si="610"/>
        <v>#VALUE!</v>
      </c>
      <c r="D5622" t="e">
        <f t="shared" si="611"/>
        <v>#VALUE!</v>
      </c>
      <c r="E5622" t="e">
        <f t="shared" si="612"/>
        <v>#VALUE!</v>
      </c>
      <c r="F5622" t="e">
        <f t="shared" si="613"/>
        <v>#VALUE!</v>
      </c>
      <c r="G5622" t="e">
        <f t="shared" si="614"/>
        <v>#VALUE!</v>
      </c>
      <c r="H5622" t="e">
        <f t="shared" si="615"/>
        <v>#VALUE!</v>
      </c>
    </row>
    <row r="5623" spans="1:8" x14ac:dyDescent="0.25">
      <c r="A5623" t="s">
        <v>9019</v>
      </c>
      <c r="B5623" t="e">
        <f t="shared" si="609"/>
        <v>#VALUE!</v>
      </c>
      <c r="C5623" t="e">
        <f t="shared" si="610"/>
        <v>#VALUE!</v>
      </c>
      <c r="D5623" t="e">
        <f t="shared" si="611"/>
        <v>#VALUE!</v>
      </c>
      <c r="E5623" t="e">
        <f t="shared" si="612"/>
        <v>#VALUE!</v>
      </c>
      <c r="F5623" t="e">
        <f t="shared" si="613"/>
        <v>#VALUE!</v>
      </c>
      <c r="G5623" t="e">
        <f t="shared" si="614"/>
        <v>#VALUE!</v>
      </c>
      <c r="H5623" t="e">
        <f t="shared" si="615"/>
        <v>#VALUE!</v>
      </c>
    </row>
    <row r="5624" spans="1:8" x14ac:dyDescent="0.25">
      <c r="A5624" t="s">
        <v>9020</v>
      </c>
      <c r="B5624" t="e">
        <f t="shared" si="609"/>
        <v>#VALUE!</v>
      </c>
      <c r="C5624" t="e">
        <f t="shared" si="610"/>
        <v>#VALUE!</v>
      </c>
      <c r="D5624" t="e">
        <f t="shared" si="611"/>
        <v>#VALUE!</v>
      </c>
      <c r="E5624" t="e">
        <f t="shared" si="612"/>
        <v>#VALUE!</v>
      </c>
      <c r="F5624" t="e">
        <f t="shared" si="613"/>
        <v>#VALUE!</v>
      </c>
      <c r="G5624" t="e">
        <f t="shared" si="614"/>
        <v>#VALUE!</v>
      </c>
      <c r="H5624" t="e">
        <f t="shared" si="615"/>
        <v>#VALUE!</v>
      </c>
    </row>
    <row r="5625" spans="1:8" x14ac:dyDescent="0.25">
      <c r="A5625" t="s">
        <v>4901</v>
      </c>
      <c r="B5625" t="e">
        <f t="shared" si="609"/>
        <v>#VALUE!</v>
      </c>
      <c r="C5625" t="e">
        <f t="shared" si="610"/>
        <v>#VALUE!</v>
      </c>
      <c r="D5625" t="e">
        <f t="shared" si="611"/>
        <v>#VALUE!</v>
      </c>
      <c r="E5625" t="e">
        <f t="shared" si="612"/>
        <v>#VALUE!</v>
      </c>
      <c r="F5625" t="e">
        <f t="shared" si="613"/>
        <v>#VALUE!</v>
      </c>
      <c r="G5625" t="e">
        <f t="shared" si="614"/>
        <v>#VALUE!</v>
      </c>
      <c r="H5625" t="e">
        <f t="shared" si="615"/>
        <v>#VALUE!</v>
      </c>
    </row>
    <row r="5626" spans="1:8" x14ac:dyDescent="0.25">
      <c r="A5626" t="s">
        <v>9021</v>
      </c>
      <c r="B5626" t="str">
        <f t="shared" si="609"/>
        <v>http://207.251.86.238/cctv630.jpg</v>
      </c>
      <c r="C5626" t="str">
        <f t="shared" si="610"/>
        <v>40.615044", "-74.15735</v>
      </c>
      <c r="D5626" t="str">
        <f t="shared" si="611"/>
        <v>40.615044</v>
      </c>
      <c r="E5626" t="str">
        <f t="shared" si="612"/>
        <v>-74.15735</v>
      </c>
      <c r="F5626" t="str">
        <f t="shared" si="613"/>
        <v>Staten Island Expwy @ Richmond Ave</v>
      </c>
      <c r="G5626" t="str">
        <f t="shared" si="614"/>
        <v>insert into webcam select name = 'Staten Island Expwy @ Richmond Ave', xcoord = -74.15735, ycoord = 40.615044, url = 'http://207.251.86.238/cctv630.jpg', radiusofvisibility = 500</v>
      </c>
      <c r="H5626" t="str">
        <f t="shared" si="615"/>
        <v>insert into webcam select name = 'Staten Island Expwy @ Richmond Ave', xcoord = -74.15735, ycoord = 40.615044, url = 'http://207.251.86.238/cctv630.jpg', radiusofvisibility = 500</v>
      </c>
    </row>
    <row r="5627" spans="1:8" x14ac:dyDescent="0.25">
      <c r="A5627" t="s">
        <v>9022</v>
      </c>
      <c r="B5627" t="e">
        <f t="shared" si="609"/>
        <v>#VALUE!</v>
      </c>
      <c r="C5627" t="e">
        <f t="shared" si="610"/>
        <v>#VALUE!</v>
      </c>
      <c r="D5627" t="e">
        <f t="shared" si="611"/>
        <v>#VALUE!</v>
      </c>
      <c r="E5627" t="e">
        <f t="shared" si="612"/>
        <v>#VALUE!</v>
      </c>
      <c r="F5627" t="e">
        <f t="shared" si="613"/>
        <v>#VALUE!</v>
      </c>
      <c r="G5627" t="e">
        <f t="shared" si="614"/>
        <v>#VALUE!</v>
      </c>
      <c r="H5627" t="e">
        <f t="shared" si="615"/>
        <v>#VALUE!</v>
      </c>
    </row>
    <row r="5628" spans="1:8" x14ac:dyDescent="0.25">
      <c r="A5628" t="s">
        <v>9023</v>
      </c>
      <c r="B5628" t="e">
        <f t="shared" si="609"/>
        <v>#VALUE!</v>
      </c>
      <c r="C5628" t="e">
        <f t="shared" si="610"/>
        <v>#VALUE!</v>
      </c>
      <c r="D5628" t="e">
        <f t="shared" si="611"/>
        <v>#VALUE!</v>
      </c>
      <c r="E5628" t="e">
        <f t="shared" si="612"/>
        <v>#VALUE!</v>
      </c>
      <c r="F5628" t="e">
        <f t="shared" si="613"/>
        <v>#VALUE!</v>
      </c>
      <c r="G5628" t="e">
        <f t="shared" si="614"/>
        <v>#VALUE!</v>
      </c>
      <c r="H5628" t="e">
        <f t="shared" si="615"/>
        <v>#VALUE!</v>
      </c>
    </row>
    <row r="5629" spans="1:8" x14ac:dyDescent="0.25">
      <c r="A5629" t="s">
        <v>9024</v>
      </c>
      <c r="B5629" t="e">
        <f t="shared" si="609"/>
        <v>#VALUE!</v>
      </c>
      <c r="C5629" t="e">
        <f t="shared" si="610"/>
        <v>#VALUE!</v>
      </c>
      <c r="D5629" t="e">
        <f t="shared" si="611"/>
        <v>#VALUE!</v>
      </c>
      <c r="E5629" t="e">
        <f t="shared" si="612"/>
        <v>#VALUE!</v>
      </c>
      <c r="F5629" t="e">
        <f t="shared" si="613"/>
        <v>#VALUE!</v>
      </c>
      <c r="G5629" t="e">
        <f t="shared" si="614"/>
        <v>#VALUE!</v>
      </c>
      <c r="H5629" t="e">
        <f t="shared" si="615"/>
        <v>#VALUE!</v>
      </c>
    </row>
    <row r="5630" spans="1:8" x14ac:dyDescent="0.25">
      <c r="A5630" t="s">
        <v>9025</v>
      </c>
      <c r="B5630" t="e">
        <f t="shared" si="609"/>
        <v>#VALUE!</v>
      </c>
      <c r="C5630" t="e">
        <f t="shared" si="610"/>
        <v>#VALUE!</v>
      </c>
      <c r="D5630" t="e">
        <f t="shared" si="611"/>
        <v>#VALUE!</v>
      </c>
      <c r="E5630" t="e">
        <f t="shared" si="612"/>
        <v>#VALUE!</v>
      </c>
      <c r="F5630" t="e">
        <f t="shared" si="613"/>
        <v>#VALUE!</v>
      </c>
      <c r="G5630" t="e">
        <f t="shared" si="614"/>
        <v>#VALUE!</v>
      </c>
      <c r="H5630" t="e">
        <f t="shared" si="615"/>
        <v>#VALUE!</v>
      </c>
    </row>
    <row r="5631" spans="1:8" x14ac:dyDescent="0.25">
      <c r="A5631" t="s">
        <v>9026</v>
      </c>
      <c r="B5631" t="e">
        <f t="shared" si="609"/>
        <v>#VALUE!</v>
      </c>
      <c r="C5631" t="e">
        <f t="shared" si="610"/>
        <v>#VALUE!</v>
      </c>
      <c r="D5631" t="e">
        <f t="shared" si="611"/>
        <v>#VALUE!</v>
      </c>
      <c r="E5631" t="e">
        <f t="shared" si="612"/>
        <v>#VALUE!</v>
      </c>
      <c r="F5631" t="e">
        <f t="shared" si="613"/>
        <v>#VALUE!</v>
      </c>
      <c r="G5631" t="e">
        <f t="shared" si="614"/>
        <v>#VALUE!</v>
      </c>
      <c r="H5631" t="e">
        <f t="shared" si="615"/>
        <v>#VALUE!</v>
      </c>
    </row>
    <row r="5632" spans="1:8" x14ac:dyDescent="0.25">
      <c r="A5632" t="s">
        <v>9027</v>
      </c>
      <c r="B5632" t="e">
        <f t="shared" si="609"/>
        <v>#VALUE!</v>
      </c>
      <c r="C5632" t="e">
        <f t="shared" si="610"/>
        <v>#VALUE!</v>
      </c>
      <c r="D5632" t="e">
        <f t="shared" si="611"/>
        <v>#VALUE!</v>
      </c>
      <c r="E5632" t="e">
        <f t="shared" si="612"/>
        <v>#VALUE!</v>
      </c>
      <c r="F5632" t="e">
        <f t="shared" si="613"/>
        <v>#VALUE!</v>
      </c>
      <c r="G5632" t="e">
        <f t="shared" si="614"/>
        <v>#VALUE!</v>
      </c>
      <c r="H5632" t="e">
        <f t="shared" si="615"/>
        <v>#VALUE!</v>
      </c>
    </row>
    <row r="5633" spans="1:8" x14ac:dyDescent="0.25">
      <c r="A5633" t="s">
        <v>4901</v>
      </c>
      <c r="B5633" t="e">
        <f t="shared" si="609"/>
        <v>#VALUE!</v>
      </c>
      <c r="C5633" t="e">
        <f t="shared" si="610"/>
        <v>#VALUE!</v>
      </c>
      <c r="D5633" t="e">
        <f t="shared" si="611"/>
        <v>#VALUE!</v>
      </c>
      <c r="E5633" t="e">
        <f t="shared" si="612"/>
        <v>#VALUE!</v>
      </c>
      <c r="F5633" t="e">
        <f t="shared" si="613"/>
        <v>#VALUE!</v>
      </c>
      <c r="G5633" t="e">
        <f t="shared" si="614"/>
        <v>#VALUE!</v>
      </c>
      <c r="H5633" t="e">
        <f t="shared" si="615"/>
        <v>#VALUE!</v>
      </c>
    </row>
    <row r="5634" spans="1:8" x14ac:dyDescent="0.25">
      <c r="A5634" t="s">
        <v>9028</v>
      </c>
      <c r="B5634" t="e">
        <f t="shared" ref="B5634:B5697" si="616">LEFT(MID(A5637, SEARCH("http", A5637), 1000), SEARCH("jpg", MID(A5637, SEARCH("http", A5637), 1000))+2)</f>
        <v>#VALUE!</v>
      </c>
      <c r="C5634" t="e">
        <f t="shared" ref="C5634:C5697" si="617">LEFT(MID(A5634, SEARCH("GLatLng(", A5634)+9, 1000), SEARCH("),baseIcon", MID(A5634, SEARCH("GLatLng(", A5634), 1000))-11)</f>
        <v>#VALUE!</v>
      </c>
      <c r="D5634" t="e">
        <f t="shared" ref="D5634:D5697" si="618">LEFT(C5634, SEARCH(", ", C5634)-2)</f>
        <v>#VALUE!</v>
      </c>
      <c r="E5634" t="e">
        <f t="shared" ref="E5634:E5697" si="619">RIGHT(MID(C5634, SEARCH("-", C5634), 1000), 1000)</f>
        <v>#VALUE!</v>
      </c>
      <c r="F5634" t="e">
        <f t="shared" ref="F5634:F5697" si="620">LEFT(MID(A5637, SEARCH(CHAR(34), A5637)+1, 1000), SEARCH("&lt;br", MID(A5637, SEARCH(CHAR(34), A5637), 1000))-2)</f>
        <v>#VALUE!</v>
      </c>
      <c r="G5634" t="e">
        <f t="shared" ref="G5634:G5697" si="621">"insert into webcam select name = '"&amp;F5634&amp;"', xcoord = "&amp;E5634&amp;", ycoord = "&amp;D5634&amp;", url = '"&amp;B5634&amp;"', radiusofvisibility = 500"</f>
        <v>#VALUE!</v>
      </c>
      <c r="H5634" t="e">
        <f t="shared" ref="H5634:H5697" si="622">IF(LEN(G5634) &lt; 2, " ", G5634)</f>
        <v>#VALUE!</v>
      </c>
    </row>
    <row r="5635" spans="1:8" x14ac:dyDescent="0.25">
      <c r="A5635" t="s">
        <v>4903</v>
      </c>
      <c r="B5635" t="e">
        <f t="shared" si="616"/>
        <v>#VALUE!</v>
      </c>
      <c r="C5635" t="e">
        <f t="shared" si="617"/>
        <v>#VALUE!</v>
      </c>
      <c r="D5635" t="e">
        <f t="shared" si="618"/>
        <v>#VALUE!</v>
      </c>
      <c r="E5635" t="e">
        <f t="shared" si="619"/>
        <v>#VALUE!</v>
      </c>
      <c r="F5635" t="e">
        <f t="shared" si="620"/>
        <v>#VALUE!</v>
      </c>
      <c r="G5635" t="e">
        <f t="shared" si="621"/>
        <v>#VALUE!</v>
      </c>
      <c r="H5635" t="e">
        <f t="shared" si="622"/>
        <v>#VALUE!</v>
      </c>
    </row>
    <row r="5636" spans="1:8" x14ac:dyDescent="0.25">
      <c r="A5636" t="s">
        <v>4901</v>
      </c>
      <c r="B5636" t="e">
        <f t="shared" si="616"/>
        <v>#VALUE!</v>
      </c>
      <c r="C5636" t="e">
        <f t="shared" si="617"/>
        <v>#VALUE!</v>
      </c>
      <c r="D5636" t="e">
        <f t="shared" si="618"/>
        <v>#VALUE!</v>
      </c>
      <c r="E5636" t="e">
        <f t="shared" si="619"/>
        <v>#VALUE!</v>
      </c>
      <c r="F5636" t="e">
        <f t="shared" si="620"/>
        <v>#VALUE!</v>
      </c>
      <c r="G5636" t="e">
        <f t="shared" si="621"/>
        <v>#VALUE!</v>
      </c>
      <c r="H5636" t="e">
        <f t="shared" si="622"/>
        <v>#VALUE!</v>
      </c>
    </row>
    <row r="5637" spans="1:8" x14ac:dyDescent="0.25">
      <c r="A5637" t="s">
        <v>9029</v>
      </c>
      <c r="B5637" t="e">
        <f t="shared" si="616"/>
        <v>#VALUE!</v>
      </c>
      <c r="C5637" t="e">
        <f t="shared" si="617"/>
        <v>#VALUE!</v>
      </c>
      <c r="D5637" t="e">
        <f t="shared" si="618"/>
        <v>#VALUE!</v>
      </c>
      <c r="E5637" t="e">
        <f t="shared" si="619"/>
        <v>#VALUE!</v>
      </c>
      <c r="F5637" t="e">
        <f t="shared" si="620"/>
        <v>#VALUE!</v>
      </c>
      <c r="G5637" t="e">
        <f t="shared" si="621"/>
        <v>#VALUE!</v>
      </c>
      <c r="H5637" t="e">
        <f t="shared" si="622"/>
        <v>#VALUE!</v>
      </c>
    </row>
    <row r="5638" spans="1:8" x14ac:dyDescent="0.25">
      <c r="A5638" t="s">
        <v>9030</v>
      </c>
      <c r="B5638" t="e">
        <f t="shared" si="616"/>
        <v>#VALUE!</v>
      </c>
      <c r="C5638" t="e">
        <f t="shared" si="617"/>
        <v>#VALUE!</v>
      </c>
      <c r="D5638" t="e">
        <f t="shared" si="618"/>
        <v>#VALUE!</v>
      </c>
      <c r="E5638" t="e">
        <f t="shared" si="619"/>
        <v>#VALUE!</v>
      </c>
      <c r="F5638" t="e">
        <f t="shared" si="620"/>
        <v>#VALUE!</v>
      </c>
      <c r="G5638" t="e">
        <f t="shared" si="621"/>
        <v>#VALUE!</v>
      </c>
      <c r="H5638" t="e">
        <f t="shared" si="622"/>
        <v>#VALUE!</v>
      </c>
    </row>
    <row r="5639" spans="1:8" x14ac:dyDescent="0.25">
      <c r="A5639" t="s">
        <v>9031</v>
      </c>
      <c r="B5639" t="e">
        <f t="shared" si="616"/>
        <v>#VALUE!</v>
      </c>
      <c r="C5639" t="e">
        <f t="shared" si="617"/>
        <v>#VALUE!</v>
      </c>
      <c r="D5639" t="e">
        <f t="shared" si="618"/>
        <v>#VALUE!</v>
      </c>
      <c r="E5639" t="e">
        <f t="shared" si="619"/>
        <v>#VALUE!</v>
      </c>
      <c r="F5639" t="e">
        <f t="shared" si="620"/>
        <v>#VALUE!</v>
      </c>
      <c r="G5639" t="e">
        <f t="shared" si="621"/>
        <v>#VALUE!</v>
      </c>
      <c r="H5639" t="e">
        <f t="shared" si="622"/>
        <v>#VALUE!</v>
      </c>
    </row>
    <row r="5640" spans="1:8" x14ac:dyDescent="0.25">
      <c r="A5640" t="s">
        <v>4901</v>
      </c>
      <c r="B5640" t="e">
        <f t="shared" si="616"/>
        <v>#VALUE!</v>
      </c>
      <c r="C5640" t="e">
        <f t="shared" si="617"/>
        <v>#VALUE!</v>
      </c>
      <c r="D5640" t="e">
        <f t="shared" si="618"/>
        <v>#VALUE!</v>
      </c>
      <c r="E5640" t="e">
        <f t="shared" si="619"/>
        <v>#VALUE!</v>
      </c>
      <c r="F5640" t="e">
        <f t="shared" si="620"/>
        <v>#VALUE!</v>
      </c>
      <c r="G5640" t="e">
        <f t="shared" si="621"/>
        <v>#VALUE!</v>
      </c>
      <c r="H5640" t="e">
        <f t="shared" si="622"/>
        <v>#VALUE!</v>
      </c>
    </row>
    <row r="5641" spans="1:8" x14ac:dyDescent="0.25">
      <c r="A5641" t="s">
        <v>9032</v>
      </c>
      <c r="B5641" t="str">
        <f t="shared" si="616"/>
        <v>http://207.251.86.238/cctv631.jpg</v>
      </c>
      <c r="C5641" t="str">
        <f t="shared" si="617"/>
        <v>40.612242", "-74.153767</v>
      </c>
      <c r="D5641" t="str">
        <f t="shared" si="618"/>
        <v>40.612242</v>
      </c>
      <c r="E5641" t="str">
        <f t="shared" si="619"/>
        <v>-74.153767</v>
      </c>
      <c r="F5641" t="str">
        <f t="shared" si="620"/>
        <v>Staten Island Expwy @ SIE/MLK Interchange</v>
      </c>
      <c r="G5641" t="str">
        <f t="shared" si="621"/>
        <v>insert into webcam select name = 'Staten Island Expwy @ SIE/MLK Interchange', xcoord = -74.153767, ycoord = 40.612242, url = 'http://207.251.86.238/cctv631.jpg', radiusofvisibility = 500</v>
      </c>
      <c r="H5641" t="str">
        <f t="shared" si="622"/>
        <v>insert into webcam select name = 'Staten Island Expwy @ SIE/MLK Interchange', xcoord = -74.153767, ycoord = 40.612242, url = 'http://207.251.86.238/cctv631.jpg', radiusofvisibility = 500</v>
      </c>
    </row>
    <row r="5642" spans="1:8" x14ac:dyDescent="0.25">
      <c r="A5642" t="s">
        <v>9033</v>
      </c>
      <c r="B5642" t="e">
        <f t="shared" si="616"/>
        <v>#VALUE!</v>
      </c>
      <c r="C5642" t="e">
        <f t="shared" si="617"/>
        <v>#VALUE!</v>
      </c>
      <c r="D5642" t="e">
        <f t="shared" si="618"/>
        <v>#VALUE!</v>
      </c>
      <c r="E5642" t="e">
        <f t="shared" si="619"/>
        <v>#VALUE!</v>
      </c>
      <c r="F5642" t="e">
        <f t="shared" si="620"/>
        <v>#VALUE!</v>
      </c>
      <c r="G5642" t="e">
        <f t="shared" si="621"/>
        <v>#VALUE!</v>
      </c>
      <c r="H5642" t="e">
        <f t="shared" si="622"/>
        <v>#VALUE!</v>
      </c>
    </row>
    <row r="5643" spans="1:8" x14ac:dyDescent="0.25">
      <c r="A5643" t="s">
        <v>9034</v>
      </c>
      <c r="B5643" t="e">
        <f t="shared" si="616"/>
        <v>#VALUE!</v>
      </c>
      <c r="C5643" t="e">
        <f t="shared" si="617"/>
        <v>#VALUE!</v>
      </c>
      <c r="D5643" t="e">
        <f t="shared" si="618"/>
        <v>#VALUE!</v>
      </c>
      <c r="E5643" t="e">
        <f t="shared" si="619"/>
        <v>#VALUE!</v>
      </c>
      <c r="F5643" t="e">
        <f t="shared" si="620"/>
        <v>#VALUE!</v>
      </c>
      <c r="G5643" t="e">
        <f t="shared" si="621"/>
        <v>#VALUE!</v>
      </c>
      <c r="H5643" t="e">
        <f t="shared" si="622"/>
        <v>#VALUE!</v>
      </c>
    </row>
    <row r="5644" spans="1:8" x14ac:dyDescent="0.25">
      <c r="A5644" t="s">
        <v>9035</v>
      </c>
      <c r="B5644" t="e">
        <f t="shared" si="616"/>
        <v>#VALUE!</v>
      </c>
      <c r="C5644" t="e">
        <f t="shared" si="617"/>
        <v>#VALUE!</v>
      </c>
      <c r="D5644" t="e">
        <f t="shared" si="618"/>
        <v>#VALUE!</v>
      </c>
      <c r="E5644" t="e">
        <f t="shared" si="619"/>
        <v>#VALUE!</v>
      </c>
      <c r="F5644" t="e">
        <f t="shared" si="620"/>
        <v>#VALUE!</v>
      </c>
      <c r="G5644" t="e">
        <f t="shared" si="621"/>
        <v>#VALUE!</v>
      </c>
      <c r="H5644" t="e">
        <f t="shared" si="622"/>
        <v>#VALUE!</v>
      </c>
    </row>
    <row r="5645" spans="1:8" x14ac:dyDescent="0.25">
      <c r="A5645" t="s">
        <v>9036</v>
      </c>
      <c r="B5645" t="e">
        <f t="shared" si="616"/>
        <v>#VALUE!</v>
      </c>
      <c r="C5645" t="e">
        <f t="shared" si="617"/>
        <v>#VALUE!</v>
      </c>
      <c r="D5645" t="e">
        <f t="shared" si="618"/>
        <v>#VALUE!</v>
      </c>
      <c r="E5645" t="e">
        <f t="shared" si="619"/>
        <v>#VALUE!</v>
      </c>
      <c r="F5645" t="e">
        <f t="shared" si="620"/>
        <v>#VALUE!</v>
      </c>
      <c r="G5645" t="e">
        <f t="shared" si="621"/>
        <v>#VALUE!</v>
      </c>
      <c r="H5645" t="e">
        <f t="shared" si="622"/>
        <v>#VALUE!</v>
      </c>
    </row>
    <row r="5646" spans="1:8" x14ac:dyDescent="0.25">
      <c r="A5646" t="s">
        <v>9037</v>
      </c>
      <c r="B5646" t="e">
        <f t="shared" si="616"/>
        <v>#VALUE!</v>
      </c>
      <c r="C5646" t="e">
        <f t="shared" si="617"/>
        <v>#VALUE!</v>
      </c>
      <c r="D5646" t="e">
        <f t="shared" si="618"/>
        <v>#VALUE!</v>
      </c>
      <c r="E5646" t="e">
        <f t="shared" si="619"/>
        <v>#VALUE!</v>
      </c>
      <c r="F5646" t="e">
        <f t="shared" si="620"/>
        <v>#VALUE!</v>
      </c>
      <c r="G5646" t="e">
        <f t="shared" si="621"/>
        <v>#VALUE!</v>
      </c>
      <c r="H5646" t="e">
        <f t="shared" si="622"/>
        <v>#VALUE!</v>
      </c>
    </row>
    <row r="5647" spans="1:8" x14ac:dyDescent="0.25">
      <c r="A5647" t="s">
        <v>9038</v>
      </c>
      <c r="B5647" t="e">
        <f t="shared" si="616"/>
        <v>#VALUE!</v>
      </c>
      <c r="C5647" t="e">
        <f t="shared" si="617"/>
        <v>#VALUE!</v>
      </c>
      <c r="D5647" t="e">
        <f t="shared" si="618"/>
        <v>#VALUE!</v>
      </c>
      <c r="E5647" t="e">
        <f t="shared" si="619"/>
        <v>#VALUE!</v>
      </c>
      <c r="F5647" t="e">
        <f t="shared" si="620"/>
        <v>#VALUE!</v>
      </c>
      <c r="G5647" t="e">
        <f t="shared" si="621"/>
        <v>#VALUE!</v>
      </c>
      <c r="H5647" t="e">
        <f t="shared" si="622"/>
        <v>#VALUE!</v>
      </c>
    </row>
    <row r="5648" spans="1:8" x14ac:dyDescent="0.25">
      <c r="A5648" t="s">
        <v>4901</v>
      </c>
      <c r="B5648" t="e">
        <f t="shared" si="616"/>
        <v>#VALUE!</v>
      </c>
      <c r="C5648" t="e">
        <f t="shared" si="617"/>
        <v>#VALUE!</v>
      </c>
      <c r="D5648" t="e">
        <f t="shared" si="618"/>
        <v>#VALUE!</v>
      </c>
      <c r="E5648" t="e">
        <f t="shared" si="619"/>
        <v>#VALUE!</v>
      </c>
      <c r="F5648" t="e">
        <f t="shared" si="620"/>
        <v>#VALUE!</v>
      </c>
      <c r="G5648" t="e">
        <f t="shared" si="621"/>
        <v>#VALUE!</v>
      </c>
      <c r="H5648" t="e">
        <f t="shared" si="622"/>
        <v>#VALUE!</v>
      </c>
    </row>
    <row r="5649" spans="1:8" x14ac:dyDescent="0.25">
      <c r="A5649" t="s">
        <v>9039</v>
      </c>
      <c r="B5649" t="e">
        <f t="shared" si="616"/>
        <v>#VALUE!</v>
      </c>
      <c r="C5649" t="e">
        <f t="shared" si="617"/>
        <v>#VALUE!</v>
      </c>
      <c r="D5649" t="e">
        <f t="shared" si="618"/>
        <v>#VALUE!</v>
      </c>
      <c r="E5649" t="e">
        <f t="shared" si="619"/>
        <v>#VALUE!</v>
      </c>
      <c r="F5649" t="e">
        <f t="shared" si="620"/>
        <v>#VALUE!</v>
      </c>
      <c r="G5649" t="e">
        <f t="shared" si="621"/>
        <v>#VALUE!</v>
      </c>
      <c r="H5649" t="e">
        <f t="shared" si="622"/>
        <v>#VALUE!</v>
      </c>
    </row>
    <row r="5650" spans="1:8" x14ac:dyDescent="0.25">
      <c r="A5650" t="s">
        <v>4903</v>
      </c>
      <c r="B5650" t="e">
        <f t="shared" si="616"/>
        <v>#VALUE!</v>
      </c>
      <c r="C5650" t="e">
        <f t="shared" si="617"/>
        <v>#VALUE!</v>
      </c>
      <c r="D5650" t="e">
        <f t="shared" si="618"/>
        <v>#VALUE!</v>
      </c>
      <c r="E5650" t="e">
        <f t="shared" si="619"/>
        <v>#VALUE!</v>
      </c>
      <c r="F5650" t="e">
        <f t="shared" si="620"/>
        <v>#VALUE!</v>
      </c>
      <c r="G5650" t="e">
        <f t="shared" si="621"/>
        <v>#VALUE!</v>
      </c>
      <c r="H5650" t="e">
        <f t="shared" si="622"/>
        <v>#VALUE!</v>
      </c>
    </row>
    <row r="5651" spans="1:8" x14ac:dyDescent="0.25">
      <c r="A5651" t="s">
        <v>4901</v>
      </c>
      <c r="B5651" t="e">
        <f t="shared" si="616"/>
        <v>#VALUE!</v>
      </c>
      <c r="C5651" t="e">
        <f t="shared" si="617"/>
        <v>#VALUE!</v>
      </c>
      <c r="D5651" t="e">
        <f t="shared" si="618"/>
        <v>#VALUE!</v>
      </c>
      <c r="E5651" t="e">
        <f t="shared" si="619"/>
        <v>#VALUE!</v>
      </c>
      <c r="F5651" t="e">
        <f t="shared" si="620"/>
        <v>#VALUE!</v>
      </c>
      <c r="G5651" t="e">
        <f t="shared" si="621"/>
        <v>#VALUE!</v>
      </c>
      <c r="H5651" t="e">
        <f t="shared" si="622"/>
        <v>#VALUE!</v>
      </c>
    </row>
    <row r="5652" spans="1:8" x14ac:dyDescent="0.25">
      <c r="A5652" t="s">
        <v>9040</v>
      </c>
      <c r="B5652" t="e">
        <f t="shared" si="616"/>
        <v>#VALUE!</v>
      </c>
      <c r="C5652" t="e">
        <f t="shared" si="617"/>
        <v>#VALUE!</v>
      </c>
      <c r="D5652" t="e">
        <f t="shared" si="618"/>
        <v>#VALUE!</v>
      </c>
      <c r="E5652" t="e">
        <f t="shared" si="619"/>
        <v>#VALUE!</v>
      </c>
      <c r="F5652" t="e">
        <f t="shared" si="620"/>
        <v>#VALUE!</v>
      </c>
      <c r="G5652" t="e">
        <f t="shared" si="621"/>
        <v>#VALUE!</v>
      </c>
      <c r="H5652" t="e">
        <f t="shared" si="622"/>
        <v>#VALUE!</v>
      </c>
    </row>
    <row r="5653" spans="1:8" x14ac:dyDescent="0.25">
      <c r="A5653" t="s">
        <v>9041</v>
      </c>
      <c r="B5653" t="e">
        <f t="shared" si="616"/>
        <v>#VALUE!</v>
      </c>
      <c r="C5653" t="e">
        <f t="shared" si="617"/>
        <v>#VALUE!</v>
      </c>
      <c r="D5653" t="e">
        <f t="shared" si="618"/>
        <v>#VALUE!</v>
      </c>
      <c r="E5653" t="e">
        <f t="shared" si="619"/>
        <v>#VALUE!</v>
      </c>
      <c r="F5653" t="e">
        <f t="shared" si="620"/>
        <v>#VALUE!</v>
      </c>
      <c r="G5653" t="e">
        <f t="shared" si="621"/>
        <v>#VALUE!</v>
      </c>
      <c r="H5653" t="e">
        <f t="shared" si="622"/>
        <v>#VALUE!</v>
      </c>
    </row>
    <row r="5654" spans="1:8" x14ac:dyDescent="0.25">
      <c r="A5654" t="s">
        <v>9042</v>
      </c>
      <c r="B5654" t="e">
        <f t="shared" si="616"/>
        <v>#VALUE!</v>
      </c>
      <c r="C5654" t="e">
        <f t="shared" si="617"/>
        <v>#VALUE!</v>
      </c>
      <c r="D5654" t="e">
        <f t="shared" si="618"/>
        <v>#VALUE!</v>
      </c>
      <c r="E5654" t="e">
        <f t="shared" si="619"/>
        <v>#VALUE!</v>
      </c>
      <c r="F5654" t="e">
        <f t="shared" si="620"/>
        <v>#VALUE!</v>
      </c>
      <c r="G5654" t="e">
        <f t="shared" si="621"/>
        <v>#VALUE!</v>
      </c>
      <c r="H5654" t="e">
        <f t="shared" si="622"/>
        <v>#VALUE!</v>
      </c>
    </row>
    <row r="5655" spans="1:8" x14ac:dyDescent="0.25">
      <c r="A5655" t="s">
        <v>4901</v>
      </c>
      <c r="B5655" t="e">
        <f t="shared" si="616"/>
        <v>#VALUE!</v>
      </c>
      <c r="C5655" t="e">
        <f t="shared" si="617"/>
        <v>#VALUE!</v>
      </c>
      <c r="D5655" t="e">
        <f t="shared" si="618"/>
        <v>#VALUE!</v>
      </c>
      <c r="E5655" t="e">
        <f t="shared" si="619"/>
        <v>#VALUE!</v>
      </c>
      <c r="F5655" t="e">
        <f t="shared" si="620"/>
        <v>#VALUE!</v>
      </c>
      <c r="G5655" t="e">
        <f t="shared" si="621"/>
        <v>#VALUE!</v>
      </c>
      <c r="H5655" t="e">
        <f t="shared" si="622"/>
        <v>#VALUE!</v>
      </c>
    </row>
    <row r="5656" spans="1:8" x14ac:dyDescent="0.25">
      <c r="A5656" t="s">
        <v>9043</v>
      </c>
      <c r="B5656" t="str">
        <f t="shared" si="616"/>
        <v>http://207.251.86.238/cctv632.jpg</v>
      </c>
      <c r="C5656" t="str">
        <f t="shared" si="617"/>
        <v>40.609522", "-74.150183</v>
      </c>
      <c r="D5656" t="str">
        <f t="shared" si="618"/>
        <v>40.609522</v>
      </c>
      <c r="E5656" t="str">
        <f t="shared" si="619"/>
        <v>-74.150183</v>
      </c>
      <c r="F5656" t="str">
        <f t="shared" si="620"/>
        <v>Staten Island Expwy @ Victory Blvd.</v>
      </c>
      <c r="G5656" t="str">
        <f t="shared" si="621"/>
        <v>insert into webcam select name = 'Staten Island Expwy @ Victory Blvd.', xcoord = -74.150183, ycoord = 40.609522, url = 'http://207.251.86.238/cctv632.jpg', radiusofvisibility = 500</v>
      </c>
      <c r="H5656" t="str">
        <f t="shared" si="622"/>
        <v>insert into webcam select name = 'Staten Island Expwy @ Victory Blvd.', xcoord = -74.150183, ycoord = 40.609522, url = 'http://207.251.86.238/cctv632.jpg', radiusofvisibility = 500</v>
      </c>
    </row>
    <row r="5657" spans="1:8" x14ac:dyDescent="0.25">
      <c r="A5657" t="s">
        <v>9044</v>
      </c>
      <c r="B5657" t="e">
        <f t="shared" si="616"/>
        <v>#VALUE!</v>
      </c>
      <c r="C5657" t="e">
        <f t="shared" si="617"/>
        <v>#VALUE!</v>
      </c>
      <c r="D5657" t="e">
        <f t="shared" si="618"/>
        <v>#VALUE!</v>
      </c>
      <c r="E5657" t="e">
        <f t="shared" si="619"/>
        <v>#VALUE!</v>
      </c>
      <c r="F5657" t="e">
        <f t="shared" si="620"/>
        <v>#VALUE!</v>
      </c>
      <c r="G5657" t="e">
        <f t="shared" si="621"/>
        <v>#VALUE!</v>
      </c>
      <c r="H5657" t="e">
        <f t="shared" si="622"/>
        <v>#VALUE!</v>
      </c>
    </row>
    <row r="5658" spans="1:8" x14ac:dyDescent="0.25">
      <c r="A5658" t="s">
        <v>9045</v>
      </c>
      <c r="B5658" t="e">
        <f t="shared" si="616"/>
        <v>#VALUE!</v>
      </c>
      <c r="C5658" t="e">
        <f t="shared" si="617"/>
        <v>#VALUE!</v>
      </c>
      <c r="D5658" t="e">
        <f t="shared" si="618"/>
        <v>#VALUE!</v>
      </c>
      <c r="E5658" t="e">
        <f t="shared" si="619"/>
        <v>#VALUE!</v>
      </c>
      <c r="F5658" t="e">
        <f t="shared" si="620"/>
        <v>#VALUE!</v>
      </c>
      <c r="G5658" t="e">
        <f t="shared" si="621"/>
        <v>#VALUE!</v>
      </c>
      <c r="H5658" t="e">
        <f t="shared" si="622"/>
        <v>#VALUE!</v>
      </c>
    </row>
    <row r="5659" spans="1:8" x14ac:dyDescent="0.25">
      <c r="A5659" t="s">
        <v>9046</v>
      </c>
      <c r="B5659" t="e">
        <f t="shared" si="616"/>
        <v>#VALUE!</v>
      </c>
      <c r="C5659" t="e">
        <f t="shared" si="617"/>
        <v>#VALUE!</v>
      </c>
      <c r="D5659" t="e">
        <f t="shared" si="618"/>
        <v>#VALUE!</v>
      </c>
      <c r="E5659" t="e">
        <f t="shared" si="619"/>
        <v>#VALUE!</v>
      </c>
      <c r="F5659" t="e">
        <f t="shared" si="620"/>
        <v>#VALUE!</v>
      </c>
      <c r="G5659" t="e">
        <f t="shared" si="621"/>
        <v>#VALUE!</v>
      </c>
      <c r="H5659" t="e">
        <f t="shared" si="622"/>
        <v>#VALUE!</v>
      </c>
    </row>
    <row r="5660" spans="1:8" x14ac:dyDescent="0.25">
      <c r="A5660" t="s">
        <v>9047</v>
      </c>
      <c r="B5660" t="e">
        <f t="shared" si="616"/>
        <v>#VALUE!</v>
      </c>
      <c r="C5660" t="e">
        <f t="shared" si="617"/>
        <v>#VALUE!</v>
      </c>
      <c r="D5660" t="e">
        <f t="shared" si="618"/>
        <v>#VALUE!</v>
      </c>
      <c r="E5660" t="e">
        <f t="shared" si="619"/>
        <v>#VALUE!</v>
      </c>
      <c r="F5660" t="e">
        <f t="shared" si="620"/>
        <v>#VALUE!</v>
      </c>
      <c r="G5660" t="e">
        <f t="shared" si="621"/>
        <v>#VALUE!</v>
      </c>
      <c r="H5660" t="e">
        <f t="shared" si="622"/>
        <v>#VALUE!</v>
      </c>
    </row>
    <row r="5661" spans="1:8" x14ac:dyDescent="0.25">
      <c r="A5661" t="s">
        <v>9048</v>
      </c>
      <c r="B5661" t="e">
        <f t="shared" si="616"/>
        <v>#VALUE!</v>
      </c>
      <c r="C5661" t="e">
        <f t="shared" si="617"/>
        <v>#VALUE!</v>
      </c>
      <c r="D5661" t="e">
        <f t="shared" si="618"/>
        <v>#VALUE!</v>
      </c>
      <c r="E5661" t="e">
        <f t="shared" si="619"/>
        <v>#VALUE!</v>
      </c>
      <c r="F5661" t="e">
        <f t="shared" si="620"/>
        <v>#VALUE!</v>
      </c>
      <c r="G5661" t="e">
        <f t="shared" si="621"/>
        <v>#VALUE!</v>
      </c>
      <c r="H5661" t="e">
        <f t="shared" si="622"/>
        <v>#VALUE!</v>
      </c>
    </row>
    <row r="5662" spans="1:8" x14ac:dyDescent="0.25">
      <c r="A5662" t="s">
        <v>9049</v>
      </c>
      <c r="B5662" t="e">
        <f t="shared" si="616"/>
        <v>#VALUE!</v>
      </c>
      <c r="C5662" t="e">
        <f t="shared" si="617"/>
        <v>#VALUE!</v>
      </c>
      <c r="D5662" t="e">
        <f t="shared" si="618"/>
        <v>#VALUE!</v>
      </c>
      <c r="E5662" t="e">
        <f t="shared" si="619"/>
        <v>#VALUE!</v>
      </c>
      <c r="F5662" t="e">
        <f t="shared" si="620"/>
        <v>#VALUE!</v>
      </c>
      <c r="G5662" t="e">
        <f t="shared" si="621"/>
        <v>#VALUE!</v>
      </c>
      <c r="H5662" t="e">
        <f t="shared" si="622"/>
        <v>#VALUE!</v>
      </c>
    </row>
    <row r="5663" spans="1:8" x14ac:dyDescent="0.25">
      <c r="A5663" t="s">
        <v>4901</v>
      </c>
      <c r="B5663" t="e">
        <f t="shared" si="616"/>
        <v>#VALUE!</v>
      </c>
      <c r="C5663" t="e">
        <f t="shared" si="617"/>
        <v>#VALUE!</v>
      </c>
      <c r="D5663" t="e">
        <f t="shared" si="618"/>
        <v>#VALUE!</v>
      </c>
      <c r="E5663" t="e">
        <f t="shared" si="619"/>
        <v>#VALUE!</v>
      </c>
      <c r="F5663" t="e">
        <f t="shared" si="620"/>
        <v>#VALUE!</v>
      </c>
      <c r="G5663" t="e">
        <f t="shared" si="621"/>
        <v>#VALUE!</v>
      </c>
      <c r="H5663" t="e">
        <f t="shared" si="622"/>
        <v>#VALUE!</v>
      </c>
    </row>
    <row r="5664" spans="1:8" x14ac:dyDescent="0.25">
      <c r="A5664" t="s">
        <v>9050</v>
      </c>
      <c r="B5664" t="e">
        <f t="shared" si="616"/>
        <v>#VALUE!</v>
      </c>
      <c r="C5664" t="e">
        <f t="shared" si="617"/>
        <v>#VALUE!</v>
      </c>
      <c r="D5664" t="e">
        <f t="shared" si="618"/>
        <v>#VALUE!</v>
      </c>
      <c r="E5664" t="e">
        <f t="shared" si="619"/>
        <v>#VALUE!</v>
      </c>
      <c r="F5664" t="e">
        <f t="shared" si="620"/>
        <v>#VALUE!</v>
      </c>
      <c r="G5664" t="e">
        <f t="shared" si="621"/>
        <v>#VALUE!</v>
      </c>
      <c r="H5664" t="e">
        <f t="shared" si="622"/>
        <v>#VALUE!</v>
      </c>
    </row>
    <row r="5665" spans="1:8" x14ac:dyDescent="0.25">
      <c r="A5665" t="s">
        <v>4903</v>
      </c>
      <c r="B5665" t="e">
        <f t="shared" si="616"/>
        <v>#VALUE!</v>
      </c>
      <c r="C5665" t="e">
        <f t="shared" si="617"/>
        <v>#VALUE!</v>
      </c>
      <c r="D5665" t="e">
        <f t="shared" si="618"/>
        <v>#VALUE!</v>
      </c>
      <c r="E5665" t="e">
        <f t="shared" si="619"/>
        <v>#VALUE!</v>
      </c>
      <c r="F5665" t="e">
        <f t="shared" si="620"/>
        <v>#VALUE!</v>
      </c>
      <c r="G5665" t="e">
        <f t="shared" si="621"/>
        <v>#VALUE!</v>
      </c>
      <c r="H5665" t="e">
        <f t="shared" si="622"/>
        <v>#VALUE!</v>
      </c>
    </row>
    <row r="5666" spans="1:8" x14ac:dyDescent="0.25">
      <c r="A5666" t="s">
        <v>4901</v>
      </c>
      <c r="B5666" t="e">
        <f t="shared" si="616"/>
        <v>#VALUE!</v>
      </c>
      <c r="C5666" t="e">
        <f t="shared" si="617"/>
        <v>#VALUE!</v>
      </c>
      <c r="D5666" t="e">
        <f t="shared" si="618"/>
        <v>#VALUE!</v>
      </c>
      <c r="E5666" t="e">
        <f t="shared" si="619"/>
        <v>#VALUE!</v>
      </c>
      <c r="F5666" t="e">
        <f t="shared" si="620"/>
        <v>#VALUE!</v>
      </c>
      <c r="G5666" t="e">
        <f t="shared" si="621"/>
        <v>#VALUE!</v>
      </c>
      <c r="H5666" t="e">
        <f t="shared" si="622"/>
        <v>#VALUE!</v>
      </c>
    </row>
    <row r="5667" spans="1:8" x14ac:dyDescent="0.25">
      <c r="A5667" t="s">
        <v>9051</v>
      </c>
      <c r="B5667" t="e">
        <f t="shared" si="616"/>
        <v>#VALUE!</v>
      </c>
      <c r="C5667" t="e">
        <f t="shared" si="617"/>
        <v>#VALUE!</v>
      </c>
      <c r="D5667" t="e">
        <f t="shared" si="618"/>
        <v>#VALUE!</v>
      </c>
      <c r="E5667" t="e">
        <f t="shared" si="619"/>
        <v>#VALUE!</v>
      </c>
      <c r="F5667" t="e">
        <f t="shared" si="620"/>
        <v>#VALUE!</v>
      </c>
      <c r="G5667" t="e">
        <f t="shared" si="621"/>
        <v>#VALUE!</v>
      </c>
      <c r="H5667" t="e">
        <f t="shared" si="622"/>
        <v>#VALUE!</v>
      </c>
    </row>
    <row r="5668" spans="1:8" x14ac:dyDescent="0.25">
      <c r="A5668" t="s">
        <v>9052</v>
      </c>
      <c r="B5668" t="e">
        <f t="shared" si="616"/>
        <v>#VALUE!</v>
      </c>
      <c r="C5668" t="e">
        <f t="shared" si="617"/>
        <v>#VALUE!</v>
      </c>
      <c r="D5668" t="e">
        <f t="shared" si="618"/>
        <v>#VALUE!</v>
      </c>
      <c r="E5668" t="e">
        <f t="shared" si="619"/>
        <v>#VALUE!</v>
      </c>
      <c r="F5668" t="e">
        <f t="shared" si="620"/>
        <v>#VALUE!</v>
      </c>
      <c r="G5668" t="e">
        <f t="shared" si="621"/>
        <v>#VALUE!</v>
      </c>
      <c r="H5668" t="e">
        <f t="shared" si="622"/>
        <v>#VALUE!</v>
      </c>
    </row>
    <row r="5669" spans="1:8" x14ac:dyDescent="0.25">
      <c r="A5669" t="s">
        <v>9053</v>
      </c>
      <c r="B5669" t="e">
        <f t="shared" si="616"/>
        <v>#VALUE!</v>
      </c>
      <c r="C5669" t="e">
        <f t="shared" si="617"/>
        <v>#VALUE!</v>
      </c>
      <c r="D5669" t="e">
        <f t="shared" si="618"/>
        <v>#VALUE!</v>
      </c>
      <c r="E5669" t="e">
        <f t="shared" si="619"/>
        <v>#VALUE!</v>
      </c>
      <c r="F5669" t="e">
        <f t="shared" si="620"/>
        <v>#VALUE!</v>
      </c>
      <c r="G5669" t="e">
        <f t="shared" si="621"/>
        <v>#VALUE!</v>
      </c>
      <c r="H5669" t="e">
        <f t="shared" si="622"/>
        <v>#VALUE!</v>
      </c>
    </row>
    <row r="5670" spans="1:8" x14ac:dyDescent="0.25">
      <c r="A5670" t="s">
        <v>4901</v>
      </c>
      <c r="B5670" t="e">
        <f t="shared" si="616"/>
        <v>#VALUE!</v>
      </c>
      <c r="C5670" t="e">
        <f t="shared" si="617"/>
        <v>#VALUE!</v>
      </c>
      <c r="D5670" t="e">
        <f t="shared" si="618"/>
        <v>#VALUE!</v>
      </c>
      <c r="E5670" t="e">
        <f t="shared" si="619"/>
        <v>#VALUE!</v>
      </c>
      <c r="F5670" t="e">
        <f t="shared" si="620"/>
        <v>#VALUE!</v>
      </c>
      <c r="G5670" t="e">
        <f t="shared" si="621"/>
        <v>#VALUE!</v>
      </c>
      <c r="H5670" t="e">
        <f t="shared" si="622"/>
        <v>#VALUE!</v>
      </c>
    </row>
    <row r="5671" spans="1:8" x14ac:dyDescent="0.25">
      <c r="A5671" t="s">
        <v>9054</v>
      </c>
      <c r="B5671" t="str">
        <f t="shared" si="616"/>
        <v>http://207.251.86.238/cctv628.jpg</v>
      </c>
      <c r="C5671" t="str">
        <f t="shared" si="617"/>
        <v>40.621249", "-74.168873</v>
      </c>
      <c r="D5671" t="str">
        <f t="shared" si="618"/>
        <v>40.621249</v>
      </c>
      <c r="E5671" t="str">
        <f t="shared" si="619"/>
        <v>-74.168873</v>
      </c>
      <c r="F5671" t="str">
        <f t="shared" si="620"/>
        <v>Staten Island Expwy @ W of South Ave</v>
      </c>
      <c r="G5671" t="str">
        <f t="shared" si="621"/>
        <v>insert into webcam select name = 'Staten Island Expwy @ W of South Ave', xcoord = -74.168873, ycoord = 40.621249, url = 'http://207.251.86.238/cctv628.jpg', radiusofvisibility = 500</v>
      </c>
      <c r="H5671" t="str">
        <f t="shared" si="622"/>
        <v>insert into webcam select name = 'Staten Island Expwy @ W of South Ave', xcoord = -74.168873, ycoord = 40.621249, url = 'http://207.251.86.238/cctv628.jpg', radiusofvisibility = 500</v>
      </c>
    </row>
    <row r="5672" spans="1:8" x14ac:dyDescent="0.25">
      <c r="A5672" t="s">
        <v>9055</v>
      </c>
      <c r="B5672" t="e">
        <f t="shared" si="616"/>
        <v>#VALUE!</v>
      </c>
      <c r="C5672" t="e">
        <f t="shared" si="617"/>
        <v>#VALUE!</v>
      </c>
      <c r="D5672" t="e">
        <f t="shared" si="618"/>
        <v>#VALUE!</v>
      </c>
      <c r="E5672" t="e">
        <f t="shared" si="619"/>
        <v>#VALUE!</v>
      </c>
      <c r="F5672" t="e">
        <f t="shared" si="620"/>
        <v>#VALUE!</v>
      </c>
      <c r="G5672" t="e">
        <f t="shared" si="621"/>
        <v>#VALUE!</v>
      </c>
      <c r="H5672" t="e">
        <f t="shared" si="622"/>
        <v>#VALUE!</v>
      </c>
    </row>
    <row r="5673" spans="1:8" x14ac:dyDescent="0.25">
      <c r="A5673" t="s">
        <v>9056</v>
      </c>
      <c r="B5673" t="e">
        <f t="shared" si="616"/>
        <v>#VALUE!</v>
      </c>
      <c r="C5673" t="e">
        <f t="shared" si="617"/>
        <v>#VALUE!</v>
      </c>
      <c r="D5673" t="e">
        <f t="shared" si="618"/>
        <v>#VALUE!</v>
      </c>
      <c r="E5673" t="e">
        <f t="shared" si="619"/>
        <v>#VALUE!</v>
      </c>
      <c r="F5673" t="e">
        <f t="shared" si="620"/>
        <v>#VALUE!</v>
      </c>
      <c r="G5673" t="e">
        <f t="shared" si="621"/>
        <v>#VALUE!</v>
      </c>
      <c r="H5673" t="e">
        <f t="shared" si="622"/>
        <v>#VALUE!</v>
      </c>
    </row>
    <row r="5674" spans="1:8" x14ac:dyDescent="0.25">
      <c r="A5674" t="s">
        <v>9057</v>
      </c>
      <c r="B5674" t="e">
        <f t="shared" si="616"/>
        <v>#VALUE!</v>
      </c>
      <c r="C5674" t="e">
        <f t="shared" si="617"/>
        <v>#VALUE!</v>
      </c>
      <c r="D5674" t="e">
        <f t="shared" si="618"/>
        <v>#VALUE!</v>
      </c>
      <c r="E5674" t="e">
        <f t="shared" si="619"/>
        <v>#VALUE!</v>
      </c>
      <c r="F5674" t="e">
        <f t="shared" si="620"/>
        <v>#VALUE!</v>
      </c>
      <c r="G5674" t="e">
        <f t="shared" si="621"/>
        <v>#VALUE!</v>
      </c>
      <c r="H5674" t="e">
        <f t="shared" si="622"/>
        <v>#VALUE!</v>
      </c>
    </row>
    <row r="5675" spans="1:8" x14ac:dyDescent="0.25">
      <c r="A5675" t="s">
        <v>9058</v>
      </c>
      <c r="B5675" t="e">
        <f t="shared" si="616"/>
        <v>#VALUE!</v>
      </c>
      <c r="C5675" t="e">
        <f t="shared" si="617"/>
        <v>#VALUE!</v>
      </c>
      <c r="D5675" t="e">
        <f t="shared" si="618"/>
        <v>#VALUE!</v>
      </c>
      <c r="E5675" t="e">
        <f t="shared" si="619"/>
        <v>#VALUE!</v>
      </c>
      <c r="F5675" t="e">
        <f t="shared" si="620"/>
        <v>#VALUE!</v>
      </c>
      <c r="G5675" t="e">
        <f t="shared" si="621"/>
        <v>#VALUE!</v>
      </c>
      <c r="H5675" t="e">
        <f t="shared" si="622"/>
        <v>#VALUE!</v>
      </c>
    </row>
    <row r="5676" spans="1:8" x14ac:dyDescent="0.25">
      <c r="A5676" t="s">
        <v>9059</v>
      </c>
      <c r="B5676" t="e">
        <f t="shared" si="616"/>
        <v>#VALUE!</v>
      </c>
      <c r="C5676" t="e">
        <f t="shared" si="617"/>
        <v>#VALUE!</v>
      </c>
      <c r="D5676" t="e">
        <f t="shared" si="618"/>
        <v>#VALUE!</v>
      </c>
      <c r="E5676" t="e">
        <f t="shared" si="619"/>
        <v>#VALUE!</v>
      </c>
      <c r="F5676" t="e">
        <f t="shared" si="620"/>
        <v>#VALUE!</v>
      </c>
      <c r="G5676" t="e">
        <f t="shared" si="621"/>
        <v>#VALUE!</v>
      </c>
      <c r="H5676" t="e">
        <f t="shared" si="622"/>
        <v>#VALUE!</v>
      </c>
    </row>
    <row r="5677" spans="1:8" x14ac:dyDescent="0.25">
      <c r="A5677" t="s">
        <v>9060</v>
      </c>
      <c r="B5677" t="e">
        <f t="shared" si="616"/>
        <v>#VALUE!</v>
      </c>
      <c r="C5677" t="e">
        <f t="shared" si="617"/>
        <v>#VALUE!</v>
      </c>
      <c r="D5677" t="e">
        <f t="shared" si="618"/>
        <v>#VALUE!</v>
      </c>
      <c r="E5677" t="e">
        <f t="shared" si="619"/>
        <v>#VALUE!</v>
      </c>
      <c r="F5677" t="e">
        <f t="shared" si="620"/>
        <v>#VALUE!</v>
      </c>
      <c r="G5677" t="e">
        <f t="shared" si="621"/>
        <v>#VALUE!</v>
      </c>
      <c r="H5677" t="e">
        <f t="shared" si="622"/>
        <v>#VALUE!</v>
      </c>
    </row>
    <row r="5678" spans="1:8" x14ac:dyDescent="0.25">
      <c r="A5678" t="s">
        <v>4901</v>
      </c>
      <c r="B5678" t="e">
        <f t="shared" si="616"/>
        <v>#VALUE!</v>
      </c>
      <c r="C5678" t="e">
        <f t="shared" si="617"/>
        <v>#VALUE!</v>
      </c>
      <c r="D5678" t="e">
        <f t="shared" si="618"/>
        <v>#VALUE!</v>
      </c>
      <c r="E5678" t="e">
        <f t="shared" si="619"/>
        <v>#VALUE!</v>
      </c>
      <c r="F5678" t="e">
        <f t="shared" si="620"/>
        <v>#VALUE!</v>
      </c>
      <c r="G5678" t="e">
        <f t="shared" si="621"/>
        <v>#VALUE!</v>
      </c>
      <c r="H5678" t="e">
        <f t="shared" si="622"/>
        <v>#VALUE!</v>
      </c>
    </row>
    <row r="5679" spans="1:8" x14ac:dyDescent="0.25">
      <c r="A5679" t="s">
        <v>9061</v>
      </c>
      <c r="B5679" t="e">
        <f t="shared" si="616"/>
        <v>#VALUE!</v>
      </c>
      <c r="C5679" t="e">
        <f t="shared" si="617"/>
        <v>#VALUE!</v>
      </c>
      <c r="D5679" t="e">
        <f t="shared" si="618"/>
        <v>#VALUE!</v>
      </c>
      <c r="E5679" t="e">
        <f t="shared" si="619"/>
        <v>#VALUE!</v>
      </c>
      <c r="F5679" t="e">
        <f t="shared" si="620"/>
        <v>#VALUE!</v>
      </c>
      <c r="G5679" t="e">
        <f t="shared" si="621"/>
        <v>#VALUE!</v>
      </c>
      <c r="H5679" t="e">
        <f t="shared" si="622"/>
        <v>#VALUE!</v>
      </c>
    </row>
    <row r="5680" spans="1:8" x14ac:dyDescent="0.25">
      <c r="A5680" t="s">
        <v>4903</v>
      </c>
      <c r="B5680" t="e">
        <f t="shared" si="616"/>
        <v>#VALUE!</v>
      </c>
      <c r="C5680" t="e">
        <f t="shared" si="617"/>
        <v>#VALUE!</v>
      </c>
      <c r="D5680" t="e">
        <f t="shared" si="618"/>
        <v>#VALUE!</v>
      </c>
      <c r="E5680" t="e">
        <f t="shared" si="619"/>
        <v>#VALUE!</v>
      </c>
      <c r="F5680" t="e">
        <f t="shared" si="620"/>
        <v>#VALUE!</v>
      </c>
      <c r="G5680" t="e">
        <f t="shared" si="621"/>
        <v>#VALUE!</v>
      </c>
      <c r="H5680" t="e">
        <f t="shared" si="622"/>
        <v>#VALUE!</v>
      </c>
    </row>
    <row r="5681" spans="1:8" x14ac:dyDescent="0.25">
      <c r="A5681" t="s">
        <v>4901</v>
      </c>
      <c r="B5681" t="e">
        <f t="shared" si="616"/>
        <v>#VALUE!</v>
      </c>
      <c r="C5681" t="e">
        <f t="shared" si="617"/>
        <v>#VALUE!</v>
      </c>
      <c r="D5681" t="e">
        <f t="shared" si="618"/>
        <v>#VALUE!</v>
      </c>
      <c r="E5681" t="e">
        <f t="shared" si="619"/>
        <v>#VALUE!</v>
      </c>
      <c r="F5681" t="e">
        <f t="shared" si="620"/>
        <v>#VALUE!</v>
      </c>
      <c r="G5681" t="e">
        <f t="shared" si="621"/>
        <v>#VALUE!</v>
      </c>
      <c r="H5681" t="e">
        <f t="shared" si="622"/>
        <v>#VALUE!</v>
      </c>
    </row>
    <row r="5682" spans="1:8" x14ac:dyDescent="0.25">
      <c r="A5682" t="s">
        <v>9062</v>
      </c>
      <c r="B5682" t="e">
        <f t="shared" si="616"/>
        <v>#VALUE!</v>
      </c>
      <c r="C5682" t="e">
        <f t="shared" si="617"/>
        <v>#VALUE!</v>
      </c>
      <c r="D5682" t="e">
        <f t="shared" si="618"/>
        <v>#VALUE!</v>
      </c>
      <c r="E5682" t="e">
        <f t="shared" si="619"/>
        <v>#VALUE!</v>
      </c>
      <c r="F5682" t="e">
        <f t="shared" si="620"/>
        <v>#VALUE!</v>
      </c>
      <c r="G5682" t="e">
        <f t="shared" si="621"/>
        <v>#VALUE!</v>
      </c>
      <c r="H5682" t="e">
        <f t="shared" si="622"/>
        <v>#VALUE!</v>
      </c>
    </row>
    <row r="5683" spans="1:8" x14ac:dyDescent="0.25">
      <c r="A5683" t="s">
        <v>9063</v>
      </c>
      <c r="B5683" t="e">
        <f t="shared" si="616"/>
        <v>#VALUE!</v>
      </c>
      <c r="C5683" t="e">
        <f t="shared" si="617"/>
        <v>#VALUE!</v>
      </c>
      <c r="D5683" t="e">
        <f t="shared" si="618"/>
        <v>#VALUE!</v>
      </c>
      <c r="E5683" t="e">
        <f t="shared" si="619"/>
        <v>#VALUE!</v>
      </c>
      <c r="F5683" t="e">
        <f t="shared" si="620"/>
        <v>#VALUE!</v>
      </c>
      <c r="G5683" t="e">
        <f t="shared" si="621"/>
        <v>#VALUE!</v>
      </c>
      <c r="H5683" t="e">
        <f t="shared" si="622"/>
        <v>#VALUE!</v>
      </c>
    </row>
    <row r="5684" spans="1:8" x14ac:dyDescent="0.25">
      <c r="A5684" t="s">
        <v>9064</v>
      </c>
      <c r="B5684" t="e">
        <f t="shared" si="616"/>
        <v>#VALUE!</v>
      </c>
      <c r="C5684" t="e">
        <f t="shared" si="617"/>
        <v>#VALUE!</v>
      </c>
      <c r="D5684" t="e">
        <f t="shared" si="618"/>
        <v>#VALUE!</v>
      </c>
      <c r="E5684" t="e">
        <f t="shared" si="619"/>
        <v>#VALUE!</v>
      </c>
      <c r="F5684" t="e">
        <f t="shared" si="620"/>
        <v>#VALUE!</v>
      </c>
      <c r="G5684" t="e">
        <f t="shared" si="621"/>
        <v>#VALUE!</v>
      </c>
      <c r="H5684" t="e">
        <f t="shared" si="622"/>
        <v>#VALUE!</v>
      </c>
    </row>
    <row r="5685" spans="1:8" x14ac:dyDescent="0.25">
      <c r="A5685" t="s">
        <v>4901</v>
      </c>
      <c r="B5685" t="e">
        <f t="shared" si="616"/>
        <v>#VALUE!</v>
      </c>
      <c r="C5685" t="e">
        <f t="shared" si="617"/>
        <v>#VALUE!</v>
      </c>
      <c r="D5685" t="e">
        <f t="shared" si="618"/>
        <v>#VALUE!</v>
      </c>
      <c r="E5685" t="e">
        <f t="shared" si="619"/>
        <v>#VALUE!</v>
      </c>
      <c r="F5685" t="e">
        <f t="shared" si="620"/>
        <v>#VALUE!</v>
      </c>
      <c r="G5685" t="e">
        <f t="shared" si="621"/>
        <v>#VALUE!</v>
      </c>
      <c r="H5685" t="e">
        <f t="shared" si="622"/>
        <v>#VALUE!</v>
      </c>
    </row>
    <row r="5686" spans="1:8" x14ac:dyDescent="0.25">
      <c r="A5686" t="s">
        <v>9065</v>
      </c>
      <c r="B5686" t="str">
        <f t="shared" si="616"/>
        <v>http://207.251.86.238/cctv402.jpg</v>
      </c>
      <c r="C5686" t="str">
        <f t="shared" si="617"/>
        <v>40.7572700598272", "-73.9599609375</v>
      </c>
      <c r="D5686" t="str">
        <f t="shared" si="618"/>
        <v>40.7572700598272</v>
      </c>
      <c r="E5686" t="str">
        <f t="shared" si="619"/>
        <v>-73.9599609375</v>
      </c>
      <c r="F5686" t="str">
        <f t="shared" si="620"/>
        <v>Sutton Pl @ 58 St</v>
      </c>
      <c r="G5686" t="str">
        <f t="shared" si="621"/>
        <v>insert into webcam select name = 'Sutton Pl @ 58 St', xcoord = -73.9599609375, ycoord = 40.7572700598272, url = 'http://207.251.86.238/cctv402.jpg', radiusofvisibility = 500</v>
      </c>
      <c r="H5686" t="str">
        <f t="shared" si="622"/>
        <v>insert into webcam select name = 'Sutton Pl @ 58 St', xcoord = -73.9599609375, ycoord = 40.7572700598272, url = 'http://207.251.86.238/cctv402.jpg', radiusofvisibility = 500</v>
      </c>
    </row>
    <row r="5687" spans="1:8" x14ac:dyDescent="0.25">
      <c r="A5687" t="s">
        <v>9066</v>
      </c>
      <c r="B5687" t="e">
        <f t="shared" si="616"/>
        <v>#VALUE!</v>
      </c>
      <c r="C5687" t="e">
        <f t="shared" si="617"/>
        <v>#VALUE!</v>
      </c>
      <c r="D5687" t="e">
        <f t="shared" si="618"/>
        <v>#VALUE!</v>
      </c>
      <c r="E5687" t="e">
        <f t="shared" si="619"/>
        <v>#VALUE!</v>
      </c>
      <c r="F5687" t="e">
        <f t="shared" si="620"/>
        <v>#VALUE!</v>
      </c>
      <c r="G5687" t="e">
        <f t="shared" si="621"/>
        <v>#VALUE!</v>
      </c>
      <c r="H5687" t="e">
        <f t="shared" si="622"/>
        <v>#VALUE!</v>
      </c>
    </row>
    <row r="5688" spans="1:8" x14ac:dyDescent="0.25">
      <c r="A5688" t="s">
        <v>9067</v>
      </c>
      <c r="B5688" t="e">
        <f t="shared" si="616"/>
        <v>#VALUE!</v>
      </c>
      <c r="C5688" t="e">
        <f t="shared" si="617"/>
        <v>#VALUE!</v>
      </c>
      <c r="D5688" t="e">
        <f t="shared" si="618"/>
        <v>#VALUE!</v>
      </c>
      <c r="E5688" t="e">
        <f t="shared" si="619"/>
        <v>#VALUE!</v>
      </c>
      <c r="F5688" t="e">
        <f t="shared" si="620"/>
        <v>#VALUE!</v>
      </c>
      <c r="G5688" t="e">
        <f t="shared" si="621"/>
        <v>#VALUE!</v>
      </c>
      <c r="H5688" t="e">
        <f t="shared" si="622"/>
        <v>#VALUE!</v>
      </c>
    </row>
    <row r="5689" spans="1:8" x14ac:dyDescent="0.25">
      <c r="A5689" t="s">
        <v>9068</v>
      </c>
      <c r="B5689" t="e">
        <f t="shared" si="616"/>
        <v>#VALUE!</v>
      </c>
      <c r="C5689" t="e">
        <f t="shared" si="617"/>
        <v>#VALUE!</v>
      </c>
      <c r="D5689" t="e">
        <f t="shared" si="618"/>
        <v>#VALUE!</v>
      </c>
      <c r="E5689" t="e">
        <f t="shared" si="619"/>
        <v>#VALUE!</v>
      </c>
      <c r="F5689" t="e">
        <f t="shared" si="620"/>
        <v>#VALUE!</v>
      </c>
      <c r="G5689" t="e">
        <f t="shared" si="621"/>
        <v>#VALUE!</v>
      </c>
      <c r="H5689" t="e">
        <f t="shared" si="622"/>
        <v>#VALUE!</v>
      </c>
    </row>
    <row r="5690" spans="1:8" x14ac:dyDescent="0.25">
      <c r="A5690" t="s">
        <v>9069</v>
      </c>
      <c r="B5690" t="e">
        <f t="shared" si="616"/>
        <v>#VALUE!</v>
      </c>
      <c r="C5690" t="e">
        <f t="shared" si="617"/>
        <v>#VALUE!</v>
      </c>
      <c r="D5690" t="e">
        <f t="shared" si="618"/>
        <v>#VALUE!</v>
      </c>
      <c r="E5690" t="e">
        <f t="shared" si="619"/>
        <v>#VALUE!</v>
      </c>
      <c r="F5690" t="e">
        <f t="shared" si="620"/>
        <v>#VALUE!</v>
      </c>
      <c r="G5690" t="e">
        <f t="shared" si="621"/>
        <v>#VALUE!</v>
      </c>
      <c r="H5690" t="e">
        <f t="shared" si="622"/>
        <v>#VALUE!</v>
      </c>
    </row>
    <row r="5691" spans="1:8" x14ac:dyDescent="0.25">
      <c r="A5691" t="s">
        <v>9070</v>
      </c>
      <c r="B5691" t="e">
        <f t="shared" si="616"/>
        <v>#VALUE!</v>
      </c>
      <c r="C5691" t="e">
        <f t="shared" si="617"/>
        <v>#VALUE!</v>
      </c>
      <c r="D5691" t="e">
        <f t="shared" si="618"/>
        <v>#VALUE!</v>
      </c>
      <c r="E5691" t="e">
        <f t="shared" si="619"/>
        <v>#VALUE!</v>
      </c>
      <c r="F5691" t="e">
        <f t="shared" si="620"/>
        <v>#VALUE!</v>
      </c>
      <c r="G5691" t="e">
        <f t="shared" si="621"/>
        <v>#VALUE!</v>
      </c>
      <c r="H5691" t="e">
        <f t="shared" si="622"/>
        <v>#VALUE!</v>
      </c>
    </row>
    <row r="5692" spans="1:8" x14ac:dyDescent="0.25">
      <c r="A5692" t="s">
        <v>9071</v>
      </c>
      <c r="B5692" t="e">
        <f t="shared" si="616"/>
        <v>#VALUE!</v>
      </c>
      <c r="C5692" t="e">
        <f t="shared" si="617"/>
        <v>#VALUE!</v>
      </c>
      <c r="D5692" t="e">
        <f t="shared" si="618"/>
        <v>#VALUE!</v>
      </c>
      <c r="E5692" t="e">
        <f t="shared" si="619"/>
        <v>#VALUE!</v>
      </c>
      <c r="F5692" t="e">
        <f t="shared" si="620"/>
        <v>#VALUE!</v>
      </c>
      <c r="G5692" t="e">
        <f t="shared" si="621"/>
        <v>#VALUE!</v>
      </c>
      <c r="H5692" t="e">
        <f t="shared" si="622"/>
        <v>#VALUE!</v>
      </c>
    </row>
    <row r="5693" spans="1:8" x14ac:dyDescent="0.25">
      <c r="A5693" t="s">
        <v>4901</v>
      </c>
      <c r="B5693" t="e">
        <f t="shared" si="616"/>
        <v>#VALUE!</v>
      </c>
      <c r="C5693" t="e">
        <f t="shared" si="617"/>
        <v>#VALUE!</v>
      </c>
      <c r="D5693" t="e">
        <f t="shared" si="618"/>
        <v>#VALUE!</v>
      </c>
      <c r="E5693" t="e">
        <f t="shared" si="619"/>
        <v>#VALUE!</v>
      </c>
      <c r="F5693" t="e">
        <f t="shared" si="620"/>
        <v>#VALUE!</v>
      </c>
      <c r="G5693" t="e">
        <f t="shared" si="621"/>
        <v>#VALUE!</v>
      </c>
      <c r="H5693" t="e">
        <f t="shared" si="622"/>
        <v>#VALUE!</v>
      </c>
    </row>
    <row r="5694" spans="1:8" x14ac:dyDescent="0.25">
      <c r="A5694" t="s">
        <v>9072</v>
      </c>
      <c r="B5694" t="e">
        <f t="shared" si="616"/>
        <v>#VALUE!</v>
      </c>
      <c r="C5694" t="e">
        <f t="shared" si="617"/>
        <v>#VALUE!</v>
      </c>
      <c r="D5694" t="e">
        <f t="shared" si="618"/>
        <v>#VALUE!</v>
      </c>
      <c r="E5694" t="e">
        <f t="shared" si="619"/>
        <v>#VALUE!</v>
      </c>
      <c r="F5694" t="e">
        <f t="shared" si="620"/>
        <v>#VALUE!</v>
      </c>
      <c r="G5694" t="e">
        <f t="shared" si="621"/>
        <v>#VALUE!</v>
      </c>
      <c r="H5694" t="e">
        <f t="shared" si="622"/>
        <v>#VALUE!</v>
      </c>
    </row>
    <row r="5695" spans="1:8" x14ac:dyDescent="0.25">
      <c r="A5695" t="s">
        <v>4903</v>
      </c>
      <c r="B5695" t="e">
        <f t="shared" si="616"/>
        <v>#VALUE!</v>
      </c>
      <c r="C5695" t="e">
        <f t="shared" si="617"/>
        <v>#VALUE!</v>
      </c>
      <c r="D5695" t="e">
        <f t="shared" si="618"/>
        <v>#VALUE!</v>
      </c>
      <c r="E5695" t="e">
        <f t="shared" si="619"/>
        <v>#VALUE!</v>
      </c>
      <c r="F5695" t="e">
        <f t="shared" si="620"/>
        <v>#VALUE!</v>
      </c>
      <c r="G5695" t="e">
        <f t="shared" si="621"/>
        <v>#VALUE!</v>
      </c>
      <c r="H5695" t="e">
        <f t="shared" si="622"/>
        <v>#VALUE!</v>
      </c>
    </row>
    <row r="5696" spans="1:8" x14ac:dyDescent="0.25">
      <c r="A5696" t="s">
        <v>4901</v>
      </c>
      <c r="B5696" t="e">
        <f t="shared" si="616"/>
        <v>#VALUE!</v>
      </c>
      <c r="C5696" t="e">
        <f t="shared" si="617"/>
        <v>#VALUE!</v>
      </c>
      <c r="D5696" t="e">
        <f t="shared" si="618"/>
        <v>#VALUE!</v>
      </c>
      <c r="E5696" t="e">
        <f t="shared" si="619"/>
        <v>#VALUE!</v>
      </c>
      <c r="F5696" t="e">
        <f t="shared" si="620"/>
        <v>#VALUE!</v>
      </c>
      <c r="G5696" t="e">
        <f t="shared" si="621"/>
        <v>#VALUE!</v>
      </c>
      <c r="H5696" t="e">
        <f t="shared" si="622"/>
        <v>#VALUE!</v>
      </c>
    </row>
    <row r="5697" spans="1:8" x14ac:dyDescent="0.25">
      <c r="A5697" t="s">
        <v>9073</v>
      </c>
      <c r="B5697" t="e">
        <f t="shared" si="616"/>
        <v>#VALUE!</v>
      </c>
      <c r="C5697" t="e">
        <f t="shared" si="617"/>
        <v>#VALUE!</v>
      </c>
      <c r="D5697" t="e">
        <f t="shared" si="618"/>
        <v>#VALUE!</v>
      </c>
      <c r="E5697" t="e">
        <f t="shared" si="619"/>
        <v>#VALUE!</v>
      </c>
      <c r="F5697" t="e">
        <f t="shared" si="620"/>
        <v>#VALUE!</v>
      </c>
      <c r="G5697" t="e">
        <f t="shared" si="621"/>
        <v>#VALUE!</v>
      </c>
      <c r="H5697" t="e">
        <f t="shared" si="622"/>
        <v>#VALUE!</v>
      </c>
    </row>
    <row r="5698" spans="1:8" x14ac:dyDescent="0.25">
      <c r="A5698" t="s">
        <v>9074</v>
      </c>
      <c r="B5698" t="e">
        <f t="shared" ref="B5698:B5761" si="623">LEFT(MID(A5701, SEARCH("http", A5701), 1000), SEARCH("jpg", MID(A5701, SEARCH("http", A5701), 1000))+2)</f>
        <v>#VALUE!</v>
      </c>
      <c r="C5698" t="e">
        <f t="shared" ref="C5698:C5761" si="624">LEFT(MID(A5698, SEARCH("GLatLng(", A5698)+9, 1000), SEARCH("),baseIcon", MID(A5698, SEARCH("GLatLng(", A5698), 1000))-11)</f>
        <v>#VALUE!</v>
      </c>
      <c r="D5698" t="e">
        <f t="shared" ref="D5698:D5761" si="625">LEFT(C5698, SEARCH(", ", C5698)-2)</f>
        <v>#VALUE!</v>
      </c>
      <c r="E5698" t="e">
        <f t="shared" ref="E5698:E5761" si="626">RIGHT(MID(C5698, SEARCH("-", C5698), 1000), 1000)</f>
        <v>#VALUE!</v>
      </c>
      <c r="F5698" t="e">
        <f t="shared" ref="F5698:F5761" si="627">LEFT(MID(A5701, SEARCH(CHAR(34), A5701)+1, 1000), SEARCH("&lt;br", MID(A5701, SEARCH(CHAR(34), A5701), 1000))-2)</f>
        <v>#VALUE!</v>
      </c>
      <c r="G5698" t="e">
        <f t="shared" ref="G5698:G5761" si="628">"insert into webcam select name = '"&amp;F5698&amp;"', xcoord = "&amp;E5698&amp;", ycoord = "&amp;D5698&amp;", url = '"&amp;B5698&amp;"', radiusofvisibility = 500"</f>
        <v>#VALUE!</v>
      </c>
      <c r="H5698" t="e">
        <f t="shared" ref="H5698:H5761" si="629">IF(LEN(G5698) &lt; 2, " ", G5698)</f>
        <v>#VALUE!</v>
      </c>
    </row>
    <row r="5699" spans="1:8" x14ac:dyDescent="0.25">
      <c r="A5699" t="s">
        <v>9075</v>
      </c>
      <c r="B5699" t="e">
        <f t="shared" si="623"/>
        <v>#VALUE!</v>
      </c>
      <c r="C5699" t="e">
        <f t="shared" si="624"/>
        <v>#VALUE!</v>
      </c>
      <c r="D5699" t="e">
        <f t="shared" si="625"/>
        <v>#VALUE!</v>
      </c>
      <c r="E5699" t="e">
        <f t="shared" si="626"/>
        <v>#VALUE!</v>
      </c>
      <c r="F5699" t="e">
        <f t="shared" si="627"/>
        <v>#VALUE!</v>
      </c>
      <c r="G5699" t="e">
        <f t="shared" si="628"/>
        <v>#VALUE!</v>
      </c>
      <c r="H5699" t="e">
        <f t="shared" si="629"/>
        <v>#VALUE!</v>
      </c>
    </row>
    <row r="5700" spans="1:8" x14ac:dyDescent="0.25">
      <c r="A5700" t="s">
        <v>4901</v>
      </c>
      <c r="B5700" t="e">
        <f t="shared" si="623"/>
        <v>#VALUE!</v>
      </c>
      <c r="C5700" t="e">
        <f t="shared" si="624"/>
        <v>#VALUE!</v>
      </c>
      <c r="D5700" t="e">
        <f t="shared" si="625"/>
        <v>#VALUE!</v>
      </c>
      <c r="E5700" t="e">
        <f t="shared" si="626"/>
        <v>#VALUE!</v>
      </c>
      <c r="F5700" t="e">
        <f t="shared" si="627"/>
        <v>#VALUE!</v>
      </c>
      <c r="G5700" t="e">
        <f t="shared" si="628"/>
        <v>#VALUE!</v>
      </c>
      <c r="H5700" t="e">
        <f t="shared" si="629"/>
        <v>#VALUE!</v>
      </c>
    </row>
    <row r="5701" spans="1:8" x14ac:dyDescent="0.25">
      <c r="A5701" t="s">
        <v>9076</v>
      </c>
      <c r="B5701" t="e">
        <f t="shared" si="623"/>
        <v>#VALUE!</v>
      </c>
      <c r="C5701" t="str">
        <f t="shared" si="624"/>
        <v>40.821165", "-73.814488</v>
      </c>
      <c r="D5701" t="str">
        <f t="shared" si="625"/>
        <v>40.821165</v>
      </c>
      <c r="E5701" t="str">
        <f t="shared" si="626"/>
        <v>-73.814488</v>
      </c>
      <c r="F5701" t="str">
        <f t="shared" si="627"/>
        <v>Throgs Neck Bridge @ Bronx Bound</v>
      </c>
      <c r="G5701" t="e">
        <f t="shared" si="628"/>
        <v>#VALUE!</v>
      </c>
      <c r="H5701" t="e">
        <f t="shared" si="629"/>
        <v>#VALUE!</v>
      </c>
    </row>
    <row r="5702" spans="1:8" x14ac:dyDescent="0.25">
      <c r="A5702" t="s">
        <v>9077</v>
      </c>
      <c r="B5702" t="e">
        <f t="shared" si="623"/>
        <v>#VALUE!</v>
      </c>
      <c r="C5702" t="e">
        <f t="shared" si="624"/>
        <v>#VALUE!</v>
      </c>
      <c r="D5702" t="e">
        <f t="shared" si="625"/>
        <v>#VALUE!</v>
      </c>
      <c r="E5702" t="e">
        <f t="shared" si="626"/>
        <v>#VALUE!</v>
      </c>
      <c r="F5702" t="e">
        <f t="shared" si="627"/>
        <v>#VALUE!</v>
      </c>
      <c r="G5702" t="e">
        <f t="shared" si="628"/>
        <v>#VALUE!</v>
      </c>
      <c r="H5702" t="e">
        <f t="shared" si="629"/>
        <v>#VALUE!</v>
      </c>
    </row>
    <row r="5703" spans="1:8" x14ac:dyDescent="0.25">
      <c r="A5703" t="s">
        <v>9078</v>
      </c>
      <c r="B5703" t="e">
        <f t="shared" si="623"/>
        <v>#VALUE!</v>
      </c>
      <c r="C5703" t="e">
        <f t="shared" si="624"/>
        <v>#VALUE!</v>
      </c>
      <c r="D5703" t="e">
        <f t="shared" si="625"/>
        <v>#VALUE!</v>
      </c>
      <c r="E5703" t="e">
        <f t="shared" si="626"/>
        <v>#VALUE!</v>
      </c>
      <c r="F5703" t="e">
        <f t="shared" si="627"/>
        <v>#VALUE!</v>
      </c>
      <c r="G5703" t="e">
        <f t="shared" si="628"/>
        <v>#VALUE!</v>
      </c>
      <c r="H5703" t="e">
        <f t="shared" si="629"/>
        <v>#VALUE!</v>
      </c>
    </row>
    <row r="5704" spans="1:8" x14ac:dyDescent="0.25">
      <c r="A5704" t="s">
        <v>9079</v>
      </c>
      <c r="B5704" t="e">
        <f t="shared" si="623"/>
        <v>#VALUE!</v>
      </c>
      <c r="C5704" t="e">
        <f t="shared" si="624"/>
        <v>#VALUE!</v>
      </c>
      <c r="D5704" t="e">
        <f t="shared" si="625"/>
        <v>#VALUE!</v>
      </c>
      <c r="E5704" t="e">
        <f t="shared" si="626"/>
        <v>#VALUE!</v>
      </c>
      <c r="F5704" t="e">
        <f t="shared" si="627"/>
        <v>#VALUE!</v>
      </c>
      <c r="G5704" t="e">
        <f t="shared" si="628"/>
        <v>#VALUE!</v>
      </c>
      <c r="H5704" t="e">
        <f t="shared" si="629"/>
        <v>#VALUE!</v>
      </c>
    </row>
    <row r="5705" spans="1:8" x14ac:dyDescent="0.25">
      <c r="A5705" t="s">
        <v>9080</v>
      </c>
      <c r="B5705" t="e">
        <f t="shared" si="623"/>
        <v>#VALUE!</v>
      </c>
      <c r="C5705" t="e">
        <f t="shared" si="624"/>
        <v>#VALUE!</v>
      </c>
      <c r="D5705" t="e">
        <f t="shared" si="625"/>
        <v>#VALUE!</v>
      </c>
      <c r="E5705" t="e">
        <f t="shared" si="626"/>
        <v>#VALUE!</v>
      </c>
      <c r="F5705" t="e">
        <f t="shared" si="627"/>
        <v>#VALUE!</v>
      </c>
      <c r="G5705" t="e">
        <f t="shared" si="628"/>
        <v>#VALUE!</v>
      </c>
      <c r="H5705" t="e">
        <f t="shared" si="629"/>
        <v>#VALUE!</v>
      </c>
    </row>
    <row r="5706" spans="1:8" x14ac:dyDescent="0.25">
      <c r="A5706" t="s">
        <v>9081</v>
      </c>
      <c r="B5706" t="e">
        <f t="shared" si="623"/>
        <v>#VALUE!</v>
      </c>
      <c r="C5706" t="e">
        <f t="shared" si="624"/>
        <v>#VALUE!</v>
      </c>
      <c r="D5706" t="e">
        <f t="shared" si="625"/>
        <v>#VALUE!</v>
      </c>
      <c r="E5706" t="e">
        <f t="shared" si="626"/>
        <v>#VALUE!</v>
      </c>
      <c r="F5706" t="e">
        <f t="shared" si="627"/>
        <v>#VALUE!</v>
      </c>
      <c r="G5706" t="e">
        <f t="shared" si="628"/>
        <v>#VALUE!</v>
      </c>
      <c r="H5706" t="e">
        <f t="shared" si="629"/>
        <v>#VALUE!</v>
      </c>
    </row>
    <row r="5707" spans="1:8" x14ac:dyDescent="0.25">
      <c r="A5707" t="s">
        <v>9082</v>
      </c>
      <c r="B5707" t="e">
        <f t="shared" si="623"/>
        <v>#VALUE!</v>
      </c>
      <c r="C5707" t="e">
        <f t="shared" si="624"/>
        <v>#VALUE!</v>
      </c>
      <c r="D5707" t="e">
        <f t="shared" si="625"/>
        <v>#VALUE!</v>
      </c>
      <c r="E5707" t="e">
        <f t="shared" si="626"/>
        <v>#VALUE!</v>
      </c>
      <c r="F5707" t="e">
        <f t="shared" si="627"/>
        <v>#VALUE!</v>
      </c>
      <c r="G5707" t="e">
        <f t="shared" si="628"/>
        <v>#VALUE!</v>
      </c>
      <c r="H5707" t="e">
        <f t="shared" si="629"/>
        <v>#VALUE!</v>
      </c>
    </row>
    <row r="5708" spans="1:8" x14ac:dyDescent="0.25">
      <c r="A5708" t="s">
        <v>4901</v>
      </c>
      <c r="B5708" t="e">
        <f t="shared" si="623"/>
        <v>#VALUE!</v>
      </c>
      <c r="C5708" t="e">
        <f t="shared" si="624"/>
        <v>#VALUE!</v>
      </c>
      <c r="D5708" t="e">
        <f t="shared" si="625"/>
        <v>#VALUE!</v>
      </c>
      <c r="E5708" t="e">
        <f t="shared" si="626"/>
        <v>#VALUE!</v>
      </c>
      <c r="F5708" t="e">
        <f t="shared" si="627"/>
        <v>#VALUE!</v>
      </c>
      <c r="G5708" t="e">
        <f t="shared" si="628"/>
        <v>#VALUE!</v>
      </c>
      <c r="H5708" t="e">
        <f t="shared" si="629"/>
        <v>#VALUE!</v>
      </c>
    </row>
    <row r="5709" spans="1:8" x14ac:dyDescent="0.25">
      <c r="A5709" t="s">
        <v>9083</v>
      </c>
      <c r="B5709" t="e">
        <f t="shared" si="623"/>
        <v>#VALUE!</v>
      </c>
      <c r="C5709" t="e">
        <f t="shared" si="624"/>
        <v>#VALUE!</v>
      </c>
      <c r="D5709" t="e">
        <f t="shared" si="625"/>
        <v>#VALUE!</v>
      </c>
      <c r="E5709" t="e">
        <f t="shared" si="626"/>
        <v>#VALUE!</v>
      </c>
      <c r="F5709" t="e">
        <f t="shared" si="627"/>
        <v>#VALUE!</v>
      </c>
      <c r="G5709" t="e">
        <f t="shared" si="628"/>
        <v>#VALUE!</v>
      </c>
      <c r="H5709" t="e">
        <f t="shared" si="629"/>
        <v>#VALUE!</v>
      </c>
    </row>
    <row r="5710" spans="1:8" x14ac:dyDescent="0.25">
      <c r="A5710" t="s">
        <v>4903</v>
      </c>
      <c r="B5710" t="e">
        <f t="shared" si="623"/>
        <v>#VALUE!</v>
      </c>
      <c r="C5710" t="e">
        <f t="shared" si="624"/>
        <v>#VALUE!</v>
      </c>
      <c r="D5710" t="e">
        <f t="shared" si="625"/>
        <v>#VALUE!</v>
      </c>
      <c r="E5710" t="e">
        <f t="shared" si="626"/>
        <v>#VALUE!</v>
      </c>
      <c r="F5710" t="e">
        <f t="shared" si="627"/>
        <v>#VALUE!</v>
      </c>
      <c r="G5710" t="e">
        <f t="shared" si="628"/>
        <v>#VALUE!</v>
      </c>
      <c r="H5710" t="e">
        <f t="shared" si="629"/>
        <v>#VALUE!</v>
      </c>
    </row>
    <row r="5711" spans="1:8" x14ac:dyDescent="0.25">
      <c r="A5711" t="s">
        <v>4901</v>
      </c>
      <c r="B5711" t="e">
        <f t="shared" si="623"/>
        <v>#VALUE!</v>
      </c>
      <c r="C5711" t="e">
        <f t="shared" si="624"/>
        <v>#VALUE!</v>
      </c>
      <c r="D5711" t="e">
        <f t="shared" si="625"/>
        <v>#VALUE!</v>
      </c>
      <c r="E5711" t="e">
        <f t="shared" si="626"/>
        <v>#VALUE!</v>
      </c>
      <c r="F5711" t="e">
        <f t="shared" si="627"/>
        <v>#VALUE!</v>
      </c>
      <c r="G5711" t="e">
        <f t="shared" si="628"/>
        <v>#VALUE!</v>
      </c>
      <c r="H5711" t="e">
        <f t="shared" si="629"/>
        <v>#VALUE!</v>
      </c>
    </row>
    <row r="5712" spans="1:8" x14ac:dyDescent="0.25">
      <c r="A5712" t="s">
        <v>9084</v>
      </c>
      <c r="B5712" t="e">
        <f t="shared" si="623"/>
        <v>#VALUE!</v>
      </c>
      <c r="C5712" t="e">
        <f t="shared" si="624"/>
        <v>#VALUE!</v>
      </c>
      <c r="D5712" t="e">
        <f t="shared" si="625"/>
        <v>#VALUE!</v>
      </c>
      <c r="E5712" t="e">
        <f t="shared" si="626"/>
        <v>#VALUE!</v>
      </c>
      <c r="F5712" t="e">
        <f t="shared" si="627"/>
        <v>#VALUE!</v>
      </c>
      <c r="G5712" t="e">
        <f t="shared" si="628"/>
        <v>#VALUE!</v>
      </c>
      <c r="H5712" t="e">
        <f t="shared" si="629"/>
        <v>#VALUE!</v>
      </c>
    </row>
    <row r="5713" spans="1:8" x14ac:dyDescent="0.25">
      <c r="A5713" t="s">
        <v>9085</v>
      </c>
      <c r="B5713" t="e">
        <f t="shared" si="623"/>
        <v>#VALUE!</v>
      </c>
      <c r="C5713" t="e">
        <f t="shared" si="624"/>
        <v>#VALUE!</v>
      </c>
      <c r="D5713" t="e">
        <f t="shared" si="625"/>
        <v>#VALUE!</v>
      </c>
      <c r="E5713" t="e">
        <f t="shared" si="626"/>
        <v>#VALUE!</v>
      </c>
      <c r="F5713" t="e">
        <f t="shared" si="627"/>
        <v>#VALUE!</v>
      </c>
      <c r="G5713" t="e">
        <f t="shared" si="628"/>
        <v>#VALUE!</v>
      </c>
      <c r="H5713" t="e">
        <f t="shared" si="629"/>
        <v>#VALUE!</v>
      </c>
    </row>
    <row r="5714" spans="1:8" x14ac:dyDescent="0.25">
      <c r="A5714" t="s">
        <v>9086</v>
      </c>
      <c r="B5714" t="e">
        <f t="shared" si="623"/>
        <v>#VALUE!</v>
      </c>
      <c r="C5714" t="e">
        <f t="shared" si="624"/>
        <v>#VALUE!</v>
      </c>
      <c r="D5714" t="e">
        <f t="shared" si="625"/>
        <v>#VALUE!</v>
      </c>
      <c r="E5714" t="e">
        <f t="shared" si="626"/>
        <v>#VALUE!</v>
      </c>
      <c r="F5714" t="e">
        <f t="shared" si="627"/>
        <v>#VALUE!</v>
      </c>
      <c r="G5714" t="e">
        <f t="shared" si="628"/>
        <v>#VALUE!</v>
      </c>
      <c r="H5714" t="e">
        <f t="shared" si="629"/>
        <v>#VALUE!</v>
      </c>
    </row>
    <row r="5715" spans="1:8" x14ac:dyDescent="0.25">
      <c r="A5715" t="s">
        <v>4901</v>
      </c>
      <c r="B5715" t="e">
        <f t="shared" si="623"/>
        <v>#VALUE!</v>
      </c>
      <c r="C5715" t="e">
        <f t="shared" si="624"/>
        <v>#VALUE!</v>
      </c>
      <c r="D5715" t="e">
        <f t="shared" si="625"/>
        <v>#VALUE!</v>
      </c>
      <c r="E5715" t="e">
        <f t="shared" si="626"/>
        <v>#VALUE!</v>
      </c>
      <c r="F5715" t="e">
        <f t="shared" si="627"/>
        <v>#VALUE!</v>
      </c>
      <c r="G5715" t="e">
        <f t="shared" si="628"/>
        <v>#VALUE!</v>
      </c>
      <c r="H5715" t="e">
        <f t="shared" si="629"/>
        <v>#VALUE!</v>
      </c>
    </row>
    <row r="5716" spans="1:8" x14ac:dyDescent="0.25">
      <c r="A5716" t="s">
        <v>9087</v>
      </c>
      <c r="B5716" t="e">
        <f t="shared" si="623"/>
        <v>#VALUE!</v>
      </c>
      <c r="C5716" t="str">
        <f t="shared" si="624"/>
        <v>40.789083", "-73.791570</v>
      </c>
      <c r="D5716" t="str">
        <f t="shared" si="625"/>
        <v>40.789083</v>
      </c>
      <c r="E5716" t="str">
        <f t="shared" si="626"/>
        <v>-73.791570</v>
      </c>
      <c r="F5716" t="str">
        <f t="shared" si="627"/>
        <v>Throgs Neck Bridge @ Queens Bound</v>
      </c>
      <c r="G5716" t="e">
        <f t="shared" si="628"/>
        <v>#VALUE!</v>
      </c>
      <c r="H5716" t="e">
        <f t="shared" si="629"/>
        <v>#VALUE!</v>
      </c>
    </row>
    <row r="5717" spans="1:8" x14ac:dyDescent="0.25">
      <c r="A5717" t="s">
        <v>9088</v>
      </c>
      <c r="B5717" t="e">
        <f t="shared" si="623"/>
        <v>#VALUE!</v>
      </c>
      <c r="C5717" t="e">
        <f t="shared" si="624"/>
        <v>#VALUE!</v>
      </c>
      <c r="D5717" t="e">
        <f t="shared" si="625"/>
        <v>#VALUE!</v>
      </c>
      <c r="E5717" t="e">
        <f t="shared" si="626"/>
        <v>#VALUE!</v>
      </c>
      <c r="F5717" t="e">
        <f t="shared" si="627"/>
        <v>#VALUE!</v>
      </c>
      <c r="G5717" t="e">
        <f t="shared" si="628"/>
        <v>#VALUE!</v>
      </c>
      <c r="H5717" t="e">
        <f t="shared" si="629"/>
        <v>#VALUE!</v>
      </c>
    </row>
    <row r="5718" spans="1:8" x14ac:dyDescent="0.25">
      <c r="A5718" t="s">
        <v>9089</v>
      </c>
      <c r="B5718" t="e">
        <f t="shared" si="623"/>
        <v>#VALUE!</v>
      </c>
      <c r="C5718" t="e">
        <f t="shared" si="624"/>
        <v>#VALUE!</v>
      </c>
      <c r="D5718" t="e">
        <f t="shared" si="625"/>
        <v>#VALUE!</v>
      </c>
      <c r="E5718" t="e">
        <f t="shared" si="626"/>
        <v>#VALUE!</v>
      </c>
      <c r="F5718" t="e">
        <f t="shared" si="627"/>
        <v>#VALUE!</v>
      </c>
      <c r="G5718" t="e">
        <f t="shared" si="628"/>
        <v>#VALUE!</v>
      </c>
      <c r="H5718" t="e">
        <f t="shared" si="629"/>
        <v>#VALUE!</v>
      </c>
    </row>
    <row r="5719" spans="1:8" x14ac:dyDescent="0.25">
      <c r="A5719" t="s">
        <v>9090</v>
      </c>
      <c r="B5719" t="e">
        <f t="shared" si="623"/>
        <v>#VALUE!</v>
      </c>
      <c r="C5719" t="e">
        <f t="shared" si="624"/>
        <v>#VALUE!</v>
      </c>
      <c r="D5719" t="e">
        <f t="shared" si="625"/>
        <v>#VALUE!</v>
      </c>
      <c r="E5719" t="e">
        <f t="shared" si="626"/>
        <v>#VALUE!</v>
      </c>
      <c r="F5719" t="e">
        <f t="shared" si="627"/>
        <v>#VALUE!</v>
      </c>
      <c r="G5719" t="e">
        <f t="shared" si="628"/>
        <v>#VALUE!</v>
      </c>
      <c r="H5719" t="e">
        <f t="shared" si="629"/>
        <v>#VALUE!</v>
      </c>
    </row>
    <row r="5720" spans="1:8" x14ac:dyDescent="0.25">
      <c r="A5720" t="s">
        <v>9091</v>
      </c>
      <c r="B5720" t="e">
        <f t="shared" si="623"/>
        <v>#VALUE!</v>
      </c>
      <c r="C5720" t="e">
        <f t="shared" si="624"/>
        <v>#VALUE!</v>
      </c>
      <c r="D5720" t="e">
        <f t="shared" si="625"/>
        <v>#VALUE!</v>
      </c>
      <c r="E5720" t="e">
        <f t="shared" si="626"/>
        <v>#VALUE!</v>
      </c>
      <c r="F5720" t="e">
        <f t="shared" si="627"/>
        <v>#VALUE!</v>
      </c>
      <c r="G5720" t="e">
        <f t="shared" si="628"/>
        <v>#VALUE!</v>
      </c>
      <c r="H5720" t="e">
        <f t="shared" si="629"/>
        <v>#VALUE!</v>
      </c>
    </row>
    <row r="5721" spans="1:8" x14ac:dyDescent="0.25">
      <c r="A5721" t="s">
        <v>9092</v>
      </c>
      <c r="B5721" t="e">
        <f t="shared" si="623"/>
        <v>#VALUE!</v>
      </c>
      <c r="C5721" t="e">
        <f t="shared" si="624"/>
        <v>#VALUE!</v>
      </c>
      <c r="D5721" t="e">
        <f t="shared" si="625"/>
        <v>#VALUE!</v>
      </c>
      <c r="E5721" t="e">
        <f t="shared" si="626"/>
        <v>#VALUE!</v>
      </c>
      <c r="F5721" t="e">
        <f t="shared" si="627"/>
        <v>#VALUE!</v>
      </c>
      <c r="G5721" t="e">
        <f t="shared" si="628"/>
        <v>#VALUE!</v>
      </c>
      <c r="H5721" t="e">
        <f t="shared" si="629"/>
        <v>#VALUE!</v>
      </c>
    </row>
    <row r="5722" spans="1:8" x14ac:dyDescent="0.25">
      <c r="A5722" t="s">
        <v>9093</v>
      </c>
      <c r="B5722" t="e">
        <f t="shared" si="623"/>
        <v>#VALUE!</v>
      </c>
      <c r="C5722" t="e">
        <f t="shared" si="624"/>
        <v>#VALUE!</v>
      </c>
      <c r="D5722" t="e">
        <f t="shared" si="625"/>
        <v>#VALUE!</v>
      </c>
      <c r="E5722" t="e">
        <f t="shared" si="626"/>
        <v>#VALUE!</v>
      </c>
      <c r="F5722" t="e">
        <f t="shared" si="627"/>
        <v>#VALUE!</v>
      </c>
      <c r="G5722" t="e">
        <f t="shared" si="628"/>
        <v>#VALUE!</v>
      </c>
      <c r="H5722" t="e">
        <f t="shared" si="629"/>
        <v>#VALUE!</v>
      </c>
    </row>
    <row r="5723" spans="1:8" x14ac:dyDescent="0.25">
      <c r="A5723" t="s">
        <v>4901</v>
      </c>
      <c r="B5723" t="e">
        <f t="shared" si="623"/>
        <v>#VALUE!</v>
      </c>
      <c r="C5723" t="e">
        <f t="shared" si="624"/>
        <v>#VALUE!</v>
      </c>
      <c r="D5723" t="e">
        <f t="shared" si="625"/>
        <v>#VALUE!</v>
      </c>
      <c r="E5723" t="e">
        <f t="shared" si="626"/>
        <v>#VALUE!</v>
      </c>
      <c r="F5723" t="e">
        <f t="shared" si="627"/>
        <v>#VALUE!</v>
      </c>
      <c r="G5723" t="e">
        <f t="shared" si="628"/>
        <v>#VALUE!</v>
      </c>
      <c r="H5723" t="e">
        <f t="shared" si="629"/>
        <v>#VALUE!</v>
      </c>
    </row>
    <row r="5724" spans="1:8" x14ac:dyDescent="0.25">
      <c r="A5724" t="s">
        <v>9094</v>
      </c>
      <c r="B5724" t="e">
        <f t="shared" si="623"/>
        <v>#VALUE!</v>
      </c>
      <c r="C5724" t="e">
        <f t="shared" si="624"/>
        <v>#VALUE!</v>
      </c>
      <c r="D5724" t="e">
        <f t="shared" si="625"/>
        <v>#VALUE!</v>
      </c>
      <c r="E5724" t="e">
        <f t="shared" si="626"/>
        <v>#VALUE!</v>
      </c>
      <c r="F5724" t="e">
        <f t="shared" si="627"/>
        <v>#VALUE!</v>
      </c>
      <c r="G5724" t="e">
        <f t="shared" si="628"/>
        <v>#VALUE!</v>
      </c>
      <c r="H5724" t="e">
        <f t="shared" si="629"/>
        <v>#VALUE!</v>
      </c>
    </row>
    <row r="5725" spans="1:8" x14ac:dyDescent="0.25">
      <c r="A5725" t="s">
        <v>4903</v>
      </c>
      <c r="B5725" t="e">
        <f t="shared" si="623"/>
        <v>#VALUE!</v>
      </c>
      <c r="C5725" t="e">
        <f t="shared" si="624"/>
        <v>#VALUE!</v>
      </c>
      <c r="D5725" t="e">
        <f t="shared" si="625"/>
        <v>#VALUE!</v>
      </c>
      <c r="E5725" t="e">
        <f t="shared" si="626"/>
        <v>#VALUE!</v>
      </c>
      <c r="F5725" t="e">
        <f t="shared" si="627"/>
        <v>#VALUE!</v>
      </c>
      <c r="G5725" t="e">
        <f t="shared" si="628"/>
        <v>#VALUE!</v>
      </c>
      <c r="H5725" t="e">
        <f t="shared" si="629"/>
        <v>#VALUE!</v>
      </c>
    </row>
    <row r="5726" spans="1:8" x14ac:dyDescent="0.25">
      <c r="A5726" t="s">
        <v>4901</v>
      </c>
      <c r="B5726" t="e">
        <f t="shared" si="623"/>
        <v>#VALUE!</v>
      </c>
      <c r="C5726" t="e">
        <f t="shared" si="624"/>
        <v>#VALUE!</v>
      </c>
      <c r="D5726" t="e">
        <f t="shared" si="625"/>
        <v>#VALUE!</v>
      </c>
      <c r="E5726" t="e">
        <f t="shared" si="626"/>
        <v>#VALUE!</v>
      </c>
      <c r="F5726" t="e">
        <f t="shared" si="627"/>
        <v>#VALUE!</v>
      </c>
      <c r="G5726" t="e">
        <f t="shared" si="628"/>
        <v>#VALUE!</v>
      </c>
      <c r="H5726" t="e">
        <f t="shared" si="629"/>
        <v>#VALUE!</v>
      </c>
    </row>
    <row r="5727" spans="1:8" x14ac:dyDescent="0.25">
      <c r="A5727" t="s">
        <v>9095</v>
      </c>
      <c r="B5727" t="e">
        <f t="shared" si="623"/>
        <v>#VALUE!</v>
      </c>
      <c r="C5727" t="e">
        <f t="shared" si="624"/>
        <v>#VALUE!</v>
      </c>
      <c r="D5727" t="e">
        <f t="shared" si="625"/>
        <v>#VALUE!</v>
      </c>
      <c r="E5727" t="e">
        <f t="shared" si="626"/>
        <v>#VALUE!</v>
      </c>
      <c r="F5727" t="e">
        <f t="shared" si="627"/>
        <v>#VALUE!</v>
      </c>
      <c r="G5727" t="e">
        <f t="shared" si="628"/>
        <v>#VALUE!</v>
      </c>
      <c r="H5727" t="e">
        <f t="shared" si="629"/>
        <v>#VALUE!</v>
      </c>
    </row>
    <row r="5728" spans="1:8" x14ac:dyDescent="0.25">
      <c r="A5728" t="s">
        <v>9096</v>
      </c>
      <c r="B5728" t="e">
        <f t="shared" si="623"/>
        <v>#VALUE!</v>
      </c>
      <c r="C5728" t="e">
        <f t="shared" si="624"/>
        <v>#VALUE!</v>
      </c>
      <c r="D5728" t="e">
        <f t="shared" si="625"/>
        <v>#VALUE!</v>
      </c>
      <c r="E5728" t="e">
        <f t="shared" si="626"/>
        <v>#VALUE!</v>
      </c>
      <c r="F5728" t="e">
        <f t="shared" si="627"/>
        <v>#VALUE!</v>
      </c>
      <c r="G5728" t="e">
        <f t="shared" si="628"/>
        <v>#VALUE!</v>
      </c>
      <c r="H5728" t="e">
        <f t="shared" si="629"/>
        <v>#VALUE!</v>
      </c>
    </row>
    <row r="5729" spans="1:8" x14ac:dyDescent="0.25">
      <c r="A5729" t="s">
        <v>9097</v>
      </c>
      <c r="B5729" t="e">
        <f t="shared" si="623"/>
        <v>#VALUE!</v>
      </c>
      <c r="C5729" t="e">
        <f t="shared" si="624"/>
        <v>#VALUE!</v>
      </c>
      <c r="D5729" t="e">
        <f t="shared" si="625"/>
        <v>#VALUE!</v>
      </c>
      <c r="E5729" t="e">
        <f t="shared" si="626"/>
        <v>#VALUE!</v>
      </c>
      <c r="F5729" t="e">
        <f t="shared" si="627"/>
        <v>#VALUE!</v>
      </c>
      <c r="G5729" t="e">
        <f t="shared" si="628"/>
        <v>#VALUE!</v>
      </c>
      <c r="H5729" t="e">
        <f t="shared" si="629"/>
        <v>#VALUE!</v>
      </c>
    </row>
    <row r="5730" spans="1:8" x14ac:dyDescent="0.25">
      <c r="A5730" t="s">
        <v>4901</v>
      </c>
      <c r="B5730" t="e">
        <f t="shared" si="623"/>
        <v>#VALUE!</v>
      </c>
      <c r="C5730" t="e">
        <f t="shared" si="624"/>
        <v>#VALUE!</v>
      </c>
      <c r="D5730" t="e">
        <f t="shared" si="625"/>
        <v>#VALUE!</v>
      </c>
      <c r="E5730" t="e">
        <f t="shared" si="626"/>
        <v>#VALUE!</v>
      </c>
      <c r="F5730" t="e">
        <f t="shared" si="627"/>
        <v>#VALUE!</v>
      </c>
      <c r="G5730" t="e">
        <f t="shared" si="628"/>
        <v>#VALUE!</v>
      </c>
      <c r="H5730" t="e">
        <f t="shared" si="629"/>
        <v>#VALUE!</v>
      </c>
    </row>
    <row r="5731" spans="1:8" x14ac:dyDescent="0.25">
      <c r="A5731" t="s">
        <v>9098</v>
      </c>
      <c r="B5731" t="e">
        <f t="shared" si="623"/>
        <v>#VALUE!</v>
      </c>
      <c r="C5731" t="str">
        <f t="shared" si="624"/>
        <v>40.799604", "-73.918512</v>
      </c>
      <c r="D5731" t="str">
        <f t="shared" si="625"/>
        <v>40.799604</v>
      </c>
      <c r="E5731" t="str">
        <f t="shared" si="626"/>
        <v>-73.918512</v>
      </c>
      <c r="F5731" t="str">
        <f t="shared" si="627"/>
        <v>Triborough Bridge Bronx Bound</v>
      </c>
      <c r="G5731" t="e">
        <f t="shared" si="628"/>
        <v>#VALUE!</v>
      </c>
      <c r="H5731" t="e">
        <f t="shared" si="629"/>
        <v>#VALUE!</v>
      </c>
    </row>
    <row r="5732" spans="1:8" x14ac:dyDescent="0.25">
      <c r="A5732" t="s">
        <v>9099</v>
      </c>
      <c r="B5732" t="e">
        <f t="shared" si="623"/>
        <v>#VALUE!</v>
      </c>
      <c r="C5732" t="e">
        <f t="shared" si="624"/>
        <v>#VALUE!</v>
      </c>
      <c r="D5732" t="e">
        <f t="shared" si="625"/>
        <v>#VALUE!</v>
      </c>
      <c r="E5732" t="e">
        <f t="shared" si="626"/>
        <v>#VALUE!</v>
      </c>
      <c r="F5732" t="e">
        <f t="shared" si="627"/>
        <v>#VALUE!</v>
      </c>
      <c r="G5732" t="e">
        <f t="shared" si="628"/>
        <v>#VALUE!</v>
      </c>
      <c r="H5732" t="e">
        <f t="shared" si="629"/>
        <v>#VALUE!</v>
      </c>
    </row>
    <row r="5733" spans="1:8" x14ac:dyDescent="0.25">
      <c r="A5733" t="s">
        <v>9100</v>
      </c>
      <c r="B5733" t="e">
        <f t="shared" si="623"/>
        <v>#VALUE!</v>
      </c>
      <c r="C5733" t="e">
        <f t="shared" si="624"/>
        <v>#VALUE!</v>
      </c>
      <c r="D5733" t="e">
        <f t="shared" si="625"/>
        <v>#VALUE!</v>
      </c>
      <c r="E5733" t="e">
        <f t="shared" si="626"/>
        <v>#VALUE!</v>
      </c>
      <c r="F5733" t="e">
        <f t="shared" si="627"/>
        <v>#VALUE!</v>
      </c>
      <c r="G5733" t="e">
        <f t="shared" si="628"/>
        <v>#VALUE!</v>
      </c>
      <c r="H5733" t="e">
        <f t="shared" si="629"/>
        <v>#VALUE!</v>
      </c>
    </row>
    <row r="5734" spans="1:8" x14ac:dyDescent="0.25">
      <c r="A5734" t="s">
        <v>9101</v>
      </c>
      <c r="B5734" t="e">
        <f t="shared" si="623"/>
        <v>#VALUE!</v>
      </c>
      <c r="C5734" t="e">
        <f t="shared" si="624"/>
        <v>#VALUE!</v>
      </c>
      <c r="D5734" t="e">
        <f t="shared" si="625"/>
        <v>#VALUE!</v>
      </c>
      <c r="E5734" t="e">
        <f t="shared" si="626"/>
        <v>#VALUE!</v>
      </c>
      <c r="F5734" t="e">
        <f t="shared" si="627"/>
        <v>#VALUE!</v>
      </c>
      <c r="G5734" t="e">
        <f t="shared" si="628"/>
        <v>#VALUE!</v>
      </c>
      <c r="H5734" t="e">
        <f t="shared" si="629"/>
        <v>#VALUE!</v>
      </c>
    </row>
    <row r="5735" spans="1:8" x14ac:dyDescent="0.25">
      <c r="A5735" t="s">
        <v>9102</v>
      </c>
      <c r="B5735" t="e">
        <f t="shared" si="623"/>
        <v>#VALUE!</v>
      </c>
      <c r="C5735" t="e">
        <f t="shared" si="624"/>
        <v>#VALUE!</v>
      </c>
      <c r="D5735" t="e">
        <f t="shared" si="625"/>
        <v>#VALUE!</v>
      </c>
      <c r="E5735" t="e">
        <f t="shared" si="626"/>
        <v>#VALUE!</v>
      </c>
      <c r="F5735" t="e">
        <f t="shared" si="627"/>
        <v>#VALUE!</v>
      </c>
      <c r="G5735" t="e">
        <f t="shared" si="628"/>
        <v>#VALUE!</v>
      </c>
      <c r="H5735" t="e">
        <f t="shared" si="629"/>
        <v>#VALUE!</v>
      </c>
    </row>
    <row r="5736" spans="1:8" x14ac:dyDescent="0.25">
      <c r="A5736" t="s">
        <v>9103</v>
      </c>
      <c r="B5736" t="e">
        <f t="shared" si="623"/>
        <v>#VALUE!</v>
      </c>
      <c r="C5736" t="e">
        <f t="shared" si="624"/>
        <v>#VALUE!</v>
      </c>
      <c r="D5736" t="e">
        <f t="shared" si="625"/>
        <v>#VALUE!</v>
      </c>
      <c r="E5736" t="e">
        <f t="shared" si="626"/>
        <v>#VALUE!</v>
      </c>
      <c r="F5736" t="e">
        <f t="shared" si="627"/>
        <v>#VALUE!</v>
      </c>
      <c r="G5736" t="e">
        <f t="shared" si="628"/>
        <v>#VALUE!</v>
      </c>
      <c r="H5736" t="e">
        <f t="shared" si="629"/>
        <v>#VALUE!</v>
      </c>
    </row>
    <row r="5737" spans="1:8" x14ac:dyDescent="0.25">
      <c r="A5737" t="s">
        <v>9104</v>
      </c>
      <c r="B5737" t="e">
        <f t="shared" si="623"/>
        <v>#VALUE!</v>
      </c>
      <c r="C5737" t="e">
        <f t="shared" si="624"/>
        <v>#VALUE!</v>
      </c>
      <c r="D5737" t="e">
        <f t="shared" si="625"/>
        <v>#VALUE!</v>
      </c>
      <c r="E5737" t="e">
        <f t="shared" si="626"/>
        <v>#VALUE!</v>
      </c>
      <c r="F5737" t="e">
        <f t="shared" si="627"/>
        <v>#VALUE!</v>
      </c>
      <c r="G5737" t="e">
        <f t="shared" si="628"/>
        <v>#VALUE!</v>
      </c>
      <c r="H5737" t="e">
        <f t="shared" si="629"/>
        <v>#VALUE!</v>
      </c>
    </row>
    <row r="5738" spans="1:8" x14ac:dyDescent="0.25">
      <c r="A5738" t="s">
        <v>4901</v>
      </c>
      <c r="B5738" t="e">
        <f t="shared" si="623"/>
        <v>#VALUE!</v>
      </c>
      <c r="C5738" t="e">
        <f t="shared" si="624"/>
        <v>#VALUE!</v>
      </c>
      <c r="D5738" t="e">
        <f t="shared" si="625"/>
        <v>#VALUE!</v>
      </c>
      <c r="E5738" t="e">
        <f t="shared" si="626"/>
        <v>#VALUE!</v>
      </c>
      <c r="F5738" t="e">
        <f t="shared" si="627"/>
        <v>#VALUE!</v>
      </c>
      <c r="G5738" t="e">
        <f t="shared" si="628"/>
        <v>#VALUE!</v>
      </c>
      <c r="H5738" t="e">
        <f t="shared" si="629"/>
        <v>#VALUE!</v>
      </c>
    </row>
    <row r="5739" spans="1:8" x14ac:dyDescent="0.25">
      <c r="A5739" t="s">
        <v>9105</v>
      </c>
      <c r="B5739" t="e">
        <f t="shared" si="623"/>
        <v>#VALUE!</v>
      </c>
      <c r="C5739" t="e">
        <f t="shared" si="624"/>
        <v>#VALUE!</v>
      </c>
      <c r="D5739" t="e">
        <f t="shared" si="625"/>
        <v>#VALUE!</v>
      </c>
      <c r="E5739" t="e">
        <f t="shared" si="626"/>
        <v>#VALUE!</v>
      </c>
      <c r="F5739" t="e">
        <f t="shared" si="627"/>
        <v>#VALUE!</v>
      </c>
      <c r="G5739" t="e">
        <f t="shared" si="628"/>
        <v>#VALUE!</v>
      </c>
      <c r="H5739" t="e">
        <f t="shared" si="629"/>
        <v>#VALUE!</v>
      </c>
    </row>
    <row r="5740" spans="1:8" x14ac:dyDescent="0.25">
      <c r="A5740" t="s">
        <v>4903</v>
      </c>
      <c r="B5740" t="e">
        <f t="shared" si="623"/>
        <v>#VALUE!</v>
      </c>
      <c r="C5740" t="e">
        <f t="shared" si="624"/>
        <v>#VALUE!</v>
      </c>
      <c r="D5740" t="e">
        <f t="shared" si="625"/>
        <v>#VALUE!</v>
      </c>
      <c r="E5740" t="e">
        <f t="shared" si="626"/>
        <v>#VALUE!</v>
      </c>
      <c r="F5740" t="e">
        <f t="shared" si="627"/>
        <v>#VALUE!</v>
      </c>
      <c r="G5740" t="e">
        <f t="shared" si="628"/>
        <v>#VALUE!</v>
      </c>
      <c r="H5740" t="e">
        <f t="shared" si="629"/>
        <v>#VALUE!</v>
      </c>
    </row>
    <row r="5741" spans="1:8" x14ac:dyDescent="0.25">
      <c r="A5741" t="s">
        <v>4901</v>
      </c>
      <c r="B5741" t="e">
        <f t="shared" si="623"/>
        <v>#VALUE!</v>
      </c>
      <c r="C5741" t="e">
        <f t="shared" si="624"/>
        <v>#VALUE!</v>
      </c>
      <c r="D5741" t="e">
        <f t="shared" si="625"/>
        <v>#VALUE!</v>
      </c>
      <c r="E5741" t="e">
        <f t="shared" si="626"/>
        <v>#VALUE!</v>
      </c>
      <c r="F5741" t="e">
        <f t="shared" si="627"/>
        <v>#VALUE!</v>
      </c>
      <c r="G5741" t="e">
        <f t="shared" si="628"/>
        <v>#VALUE!</v>
      </c>
      <c r="H5741" t="e">
        <f t="shared" si="629"/>
        <v>#VALUE!</v>
      </c>
    </row>
    <row r="5742" spans="1:8" x14ac:dyDescent="0.25">
      <c r="A5742" t="s">
        <v>9106</v>
      </c>
      <c r="B5742" t="e">
        <f t="shared" si="623"/>
        <v>#VALUE!</v>
      </c>
      <c r="C5742" t="e">
        <f t="shared" si="624"/>
        <v>#VALUE!</v>
      </c>
      <c r="D5742" t="e">
        <f t="shared" si="625"/>
        <v>#VALUE!</v>
      </c>
      <c r="E5742" t="e">
        <f t="shared" si="626"/>
        <v>#VALUE!</v>
      </c>
      <c r="F5742" t="e">
        <f t="shared" si="627"/>
        <v>#VALUE!</v>
      </c>
      <c r="G5742" t="e">
        <f t="shared" si="628"/>
        <v>#VALUE!</v>
      </c>
      <c r="H5742" t="e">
        <f t="shared" si="629"/>
        <v>#VALUE!</v>
      </c>
    </row>
    <row r="5743" spans="1:8" x14ac:dyDescent="0.25">
      <c r="A5743" t="s">
        <v>9107</v>
      </c>
      <c r="B5743" t="e">
        <f t="shared" si="623"/>
        <v>#VALUE!</v>
      </c>
      <c r="C5743" t="e">
        <f t="shared" si="624"/>
        <v>#VALUE!</v>
      </c>
      <c r="D5743" t="e">
        <f t="shared" si="625"/>
        <v>#VALUE!</v>
      </c>
      <c r="E5743" t="e">
        <f t="shared" si="626"/>
        <v>#VALUE!</v>
      </c>
      <c r="F5743" t="e">
        <f t="shared" si="627"/>
        <v>#VALUE!</v>
      </c>
      <c r="G5743" t="e">
        <f t="shared" si="628"/>
        <v>#VALUE!</v>
      </c>
      <c r="H5743" t="e">
        <f t="shared" si="629"/>
        <v>#VALUE!</v>
      </c>
    </row>
    <row r="5744" spans="1:8" x14ac:dyDescent="0.25">
      <c r="A5744" t="s">
        <v>9108</v>
      </c>
      <c r="B5744" t="e">
        <f t="shared" si="623"/>
        <v>#VALUE!</v>
      </c>
      <c r="C5744" t="e">
        <f t="shared" si="624"/>
        <v>#VALUE!</v>
      </c>
      <c r="D5744" t="e">
        <f t="shared" si="625"/>
        <v>#VALUE!</v>
      </c>
      <c r="E5744" t="e">
        <f t="shared" si="626"/>
        <v>#VALUE!</v>
      </c>
      <c r="F5744" t="e">
        <f t="shared" si="627"/>
        <v>#VALUE!</v>
      </c>
      <c r="G5744" t="e">
        <f t="shared" si="628"/>
        <v>#VALUE!</v>
      </c>
      <c r="H5744" t="e">
        <f t="shared" si="629"/>
        <v>#VALUE!</v>
      </c>
    </row>
    <row r="5745" spans="1:8" x14ac:dyDescent="0.25">
      <c r="A5745" t="s">
        <v>4901</v>
      </c>
      <c r="B5745" t="e">
        <f t="shared" si="623"/>
        <v>#VALUE!</v>
      </c>
      <c r="C5745" t="e">
        <f t="shared" si="624"/>
        <v>#VALUE!</v>
      </c>
      <c r="D5745" t="e">
        <f t="shared" si="625"/>
        <v>#VALUE!</v>
      </c>
      <c r="E5745" t="e">
        <f t="shared" si="626"/>
        <v>#VALUE!</v>
      </c>
      <c r="F5745" t="e">
        <f t="shared" si="627"/>
        <v>#VALUE!</v>
      </c>
      <c r="G5745" t="e">
        <f t="shared" si="628"/>
        <v>#VALUE!</v>
      </c>
      <c r="H5745" t="e">
        <f t="shared" si="629"/>
        <v>#VALUE!</v>
      </c>
    </row>
    <row r="5746" spans="1:8" x14ac:dyDescent="0.25">
      <c r="A5746" t="s">
        <v>9109</v>
      </c>
      <c r="B5746" t="e">
        <f t="shared" si="623"/>
        <v>#VALUE!</v>
      </c>
      <c r="C5746" t="str">
        <f t="shared" si="624"/>
        <v>40.77742172100596", "-73.92571449279785</v>
      </c>
      <c r="D5746" t="str">
        <f t="shared" si="625"/>
        <v>40.77742172100596</v>
      </c>
      <c r="E5746" t="str">
        <f t="shared" si="626"/>
        <v>-73.92571449279785</v>
      </c>
      <c r="F5746" t="str">
        <f t="shared" si="627"/>
        <v>Triborough Bridge Queens Bound</v>
      </c>
      <c r="G5746" t="e">
        <f t="shared" si="628"/>
        <v>#VALUE!</v>
      </c>
      <c r="H5746" t="e">
        <f t="shared" si="629"/>
        <v>#VALUE!</v>
      </c>
    </row>
    <row r="5747" spans="1:8" x14ac:dyDescent="0.25">
      <c r="A5747" t="s">
        <v>9110</v>
      </c>
      <c r="B5747" t="e">
        <f t="shared" si="623"/>
        <v>#VALUE!</v>
      </c>
      <c r="C5747" t="e">
        <f t="shared" si="624"/>
        <v>#VALUE!</v>
      </c>
      <c r="D5747" t="e">
        <f t="shared" si="625"/>
        <v>#VALUE!</v>
      </c>
      <c r="E5747" t="e">
        <f t="shared" si="626"/>
        <v>#VALUE!</v>
      </c>
      <c r="F5747" t="e">
        <f t="shared" si="627"/>
        <v>#VALUE!</v>
      </c>
      <c r="G5747" t="e">
        <f t="shared" si="628"/>
        <v>#VALUE!</v>
      </c>
      <c r="H5747" t="e">
        <f t="shared" si="629"/>
        <v>#VALUE!</v>
      </c>
    </row>
    <row r="5748" spans="1:8" x14ac:dyDescent="0.25">
      <c r="A5748" t="s">
        <v>9111</v>
      </c>
      <c r="B5748" t="e">
        <f t="shared" si="623"/>
        <v>#VALUE!</v>
      </c>
      <c r="C5748" t="e">
        <f t="shared" si="624"/>
        <v>#VALUE!</v>
      </c>
      <c r="D5748" t="e">
        <f t="shared" si="625"/>
        <v>#VALUE!</v>
      </c>
      <c r="E5748" t="e">
        <f t="shared" si="626"/>
        <v>#VALUE!</v>
      </c>
      <c r="F5748" t="e">
        <f t="shared" si="627"/>
        <v>#VALUE!</v>
      </c>
      <c r="G5748" t="e">
        <f t="shared" si="628"/>
        <v>#VALUE!</v>
      </c>
      <c r="H5748" t="e">
        <f t="shared" si="629"/>
        <v>#VALUE!</v>
      </c>
    </row>
    <row r="5749" spans="1:8" x14ac:dyDescent="0.25">
      <c r="A5749" t="s">
        <v>9112</v>
      </c>
      <c r="B5749" t="e">
        <f t="shared" si="623"/>
        <v>#VALUE!</v>
      </c>
      <c r="C5749" t="e">
        <f t="shared" si="624"/>
        <v>#VALUE!</v>
      </c>
      <c r="D5749" t="e">
        <f t="shared" si="625"/>
        <v>#VALUE!</v>
      </c>
      <c r="E5749" t="e">
        <f t="shared" si="626"/>
        <v>#VALUE!</v>
      </c>
      <c r="F5749" t="e">
        <f t="shared" si="627"/>
        <v>#VALUE!</v>
      </c>
      <c r="G5749" t="e">
        <f t="shared" si="628"/>
        <v>#VALUE!</v>
      </c>
      <c r="H5749" t="e">
        <f t="shared" si="629"/>
        <v>#VALUE!</v>
      </c>
    </row>
    <row r="5750" spans="1:8" x14ac:dyDescent="0.25">
      <c r="A5750" t="s">
        <v>9113</v>
      </c>
      <c r="B5750" t="e">
        <f t="shared" si="623"/>
        <v>#VALUE!</v>
      </c>
      <c r="C5750" t="e">
        <f t="shared" si="624"/>
        <v>#VALUE!</v>
      </c>
      <c r="D5750" t="e">
        <f t="shared" si="625"/>
        <v>#VALUE!</v>
      </c>
      <c r="E5750" t="e">
        <f t="shared" si="626"/>
        <v>#VALUE!</v>
      </c>
      <c r="F5750" t="e">
        <f t="shared" si="627"/>
        <v>#VALUE!</v>
      </c>
      <c r="G5750" t="e">
        <f t="shared" si="628"/>
        <v>#VALUE!</v>
      </c>
      <c r="H5750" t="e">
        <f t="shared" si="629"/>
        <v>#VALUE!</v>
      </c>
    </row>
    <row r="5751" spans="1:8" x14ac:dyDescent="0.25">
      <c r="A5751" t="s">
        <v>9114</v>
      </c>
      <c r="B5751" t="e">
        <f t="shared" si="623"/>
        <v>#VALUE!</v>
      </c>
      <c r="C5751" t="e">
        <f t="shared" si="624"/>
        <v>#VALUE!</v>
      </c>
      <c r="D5751" t="e">
        <f t="shared" si="625"/>
        <v>#VALUE!</v>
      </c>
      <c r="E5751" t="e">
        <f t="shared" si="626"/>
        <v>#VALUE!</v>
      </c>
      <c r="F5751" t="e">
        <f t="shared" si="627"/>
        <v>#VALUE!</v>
      </c>
      <c r="G5751" t="e">
        <f t="shared" si="628"/>
        <v>#VALUE!</v>
      </c>
      <c r="H5751" t="e">
        <f t="shared" si="629"/>
        <v>#VALUE!</v>
      </c>
    </row>
    <row r="5752" spans="1:8" x14ac:dyDescent="0.25">
      <c r="A5752" t="s">
        <v>9115</v>
      </c>
      <c r="B5752" t="e">
        <f t="shared" si="623"/>
        <v>#VALUE!</v>
      </c>
      <c r="C5752" t="e">
        <f t="shared" si="624"/>
        <v>#VALUE!</v>
      </c>
      <c r="D5752" t="e">
        <f t="shared" si="625"/>
        <v>#VALUE!</v>
      </c>
      <c r="E5752" t="e">
        <f t="shared" si="626"/>
        <v>#VALUE!</v>
      </c>
      <c r="F5752" t="e">
        <f t="shared" si="627"/>
        <v>#VALUE!</v>
      </c>
      <c r="G5752" t="e">
        <f t="shared" si="628"/>
        <v>#VALUE!</v>
      </c>
      <c r="H5752" t="e">
        <f t="shared" si="629"/>
        <v>#VALUE!</v>
      </c>
    </row>
    <row r="5753" spans="1:8" x14ac:dyDescent="0.25">
      <c r="A5753" t="s">
        <v>4901</v>
      </c>
      <c r="B5753" t="e">
        <f t="shared" si="623"/>
        <v>#VALUE!</v>
      </c>
      <c r="C5753" t="e">
        <f t="shared" si="624"/>
        <v>#VALUE!</v>
      </c>
      <c r="D5753" t="e">
        <f t="shared" si="625"/>
        <v>#VALUE!</v>
      </c>
      <c r="E5753" t="e">
        <f t="shared" si="626"/>
        <v>#VALUE!</v>
      </c>
      <c r="F5753" t="e">
        <f t="shared" si="627"/>
        <v>#VALUE!</v>
      </c>
      <c r="G5753" t="e">
        <f t="shared" si="628"/>
        <v>#VALUE!</v>
      </c>
      <c r="H5753" t="e">
        <f t="shared" si="629"/>
        <v>#VALUE!</v>
      </c>
    </row>
    <row r="5754" spans="1:8" x14ac:dyDescent="0.25">
      <c r="A5754" t="s">
        <v>9116</v>
      </c>
      <c r="B5754" t="e">
        <f t="shared" si="623"/>
        <v>#VALUE!</v>
      </c>
      <c r="C5754" t="e">
        <f t="shared" si="624"/>
        <v>#VALUE!</v>
      </c>
      <c r="D5754" t="e">
        <f t="shared" si="625"/>
        <v>#VALUE!</v>
      </c>
      <c r="E5754" t="e">
        <f t="shared" si="626"/>
        <v>#VALUE!</v>
      </c>
      <c r="F5754" t="e">
        <f t="shared" si="627"/>
        <v>#VALUE!</v>
      </c>
      <c r="G5754" t="e">
        <f t="shared" si="628"/>
        <v>#VALUE!</v>
      </c>
      <c r="H5754" t="e">
        <f t="shared" si="629"/>
        <v>#VALUE!</v>
      </c>
    </row>
    <row r="5755" spans="1:8" x14ac:dyDescent="0.25">
      <c r="A5755" t="s">
        <v>4903</v>
      </c>
      <c r="B5755" t="e">
        <f t="shared" si="623"/>
        <v>#VALUE!</v>
      </c>
      <c r="C5755" t="e">
        <f t="shared" si="624"/>
        <v>#VALUE!</v>
      </c>
      <c r="D5755" t="e">
        <f t="shared" si="625"/>
        <v>#VALUE!</v>
      </c>
      <c r="E5755" t="e">
        <f t="shared" si="626"/>
        <v>#VALUE!</v>
      </c>
      <c r="F5755" t="e">
        <f t="shared" si="627"/>
        <v>#VALUE!</v>
      </c>
      <c r="G5755" t="e">
        <f t="shared" si="628"/>
        <v>#VALUE!</v>
      </c>
      <c r="H5755" t="e">
        <f t="shared" si="629"/>
        <v>#VALUE!</v>
      </c>
    </row>
    <row r="5756" spans="1:8" x14ac:dyDescent="0.25">
      <c r="A5756" t="s">
        <v>4901</v>
      </c>
      <c r="B5756" t="e">
        <f t="shared" si="623"/>
        <v>#VALUE!</v>
      </c>
      <c r="C5756" t="e">
        <f t="shared" si="624"/>
        <v>#VALUE!</v>
      </c>
      <c r="D5756" t="e">
        <f t="shared" si="625"/>
        <v>#VALUE!</v>
      </c>
      <c r="E5756" t="e">
        <f t="shared" si="626"/>
        <v>#VALUE!</v>
      </c>
      <c r="F5756" t="e">
        <f t="shared" si="627"/>
        <v>#VALUE!</v>
      </c>
      <c r="G5756" t="e">
        <f t="shared" si="628"/>
        <v>#VALUE!</v>
      </c>
      <c r="H5756" t="e">
        <f t="shared" si="629"/>
        <v>#VALUE!</v>
      </c>
    </row>
    <row r="5757" spans="1:8" x14ac:dyDescent="0.25">
      <c r="A5757" t="s">
        <v>9117</v>
      </c>
      <c r="B5757" t="e">
        <f t="shared" si="623"/>
        <v>#VALUE!</v>
      </c>
      <c r="C5757" t="e">
        <f t="shared" si="624"/>
        <v>#VALUE!</v>
      </c>
      <c r="D5757" t="e">
        <f t="shared" si="625"/>
        <v>#VALUE!</v>
      </c>
      <c r="E5757" t="e">
        <f t="shared" si="626"/>
        <v>#VALUE!</v>
      </c>
      <c r="F5757" t="e">
        <f t="shared" si="627"/>
        <v>#VALUE!</v>
      </c>
      <c r="G5757" t="e">
        <f t="shared" si="628"/>
        <v>#VALUE!</v>
      </c>
      <c r="H5757" t="e">
        <f t="shared" si="629"/>
        <v>#VALUE!</v>
      </c>
    </row>
    <row r="5758" spans="1:8" x14ac:dyDescent="0.25">
      <c r="A5758" t="s">
        <v>9118</v>
      </c>
      <c r="B5758" t="e">
        <f t="shared" si="623"/>
        <v>#VALUE!</v>
      </c>
      <c r="C5758" t="e">
        <f t="shared" si="624"/>
        <v>#VALUE!</v>
      </c>
      <c r="D5758" t="e">
        <f t="shared" si="625"/>
        <v>#VALUE!</v>
      </c>
      <c r="E5758" t="e">
        <f t="shared" si="626"/>
        <v>#VALUE!</v>
      </c>
      <c r="F5758" t="e">
        <f t="shared" si="627"/>
        <v>#VALUE!</v>
      </c>
      <c r="G5758" t="e">
        <f t="shared" si="628"/>
        <v>#VALUE!</v>
      </c>
      <c r="H5758" t="e">
        <f t="shared" si="629"/>
        <v>#VALUE!</v>
      </c>
    </row>
    <row r="5759" spans="1:8" x14ac:dyDescent="0.25">
      <c r="A5759" t="s">
        <v>9119</v>
      </c>
      <c r="B5759" t="e">
        <f t="shared" si="623"/>
        <v>#VALUE!</v>
      </c>
      <c r="C5759" t="e">
        <f t="shared" si="624"/>
        <v>#VALUE!</v>
      </c>
      <c r="D5759" t="e">
        <f t="shared" si="625"/>
        <v>#VALUE!</v>
      </c>
      <c r="E5759" t="e">
        <f t="shared" si="626"/>
        <v>#VALUE!</v>
      </c>
      <c r="F5759" t="e">
        <f t="shared" si="627"/>
        <v>#VALUE!</v>
      </c>
      <c r="G5759" t="e">
        <f t="shared" si="628"/>
        <v>#VALUE!</v>
      </c>
      <c r="H5759" t="e">
        <f t="shared" si="629"/>
        <v>#VALUE!</v>
      </c>
    </row>
    <row r="5760" spans="1:8" x14ac:dyDescent="0.25">
      <c r="A5760" t="s">
        <v>4901</v>
      </c>
      <c r="B5760" t="e">
        <f t="shared" si="623"/>
        <v>#VALUE!</v>
      </c>
      <c r="C5760" t="e">
        <f t="shared" si="624"/>
        <v>#VALUE!</v>
      </c>
      <c r="D5760" t="e">
        <f t="shared" si="625"/>
        <v>#VALUE!</v>
      </c>
      <c r="E5760" t="e">
        <f t="shared" si="626"/>
        <v>#VALUE!</v>
      </c>
      <c r="F5760" t="e">
        <f t="shared" si="627"/>
        <v>#VALUE!</v>
      </c>
      <c r="G5760" t="e">
        <f t="shared" si="628"/>
        <v>#VALUE!</v>
      </c>
      <c r="H5760" t="e">
        <f t="shared" si="629"/>
        <v>#VALUE!</v>
      </c>
    </row>
    <row r="5761" spans="1:8" x14ac:dyDescent="0.25">
      <c r="A5761" t="s">
        <v>9120</v>
      </c>
      <c r="B5761" t="e">
        <f t="shared" si="623"/>
        <v>#VALUE!</v>
      </c>
      <c r="C5761" t="str">
        <f t="shared" si="624"/>
        <v>40.800556090021466", "-73.92919063568115</v>
      </c>
      <c r="D5761" t="str">
        <f t="shared" si="625"/>
        <v>40.800556090021466</v>
      </c>
      <c r="E5761" t="str">
        <f t="shared" si="626"/>
        <v>-73.92919063568115</v>
      </c>
      <c r="F5761" t="str">
        <f t="shared" si="627"/>
        <v>Triborough Bridges @ Manhattan Bound</v>
      </c>
      <c r="G5761" t="e">
        <f t="shared" si="628"/>
        <v>#VALUE!</v>
      </c>
      <c r="H5761" t="e">
        <f t="shared" si="629"/>
        <v>#VALUE!</v>
      </c>
    </row>
    <row r="5762" spans="1:8" x14ac:dyDescent="0.25">
      <c r="A5762" t="s">
        <v>9121</v>
      </c>
      <c r="B5762" t="e">
        <f t="shared" ref="B5762:B5825" si="630">LEFT(MID(A5765, SEARCH("http", A5765), 1000), SEARCH("jpg", MID(A5765, SEARCH("http", A5765), 1000))+2)</f>
        <v>#VALUE!</v>
      </c>
      <c r="C5762" t="e">
        <f t="shared" ref="C5762:C5825" si="631">LEFT(MID(A5762, SEARCH("GLatLng(", A5762)+9, 1000), SEARCH("),baseIcon", MID(A5762, SEARCH("GLatLng(", A5762), 1000))-11)</f>
        <v>#VALUE!</v>
      </c>
      <c r="D5762" t="e">
        <f t="shared" ref="D5762:D5825" si="632">LEFT(C5762, SEARCH(", ", C5762)-2)</f>
        <v>#VALUE!</v>
      </c>
      <c r="E5762" t="e">
        <f t="shared" ref="E5762:E5825" si="633">RIGHT(MID(C5762, SEARCH("-", C5762), 1000), 1000)</f>
        <v>#VALUE!</v>
      </c>
      <c r="F5762" t="e">
        <f t="shared" ref="F5762:F5825" si="634">LEFT(MID(A5765, SEARCH(CHAR(34), A5765)+1, 1000), SEARCH("&lt;br", MID(A5765, SEARCH(CHAR(34), A5765), 1000))-2)</f>
        <v>#VALUE!</v>
      </c>
      <c r="G5762" t="e">
        <f t="shared" ref="G5762:G5825" si="635">"insert into webcam select name = '"&amp;F5762&amp;"', xcoord = "&amp;E5762&amp;", ycoord = "&amp;D5762&amp;", url = '"&amp;B5762&amp;"', radiusofvisibility = 500"</f>
        <v>#VALUE!</v>
      </c>
      <c r="H5762" t="e">
        <f t="shared" ref="H5762:H5825" si="636">IF(LEN(G5762) &lt; 2, " ", G5762)</f>
        <v>#VALUE!</v>
      </c>
    </row>
    <row r="5763" spans="1:8" x14ac:dyDescent="0.25">
      <c r="A5763" t="s">
        <v>9122</v>
      </c>
      <c r="B5763" t="e">
        <f t="shared" si="630"/>
        <v>#VALUE!</v>
      </c>
      <c r="C5763" t="e">
        <f t="shared" si="631"/>
        <v>#VALUE!</v>
      </c>
      <c r="D5763" t="e">
        <f t="shared" si="632"/>
        <v>#VALUE!</v>
      </c>
      <c r="E5763" t="e">
        <f t="shared" si="633"/>
        <v>#VALUE!</v>
      </c>
      <c r="F5763" t="e">
        <f t="shared" si="634"/>
        <v>#VALUE!</v>
      </c>
      <c r="G5763" t="e">
        <f t="shared" si="635"/>
        <v>#VALUE!</v>
      </c>
      <c r="H5763" t="e">
        <f t="shared" si="636"/>
        <v>#VALUE!</v>
      </c>
    </row>
    <row r="5764" spans="1:8" x14ac:dyDescent="0.25">
      <c r="A5764" t="s">
        <v>9123</v>
      </c>
      <c r="B5764" t="e">
        <f t="shared" si="630"/>
        <v>#VALUE!</v>
      </c>
      <c r="C5764" t="e">
        <f t="shared" si="631"/>
        <v>#VALUE!</v>
      </c>
      <c r="D5764" t="e">
        <f t="shared" si="632"/>
        <v>#VALUE!</v>
      </c>
      <c r="E5764" t="e">
        <f t="shared" si="633"/>
        <v>#VALUE!</v>
      </c>
      <c r="F5764" t="e">
        <f t="shared" si="634"/>
        <v>#VALUE!</v>
      </c>
      <c r="G5764" t="e">
        <f t="shared" si="635"/>
        <v>#VALUE!</v>
      </c>
      <c r="H5764" t="e">
        <f t="shared" si="636"/>
        <v>#VALUE!</v>
      </c>
    </row>
    <row r="5765" spans="1:8" x14ac:dyDescent="0.25">
      <c r="A5765" t="s">
        <v>9124</v>
      </c>
      <c r="B5765" t="e">
        <f t="shared" si="630"/>
        <v>#VALUE!</v>
      </c>
      <c r="C5765" t="e">
        <f t="shared" si="631"/>
        <v>#VALUE!</v>
      </c>
      <c r="D5765" t="e">
        <f t="shared" si="632"/>
        <v>#VALUE!</v>
      </c>
      <c r="E5765" t="e">
        <f t="shared" si="633"/>
        <v>#VALUE!</v>
      </c>
      <c r="F5765" t="e">
        <f t="shared" si="634"/>
        <v>#VALUE!</v>
      </c>
      <c r="G5765" t="e">
        <f t="shared" si="635"/>
        <v>#VALUE!</v>
      </c>
      <c r="H5765" t="e">
        <f t="shared" si="636"/>
        <v>#VALUE!</v>
      </c>
    </row>
    <row r="5766" spans="1:8" x14ac:dyDescent="0.25">
      <c r="A5766" t="s">
        <v>9125</v>
      </c>
      <c r="B5766" t="e">
        <f t="shared" si="630"/>
        <v>#VALUE!</v>
      </c>
      <c r="C5766" t="e">
        <f t="shared" si="631"/>
        <v>#VALUE!</v>
      </c>
      <c r="D5766" t="e">
        <f t="shared" si="632"/>
        <v>#VALUE!</v>
      </c>
      <c r="E5766" t="e">
        <f t="shared" si="633"/>
        <v>#VALUE!</v>
      </c>
      <c r="F5766" t="e">
        <f t="shared" si="634"/>
        <v>#VALUE!</v>
      </c>
      <c r="G5766" t="e">
        <f t="shared" si="635"/>
        <v>#VALUE!</v>
      </c>
      <c r="H5766" t="e">
        <f t="shared" si="636"/>
        <v>#VALUE!</v>
      </c>
    </row>
    <row r="5767" spans="1:8" x14ac:dyDescent="0.25">
      <c r="A5767" t="s">
        <v>9126</v>
      </c>
      <c r="B5767" t="e">
        <f t="shared" si="630"/>
        <v>#VALUE!</v>
      </c>
      <c r="C5767" t="e">
        <f t="shared" si="631"/>
        <v>#VALUE!</v>
      </c>
      <c r="D5767" t="e">
        <f t="shared" si="632"/>
        <v>#VALUE!</v>
      </c>
      <c r="E5767" t="e">
        <f t="shared" si="633"/>
        <v>#VALUE!</v>
      </c>
      <c r="F5767" t="e">
        <f t="shared" si="634"/>
        <v>#VALUE!</v>
      </c>
      <c r="G5767" t="e">
        <f t="shared" si="635"/>
        <v>#VALUE!</v>
      </c>
      <c r="H5767" t="e">
        <f t="shared" si="636"/>
        <v>#VALUE!</v>
      </c>
    </row>
    <row r="5768" spans="1:8" x14ac:dyDescent="0.25">
      <c r="A5768" t="s">
        <v>4901</v>
      </c>
      <c r="B5768" t="e">
        <f t="shared" si="630"/>
        <v>#VALUE!</v>
      </c>
      <c r="C5768" t="e">
        <f t="shared" si="631"/>
        <v>#VALUE!</v>
      </c>
      <c r="D5768" t="e">
        <f t="shared" si="632"/>
        <v>#VALUE!</v>
      </c>
      <c r="E5768" t="e">
        <f t="shared" si="633"/>
        <v>#VALUE!</v>
      </c>
      <c r="F5768" t="e">
        <f t="shared" si="634"/>
        <v>#VALUE!</v>
      </c>
      <c r="G5768" t="e">
        <f t="shared" si="635"/>
        <v>#VALUE!</v>
      </c>
      <c r="H5768" t="e">
        <f t="shared" si="636"/>
        <v>#VALUE!</v>
      </c>
    </row>
    <row r="5769" spans="1:8" x14ac:dyDescent="0.25">
      <c r="A5769" t="s">
        <v>9127</v>
      </c>
      <c r="B5769" t="e">
        <f t="shared" si="630"/>
        <v>#VALUE!</v>
      </c>
      <c r="C5769" t="e">
        <f t="shared" si="631"/>
        <v>#VALUE!</v>
      </c>
      <c r="D5769" t="e">
        <f t="shared" si="632"/>
        <v>#VALUE!</v>
      </c>
      <c r="E5769" t="e">
        <f t="shared" si="633"/>
        <v>#VALUE!</v>
      </c>
      <c r="F5769" t="e">
        <f t="shared" si="634"/>
        <v>#VALUE!</v>
      </c>
      <c r="G5769" t="e">
        <f t="shared" si="635"/>
        <v>#VALUE!</v>
      </c>
      <c r="H5769" t="e">
        <f t="shared" si="636"/>
        <v>#VALUE!</v>
      </c>
    </row>
    <row r="5770" spans="1:8" x14ac:dyDescent="0.25">
      <c r="A5770" t="s">
        <v>4903</v>
      </c>
      <c r="B5770" t="e">
        <f t="shared" si="630"/>
        <v>#VALUE!</v>
      </c>
      <c r="C5770" t="e">
        <f t="shared" si="631"/>
        <v>#VALUE!</v>
      </c>
      <c r="D5770" t="e">
        <f t="shared" si="632"/>
        <v>#VALUE!</v>
      </c>
      <c r="E5770" t="e">
        <f t="shared" si="633"/>
        <v>#VALUE!</v>
      </c>
      <c r="F5770" t="e">
        <f t="shared" si="634"/>
        <v>#VALUE!</v>
      </c>
      <c r="G5770" t="e">
        <f t="shared" si="635"/>
        <v>#VALUE!</v>
      </c>
      <c r="H5770" t="e">
        <f t="shared" si="636"/>
        <v>#VALUE!</v>
      </c>
    </row>
    <row r="5771" spans="1:8" x14ac:dyDescent="0.25">
      <c r="A5771" t="s">
        <v>4901</v>
      </c>
      <c r="B5771" t="e">
        <f t="shared" si="630"/>
        <v>#VALUE!</v>
      </c>
      <c r="C5771" t="e">
        <f t="shared" si="631"/>
        <v>#VALUE!</v>
      </c>
      <c r="D5771" t="e">
        <f t="shared" si="632"/>
        <v>#VALUE!</v>
      </c>
      <c r="E5771" t="e">
        <f t="shared" si="633"/>
        <v>#VALUE!</v>
      </c>
      <c r="F5771" t="e">
        <f t="shared" si="634"/>
        <v>#VALUE!</v>
      </c>
      <c r="G5771" t="e">
        <f t="shared" si="635"/>
        <v>#VALUE!</v>
      </c>
      <c r="H5771" t="e">
        <f t="shared" si="636"/>
        <v>#VALUE!</v>
      </c>
    </row>
    <row r="5772" spans="1:8" x14ac:dyDescent="0.25">
      <c r="A5772" t="s">
        <v>9128</v>
      </c>
      <c r="B5772" t="e">
        <f t="shared" si="630"/>
        <v>#VALUE!</v>
      </c>
      <c r="C5772" t="e">
        <f t="shared" si="631"/>
        <v>#VALUE!</v>
      </c>
      <c r="D5772" t="e">
        <f t="shared" si="632"/>
        <v>#VALUE!</v>
      </c>
      <c r="E5772" t="e">
        <f t="shared" si="633"/>
        <v>#VALUE!</v>
      </c>
      <c r="F5772" t="e">
        <f t="shared" si="634"/>
        <v>#VALUE!</v>
      </c>
      <c r="G5772" t="e">
        <f t="shared" si="635"/>
        <v>#VALUE!</v>
      </c>
      <c r="H5772" t="e">
        <f t="shared" si="636"/>
        <v>#VALUE!</v>
      </c>
    </row>
    <row r="5773" spans="1:8" x14ac:dyDescent="0.25">
      <c r="A5773" t="s">
        <v>9129</v>
      </c>
      <c r="B5773" t="e">
        <f t="shared" si="630"/>
        <v>#VALUE!</v>
      </c>
      <c r="C5773" t="e">
        <f t="shared" si="631"/>
        <v>#VALUE!</v>
      </c>
      <c r="D5773" t="e">
        <f t="shared" si="632"/>
        <v>#VALUE!</v>
      </c>
      <c r="E5773" t="e">
        <f t="shared" si="633"/>
        <v>#VALUE!</v>
      </c>
      <c r="F5773" t="e">
        <f t="shared" si="634"/>
        <v>#VALUE!</v>
      </c>
      <c r="G5773" t="e">
        <f t="shared" si="635"/>
        <v>#VALUE!</v>
      </c>
      <c r="H5773" t="e">
        <f t="shared" si="636"/>
        <v>#VALUE!</v>
      </c>
    </row>
    <row r="5774" spans="1:8" x14ac:dyDescent="0.25">
      <c r="A5774" t="s">
        <v>9130</v>
      </c>
      <c r="B5774" t="e">
        <f t="shared" si="630"/>
        <v>#VALUE!</v>
      </c>
      <c r="C5774" t="e">
        <f t="shared" si="631"/>
        <v>#VALUE!</v>
      </c>
      <c r="D5774" t="e">
        <f t="shared" si="632"/>
        <v>#VALUE!</v>
      </c>
      <c r="E5774" t="e">
        <f t="shared" si="633"/>
        <v>#VALUE!</v>
      </c>
      <c r="F5774" t="e">
        <f t="shared" si="634"/>
        <v>#VALUE!</v>
      </c>
      <c r="G5774" t="e">
        <f t="shared" si="635"/>
        <v>#VALUE!</v>
      </c>
      <c r="H5774" t="e">
        <f t="shared" si="636"/>
        <v>#VALUE!</v>
      </c>
    </row>
    <row r="5775" spans="1:8" x14ac:dyDescent="0.25">
      <c r="A5775" t="s">
        <v>4901</v>
      </c>
      <c r="B5775" t="e">
        <f t="shared" si="630"/>
        <v>#VALUE!</v>
      </c>
      <c r="C5775" t="e">
        <f t="shared" si="631"/>
        <v>#VALUE!</v>
      </c>
      <c r="D5775" t="e">
        <f t="shared" si="632"/>
        <v>#VALUE!</v>
      </c>
      <c r="E5775" t="e">
        <f t="shared" si="633"/>
        <v>#VALUE!</v>
      </c>
      <c r="F5775" t="e">
        <f t="shared" si="634"/>
        <v>#VALUE!</v>
      </c>
      <c r="G5775" t="e">
        <f t="shared" si="635"/>
        <v>#VALUE!</v>
      </c>
      <c r="H5775" t="e">
        <f t="shared" si="636"/>
        <v>#VALUE!</v>
      </c>
    </row>
    <row r="5776" spans="1:8" x14ac:dyDescent="0.25">
      <c r="A5776" t="s">
        <v>9131</v>
      </c>
      <c r="B5776" t="e">
        <f t="shared" si="630"/>
        <v>#VALUE!</v>
      </c>
      <c r="C5776" t="str">
        <f t="shared" si="631"/>
        <v>40.735226", "-73.990946</v>
      </c>
      <c r="D5776" t="str">
        <f t="shared" si="632"/>
        <v>40.735226</v>
      </c>
      <c r="E5776" t="str">
        <f t="shared" si="633"/>
        <v>-73.990946</v>
      </c>
      <c r="F5776" t="str">
        <f t="shared" si="634"/>
        <v>Union Sq @ 14 St</v>
      </c>
      <c r="G5776" t="e">
        <f t="shared" si="635"/>
        <v>#VALUE!</v>
      </c>
      <c r="H5776" t="e">
        <f t="shared" si="636"/>
        <v>#VALUE!</v>
      </c>
    </row>
    <row r="5777" spans="1:8" x14ac:dyDescent="0.25">
      <c r="A5777" t="s">
        <v>9132</v>
      </c>
      <c r="B5777" t="e">
        <f t="shared" si="630"/>
        <v>#VALUE!</v>
      </c>
      <c r="C5777" t="e">
        <f t="shared" si="631"/>
        <v>#VALUE!</v>
      </c>
      <c r="D5777" t="e">
        <f t="shared" si="632"/>
        <v>#VALUE!</v>
      </c>
      <c r="E5777" t="e">
        <f t="shared" si="633"/>
        <v>#VALUE!</v>
      </c>
      <c r="F5777" t="e">
        <f t="shared" si="634"/>
        <v>#VALUE!</v>
      </c>
      <c r="G5777" t="e">
        <f t="shared" si="635"/>
        <v>#VALUE!</v>
      </c>
      <c r="H5777" t="e">
        <f t="shared" si="636"/>
        <v>#VALUE!</v>
      </c>
    </row>
    <row r="5778" spans="1:8" x14ac:dyDescent="0.25">
      <c r="A5778" t="s">
        <v>9133</v>
      </c>
      <c r="B5778" t="e">
        <f t="shared" si="630"/>
        <v>#VALUE!</v>
      </c>
      <c r="C5778" t="e">
        <f t="shared" si="631"/>
        <v>#VALUE!</v>
      </c>
      <c r="D5778" t="e">
        <f t="shared" si="632"/>
        <v>#VALUE!</v>
      </c>
      <c r="E5778" t="e">
        <f t="shared" si="633"/>
        <v>#VALUE!</v>
      </c>
      <c r="F5778" t="e">
        <f t="shared" si="634"/>
        <v>#VALUE!</v>
      </c>
      <c r="G5778" t="e">
        <f t="shared" si="635"/>
        <v>#VALUE!</v>
      </c>
      <c r="H5778" t="e">
        <f t="shared" si="636"/>
        <v>#VALUE!</v>
      </c>
    </row>
    <row r="5779" spans="1:8" x14ac:dyDescent="0.25">
      <c r="A5779" t="s">
        <v>9134</v>
      </c>
      <c r="B5779" t="e">
        <f t="shared" si="630"/>
        <v>#VALUE!</v>
      </c>
      <c r="C5779" t="e">
        <f t="shared" si="631"/>
        <v>#VALUE!</v>
      </c>
      <c r="D5779" t="e">
        <f t="shared" si="632"/>
        <v>#VALUE!</v>
      </c>
      <c r="E5779" t="e">
        <f t="shared" si="633"/>
        <v>#VALUE!</v>
      </c>
      <c r="F5779" t="e">
        <f t="shared" si="634"/>
        <v>#VALUE!</v>
      </c>
      <c r="G5779" t="e">
        <f t="shared" si="635"/>
        <v>#VALUE!</v>
      </c>
      <c r="H5779" t="e">
        <f t="shared" si="636"/>
        <v>#VALUE!</v>
      </c>
    </row>
    <row r="5780" spans="1:8" x14ac:dyDescent="0.25">
      <c r="A5780" t="s">
        <v>9135</v>
      </c>
      <c r="B5780" t="e">
        <f t="shared" si="630"/>
        <v>#VALUE!</v>
      </c>
      <c r="C5780" t="e">
        <f t="shared" si="631"/>
        <v>#VALUE!</v>
      </c>
      <c r="D5780" t="e">
        <f t="shared" si="632"/>
        <v>#VALUE!</v>
      </c>
      <c r="E5780" t="e">
        <f t="shared" si="633"/>
        <v>#VALUE!</v>
      </c>
      <c r="F5780" t="e">
        <f t="shared" si="634"/>
        <v>#VALUE!</v>
      </c>
      <c r="G5780" t="e">
        <f t="shared" si="635"/>
        <v>#VALUE!</v>
      </c>
      <c r="H5780" t="e">
        <f t="shared" si="636"/>
        <v>#VALUE!</v>
      </c>
    </row>
    <row r="5781" spans="1:8" x14ac:dyDescent="0.25">
      <c r="A5781" t="s">
        <v>9136</v>
      </c>
      <c r="B5781" t="e">
        <f t="shared" si="630"/>
        <v>#VALUE!</v>
      </c>
      <c r="C5781" t="e">
        <f t="shared" si="631"/>
        <v>#VALUE!</v>
      </c>
      <c r="D5781" t="e">
        <f t="shared" si="632"/>
        <v>#VALUE!</v>
      </c>
      <c r="E5781" t="e">
        <f t="shared" si="633"/>
        <v>#VALUE!</v>
      </c>
      <c r="F5781" t="e">
        <f t="shared" si="634"/>
        <v>#VALUE!</v>
      </c>
      <c r="G5781" t="e">
        <f t="shared" si="635"/>
        <v>#VALUE!</v>
      </c>
      <c r="H5781" t="e">
        <f t="shared" si="636"/>
        <v>#VALUE!</v>
      </c>
    </row>
    <row r="5782" spans="1:8" x14ac:dyDescent="0.25">
      <c r="A5782" t="s">
        <v>9137</v>
      </c>
      <c r="B5782" t="e">
        <f t="shared" si="630"/>
        <v>#VALUE!</v>
      </c>
      <c r="C5782" t="e">
        <f t="shared" si="631"/>
        <v>#VALUE!</v>
      </c>
      <c r="D5782" t="e">
        <f t="shared" si="632"/>
        <v>#VALUE!</v>
      </c>
      <c r="E5782" t="e">
        <f t="shared" si="633"/>
        <v>#VALUE!</v>
      </c>
      <c r="F5782" t="e">
        <f t="shared" si="634"/>
        <v>#VALUE!</v>
      </c>
      <c r="G5782" t="e">
        <f t="shared" si="635"/>
        <v>#VALUE!</v>
      </c>
      <c r="H5782" t="e">
        <f t="shared" si="636"/>
        <v>#VALUE!</v>
      </c>
    </row>
    <row r="5783" spans="1:8" x14ac:dyDescent="0.25">
      <c r="A5783" t="s">
        <v>4901</v>
      </c>
      <c r="B5783" t="e">
        <f t="shared" si="630"/>
        <v>#VALUE!</v>
      </c>
      <c r="C5783" t="e">
        <f t="shared" si="631"/>
        <v>#VALUE!</v>
      </c>
      <c r="D5783" t="e">
        <f t="shared" si="632"/>
        <v>#VALUE!</v>
      </c>
      <c r="E5783" t="e">
        <f t="shared" si="633"/>
        <v>#VALUE!</v>
      </c>
      <c r="F5783" t="e">
        <f t="shared" si="634"/>
        <v>#VALUE!</v>
      </c>
      <c r="G5783" t="e">
        <f t="shared" si="635"/>
        <v>#VALUE!</v>
      </c>
      <c r="H5783" t="e">
        <f t="shared" si="636"/>
        <v>#VALUE!</v>
      </c>
    </row>
    <row r="5784" spans="1:8" x14ac:dyDescent="0.25">
      <c r="A5784" t="s">
        <v>9138</v>
      </c>
      <c r="B5784" t="e">
        <f t="shared" si="630"/>
        <v>#VALUE!</v>
      </c>
      <c r="C5784" t="e">
        <f t="shared" si="631"/>
        <v>#VALUE!</v>
      </c>
      <c r="D5784" t="e">
        <f t="shared" si="632"/>
        <v>#VALUE!</v>
      </c>
      <c r="E5784" t="e">
        <f t="shared" si="633"/>
        <v>#VALUE!</v>
      </c>
      <c r="F5784" t="e">
        <f t="shared" si="634"/>
        <v>#VALUE!</v>
      </c>
      <c r="G5784" t="e">
        <f t="shared" si="635"/>
        <v>#VALUE!</v>
      </c>
      <c r="H5784" t="e">
        <f t="shared" si="636"/>
        <v>#VALUE!</v>
      </c>
    </row>
    <row r="5785" spans="1:8" x14ac:dyDescent="0.25">
      <c r="A5785" t="s">
        <v>4903</v>
      </c>
      <c r="B5785" t="e">
        <f t="shared" si="630"/>
        <v>#VALUE!</v>
      </c>
      <c r="C5785" t="e">
        <f t="shared" si="631"/>
        <v>#VALUE!</v>
      </c>
      <c r="D5785" t="e">
        <f t="shared" si="632"/>
        <v>#VALUE!</v>
      </c>
      <c r="E5785" t="e">
        <f t="shared" si="633"/>
        <v>#VALUE!</v>
      </c>
      <c r="F5785" t="e">
        <f t="shared" si="634"/>
        <v>#VALUE!</v>
      </c>
      <c r="G5785" t="e">
        <f t="shared" si="635"/>
        <v>#VALUE!</v>
      </c>
      <c r="H5785" t="e">
        <f t="shared" si="636"/>
        <v>#VALUE!</v>
      </c>
    </row>
    <row r="5786" spans="1:8" x14ac:dyDescent="0.25">
      <c r="A5786" t="s">
        <v>4901</v>
      </c>
      <c r="B5786" t="e">
        <f t="shared" si="630"/>
        <v>#VALUE!</v>
      </c>
      <c r="C5786" t="e">
        <f t="shared" si="631"/>
        <v>#VALUE!</v>
      </c>
      <c r="D5786" t="e">
        <f t="shared" si="632"/>
        <v>#VALUE!</v>
      </c>
      <c r="E5786" t="e">
        <f t="shared" si="633"/>
        <v>#VALUE!</v>
      </c>
      <c r="F5786" t="e">
        <f t="shared" si="634"/>
        <v>#VALUE!</v>
      </c>
      <c r="G5786" t="e">
        <f t="shared" si="635"/>
        <v>#VALUE!</v>
      </c>
      <c r="H5786" t="e">
        <f t="shared" si="636"/>
        <v>#VALUE!</v>
      </c>
    </row>
    <row r="5787" spans="1:8" x14ac:dyDescent="0.25">
      <c r="A5787" t="s">
        <v>9139</v>
      </c>
      <c r="B5787" t="e">
        <f t="shared" si="630"/>
        <v>#VALUE!</v>
      </c>
      <c r="C5787" t="e">
        <f t="shared" si="631"/>
        <v>#VALUE!</v>
      </c>
      <c r="D5787" t="e">
        <f t="shared" si="632"/>
        <v>#VALUE!</v>
      </c>
      <c r="E5787" t="e">
        <f t="shared" si="633"/>
        <v>#VALUE!</v>
      </c>
      <c r="F5787" t="e">
        <f t="shared" si="634"/>
        <v>#VALUE!</v>
      </c>
      <c r="G5787" t="e">
        <f t="shared" si="635"/>
        <v>#VALUE!</v>
      </c>
      <c r="H5787" t="e">
        <f t="shared" si="636"/>
        <v>#VALUE!</v>
      </c>
    </row>
    <row r="5788" spans="1:8" x14ac:dyDescent="0.25">
      <c r="A5788" t="s">
        <v>9140</v>
      </c>
      <c r="B5788" t="e">
        <f t="shared" si="630"/>
        <v>#VALUE!</v>
      </c>
      <c r="C5788" t="e">
        <f t="shared" si="631"/>
        <v>#VALUE!</v>
      </c>
      <c r="D5788" t="e">
        <f t="shared" si="632"/>
        <v>#VALUE!</v>
      </c>
      <c r="E5788" t="e">
        <f t="shared" si="633"/>
        <v>#VALUE!</v>
      </c>
      <c r="F5788" t="e">
        <f t="shared" si="634"/>
        <v>#VALUE!</v>
      </c>
      <c r="G5788" t="e">
        <f t="shared" si="635"/>
        <v>#VALUE!</v>
      </c>
      <c r="H5788" t="e">
        <f t="shared" si="636"/>
        <v>#VALUE!</v>
      </c>
    </row>
    <row r="5789" spans="1:8" x14ac:dyDescent="0.25">
      <c r="A5789" t="s">
        <v>9141</v>
      </c>
      <c r="B5789" t="e">
        <f t="shared" si="630"/>
        <v>#VALUE!</v>
      </c>
      <c r="C5789" t="e">
        <f t="shared" si="631"/>
        <v>#VALUE!</v>
      </c>
      <c r="D5789" t="e">
        <f t="shared" si="632"/>
        <v>#VALUE!</v>
      </c>
      <c r="E5789" t="e">
        <f t="shared" si="633"/>
        <v>#VALUE!</v>
      </c>
      <c r="F5789" t="e">
        <f t="shared" si="634"/>
        <v>#VALUE!</v>
      </c>
      <c r="G5789" t="e">
        <f t="shared" si="635"/>
        <v>#VALUE!</v>
      </c>
      <c r="H5789" t="e">
        <f t="shared" si="636"/>
        <v>#VALUE!</v>
      </c>
    </row>
    <row r="5790" spans="1:8" x14ac:dyDescent="0.25">
      <c r="A5790" t="s">
        <v>4901</v>
      </c>
      <c r="B5790" t="e">
        <f t="shared" si="630"/>
        <v>#VALUE!</v>
      </c>
      <c r="C5790" t="e">
        <f t="shared" si="631"/>
        <v>#VALUE!</v>
      </c>
      <c r="D5790" t="e">
        <f t="shared" si="632"/>
        <v>#VALUE!</v>
      </c>
      <c r="E5790" t="e">
        <f t="shared" si="633"/>
        <v>#VALUE!</v>
      </c>
      <c r="F5790" t="e">
        <f t="shared" si="634"/>
        <v>#VALUE!</v>
      </c>
      <c r="G5790" t="e">
        <f t="shared" si="635"/>
        <v>#VALUE!</v>
      </c>
      <c r="H5790" t="e">
        <f t="shared" si="636"/>
        <v>#VALUE!</v>
      </c>
    </row>
    <row r="5791" spans="1:8" x14ac:dyDescent="0.25">
      <c r="A5791" t="s">
        <v>9142</v>
      </c>
      <c r="B5791" t="str">
        <f t="shared" si="630"/>
        <v>http://207.251.86.238/cctv693.jpg</v>
      </c>
      <c r="C5791" t="str">
        <f t="shared" si="631"/>
        <v>40.743982", "-73.717583</v>
      </c>
      <c r="D5791" t="str">
        <f t="shared" si="632"/>
        <v>40.743982</v>
      </c>
      <c r="E5791" t="str">
        <f t="shared" si="633"/>
        <v>-73.717583</v>
      </c>
      <c r="F5791" t="str">
        <f t="shared" si="634"/>
        <v>Union tpke @ Little Neck Pkwy</v>
      </c>
      <c r="G5791" t="str">
        <f t="shared" si="635"/>
        <v>insert into webcam select name = 'Union tpke @ Little Neck Pkwy', xcoord = -73.717583, ycoord = 40.743982, url = 'http://207.251.86.238/cctv693.jpg', radiusofvisibility = 500</v>
      </c>
      <c r="H5791" t="str">
        <f t="shared" si="636"/>
        <v>insert into webcam select name = 'Union tpke @ Little Neck Pkwy', xcoord = -73.717583, ycoord = 40.743982, url = 'http://207.251.86.238/cctv693.jpg', radiusofvisibility = 500</v>
      </c>
    </row>
    <row r="5792" spans="1:8" x14ac:dyDescent="0.25">
      <c r="A5792" t="s">
        <v>9143</v>
      </c>
      <c r="B5792" t="e">
        <f t="shared" si="630"/>
        <v>#VALUE!</v>
      </c>
      <c r="C5792" t="e">
        <f t="shared" si="631"/>
        <v>#VALUE!</v>
      </c>
      <c r="D5792" t="e">
        <f t="shared" si="632"/>
        <v>#VALUE!</v>
      </c>
      <c r="E5792" t="e">
        <f t="shared" si="633"/>
        <v>#VALUE!</v>
      </c>
      <c r="F5792" t="e">
        <f t="shared" si="634"/>
        <v>#VALUE!</v>
      </c>
      <c r="G5792" t="e">
        <f t="shared" si="635"/>
        <v>#VALUE!</v>
      </c>
      <c r="H5792" t="e">
        <f t="shared" si="636"/>
        <v>#VALUE!</v>
      </c>
    </row>
    <row r="5793" spans="1:8" x14ac:dyDescent="0.25">
      <c r="A5793" t="s">
        <v>9144</v>
      </c>
      <c r="B5793" t="e">
        <f t="shared" si="630"/>
        <v>#VALUE!</v>
      </c>
      <c r="C5793" t="e">
        <f t="shared" si="631"/>
        <v>#VALUE!</v>
      </c>
      <c r="D5793" t="e">
        <f t="shared" si="632"/>
        <v>#VALUE!</v>
      </c>
      <c r="E5793" t="e">
        <f t="shared" si="633"/>
        <v>#VALUE!</v>
      </c>
      <c r="F5793" t="e">
        <f t="shared" si="634"/>
        <v>#VALUE!</v>
      </c>
      <c r="G5793" t="e">
        <f t="shared" si="635"/>
        <v>#VALUE!</v>
      </c>
      <c r="H5793" t="e">
        <f t="shared" si="636"/>
        <v>#VALUE!</v>
      </c>
    </row>
    <row r="5794" spans="1:8" x14ac:dyDescent="0.25">
      <c r="A5794" t="s">
        <v>9145</v>
      </c>
      <c r="B5794" t="e">
        <f t="shared" si="630"/>
        <v>#VALUE!</v>
      </c>
      <c r="C5794" t="e">
        <f t="shared" si="631"/>
        <v>#VALUE!</v>
      </c>
      <c r="D5794" t="e">
        <f t="shared" si="632"/>
        <v>#VALUE!</v>
      </c>
      <c r="E5794" t="e">
        <f t="shared" si="633"/>
        <v>#VALUE!</v>
      </c>
      <c r="F5794" t="e">
        <f t="shared" si="634"/>
        <v>#VALUE!</v>
      </c>
      <c r="G5794" t="e">
        <f t="shared" si="635"/>
        <v>#VALUE!</v>
      </c>
      <c r="H5794" t="e">
        <f t="shared" si="636"/>
        <v>#VALUE!</v>
      </c>
    </row>
    <row r="5795" spans="1:8" x14ac:dyDescent="0.25">
      <c r="A5795" t="s">
        <v>9146</v>
      </c>
      <c r="B5795" t="e">
        <f t="shared" si="630"/>
        <v>#VALUE!</v>
      </c>
      <c r="C5795" t="e">
        <f t="shared" si="631"/>
        <v>#VALUE!</v>
      </c>
      <c r="D5795" t="e">
        <f t="shared" si="632"/>
        <v>#VALUE!</v>
      </c>
      <c r="E5795" t="e">
        <f t="shared" si="633"/>
        <v>#VALUE!</v>
      </c>
      <c r="F5795" t="e">
        <f t="shared" si="634"/>
        <v>#VALUE!</v>
      </c>
      <c r="G5795" t="e">
        <f t="shared" si="635"/>
        <v>#VALUE!</v>
      </c>
      <c r="H5795" t="e">
        <f t="shared" si="636"/>
        <v>#VALUE!</v>
      </c>
    </row>
    <row r="5796" spans="1:8" x14ac:dyDescent="0.25">
      <c r="A5796" t="s">
        <v>9147</v>
      </c>
      <c r="B5796" t="e">
        <f t="shared" si="630"/>
        <v>#VALUE!</v>
      </c>
      <c r="C5796" t="e">
        <f t="shared" si="631"/>
        <v>#VALUE!</v>
      </c>
      <c r="D5796" t="e">
        <f t="shared" si="632"/>
        <v>#VALUE!</v>
      </c>
      <c r="E5796" t="e">
        <f t="shared" si="633"/>
        <v>#VALUE!</v>
      </c>
      <c r="F5796" t="e">
        <f t="shared" si="634"/>
        <v>#VALUE!</v>
      </c>
      <c r="G5796" t="e">
        <f t="shared" si="635"/>
        <v>#VALUE!</v>
      </c>
      <c r="H5796" t="e">
        <f t="shared" si="636"/>
        <v>#VALUE!</v>
      </c>
    </row>
    <row r="5797" spans="1:8" x14ac:dyDescent="0.25">
      <c r="A5797" t="s">
        <v>9148</v>
      </c>
      <c r="B5797" t="e">
        <f t="shared" si="630"/>
        <v>#VALUE!</v>
      </c>
      <c r="C5797" t="e">
        <f t="shared" si="631"/>
        <v>#VALUE!</v>
      </c>
      <c r="D5797" t="e">
        <f t="shared" si="632"/>
        <v>#VALUE!</v>
      </c>
      <c r="E5797" t="e">
        <f t="shared" si="633"/>
        <v>#VALUE!</v>
      </c>
      <c r="F5797" t="e">
        <f t="shared" si="634"/>
        <v>#VALUE!</v>
      </c>
      <c r="G5797" t="e">
        <f t="shared" si="635"/>
        <v>#VALUE!</v>
      </c>
      <c r="H5797" t="e">
        <f t="shared" si="636"/>
        <v>#VALUE!</v>
      </c>
    </row>
    <row r="5798" spans="1:8" x14ac:dyDescent="0.25">
      <c r="A5798" t="s">
        <v>4901</v>
      </c>
      <c r="B5798" t="e">
        <f t="shared" si="630"/>
        <v>#VALUE!</v>
      </c>
      <c r="C5798" t="e">
        <f t="shared" si="631"/>
        <v>#VALUE!</v>
      </c>
      <c r="D5798" t="e">
        <f t="shared" si="632"/>
        <v>#VALUE!</v>
      </c>
      <c r="E5798" t="e">
        <f t="shared" si="633"/>
        <v>#VALUE!</v>
      </c>
      <c r="F5798" t="e">
        <f t="shared" si="634"/>
        <v>#VALUE!</v>
      </c>
      <c r="G5798" t="e">
        <f t="shared" si="635"/>
        <v>#VALUE!</v>
      </c>
      <c r="H5798" t="e">
        <f t="shared" si="636"/>
        <v>#VALUE!</v>
      </c>
    </row>
    <row r="5799" spans="1:8" x14ac:dyDescent="0.25">
      <c r="A5799" t="s">
        <v>9149</v>
      </c>
      <c r="B5799" t="e">
        <f t="shared" si="630"/>
        <v>#VALUE!</v>
      </c>
      <c r="C5799" t="e">
        <f t="shared" si="631"/>
        <v>#VALUE!</v>
      </c>
      <c r="D5799" t="e">
        <f t="shared" si="632"/>
        <v>#VALUE!</v>
      </c>
      <c r="E5799" t="e">
        <f t="shared" si="633"/>
        <v>#VALUE!</v>
      </c>
      <c r="F5799" t="e">
        <f t="shared" si="634"/>
        <v>#VALUE!</v>
      </c>
      <c r="G5799" t="e">
        <f t="shared" si="635"/>
        <v>#VALUE!</v>
      </c>
      <c r="H5799" t="e">
        <f t="shared" si="636"/>
        <v>#VALUE!</v>
      </c>
    </row>
    <row r="5800" spans="1:8" x14ac:dyDescent="0.25">
      <c r="A5800" t="s">
        <v>4903</v>
      </c>
      <c r="B5800" t="e">
        <f t="shared" si="630"/>
        <v>#VALUE!</v>
      </c>
      <c r="C5800" t="e">
        <f t="shared" si="631"/>
        <v>#VALUE!</v>
      </c>
      <c r="D5800" t="e">
        <f t="shared" si="632"/>
        <v>#VALUE!</v>
      </c>
      <c r="E5800" t="e">
        <f t="shared" si="633"/>
        <v>#VALUE!</v>
      </c>
      <c r="F5800" t="e">
        <f t="shared" si="634"/>
        <v>#VALUE!</v>
      </c>
      <c r="G5800" t="e">
        <f t="shared" si="635"/>
        <v>#VALUE!</v>
      </c>
      <c r="H5800" t="e">
        <f t="shared" si="636"/>
        <v>#VALUE!</v>
      </c>
    </row>
    <row r="5801" spans="1:8" x14ac:dyDescent="0.25">
      <c r="A5801" t="s">
        <v>4901</v>
      </c>
      <c r="B5801" t="e">
        <f t="shared" si="630"/>
        <v>#VALUE!</v>
      </c>
      <c r="C5801" t="e">
        <f t="shared" si="631"/>
        <v>#VALUE!</v>
      </c>
      <c r="D5801" t="e">
        <f t="shared" si="632"/>
        <v>#VALUE!</v>
      </c>
      <c r="E5801" t="e">
        <f t="shared" si="633"/>
        <v>#VALUE!</v>
      </c>
      <c r="F5801" t="e">
        <f t="shared" si="634"/>
        <v>#VALUE!</v>
      </c>
      <c r="G5801" t="e">
        <f t="shared" si="635"/>
        <v>#VALUE!</v>
      </c>
      <c r="H5801" t="e">
        <f t="shared" si="636"/>
        <v>#VALUE!</v>
      </c>
    </row>
    <row r="5802" spans="1:8" x14ac:dyDescent="0.25">
      <c r="A5802" t="s">
        <v>9150</v>
      </c>
      <c r="B5802" t="e">
        <f t="shared" si="630"/>
        <v>#VALUE!</v>
      </c>
      <c r="C5802" t="e">
        <f t="shared" si="631"/>
        <v>#VALUE!</v>
      </c>
      <c r="D5802" t="e">
        <f t="shared" si="632"/>
        <v>#VALUE!</v>
      </c>
      <c r="E5802" t="e">
        <f t="shared" si="633"/>
        <v>#VALUE!</v>
      </c>
      <c r="F5802" t="e">
        <f t="shared" si="634"/>
        <v>#VALUE!</v>
      </c>
      <c r="G5802" t="e">
        <f t="shared" si="635"/>
        <v>#VALUE!</v>
      </c>
      <c r="H5802" t="e">
        <f t="shared" si="636"/>
        <v>#VALUE!</v>
      </c>
    </row>
    <row r="5803" spans="1:8" x14ac:dyDescent="0.25">
      <c r="A5803" t="s">
        <v>9151</v>
      </c>
      <c r="B5803" t="e">
        <f t="shared" si="630"/>
        <v>#VALUE!</v>
      </c>
      <c r="C5803" t="e">
        <f t="shared" si="631"/>
        <v>#VALUE!</v>
      </c>
      <c r="D5803" t="e">
        <f t="shared" si="632"/>
        <v>#VALUE!</v>
      </c>
      <c r="E5803" t="e">
        <f t="shared" si="633"/>
        <v>#VALUE!</v>
      </c>
      <c r="F5803" t="e">
        <f t="shared" si="634"/>
        <v>#VALUE!</v>
      </c>
      <c r="G5803" t="e">
        <f t="shared" si="635"/>
        <v>#VALUE!</v>
      </c>
      <c r="H5803" t="e">
        <f t="shared" si="636"/>
        <v>#VALUE!</v>
      </c>
    </row>
    <row r="5804" spans="1:8" x14ac:dyDescent="0.25">
      <c r="A5804" t="s">
        <v>9152</v>
      </c>
      <c r="B5804" t="e">
        <f t="shared" si="630"/>
        <v>#VALUE!</v>
      </c>
      <c r="C5804" t="e">
        <f t="shared" si="631"/>
        <v>#VALUE!</v>
      </c>
      <c r="D5804" t="e">
        <f t="shared" si="632"/>
        <v>#VALUE!</v>
      </c>
      <c r="E5804" t="e">
        <f t="shared" si="633"/>
        <v>#VALUE!</v>
      </c>
      <c r="F5804" t="e">
        <f t="shared" si="634"/>
        <v>#VALUE!</v>
      </c>
      <c r="G5804" t="e">
        <f t="shared" si="635"/>
        <v>#VALUE!</v>
      </c>
      <c r="H5804" t="e">
        <f t="shared" si="636"/>
        <v>#VALUE!</v>
      </c>
    </row>
    <row r="5805" spans="1:8" x14ac:dyDescent="0.25">
      <c r="A5805" t="s">
        <v>4901</v>
      </c>
      <c r="B5805" t="e">
        <f t="shared" si="630"/>
        <v>#VALUE!</v>
      </c>
      <c r="C5805" t="e">
        <f t="shared" si="631"/>
        <v>#VALUE!</v>
      </c>
      <c r="D5805" t="e">
        <f t="shared" si="632"/>
        <v>#VALUE!</v>
      </c>
      <c r="E5805" t="e">
        <f t="shared" si="633"/>
        <v>#VALUE!</v>
      </c>
      <c r="F5805" t="e">
        <f t="shared" si="634"/>
        <v>#VALUE!</v>
      </c>
      <c r="G5805" t="e">
        <f t="shared" si="635"/>
        <v>#VALUE!</v>
      </c>
      <c r="H5805" t="e">
        <f t="shared" si="636"/>
        <v>#VALUE!</v>
      </c>
    </row>
    <row r="5806" spans="1:8" x14ac:dyDescent="0.25">
      <c r="A5806" t="s">
        <v>9153</v>
      </c>
      <c r="B5806" t="e">
        <f t="shared" si="630"/>
        <v>#VALUE!</v>
      </c>
      <c r="C5806" t="str">
        <f t="shared" si="631"/>
        <v>40.696874", "-73.813465</v>
      </c>
      <c r="D5806" t="str">
        <f t="shared" si="632"/>
        <v>40.696874</v>
      </c>
      <c r="E5806" t="str">
        <f t="shared" si="633"/>
        <v>-73.813465</v>
      </c>
      <c r="F5806" t="str">
        <f t="shared" si="634"/>
        <v>Van Wyck @ Atlantic</v>
      </c>
      <c r="G5806" t="e">
        <f t="shared" si="635"/>
        <v>#VALUE!</v>
      </c>
      <c r="H5806" t="e">
        <f t="shared" si="636"/>
        <v>#VALUE!</v>
      </c>
    </row>
    <row r="5807" spans="1:8" x14ac:dyDescent="0.25">
      <c r="A5807" t="s">
        <v>9154</v>
      </c>
      <c r="B5807" t="e">
        <f t="shared" si="630"/>
        <v>#VALUE!</v>
      </c>
      <c r="C5807" t="e">
        <f t="shared" si="631"/>
        <v>#VALUE!</v>
      </c>
      <c r="D5807" t="e">
        <f t="shared" si="632"/>
        <v>#VALUE!</v>
      </c>
      <c r="E5807" t="e">
        <f t="shared" si="633"/>
        <v>#VALUE!</v>
      </c>
      <c r="F5807" t="e">
        <f t="shared" si="634"/>
        <v>#VALUE!</v>
      </c>
      <c r="G5807" t="e">
        <f t="shared" si="635"/>
        <v>#VALUE!</v>
      </c>
      <c r="H5807" t="e">
        <f t="shared" si="636"/>
        <v>#VALUE!</v>
      </c>
    </row>
    <row r="5808" spans="1:8" x14ac:dyDescent="0.25">
      <c r="A5808" t="s">
        <v>9155</v>
      </c>
      <c r="B5808" t="e">
        <f t="shared" si="630"/>
        <v>#VALUE!</v>
      </c>
      <c r="C5808" t="e">
        <f t="shared" si="631"/>
        <v>#VALUE!</v>
      </c>
      <c r="D5808" t="e">
        <f t="shared" si="632"/>
        <v>#VALUE!</v>
      </c>
      <c r="E5808" t="e">
        <f t="shared" si="633"/>
        <v>#VALUE!</v>
      </c>
      <c r="F5808" t="e">
        <f t="shared" si="634"/>
        <v>#VALUE!</v>
      </c>
      <c r="G5808" t="e">
        <f t="shared" si="635"/>
        <v>#VALUE!</v>
      </c>
      <c r="H5808" t="e">
        <f t="shared" si="636"/>
        <v>#VALUE!</v>
      </c>
    </row>
    <row r="5809" spans="1:8" x14ac:dyDescent="0.25">
      <c r="A5809" t="s">
        <v>9156</v>
      </c>
      <c r="B5809" t="e">
        <f t="shared" si="630"/>
        <v>#VALUE!</v>
      </c>
      <c r="C5809" t="e">
        <f t="shared" si="631"/>
        <v>#VALUE!</v>
      </c>
      <c r="D5809" t="e">
        <f t="shared" si="632"/>
        <v>#VALUE!</v>
      </c>
      <c r="E5809" t="e">
        <f t="shared" si="633"/>
        <v>#VALUE!</v>
      </c>
      <c r="F5809" t="e">
        <f t="shared" si="634"/>
        <v>#VALUE!</v>
      </c>
      <c r="G5809" t="e">
        <f t="shared" si="635"/>
        <v>#VALUE!</v>
      </c>
      <c r="H5809" t="e">
        <f t="shared" si="636"/>
        <v>#VALUE!</v>
      </c>
    </row>
    <row r="5810" spans="1:8" x14ac:dyDescent="0.25">
      <c r="A5810" t="s">
        <v>9157</v>
      </c>
      <c r="B5810" t="e">
        <f t="shared" si="630"/>
        <v>#VALUE!</v>
      </c>
      <c r="C5810" t="e">
        <f t="shared" si="631"/>
        <v>#VALUE!</v>
      </c>
      <c r="D5810" t="e">
        <f t="shared" si="632"/>
        <v>#VALUE!</v>
      </c>
      <c r="E5810" t="e">
        <f t="shared" si="633"/>
        <v>#VALUE!</v>
      </c>
      <c r="F5810" t="e">
        <f t="shared" si="634"/>
        <v>#VALUE!</v>
      </c>
      <c r="G5810" t="e">
        <f t="shared" si="635"/>
        <v>#VALUE!</v>
      </c>
      <c r="H5810" t="e">
        <f t="shared" si="636"/>
        <v>#VALUE!</v>
      </c>
    </row>
    <row r="5811" spans="1:8" x14ac:dyDescent="0.25">
      <c r="A5811" t="s">
        <v>9158</v>
      </c>
      <c r="B5811" t="e">
        <f t="shared" si="630"/>
        <v>#VALUE!</v>
      </c>
      <c r="C5811" t="e">
        <f t="shared" si="631"/>
        <v>#VALUE!</v>
      </c>
      <c r="D5811" t="e">
        <f t="shared" si="632"/>
        <v>#VALUE!</v>
      </c>
      <c r="E5811" t="e">
        <f t="shared" si="633"/>
        <v>#VALUE!</v>
      </c>
      <c r="F5811" t="e">
        <f t="shared" si="634"/>
        <v>#VALUE!</v>
      </c>
      <c r="G5811" t="e">
        <f t="shared" si="635"/>
        <v>#VALUE!</v>
      </c>
      <c r="H5811" t="e">
        <f t="shared" si="636"/>
        <v>#VALUE!</v>
      </c>
    </row>
    <row r="5812" spans="1:8" x14ac:dyDescent="0.25">
      <c r="A5812" t="s">
        <v>9159</v>
      </c>
      <c r="B5812" t="e">
        <f t="shared" si="630"/>
        <v>#VALUE!</v>
      </c>
      <c r="C5812" t="e">
        <f t="shared" si="631"/>
        <v>#VALUE!</v>
      </c>
      <c r="D5812" t="e">
        <f t="shared" si="632"/>
        <v>#VALUE!</v>
      </c>
      <c r="E5812" t="e">
        <f t="shared" si="633"/>
        <v>#VALUE!</v>
      </c>
      <c r="F5812" t="e">
        <f t="shared" si="634"/>
        <v>#VALUE!</v>
      </c>
      <c r="G5812" t="e">
        <f t="shared" si="635"/>
        <v>#VALUE!</v>
      </c>
      <c r="H5812" t="e">
        <f t="shared" si="636"/>
        <v>#VALUE!</v>
      </c>
    </row>
    <row r="5813" spans="1:8" x14ac:dyDescent="0.25">
      <c r="A5813" t="s">
        <v>4901</v>
      </c>
      <c r="B5813" t="e">
        <f t="shared" si="630"/>
        <v>#VALUE!</v>
      </c>
      <c r="C5813" t="e">
        <f t="shared" si="631"/>
        <v>#VALUE!</v>
      </c>
      <c r="D5813" t="e">
        <f t="shared" si="632"/>
        <v>#VALUE!</v>
      </c>
      <c r="E5813" t="e">
        <f t="shared" si="633"/>
        <v>#VALUE!</v>
      </c>
      <c r="F5813" t="e">
        <f t="shared" si="634"/>
        <v>#VALUE!</v>
      </c>
      <c r="G5813" t="e">
        <f t="shared" si="635"/>
        <v>#VALUE!</v>
      </c>
      <c r="H5813" t="e">
        <f t="shared" si="636"/>
        <v>#VALUE!</v>
      </c>
    </row>
    <row r="5814" spans="1:8" x14ac:dyDescent="0.25">
      <c r="A5814" t="s">
        <v>9160</v>
      </c>
      <c r="B5814" t="e">
        <f t="shared" si="630"/>
        <v>#VALUE!</v>
      </c>
      <c r="C5814" t="e">
        <f t="shared" si="631"/>
        <v>#VALUE!</v>
      </c>
      <c r="D5814" t="e">
        <f t="shared" si="632"/>
        <v>#VALUE!</v>
      </c>
      <c r="E5814" t="e">
        <f t="shared" si="633"/>
        <v>#VALUE!</v>
      </c>
      <c r="F5814" t="e">
        <f t="shared" si="634"/>
        <v>#VALUE!</v>
      </c>
      <c r="G5814" t="e">
        <f t="shared" si="635"/>
        <v>#VALUE!</v>
      </c>
      <c r="H5814" t="e">
        <f t="shared" si="636"/>
        <v>#VALUE!</v>
      </c>
    </row>
    <row r="5815" spans="1:8" x14ac:dyDescent="0.25">
      <c r="A5815" t="s">
        <v>4903</v>
      </c>
      <c r="B5815" t="e">
        <f t="shared" si="630"/>
        <v>#VALUE!</v>
      </c>
      <c r="C5815" t="e">
        <f t="shared" si="631"/>
        <v>#VALUE!</v>
      </c>
      <c r="D5815" t="e">
        <f t="shared" si="632"/>
        <v>#VALUE!</v>
      </c>
      <c r="E5815" t="e">
        <f t="shared" si="633"/>
        <v>#VALUE!</v>
      </c>
      <c r="F5815" t="e">
        <f t="shared" si="634"/>
        <v>#VALUE!</v>
      </c>
      <c r="G5815" t="e">
        <f t="shared" si="635"/>
        <v>#VALUE!</v>
      </c>
      <c r="H5815" t="e">
        <f t="shared" si="636"/>
        <v>#VALUE!</v>
      </c>
    </row>
    <row r="5816" spans="1:8" x14ac:dyDescent="0.25">
      <c r="A5816" t="s">
        <v>4901</v>
      </c>
      <c r="B5816" t="e">
        <f t="shared" si="630"/>
        <v>#VALUE!</v>
      </c>
      <c r="C5816" t="e">
        <f t="shared" si="631"/>
        <v>#VALUE!</v>
      </c>
      <c r="D5816" t="e">
        <f t="shared" si="632"/>
        <v>#VALUE!</v>
      </c>
      <c r="E5816" t="e">
        <f t="shared" si="633"/>
        <v>#VALUE!</v>
      </c>
      <c r="F5816" t="e">
        <f t="shared" si="634"/>
        <v>#VALUE!</v>
      </c>
      <c r="G5816" t="e">
        <f t="shared" si="635"/>
        <v>#VALUE!</v>
      </c>
      <c r="H5816" t="e">
        <f t="shared" si="636"/>
        <v>#VALUE!</v>
      </c>
    </row>
    <row r="5817" spans="1:8" x14ac:dyDescent="0.25">
      <c r="A5817" t="s">
        <v>9161</v>
      </c>
      <c r="B5817" t="e">
        <f t="shared" si="630"/>
        <v>#VALUE!</v>
      </c>
      <c r="C5817" t="e">
        <f t="shared" si="631"/>
        <v>#VALUE!</v>
      </c>
      <c r="D5817" t="e">
        <f t="shared" si="632"/>
        <v>#VALUE!</v>
      </c>
      <c r="E5817" t="e">
        <f t="shared" si="633"/>
        <v>#VALUE!</v>
      </c>
      <c r="F5817" t="e">
        <f t="shared" si="634"/>
        <v>#VALUE!</v>
      </c>
      <c r="G5817" t="e">
        <f t="shared" si="635"/>
        <v>#VALUE!</v>
      </c>
      <c r="H5817" t="e">
        <f t="shared" si="636"/>
        <v>#VALUE!</v>
      </c>
    </row>
    <row r="5818" spans="1:8" x14ac:dyDescent="0.25">
      <c r="A5818" t="s">
        <v>9162</v>
      </c>
      <c r="B5818" t="e">
        <f t="shared" si="630"/>
        <v>#VALUE!</v>
      </c>
      <c r="C5818" t="e">
        <f t="shared" si="631"/>
        <v>#VALUE!</v>
      </c>
      <c r="D5818" t="e">
        <f t="shared" si="632"/>
        <v>#VALUE!</v>
      </c>
      <c r="E5818" t="e">
        <f t="shared" si="633"/>
        <v>#VALUE!</v>
      </c>
      <c r="F5818" t="e">
        <f t="shared" si="634"/>
        <v>#VALUE!</v>
      </c>
      <c r="G5818" t="e">
        <f t="shared" si="635"/>
        <v>#VALUE!</v>
      </c>
      <c r="H5818" t="e">
        <f t="shared" si="636"/>
        <v>#VALUE!</v>
      </c>
    </row>
    <row r="5819" spans="1:8" x14ac:dyDescent="0.25">
      <c r="A5819" t="s">
        <v>9163</v>
      </c>
      <c r="B5819" t="e">
        <f t="shared" si="630"/>
        <v>#VALUE!</v>
      </c>
      <c r="C5819" t="e">
        <f t="shared" si="631"/>
        <v>#VALUE!</v>
      </c>
      <c r="D5819" t="e">
        <f t="shared" si="632"/>
        <v>#VALUE!</v>
      </c>
      <c r="E5819" t="e">
        <f t="shared" si="633"/>
        <v>#VALUE!</v>
      </c>
      <c r="F5819" t="e">
        <f t="shared" si="634"/>
        <v>#VALUE!</v>
      </c>
      <c r="G5819" t="e">
        <f t="shared" si="635"/>
        <v>#VALUE!</v>
      </c>
      <c r="H5819" t="e">
        <f t="shared" si="636"/>
        <v>#VALUE!</v>
      </c>
    </row>
    <row r="5820" spans="1:8" x14ac:dyDescent="0.25">
      <c r="A5820" t="s">
        <v>4901</v>
      </c>
      <c r="B5820" t="e">
        <f t="shared" si="630"/>
        <v>#VALUE!</v>
      </c>
      <c r="C5820" t="e">
        <f t="shared" si="631"/>
        <v>#VALUE!</v>
      </c>
      <c r="D5820" t="e">
        <f t="shared" si="632"/>
        <v>#VALUE!</v>
      </c>
      <c r="E5820" t="e">
        <f t="shared" si="633"/>
        <v>#VALUE!</v>
      </c>
      <c r="F5820" t="e">
        <f t="shared" si="634"/>
        <v>#VALUE!</v>
      </c>
      <c r="G5820" t="e">
        <f t="shared" si="635"/>
        <v>#VALUE!</v>
      </c>
      <c r="H5820" t="e">
        <f t="shared" si="636"/>
        <v>#VALUE!</v>
      </c>
    </row>
    <row r="5821" spans="1:8" x14ac:dyDescent="0.25">
      <c r="A5821" t="s">
        <v>9164</v>
      </c>
      <c r="B5821" t="str">
        <f t="shared" si="630"/>
        <v>http://207.251.86.238/cctv590.jpg</v>
      </c>
      <c r="C5821" t="str">
        <f t="shared" si="631"/>
        <v>40.693773", "-73.81193</v>
      </c>
      <c r="D5821" t="str">
        <f t="shared" si="632"/>
        <v>40.693773</v>
      </c>
      <c r="E5821" t="str">
        <f t="shared" si="633"/>
        <v>-73.81193</v>
      </c>
      <c r="F5821" t="str">
        <f t="shared" si="634"/>
        <v>Van Wyck Expwy @ 101 Ave SB</v>
      </c>
      <c r="G5821" t="str">
        <f t="shared" si="635"/>
        <v>insert into webcam select name = 'Van Wyck Expwy @ 101 Ave SB', xcoord = -73.81193, ycoord = 40.693773, url = 'http://207.251.86.238/cctv590.jpg', radiusofvisibility = 500</v>
      </c>
      <c r="H5821" t="str">
        <f t="shared" si="636"/>
        <v>insert into webcam select name = 'Van Wyck Expwy @ 101 Ave SB', xcoord = -73.81193, ycoord = 40.693773, url = 'http://207.251.86.238/cctv590.jpg', radiusofvisibility = 500</v>
      </c>
    </row>
    <row r="5822" spans="1:8" x14ac:dyDescent="0.25">
      <c r="A5822" t="s">
        <v>9165</v>
      </c>
      <c r="B5822" t="e">
        <f t="shared" si="630"/>
        <v>#VALUE!</v>
      </c>
      <c r="C5822" t="e">
        <f t="shared" si="631"/>
        <v>#VALUE!</v>
      </c>
      <c r="D5822" t="e">
        <f t="shared" si="632"/>
        <v>#VALUE!</v>
      </c>
      <c r="E5822" t="e">
        <f t="shared" si="633"/>
        <v>#VALUE!</v>
      </c>
      <c r="F5822" t="e">
        <f t="shared" si="634"/>
        <v>#VALUE!</v>
      </c>
      <c r="G5822" t="e">
        <f t="shared" si="635"/>
        <v>#VALUE!</v>
      </c>
      <c r="H5822" t="e">
        <f t="shared" si="636"/>
        <v>#VALUE!</v>
      </c>
    </row>
    <row r="5823" spans="1:8" x14ac:dyDescent="0.25">
      <c r="A5823" t="s">
        <v>9166</v>
      </c>
      <c r="B5823" t="e">
        <f t="shared" si="630"/>
        <v>#VALUE!</v>
      </c>
      <c r="C5823" t="e">
        <f t="shared" si="631"/>
        <v>#VALUE!</v>
      </c>
      <c r="D5823" t="e">
        <f t="shared" si="632"/>
        <v>#VALUE!</v>
      </c>
      <c r="E5823" t="e">
        <f t="shared" si="633"/>
        <v>#VALUE!</v>
      </c>
      <c r="F5823" t="e">
        <f t="shared" si="634"/>
        <v>#VALUE!</v>
      </c>
      <c r="G5823" t="e">
        <f t="shared" si="635"/>
        <v>#VALUE!</v>
      </c>
      <c r="H5823" t="e">
        <f t="shared" si="636"/>
        <v>#VALUE!</v>
      </c>
    </row>
    <row r="5824" spans="1:8" x14ac:dyDescent="0.25">
      <c r="A5824" t="s">
        <v>9167</v>
      </c>
      <c r="B5824" t="e">
        <f t="shared" si="630"/>
        <v>#VALUE!</v>
      </c>
      <c r="C5824" t="e">
        <f t="shared" si="631"/>
        <v>#VALUE!</v>
      </c>
      <c r="D5824" t="e">
        <f t="shared" si="632"/>
        <v>#VALUE!</v>
      </c>
      <c r="E5824" t="e">
        <f t="shared" si="633"/>
        <v>#VALUE!</v>
      </c>
      <c r="F5824" t="e">
        <f t="shared" si="634"/>
        <v>#VALUE!</v>
      </c>
      <c r="G5824" t="e">
        <f t="shared" si="635"/>
        <v>#VALUE!</v>
      </c>
      <c r="H5824" t="e">
        <f t="shared" si="636"/>
        <v>#VALUE!</v>
      </c>
    </row>
    <row r="5825" spans="1:8" x14ac:dyDescent="0.25">
      <c r="A5825" t="s">
        <v>9168</v>
      </c>
      <c r="B5825" t="e">
        <f t="shared" si="630"/>
        <v>#VALUE!</v>
      </c>
      <c r="C5825" t="e">
        <f t="shared" si="631"/>
        <v>#VALUE!</v>
      </c>
      <c r="D5825" t="e">
        <f t="shared" si="632"/>
        <v>#VALUE!</v>
      </c>
      <c r="E5825" t="e">
        <f t="shared" si="633"/>
        <v>#VALUE!</v>
      </c>
      <c r="F5825" t="e">
        <f t="shared" si="634"/>
        <v>#VALUE!</v>
      </c>
      <c r="G5825" t="e">
        <f t="shared" si="635"/>
        <v>#VALUE!</v>
      </c>
      <c r="H5825" t="e">
        <f t="shared" si="636"/>
        <v>#VALUE!</v>
      </c>
    </row>
    <row r="5826" spans="1:8" x14ac:dyDescent="0.25">
      <c r="A5826" t="s">
        <v>9169</v>
      </c>
      <c r="B5826" t="e">
        <f t="shared" ref="B5826:B5889" si="637">LEFT(MID(A5829, SEARCH("http", A5829), 1000), SEARCH("jpg", MID(A5829, SEARCH("http", A5829), 1000))+2)</f>
        <v>#VALUE!</v>
      </c>
      <c r="C5826" t="e">
        <f t="shared" ref="C5826:C5889" si="638">LEFT(MID(A5826, SEARCH("GLatLng(", A5826)+9, 1000), SEARCH("),baseIcon", MID(A5826, SEARCH("GLatLng(", A5826), 1000))-11)</f>
        <v>#VALUE!</v>
      </c>
      <c r="D5826" t="e">
        <f t="shared" ref="D5826:D5889" si="639">LEFT(C5826, SEARCH(", ", C5826)-2)</f>
        <v>#VALUE!</v>
      </c>
      <c r="E5826" t="e">
        <f t="shared" ref="E5826:E5889" si="640">RIGHT(MID(C5826, SEARCH("-", C5826), 1000), 1000)</f>
        <v>#VALUE!</v>
      </c>
      <c r="F5826" t="e">
        <f t="shared" ref="F5826:F5889" si="641">LEFT(MID(A5829, SEARCH(CHAR(34), A5829)+1, 1000), SEARCH("&lt;br", MID(A5829, SEARCH(CHAR(34), A5829), 1000))-2)</f>
        <v>#VALUE!</v>
      </c>
      <c r="G5826" t="e">
        <f t="shared" ref="G5826:G5889" si="642">"insert into webcam select name = '"&amp;F5826&amp;"', xcoord = "&amp;E5826&amp;", ycoord = "&amp;D5826&amp;", url = '"&amp;B5826&amp;"', radiusofvisibility = 500"</f>
        <v>#VALUE!</v>
      </c>
      <c r="H5826" t="e">
        <f t="shared" ref="H5826:H5889" si="643">IF(LEN(G5826) &lt; 2, " ", G5826)</f>
        <v>#VALUE!</v>
      </c>
    </row>
    <row r="5827" spans="1:8" x14ac:dyDescent="0.25">
      <c r="A5827" t="s">
        <v>9170</v>
      </c>
      <c r="B5827" t="e">
        <f t="shared" si="637"/>
        <v>#VALUE!</v>
      </c>
      <c r="C5827" t="e">
        <f t="shared" si="638"/>
        <v>#VALUE!</v>
      </c>
      <c r="D5827" t="e">
        <f t="shared" si="639"/>
        <v>#VALUE!</v>
      </c>
      <c r="E5827" t="e">
        <f t="shared" si="640"/>
        <v>#VALUE!</v>
      </c>
      <c r="F5827" t="e">
        <f t="shared" si="641"/>
        <v>#VALUE!</v>
      </c>
      <c r="G5827" t="e">
        <f t="shared" si="642"/>
        <v>#VALUE!</v>
      </c>
      <c r="H5827" t="e">
        <f t="shared" si="643"/>
        <v>#VALUE!</v>
      </c>
    </row>
    <row r="5828" spans="1:8" x14ac:dyDescent="0.25">
      <c r="A5828" t="s">
        <v>4901</v>
      </c>
      <c r="B5828" t="e">
        <f t="shared" si="637"/>
        <v>#VALUE!</v>
      </c>
      <c r="C5828" t="e">
        <f t="shared" si="638"/>
        <v>#VALUE!</v>
      </c>
      <c r="D5828" t="e">
        <f t="shared" si="639"/>
        <v>#VALUE!</v>
      </c>
      <c r="E5828" t="e">
        <f t="shared" si="640"/>
        <v>#VALUE!</v>
      </c>
      <c r="F5828" t="e">
        <f t="shared" si="641"/>
        <v>#VALUE!</v>
      </c>
      <c r="G5828" t="e">
        <f t="shared" si="642"/>
        <v>#VALUE!</v>
      </c>
      <c r="H5828" t="e">
        <f t="shared" si="643"/>
        <v>#VALUE!</v>
      </c>
    </row>
    <row r="5829" spans="1:8" x14ac:dyDescent="0.25">
      <c r="A5829" t="s">
        <v>9171</v>
      </c>
      <c r="B5829" t="e">
        <f t="shared" si="637"/>
        <v>#VALUE!</v>
      </c>
      <c r="C5829" t="e">
        <f t="shared" si="638"/>
        <v>#VALUE!</v>
      </c>
      <c r="D5829" t="e">
        <f t="shared" si="639"/>
        <v>#VALUE!</v>
      </c>
      <c r="E5829" t="e">
        <f t="shared" si="640"/>
        <v>#VALUE!</v>
      </c>
      <c r="F5829" t="e">
        <f t="shared" si="641"/>
        <v>#VALUE!</v>
      </c>
      <c r="G5829" t="e">
        <f t="shared" si="642"/>
        <v>#VALUE!</v>
      </c>
      <c r="H5829" t="e">
        <f t="shared" si="643"/>
        <v>#VALUE!</v>
      </c>
    </row>
    <row r="5830" spans="1:8" x14ac:dyDescent="0.25">
      <c r="A5830" t="s">
        <v>4903</v>
      </c>
      <c r="B5830" t="e">
        <f t="shared" si="637"/>
        <v>#VALUE!</v>
      </c>
      <c r="C5830" t="e">
        <f t="shared" si="638"/>
        <v>#VALUE!</v>
      </c>
      <c r="D5830" t="e">
        <f t="shared" si="639"/>
        <v>#VALUE!</v>
      </c>
      <c r="E5830" t="e">
        <f t="shared" si="640"/>
        <v>#VALUE!</v>
      </c>
      <c r="F5830" t="e">
        <f t="shared" si="641"/>
        <v>#VALUE!</v>
      </c>
      <c r="G5830" t="e">
        <f t="shared" si="642"/>
        <v>#VALUE!</v>
      </c>
      <c r="H5830" t="e">
        <f t="shared" si="643"/>
        <v>#VALUE!</v>
      </c>
    </row>
    <row r="5831" spans="1:8" x14ac:dyDescent="0.25">
      <c r="A5831" t="s">
        <v>4901</v>
      </c>
      <c r="B5831" t="e">
        <f t="shared" si="637"/>
        <v>#VALUE!</v>
      </c>
      <c r="C5831" t="e">
        <f t="shared" si="638"/>
        <v>#VALUE!</v>
      </c>
      <c r="D5831" t="e">
        <f t="shared" si="639"/>
        <v>#VALUE!</v>
      </c>
      <c r="E5831" t="e">
        <f t="shared" si="640"/>
        <v>#VALUE!</v>
      </c>
      <c r="F5831" t="e">
        <f t="shared" si="641"/>
        <v>#VALUE!</v>
      </c>
      <c r="G5831" t="e">
        <f t="shared" si="642"/>
        <v>#VALUE!</v>
      </c>
      <c r="H5831" t="e">
        <f t="shared" si="643"/>
        <v>#VALUE!</v>
      </c>
    </row>
    <row r="5832" spans="1:8" x14ac:dyDescent="0.25">
      <c r="A5832" t="s">
        <v>9172</v>
      </c>
      <c r="B5832" t="e">
        <f t="shared" si="637"/>
        <v>#VALUE!</v>
      </c>
      <c r="C5832" t="e">
        <f t="shared" si="638"/>
        <v>#VALUE!</v>
      </c>
      <c r="D5832" t="e">
        <f t="shared" si="639"/>
        <v>#VALUE!</v>
      </c>
      <c r="E5832" t="e">
        <f t="shared" si="640"/>
        <v>#VALUE!</v>
      </c>
      <c r="F5832" t="e">
        <f t="shared" si="641"/>
        <v>#VALUE!</v>
      </c>
      <c r="G5832" t="e">
        <f t="shared" si="642"/>
        <v>#VALUE!</v>
      </c>
      <c r="H5832" t="e">
        <f t="shared" si="643"/>
        <v>#VALUE!</v>
      </c>
    </row>
    <row r="5833" spans="1:8" x14ac:dyDescent="0.25">
      <c r="A5833" t="s">
        <v>9173</v>
      </c>
      <c r="B5833" t="e">
        <f t="shared" si="637"/>
        <v>#VALUE!</v>
      </c>
      <c r="C5833" t="e">
        <f t="shared" si="638"/>
        <v>#VALUE!</v>
      </c>
      <c r="D5833" t="e">
        <f t="shared" si="639"/>
        <v>#VALUE!</v>
      </c>
      <c r="E5833" t="e">
        <f t="shared" si="640"/>
        <v>#VALUE!</v>
      </c>
      <c r="F5833" t="e">
        <f t="shared" si="641"/>
        <v>#VALUE!</v>
      </c>
      <c r="G5833" t="e">
        <f t="shared" si="642"/>
        <v>#VALUE!</v>
      </c>
      <c r="H5833" t="e">
        <f t="shared" si="643"/>
        <v>#VALUE!</v>
      </c>
    </row>
    <row r="5834" spans="1:8" x14ac:dyDescent="0.25">
      <c r="A5834" t="s">
        <v>9174</v>
      </c>
      <c r="B5834" t="e">
        <f t="shared" si="637"/>
        <v>#VALUE!</v>
      </c>
      <c r="C5834" t="e">
        <f t="shared" si="638"/>
        <v>#VALUE!</v>
      </c>
      <c r="D5834" t="e">
        <f t="shared" si="639"/>
        <v>#VALUE!</v>
      </c>
      <c r="E5834" t="e">
        <f t="shared" si="640"/>
        <v>#VALUE!</v>
      </c>
      <c r="F5834" t="e">
        <f t="shared" si="641"/>
        <v>#VALUE!</v>
      </c>
      <c r="G5834" t="e">
        <f t="shared" si="642"/>
        <v>#VALUE!</v>
      </c>
      <c r="H5834" t="e">
        <f t="shared" si="643"/>
        <v>#VALUE!</v>
      </c>
    </row>
    <row r="5835" spans="1:8" x14ac:dyDescent="0.25">
      <c r="A5835" t="s">
        <v>4901</v>
      </c>
      <c r="B5835" t="e">
        <f t="shared" si="637"/>
        <v>#VALUE!</v>
      </c>
      <c r="C5835" t="e">
        <f t="shared" si="638"/>
        <v>#VALUE!</v>
      </c>
      <c r="D5835" t="e">
        <f t="shared" si="639"/>
        <v>#VALUE!</v>
      </c>
      <c r="E5835" t="e">
        <f t="shared" si="640"/>
        <v>#VALUE!</v>
      </c>
      <c r="F5835" t="e">
        <f t="shared" si="641"/>
        <v>#VALUE!</v>
      </c>
      <c r="G5835" t="e">
        <f t="shared" si="642"/>
        <v>#VALUE!</v>
      </c>
      <c r="H5835" t="e">
        <f t="shared" si="643"/>
        <v>#VALUE!</v>
      </c>
    </row>
    <row r="5836" spans="1:8" x14ac:dyDescent="0.25">
      <c r="A5836" t="s">
        <v>9175</v>
      </c>
      <c r="B5836" t="str">
        <f t="shared" si="637"/>
        <v>http://207.251.86.238/cctv589.jpg</v>
      </c>
      <c r="C5836" t="str">
        <f t="shared" si="638"/>
        <v>40.693968", "-73.811431</v>
      </c>
      <c r="D5836" t="str">
        <f t="shared" si="639"/>
        <v>40.693968</v>
      </c>
      <c r="E5836" t="str">
        <f t="shared" si="640"/>
        <v>-73.811431</v>
      </c>
      <c r="F5836" t="str">
        <f t="shared" si="641"/>
        <v>Van Wyck Expwy @ 101 Ave NB</v>
      </c>
      <c r="G5836" t="str">
        <f t="shared" si="642"/>
        <v>insert into webcam select name = 'Van Wyck Expwy @ 101 Ave NB', xcoord = -73.811431, ycoord = 40.693968, url = 'http://207.251.86.238/cctv589.jpg', radiusofvisibility = 500</v>
      </c>
      <c r="H5836" t="str">
        <f t="shared" si="643"/>
        <v>insert into webcam select name = 'Van Wyck Expwy @ 101 Ave NB', xcoord = -73.811431, ycoord = 40.693968, url = 'http://207.251.86.238/cctv589.jpg', radiusofvisibility = 500</v>
      </c>
    </row>
    <row r="5837" spans="1:8" x14ac:dyDescent="0.25">
      <c r="A5837" t="s">
        <v>9176</v>
      </c>
      <c r="B5837" t="e">
        <f t="shared" si="637"/>
        <v>#VALUE!</v>
      </c>
      <c r="C5837" t="e">
        <f t="shared" si="638"/>
        <v>#VALUE!</v>
      </c>
      <c r="D5837" t="e">
        <f t="shared" si="639"/>
        <v>#VALUE!</v>
      </c>
      <c r="E5837" t="e">
        <f t="shared" si="640"/>
        <v>#VALUE!</v>
      </c>
      <c r="F5837" t="e">
        <f t="shared" si="641"/>
        <v>#VALUE!</v>
      </c>
      <c r="G5837" t="e">
        <f t="shared" si="642"/>
        <v>#VALUE!</v>
      </c>
      <c r="H5837" t="e">
        <f t="shared" si="643"/>
        <v>#VALUE!</v>
      </c>
    </row>
    <row r="5838" spans="1:8" x14ac:dyDescent="0.25">
      <c r="A5838" t="s">
        <v>9177</v>
      </c>
      <c r="B5838" t="e">
        <f t="shared" si="637"/>
        <v>#VALUE!</v>
      </c>
      <c r="C5838" t="e">
        <f t="shared" si="638"/>
        <v>#VALUE!</v>
      </c>
      <c r="D5838" t="e">
        <f t="shared" si="639"/>
        <v>#VALUE!</v>
      </c>
      <c r="E5838" t="e">
        <f t="shared" si="640"/>
        <v>#VALUE!</v>
      </c>
      <c r="F5838" t="e">
        <f t="shared" si="641"/>
        <v>#VALUE!</v>
      </c>
      <c r="G5838" t="e">
        <f t="shared" si="642"/>
        <v>#VALUE!</v>
      </c>
      <c r="H5838" t="e">
        <f t="shared" si="643"/>
        <v>#VALUE!</v>
      </c>
    </row>
    <row r="5839" spans="1:8" x14ac:dyDescent="0.25">
      <c r="A5839" t="s">
        <v>9178</v>
      </c>
      <c r="B5839" t="e">
        <f t="shared" si="637"/>
        <v>#VALUE!</v>
      </c>
      <c r="C5839" t="e">
        <f t="shared" si="638"/>
        <v>#VALUE!</v>
      </c>
      <c r="D5839" t="e">
        <f t="shared" si="639"/>
        <v>#VALUE!</v>
      </c>
      <c r="E5839" t="e">
        <f t="shared" si="640"/>
        <v>#VALUE!</v>
      </c>
      <c r="F5839" t="e">
        <f t="shared" si="641"/>
        <v>#VALUE!</v>
      </c>
      <c r="G5839" t="e">
        <f t="shared" si="642"/>
        <v>#VALUE!</v>
      </c>
      <c r="H5839" t="e">
        <f t="shared" si="643"/>
        <v>#VALUE!</v>
      </c>
    </row>
    <row r="5840" spans="1:8" x14ac:dyDescent="0.25">
      <c r="A5840" t="s">
        <v>9179</v>
      </c>
      <c r="B5840" t="e">
        <f t="shared" si="637"/>
        <v>#VALUE!</v>
      </c>
      <c r="C5840" t="e">
        <f t="shared" si="638"/>
        <v>#VALUE!</v>
      </c>
      <c r="D5840" t="e">
        <f t="shared" si="639"/>
        <v>#VALUE!</v>
      </c>
      <c r="E5840" t="e">
        <f t="shared" si="640"/>
        <v>#VALUE!</v>
      </c>
      <c r="F5840" t="e">
        <f t="shared" si="641"/>
        <v>#VALUE!</v>
      </c>
      <c r="G5840" t="e">
        <f t="shared" si="642"/>
        <v>#VALUE!</v>
      </c>
      <c r="H5840" t="e">
        <f t="shared" si="643"/>
        <v>#VALUE!</v>
      </c>
    </row>
    <row r="5841" spans="1:8" x14ac:dyDescent="0.25">
      <c r="A5841" t="s">
        <v>9180</v>
      </c>
      <c r="B5841" t="e">
        <f t="shared" si="637"/>
        <v>#VALUE!</v>
      </c>
      <c r="C5841" t="e">
        <f t="shared" si="638"/>
        <v>#VALUE!</v>
      </c>
      <c r="D5841" t="e">
        <f t="shared" si="639"/>
        <v>#VALUE!</v>
      </c>
      <c r="E5841" t="e">
        <f t="shared" si="640"/>
        <v>#VALUE!</v>
      </c>
      <c r="F5841" t="e">
        <f t="shared" si="641"/>
        <v>#VALUE!</v>
      </c>
      <c r="G5841" t="e">
        <f t="shared" si="642"/>
        <v>#VALUE!</v>
      </c>
      <c r="H5841" t="e">
        <f t="shared" si="643"/>
        <v>#VALUE!</v>
      </c>
    </row>
    <row r="5842" spans="1:8" x14ac:dyDescent="0.25">
      <c r="A5842" t="s">
        <v>9181</v>
      </c>
      <c r="B5842" t="e">
        <f t="shared" si="637"/>
        <v>#VALUE!</v>
      </c>
      <c r="C5842" t="e">
        <f t="shared" si="638"/>
        <v>#VALUE!</v>
      </c>
      <c r="D5842" t="e">
        <f t="shared" si="639"/>
        <v>#VALUE!</v>
      </c>
      <c r="E5842" t="e">
        <f t="shared" si="640"/>
        <v>#VALUE!</v>
      </c>
      <c r="F5842" t="e">
        <f t="shared" si="641"/>
        <v>#VALUE!</v>
      </c>
      <c r="G5842" t="e">
        <f t="shared" si="642"/>
        <v>#VALUE!</v>
      </c>
      <c r="H5842" t="e">
        <f t="shared" si="643"/>
        <v>#VALUE!</v>
      </c>
    </row>
    <row r="5843" spans="1:8" x14ac:dyDescent="0.25">
      <c r="A5843" t="s">
        <v>4901</v>
      </c>
      <c r="B5843" t="e">
        <f t="shared" si="637"/>
        <v>#VALUE!</v>
      </c>
      <c r="C5843" t="e">
        <f t="shared" si="638"/>
        <v>#VALUE!</v>
      </c>
      <c r="D5843" t="e">
        <f t="shared" si="639"/>
        <v>#VALUE!</v>
      </c>
      <c r="E5843" t="e">
        <f t="shared" si="640"/>
        <v>#VALUE!</v>
      </c>
      <c r="F5843" t="e">
        <f t="shared" si="641"/>
        <v>#VALUE!</v>
      </c>
      <c r="G5843" t="e">
        <f t="shared" si="642"/>
        <v>#VALUE!</v>
      </c>
      <c r="H5843" t="e">
        <f t="shared" si="643"/>
        <v>#VALUE!</v>
      </c>
    </row>
    <row r="5844" spans="1:8" x14ac:dyDescent="0.25">
      <c r="A5844" t="s">
        <v>9182</v>
      </c>
      <c r="B5844" t="e">
        <f t="shared" si="637"/>
        <v>#VALUE!</v>
      </c>
      <c r="C5844" t="e">
        <f t="shared" si="638"/>
        <v>#VALUE!</v>
      </c>
      <c r="D5844" t="e">
        <f t="shared" si="639"/>
        <v>#VALUE!</v>
      </c>
      <c r="E5844" t="e">
        <f t="shared" si="640"/>
        <v>#VALUE!</v>
      </c>
      <c r="F5844" t="e">
        <f t="shared" si="641"/>
        <v>#VALUE!</v>
      </c>
      <c r="G5844" t="e">
        <f t="shared" si="642"/>
        <v>#VALUE!</v>
      </c>
      <c r="H5844" t="e">
        <f t="shared" si="643"/>
        <v>#VALUE!</v>
      </c>
    </row>
    <row r="5845" spans="1:8" x14ac:dyDescent="0.25">
      <c r="A5845" t="s">
        <v>4903</v>
      </c>
      <c r="B5845" t="e">
        <f t="shared" si="637"/>
        <v>#VALUE!</v>
      </c>
      <c r="C5845" t="e">
        <f t="shared" si="638"/>
        <v>#VALUE!</v>
      </c>
      <c r="D5845" t="e">
        <f t="shared" si="639"/>
        <v>#VALUE!</v>
      </c>
      <c r="E5845" t="e">
        <f t="shared" si="640"/>
        <v>#VALUE!</v>
      </c>
      <c r="F5845" t="e">
        <f t="shared" si="641"/>
        <v>#VALUE!</v>
      </c>
      <c r="G5845" t="e">
        <f t="shared" si="642"/>
        <v>#VALUE!</v>
      </c>
      <c r="H5845" t="e">
        <f t="shared" si="643"/>
        <v>#VALUE!</v>
      </c>
    </row>
    <row r="5846" spans="1:8" x14ac:dyDescent="0.25">
      <c r="A5846" t="s">
        <v>4901</v>
      </c>
      <c r="B5846" t="e">
        <f t="shared" si="637"/>
        <v>#VALUE!</v>
      </c>
      <c r="C5846" t="e">
        <f t="shared" si="638"/>
        <v>#VALUE!</v>
      </c>
      <c r="D5846" t="e">
        <f t="shared" si="639"/>
        <v>#VALUE!</v>
      </c>
      <c r="E5846" t="e">
        <f t="shared" si="640"/>
        <v>#VALUE!</v>
      </c>
      <c r="F5846" t="e">
        <f t="shared" si="641"/>
        <v>#VALUE!</v>
      </c>
      <c r="G5846" t="e">
        <f t="shared" si="642"/>
        <v>#VALUE!</v>
      </c>
      <c r="H5846" t="e">
        <f t="shared" si="643"/>
        <v>#VALUE!</v>
      </c>
    </row>
    <row r="5847" spans="1:8" x14ac:dyDescent="0.25">
      <c r="A5847" t="s">
        <v>9183</v>
      </c>
      <c r="B5847" t="e">
        <f t="shared" si="637"/>
        <v>#VALUE!</v>
      </c>
      <c r="C5847" t="e">
        <f t="shared" si="638"/>
        <v>#VALUE!</v>
      </c>
      <c r="D5847" t="e">
        <f t="shared" si="639"/>
        <v>#VALUE!</v>
      </c>
      <c r="E5847" t="e">
        <f t="shared" si="640"/>
        <v>#VALUE!</v>
      </c>
      <c r="F5847" t="e">
        <f t="shared" si="641"/>
        <v>#VALUE!</v>
      </c>
      <c r="G5847" t="e">
        <f t="shared" si="642"/>
        <v>#VALUE!</v>
      </c>
      <c r="H5847" t="e">
        <f t="shared" si="643"/>
        <v>#VALUE!</v>
      </c>
    </row>
    <row r="5848" spans="1:8" x14ac:dyDescent="0.25">
      <c r="A5848" t="s">
        <v>9184</v>
      </c>
      <c r="B5848" t="e">
        <f t="shared" si="637"/>
        <v>#VALUE!</v>
      </c>
      <c r="C5848" t="e">
        <f t="shared" si="638"/>
        <v>#VALUE!</v>
      </c>
      <c r="D5848" t="e">
        <f t="shared" si="639"/>
        <v>#VALUE!</v>
      </c>
      <c r="E5848" t="e">
        <f t="shared" si="640"/>
        <v>#VALUE!</v>
      </c>
      <c r="F5848" t="e">
        <f t="shared" si="641"/>
        <v>#VALUE!</v>
      </c>
      <c r="G5848" t="e">
        <f t="shared" si="642"/>
        <v>#VALUE!</v>
      </c>
      <c r="H5848" t="e">
        <f t="shared" si="643"/>
        <v>#VALUE!</v>
      </c>
    </row>
    <row r="5849" spans="1:8" x14ac:dyDescent="0.25">
      <c r="A5849" t="s">
        <v>9185</v>
      </c>
      <c r="B5849" t="e">
        <f t="shared" si="637"/>
        <v>#VALUE!</v>
      </c>
      <c r="C5849" t="e">
        <f t="shared" si="638"/>
        <v>#VALUE!</v>
      </c>
      <c r="D5849" t="e">
        <f t="shared" si="639"/>
        <v>#VALUE!</v>
      </c>
      <c r="E5849" t="e">
        <f t="shared" si="640"/>
        <v>#VALUE!</v>
      </c>
      <c r="F5849" t="e">
        <f t="shared" si="641"/>
        <v>#VALUE!</v>
      </c>
      <c r="G5849" t="e">
        <f t="shared" si="642"/>
        <v>#VALUE!</v>
      </c>
      <c r="H5849" t="e">
        <f t="shared" si="643"/>
        <v>#VALUE!</v>
      </c>
    </row>
    <row r="5850" spans="1:8" x14ac:dyDescent="0.25">
      <c r="A5850" t="s">
        <v>4901</v>
      </c>
      <c r="B5850" t="e">
        <f t="shared" si="637"/>
        <v>#VALUE!</v>
      </c>
      <c r="C5850" t="e">
        <f t="shared" si="638"/>
        <v>#VALUE!</v>
      </c>
      <c r="D5850" t="e">
        <f t="shared" si="639"/>
        <v>#VALUE!</v>
      </c>
      <c r="E5850" t="e">
        <f t="shared" si="640"/>
        <v>#VALUE!</v>
      </c>
      <c r="F5850" t="e">
        <f t="shared" si="641"/>
        <v>#VALUE!</v>
      </c>
      <c r="G5850" t="e">
        <f t="shared" si="642"/>
        <v>#VALUE!</v>
      </c>
      <c r="H5850" t="e">
        <f t="shared" si="643"/>
        <v>#VALUE!</v>
      </c>
    </row>
    <row r="5851" spans="1:8" x14ac:dyDescent="0.25">
      <c r="A5851" t="s">
        <v>9186</v>
      </c>
      <c r="B5851" t="str">
        <f t="shared" si="637"/>
        <v>http://207.251.86.238/cctv588.jpg</v>
      </c>
      <c r="C5851" t="str">
        <f t="shared" si="638"/>
        <v>40.687341", "-73.807777</v>
      </c>
      <c r="D5851" t="str">
        <f t="shared" si="639"/>
        <v>40.687341</v>
      </c>
      <c r="E5851" t="str">
        <f t="shared" si="640"/>
        <v>-73.807777</v>
      </c>
      <c r="F5851" t="str">
        <f t="shared" si="641"/>
        <v>Van Wyck Expwy @ 109 Ave</v>
      </c>
      <c r="G5851" t="str">
        <f t="shared" si="642"/>
        <v>insert into webcam select name = 'Van Wyck Expwy @ 109 Ave', xcoord = -73.807777, ycoord = 40.687341, url = 'http://207.251.86.238/cctv588.jpg', radiusofvisibility = 500</v>
      </c>
      <c r="H5851" t="str">
        <f t="shared" si="643"/>
        <v>insert into webcam select name = 'Van Wyck Expwy @ 109 Ave', xcoord = -73.807777, ycoord = 40.687341, url = 'http://207.251.86.238/cctv588.jpg', radiusofvisibility = 500</v>
      </c>
    </row>
    <row r="5852" spans="1:8" x14ac:dyDescent="0.25">
      <c r="A5852" t="s">
        <v>9187</v>
      </c>
      <c r="B5852" t="e">
        <f t="shared" si="637"/>
        <v>#VALUE!</v>
      </c>
      <c r="C5852" t="e">
        <f t="shared" si="638"/>
        <v>#VALUE!</v>
      </c>
      <c r="D5852" t="e">
        <f t="shared" si="639"/>
        <v>#VALUE!</v>
      </c>
      <c r="E5852" t="e">
        <f t="shared" si="640"/>
        <v>#VALUE!</v>
      </c>
      <c r="F5852" t="e">
        <f t="shared" si="641"/>
        <v>#VALUE!</v>
      </c>
      <c r="G5852" t="e">
        <f t="shared" si="642"/>
        <v>#VALUE!</v>
      </c>
      <c r="H5852" t="e">
        <f t="shared" si="643"/>
        <v>#VALUE!</v>
      </c>
    </row>
    <row r="5853" spans="1:8" x14ac:dyDescent="0.25">
      <c r="A5853" t="s">
        <v>9188</v>
      </c>
      <c r="B5853" t="e">
        <f t="shared" si="637"/>
        <v>#VALUE!</v>
      </c>
      <c r="C5853" t="e">
        <f t="shared" si="638"/>
        <v>#VALUE!</v>
      </c>
      <c r="D5853" t="e">
        <f t="shared" si="639"/>
        <v>#VALUE!</v>
      </c>
      <c r="E5853" t="e">
        <f t="shared" si="640"/>
        <v>#VALUE!</v>
      </c>
      <c r="F5853" t="e">
        <f t="shared" si="641"/>
        <v>#VALUE!</v>
      </c>
      <c r="G5853" t="e">
        <f t="shared" si="642"/>
        <v>#VALUE!</v>
      </c>
      <c r="H5853" t="e">
        <f t="shared" si="643"/>
        <v>#VALUE!</v>
      </c>
    </row>
    <row r="5854" spans="1:8" x14ac:dyDescent="0.25">
      <c r="A5854" t="s">
        <v>9189</v>
      </c>
      <c r="B5854" t="e">
        <f t="shared" si="637"/>
        <v>#VALUE!</v>
      </c>
      <c r="C5854" t="e">
        <f t="shared" si="638"/>
        <v>#VALUE!</v>
      </c>
      <c r="D5854" t="e">
        <f t="shared" si="639"/>
        <v>#VALUE!</v>
      </c>
      <c r="E5854" t="e">
        <f t="shared" si="640"/>
        <v>#VALUE!</v>
      </c>
      <c r="F5854" t="e">
        <f t="shared" si="641"/>
        <v>#VALUE!</v>
      </c>
      <c r="G5854" t="e">
        <f t="shared" si="642"/>
        <v>#VALUE!</v>
      </c>
      <c r="H5854" t="e">
        <f t="shared" si="643"/>
        <v>#VALUE!</v>
      </c>
    </row>
    <row r="5855" spans="1:8" x14ac:dyDescent="0.25">
      <c r="A5855" t="s">
        <v>9190</v>
      </c>
      <c r="B5855" t="e">
        <f t="shared" si="637"/>
        <v>#VALUE!</v>
      </c>
      <c r="C5855" t="e">
        <f t="shared" si="638"/>
        <v>#VALUE!</v>
      </c>
      <c r="D5855" t="e">
        <f t="shared" si="639"/>
        <v>#VALUE!</v>
      </c>
      <c r="E5855" t="e">
        <f t="shared" si="640"/>
        <v>#VALUE!</v>
      </c>
      <c r="F5855" t="e">
        <f t="shared" si="641"/>
        <v>#VALUE!</v>
      </c>
      <c r="G5855" t="e">
        <f t="shared" si="642"/>
        <v>#VALUE!</v>
      </c>
      <c r="H5855" t="e">
        <f t="shared" si="643"/>
        <v>#VALUE!</v>
      </c>
    </row>
    <row r="5856" spans="1:8" x14ac:dyDescent="0.25">
      <c r="A5856" t="s">
        <v>9191</v>
      </c>
      <c r="B5856" t="e">
        <f t="shared" si="637"/>
        <v>#VALUE!</v>
      </c>
      <c r="C5856" t="e">
        <f t="shared" si="638"/>
        <v>#VALUE!</v>
      </c>
      <c r="D5856" t="e">
        <f t="shared" si="639"/>
        <v>#VALUE!</v>
      </c>
      <c r="E5856" t="e">
        <f t="shared" si="640"/>
        <v>#VALUE!</v>
      </c>
      <c r="F5856" t="e">
        <f t="shared" si="641"/>
        <v>#VALUE!</v>
      </c>
      <c r="G5856" t="e">
        <f t="shared" si="642"/>
        <v>#VALUE!</v>
      </c>
      <c r="H5856" t="e">
        <f t="shared" si="643"/>
        <v>#VALUE!</v>
      </c>
    </row>
    <row r="5857" spans="1:8" x14ac:dyDescent="0.25">
      <c r="A5857" t="s">
        <v>9192</v>
      </c>
      <c r="B5857" t="e">
        <f t="shared" si="637"/>
        <v>#VALUE!</v>
      </c>
      <c r="C5857" t="e">
        <f t="shared" si="638"/>
        <v>#VALUE!</v>
      </c>
      <c r="D5857" t="e">
        <f t="shared" si="639"/>
        <v>#VALUE!</v>
      </c>
      <c r="E5857" t="e">
        <f t="shared" si="640"/>
        <v>#VALUE!</v>
      </c>
      <c r="F5857" t="e">
        <f t="shared" si="641"/>
        <v>#VALUE!</v>
      </c>
      <c r="G5857" t="e">
        <f t="shared" si="642"/>
        <v>#VALUE!</v>
      </c>
      <c r="H5857" t="e">
        <f t="shared" si="643"/>
        <v>#VALUE!</v>
      </c>
    </row>
    <row r="5858" spans="1:8" x14ac:dyDescent="0.25">
      <c r="A5858" t="s">
        <v>4901</v>
      </c>
      <c r="B5858" t="e">
        <f t="shared" si="637"/>
        <v>#VALUE!</v>
      </c>
      <c r="C5858" t="e">
        <f t="shared" si="638"/>
        <v>#VALUE!</v>
      </c>
      <c r="D5858" t="e">
        <f t="shared" si="639"/>
        <v>#VALUE!</v>
      </c>
      <c r="E5858" t="e">
        <f t="shared" si="640"/>
        <v>#VALUE!</v>
      </c>
      <c r="F5858" t="e">
        <f t="shared" si="641"/>
        <v>#VALUE!</v>
      </c>
      <c r="G5858" t="e">
        <f t="shared" si="642"/>
        <v>#VALUE!</v>
      </c>
      <c r="H5858" t="e">
        <f t="shared" si="643"/>
        <v>#VALUE!</v>
      </c>
    </row>
    <row r="5859" spans="1:8" x14ac:dyDescent="0.25">
      <c r="A5859" t="s">
        <v>9193</v>
      </c>
      <c r="B5859" t="e">
        <f t="shared" si="637"/>
        <v>#VALUE!</v>
      </c>
      <c r="C5859" t="e">
        <f t="shared" si="638"/>
        <v>#VALUE!</v>
      </c>
      <c r="D5859" t="e">
        <f t="shared" si="639"/>
        <v>#VALUE!</v>
      </c>
      <c r="E5859" t="e">
        <f t="shared" si="640"/>
        <v>#VALUE!</v>
      </c>
      <c r="F5859" t="e">
        <f t="shared" si="641"/>
        <v>#VALUE!</v>
      </c>
      <c r="G5859" t="e">
        <f t="shared" si="642"/>
        <v>#VALUE!</v>
      </c>
      <c r="H5859" t="e">
        <f t="shared" si="643"/>
        <v>#VALUE!</v>
      </c>
    </row>
    <row r="5860" spans="1:8" x14ac:dyDescent="0.25">
      <c r="A5860" t="s">
        <v>4903</v>
      </c>
      <c r="B5860" t="e">
        <f t="shared" si="637"/>
        <v>#VALUE!</v>
      </c>
      <c r="C5860" t="e">
        <f t="shared" si="638"/>
        <v>#VALUE!</v>
      </c>
      <c r="D5860" t="e">
        <f t="shared" si="639"/>
        <v>#VALUE!</v>
      </c>
      <c r="E5860" t="e">
        <f t="shared" si="640"/>
        <v>#VALUE!</v>
      </c>
      <c r="F5860" t="e">
        <f t="shared" si="641"/>
        <v>#VALUE!</v>
      </c>
      <c r="G5860" t="e">
        <f t="shared" si="642"/>
        <v>#VALUE!</v>
      </c>
      <c r="H5860" t="e">
        <f t="shared" si="643"/>
        <v>#VALUE!</v>
      </c>
    </row>
    <row r="5861" spans="1:8" x14ac:dyDescent="0.25">
      <c r="A5861" t="s">
        <v>4901</v>
      </c>
      <c r="B5861" t="e">
        <f t="shared" si="637"/>
        <v>#VALUE!</v>
      </c>
      <c r="C5861" t="e">
        <f t="shared" si="638"/>
        <v>#VALUE!</v>
      </c>
      <c r="D5861" t="e">
        <f t="shared" si="639"/>
        <v>#VALUE!</v>
      </c>
      <c r="E5861" t="e">
        <f t="shared" si="640"/>
        <v>#VALUE!</v>
      </c>
      <c r="F5861" t="e">
        <f t="shared" si="641"/>
        <v>#VALUE!</v>
      </c>
      <c r="G5861" t="e">
        <f t="shared" si="642"/>
        <v>#VALUE!</v>
      </c>
      <c r="H5861" t="e">
        <f t="shared" si="643"/>
        <v>#VALUE!</v>
      </c>
    </row>
    <row r="5862" spans="1:8" x14ac:dyDescent="0.25">
      <c r="A5862" t="s">
        <v>9194</v>
      </c>
      <c r="B5862" t="e">
        <f t="shared" si="637"/>
        <v>#VALUE!</v>
      </c>
      <c r="C5862" t="e">
        <f t="shared" si="638"/>
        <v>#VALUE!</v>
      </c>
      <c r="D5862" t="e">
        <f t="shared" si="639"/>
        <v>#VALUE!</v>
      </c>
      <c r="E5862" t="e">
        <f t="shared" si="640"/>
        <v>#VALUE!</v>
      </c>
      <c r="F5862" t="e">
        <f t="shared" si="641"/>
        <v>#VALUE!</v>
      </c>
      <c r="G5862" t="e">
        <f t="shared" si="642"/>
        <v>#VALUE!</v>
      </c>
      <c r="H5862" t="e">
        <f t="shared" si="643"/>
        <v>#VALUE!</v>
      </c>
    </row>
    <row r="5863" spans="1:8" x14ac:dyDescent="0.25">
      <c r="A5863" t="s">
        <v>9195</v>
      </c>
      <c r="B5863" t="e">
        <f t="shared" si="637"/>
        <v>#VALUE!</v>
      </c>
      <c r="C5863" t="e">
        <f t="shared" si="638"/>
        <v>#VALUE!</v>
      </c>
      <c r="D5863" t="e">
        <f t="shared" si="639"/>
        <v>#VALUE!</v>
      </c>
      <c r="E5863" t="e">
        <f t="shared" si="640"/>
        <v>#VALUE!</v>
      </c>
      <c r="F5863" t="e">
        <f t="shared" si="641"/>
        <v>#VALUE!</v>
      </c>
      <c r="G5863" t="e">
        <f t="shared" si="642"/>
        <v>#VALUE!</v>
      </c>
      <c r="H5863" t="e">
        <f t="shared" si="643"/>
        <v>#VALUE!</v>
      </c>
    </row>
    <row r="5864" spans="1:8" x14ac:dyDescent="0.25">
      <c r="A5864" t="s">
        <v>9196</v>
      </c>
      <c r="B5864" t="e">
        <f t="shared" si="637"/>
        <v>#VALUE!</v>
      </c>
      <c r="C5864" t="e">
        <f t="shared" si="638"/>
        <v>#VALUE!</v>
      </c>
      <c r="D5864" t="e">
        <f t="shared" si="639"/>
        <v>#VALUE!</v>
      </c>
      <c r="E5864" t="e">
        <f t="shared" si="640"/>
        <v>#VALUE!</v>
      </c>
      <c r="F5864" t="e">
        <f t="shared" si="641"/>
        <v>#VALUE!</v>
      </c>
      <c r="G5864" t="e">
        <f t="shared" si="642"/>
        <v>#VALUE!</v>
      </c>
      <c r="H5864" t="e">
        <f t="shared" si="643"/>
        <v>#VALUE!</v>
      </c>
    </row>
    <row r="5865" spans="1:8" x14ac:dyDescent="0.25">
      <c r="A5865" t="s">
        <v>4901</v>
      </c>
      <c r="B5865" t="e">
        <f t="shared" si="637"/>
        <v>#VALUE!</v>
      </c>
      <c r="C5865" t="e">
        <f t="shared" si="638"/>
        <v>#VALUE!</v>
      </c>
      <c r="D5865" t="e">
        <f t="shared" si="639"/>
        <v>#VALUE!</v>
      </c>
      <c r="E5865" t="e">
        <f t="shared" si="640"/>
        <v>#VALUE!</v>
      </c>
      <c r="F5865" t="e">
        <f t="shared" si="641"/>
        <v>#VALUE!</v>
      </c>
      <c r="G5865" t="e">
        <f t="shared" si="642"/>
        <v>#VALUE!</v>
      </c>
      <c r="H5865" t="e">
        <f t="shared" si="643"/>
        <v>#VALUE!</v>
      </c>
    </row>
    <row r="5866" spans="1:8" x14ac:dyDescent="0.25">
      <c r="A5866" t="s">
        <v>9197</v>
      </c>
      <c r="B5866" t="str">
        <f t="shared" si="637"/>
        <v>http://207.251.86.238/cctv587.jpg</v>
      </c>
      <c r="C5866" t="str">
        <f t="shared" si="638"/>
        <v>40.684474", "-73.806756</v>
      </c>
      <c r="D5866" t="str">
        <f t="shared" si="639"/>
        <v>40.684474</v>
      </c>
      <c r="E5866" t="str">
        <f t="shared" si="640"/>
        <v>-73.806756</v>
      </c>
      <c r="F5866" t="str">
        <f t="shared" si="641"/>
        <v>Van Wyck Expwy @ 111 Ave</v>
      </c>
      <c r="G5866" t="str">
        <f t="shared" si="642"/>
        <v>insert into webcam select name = 'Van Wyck Expwy @ 111 Ave', xcoord = -73.806756, ycoord = 40.684474, url = 'http://207.251.86.238/cctv587.jpg', radiusofvisibility = 500</v>
      </c>
      <c r="H5866" t="str">
        <f t="shared" si="643"/>
        <v>insert into webcam select name = 'Van Wyck Expwy @ 111 Ave', xcoord = -73.806756, ycoord = 40.684474, url = 'http://207.251.86.238/cctv587.jpg', radiusofvisibility = 500</v>
      </c>
    </row>
    <row r="5867" spans="1:8" x14ac:dyDescent="0.25">
      <c r="A5867" t="s">
        <v>9198</v>
      </c>
      <c r="B5867" t="e">
        <f t="shared" si="637"/>
        <v>#VALUE!</v>
      </c>
      <c r="C5867" t="e">
        <f t="shared" si="638"/>
        <v>#VALUE!</v>
      </c>
      <c r="D5867" t="e">
        <f t="shared" si="639"/>
        <v>#VALUE!</v>
      </c>
      <c r="E5867" t="e">
        <f t="shared" si="640"/>
        <v>#VALUE!</v>
      </c>
      <c r="F5867" t="e">
        <f t="shared" si="641"/>
        <v>#VALUE!</v>
      </c>
      <c r="G5867" t="e">
        <f t="shared" si="642"/>
        <v>#VALUE!</v>
      </c>
      <c r="H5867" t="e">
        <f t="shared" si="643"/>
        <v>#VALUE!</v>
      </c>
    </row>
    <row r="5868" spans="1:8" x14ac:dyDescent="0.25">
      <c r="A5868" t="s">
        <v>9199</v>
      </c>
      <c r="B5868" t="e">
        <f t="shared" si="637"/>
        <v>#VALUE!</v>
      </c>
      <c r="C5868" t="e">
        <f t="shared" si="638"/>
        <v>#VALUE!</v>
      </c>
      <c r="D5868" t="e">
        <f t="shared" si="639"/>
        <v>#VALUE!</v>
      </c>
      <c r="E5868" t="e">
        <f t="shared" si="640"/>
        <v>#VALUE!</v>
      </c>
      <c r="F5868" t="e">
        <f t="shared" si="641"/>
        <v>#VALUE!</v>
      </c>
      <c r="G5868" t="e">
        <f t="shared" si="642"/>
        <v>#VALUE!</v>
      </c>
      <c r="H5868" t="e">
        <f t="shared" si="643"/>
        <v>#VALUE!</v>
      </c>
    </row>
    <row r="5869" spans="1:8" x14ac:dyDescent="0.25">
      <c r="A5869" t="s">
        <v>9200</v>
      </c>
      <c r="B5869" t="e">
        <f t="shared" si="637"/>
        <v>#VALUE!</v>
      </c>
      <c r="C5869" t="e">
        <f t="shared" si="638"/>
        <v>#VALUE!</v>
      </c>
      <c r="D5869" t="e">
        <f t="shared" si="639"/>
        <v>#VALUE!</v>
      </c>
      <c r="E5869" t="e">
        <f t="shared" si="640"/>
        <v>#VALUE!</v>
      </c>
      <c r="F5869" t="e">
        <f t="shared" si="641"/>
        <v>#VALUE!</v>
      </c>
      <c r="G5869" t="e">
        <f t="shared" si="642"/>
        <v>#VALUE!</v>
      </c>
      <c r="H5869" t="e">
        <f t="shared" si="643"/>
        <v>#VALUE!</v>
      </c>
    </row>
    <row r="5870" spans="1:8" x14ac:dyDescent="0.25">
      <c r="A5870" t="s">
        <v>9201</v>
      </c>
      <c r="B5870" t="e">
        <f t="shared" si="637"/>
        <v>#VALUE!</v>
      </c>
      <c r="C5870" t="e">
        <f t="shared" si="638"/>
        <v>#VALUE!</v>
      </c>
      <c r="D5870" t="e">
        <f t="shared" si="639"/>
        <v>#VALUE!</v>
      </c>
      <c r="E5870" t="e">
        <f t="shared" si="640"/>
        <v>#VALUE!</v>
      </c>
      <c r="F5870" t="e">
        <f t="shared" si="641"/>
        <v>#VALUE!</v>
      </c>
      <c r="G5870" t="e">
        <f t="shared" si="642"/>
        <v>#VALUE!</v>
      </c>
      <c r="H5870" t="e">
        <f t="shared" si="643"/>
        <v>#VALUE!</v>
      </c>
    </row>
    <row r="5871" spans="1:8" x14ac:dyDescent="0.25">
      <c r="A5871" t="s">
        <v>9202</v>
      </c>
      <c r="B5871" t="e">
        <f t="shared" si="637"/>
        <v>#VALUE!</v>
      </c>
      <c r="C5871" t="e">
        <f t="shared" si="638"/>
        <v>#VALUE!</v>
      </c>
      <c r="D5871" t="e">
        <f t="shared" si="639"/>
        <v>#VALUE!</v>
      </c>
      <c r="E5871" t="e">
        <f t="shared" si="640"/>
        <v>#VALUE!</v>
      </c>
      <c r="F5871" t="e">
        <f t="shared" si="641"/>
        <v>#VALUE!</v>
      </c>
      <c r="G5871" t="e">
        <f t="shared" si="642"/>
        <v>#VALUE!</v>
      </c>
      <c r="H5871" t="e">
        <f t="shared" si="643"/>
        <v>#VALUE!</v>
      </c>
    </row>
    <row r="5872" spans="1:8" x14ac:dyDescent="0.25">
      <c r="A5872" t="s">
        <v>9203</v>
      </c>
      <c r="B5872" t="e">
        <f t="shared" si="637"/>
        <v>#VALUE!</v>
      </c>
      <c r="C5872" t="e">
        <f t="shared" si="638"/>
        <v>#VALUE!</v>
      </c>
      <c r="D5872" t="e">
        <f t="shared" si="639"/>
        <v>#VALUE!</v>
      </c>
      <c r="E5872" t="e">
        <f t="shared" si="640"/>
        <v>#VALUE!</v>
      </c>
      <c r="F5872" t="e">
        <f t="shared" si="641"/>
        <v>#VALUE!</v>
      </c>
      <c r="G5872" t="e">
        <f t="shared" si="642"/>
        <v>#VALUE!</v>
      </c>
      <c r="H5872" t="e">
        <f t="shared" si="643"/>
        <v>#VALUE!</v>
      </c>
    </row>
    <row r="5873" spans="1:8" x14ac:dyDescent="0.25">
      <c r="A5873" t="s">
        <v>4901</v>
      </c>
      <c r="B5873" t="e">
        <f t="shared" si="637"/>
        <v>#VALUE!</v>
      </c>
      <c r="C5873" t="e">
        <f t="shared" si="638"/>
        <v>#VALUE!</v>
      </c>
      <c r="D5873" t="e">
        <f t="shared" si="639"/>
        <v>#VALUE!</v>
      </c>
      <c r="E5873" t="e">
        <f t="shared" si="640"/>
        <v>#VALUE!</v>
      </c>
      <c r="F5873" t="e">
        <f t="shared" si="641"/>
        <v>#VALUE!</v>
      </c>
      <c r="G5873" t="e">
        <f t="shared" si="642"/>
        <v>#VALUE!</v>
      </c>
      <c r="H5873" t="e">
        <f t="shared" si="643"/>
        <v>#VALUE!</v>
      </c>
    </row>
    <row r="5874" spans="1:8" x14ac:dyDescent="0.25">
      <c r="A5874" t="s">
        <v>9204</v>
      </c>
      <c r="B5874" t="e">
        <f t="shared" si="637"/>
        <v>#VALUE!</v>
      </c>
      <c r="C5874" t="e">
        <f t="shared" si="638"/>
        <v>#VALUE!</v>
      </c>
      <c r="D5874" t="e">
        <f t="shared" si="639"/>
        <v>#VALUE!</v>
      </c>
      <c r="E5874" t="e">
        <f t="shared" si="640"/>
        <v>#VALUE!</v>
      </c>
      <c r="F5874" t="e">
        <f t="shared" si="641"/>
        <v>#VALUE!</v>
      </c>
      <c r="G5874" t="e">
        <f t="shared" si="642"/>
        <v>#VALUE!</v>
      </c>
      <c r="H5874" t="e">
        <f t="shared" si="643"/>
        <v>#VALUE!</v>
      </c>
    </row>
    <row r="5875" spans="1:8" x14ac:dyDescent="0.25">
      <c r="A5875" t="s">
        <v>4903</v>
      </c>
      <c r="B5875" t="e">
        <f t="shared" si="637"/>
        <v>#VALUE!</v>
      </c>
      <c r="C5875" t="e">
        <f t="shared" si="638"/>
        <v>#VALUE!</v>
      </c>
      <c r="D5875" t="e">
        <f t="shared" si="639"/>
        <v>#VALUE!</v>
      </c>
      <c r="E5875" t="e">
        <f t="shared" si="640"/>
        <v>#VALUE!</v>
      </c>
      <c r="F5875" t="e">
        <f t="shared" si="641"/>
        <v>#VALUE!</v>
      </c>
      <c r="G5875" t="e">
        <f t="shared" si="642"/>
        <v>#VALUE!</v>
      </c>
      <c r="H5875" t="e">
        <f t="shared" si="643"/>
        <v>#VALUE!</v>
      </c>
    </row>
    <row r="5876" spans="1:8" x14ac:dyDescent="0.25">
      <c r="A5876" t="s">
        <v>4901</v>
      </c>
      <c r="B5876" t="e">
        <f t="shared" si="637"/>
        <v>#VALUE!</v>
      </c>
      <c r="C5876" t="e">
        <f t="shared" si="638"/>
        <v>#VALUE!</v>
      </c>
      <c r="D5876" t="e">
        <f t="shared" si="639"/>
        <v>#VALUE!</v>
      </c>
      <c r="E5876" t="e">
        <f t="shared" si="640"/>
        <v>#VALUE!</v>
      </c>
      <c r="F5876" t="e">
        <f t="shared" si="641"/>
        <v>#VALUE!</v>
      </c>
      <c r="G5876" t="e">
        <f t="shared" si="642"/>
        <v>#VALUE!</v>
      </c>
      <c r="H5876" t="e">
        <f t="shared" si="643"/>
        <v>#VALUE!</v>
      </c>
    </row>
    <row r="5877" spans="1:8" x14ac:dyDescent="0.25">
      <c r="A5877" t="s">
        <v>9205</v>
      </c>
      <c r="B5877" t="e">
        <f t="shared" si="637"/>
        <v>#VALUE!</v>
      </c>
      <c r="C5877" t="e">
        <f t="shared" si="638"/>
        <v>#VALUE!</v>
      </c>
      <c r="D5877" t="e">
        <f t="shared" si="639"/>
        <v>#VALUE!</v>
      </c>
      <c r="E5877" t="e">
        <f t="shared" si="640"/>
        <v>#VALUE!</v>
      </c>
      <c r="F5877" t="e">
        <f t="shared" si="641"/>
        <v>#VALUE!</v>
      </c>
      <c r="G5877" t="e">
        <f t="shared" si="642"/>
        <v>#VALUE!</v>
      </c>
      <c r="H5877" t="e">
        <f t="shared" si="643"/>
        <v>#VALUE!</v>
      </c>
    </row>
    <row r="5878" spans="1:8" x14ac:dyDescent="0.25">
      <c r="A5878" t="s">
        <v>9206</v>
      </c>
      <c r="B5878" t="e">
        <f t="shared" si="637"/>
        <v>#VALUE!</v>
      </c>
      <c r="C5878" t="e">
        <f t="shared" si="638"/>
        <v>#VALUE!</v>
      </c>
      <c r="D5878" t="e">
        <f t="shared" si="639"/>
        <v>#VALUE!</v>
      </c>
      <c r="E5878" t="e">
        <f t="shared" si="640"/>
        <v>#VALUE!</v>
      </c>
      <c r="F5878" t="e">
        <f t="shared" si="641"/>
        <v>#VALUE!</v>
      </c>
      <c r="G5878" t="e">
        <f t="shared" si="642"/>
        <v>#VALUE!</v>
      </c>
      <c r="H5878" t="e">
        <f t="shared" si="643"/>
        <v>#VALUE!</v>
      </c>
    </row>
    <row r="5879" spans="1:8" x14ac:dyDescent="0.25">
      <c r="A5879" t="s">
        <v>9207</v>
      </c>
      <c r="B5879" t="e">
        <f t="shared" si="637"/>
        <v>#VALUE!</v>
      </c>
      <c r="C5879" t="e">
        <f t="shared" si="638"/>
        <v>#VALUE!</v>
      </c>
      <c r="D5879" t="e">
        <f t="shared" si="639"/>
        <v>#VALUE!</v>
      </c>
      <c r="E5879" t="e">
        <f t="shared" si="640"/>
        <v>#VALUE!</v>
      </c>
      <c r="F5879" t="e">
        <f t="shared" si="641"/>
        <v>#VALUE!</v>
      </c>
      <c r="G5879" t="e">
        <f t="shared" si="642"/>
        <v>#VALUE!</v>
      </c>
      <c r="H5879" t="e">
        <f t="shared" si="643"/>
        <v>#VALUE!</v>
      </c>
    </row>
    <row r="5880" spans="1:8" x14ac:dyDescent="0.25">
      <c r="A5880" t="s">
        <v>4901</v>
      </c>
      <c r="B5880" t="e">
        <f t="shared" si="637"/>
        <v>#VALUE!</v>
      </c>
      <c r="C5880" t="e">
        <f t="shared" si="638"/>
        <v>#VALUE!</v>
      </c>
      <c r="D5880" t="e">
        <f t="shared" si="639"/>
        <v>#VALUE!</v>
      </c>
      <c r="E5880" t="e">
        <f t="shared" si="640"/>
        <v>#VALUE!</v>
      </c>
      <c r="F5880" t="e">
        <f t="shared" si="641"/>
        <v>#VALUE!</v>
      </c>
      <c r="G5880" t="e">
        <f t="shared" si="642"/>
        <v>#VALUE!</v>
      </c>
      <c r="H5880" t="e">
        <f t="shared" si="643"/>
        <v>#VALUE!</v>
      </c>
    </row>
    <row r="5881" spans="1:8" x14ac:dyDescent="0.25">
      <c r="A5881" t="s">
        <v>9208</v>
      </c>
      <c r="B5881" t="str">
        <f t="shared" si="637"/>
        <v>http://207.251.86.238/cctv581.jpg</v>
      </c>
      <c r="C5881" t="str">
        <f t="shared" si="638"/>
        <v>40.669369", "-73.80159</v>
      </c>
      <c r="D5881" t="str">
        <f t="shared" si="639"/>
        <v>40.669369</v>
      </c>
      <c r="E5881" t="str">
        <f t="shared" si="640"/>
        <v>-73.80159</v>
      </c>
      <c r="F5881" t="str">
        <f t="shared" si="641"/>
        <v>Van Wyck Expwy @ 133 Ave SB</v>
      </c>
      <c r="G5881" t="str">
        <f t="shared" si="642"/>
        <v>insert into webcam select name = 'Van Wyck Expwy @ 133 Ave SB', xcoord = -73.80159, ycoord = 40.669369, url = 'http://207.251.86.238/cctv581.jpg', radiusofvisibility = 500</v>
      </c>
      <c r="H5881" t="str">
        <f t="shared" si="643"/>
        <v>insert into webcam select name = 'Van Wyck Expwy @ 133 Ave SB', xcoord = -73.80159, ycoord = 40.669369, url = 'http://207.251.86.238/cctv581.jpg', radiusofvisibility = 500</v>
      </c>
    </row>
    <row r="5882" spans="1:8" x14ac:dyDescent="0.25">
      <c r="A5882" t="s">
        <v>9209</v>
      </c>
      <c r="B5882" t="e">
        <f t="shared" si="637"/>
        <v>#VALUE!</v>
      </c>
      <c r="C5882" t="e">
        <f t="shared" si="638"/>
        <v>#VALUE!</v>
      </c>
      <c r="D5882" t="e">
        <f t="shared" si="639"/>
        <v>#VALUE!</v>
      </c>
      <c r="E5882" t="e">
        <f t="shared" si="640"/>
        <v>#VALUE!</v>
      </c>
      <c r="F5882" t="e">
        <f t="shared" si="641"/>
        <v>#VALUE!</v>
      </c>
      <c r="G5882" t="e">
        <f t="shared" si="642"/>
        <v>#VALUE!</v>
      </c>
      <c r="H5882" t="e">
        <f t="shared" si="643"/>
        <v>#VALUE!</v>
      </c>
    </row>
    <row r="5883" spans="1:8" x14ac:dyDescent="0.25">
      <c r="A5883" t="s">
        <v>9210</v>
      </c>
      <c r="B5883" t="e">
        <f t="shared" si="637"/>
        <v>#VALUE!</v>
      </c>
      <c r="C5883" t="e">
        <f t="shared" si="638"/>
        <v>#VALUE!</v>
      </c>
      <c r="D5883" t="e">
        <f t="shared" si="639"/>
        <v>#VALUE!</v>
      </c>
      <c r="E5883" t="e">
        <f t="shared" si="640"/>
        <v>#VALUE!</v>
      </c>
      <c r="F5883" t="e">
        <f t="shared" si="641"/>
        <v>#VALUE!</v>
      </c>
      <c r="G5883" t="e">
        <f t="shared" si="642"/>
        <v>#VALUE!</v>
      </c>
      <c r="H5883" t="e">
        <f t="shared" si="643"/>
        <v>#VALUE!</v>
      </c>
    </row>
    <row r="5884" spans="1:8" x14ac:dyDescent="0.25">
      <c r="A5884" t="s">
        <v>9211</v>
      </c>
      <c r="B5884" t="e">
        <f t="shared" si="637"/>
        <v>#VALUE!</v>
      </c>
      <c r="C5884" t="e">
        <f t="shared" si="638"/>
        <v>#VALUE!</v>
      </c>
      <c r="D5884" t="e">
        <f t="shared" si="639"/>
        <v>#VALUE!</v>
      </c>
      <c r="E5884" t="e">
        <f t="shared" si="640"/>
        <v>#VALUE!</v>
      </c>
      <c r="F5884" t="e">
        <f t="shared" si="641"/>
        <v>#VALUE!</v>
      </c>
      <c r="G5884" t="e">
        <f t="shared" si="642"/>
        <v>#VALUE!</v>
      </c>
      <c r="H5884" t="e">
        <f t="shared" si="643"/>
        <v>#VALUE!</v>
      </c>
    </row>
    <row r="5885" spans="1:8" x14ac:dyDescent="0.25">
      <c r="A5885" t="s">
        <v>9212</v>
      </c>
      <c r="B5885" t="e">
        <f t="shared" si="637"/>
        <v>#VALUE!</v>
      </c>
      <c r="C5885" t="e">
        <f t="shared" si="638"/>
        <v>#VALUE!</v>
      </c>
      <c r="D5885" t="e">
        <f t="shared" si="639"/>
        <v>#VALUE!</v>
      </c>
      <c r="E5885" t="e">
        <f t="shared" si="640"/>
        <v>#VALUE!</v>
      </c>
      <c r="F5885" t="e">
        <f t="shared" si="641"/>
        <v>#VALUE!</v>
      </c>
      <c r="G5885" t="e">
        <f t="shared" si="642"/>
        <v>#VALUE!</v>
      </c>
      <c r="H5885" t="e">
        <f t="shared" si="643"/>
        <v>#VALUE!</v>
      </c>
    </row>
    <row r="5886" spans="1:8" x14ac:dyDescent="0.25">
      <c r="A5886" t="s">
        <v>9213</v>
      </c>
      <c r="B5886" t="e">
        <f t="shared" si="637"/>
        <v>#VALUE!</v>
      </c>
      <c r="C5886" t="e">
        <f t="shared" si="638"/>
        <v>#VALUE!</v>
      </c>
      <c r="D5886" t="e">
        <f t="shared" si="639"/>
        <v>#VALUE!</v>
      </c>
      <c r="E5886" t="e">
        <f t="shared" si="640"/>
        <v>#VALUE!</v>
      </c>
      <c r="F5886" t="e">
        <f t="shared" si="641"/>
        <v>#VALUE!</v>
      </c>
      <c r="G5886" t="e">
        <f t="shared" si="642"/>
        <v>#VALUE!</v>
      </c>
      <c r="H5886" t="e">
        <f t="shared" si="643"/>
        <v>#VALUE!</v>
      </c>
    </row>
    <row r="5887" spans="1:8" x14ac:dyDescent="0.25">
      <c r="A5887" t="s">
        <v>9214</v>
      </c>
      <c r="B5887" t="e">
        <f t="shared" si="637"/>
        <v>#VALUE!</v>
      </c>
      <c r="C5887" t="e">
        <f t="shared" si="638"/>
        <v>#VALUE!</v>
      </c>
      <c r="D5887" t="e">
        <f t="shared" si="639"/>
        <v>#VALUE!</v>
      </c>
      <c r="E5887" t="e">
        <f t="shared" si="640"/>
        <v>#VALUE!</v>
      </c>
      <c r="F5887" t="e">
        <f t="shared" si="641"/>
        <v>#VALUE!</v>
      </c>
      <c r="G5887" t="e">
        <f t="shared" si="642"/>
        <v>#VALUE!</v>
      </c>
      <c r="H5887" t="e">
        <f t="shared" si="643"/>
        <v>#VALUE!</v>
      </c>
    </row>
    <row r="5888" spans="1:8" x14ac:dyDescent="0.25">
      <c r="A5888" t="s">
        <v>4901</v>
      </c>
      <c r="B5888" t="e">
        <f t="shared" si="637"/>
        <v>#VALUE!</v>
      </c>
      <c r="C5888" t="e">
        <f t="shared" si="638"/>
        <v>#VALUE!</v>
      </c>
      <c r="D5888" t="e">
        <f t="shared" si="639"/>
        <v>#VALUE!</v>
      </c>
      <c r="E5888" t="e">
        <f t="shared" si="640"/>
        <v>#VALUE!</v>
      </c>
      <c r="F5888" t="e">
        <f t="shared" si="641"/>
        <v>#VALUE!</v>
      </c>
      <c r="G5888" t="e">
        <f t="shared" si="642"/>
        <v>#VALUE!</v>
      </c>
      <c r="H5888" t="e">
        <f t="shared" si="643"/>
        <v>#VALUE!</v>
      </c>
    </row>
    <row r="5889" spans="1:8" x14ac:dyDescent="0.25">
      <c r="A5889" t="s">
        <v>9215</v>
      </c>
      <c r="B5889" t="e">
        <f t="shared" si="637"/>
        <v>#VALUE!</v>
      </c>
      <c r="C5889" t="e">
        <f t="shared" si="638"/>
        <v>#VALUE!</v>
      </c>
      <c r="D5889" t="e">
        <f t="shared" si="639"/>
        <v>#VALUE!</v>
      </c>
      <c r="E5889" t="e">
        <f t="shared" si="640"/>
        <v>#VALUE!</v>
      </c>
      <c r="F5889" t="e">
        <f t="shared" si="641"/>
        <v>#VALUE!</v>
      </c>
      <c r="G5889" t="e">
        <f t="shared" si="642"/>
        <v>#VALUE!</v>
      </c>
      <c r="H5889" t="e">
        <f t="shared" si="643"/>
        <v>#VALUE!</v>
      </c>
    </row>
    <row r="5890" spans="1:8" x14ac:dyDescent="0.25">
      <c r="A5890" t="s">
        <v>4903</v>
      </c>
      <c r="B5890" t="e">
        <f t="shared" ref="B5890:B5953" si="644">LEFT(MID(A5893, SEARCH("http", A5893), 1000), SEARCH("jpg", MID(A5893, SEARCH("http", A5893), 1000))+2)</f>
        <v>#VALUE!</v>
      </c>
      <c r="C5890" t="e">
        <f t="shared" ref="C5890:C5953" si="645">LEFT(MID(A5890, SEARCH("GLatLng(", A5890)+9, 1000), SEARCH("),baseIcon", MID(A5890, SEARCH("GLatLng(", A5890), 1000))-11)</f>
        <v>#VALUE!</v>
      </c>
      <c r="D5890" t="e">
        <f t="shared" ref="D5890:D5953" si="646">LEFT(C5890, SEARCH(", ", C5890)-2)</f>
        <v>#VALUE!</v>
      </c>
      <c r="E5890" t="e">
        <f t="shared" ref="E5890:E5953" si="647">RIGHT(MID(C5890, SEARCH("-", C5890), 1000), 1000)</f>
        <v>#VALUE!</v>
      </c>
      <c r="F5890" t="e">
        <f t="shared" ref="F5890:F5953" si="648">LEFT(MID(A5893, SEARCH(CHAR(34), A5893)+1, 1000), SEARCH("&lt;br", MID(A5893, SEARCH(CHAR(34), A5893), 1000))-2)</f>
        <v>#VALUE!</v>
      </c>
      <c r="G5890" t="e">
        <f t="shared" ref="G5890:G5953" si="649">"insert into webcam select name = '"&amp;F5890&amp;"', xcoord = "&amp;E5890&amp;", ycoord = "&amp;D5890&amp;", url = '"&amp;B5890&amp;"', radiusofvisibility = 500"</f>
        <v>#VALUE!</v>
      </c>
      <c r="H5890" t="e">
        <f t="shared" ref="H5890:H5953" si="650">IF(LEN(G5890) &lt; 2, " ", G5890)</f>
        <v>#VALUE!</v>
      </c>
    </row>
    <row r="5891" spans="1:8" x14ac:dyDescent="0.25">
      <c r="A5891" t="s">
        <v>4901</v>
      </c>
      <c r="B5891" t="e">
        <f t="shared" si="644"/>
        <v>#VALUE!</v>
      </c>
      <c r="C5891" t="e">
        <f t="shared" si="645"/>
        <v>#VALUE!</v>
      </c>
      <c r="D5891" t="e">
        <f t="shared" si="646"/>
        <v>#VALUE!</v>
      </c>
      <c r="E5891" t="e">
        <f t="shared" si="647"/>
        <v>#VALUE!</v>
      </c>
      <c r="F5891" t="e">
        <f t="shared" si="648"/>
        <v>#VALUE!</v>
      </c>
      <c r="G5891" t="e">
        <f t="shared" si="649"/>
        <v>#VALUE!</v>
      </c>
      <c r="H5891" t="e">
        <f t="shared" si="650"/>
        <v>#VALUE!</v>
      </c>
    </row>
    <row r="5892" spans="1:8" x14ac:dyDescent="0.25">
      <c r="A5892" t="s">
        <v>9216</v>
      </c>
      <c r="B5892" t="e">
        <f t="shared" si="644"/>
        <v>#VALUE!</v>
      </c>
      <c r="C5892" t="e">
        <f t="shared" si="645"/>
        <v>#VALUE!</v>
      </c>
      <c r="D5892" t="e">
        <f t="shared" si="646"/>
        <v>#VALUE!</v>
      </c>
      <c r="E5892" t="e">
        <f t="shared" si="647"/>
        <v>#VALUE!</v>
      </c>
      <c r="F5892" t="e">
        <f t="shared" si="648"/>
        <v>#VALUE!</v>
      </c>
      <c r="G5892" t="e">
        <f t="shared" si="649"/>
        <v>#VALUE!</v>
      </c>
      <c r="H5892" t="e">
        <f t="shared" si="650"/>
        <v>#VALUE!</v>
      </c>
    </row>
    <row r="5893" spans="1:8" x14ac:dyDescent="0.25">
      <c r="A5893" t="s">
        <v>9217</v>
      </c>
      <c r="B5893" t="e">
        <f t="shared" si="644"/>
        <v>#VALUE!</v>
      </c>
      <c r="C5893" t="e">
        <f t="shared" si="645"/>
        <v>#VALUE!</v>
      </c>
      <c r="D5893" t="e">
        <f t="shared" si="646"/>
        <v>#VALUE!</v>
      </c>
      <c r="E5893" t="e">
        <f t="shared" si="647"/>
        <v>#VALUE!</v>
      </c>
      <c r="F5893" t="e">
        <f t="shared" si="648"/>
        <v>#VALUE!</v>
      </c>
      <c r="G5893" t="e">
        <f t="shared" si="649"/>
        <v>#VALUE!</v>
      </c>
      <c r="H5893" t="e">
        <f t="shared" si="650"/>
        <v>#VALUE!</v>
      </c>
    </row>
    <row r="5894" spans="1:8" x14ac:dyDescent="0.25">
      <c r="A5894" t="s">
        <v>9218</v>
      </c>
      <c r="B5894" t="e">
        <f t="shared" si="644"/>
        <v>#VALUE!</v>
      </c>
      <c r="C5894" t="e">
        <f t="shared" si="645"/>
        <v>#VALUE!</v>
      </c>
      <c r="D5894" t="e">
        <f t="shared" si="646"/>
        <v>#VALUE!</v>
      </c>
      <c r="E5894" t="e">
        <f t="shared" si="647"/>
        <v>#VALUE!</v>
      </c>
      <c r="F5894" t="e">
        <f t="shared" si="648"/>
        <v>#VALUE!</v>
      </c>
      <c r="G5894" t="e">
        <f t="shared" si="649"/>
        <v>#VALUE!</v>
      </c>
      <c r="H5894" t="e">
        <f t="shared" si="650"/>
        <v>#VALUE!</v>
      </c>
    </row>
    <row r="5895" spans="1:8" x14ac:dyDescent="0.25">
      <c r="A5895" t="s">
        <v>4901</v>
      </c>
      <c r="B5895" t="e">
        <f t="shared" si="644"/>
        <v>#VALUE!</v>
      </c>
      <c r="C5895" t="e">
        <f t="shared" si="645"/>
        <v>#VALUE!</v>
      </c>
      <c r="D5895" t="e">
        <f t="shared" si="646"/>
        <v>#VALUE!</v>
      </c>
      <c r="E5895" t="e">
        <f t="shared" si="647"/>
        <v>#VALUE!</v>
      </c>
      <c r="F5895" t="e">
        <f t="shared" si="648"/>
        <v>#VALUE!</v>
      </c>
      <c r="G5895" t="e">
        <f t="shared" si="649"/>
        <v>#VALUE!</v>
      </c>
      <c r="H5895" t="e">
        <f t="shared" si="650"/>
        <v>#VALUE!</v>
      </c>
    </row>
    <row r="5896" spans="1:8" x14ac:dyDescent="0.25">
      <c r="A5896" t="s">
        <v>9219</v>
      </c>
      <c r="B5896" t="str">
        <f t="shared" si="644"/>
        <v>http://207.251.86.238/cctv598.jpg</v>
      </c>
      <c r="C5896" t="str">
        <f t="shared" si="645"/>
        <v>40.733169", "-73.835841</v>
      </c>
      <c r="D5896" t="str">
        <f t="shared" si="646"/>
        <v>40.733169</v>
      </c>
      <c r="E5896" t="str">
        <f t="shared" si="647"/>
        <v>-73.835841</v>
      </c>
      <c r="F5896" t="str">
        <f t="shared" si="648"/>
        <v>Van Wyck Expwy @ 67 Rd</v>
      </c>
      <c r="G5896" t="str">
        <f t="shared" si="649"/>
        <v>insert into webcam select name = 'Van Wyck Expwy @ 67 Rd', xcoord = -73.835841, ycoord = 40.733169, url = 'http://207.251.86.238/cctv598.jpg', radiusofvisibility = 500</v>
      </c>
      <c r="H5896" t="str">
        <f t="shared" si="650"/>
        <v>insert into webcam select name = 'Van Wyck Expwy @ 67 Rd', xcoord = -73.835841, ycoord = 40.733169, url = 'http://207.251.86.238/cctv598.jpg', radiusofvisibility = 500</v>
      </c>
    </row>
    <row r="5897" spans="1:8" x14ac:dyDescent="0.25">
      <c r="A5897" t="s">
        <v>9220</v>
      </c>
      <c r="B5897" t="e">
        <f t="shared" si="644"/>
        <v>#VALUE!</v>
      </c>
      <c r="C5897" t="e">
        <f t="shared" si="645"/>
        <v>#VALUE!</v>
      </c>
      <c r="D5897" t="e">
        <f t="shared" si="646"/>
        <v>#VALUE!</v>
      </c>
      <c r="E5897" t="e">
        <f t="shared" si="647"/>
        <v>#VALUE!</v>
      </c>
      <c r="F5897" t="e">
        <f t="shared" si="648"/>
        <v>#VALUE!</v>
      </c>
      <c r="G5897" t="e">
        <f t="shared" si="649"/>
        <v>#VALUE!</v>
      </c>
      <c r="H5897" t="e">
        <f t="shared" si="650"/>
        <v>#VALUE!</v>
      </c>
    </row>
    <row r="5898" spans="1:8" x14ac:dyDescent="0.25">
      <c r="A5898" t="s">
        <v>9221</v>
      </c>
      <c r="B5898" t="e">
        <f t="shared" si="644"/>
        <v>#VALUE!</v>
      </c>
      <c r="C5898" t="e">
        <f t="shared" si="645"/>
        <v>#VALUE!</v>
      </c>
      <c r="D5898" t="e">
        <f t="shared" si="646"/>
        <v>#VALUE!</v>
      </c>
      <c r="E5898" t="e">
        <f t="shared" si="647"/>
        <v>#VALUE!</v>
      </c>
      <c r="F5898" t="e">
        <f t="shared" si="648"/>
        <v>#VALUE!</v>
      </c>
      <c r="G5898" t="e">
        <f t="shared" si="649"/>
        <v>#VALUE!</v>
      </c>
      <c r="H5898" t="e">
        <f t="shared" si="650"/>
        <v>#VALUE!</v>
      </c>
    </row>
    <row r="5899" spans="1:8" x14ac:dyDescent="0.25">
      <c r="A5899" t="s">
        <v>9222</v>
      </c>
      <c r="B5899" t="e">
        <f t="shared" si="644"/>
        <v>#VALUE!</v>
      </c>
      <c r="C5899" t="e">
        <f t="shared" si="645"/>
        <v>#VALUE!</v>
      </c>
      <c r="D5899" t="e">
        <f t="shared" si="646"/>
        <v>#VALUE!</v>
      </c>
      <c r="E5899" t="e">
        <f t="shared" si="647"/>
        <v>#VALUE!</v>
      </c>
      <c r="F5899" t="e">
        <f t="shared" si="648"/>
        <v>#VALUE!</v>
      </c>
      <c r="G5899" t="e">
        <f t="shared" si="649"/>
        <v>#VALUE!</v>
      </c>
      <c r="H5899" t="e">
        <f t="shared" si="650"/>
        <v>#VALUE!</v>
      </c>
    </row>
    <row r="5900" spans="1:8" x14ac:dyDescent="0.25">
      <c r="A5900" t="s">
        <v>9223</v>
      </c>
      <c r="B5900" t="e">
        <f t="shared" si="644"/>
        <v>#VALUE!</v>
      </c>
      <c r="C5900" t="e">
        <f t="shared" si="645"/>
        <v>#VALUE!</v>
      </c>
      <c r="D5900" t="e">
        <f t="shared" si="646"/>
        <v>#VALUE!</v>
      </c>
      <c r="E5900" t="e">
        <f t="shared" si="647"/>
        <v>#VALUE!</v>
      </c>
      <c r="F5900" t="e">
        <f t="shared" si="648"/>
        <v>#VALUE!</v>
      </c>
      <c r="G5900" t="e">
        <f t="shared" si="649"/>
        <v>#VALUE!</v>
      </c>
      <c r="H5900" t="e">
        <f t="shared" si="650"/>
        <v>#VALUE!</v>
      </c>
    </row>
    <row r="5901" spans="1:8" x14ac:dyDescent="0.25">
      <c r="A5901" t="s">
        <v>9224</v>
      </c>
      <c r="B5901" t="e">
        <f t="shared" si="644"/>
        <v>#VALUE!</v>
      </c>
      <c r="C5901" t="e">
        <f t="shared" si="645"/>
        <v>#VALUE!</v>
      </c>
      <c r="D5901" t="e">
        <f t="shared" si="646"/>
        <v>#VALUE!</v>
      </c>
      <c r="E5901" t="e">
        <f t="shared" si="647"/>
        <v>#VALUE!</v>
      </c>
      <c r="F5901" t="e">
        <f t="shared" si="648"/>
        <v>#VALUE!</v>
      </c>
      <c r="G5901" t="e">
        <f t="shared" si="649"/>
        <v>#VALUE!</v>
      </c>
      <c r="H5901" t="e">
        <f t="shared" si="650"/>
        <v>#VALUE!</v>
      </c>
    </row>
    <row r="5902" spans="1:8" x14ac:dyDescent="0.25">
      <c r="A5902" t="s">
        <v>9225</v>
      </c>
      <c r="B5902" t="e">
        <f t="shared" si="644"/>
        <v>#VALUE!</v>
      </c>
      <c r="C5902" t="e">
        <f t="shared" si="645"/>
        <v>#VALUE!</v>
      </c>
      <c r="D5902" t="e">
        <f t="shared" si="646"/>
        <v>#VALUE!</v>
      </c>
      <c r="E5902" t="e">
        <f t="shared" si="647"/>
        <v>#VALUE!</v>
      </c>
      <c r="F5902" t="e">
        <f t="shared" si="648"/>
        <v>#VALUE!</v>
      </c>
      <c r="G5902" t="e">
        <f t="shared" si="649"/>
        <v>#VALUE!</v>
      </c>
      <c r="H5902" t="e">
        <f t="shared" si="650"/>
        <v>#VALUE!</v>
      </c>
    </row>
    <row r="5903" spans="1:8" x14ac:dyDescent="0.25">
      <c r="A5903" t="s">
        <v>4901</v>
      </c>
      <c r="B5903" t="e">
        <f t="shared" si="644"/>
        <v>#VALUE!</v>
      </c>
      <c r="C5903" t="e">
        <f t="shared" si="645"/>
        <v>#VALUE!</v>
      </c>
      <c r="D5903" t="e">
        <f t="shared" si="646"/>
        <v>#VALUE!</v>
      </c>
      <c r="E5903" t="e">
        <f t="shared" si="647"/>
        <v>#VALUE!</v>
      </c>
      <c r="F5903" t="e">
        <f t="shared" si="648"/>
        <v>#VALUE!</v>
      </c>
      <c r="G5903" t="e">
        <f t="shared" si="649"/>
        <v>#VALUE!</v>
      </c>
      <c r="H5903" t="e">
        <f t="shared" si="650"/>
        <v>#VALUE!</v>
      </c>
    </row>
    <row r="5904" spans="1:8" x14ac:dyDescent="0.25">
      <c r="A5904" t="s">
        <v>9226</v>
      </c>
      <c r="B5904" t="e">
        <f t="shared" si="644"/>
        <v>#VALUE!</v>
      </c>
      <c r="C5904" t="e">
        <f t="shared" si="645"/>
        <v>#VALUE!</v>
      </c>
      <c r="D5904" t="e">
        <f t="shared" si="646"/>
        <v>#VALUE!</v>
      </c>
      <c r="E5904" t="e">
        <f t="shared" si="647"/>
        <v>#VALUE!</v>
      </c>
      <c r="F5904" t="e">
        <f t="shared" si="648"/>
        <v>#VALUE!</v>
      </c>
      <c r="G5904" t="e">
        <f t="shared" si="649"/>
        <v>#VALUE!</v>
      </c>
      <c r="H5904" t="e">
        <f t="shared" si="650"/>
        <v>#VALUE!</v>
      </c>
    </row>
    <row r="5905" spans="1:8" x14ac:dyDescent="0.25">
      <c r="A5905" t="s">
        <v>4903</v>
      </c>
      <c r="B5905" t="e">
        <f t="shared" si="644"/>
        <v>#VALUE!</v>
      </c>
      <c r="C5905" t="e">
        <f t="shared" si="645"/>
        <v>#VALUE!</v>
      </c>
      <c r="D5905" t="e">
        <f t="shared" si="646"/>
        <v>#VALUE!</v>
      </c>
      <c r="E5905" t="e">
        <f t="shared" si="647"/>
        <v>#VALUE!</v>
      </c>
      <c r="F5905" t="e">
        <f t="shared" si="648"/>
        <v>#VALUE!</v>
      </c>
      <c r="G5905" t="e">
        <f t="shared" si="649"/>
        <v>#VALUE!</v>
      </c>
      <c r="H5905" t="e">
        <f t="shared" si="650"/>
        <v>#VALUE!</v>
      </c>
    </row>
    <row r="5906" spans="1:8" x14ac:dyDescent="0.25">
      <c r="A5906" t="s">
        <v>4901</v>
      </c>
      <c r="B5906" t="e">
        <f t="shared" si="644"/>
        <v>#VALUE!</v>
      </c>
      <c r="C5906" t="e">
        <f t="shared" si="645"/>
        <v>#VALUE!</v>
      </c>
      <c r="D5906" t="e">
        <f t="shared" si="646"/>
        <v>#VALUE!</v>
      </c>
      <c r="E5906" t="e">
        <f t="shared" si="647"/>
        <v>#VALUE!</v>
      </c>
      <c r="F5906" t="e">
        <f t="shared" si="648"/>
        <v>#VALUE!</v>
      </c>
      <c r="G5906" t="e">
        <f t="shared" si="649"/>
        <v>#VALUE!</v>
      </c>
      <c r="H5906" t="e">
        <f t="shared" si="650"/>
        <v>#VALUE!</v>
      </c>
    </row>
    <row r="5907" spans="1:8" x14ac:dyDescent="0.25">
      <c r="A5907" t="s">
        <v>9227</v>
      </c>
      <c r="B5907" t="e">
        <f t="shared" si="644"/>
        <v>#VALUE!</v>
      </c>
      <c r="C5907" t="e">
        <f t="shared" si="645"/>
        <v>#VALUE!</v>
      </c>
      <c r="D5907" t="e">
        <f t="shared" si="646"/>
        <v>#VALUE!</v>
      </c>
      <c r="E5907" t="e">
        <f t="shared" si="647"/>
        <v>#VALUE!</v>
      </c>
      <c r="F5907" t="e">
        <f t="shared" si="648"/>
        <v>#VALUE!</v>
      </c>
      <c r="G5907" t="e">
        <f t="shared" si="649"/>
        <v>#VALUE!</v>
      </c>
      <c r="H5907" t="e">
        <f t="shared" si="650"/>
        <v>#VALUE!</v>
      </c>
    </row>
    <row r="5908" spans="1:8" x14ac:dyDescent="0.25">
      <c r="A5908" t="s">
        <v>9228</v>
      </c>
      <c r="B5908" t="e">
        <f t="shared" si="644"/>
        <v>#VALUE!</v>
      </c>
      <c r="C5908" t="e">
        <f t="shared" si="645"/>
        <v>#VALUE!</v>
      </c>
      <c r="D5908" t="e">
        <f t="shared" si="646"/>
        <v>#VALUE!</v>
      </c>
      <c r="E5908" t="e">
        <f t="shared" si="647"/>
        <v>#VALUE!</v>
      </c>
      <c r="F5908" t="e">
        <f t="shared" si="648"/>
        <v>#VALUE!</v>
      </c>
      <c r="G5908" t="e">
        <f t="shared" si="649"/>
        <v>#VALUE!</v>
      </c>
      <c r="H5908" t="e">
        <f t="shared" si="650"/>
        <v>#VALUE!</v>
      </c>
    </row>
    <row r="5909" spans="1:8" x14ac:dyDescent="0.25">
      <c r="A5909" t="s">
        <v>9229</v>
      </c>
      <c r="B5909" t="e">
        <f t="shared" si="644"/>
        <v>#VALUE!</v>
      </c>
      <c r="C5909" t="e">
        <f t="shared" si="645"/>
        <v>#VALUE!</v>
      </c>
      <c r="D5909" t="e">
        <f t="shared" si="646"/>
        <v>#VALUE!</v>
      </c>
      <c r="E5909" t="e">
        <f t="shared" si="647"/>
        <v>#VALUE!</v>
      </c>
      <c r="F5909" t="e">
        <f t="shared" si="648"/>
        <v>#VALUE!</v>
      </c>
      <c r="G5909" t="e">
        <f t="shared" si="649"/>
        <v>#VALUE!</v>
      </c>
      <c r="H5909" t="e">
        <f t="shared" si="650"/>
        <v>#VALUE!</v>
      </c>
    </row>
    <row r="5910" spans="1:8" x14ac:dyDescent="0.25">
      <c r="A5910" t="s">
        <v>4901</v>
      </c>
      <c r="B5910" t="e">
        <f t="shared" si="644"/>
        <v>#VALUE!</v>
      </c>
      <c r="C5910" t="e">
        <f t="shared" si="645"/>
        <v>#VALUE!</v>
      </c>
      <c r="D5910" t="e">
        <f t="shared" si="646"/>
        <v>#VALUE!</v>
      </c>
      <c r="E5910" t="e">
        <f t="shared" si="647"/>
        <v>#VALUE!</v>
      </c>
      <c r="F5910" t="e">
        <f t="shared" si="648"/>
        <v>#VALUE!</v>
      </c>
      <c r="G5910" t="e">
        <f t="shared" si="649"/>
        <v>#VALUE!</v>
      </c>
      <c r="H5910" t="e">
        <f t="shared" si="650"/>
        <v>#VALUE!</v>
      </c>
    </row>
    <row r="5911" spans="1:8" x14ac:dyDescent="0.25">
      <c r="A5911" t="s">
        <v>9230</v>
      </c>
      <c r="B5911" t="str">
        <f t="shared" si="644"/>
        <v>http://207.251.86.238/cctv594.jpg</v>
      </c>
      <c r="C5911" t="str">
        <f t="shared" si="645"/>
        <v>40.706768", "-73.819027</v>
      </c>
      <c r="D5911" t="str">
        <f t="shared" si="646"/>
        <v>40.706768</v>
      </c>
      <c r="E5911" t="str">
        <f t="shared" si="647"/>
        <v>-73.819027</v>
      </c>
      <c r="F5911" t="str">
        <f t="shared" si="648"/>
        <v>Van Wyck Expwy @ 87 Ave</v>
      </c>
      <c r="G5911" t="str">
        <f t="shared" si="649"/>
        <v>insert into webcam select name = 'Van Wyck Expwy @ 87 Ave', xcoord = -73.819027, ycoord = 40.706768, url = 'http://207.251.86.238/cctv594.jpg', radiusofvisibility = 500</v>
      </c>
      <c r="H5911" t="str">
        <f t="shared" si="650"/>
        <v>insert into webcam select name = 'Van Wyck Expwy @ 87 Ave', xcoord = -73.819027, ycoord = 40.706768, url = 'http://207.251.86.238/cctv594.jpg', radiusofvisibility = 500</v>
      </c>
    </row>
    <row r="5912" spans="1:8" x14ac:dyDescent="0.25">
      <c r="A5912" t="s">
        <v>9231</v>
      </c>
      <c r="B5912" t="e">
        <f t="shared" si="644"/>
        <v>#VALUE!</v>
      </c>
      <c r="C5912" t="e">
        <f t="shared" si="645"/>
        <v>#VALUE!</v>
      </c>
      <c r="D5912" t="e">
        <f t="shared" si="646"/>
        <v>#VALUE!</v>
      </c>
      <c r="E5912" t="e">
        <f t="shared" si="647"/>
        <v>#VALUE!</v>
      </c>
      <c r="F5912" t="e">
        <f t="shared" si="648"/>
        <v>#VALUE!</v>
      </c>
      <c r="G5912" t="e">
        <f t="shared" si="649"/>
        <v>#VALUE!</v>
      </c>
      <c r="H5912" t="e">
        <f t="shared" si="650"/>
        <v>#VALUE!</v>
      </c>
    </row>
    <row r="5913" spans="1:8" x14ac:dyDescent="0.25">
      <c r="A5913" t="s">
        <v>9232</v>
      </c>
      <c r="B5913" t="e">
        <f t="shared" si="644"/>
        <v>#VALUE!</v>
      </c>
      <c r="C5913" t="e">
        <f t="shared" si="645"/>
        <v>#VALUE!</v>
      </c>
      <c r="D5913" t="e">
        <f t="shared" si="646"/>
        <v>#VALUE!</v>
      </c>
      <c r="E5913" t="e">
        <f t="shared" si="647"/>
        <v>#VALUE!</v>
      </c>
      <c r="F5913" t="e">
        <f t="shared" si="648"/>
        <v>#VALUE!</v>
      </c>
      <c r="G5913" t="e">
        <f t="shared" si="649"/>
        <v>#VALUE!</v>
      </c>
      <c r="H5913" t="e">
        <f t="shared" si="650"/>
        <v>#VALUE!</v>
      </c>
    </row>
    <row r="5914" spans="1:8" x14ac:dyDescent="0.25">
      <c r="A5914" t="s">
        <v>9233</v>
      </c>
      <c r="B5914" t="e">
        <f t="shared" si="644"/>
        <v>#VALUE!</v>
      </c>
      <c r="C5914" t="e">
        <f t="shared" si="645"/>
        <v>#VALUE!</v>
      </c>
      <c r="D5914" t="e">
        <f t="shared" si="646"/>
        <v>#VALUE!</v>
      </c>
      <c r="E5914" t="e">
        <f t="shared" si="647"/>
        <v>#VALUE!</v>
      </c>
      <c r="F5914" t="e">
        <f t="shared" si="648"/>
        <v>#VALUE!</v>
      </c>
      <c r="G5914" t="e">
        <f t="shared" si="649"/>
        <v>#VALUE!</v>
      </c>
      <c r="H5914" t="e">
        <f t="shared" si="650"/>
        <v>#VALUE!</v>
      </c>
    </row>
    <row r="5915" spans="1:8" x14ac:dyDescent="0.25">
      <c r="A5915" t="s">
        <v>9234</v>
      </c>
      <c r="B5915" t="e">
        <f t="shared" si="644"/>
        <v>#VALUE!</v>
      </c>
      <c r="C5915" t="e">
        <f t="shared" si="645"/>
        <v>#VALUE!</v>
      </c>
      <c r="D5915" t="e">
        <f t="shared" si="646"/>
        <v>#VALUE!</v>
      </c>
      <c r="E5915" t="e">
        <f t="shared" si="647"/>
        <v>#VALUE!</v>
      </c>
      <c r="F5915" t="e">
        <f t="shared" si="648"/>
        <v>#VALUE!</v>
      </c>
      <c r="G5915" t="e">
        <f t="shared" si="649"/>
        <v>#VALUE!</v>
      </c>
      <c r="H5915" t="e">
        <f t="shared" si="650"/>
        <v>#VALUE!</v>
      </c>
    </row>
    <row r="5916" spans="1:8" x14ac:dyDescent="0.25">
      <c r="A5916" t="s">
        <v>9235</v>
      </c>
      <c r="B5916" t="e">
        <f t="shared" si="644"/>
        <v>#VALUE!</v>
      </c>
      <c r="C5916" t="e">
        <f t="shared" si="645"/>
        <v>#VALUE!</v>
      </c>
      <c r="D5916" t="e">
        <f t="shared" si="646"/>
        <v>#VALUE!</v>
      </c>
      <c r="E5916" t="e">
        <f t="shared" si="647"/>
        <v>#VALUE!</v>
      </c>
      <c r="F5916" t="e">
        <f t="shared" si="648"/>
        <v>#VALUE!</v>
      </c>
      <c r="G5916" t="e">
        <f t="shared" si="649"/>
        <v>#VALUE!</v>
      </c>
      <c r="H5916" t="e">
        <f t="shared" si="650"/>
        <v>#VALUE!</v>
      </c>
    </row>
    <row r="5917" spans="1:8" x14ac:dyDescent="0.25">
      <c r="A5917" t="s">
        <v>9236</v>
      </c>
      <c r="B5917" t="e">
        <f t="shared" si="644"/>
        <v>#VALUE!</v>
      </c>
      <c r="C5917" t="e">
        <f t="shared" si="645"/>
        <v>#VALUE!</v>
      </c>
      <c r="D5917" t="e">
        <f t="shared" si="646"/>
        <v>#VALUE!</v>
      </c>
      <c r="E5917" t="e">
        <f t="shared" si="647"/>
        <v>#VALUE!</v>
      </c>
      <c r="F5917" t="e">
        <f t="shared" si="648"/>
        <v>#VALUE!</v>
      </c>
      <c r="G5917" t="e">
        <f t="shared" si="649"/>
        <v>#VALUE!</v>
      </c>
      <c r="H5917" t="e">
        <f t="shared" si="650"/>
        <v>#VALUE!</v>
      </c>
    </row>
    <row r="5918" spans="1:8" x14ac:dyDescent="0.25">
      <c r="A5918" t="s">
        <v>4901</v>
      </c>
      <c r="B5918" t="e">
        <f t="shared" si="644"/>
        <v>#VALUE!</v>
      </c>
      <c r="C5918" t="e">
        <f t="shared" si="645"/>
        <v>#VALUE!</v>
      </c>
      <c r="D5918" t="e">
        <f t="shared" si="646"/>
        <v>#VALUE!</v>
      </c>
      <c r="E5918" t="e">
        <f t="shared" si="647"/>
        <v>#VALUE!</v>
      </c>
      <c r="F5918" t="e">
        <f t="shared" si="648"/>
        <v>#VALUE!</v>
      </c>
      <c r="G5918" t="e">
        <f t="shared" si="649"/>
        <v>#VALUE!</v>
      </c>
      <c r="H5918" t="e">
        <f t="shared" si="650"/>
        <v>#VALUE!</v>
      </c>
    </row>
    <row r="5919" spans="1:8" x14ac:dyDescent="0.25">
      <c r="A5919" t="s">
        <v>9237</v>
      </c>
      <c r="B5919" t="e">
        <f t="shared" si="644"/>
        <v>#VALUE!</v>
      </c>
      <c r="C5919" t="e">
        <f t="shared" si="645"/>
        <v>#VALUE!</v>
      </c>
      <c r="D5919" t="e">
        <f t="shared" si="646"/>
        <v>#VALUE!</v>
      </c>
      <c r="E5919" t="e">
        <f t="shared" si="647"/>
        <v>#VALUE!</v>
      </c>
      <c r="F5919" t="e">
        <f t="shared" si="648"/>
        <v>#VALUE!</v>
      </c>
      <c r="G5919" t="e">
        <f t="shared" si="649"/>
        <v>#VALUE!</v>
      </c>
      <c r="H5919" t="e">
        <f t="shared" si="650"/>
        <v>#VALUE!</v>
      </c>
    </row>
    <row r="5920" spans="1:8" x14ac:dyDescent="0.25">
      <c r="A5920" t="s">
        <v>4903</v>
      </c>
      <c r="B5920" t="e">
        <f t="shared" si="644"/>
        <v>#VALUE!</v>
      </c>
      <c r="C5920" t="e">
        <f t="shared" si="645"/>
        <v>#VALUE!</v>
      </c>
      <c r="D5920" t="e">
        <f t="shared" si="646"/>
        <v>#VALUE!</v>
      </c>
      <c r="E5920" t="e">
        <f t="shared" si="647"/>
        <v>#VALUE!</v>
      </c>
      <c r="F5920" t="e">
        <f t="shared" si="648"/>
        <v>#VALUE!</v>
      </c>
      <c r="G5920" t="e">
        <f t="shared" si="649"/>
        <v>#VALUE!</v>
      </c>
      <c r="H5920" t="e">
        <f t="shared" si="650"/>
        <v>#VALUE!</v>
      </c>
    </row>
    <row r="5921" spans="1:8" x14ac:dyDescent="0.25">
      <c r="A5921" t="s">
        <v>4901</v>
      </c>
      <c r="B5921" t="e">
        <f t="shared" si="644"/>
        <v>#VALUE!</v>
      </c>
      <c r="C5921" t="e">
        <f t="shared" si="645"/>
        <v>#VALUE!</v>
      </c>
      <c r="D5921" t="e">
        <f t="shared" si="646"/>
        <v>#VALUE!</v>
      </c>
      <c r="E5921" t="e">
        <f t="shared" si="647"/>
        <v>#VALUE!</v>
      </c>
      <c r="F5921" t="e">
        <f t="shared" si="648"/>
        <v>#VALUE!</v>
      </c>
      <c r="G5921" t="e">
        <f t="shared" si="649"/>
        <v>#VALUE!</v>
      </c>
      <c r="H5921" t="e">
        <f t="shared" si="650"/>
        <v>#VALUE!</v>
      </c>
    </row>
    <row r="5922" spans="1:8" x14ac:dyDescent="0.25">
      <c r="A5922" t="s">
        <v>9238</v>
      </c>
      <c r="B5922" t="e">
        <f t="shared" si="644"/>
        <v>#VALUE!</v>
      </c>
      <c r="C5922" t="e">
        <f t="shared" si="645"/>
        <v>#VALUE!</v>
      </c>
      <c r="D5922" t="e">
        <f t="shared" si="646"/>
        <v>#VALUE!</v>
      </c>
      <c r="E5922" t="e">
        <f t="shared" si="647"/>
        <v>#VALUE!</v>
      </c>
      <c r="F5922" t="e">
        <f t="shared" si="648"/>
        <v>#VALUE!</v>
      </c>
      <c r="G5922" t="e">
        <f t="shared" si="649"/>
        <v>#VALUE!</v>
      </c>
      <c r="H5922" t="e">
        <f t="shared" si="650"/>
        <v>#VALUE!</v>
      </c>
    </row>
    <row r="5923" spans="1:8" x14ac:dyDescent="0.25">
      <c r="A5923" t="s">
        <v>9239</v>
      </c>
      <c r="B5923" t="e">
        <f t="shared" si="644"/>
        <v>#VALUE!</v>
      </c>
      <c r="C5923" t="e">
        <f t="shared" si="645"/>
        <v>#VALUE!</v>
      </c>
      <c r="D5923" t="e">
        <f t="shared" si="646"/>
        <v>#VALUE!</v>
      </c>
      <c r="E5923" t="e">
        <f t="shared" si="647"/>
        <v>#VALUE!</v>
      </c>
      <c r="F5923" t="e">
        <f t="shared" si="648"/>
        <v>#VALUE!</v>
      </c>
      <c r="G5923" t="e">
        <f t="shared" si="649"/>
        <v>#VALUE!</v>
      </c>
      <c r="H5923" t="e">
        <f t="shared" si="650"/>
        <v>#VALUE!</v>
      </c>
    </row>
    <row r="5924" spans="1:8" x14ac:dyDescent="0.25">
      <c r="A5924" t="s">
        <v>9240</v>
      </c>
      <c r="B5924" t="e">
        <f t="shared" si="644"/>
        <v>#VALUE!</v>
      </c>
      <c r="C5924" t="e">
        <f t="shared" si="645"/>
        <v>#VALUE!</v>
      </c>
      <c r="D5924" t="e">
        <f t="shared" si="646"/>
        <v>#VALUE!</v>
      </c>
      <c r="E5924" t="e">
        <f t="shared" si="647"/>
        <v>#VALUE!</v>
      </c>
      <c r="F5924" t="e">
        <f t="shared" si="648"/>
        <v>#VALUE!</v>
      </c>
      <c r="G5924" t="e">
        <f t="shared" si="649"/>
        <v>#VALUE!</v>
      </c>
      <c r="H5924" t="e">
        <f t="shared" si="650"/>
        <v>#VALUE!</v>
      </c>
    </row>
    <row r="5925" spans="1:8" x14ac:dyDescent="0.25">
      <c r="A5925" t="s">
        <v>4901</v>
      </c>
      <c r="B5925" t="e">
        <f t="shared" si="644"/>
        <v>#VALUE!</v>
      </c>
      <c r="C5925" t="e">
        <f t="shared" si="645"/>
        <v>#VALUE!</v>
      </c>
      <c r="D5925" t="e">
        <f t="shared" si="646"/>
        <v>#VALUE!</v>
      </c>
      <c r="E5925" t="e">
        <f t="shared" si="647"/>
        <v>#VALUE!</v>
      </c>
      <c r="F5925" t="e">
        <f t="shared" si="648"/>
        <v>#VALUE!</v>
      </c>
      <c r="G5925" t="e">
        <f t="shared" si="649"/>
        <v>#VALUE!</v>
      </c>
      <c r="H5925" t="e">
        <f t="shared" si="650"/>
        <v>#VALUE!</v>
      </c>
    </row>
    <row r="5926" spans="1:8" x14ac:dyDescent="0.25">
      <c r="A5926" t="s">
        <v>9241</v>
      </c>
      <c r="B5926" t="str">
        <f t="shared" si="644"/>
        <v>http://207.251.86.238/cctv592.jpg</v>
      </c>
      <c r="C5926" t="str">
        <f t="shared" si="645"/>
        <v>40.699832", "-73.814823</v>
      </c>
      <c r="D5926" t="str">
        <f t="shared" si="646"/>
        <v>40.699832</v>
      </c>
      <c r="E5926" t="str">
        <f t="shared" si="647"/>
        <v>-73.814823</v>
      </c>
      <c r="F5926" t="str">
        <f t="shared" si="648"/>
        <v>Van Wyck Expwy @ 91 Ave</v>
      </c>
      <c r="G5926" t="str">
        <f t="shared" si="649"/>
        <v>insert into webcam select name = 'Van Wyck Expwy @ 91 Ave', xcoord = -73.814823, ycoord = 40.699832, url = 'http://207.251.86.238/cctv592.jpg', radiusofvisibility = 500</v>
      </c>
      <c r="H5926" t="str">
        <f t="shared" si="650"/>
        <v>insert into webcam select name = 'Van Wyck Expwy @ 91 Ave', xcoord = -73.814823, ycoord = 40.699832, url = 'http://207.251.86.238/cctv592.jpg', radiusofvisibility = 500</v>
      </c>
    </row>
    <row r="5927" spans="1:8" x14ac:dyDescent="0.25">
      <c r="A5927" t="s">
        <v>9242</v>
      </c>
      <c r="B5927" t="e">
        <f t="shared" si="644"/>
        <v>#VALUE!</v>
      </c>
      <c r="C5927" t="e">
        <f t="shared" si="645"/>
        <v>#VALUE!</v>
      </c>
      <c r="D5927" t="e">
        <f t="shared" si="646"/>
        <v>#VALUE!</v>
      </c>
      <c r="E5927" t="e">
        <f t="shared" si="647"/>
        <v>#VALUE!</v>
      </c>
      <c r="F5927" t="e">
        <f t="shared" si="648"/>
        <v>#VALUE!</v>
      </c>
      <c r="G5927" t="e">
        <f t="shared" si="649"/>
        <v>#VALUE!</v>
      </c>
      <c r="H5927" t="e">
        <f t="shared" si="650"/>
        <v>#VALUE!</v>
      </c>
    </row>
    <row r="5928" spans="1:8" x14ac:dyDescent="0.25">
      <c r="A5928" t="s">
        <v>9243</v>
      </c>
      <c r="B5928" t="e">
        <f t="shared" si="644"/>
        <v>#VALUE!</v>
      </c>
      <c r="C5928" t="e">
        <f t="shared" si="645"/>
        <v>#VALUE!</v>
      </c>
      <c r="D5928" t="e">
        <f t="shared" si="646"/>
        <v>#VALUE!</v>
      </c>
      <c r="E5928" t="e">
        <f t="shared" si="647"/>
        <v>#VALUE!</v>
      </c>
      <c r="F5928" t="e">
        <f t="shared" si="648"/>
        <v>#VALUE!</v>
      </c>
      <c r="G5928" t="e">
        <f t="shared" si="649"/>
        <v>#VALUE!</v>
      </c>
      <c r="H5928" t="e">
        <f t="shared" si="650"/>
        <v>#VALUE!</v>
      </c>
    </row>
    <row r="5929" spans="1:8" x14ac:dyDescent="0.25">
      <c r="A5929" t="s">
        <v>9244</v>
      </c>
      <c r="B5929" t="e">
        <f t="shared" si="644"/>
        <v>#VALUE!</v>
      </c>
      <c r="C5929" t="e">
        <f t="shared" si="645"/>
        <v>#VALUE!</v>
      </c>
      <c r="D5929" t="e">
        <f t="shared" si="646"/>
        <v>#VALUE!</v>
      </c>
      <c r="E5929" t="e">
        <f t="shared" si="647"/>
        <v>#VALUE!</v>
      </c>
      <c r="F5929" t="e">
        <f t="shared" si="648"/>
        <v>#VALUE!</v>
      </c>
      <c r="G5929" t="e">
        <f t="shared" si="649"/>
        <v>#VALUE!</v>
      </c>
      <c r="H5929" t="e">
        <f t="shared" si="650"/>
        <v>#VALUE!</v>
      </c>
    </row>
    <row r="5930" spans="1:8" x14ac:dyDescent="0.25">
      <c r="A5930" t="s">
        <v>9245</v>
      </c>
      <c r="B5930" t="e">
        <f t="shared" si="644"/>
        <v>#VALUE!</v>
      </c>
      <c r="C5930" t="e">
        <f t="shared" si="645"/>
        <v>#VALUE!</v>
      </c>
      <c r="D5930" t="e">
        <f t="shared" si="646"/>
        <v>#VALUE!</v>
      </c>
      <c r="E5930" t="e">
        <f t="shared" si="647"/>
        <v>#VALUE!</v>
      </c>
      <c r="F5930" t="e">
        <f t="shared" si="648"/>
        <v>#VALUE!</v>
      </c>
      <c r="G5930" t="e">
        <f t="shared" si="649"/>
        <v>#VALUE!</v>
      </c>
      <c r="H5930" t="e">
        <f t="shared" si="650"/>
        <v>#VALUE!</v>
      </c>
    </row>
    <row r="5931" spans="1:8" x14ac:dyDescent="0.25">
      <c r="A5931" t="s">
        <v>9246</v>
      </c>
      <c r="B5931" t="e">
        <f t="shared" si="644"/>
        <v>#VALUE!</v>
      </c>
      <c r="C5931" t="e">
        <f t="shared" si="645"/>
        <v>#VALUE!</v>
      </c>
      <c r="D5931" t="e">
        <f t="shared" si="646"/>
        <v>#VALUE!</v>
      </c>
      <c r="E5931" t="e">
        <f t="shared" si="647"/>
        <v>#VALUE!</v>
      </c>
      <c r="F5931" t="e">
        <f t="shared" si="648"/>
        <v>#VALUE!</v>
      </c>
      <c r="G5931" t="e">
        <f t="shared" si="649"/>
        <v>#VALUE!</v>
      </c>
      <c r="H5931" t="e">
        <f t="shared" si="650"/>
        <v>#VALUE!</v>
      </c>
    </row>
    <row r="5932" spans="1:8" x14ac:dyDescent="0.25">
      <c r="A5932" t="s">
        <v>9247</v>
      </c>
      <c r="B5932" t="e">
        <f t="shared" si="644"/>
        <v>#VALUE!</v>
      </c>
      <c r="C5932" t="e">
        <f t="shared" si="645"/>
        <v>#VALUE!</v>
      </c>
      <c r="D5932" t="e">
        <f t="shared" si="646"/>
        <v>#VALUE!</v>
      </c>
      <c r="E5932" t="e">
        <f t="shared" si="647"/>
        <v>#VALUE!</v>
      </c>
      <c r="F5932" t="e">
        <f t="shared" si="648"/>
        <v>#VALUE!</v>
      </c>
      <c r="G5932" t="e">
        <f t="shared" si="649"/>
        <v>#VALUE!</v>
      </c>
      <c r="H5932" t="e">
        <f t="shared" si="650"/>
        <v>#VALUE!</v>
      </c>
    </row>
    <row r="5933" spans="1:8" x14ac:dyDescent="0.25">
      <c r="A5933" t="s">
        <v>4901</v>
      </c>
      <c r="B5933" t="e">
        <f t="shared" si="644"/>
        <v>#VALUE!</v>
      </c>
      <c r="C5933" t="e">
        <f t="shared" si="645"/>
        <v>#VALUE!</v>
      </c>
      <c r="D5933" t="e">
        <f t="shared" si="646"/>
        <v>#VALUE!</v>
      </c>
      <c r="E5933" t="e">
        <f t="shared" si="647"/>
        <v>#VALUE!</v>
      </c>
      <c r="F5933" t="e">
        <f t="shared" si="648"/>
        <v>#VALUE!</v>
      </c>
      <c r="G5933" t="e">
        <f t="shared" si="649"/>
        <v>#VALUE!</v>
      </c>
      <c r="H5933" t="e">
        <f t="shared" si="650"/>
        <v>#VALUE!</v>
      </c>
    </row>
    <row r="5934" spans="1:8" x14ac:dyDescent="0.25">
      <c r="A5934" t="s">
        <v>9248</v>
      </c>
      <c r="B5934" t="e">
        <f t="shared" si="644"/>
        <v>#VALUE!</v>
      </c>
      <c r="C5934" t="e">
        <f t="shared" si="645"/>
        <v>#VALUE!</v>
      </c>
      <c r="D5934" t="e">
        <f t="shared" si="646"/>
        <v>#VALUE!</v>
      </c>
      <c r="E5934" t="e">
        <f t="shared" si="647"/>
        <v>#VALUE!</v>
      </c>
      <c r="F5934" t="e">
        <f t="shared" si="648"/>
        <v>#VALUE!</v>
      </c>
      <c r="G5934" t="e">
        <f t="shared" si="649"/>
        <v>#VALUE!</v>
      </c>
      <c r="H5934" t="e">
        <f t="shared" si="650"/>
        <v>#VALUE!</v>
      </c>
    </row>
    <row r="5935" spans="1:8" x14ac:dyDescent="0.25">
      <c r="A5935" t="s">
        <v>4903</v>
      </c>
      <c r="B5935" t="e">
        <f t="shared" si="644"/>
        <v>#VALUE!</v>
      </c>
      <c r="C5935" t="e">
        <f t="shared" si="645"/>
        <v>#VALUE!</v>
      </c>
      <c r="D5935" t="e">
        <f t="shared" si="646"/>
        <v>#VALUE!</v>
      </c>
      <c r="E5935" t="e">
        <f t="shared" si="647"/>
        <v>#VALUE!</v>
      </c>
      <c r="F5935" t="e">
        <f t="shared" si="648"/>
        <v>#VALUE!</v>
      </c>
      <c r="G5935" t="e">
        <f t="shared" si="649"/>
        <v>#VALUE!</v>
      </c>
      <c r="H5935" t="e">
        <f t="shared" si="650"/>
        <v>#VALUE!</v>
      </c>
    </row>
    <row r="5936" spans="1:8" x14ac:dyDescent="0.25">
      <c r="A5936" t="s">
        <v>4901</v>
      </c>
      <c r="B5936" t="e">
        <f t="shared" si="644"/>
        <v>#VALUE!</v>
      </c>
      <c r="C5936" t="e">
        <f t="shared" si="645"/>
        <v>#VALUE!</v>
      </c>
      <c r="D5936" t="e">
        <f t="shared" si="646"/>
        <v>#VALUE!</v>
      </c>
      <c r="E5936" t="e">
        <f t="shared" si="647"/>
        <v>#VALUE!</v>
      </c>
      <c r="F5936" t="e">
        <f t="shared" si="648"/>
        <v>#VALUE!</v>
      </c>
      <c r="G5936" t="e">
        <f t="shared" si="649"/>
        <v>#VALUE!</v>
      </c>
      <c r="H5936" t="e">
        <f t="shared" si="650"/>
        <v>#VALUE!</v>
      </c>
    </row>
    <row r="5937" spans="1:8" x14ac:dyDescent="0.25">
      <c r="A5937" t="s">
        <v>9249</v>
      </c>
      <c r="B5937" t="e">
        <f t="shared" si="644"/>
        <v>#VALUE!</v>
      </c>
      <c r="C5937" t="e">
        <f t="shared" si="645"/>
        <v>#VALUE!</v>
      </c>
      <c r="D5937" t="e">
        <f t="shared" si="646"/>
        <v>#VALUE!</v>
      </c>
      <c r="E5937" t="e">
        <f t="shared" si="647"/>
        <v>#VALUE!</v>
      </c>
      <c r="F5937" t="e">
        <f t="shared" si="648"/>
        <v>#VALUE!</v>
      </c>
      <c r="G5937" t="e">
        <f t="shared" si="649"/>
        <v>#VALUE!</v>
      </c>
      <c r="H5937" t="e">
        <f t="shared" si="650"/>
        <v>#VALUE!</v>
      </c>
    </row>
    <row r="5938" spans="1:8" x14ac:dyDescent="0.25">
      <c r="A5938" t="s">
        <v>9250</v>
      </c>
      <c r="B5938" t="e">
        <f t="shared" si="644"/>
        <v>#VALUE!</v>
      </c>
      <c r="C5938" t="e">
        <f t="shared" si="645"/>
        <v>#VALUE!</v>
      </c>
      <c r="D5938" t="e">
        <f t="shared" si="646"/>
        <v>#VALUE!</v>
      </c>
      <c r="E5938" t="e">
        <f t="shared" si="647"/>
        <v>#VALUE!</v>
      </c>
      <c r="F5938" t="e">
        <f t="shared" si="648"/>
        <v>#VALUE!</v>
      </c>
      <c r="G5938" t="e">
        <f t="shared" si="649"/>
        <v>#VALUE!</v>
      </c>
      <c r="H5938" t="e">
        <f t="shared" si="650"/>
        <v>#VALUE!</v>
      </c>
    </row>
    <row r="5939" spans="1:8" x14ac:dyDescent="0.25">
      <c r="A5939" t="s">
        <v>9251</v>
      </c>
      <c r="B5939" t="e">
        <f t="shared" si="644"/>
        <v>#VALUE!</v>
      </c>
      <c r="C5939" t="e">
        <f t="shared" si="645"/>
        <v>#VALUE!</v>
      </c>
      <c r="D5939" t="e">
        <f t="shared" si="646"/>
        <v>#VALUE!</v>
      </c>
      <c r="E5939" t="e">
        <f t="shared" si="647"/>
        <v>#VALUE!</v>
      </c>
      <c r="F5939" t="e">
        <f t="shared" si="648"/>
        <v>#VALUE!</v>
      </c>
      <c r="G5939" t="e">
        <f t="shared" si="649"/>
        <v>#VALUE!</v>
      </c>
      <c r="H5939" t="e">
        <f t="shared" si="650"/>
        <v>#VALUE!</v>
      </c>
    </row>
    <row r="5940" spans="1:8" x14ac:dyDescent="0.25">
      <c r="A5940" t="s">
        <v>4901</v>
      </c>
      <c r="B5940" t="e">
        <f t="shared" si="644"/>
        <v>#VALUE!</v>
      </c>
      <c r="C5940" t="e">
        <f t="shared" si="645"/>
        <v>#VALUE!</v>
      </c>
      <c r="D5940" t="e">
        <f t="shared" si="646"/>
        <v>#VALUE!</v>
      </c>
      <c r="E5940" t="e">
        <f t="shared" si="647"/>
        <v>#VALUE!</v>
      </c>
      <c r="F5940" t="e">
        <f t="shared" si="648"/>
        <v>#VALUE!</v>
      </c>
      <c r="G5940" t="e">
        <f t="shared" si="649"/>
        <v>#VALUE!</v>
      </c>
      <c r="H5940" t="e">
        <f t="shared" si="650"/>
        <v>#VALUE!</v>
      </c>
    </row>
    <row r="5941" spans="1:8" x14ac:dyDescent="0.25">
      <c r="A5941" t="s">
        <v>9252</v>
      </c>
      <c r="B5941" t="str">
        <f t="shared" si="644"/>
        <v>http://207.251.86.238/cctv582.jpg</v>
      </c>
      <c r="C5941" t="str">
        <f t="shared" si="645"/>
        <v>40.673467", "-73.801589</v>
      </c>
      <c r="D5941" t="str">
        <f t="shared" si="646"/>
        <v>40.673467</v>
      </c>
      <c r="E5941" t="str">
        <f t="shared" si="647"/>
        <v>-73.801589</v>
      </c>
      <c r="F5941" t="str">
        <f t="shared" si="648"/>
        <v>Van Wyck Expwy @ Alwick Rd SB</v>
      </c>
      <c r="G5941" t="str">
        <f t="shared" si="649"/>
        <v>insert into webcam select name = 'Van Wyck Expwy @ Alwick Rd SB', xcoord = -73.801589, ycoord = 40.673467, url = 'http://207.251.86.238/cctv582.jpg', radiusofvisibility = 500</v>
      </c>
      <c r="H5941" t="str">
        <f t="shared" si="650"/>
        <v>insert into webcam select name = 'Van Wyck Expwy @ Alwick Rd SB', xcoord = -73.801589, ycoord = 40.673467, url = 'http://207.251.86.238/cctv582.jpg', radiusofvisibility = 500</v>
      </c>
    </row>
    <row r="5942" spans="1:8" x14ac:dyDescent="0.25">
      <c r="A5942" t="s">
        <v>9253</v>
      </c>
      <c r="B5942" t="e">
        <f t="shared" si="644"/>
        <v>#VALUE!</v>
      </c>
      <c r="C5942" t="e">
        <f t="shared" si="645"/>
        <v>#VALUE!</v>
      </c>
      <c r="D5942" t="e">
        <f t="shared" si="646"/>
        <v>#VALUE!</v>
      </c>
      <c r="E5942" t="e">
        <f t="shared" si="647"/>
        <v>#VALUE!</v>
      </c>
      <c r="F5942" t="e">
        <f t="shared" si="648"/>
        <v>#VALUE!</v>
      </c>
      <c r="G5942" t="e">
        <f t="shared" si="649"/>
        <v>#VALUE!</v>
      </c>
      <c r="H5942" t="e">
        <f t="shared" si="650"/>
        <v>#VALUE!</v>
      </c>
    </row>
    <row r="5943" spans="1:8" x14ac:dyDescent="0.25">
      <c r="A5943" t="s">
        <v>9254</v>
      </c>
      <c r="B5943" t="e">
        <f t="shared" si="644"/>
        <v>#VALUE!</v>
      </c>
      <c r="C5943" t="e">
        <f t="shared" si="645"/>
        <v>#VALUE!</v>
      </c>
      <c r="D5943" t="e">
        <f t="shared" si="646"/>
        <v>#VALUE!</v>
      </c>
      <c r="E5943" t="e">
        <f t="shared" si="647"/>
        <v>#VALUE!</v>
      </c>
      <c r="F5943" t="e">
        <f t="shared" si="648"/>
        <v>#VALUE!</v>
      </c>
      <c r="G5943" t="e">
        <f t="shared" si="649"/>
        <v>#VALUE!</v>
      </c>
      <c r="H5943" t="e">
        <f t="shared" si="650"/>
        <v>#VALUE!</v>
      </c>
    </row>
    <row r="5944" spans="1:8" x14ac:dyDescent="0.25">
      <c r="A5944" t="s">
        <v>9255</v>
      </c>
      <c r="B5944" t="e">
        <f t="shared" si="644"/>
        <v>#VALUE!</v>
      </c>
      <c r="C5944" t="e">
        <f t="shared" si="645"/>
        <v>#VALUE!</v>
      </c>
      <c r="D5944" t="e">
        <f t="shared" si="646"/>
        <v>#VALUE!</v>
      </c>
      <c r="E5944" t="e">
        <f t="shared" si="647"/>
        <v>#VALUE!</v>
      </c>
      <c r="F5944" t="e">
        <f t="shared" si="648"/>
        <v>#VALUE!</v>
      </c>
      <c r="G5944" t="e">
        <f t="shared" si="649"/>
        <v>#VALUE!</v>
      </c>
      <c r="H5944" t="e">
        <f t="shared" si="650"/>
        <v>#VALUE!</v>
      </c>
    </row>
    <row r="5945" spans="1:8" x14ac:dyDescent="0.25">
      <c r="A5945" t="s">
        <v>9256</v>
      </c>
      <c r="B5945" t="e">
        <f t="shared" si="644"/>
        <v>#VALUE!</v>
      </c>
      <c r="C5945" t="e">
        <f t="shared" si="645"/>
        <v>#VALUE!</v>
      </c>
      <c r="D5945" t="e">
        <f t="shared" si="646"/>
        <v>#VALUE!</v>
      </c>
      <c r="E5945" t="e">
        <f t="shared" si="647"/>
        <v>#VALUE!</v>
      </c>
      <c r="F5945" t="e">
        <f t="shared" si="648"/>
        <v>#VALUE!</v>
      </c>
      <c r="G5945" t="e">
        <f t="shared" si="649"/>
        <v>#VALUE!</v>
      </c>
      <c r="H5945" t="e">
        <f t="shared" si="650"/>
        <v>#VALUE!</v>
      </c>
    </row>
    <row r="5946" spans="1:8" x14ac:dyDescent="0.25">
      <c r="A5946" t="s">
        <v>9257</v>
      </c>
      <c r="B5946" t="e">
        <f t="shared" si="644"/>
        <v>#VALUE!</v>
      </c>
      <c r="C5946" t="e">
        <f t="shared" si="645"/>
        <v>#VALUE!</v>
      </c>
      <c r="D5946" t="e">
        <f t="shared" si="646"/>
        <v>#VALUE!</v>
      </c>
      <c r="E5946" t="e">
        <f t="shared" si="647"/>
        <v>#VALUE!</v>
      </c>
      <c r="F5946" t="e">
        <f t="shared" si="648"/>
        <v>#VALUE!</v>
      </c>
      <c r="G5946" t="e">
        <f t="shared" si="649"/>
        <v>#VALUE!</v>
      </c>
      <c r="H5946" t="e">
        <f t="shared" si="650"/>
        <v>#VALUE!</v>
      </c>
    </row>
    <row r="5947" spans="1:8" x14ac:dyDescent="0.25">
      <c r="A5947" t="s">
        <v>9258</v>
      </c>
      <c r="B5947" t="e">
        <f t="shared" si="644"/>
        <v>#VALUE!</v>
      </c>
      <c r="C5947" t="e">
        <f t="shared" si="645"/>
        <v>#VALUE!</v>
      </c>
      <c r="D5947" t="e">
        <f t="shared" si="646"/>
        <v>#VALUE!</v>
      </c>
      <c r="E5947" t="e">
        <f t="shared" si="647"/>
        <v>#VALUE!</v>
      </c>
      <c r="F5947" t="e">
        <f t="shared" si="648"/>
        <v>#VALUE!</v>
      </c>
      <c r="G5947" t="e">
        <f t="shared" si="649"/>
        <v>#VALUE!</v>
      </c>
      <c r="H5947" t="e">
        <f t="shared" si="650"/>
        <v>#VALUE!</v>
      </c>
    </row>
    <row r="5948" spans="1:8" x14ac:dyDescent="0.25">
      <c r="A5948" t="s">
        <v>4901</v>
      </c>
      <c r="B5948" t="e">
        <f t="shared" si="644"/>
        <v>#VALUE!</v>
      </c>
      <c r="C5948" t="e">
        <f t="shared" si="645"/>
        <v>#VALUE!</v>
      </c>
      <c r="D5948" t="e">
        <f t="shared" si="646"/>
        <v>#VALUE!</v>
      </c>
      <c r="E5948" t="e">
        <f t="shared" si="647"/>
        <v>#VALUE!</v>
      </c>
      <c r="F5948" t="e">
        <f t="shared" si="648"/>
        <v>#VALUE!</v>
      </c>
      <c r="G5948" t="e">
        <f t="shared" si="649"/>
        <v>#VALUE!</v>
      </c>
      <c r="H5948" t="e">
        <f t="shared" si="650"/>
        <v>#VALUE!</v>
      </c>
    </row>
    <row r="5949" spans="1:8" x14ac:dyDescent="0.25">
      <c r="A5949" t="s">
        <v>9259</v>
      </c>
      <c r="B5949" t="e">
        <f t="shared" si="644"/>
        <v>#VALUE!</v>
      </c>
      <c r="C5949" t="e">
        <f t="shared" si="645"/>
        <v>#VALUE!</v>
      </c>
      <c r="D5949" t="e">
        <f t="shared" si="646"/>
        <v>#VALUE!</v>
      </c>
      <c r="E5949" t="e">
        <f t="shared" si="647"/>
        <v>#VALUE!</v>
      </c>
      <c r="F5949" t="e">
        <f t="shared" si="648"/>
        <v>#VALUE!</v>
      </c>
      <c r="G5949" t="e">
        <f t="shared" si="649"/>
        <v>#VALUE!</v>
      </c>
      <c r="H5949" t="e">
        <f t="shared" si="650"/>
        <v>#VALUE!</v>
      </c>
    </row>
    <row r="5950" spans="1:8" x14ac:dyDescent="0.25">
      <c r="A5950" t="s">
        <v>4903</v>
      </c>
      <c r="B5950" t="e">
        <f t="shared" si="644"/>
        <v>#VALUE!</v>
      </c>
      <c r="C5950" t="e">
        <f t="shared" si="645"/>
        <v>#VALUE!</v>
      </c>
      <c r="D5950" t="e">
        <f t="shared" si="646"/>
        <v>#VALUE!</v>
      </c>
      <c r="E5950" t="e">
        <f t="shared" si="647"/>
        <v>#VALUE!</v>
      </c>
      <c r="F5950" t="e">
        <f t="shared" si="648"/>
        <v>#VALUE!</v>
      </c>
      <c r="G5950" t="e">
        <f t="shared" si="649"/>
        <v>#VALUE!</v>
      </c>
      <c r="H5950" t="e">
        <f t="shared" si="650"/>
        <v>#VALUE!</v>
      </c>
    </row>
    <row r="5951" spans="1:8" x14ac:dyDescent="0.25">
      <c r="A5951" t="s">
        <v>4901</v>
      </c>
      <c r="B5951" t="e">
        <f t="shared" si="644"/>
        <v>#VALUE!</v>
      </c>
      <c r="C5951" t="e">
        <f t="shared" si="645"/>
        <v>#VALUE!</v>
      </c>
      <c r="D5951" t="e">
        <f t="shared" si="646"/>
        <v>#VALUE!</v>
      </c>
      <c r="E5951" t="e">
        <f t="shared" si="647"/>
        <v>#VALUE!</v>
      </c>
      <c r="F5951" t="e">
        <f t="shared" si="648"/>
        <v>#VALUE!</v>
      </c>
      <c r="G5951" t="e">
        <f t="shared" si="649"/>
        <v>#VALUE!</v>
      </c>
      <c r="H5951" t="e">
        <f t="shared" si="650"/>
        <v>#VALUE!</v>
      </c>
    </row>
    <row r="5952" spans="1:8" x14ac:dyDescent="0.25">
      <c r="A5952" t="s">
        <v>9260</v>
      </c>
      <c r="B5952" t="e">
        <f t="shared" si="644"/>
        <v>#VALUE!</v>
      </c>
      <c r="C5952" t="e">
        <f t="shared" si="645"/>
        <v>#VALUE!</v>
      </c>
      <c r="D5952" t="e">
        <f t="shared" si="646"/>
        <v>#VALUE!</v>
      </c>
      <c r="E5952" t="e">
        <f t="shared" si="647"/>
        <v>#VALUE!</v>
      </c>
      <c r="F5952" t="e">
        <f t="shared" si="648"/>
        <v>#VALUE!</v>
      </c>
      <c r="G5952" t="e">
        <f t="shared" si="649"/>
        <v>#VALUE!</v>
      </c>
      <c r="H5952" t="e">
        <f t="shared" si="650"/>
        <v>#VALUE!</v>
      </c>
    </row>
    <row r="5953" spans="1:8" x14ac:dyDescent="0.25">
      <c r="A5953" t="s">
        <v>9261</v>
      </c>
      <c r="B5953" t="e">
        <f t="shared" si="644"/>
        <v>#VALUE!</v>
      </c>
      <c r="C5953" t="e">
        <f t="shared" si="645"/>
        <v>#VALUE!</v>
      </c>
      <c r="D5953" t="e">
        <f t="shared" si="646"/>
        <v>#VALUE!</v>
      </c>
      <c r="E5953" t="e">
        <f t="shared" si="647"/>
        <v>#VALUE!</v>
      </c>
      <c r="F5953" t="e">
        <f t="shared" si="648"/>
        <v>#VALUE!</v>
      </c>
      <c r="G5953" t="e">
        <f t="shared" si="649"/>
        <v>#VALUE!</v>
      </c>
      <c r="H5953" t="e">
        <f t="shared" si="650"/>
        <v>#VALUE!</v>
      </c>
    </row>
    <row r="5954" spans="1:8" x14ac:dyDescent="0.25">
      <c r="A5954" t="s">
        <v>9262</v>
      </c>
      <c r="B5954" t="e">
        <f t="shared" ref="B5954:B6017" si="651">LEFT(MID(A5957, SEARCH("http", A5957), 1000), SEARCH("jpg", MID(A5957, SEARCH("http", A5957), 1000))+2)</f>
        <v>#VALUE!</v>
      </c>
      <c r="C5954" t="e">
        <f t="shared" ref="C5954:C6017" si="652">LEFT(MID(A5954, SEARCH("GLatLng(", A5954)+9, 1000), SEARCH("),baseIcon", MID(A5954, SEARCH("GLatLng(", A5954), 1000))-11)</f>
        <v>#VALUE!</v>
      </c>
      <c r="D5954" t="e">
        <f t="shared" ref="D5954:D6017" si="653">LEFT(C5954, SEARCH(", ", C5954)-2)</f>
        <v>#VALUE!</v>
      </c>
      <c r="E5954" t="e">
        <f t="shared" ref="E5954:E6017" si="654">RIGHT(MID(C5954, SEARCH("-", C5954), 1000), 1000)</f>
        <v>#VALUE!</v>
      </c>
      <c r="F5954" t="e">
        <f t="shared" ref="F5954:F6017" si="655">LEFT(MID(A5957, SEARCH(CHAR(34), A5957)+1, 1000), SEARCH("&lt;br", MID(A5957, SEARCH(CHAR(34), A5957), 1000))-2)</f>
        <v>#VALUE!</v>
      </c>
      <c r="G5954" t="e">
        <f t="shared" ref="G5954:G6017" si="656">"insert into webcam select name = '"&amp;F5954&amp;"', xcoord = "&amp;E5954&amp;", ycoord = "&amp;D5954&amp;", url = '"&amp;B5954&amp;"', radiusofvisibility = 500"</f>
        <v>#VALUE!</v>
      </c>
      <c r="H5954" t="e">
        <f t="shared" ref="H5954:H6017" si="657">IF(LEN(G5954) &lt; 2, " ", G5954)</f>
        <v>#VALUE!</v>
      </c>
    </row>
    <row r="5955" spans="1:8" x14ac:dyDescent="0.25">
      <c r="A5955" t="s">
        <v>4901</v>
      </c>
      <c r="B5955" t="e">
        <f t="shared" si="651"/>
        <v>#VALUE!</v>
      </c>
      <c r="C5955" t="e">
        <f t="shared" si="652"/>
        <v>#VALUE!</v>
      </c>
      <c r="D5955" t="e">
        <f t="shared" si="653"/>
        <v>#VALUE!</v>
      </c>
      <c r="E5955" t="e">
        <f t="shared" si="654"/>
        <v>#VALUE!</v>
      </c>
      <c r="F5955" t="e">
        <f t="shared" si="655"/>
        <v>#VALUE!</v>
      </c>
      <c r="G5955" t="e">
        <f t="shared" si="656"/>
        <v>#VALUE!</v>
      </c>
      <c r="H5955" t="e">
        <f t="shared" si="657"/>
        <v>#VALUE!</v>
      </c>
    </row>
    <row r="5956" spans="1:8" x14ac:dyDescent="0.25">
      <c r="A5956" t="s">
        <v>9263</v>
      </c>
      <c r="B5956" t="str">
        <f t="shared" si="651"/>
        <v>http://207.251.86.238/cctv591.jpg</v>
      </c>
      <c r="C5956" t="str">
        <f t="shared" si="652"/>
        <v>40.697027", "-73.813767</v>
      </c>
      <c r="D5956" t="str">
        <f t="shared" si="653"/>
        <v>40.697027</v>
      </c>
      <c r="E5956" t="str">
        <f t="shared" si="654"/>
        <v>-73.813767</v>
      </c>
      <c r="F5956" t="str">
        <f t="shared" si="655"/>
        <v>Van Wyck Expwy @ Atlantic Ave</v>
      </c>
      <c r="G5956" t="str">
        <f t="shared" si="656"/>
        <v>insert into webcam select name = 'Van Wyck Expwy @ Atlantic Ave', xcoord = -73.813767, ycoord = 40.697027, url = 'http://207.251.86.238/cctv591.jpg', radiusofvisibility = 500</v>
      </c>
      <c r="H5956" t="str">
        <f t="shared" si="657"/>
        <v>insert into webcam select name = 'Van Wyck Expwy @ Atlantic Ave', xcoord = -73.813767, ycoord = 40.697027, url = 'http://207.251.86.238/cctv591.jpg', radiusofvisibility = 500</v>
      </c>
    </row>
    <row r="5957" spans="1:8" x14ac:dyDescent="0.25">
      <c r="A5957" t="s">
        <v>9264</v>
      </c>
      <c r="B5957" t="e">
        <f t="shared" si="651"/>
        <v>#VALUE!</v>
      </c>
      <c r="C5957" t="e">
        <f t="shared" si="652"/>
        <v>#VALUE!</v>
      </c>
      <c r="D5957" t="e">
        <f t="shared" si="653"/>
        <v>#VALUE!</v>
      </c>
      <c r="E5957" t="e">
        <f t="shared" si="654"/>
        <v>#VALUE!</v>
      </c>
      <c r="F5957" t="e">
        <f t="shared" si="655"/>
        <v>#VALUE!</v>
      </c>
      <c r="G5957" t="e">
        <f t="shared" si="656"/>
        <v>#VALUE!</v>
      </c>
      <c r="H5957" t="e">
        <f t="shared" si="657"/>
        <v>#VALUE!</v>
      </c>
    </row>
    <row r="5958" spans="1:8" x14ac:dyDescent="0.25">
      <c r="A5958" t="s">
        <v>9265</v>
      </c>
      <c r="B5958" t="e">
        <f t="shared" si="651"/>
        <v>#VALUE!</v>
      </c>
      <c r="C5958" t="e">
        <f t="shared" si="652"/>
        <v>#VALUE!</v>
      </c>
      <c r="D5958" t="e">
        <f t="shared" si="653"/>
        <v>#VALUE!</v>
      </c>
      <c r="E5958" t="e">
        <f t="shared" si="654"/>
        <v>#VALUE!</v>
      </c>
      <c r="F5958" t="e">
        <f t="shared" si="655"/>
        <v>#VALUE!</v>
      </c>
      <c r="G5958" t="e">
        <f t="shared" si="656"/>
        <v>#VALUE!</v>
      </c>
      <c r="H5958" t="e">
        <f t="shared" si="657"/>
        <v>#VALUE!</v>
      </c>
    </row>
    <row r="5959" spans="1:8" x14ac:dyDescent="0.25">
      <c r="A5959" t="s">
        <v>9266</v>
      </c>
      <c r="B5959" t="e">
        <f t="shared" si="651"/>
        <v>#VALUE!</v>
      </c>
      <c r="C5959" t="e">
        <f t="shared" si="652"/>
        <v>#VALUE!</v>
      </c>
      <c r="D5959" t="e">
        <f t="shared" si="653"/>
        <v>#VALUE!</v>
      </c>
      <c r="E5959" t="e">
        <f t="shared" si="654"/>
        <v>#VALUE!</v>
      </c>
      <c r="F5959" t="e">
        <f t="shared" si="655"/>
        <v>#VALUE!</v>
      </c>
      <c r="G5959" t="e">
        <f t="shared" si="656"/>
        <v>#VALUE!</v>
      </c>
      <c r="H5959" t="e">
        <f t="shared" si="657"/>
        <v>#VALUE!</v>
      </c>
    </row>
    <row r="5960" spans="1:8" x14ac:dyDescent="0.25">
      <c r="A5960" t="s">
        <v>9267</v>
      </c>
      <c r="B5960" t="e">
        <f t="shared" si="651"/>
        <v>#VALUE!</v>
      </c>
      <c r="C5960" t="e">
        <f t="shared" si="652"/>
        <v>#VALUE!</v>
      </c>
      <c r="D5960" t="e">
        <f t="shared" si="653"/>
        <v>#VALUE!</v>
      </c>
      <c r="E5960" t="e">
        <f t="shared" si="654"/>
        <v>#VALUE!</v>
      </c>
      <c r="F5960" t="e">
        <f t="shared" si="655"/>
        <v>#VALUE!</v>
      </c>
      <c r="G5960" t="e">
        <f t="shared" si="656"/>
        <v>#VALUE!</v>
      </c>
      <c r="H5960" t="e">
        <f t="shared" si="657"/>
        <v>#VALUE!</v>
      </c>
    </row>
    <row r="5961" spans="1:8" x14ac:dyDescent="0.25">
      <c r="A5961" t="s">
        <v>9268</v>
      </c>
      <c r="B5961" t="e">
        <f t="shared" si="651"/>
        <v>#VALUE!</v>
      </c>
      <c r="C5961" t="e">
        <f t="shared" si="652"/>
        <v>#VALUE!</v>
      </c>
      <c r="D5961" t="e">
        <f t="shared" si="653"/>
        <v>#VALUE!</v>
      </c>
      <c r="E5961" t="e">
        <f t="shared" si="654"/>
        <v>#VALUE!</v>
      </c>
      <c r="F5961" t="e">
        <f t="shared" si="655"/>
        <v>#VALUE!</v>
      </c>
      <c r="G5961" t="e">
        <f t="shared" si="656"/>
        <v>#VALUE!</v>
      </c>
      <c r="H5961" t="e">
        <f t="shared" si="657"/>
        <v>#VALUE!</v>
      </c>
    </row>
    <row r="5962" spans="1:8" x14ac:dyDescent="0.25">
      <c r="A5962" t="s">
        <v>9269</v>
      </c>
      <c r="B5962" t="e">
        <f t="shared" si="651"/>
        <v>#VALUE!</v>
      </c>
      <c r="C5962" t="e">
        <f t="shared" si="652"/>
        <v>#VALUE!</v>
      </c>
      <c r="D5962" t="e">
        <f t="shared" si="653"/>
        <v>#VALUE!</v>
      </c>
      <c r="E5962" t="e">
        <f t="shared" si="654"/>
        <v>#VALUE!</v>
      </c>
      <c r="F5962" t="e">
        <f t="shared" si="655"/>
        <v>#VALUE!</v>
      </c>
      <c r="G5962" t="e">
        <f t="shared" si="656"/>
        <v>#VALUE!</v>
      </c>
      <c r="H5962" t="e">
        <f t="shared" si="657"/>
        <v>#VALUE!</v>
      </c>
    </row>
    <row r="5963" spans="1:8" x14ac:dyDescent="0.25">
      <c r="A5963" t="s">
        <v>4901</v>
      </c>
      <c r="B5963" t="e">
        <f t="shared" si="651"/>
        <v>#VALUE!</v>
      </c>
      <c r="C5963" t="e">
        <f t="shared" si="652"/>
        <v>#VALUE!</v>
      </c>
      <c r="D5963" t="e">
        <f t="shared" si="653"/>
        <v>#VALUE!</v>
      </c>
      <c r="E5963" t="e">
        <f t="shared" si="654"/>
        <v>#VALUE!</v>
      </c>
      <c r="F5963" t="e">
        <f t="shared" si="655"/>
        <v>#VALUE!</v>
      </c>
      <c r="G5963" t="e">
        <f t="shared" si="656"/>
        <v>#VALUE!</v>
      </c>
      <c r="H5963" t="e">
        <f t="shared" si="657"/>
        <v>#VALUE!</v>
      </c>
    </row>
    <row r="5964" spans="1:8" x14ac:dyDescent="0.25">
      <c r="A5964" t="s">
        <v>9270</v>
      </c>
      <c r="B5964" t="e">
        <f t="shared" si="651"/>
        <v>#VALUE!</v>
      </c>
      <c r="C5964" t="e">
        <f t="shared" si="652"/>
        <v>#VALUE!</v>
      </c>
      <c r="D5964" t="e">
        <f t="shared" si="653"/>
        <v>#VALUE!</v>
      </c>
      <c r="E5964" t="e">
        <f t="shared" si="654"/>
        <v>#VALUE!</v>
      </c>
      <c r="F5964" t="e">
        <f t="shared" si="655"/>
        <v>#VALUE!</v>
      </c>
      <c r="G5964" t="e">
        <f t="shared" si="656"/>
        <v>#VALUE!</v>
      </c>
      <c r="H5964" t="e">
        <f t="shared" si="657"/>
        <v>#VALUE!</v>
      </c>
    </row>
    <row r="5965" spans="1:8" x14ac:dyDescent="0.25">
      <c r="A5965" t="s">
        <v>4903</v>
      </c>
      <c r="B5965" t="e">
        <f t="shared" si="651"/>
        <v>#VALUE!</v>
      </c>
      <c r="C5965" t="e">
        <f t="shared" si="652"/>
        <v>#VALUE!</v>
      </c>
      <c r="D5965" t="e">
        <f t="shared" si="653"/>
        <v>#VALUE!</v>
      </c>
      <c r="E5965" t="e">
        <f t="shared" si="654"/>
        <v>#VALUE!</v>
      </c>
      <c r="F5965" t="e">
        <f t="shared" si="655"/>
        <v>#VALUE!</v>
      </c>
      <c r="G5965" t="e">
        <f t="shared" si="656"/>
        <v>#VALUE!</v>
      </c>
      <c r="H5965" t="e">
        <f t="shared" si="657"/>
        <v>#VALUE!</v>
      </c>
    </row>
    <row r="5966" spans="1:8" x14ac:dyDescent="0.25">
      <c r="A5966" t="s">
        <v>4901</v>
      </c>
      <c r="B5966" t="e">
        <f t="shared" si="651"/>
        <v>#VALUE!</v>
      </c>
      <c r="C5966" t="e">
        <f t="shared" si="652"/>
        <v>#VALUE!</v>
      </c>
      <c r="D5966" t="e">
        <f t="shared" si="653"/>
        <v>#VALUE!</v>
      </c>
      <c r="E5966" t="e">
        <f t="shared" si="654"/>
        <v>#VALUE!</v>
      </c>
      <c r="F5966" t="e">
        <f t="shared" si="655"/>
        <v>#VALUE!</v>
      </c>
      <c r="G5966" t="e">
        <f t="shared" si="656"/>
        <v>#VALUE!</v>
      </c>
      <c r="H5966" t="e">
        <f t="shared" si="657"/>
        <v>#VALUE!</v>
      </c>
    </row>
    <row r="5967" spans="1:8" x14ac:dyDescent="0.25">
      <c r="A5967" t="s">
        <v>9271</v>
      </c>
      <c r="B5967" t="e">
        <f t="shared" si="651"/>
        <v>#VALUE!</v>
      </c>
      <c r="C5967" t="e">
        <f t="shared" si="652"/>
        <v>#VALUE!</v>
      </c>
      <c r="D5967" t="e">
        <f t="shared" si="653"/>
        <v>#VALUE!</v>
      </c>
      <c r="E5967" t="e">
        <f t="shared" si="654"/>
        <v>#VALUE!</v>
      </c>
      <c r="F5967" t="e">
        <f t="shared" si="655"/>
        <v>#VALUE!</v>
      </c>
      <c r="G5967" t="e">
        <f t="shared" si="656"/>
        <v>#VALUE!</v>
      </c>
      <c r="H5967" t="e">
        <f t="shared" si="657"/>
        <v>#VALUE!</v>
      </c>
    </row>
    <row r="5968" spans="1:8" x14ac:dyDescent="0.25">
      <c r="A5968" t="s">
        <v>9272</v>
      </c>
      <c r="B5968" t="e">
        <f t="shared" si="651"/>
        <v>#VALUE!</v>
      </c>
      <c r="C5968" t="e">
        <f t="shared" si="652"/>
        <v>#VALUE!</v>
      </c>
      <c r="D5968" t="e">
        <f t="shared" si="653"/>
        <v>#VALUE!</v>
      </c>
      <c r="E5968" t="e">
        <f t="shared" si="654"/>
        <v>#VALUE!</v>
      </c>
      <c r="F5968" t="e">
        <f t="shared" si="655"/>
        <v>#VALUE!</v>
      </c>
      <c r="G5968" t="e">
        <f t="shared" si="656"/>
        <v>#VALUE!</v>
      </c>
      <c r="H5968" t="e">
        <f t="shared" si="657"/>
        <v>#VALUE!</v>
      </c>
    </row>
    <row r="5969" spans="1:8" x14ac:dyDescent="0.25">
      <c r="A5969" t="s">
        <v>9273</v>
      </c>
      <c r="B5969" t="e">
        <f t="shared" si="651"/>
        <v>#VALUE!</v>
      </c>
      <c r="C5969" t="e">
        <f t="shared" si="652"/>
        <v>#VALUE!</v>
      </c>
      <c r="D5969" t="e">
        <f t="shared" si="653"/>
        <v>#VALUE!</v>
      </c>
      <c r="E5969" t="e">
        <f t="shared" si="654"/>
        <v>#VALUE!</v>
      </c>
      <c r="F5969" t="e">
        <f t="shared" si="655"/>
        <v>#VALUE!</v>
      </c>
      <c r="G5969" t="e">
        <f t="shared" si="656"/>
        <v>#VALUE!</v>
      </c>
      <c r="H5969" t="e">
        <f t="shared" si="657"/>
        <v>#VALUE!</v>
      </c>
    </row>
    <row r="5970" spans="1:8" x14ac:dyDescent="0.25">
      <c r="A5970" t="s">
        <v>4901</v>
      </c>
      <c r="B5970" t="e">
        <f t="shared" si="651"/>
        <v>#VALUE!</v>
      </c>
      <c r="C5970" t="e">
        <f t="shared" si="652"/>
        <v>#VALUE!</v>
      </c>
      <c r="D5970" t="e">
        <f t="shared" si="653"/>
        <v>#VALUE!</v>
      </c>
      <c r="E5970" t="e">
        <f t="shared" si="654"/>
        <v>#VALUE!</v>
      </c>
      <c r="F5970" t="e">
        <f t="shared" si="655"/>
        <v>#VALUE!</v>
      </c>
      <c r="G5970" t="e">
        <f t="shared" si="656"/>
        <v>#VALUE!</v>
      </c>
      <c r="H5970" t="e">
        <f t="shared" si="657"/>
        <v>#VALUE!</v>
      </c>
    </row>
    <row r="5971" spans="1:8" x14ac:dyDescent="0.25">
      <c r="A5971" t="s">
        <v>9274</v>
      </c>
      <c r="B5971" t="str">
        <f t="shared" si="651"/>
        <v>http://207.251.86.238/cctv600.jpg</v>
      </c>
      <c r="C5971" t="str">
        <f t="shared" si="652"/>
        <v>40.748502", "-73.834591</v>
      </c>
      <c r="D5971" t="str">
        <f t="shared" si="653"/>
        <v>40.748502</v>
      </c>
      <c r="E5971" t="str">
        <f t="shared" si="654"/>
        <v>-73.834591</v>
      </c>
      <c r="F5971" t="str">
        <f t="shared" si="655"/>
        <v>Van Wyck Expwy @ College Point Blvd.</v>
      </c>
      <c r="G5971" t="str">
        <f t="shared" si="656"/>
        <v>insert into webcam select name = 'Van Wyck Expwy @ College Point Blvd.', xcoord = -73.834591, ycoord = 40.748502, url = 'http://207.251.86.238/cctv600.jpg', radiusofvisibility = 500</v>
      </c>
      <c r="H5971" t="str">
        <f t="shared" si="657"/>
        <v>insert into webcam select name = 'Van Wyck Expwy @ College Point Blvd.', xcoord = -73.834591, ycoord = 40.748502, url = 'http://207.251.86.238/cctv600.jpg', radiusofvisibility = 500</v>
      </c>
    </row>
    <row r="5972" spans="1:8" x14ac:dyDescent="0.25">
      <c r="A5972" t="s">
        <v>9275</v>
      </c>
      <c r="B5972" t="e">
        <f t="shared" si="651"/>
        <v>#VALUE!</v>
      </c>
      <c r="C5972" t="e">
        <f t="shared" si="652"/>
        <v>#VALUE!</v>
      </c>
      <c r="D5972" t="e">
        <f t="shared" si="653"/>
        <v>#VALUE!</v>
      </c>
      <c r="E5972" t="e">
        <f t="shared" si="654"/>
        <v>#VALUE!</v>
      </c>
      <c r="F5972" t="e">
        <f t="shared" si="655"/>
        <v>#VALUE!</v>
      </c>
      <c r="G5972" t="e">
        <f t="shared" si="656"/>
        <v>#VALUE!</v>
      </c>
      <c r="H5972" t="e">
        <f t="shared" si="657"/>
        <v>#VALUE!</v>
      </c>
    </row>
    <row r="5973" spans="1:8" x14ac:dyDescent="0.25">
      <c r="A5973" t="s">
        <v>9276</v>
      </c>
      <c r="B5973" t="e">
        <f t="shared" si="651"/>
        <v>#VALUE!</v>
      </c>
      <c r="C5973" t="e">
        <f t="shared" si="652"/>
        <v>#VALUE!</v>
      </c>
      <c r="D5973" t="e">
        <f t="shared" si="653"/>
        <v>#VALUE!</v>
      </c>
      <c r="E5973" t="e">
        <f t="shared" si="654"/>
        <v>#VALUE!</v>
      </c>
      <c r="F5973" t="e">
        <f t="shared" si="655"/>
        <v>#VALUE!</v>
      </c>
      <c r="G5973" t="e">
        <f t="shared" si="656"/>
        <v>#VALUE!</v>
      </c>
      <c r="H5973" t="e">
        <f t="shared" si="657"/>
        <v>#VALUE!</v>
      </c>
    </row>
    <row r="5974" spans="1:8" x14ac:dyDescent="0.25">
      <c r="A5974" t="s">
        <v>9277</v>
      </c>
      <c r="B5974" t="e">
        <f t="shared" si="651"/>
        <v>#VALUE!</v>
      </c>
      <c r="C5974" t="e">
        <f t="shared" si="652"/>
        <v>#VALUE!</v>
      </c>
      <c r="D5974" t="e">
        <f t="shared" si="653"/>
        <v>#VALUE!</v>
      </c>
      <c r="E5974" t="e">
        <f t="shared" si="654"/>
        <v>#VALUE!</v>
      </c>
      <c r="F5974" t="e">
        <f t="shared" si="655"/>
        <v>#VALUE!</v>
      </c>
      <c r="G5974" t="e">
        <f t="shared" si="656"/>
        <v>#VALUE!</v>
      </c>
      <c r="H5974" t="e">
        <f t="shared" si="657"/>
        <v>#VALUE!</v>
      </c>
    </row>
    <row r="5975" spans="1:8" x14ac:dyDescent="0.25">
      <c r="A5975" t="s">
        <v>9278</v>
      </c>
      <c r="B5975" t="e">
        <f t="shared" si="651"/>
        <v>#VALUE!</v>
      </c>
      <c r="C5975" t="e">
        <f t="shared" si="652"/>
        <v>#VALUE!</v>
      </c>
      <c r="D5975" t="e">
        <f t="shared" si="653"/>
        <v>#VALUE!</v>
      </c>
      <c r="E5975" t="e">
        <f t="shared" si="654"/>
        <v>#VALUE!</v>
      </c>
      <c r="F5975" t="e">
        <f t="shared" si="655"/>
        <v>#VALUE!</v>
      </c>
      <c r="G5975" t="e">
        <f t="shared" si="656"/>
        <v>#VALUE!</v>
      </c>
      <c r="H5975" t="e">
        <f t="shared" si="657"/>
        <v>#VALUE!</v>
      </c>
    </row>
    <row r="5976" spans="1:8" x14ac:dyDescent="0.25">
      <c r="A5976" t="s">
        <v>9279</v>
      </c>
      <c r="B5976" t="e">
        <f t="shared" si="651"/>
        <v>#VALUE!</v>
      </c>
      <c r="C5976" t="e">
        <f t="shared" si="652"/>
        <v>#VALUE!</v>
      </c>
      <c r="D5976" t="e">
        <f t="shared" si="653"/>
        <v>#VALUE!</v>
      </c>
      <c r="E5976" t="e">
        <f t="shared" si="654"/>
        <v>#VALUE!</v>
      </c>
      <c r="F5976" t="e">
        <f t="shared" si="655"/>
        <v>#VALUE!</v>
      </c>
      <c r="G5976" t="e">
        <f t="shared" si="656"/>
        <v>#VALUE!</v>
      </c>
      <c r="H5976" t="e">
        <f t="shared" si="657"/>
        <v>#VALUE!</v>
      </c>
    </row>
    <row r="5977" spans="1:8" x14ac:dyDescent="0.25">
      <c r="A5977" t="s">
        <v>9280</v>
      </c>
      <c r="B5977" t="e">
        <f t="shared" si="651"/>
        <v>#VALUE!</v>
      </c>
      <c r="C5977" t="e">
        <f t="shared" si="652"/>
        <v>#VALUE!</v>
      </c>
      <c r="D5977" t="e">
        <f t="shared" si="653"/>
        <v>#VALUE!</v>
      </c>
      <c r="E5977" t="e">
        <f t="shared" si="654"/>
        <v>#VALUE!</v>
      </c>
      <c r="F5977" t="e">
        <f t="shared" si="655"/>
        <v>#VALUE!</v>
      </c>
      <c r="G5977" t="e">
        <f t="shared" si="656"/>
        <v>#VALUE!</v>
      </c>
      <c r="H5977" t="e">
        <f t="shared" si="657"/>
        <v>#VALUE!</v>
      </c>
    </row>
    <row r="5978" spans="1:8" x14ac:dyDescent="0.25">
      <c r="A5978" t="s">
        <v>4901</v>
      </c>
      <c r="B5978" t="e">
        <f t="shared" si="651"/>
        <v>#VALUE!</v>
      </c>
      <c r="C5978" t="e">
        <f t="shared" si="652"/>
        <v>#VALUE!</v>
      </c>
      <c r="D5978" t="e">
        <f t="shared" si="653"/>
        <v>#VALUE!</v>
      </c>
      <c r="E5978" t="e">
        <f t="shared" si="654"/>
        <v>#VALUE!</v>
      </c>
      <c r="F5978" t="e">
        <f t="shared" si="655"/>
        <v>#VALUE!</v>
      </c>
      <c r="G5978" t="e">
        <f t="shared" si="656"/>
        <v>#VALUE!</v>
      </c>
      <c r="H5978" t="e">
        <f t="shared" si="657"/>
        <v>#VALUE!</v>
      </c>
    </row>
    <row r="5979" spans="1:8" x14ac:dyDescent="0.25">
      <c r="A5979" t="s">
        <v>9281</v>
      </c>
      <c r="B5979" t="e">
        <f t="shared" si="651"/>
        <v>#VALUE!</v>
      </c>
      <c r="C5979" t="e">
        <f t="shared" si="652"/>
        <v>#VALUE!</v>
      </c>
      <c r="D5979" t="e">
        <f t="shared" si="653"/>
        <v>#VALUE!</v>
      </c>
      <c r="E5979" t="e">
        <f t="shared" si="654"/>
        <v>#VALUE!</v>
      </c>
      <c r="F5979" t="e">
        <f t="shared" si="655"/>
        <v>#VALUE!</v>
      </c>
      <c r="G5979" t="e">
        <f t="shared" si="656"/>
        <v>#VALUE!</v>
      </c>
      <c r="H5979" t="e">
        <f t="shared" si="657"/>
        <v>#VALUE!</v>
      </c>
    </row>
    <row r="5980" spans="1:8" x14ac:dyDescent="0.25">
      <c r="A5980" t="s">
        <v>4903</v>
      </c>
      <c r="B5980" t="e">
        <f t="shared" si="651"/>
        <v>#VALUE!</v>
      </c>
      <c r="C5980" t="e">
        <f t="shared" si="652"/>
        <v>#VALUE!</v>
      </c>
      <c r="D5980" t="e">
        <f t="shared" si="653"/>
        <v>#VALUE!</v>
      </c>
      <c r="E5980" t="e">
        <f t="shared" si="654"/>
        <v>#VALUE!</v>
      </c>
      <c r="F5980" t="e">
        <f t="shared" si="655"/>
        <v>#VALUE!</v>
      </c>
      <c r="G5980" t="e">
        <f t="shared" si="656"/>
        <v>#VALUE!</v>
      </c>
      <c r="H5980" t="e">
        <f t="shared" si="657"/>
        <v>#VALUE!</v>
      </c>
    </row>
    <row r="5981" spans="1:8" x14ac:dyDescent="0.25">
      <c r="A5981" t="s">
        <v>4901</v>
      </c>
      <c r="B5981" t="e">
        <f t="shared" si="651"/>
        <v>#VALUE!</v>
      </c>
      <c r="C5981" t="e">
        <f t="shared" si="652"/>
        <v>#VALUE!</v>
      </c>
      <c r="D5981" t="e">
        <f t="shared" si="653"/>
        <v>#VALUE!</v>
      </c>
      <c r="E5981" t="e">
        <f t="shared" si="654"/>
        <v>#VALUE!</v>
      </c>
      <c r="F5981" t="e">
        <f t="shared" si="655"/>
        <v>#VALUE!</v>
      </c>
      <c r="G5981" t="e">
        <f t="shared" si="656"/>
        <v>#VALUE!</v>
      </c>
      <c r="H5981" t="e">
        <f t="shared" si="657"/>
        <v>#VALUE!</v>
      </c>
    </row>
    <row r="5982" spans="1:8" x14ac:dyDescent="0.25">
      <c r="A5982" t="s">
        <v>9282</v>
      </c>
      <c r="B5982" t="e">
        <f t="shared" si="651"/>
        <v>#VALUE!</v>
      </c>
      <c r="C5982" t="e">
        <f t="shared" si="652"/>
        <v>#VALUE!</v>
      </c>
      <c r="D5982" t="e">
        <f t="shared" si="653"/>
        <v>#VALUE!</v>
      </c>
      <c r="E5982" t="e">
        <f t="shared" si="654"/>
        <v>#VALUE!</v>
      </c>
      <c r="F5982" t="e">
        <f t="shared" si="655"/>
        <v>#VALUE!</v>
      </c>
      <c r="G5982" t="e">
        <f t="shared" si="656"/>
        <v>#VALUE!</v>
      </c>
      <c r="H5982" t="e">
        <f t="shared" si="657"/>
        <v>#VALUE!</v>
      </c>
    </row>
    <row r="5983" spans="1:8" x14ac:dyDescent="0.25">
      <c r="A5983" t="s">
        <v>9283</v>
      </c>
      <c r="B5983" t="e">
        <f t="shared" si="651"/>
        <v>#VALUE!</v>
      </c>
      <c r="C5983" t="e">
        <f t="shared" si="652"/>
        <v>#VALUE!</v>
      </c>
      <c r="D5983" t="e">
        <f t="shared" si="653"/>
        <v>#VALUE!</v>
      </c>
      <c r="E5983" t="e">
        <f t="shared" si="654"/>
        <v>#VALUE!</v>
      </c>
      <c r="F5983" t="e">
        <f t="shared" si="655"/>
        <v>#VALUE!</v>
      </c>
      <c r="G5983" t="e">
        <f t="shared" si="656"/>
        <v>#VALUE!</v>
      </c>
      <c r="H5983" t="e">
        <f t="shared" si="657"/>
        <v>#VALUE!</v>
      </c>
    </row>
    <row r="5984" spans="1:8" x14ac:dyDescent="0.25">
      <c r="A5984" t="s">
        <v>9284</v>
      </c>
      <c r="B5984" t="e">
        <f t="shared" si="651"/>
        <v>#VALUE!</v>
      </c>
      <c r="C5984" t="e">
        <f t="shared" si="652"/>
        <v>#VALUE!</v>
      </c>
      <c r="D5984" t="e">
        <f t="shared" si="653"/>
        <v>#VALUE!</v>
      </c>
      <c r="E5984" t="e">
        <f t="shared" si="654"/>
        <v>#VALUE!</v>
      </c>
      <c r="F5984" t="e">
        <f t="shared" si="655"/>
        <v>#VALUE!</v>
      </c>
      <c r="G5984" t="e">
        <f t="shared" si="656"/>
        <v>#VALUE!</v>
      </c>
      <c r="H5984" t="e">
        <f t="shared" si="657"/>
        <v>#VALUE!</v>
      </c>
    </row>
    <row r="5985" spans="1:8" x14ac:dyDescent="0.25">
      <c r="A5985" t="s">
        <v>4901</v>
      </c>
      <c r="B5985" t="e">
        <f t="shared" si="651"/>
        <v>#VALUE!</v>
      </c>
      <c r="C5985" t="e">
        <f t="shared" si="652"/>
        <v>#VALUE!</v>
      </c>
      <c r="D5985" t="e">
        <f t="shared" si="653"/>
        <v>#VALUE!</v>
      </c>
      <c r="E5985" t="e">
        <f t="shared" si="654"/>
        <v>#VALUE!</v>
      </c>
      <c r="F5985" t="e">
        <f t="shared" si="655"/>
        <v>#VALUE!</v>
      </c>
      <c r="G5985" t="e">
        <f t="shared" si="656"/>
        <v>#VALUE!</v>
      </c>
      <c r="H5985" t="e">
        <f t="shared" si="657"/>
        <v>#VALUE!</v>
      </c>
    </row>
    <row r="5986" spans="1:8" x14ac:dyDescent="0.25">
      <c r="A5986" t="s">
        <v>9285</v>
      </c>
      <c r="B5986" t="str">
        <f t="shared" si="651"/>
        <v>http://207.251.86.238/cctv585.jpg</v>
      </c>
      <c r="C5986" t="str">
        <f t="shared" si="652"/>
        <v>40.677796", "-73.80354</v>
      </c>
      <c r="D5986" t="str">
        <f t="shared" si="653"/>
        <v>40.677796</v>
      </c>
      <c r="E5986" t="str">
        <f t="shared" si="654"/>
        <v>-73.80354</v>
      </c>
      <c r="F5986" t="str">
        <f t="shared" si="655"/>
        <v>Van Wyck Expwy @ Foch Blvd. SB</v>
      </c>
      <c r="G5986" t="str">
        <f t="shared" si="656"/>
        <v>insert into webcam select name = 'Van Wyck Expwy @ Foch Blvd. SB', xcoord = -73.80354, ycoord = 40.677796, url = 'http://207.251.86.238/cctv585.jpg', radiusofvisibility = 500</v>
      </c>
      <c r="H5986" t="str">
        <f t="shared" si="657"/>
        <v>insert into webcam select name = 'Van Wyck Expwy @ Foch Blvd. SB', xcoord = -73.80354, ycoord = 40.677796, url = 'http://207.251.86.238/cctv585.jpg', radiusofvisibility = 500</v>
      </c>
    </row>
    <row r="5987" spans="1:8" x14ac:dyDescent="0.25">
      <c r="A5987" t="s">
        <v>9286</v>
      </c>
      <c r="B5987" t="e">
        <f t="shared" si="651"/>
        <v>#VALUE!</v>
      </c>
      <c r="C5987" t="e">
        <f t="shared" si="652"/>
        <v>#VALUE!</v>
      </c>
      <c r="D5987" t="e">
        <f t="shared" si="653"/>
        <v>#VALUE!</v>
      </c>
      <c r="E5987" t="e">
        <f t="shared" si="654"/>
        <v>#VALUE!</v>
      </c>
      <c r="F5987" t="e">
        <f t="shared" si="655"/>
        <v>#VALUE!</v>
      </c>
      <c r="G5987" t="e">
        <f t="shared" si="656"/>
        <v>#VALUE!</v>
      </c>
      <c r="H5987" t="e">
        <f t="shared" si="657"/>
        <v>#VALUE!</v>
      </c>
    </row>
    <row r="5988" spans="1:8" x14ac:dyDescent="0.25">
      <c r="A5988" t="s">
        <v>9287</v>
      </c>
      <c r="B5988" t="e">
        <f t="shared" si="651"/>
        <v>#VALUE!</v>
      </c>
      <c r="C5988" t="e">
        <f t="shared" si="652"/>
        <v>#VALUE!</v>
      </c>
      <c r="D5988" t="e">
        <f t="shared" si="653"/>
        <v>#VALUE!</v>
      </c>
      <c r="E5988" t="e">
        <f t="shared" si="654"/>
        <v>#VALUE!</v>
      </c>
      <c r="F5988" t="e">
        <f t="shared" si="655"/>
        <v>#VALUE!</v>
      </c>
      <c r="G5988" t="e">
        <f t="shared" si="656"/>
        <v>#VALUE!</v>
      </c>
      <c r="H5988" t="e">
        <f t="shared" si="657"/>
        <v>#VALUE!</v>
      </c>
    </row>
    <row r="5989" spans="1:8" x14ac:dyDescent="0.25">
      <c r="A5989" t="s">
        <v>9288</v>
      </c>
      <c r="B5989" t="e">
        <f t="shared" si="651"/>
        <v>#VALUE!</v>
      </c>
      <c r="C5989" t="e">
        <f t="shared" si="652"/>
        <v>#VALUE!</v>
      </c>
      <c r="D5989" t="e">
        <f t="shared" si="653"/>
        <v>#VALUE!</v>
      </c>
      <c r="E5989" t="e">
        <f t="shared" si="654"/>
        <v>#VALUE!</v>
      </c>
      <c r="F5989" t="e">
        <f t="shared" si="655"/>
        <v>#VALUE!</v>
      </c>
      <c r="G5989" t="e">
        <f t="shared" si="656"/>
        <v>#VALUE!</v>
      </c>
      <c r="H5989" t="e">
        <f t="shared" si="657"/>
        <v>#VALUE!</v>
      </c>
    </row>
    <row r="5990" spans="1:8" x14ac:dyDescent="0.25">
      <c r="A5990" t="s">
        <v>9289</v>
      </c>
      <c r="B5990" t="e">
        <f t="shared" si="651"/>
        <v>#VALUE!</v>
      </c>
      <c r="C5990" t="e">
        <f t="shared" si="652"/>
        <v>#VALUE!</v>
      </c>
      <c r="D5990" t="e">
        <f t="shared" si="653"/>
        <v>#VALUE!</v>
      </c>
      <c r="E5990" t="e">
        <f t="shared" si="654"/>
        <v>#VALUE!</v>
      </c>
      <c r="F5990" t="e">
        <f t="shared" si="655"/>
        <v>#VALUE!</v>
      </c>
      <c r="G5990" t="e">
        <f t="shared" si="656"/>
        <v>#VALUE!</v>
      </c>
      <c r="H5990" t="e">
        <f t="shared" si="657"/>
        <v>#VALUE!</v>
      </c>
    </row>
    <row r="5991" spans="1:8" x14ac:dyDescent="0.25">
      <c r="A5991" t="s">
        <v>9290</v>
      </c>
      <c r="B5991" t="e">
        <f t="shared" si="651"/>
        <v>#VALUE!</v>
      </c>
      <c r="C5991" t="e">
        <f t="shared" si="652"/>
        <v>#VALUE!</v>
      </c>
      <c r="D5991" t="e">
        <f t="shared" si="653"/>
        <v>#VALUE!</v>
      </c>
      <c r="E5991" t="e">
        <f t="shared" si="654"/>
        <v>#VALUE!</v>
      </c>
      <c r="F5991" t="e">
        <f t="shared" si="655"/>
        <v>#VALUE!</v>
      </c>
      <c r="G5991" t="e">
        <f t="shared" si="656"/>
        <v>#VALUE!</v>
      </c>
      <c r="H5991" t="e">
        <f t="shared" si="657"/>
        <v>#VALUE!</v>
      </c>
    </row>
    <row r="5992" spans="1:8" x14ac:dyDescent="0.25">
      <c r="A5992" t="s">
        <v>9291</v>
      </c>
      <c r="B5992" t="e">
        <f t="shared" si="651"/>
        <v>#VALUE!</v>
      </c>
      <c r="C5992" t="e">
        <f t="shared" si="652"/>
        <v>#VALUE!</v>
      </c>
      <c r="D5992" t="e">
        <f t="shared" si="653"/>
        <v>#VALUE!</v>
      </c>
      <c r="E5992" t="e">
        <f t="shared" si="654"/>
        <v>#VALUE!</v>
      </c>
      <c r="F5992" t="e">
        <f t="shared" si="655"/>
        <v>#VALUE!</v>
      </c>
      <c r="G5992" t="e">
        <f t="shared" si="656"/>
        <v>#VALUE!</v>
      </c>
      <c r="H5992" t="e">
        <f t="shared" si="657"/>
        <v>#VALUE!</v>
      </c>
    </row>
    <row r="5993" spans="1:8" x14ac:dyDescent="0.25">
      <c r="A5993" t="s">
        <v>4901</v>
      </c>
      <c r="B5993" t="e">
        <f t="shared" si="651"/>
        <v>#VALUE!</v>
      </c>
      <c r="C5993" t="e">
        <f t="shared" si="652"/>
        <v>#VALUE!</v>
      </c>
      <c r="D5993" t="e">
        <f t="shared" si="653"/>
        <v>#VALUE!</v>
      </c>
      <c r="E5993" t="e">
        <f t="shared" si="654"/>
        <v>#VALUE!</v>
      </c>
      <c r="F5993" t="e">
        <f t="shared" si="655"/>
        <v>#VALUE!</v>
      </c>
      <c r="G5993" t="e">
        <f t="shared" si="656"/>
        <v>#VALUE!</v>
      </c>
      <c r="H5993" t="e">
        <f t="shared" si="657"/>
        <v>#VALUE!</v>
      </c>
    </row>
    <row r="5994" spans="1:8" x14ac:dyDescent="0.25">
      <c r="A5994" t="s">
        <v>9292</v>
      </c>
      <c r="B5994" t="e">
        <f t="shared" si="651"/>
        <v>#VALUE!</v>
      </c>
      <c r="C5994" t="e">
        <f t="shared" si="652"/>
        <v>#VALUE!</v>
      </c>
      <c r="D5994" t="e">
        <f t="shared" si="653"/>
        <v>#VALUE!</v>
      </c>
      <c r="E5994" t="e">
        <f t="shared" si="654"/>
        <v>#VALUE!</v>
      </c>
      <c r="F5994" t="e">
        <f t="shared" si="655"/>
        <v>#VALUE!</v>
      </c>
      <c r="G5994" t="e">
        <f t="shared" si="656"/>
        <v>#VALUE!</v>
      </c>
      <c r="H5994" t="e">
        <f t="shared" si="657"/>
        <v>#VALUE!</v>
      </c>
    </row>
    <row r="5995" spans="1:8" x14ac:dyDescent="0.25">
      <c r="A5995" t="s">
        <v>4903</v>
      </c>
      <c r="B5995" t="e">
        <f t="shared" si="651"/>
        <v>#VALUE!</v>
      </c>
      <c r="C5995" t="e">
        <f t="shared" si="652"/>
        <v>#VALUE!</v>
      </c>
      <c r="D5995" t="e">
        <f t="shared" si="653"/>
        <v>#VALUE!</v>
      </c>
      <c r="E5995" t="e">
        <f t="shared" si="654"/>
        <v>#VALUE!</v>
      </c>
      <c r="F5995" t="e">
        <f t="shared" si="655"/>
        <v>#VALUE!</v>
      </c>
      <c r="G5995" t="e">
        <f t="shared" si="656"/>
        <v>#VALUE!</v>
      </c>
      <c r="H5995" t="e">
        <f t="shared" si="657"/>
        <v>#VALUE!</v>
      </c>
    </row>
    <row r="5996" spans="1:8" x14ac:dyDescent="0.25">
      <c r="A5996" t="s">
        <v>4901</v>
      </c>
      <c r="B5996" t="e">
        <f t="shared" si="651"/>
        <v>#VALUE!</v>
      </c>
      <c r="C5996" t="e">
        <f t="shared" si="652"/>
        <v>#VALUE!</v>
      </c>
      <c r="D5996" t="e">
        <f t="shared" si="653"/>
        <v>#VALUE!</v>
      </c>
      <c r="E5996" t="e">
        <f t="shared" si="654"/>
        <v>#VALUE!</v>
      </c>
      <c r="F5996" t="e">
        <f t="shared" si="655"/>
        <v>#VALUE!</v>
      </c>
      <c r="G5996" t="e">
        <f t="shared" si="656"/>
        <v>#VALUE!</v>
      </c>
      <c r="H5996" t="e">
        <f t="shared" si="657"/>
        <v>#VALUE!</v>
      </c>
    </row>
    <row r="5997" spans="1:8" x14ac:dyDescent="0.25">
      <c r="A5997" t="s">
        <v>9293</v>
      </c>
      <c r="B5997" t="e">
        <f t="shared" si="651"/>
        <v>#VALUE!</v>
      </c>
      <c r="C5997" t="e">
        <f t="shared" si="652"/>
        <v>#VALUE!</v>
      </c>
      <c r="D5997" t="e">
        <f t="shared" si="653"/>
        <v>#VALUE!</v>
      </c>
      <c r="E5997" t="e">
        <f t="shared" si="654"/>
        <v>#VALUE!</v>
      </c>
      <c r="F5997" t="e">
        <f t="shared" si="655"/>
        <v>#VALUE!</v>
      </c>
      <c r="G5997" t="e">
        <f t="shared" si="656"/>
        <v>#VALUE!</v>
      </c>
      <c r="H5997" t="e">
        <f t="shared" si="657"/>
        <v>#VALUE!</v>
      </c>
    </row>
    <row r="5998" spans="1:8" x14ac:dyDescent="0.25">
      <c r="A5998" t="s">
        <v>9294</v>
      </c>
      <c r="B5998" t="e">
        <f t="shared" si="651"/>
        <v>#VALUE!</v>
      </c>
      <c r="C5998" t="e">
        <f t="shared" si="652"/>
        <v>#VALUE!</v>
      </c>
      <c r="D5998" t="e">
        <f t="shared" si="653"/>
        <v>#VALUE!</v>
      </c>
      <c r="E5998" t="e">
        <f t="shared" si="654"/>
        <v>#VALUE!</v>
      </c>
      <c r="F5998" t="e">
        <f t="shared" si="655"/>
        <v>#VALUE!</v>
      </c>
      <c r="G5998" t="e">
        <f t="shared" si="656"/>
        <v>#VALUE!</v>
      </c>
      <c r="H5998" t="e">
        <f t="shared" si="657"/>
        <v>#VALUE!</v>
      </c>
    </row>
    <row r="5999" spans="1:8" x14ac:dyDescent="0.25">
      <c r="A5999" t="s">
        <v>9295</v>
      </c>
      <c r="B5999" t="e">
        <f t="shared" si="651"/>
        <v>#VALUE!</v>
      </c>
      <c r="C5999" t="e">
        <f t="shared" si="652"/>
        <v>#VALUE!</v>
      </c>
      <c r="D5999" t="e">
        <f t="shared" si="653"/>
        <v>#VALUE!</v>
      </c>
      <c r="E5999" t="e">
        <f t="shared" si="654"/>
        <v>#VALUE!</v>
      </c>
      <c r="F5999" t="e">
        <f t="shared" si="655"/>
        <v>#VALUE!</v>
      </c>
      <c r="G5999" t="e">
        <f t="shared" si="656"/>
        <v>#VALUE!</v>
      </c>
      <c r="H5999" t="e">
        <f t="shared" si="657"/>
        <v>#VALUE!</v>
      </c>
    </row>
    <row r="6000" spans="1:8" x14ac:dyDescent="0.25">
      <c r="A6000" t="s">
        <v>4901</v>
      </c>
      <c r="B6000" t="e">
        <f t="shared" si="651"/>
        <v>#VALUE!</v>
      </c>
      <c r="C6000" t="e">
        <f t="shared" si="652"/>
        <v>#VALUE!</v>
      </c>
      <c r="D6000" t="e">
        <f t="shared" si="653"/>
        <v>#VALUE!</v>
      </c>
      <c r="E6000" t="e">
        <f t="shared" si="654"/>
        <v>#VALUE!</v>
      </c>
      <c r="F6000" t="e">
        <f t="shared" si="655"/>
        <v>#VALUE!</v>
      </c>
      <c r="G6000" t="e">
        <f t="shared" si="656"/>
        <v>#VALUE!</v>
      </c>
      <c r="H6000" t="e">
        <f t="shared" si="657"/>
        <v>#VALUE!</v>
      </c>
    </row>
    <row r="6001" spans="1:8" x14ac:dyDescent="0.25">
      <c r="A6001" t="s">
        <v>9296</v>
      </c>
      <c r="B6001" t="str">
        <f t="shared" si="651"/>
        <v>http://207.251.86.238/cctv597.jpg</v>
      </c>
      <c r="C6001" t="str">
        <f t="shared" si="652"/>
        <v>40.716877", "-73.826497</v>
      </c>
      <c r="D6001" t="str">
        <f t="shared" si="653"/>
        <v>40.716877</v>
      </c>
      <c r="E6001" t="str">
        <f t="shared" si="654"/>
        <v>-73.826497</v>
      </c>
      <c r="F6001" t="str">
        <f t="shared" si="655"/>
        <v>Van Wyck Expwy @ GCP/Interchange</v>
      </c>
      <c r="G6001" t="str">
        <f t="shared" si="656"/>
        <v>insert into webcam select name = 'Van Wyck Expwy @ GCP/Interchange', xcoord = -73.826497, ycoord = 40.716877, url = 'http://207.251.86.238/cctv597.jpg', radiusofvisibility = 500</v>
      </c>
      <c r="H6001" t="str">
        <f t="shared" si="657"/>
        <v>insert into webcam select name = 'Van Wyck Expwy @ GCP/Interchange', xcoord = -73.826497, ycoord = 40.716877, url = 'http://207.251.86.238/cctv597.jpg', radiusofvisibility = 500</v>
      </c>
    </row>
    <row r="6002" spans="1:8" x14ac:dyDescent="0.25">
      <c r="A6002" t="s">
        <v>9297</v>
      </c>
      <c r="B6002" t="e">
        <f t="shared" si="651"/>
        <v>#VALUE!</v>
      </c>
      <c r="C6002" t="e">
        <f t="shared" si="652"/>
        <v>#VALUE!</v>
      </c>
      <c r="D6002" t="e">
        <f t="shared" si="653"/>
        <v>#VALUE!</v>
      </c>
      <c r="E6002" t="e">
        <f t="shared" si="654"/>
        <v>#VALUE!</v>
      </c>
      <c r="F6002" t="e">
        <f t="shared" si="655"/>
        <v>#VALUE!</v>
      </c>
      <c r="G6002" t="e">
        <f t="shared" si="656"/>
        <v>#VALUE!</v>
      </c>
      <c r="H6002" t="e">
        <f t="shared" si="657"/>
        <v>#VALUE!</v>
      </c>
    </row>
    <row r="6003" spans="1:8" x14ac:dyDescent="0.25">
      <c r="A6003" t="s">
        <v>9298</v>
      </c>
      <c r="B6003" t="e">
        <f t="shared" si="651"/>
        <v>#VALUE!</v>
      </c>
      <c r="C6003" t="e">
        <f t="shared" si="652"/>
        <v>#VALUE!</v>
      </c>
      <c r="D6003" t="e">
        <f t="shared" si="653"/>
        <v>#VALUE!</v>
      </c>
      <c r="E6003" t="e">
        <f t="shared" si="654"/>
        <v>#VALUE!</v>
      </c>
      <c r="F6003" t="e">
        <f t="shared" si="655"/>
        <v>#VALUE!</v>
      </c>
      <c r="G6003" t="e">
        <f t="shared" si="656"/>
        <v>#VALUE!</v>
      </c>
      <c r="H6003" t="e">
        <f t="shared" si="657"/>
        <v>#VALUE!</v>
      </c>
    </row>
    <row r="6004" spans="1:8" x14ac:dyDescent="0.25">
      <c r="A6004" t="s">
        <v>9299</v>
      </c>
      <c r="B6004" t="e">
        <f t="shared" si="651"/>
        <v>#VALUE!</v>
      </c>
      <c r="C6004" t="e">
        <f t="shared" si="652"/>
        <v>#VALUE!</v>
      </c>
      <c r="D6004" t="e">
        <f t="shared" si="653"/>
        <v>#VALUE!</v>
      </c>
      <c r="E6004" t="e">
        <f t="shared" si="654"/>
        <v>#VALUE!</v>
      </c>
      <c r="F6004" t="e">
        <f t="shared" si="655"/>
        <v>#VALUE!</v>
      </c>
      <c r="G6004" t="e">
        <f t="shared" si="656"/>
        <v>#VALUE!</v>
      </c>
      <c r="H6004" t="e">
        <f t="shared" si="657"/>
        <v>#VALUE!</v>
      </c>
    </row>
    <row r="6005" spans="1:8" x14ac:dyDescent="0.25">
      <c r="A6005" t="s">
        <v>9300</v>
      </c>
      <c r="B6005" t="e">
        <f t="shared" si="651"/>
        <v>#VALUE!</v>
      </c>
      <c r="C6005" t="e">
        <f t="shared" si="652"/>
        <v>#VALUE!</v>
      </c>
      <c r="D6005" t="e">
        <f t="shared" si="653"/>
        <v>#VALUE!</v>
      </c>
      <c r="E6005" t="e">
        <f t="shared" si="654"/>
        <v>#VALUE!</v>
      </c>
      <c r="F6005" t="e">
        <f t="shared" si="655"/>
        <v>#VALUE!</v>
      </c>
      <c r="G6005" t="e">
        <f t="shared" si="656"/>
        <v>#VALUE!</v>
      </c>
      <c r="H6005" t="e">
        <f t="shared" si="657"/>
        <v>#VALUE!</v>
      </c>
    </row>
    <row r="6006" spans="1:8" x14ac:dyDescent="0.25">
      <c r="A6006" t="s">
        <v>9301</v>
      </c>
      <c r="B6006" t="e">
        <f t="shared" si="651"/>
        <v>#VALUE!</v>
      </c>
      <c r="C6006" t="e">
        <f t="shared" si="652"/>
        <v>#VALUE!</v>
      </c>
      <c r="D6006" t="e">
        <f t="shared" si="653"/>
        <v>#VALUE!</v>
      </c>
      <c r="E6006" t="e">
        <f t="shared" si="654"/>
        <v>#VALUE!</v>
      </c>
      <c r="F6006" t="e">
        <f t="shared" si="655"/>
        <v>#VALUE!</v>
      </c>
      <c r="G6006" t="e">
        <f t="shared" si="656"/>
        <v>#VALUE!</v>
      </c>
      <c r="H6006" t="e">
        <f t="shared" si="657"/>
        <v>#VALUE!</v>
      </c>
    </row>
    <row r="6007" spans="1:8" x14ac:dyDescent="0.25">
      <c r="A6007" t="s">
        <v>9302</v>
      </c>
      <c r="B6007" t="e">
        <f t="shared" si="651"/>
        <v>#VALUE!</v>
      </c>
      <c r="C6007" t="e">
        <f t="shared" si="652"/>
        <v>#VALUE!</v>
      </c>
      <c r="D6007" t="e">
        <f t="shared" si="653"/>
        <v>#VALUE!</v>
      </c>
      <c r="E6007" t="e">
        <f t="shared" si="654"/>
        <v>#VALUE!</v>
      </c>
      <c r="F6007" t="e">
        <f t="shared" si="655"/>
        <v>#VALUE!</v>
      </c>
      <c r="G6007" t="e">
        <f t="shared" si="656"/>
        <v>#VALUE!</v>
      </c>
      <c r="H6007" t="e">
        <f t="shared" si="657"/>
        <v>#VALUE!</v>
      </c>
    </row>
    <row r="6008" spans="1:8" x14ac:dyDescent="0.25">
      <c r="A6008" t="s">
        <v>4901</v>
      </c>
      <c r="B6008" t="e">
        <f t="shared" si="651"/>
        <v>#VALUE!</v>
      </c>
      <c r="C6008" t="e">
        <f t="shared" si="652"/>
        <v>#VALUE!</v>
      </c>
      <c r="D6008" t="e">
        <f t="shared" si="653"/>
        <v>#VALUE!</v>
      </c>
      <c r="E6008" t="e">
        <f t="shared" si="654"/>
        <v>#VALUE!</v>
      </c>
      <c r="F6008" t="e">
        <f t="shared" si="655"/>
        <v>#VALUE!</v>
      </c>
      <c r="G6008" t="e">
        <f t="shared" si="656"/>
        <v>#VALUE!</v>
      </c>
      <c r="H6008" t="e">
        <f t="shared" si="657"/>
        <v>#VALUE!</v>
      </c>
    </row>
    <row r="6009" spans="1:8" x14ac:dyDescent="0.25">
      <c r="A6009" t="s">
        <v>9303</v>
      </c>
      <c r="B6009" t="e">
        <f t="shared" si="651"/>
        <v>#VALUE!</v>
      </c>
      <c r="C6009" t="e">
        <f t="shared" si="652"/>
        <v>#VALUE!</v>
      </c>
      <c r="D6009" t="e">
        <f t="shared" si="653"/>
        <v>#VALUE!</v>
      </c>
      <c r="E6009" t="e">
        <f t="shared" si="654"/>
        <v>#VALUE!</v>
      </c>
      <c r="F6009" t="e">
        <f t="shared" si="655"/>
        <v>#VALUE!</v>
      </c>
      <c r="G6009" t="e">
        <f t="shared" si="656"/>
        <v>#VALUE!</v>
      </c>
      <c r="H6009" t="e">
        <f t="shared" si="657"/>
        <v>#VALUE!</v>
      </c>
    </row>
    <row r="6010" spans="1:8" x14ac:dyDescent="0.25">
      <c r="A6010" t="s">
        <v>4903</v>
      </c>
      <c r="B6010" t="e">
        <f t="shared" si="651"/>
        <v>#VALUE!</v>
      </c>
      <c r="C6010" t="e">
        <f t="shared" si="652"/>
        <v>#VALUE!</v>
      </c>
      <c r="D6010" t="e">
        <f t="shared" si="653"/>
        <v>#VALUE!</v>
      </c>
      <c r="E6010" t="e">
        <f t="shared" si="654"/>
        <v>#VALUE!</v>
      </c>
      <c r="F6010" t="e">
        <f t="shared" si="655"/>
        <v>#VALUE!</v>
      </c>
      <c r="G6010" t="e">
        <f t="shared" si="656"/>
        <v>#VALUE!</v>
      </c>
      <c r="H6010" t="e">
        <f t="shared" si="657"/>
        <v>#VALUE!</v>
      </c>
    </row>
    <row r="6011" spans="1:8" x14ac:dyDescent="0.25">
      <c r="A6011" t="s">
        <v>4901</v>
      </c>
      <c r="B6011" t="e">
        <f t="shared" si="651"/>
        <v>#VALUE!</v>
      </c>
      <c r="C6011" t="e">
        <f t="shared" si="652"/>
        <v>#VALUE!</v>
      </c>
      <c r="D6011" t="e">
        <f t="shared" si="653"/>
        <v>#VALUE!</v>
      </c>
      <c r="E6011" t="e">
        <f t="shared" si="654"/>
        <v>#VALUE!</v>
      </c>
      <c r="F6011" t="e">
        <f t="shared" si="655"/>
        <v>#VALUE!</v>
      </c>
      <c r="G6011" t="e">
        <f t="shared" si="656"/>
        <v>#VALUE!</v>
      </c>
      <c r="H6011" t="e">
        <f t="shared" si="657"/>
        <v>#VALUE!</v>
      </c>
    </row>
    <row r="6012" spans="1:8" x14ac:dyDescent="0.25">
      <c r="A6012" t="s">
        <v>9304</v>
      </c>
      <c r="B6012" t="e">
        <f t="shared" si="651"/>
        <v>#VALUE!</v>
      </c>
      <c r="C6012" t="e">
        <f t="shared" si="652"/>
        <v>#VALUE!</v>
      </c>
      <c r="D6012" t="e">
        <f t="shared" si="653"/>
        <v>#VALUE!</v>
      </c>
      <c r="E6012" t="e">
        <f t="shared" si="654"/>
        <v>#VALUE!</v>
      </c>
      <c r="F6012" t="e">
        <f t="shared" si="655"/>
        <v>#VALUE!</v>
      </c>
      <c r="G6012" t="e">
        <f t="shared" si="656"/>
        <v>#VALUE!</v>
      </c>
      <c r="H6012" t="e">
        <f t="shared" si="657"/>
        <v>#VALUE!</v>
      </c>
    </row>
    <row r="6013" spans="1:8" x14ac:dyDescent="0.25">
      <c r="A6013" t="s">
        <v>9305</v>
      </c>
      <c r="B6013" t="e">
        <f t="shared" si="651"/>
        <v>#VALUE!</v>
      </c>
      <c r="C6013" t="e">
        <f t="shared" si="652"/>
        <v>#VALUE!</v>
      </c>
      <c r="D6013" t="e">
        <f t="shared" si="653"/>
        <v>#VALUE!</v>
      </c>
      <c r="E6013" t="e">
        <f t="shared" si="654"/>
        <v>#VALUE!</v>
      </c>
      <c r="F6013" t="e">
        <f t="shared" si="655"/>
        <v>#VALUE!</v>
      </c>
      <c r="G6013" t="e">
        <f t="shared" si="656"/>
        <v>#VALUE!</v>
      </c>
      <c r="H6013" t="e">
        <f t="shared" si="657"/>
        <v>#VALUE!</v>
      </c>
    </row>
    <row r="6014" spans="1:8" x14ac:dyDescent="0.25">
      <c r="A6014" t="s">
        <v>9306</v>
      </c>
      <c r="B6014" t="e">
        <f t="shared" si="651"/>
        <v>#VALUE!</v>
      </c>
      <c r="C6014" t="e">
        <f t="shared" si="652"/>
        <v>#VALUE!</v>
      </c>
      <c r="D6014" t="e">
        <f t="shared" si="653"/>
        <v>#VALUE!</v>
      </c>
      <c r="E6014" t="e">
        <f t="shared" si="654"/>
        <v>#VALUE!</v>
      </c>
      <c r="F6014" t="e">
        <f t="shared" si="655"/>
        <v>#VALUE!</v>
      </c>
      <c r="G6014" t="e">
        <f t="shared" si="656"/>
        <v>#VALUE!</v>
      </c>
      <c r="H6014" t="e">
        <f t="shared" si="657"/>
        <v>#VALUE!</v>
      </c>
    </row>
    <row r="6015" spans="1:8" x14ac:dyDescent="0.25">
      <c r="A6015" t="s">
        <v>4901</v>
      </c>
      <c r="B6015" t="e">
        <f t="shared" si="651"/>
        <v>#VALUE!</v>
      </c>
      <c r="C6015" t="e">
        <f t="shared" si="652"/>
        <v>#VALUE!</v>
      </c>
      <c r="D6015" t="e">
        <f t="shared" si="653"/>
        <v>#VALUE!</v>
      </c>
      <c r="E6015" t="e">
        <f t="shared" si="654"/>
        <v>#VALUE!</v>
      </c>
      <c r="F6015" t="e">
        <f t="shared" si="655"/>
        <v>#VALUE!</v>
      </c>
      <c r="G6015" t="e">
        <f t="shared" si="656"/>
        <v>#VALUE!</v>
      </c>
      <c r="H6015" t="e">
        <f t="shared" si="657"/>
        <v>#VALUE!</v>
      </c>
    </row>
    <row r="6016" spans="1:8" x14ac:dyDescent="0.25">
      <c r="A6016" t="s">
        <v>9307</v>
      </c>
      <c r="B6016" t="str">
        <f t="shared" si="651"/>
        <v>http://207.251.86.238/cctv593.jpg</v>
      </c>
      <c r="C6016" t="str">
        <f t="shared" si="652"/>
        <v>40.703875", "-73.8167</v>
      </c>
      <c r="D6016" t="str">
        <f t="shared" si="653"/>
        <v>40.703875</v>
      </c>
      <c r="E6016" t="str">
        <f t="shared" si="654"/>
        <v>-73.8167</v>
      </c>
      <c r="F6016" t="str">
        <f t="shared" si="655"/>
        <v>Van Wyck Expwy @ Hillside Ave</v>
      </c>
      <c r="G6016" t="str">
        <f t="shared" si="656"/>
        <v>insert into webcam select name = 'Van Wyck Expwy @ Hillside Ave', xcoord = -73.8167, ycoord = 40.703875, url = 'http://207.251.86.238/cctv593.jpg', radiusofvisibility = 500</v>
      </c>
      <c r="H6016" t="str">
        <f t="shared" si="657"/>
        <v>insert into webcam select name = 'Van Wyck Expwy @ Hillside Ave', xcoord = -73.8167, ycoord = 40.703875, url = 'http://207.251.86.238/cctv593.jpg', radiusofvisibility = 500</v>
      </c>
    </row>
    <row r="6017" spans="1:8" x14ac:dyDescent="0.25">
      <c r="A6017" t="s">
        <v>9308</v>
      </c>
      <c r="B6017" t="e">
        <f t="shared" si="651"/>
        <v>#VALUE!</v>
      </c>
      <c r="C6017" t="e">
        <f t="shared" si="652"/>
        <v>#VALUE!</v>
      </c>
      <c r="D6017" t="e">
        <f t="shared" si="653"/>
        <v>#VALUE!</v>
      </c>
      <c r="E6017" t="e">
        <f t="shared" si="654"/>
        <v>#VALUE!</v>
      </c>
      <c r="F6017" t="e">
        <f t="shared" si="655"/>
        <v>#VALUE!</v>
      </c>
      <c r="G6017" t="e">
        <f t="shared" si="656"/>
        <v>#VALUE!</v>
      </c>
      <c r="H6017" t="e">
        <f t="shared" si="657"/>
        <v>#VALUE!</v>
      </c>
    </row>
    <row r="6018" spans="1:8" x14ac:dyDescent="0.25">
      <c r="A6018" t="s">
        <v>9309</v>
      </c>
      <c r="B6018" t="e">
        <f t="shared" ref="B6018:B6081" si="658">LEFT(MID(A6021, SEARCH("http", A6021), 1000), SEARCH("jpg", MID(A6021, SEARCH("http", A6021), 1000))+2)</f>
        <v>#VALUE!</v>
      </c>
      <c r="C6018" t="e">
        <f t="shared" ref="C6018:C6081" si="659">LEFT(MID(A6018, SEARCH("GLatLng(", A6018)+9, 1000), SEARCH("),baseIcon", MID(A6018, SEARCH("GLatLng(", A6018), 1000))-11)</f>
        <v>#VALUE!</v>
      </c>
      <c r="D6018" t="e">
        <f t="shared" ref="D6018:D6081" si="660">LEFT(C6018, SEARCH(", ", C6018)-2)</f>
        <v>#VALUE!</v>
      </c>
      <c r="E6018" t="e">
        <f t="shared" ref="E6018:E6081" si="661">RIGHT(MID(C6018, SEARCH("-", C6018), 1000), 1000)</f>
        <v>#VALUE!</v>
      </c>
      <c r="F6018" t="e">
        <f t="shared" ref="F6018:F6081" si="662">LEFT(MID(A6021, SEARCH(CHAR(34), A6021)+1, 1000), SEARCH("&lt;br", MID(A6021, SEARCH(CHAR(34), A6021), 1000))-2)</f>
        <v>#VALUE!</v>
      </c>
      <c r="G6018" t="e">
        <f t="shared" ref="G6018:G6081" si="663">"insert into webcam select name = '"&amp;F6018&amp;"', xcoord = "&amp;E6018&amp;", ycoord = "&amp;D6018&amp;", url = '"&amp;B6018&amp;"', radiusofvisibility = 500"</f>
        <v>#VALUE!</v>
      </c>
      <c r="H6018" t="e">
        <f t="shared" ref="H6018:H6081" si="664">IF(LEN(G6018) &lt; 2, " ", G6018)</f>
        <v>#VALUE!</v>
      </c>
    </row>
    <row r="6019" spans="1:8" x14ac:dyDescent="0.25">
      <c r="A6019" t="s">
        <v>9310</v>
      </c>
      <c r="B6019" t="e">
        <f t="shared" si="658"/>
        <v>#VALUE!</v>
      </c>
      <c r="C6019" t="e">
        <f t="shared" si="659"/>
        <v>#VALUE!</v>
      </c>
      <c r="D6019" t="e">
        <f t="shared" si="660"/>
        <v>#VALUE!</v>
      </c>
      <c r="E6019" t="e">
        <f t="shared" si="661"/>
        <v>#VALUE!</v>
      </c>
      <c r="F6019" t="e">
        <f t="shared" si="662"/>
        <v>#VALUE!</v>
      </c>
      <c r="G6019" t="e">
        <f t="shared" si="663"/>
        <v>#VALUE!</v>
      </c>
      <c r="H6019" t="e">
        <f t="shared" si="664"/>
        <v>#VALUE!</v>
      </c>
    </row>
    <row r="6020" spans="1:8" x14ac:dyDescent="0.25">
      <c r="A6020" t="s">
        <v>9311</v>
      </c>
      <c r="B6020" t="e">
        <f t="shared" si="658"/>
        <v>#VALUE!</v>
      </c>
      <c r="C6020" t="e">
        <f t="shared" si="659"/>
        <v>#VALUE!</v>
      </c>
      <c r="D6020" t="e">
        <f t="shared" si="660"/>
        <v>#VALUE!</v>
      </c>
      <c r="E6020" t="e">
        <f t="shared" si="661"/>
        <v>#VALUE!</v>
      </c>
      <c r="F6020" t="e">
        <f t="shared" si="662"/>
        <v>#VALUE!</v>
      </c>
      <c r="G6020" t="e">
        <f t="shared" si="663"/>
        <v>#VALUE!</v>
      </c>
      <c r="H6020" t="e">
        <f t="shared" si="664"/>
        <v>#VALUE!</v>
      </c>
    </row>
    <row r="6021" spans="1:8" x14ac:dyDescent="0.25">
      <c r="A6021" t="s">
        <v>9312</v>
      </c>
      <c r="B6021" t="e">
        <f t="shared" si="658"/>
        <v>#VALUE!</v>
      </c>
      <c r="C6021" t="e">
        <f t="shared" si="659"/>
        <v>#VALUE!</v>
      </c>
      <c r="D6021" t="e">
        <f t="shared" si="660"/>
        <v>#VALUE!</v>
      </c>
      <c r="E6021" t="e">
        <f t="shared" si="661"/>
        <v>#VALUE!</v>
      </c>
      <c r="F6021" t="e">
        <f t="shared" si="662"/>
        <v>#VALUE!</v>
      </c>
      <c r="G6021" t="e">
        <f t="shared" si="663"/>
        <v>#VALUE!</v>
      </c>
      <c r="H6021" t="e">
        <f t="shared" si="664"/>
        <v>#VALUE!</v>
      </c>
    </row>
    <row r="6022" spans="1:8" x14ac:dyDescent="0.25">
      <c r="A6022" t="s">
        <v>9313</v>
      </c>
      <c r="B6022" t="e">
        <f t="shared" si="658"/>
        <v>#VALUE!</v>
      </c>
      <c r="C6022" t="e">
        <f t="shared" si="659"/>
        <v>#VALUE!</v>
      </c>
      <c r="D6022" t="e">
        <f t="shared" si="660"/>
        <v>#VALUE!</v>
      </c>
      <c r="E6022" t="e">
        <f t="shared" si="661"/>
        <v>#VALUE!</v>
      </c>
      <c r="F6022" t="e">
        <f t="shared" si="662"/>
        <v>#VALUE!</v>
      </c>
      <c r="G6022" t="e">
        <f t="shared" si="663"/>
        <v>#VALUE!</v>
      </c>
      <c r="H6022" t="e">
        <f t="shared" si="664"/>
        <v>#VALUE!</v>
      </c>
    </row>
    <row r="6023" spans="1:8" x14ac:dyDescent="0.25">
      <c r="A6023" t="s">
        <v>4901</v>
      </c>
      <c r="B6023" t="e">
        <f t="shared" si="658"/>
        <v>#VALUE!</v>
      </c>
      <c r="C6023" t="e">
        <f t="shared" si="659"/>
        <v>#VALUE!</v>
      </c>
      <c r="D6023" t="e">
        <f t="shared" si="660"/>
        <v>#VALUE!</v>
      </c>
      <c r="E6023" t="e">
        <f t="shared" si="661"/>
        <v>#VALUE!</v>
      </c>
      <c r="F6023" t="e">
        <f t="shared" si="662"/>
        <v>#VALUE!</v>
      </c>
      <c r="G6023" t="e">
        <f t="shared" si="663"/>
        <v>#VALUE!</v>
      </c>
      <c r="H6023" t="e">
        <f t="shared" si="664"/>
        <v>#VALUE!</v>
      </c>
    </row>
    <row r="6024" spans="1:8" x14ac:dyDescent="0.25">
      <c r="A6024" t="s">
        <v>9314</v>
      </c>
      <c r="B6024" t="e">
        <f t="shared" si="658"/>
        <v>#VALUE!</v>
      </c>
      <c r="C6024" t="e">
        <f t="shared" si="659"/>
        <v>#VALUE!</v>
      </c>
      <c r="D6024" t="e">
        <f t="shared" si="660"/>
        <v>#VALUE!</v>
      </c>
      <c r="E6024" t="e">
        <f t="shared" si="661"/>
        <v>#VALUE!</v>
      </c>
      <c r="F6024" t="e">
        <f t="shared" si="662"/>
        <v>#VALUE!</v>
      </c>
      <c r="G6024" t="e">
        <f t="shared" si="663"/>
        <v>#VALUE!</v>
      </c>
      <c r="H6024" t="e">
        <f t="shared" si="664"/>
        <v>#VALUE!</v>
      </c>
    </row>
    <row r="6025" spans="1:8" x14ac:dyDescent="0.25">
      <c r="A6025" t="s">
        <v>4903</v>
      </c>
      <c r="B6025" t="e">
        <f t="shared" si="658"/>
        <v>#VALUE!</v>
      </c>
      <c r="C6025" t="e">
        <f t="shared" si="659"/>
        <v>#VALUE!</v>
      </c>
      <c r="D6025" t="e">
        <f t="shared" si="660"/>
        <v>#VALUE!</v>
      </c>
      <c r="E6025" t="e">
        <f t="shared" si="661"/>
        <v>#VALUE!</v>
      </c>
      <c r="F6025" t="e">
        <f t="shared" si="662"/>
        <v>#VALUE!</v>
      </c>
      <c r="G6025" t="e">
        <f t="shared" si="663"/>
        <v>#VALUE!</v>
      </c>
      <c r="H6025" t="e">
        <f t="shared" si="664"/>
        <v>#VALUE!</v>
      </c>
    </row>
    <row r="6026" spans="1:8" x14ac:dyDescent="0.25">
      <c r="A6026" t="s">
        <v>4901</v>
      </c>
      <c r="B6026" t="e">
        <f t="shared" si="658"/>
        <v>#VALUE!</v>
      </c>
      <c r="C6026" t="e">
        <f t="shared" si="659"/>
        <v>#VALUE!</v>
      </c>
      <c r="D6026" t="e">
        <f t="shared" si="660"/>
        <v>#VALUE!</v>
      </c>
      <c r="E6026" t="e">
        <f t="shared" si="661"/>
        <v>#VALUE!</v>
      </c>
      <c r="F6026" t="e">
        <f t="shared" si="662"/>
        <v>#VALUE!</v>
      </c>
      <c r="G6026" t="e">
        <f t="shared" si="663"/>
        <v>#VALUE!</v>
      </c>
      <c r="H6026" t="e">
        <f t="shared" si="664"/>
        <v>#VALUE!</v>
      </c>
    </row>
    <row r="6027" spans="1:8" x14ac:dyDescent="0.25">
      <c r="A6027" t="s">
        <v>9315</v>
      </c>
      <c r="B6027" t="e">
        <f t="shared" si="658"/>
        <v>#VALUE!</v>
      </c>
      <c r="C6027" t="e">
        <f t="shared" si="659"/>
        <v>#VALUE!</v>
      </c>
      <c r="D6027" t="e">
        <f t="shared" si="660"/>
        <v>#VALUE!</v>
      </c>
      <c r="E6027" t="e">
        <f t="shared" si="661"/>
        <v>#VALUE!</v>
      </c>
      <c r="F6027" t="e">
        <f t="shared" si="662"/>
        <v>#VALUE!</v>
      </c>
      <c r="G6027" t="e">
        <f t="shared" si="663"/>
        <v>#VALUE!</v>
      </c>
      <c r="H6027" t="e">
        <f t="shared" si="664"/>
        <v>#VALUE!</v>
      </c>
    </row>
    <row r="6028" spans="1:8" x14ac:dyDescent="0.25">
      <c r="A6028" t="s">
        <v>9316</v>
      </c>
      <c r="B6028" t="e">
        <f t="shared" si="658"/>
        <v>#VALUE!</v>
      </c>
      <c r="C6028" t="e">
        <f t="shared" si="659"/>
        <v>#VALUE!</v>
      </c>
      <c r="D6028" t="e">
        <f t="shared" si="660"/>
        <v>#VALUE!</v>
      </c>
      <c r="E6028" t="e">
        <f t="shared" si="661"/>
        <v>#VALUE!</v>
      </c>
      <c r="F6028" t="e">
        <f t="shared" si="662"/>
        <v>#VALUE!</v>
      </c>
      <c r="G6028" t="e">
        <f t="shared" si="663"/>
        <v>#VALUE!</v>
      </c>
      <c r="H6028" t="e">
        <f t="shared" si="664"/>
        <v>#VALUE!</v>
      </c>
    </row>
    <row r="6029" spans="1:8" x14ac:dyDescent="0.25">
      <c r="A6029" t="s">
        <v>9317</v>
      </c>
      <c r="B6029" t="e">
        <f t="shared" si="658"/>
        <v>#VALUE!</v>
      </c>
      <c r="C6029" t="e">
        <f t="shared" si="659"/>
        <v>#VALUE!</v>
      </c>
      <c r="D6029" t="e">
        <f t="shared" si="660"/>
        <v>#VALUE!</v>
      </c>
      <c r="E6029" t="e">
        <f t="shared" si="661"/>
        <v>#VALUE!</v>
      </c>
      <c r="F6029" t="e">
        <f t="shared" si="662"/>
        <v>#VALUE!</v>
      </c>
      <c r="G6029" t="e">
        <f t="shared" si="663"/>
        <v>#VALUE!</v>
      </c>
      <c r="H6029" t="e">
        <f t="shared" si="664"/>
        <v>#VALUE!</v>
      </c>
    </row>
    <row r="6030" spans="1:8" x14ac:dyDescent="0.25">
      <c r="A6030" t="s">
        <v>4901</v>
      </c>
      <c r="B6030" t="e">
        <f t="shared" si="658"/>
        <v>#VALUE!</v>
      </c>
      <c r="C6030" t="e">
        <f t="shared" si="659"/>
        <v>#VALUE!</v>
      </c>
      <c r="D6030" t="e">
        <f t="shared" si="660"/>
        <v>#VALUE!</v>
      </c>
      <c r="E6030" t="e">
        <f t="shared" si="661"/>
        <v>#VALUE!</v>
      </c>
      <c r="F6030" t="e">
        <f t="shared" si="662"/>
        <v>#VALUE!</v>
      </c>
      <c r="G6030" t="e">
        <f t="shared" si="663"/>
        <v>#VALUE!</v>
      </c>
      <c r="H6030" t="e">
        <f t="shared" si="664"/>
        <v>#VALUE!</v>
      </c>
    </row>
    <row r="6031" spans="1:8" x14ac:dyDescent="0.25">
      <c r="A6031" t="s">
        <v>9318</v>
      </c>
      <c r="B6031" t="str">
        <f t="shared" si="658"/>
        <v>http://207.251.86.238/cctv596.jpg</v>
      </c>
      <c r="C6031" t="str">
        <f t="shared" si="659"/>
        <v>40.713339", "-73.824376</v>
      </c>
      <c r="D6031" t="str">
        <f t="shared" si="660"/>
        <v>40.713339</v>
      </c>
      <c r="E6031" t="str">
        <f t="shared" si="661"/>
        <v>-73.824376</v>
      </c>
      <c r="F6031" t="str">
        <f t="shared" si="662"/>
        <v>Van Wyck Expwy @ Jackie Robinson Pkwy</v>
      </c>
      <c r="G6031" t="str">
        <f t="shared" si="663"/>
        <v>insert into webcam select name = 'Van Wyck Expwy @ Jackie Robinson Pkwy', xcoord = -73.824376, ycoord = 40.713339, url = 'http://207.251.86.238/cctv596.jpg', radiusofvisibility = 500</v>
      </c>
      <c r="H6031" t="str">
        <f t="shared" si="664"/>
        <v>insert into webcam select name = 'Van Wyck Expwy @ Jackie Robinson Pkwy', xcoord = -73.824376, ycoord = 40.713339, url = 'http://207.251.86.238/cctv596.jpg', radiusofvisibility = 500</v>
      </c>
    </row>
    <row r="6032" spans="1:8" x14ac:dyDescent="0.25">
      <c r="A6032" t="s">
        <v>9319</v>
      </c>
      <c r="B6032" t="e">
        <f t="shared" si="658"/>
        <v>#VALUE!</v>
      </c>
      <c r="C6032" t="e">
        <f t="shared" si="659"/>
        <v>#VALUE!</v>
      </c>
      <c r="D6032" t="e">
        <f t="shared" si="660"/>
        <v>#VALUE!</v>
      </c>
      <c r="E6032" t="e">
        <f t="shared" si="661"/>
        <v>#VALUE!</v>
      </c>
      <c r="F6032" t="e">
        <f t="shared" si="662"/>
        <v>#VALUE!</v>
      </c>
      <c r="G6032" t="e">
        <f t="shared" si="663"/>
        <v>#VALUE!</v>
      </c>
      <c r="H6032" t="e">
        <f t="shared" si="664"/>
        <v>#VALUE!</v>
      </c>
    </row>
    <row r="6033" spans="1:8" x14ac:dyDescent="0.25">
      <c r="A6033" t="s">
        <v>9320</v>
      </c>
      <c r="B6033" t="e">
        <f t="shared" si="658"/>
        <v>#VALUE!</v>
      </c>
      <c r="C6033" t="e">
        <f t="shared" si="659"/>
        <v>#VALUE!</v>
      </c>
      <c r="D6033" t="e">
        <f t="shared" si="660"/>
        <v>#VALUE!</v>
      </c>
      <c r="E6033" t="e">
        <f t="shared" si="661"/>
        <v>#VALUE!</v>
      </c>
      <c r="F6033" t="e">
        <f t="shared" si="662"/>
        <v>#VALUE!</v>
      </c>
      <c r="G6033" t="e">
        <f t="shared" si="663"/>
        <v>#VALUE!</v>
      </c>
      <c r="H6033" t="e">
        <f t="shared" si="664"/>
        <v>#VALUE!</v>
      </c>
    </row>
    <row r="6034" spans="1:8" x14ac:dyDescent="0.25">
      <c r="A6034" t="s">
        <v>9321</v>
      </c>
      <c r="B6034" t="e">
        <f t="shared" si="658"/>
        <v>#VALUE!</v>
      </c>
      <c r="C6034" t="e">
        <f t="shared" si="659"/>
        <v>#VALUE!</v>
      </c>
      <c r="D6034" t="e">
        <f t="shared" si="660"/>
        <v>#VALUE!</v>
      </c>
      <c r="E6034" t="e">
        <f t="shared" si="661"/>
        <v>#VALUE!</v>
      </c>
      <c r="F6034" t="e">
        <f t="shared" si="662"/>
        <v>#VALUE!</v>
      </c>
      <c r="G6034" t="e">
        <f t="shared" si="663"/>
        <v>#VALUE!</v>
      </c>
      <c r="H6034" t="e">
        <f t="shared" si="664"/>
        <v>#VALUE!</v>
      </c>
    </row>
    <row r="6035" spans="1:8" x14ac:dyDescent="0.25">
      <c r="A6035" t="s">
        <v>9322</v>
      </c>
      <c r="B6035" t="e">
        <f t="shared" si="658"/>
        <v>#VALUE!</v>
      </c>
      <c r="C6035" t="e">
        <f t="shared" si="659"/>
        <v>#VALUE!</v>
      </c>
      <c r="D6035" t="e">
        <f t="shared" si="660"/>
        <v>#VALUE!</v>
      </c>
      <c r="E6035" t="e">
        <f t="shared" si="661"/>
        <v>#VALUE!</v>
      </c>
      <c r="F6035" t="e">
        <f t="shared" si="662"/>
        <v>#VALUE!</v>
      </c>
      <c r="G6035" t="e">
        <f t="shared" si="663"/>
        <v>#VALUE!</v>
      </c>
      <c r="H6035" t="e">
        <f t="shared" si="664"/>
        <v>#VALUE!</v>
      </c>
    </row>
    <row r="6036" spans="1:8" x14ac:dyDescent="0.25">
      <c r="A6036" t="s">
        <v>9323</v>
      </c>
      <c r="B6036" t="e">
        <f t="shared" si="658"/>
        <v>#VALUE!</v>
      </c>
      <c r="C6036" t="e">
        <f t="shared" si="659"/>
        <v>#VALUE!</v>
      </c>
      <c r="D6036" t="e">
        <f t="shared" si="660"/>
        <v>#VALUE!</v>
      </c>
      <c r="E6036" t="e">
        <f t="shared" si="661"/>
        <v>#VALUE!</v>
      </c>
      <c r="F6036" t="e">
        <f t="shared" si="662"/>
        <v>#VALUE!</v>
      </c>
      <c r="G6036" t="e">
        <f t="shared" si="663"/>
        <v>#VALUE!</v>
      </c>
      <c r="H6036" t="e">
        <f t="shared" si="664"/>
        <v>#VALUE!</v>
      </c>
    </row>
    <row r="6037" spans="1:8" x14ac:dyDescent="0.25">
      <c r="A6037" t="s">
        <v>9324</v>
      </c>
      <c r="B6037" t="e">
        <f t="shared" si="658"/>
        <v>#VALUE!</v>
      </c>
      <c r="C6037" t="e">
        <f t="shared" si="659"/>
        <v>#VALUE!</v>
      </c>
      <c r="D6037" t="e">
        <f t="shared" si="660"/>
        <v>#VALUE!</v>
      </c>
      <c r="E6037" t="e">
        <f t="shared" si="661"/>
        <v>#VALUE!</v>
      </c>
      <c r="F6037" t="e">
        <f t="shared" si="662"/>
        <v>#VALUE!</v>
      </c>
      <c r="G6037" t="e">
        <f t="shared" si="663"/>
        <v>#VALUE!</v>
      </c>
      <c r="H6037" t="e">
        <f t="shared" si="664"/>
        <v>#VALUE!</v>
      </c>
    </row>
    <row r="6038" spans="1:8" x14ac:dyDescent="0.25">
      <c r="A6038" t="s">
        <v>4901</v>
      </c>
      <c r="B6038" t="e">
        <f t="shared" si="658"/>
        <v>#VALUE!</v>
      </c>
      <c r="C6038" t="e">
        <f t="shared" si="659"/>
        <v>#VALUE!</v>
      </c>
      <c r="D6038" t="e">
        <f t="shared" si="660"/>
        <v>#VALUE!</v>
      </c>
      <c r="E6038" t="e">
        <f t="shared" si="661"/>
        <v>#VALUE!</v>
      </c>
      <c r="F6038" t="e">
        <f t="shared" si="662"/>
        <v>#VALUE!</v>
      </c>
      <c r="G6038" t="e">
        <f t="shared" si="663"/>
        <v>#VALUE!</v>
      </c>
      <c r="H6038" t="e">
        <f t="shared" si="664"/>
        <v>#VALUE!</v>
      </c>
    </row>
    <row r="6039" spans="1:8" x14ac:dyDescent="0.25">
      <c r="A6039" t="s">
        <v>9325</v>
      </c>
      <c r="B6039" t="e">
        <f t="shared" si="658"/>
        <v>#VALUE!</v>
      </c>
      <c r="C6039" t="e">
        <f t="shared" si="659"/>
        <v>#VALUE!</v>
      </c>
      <c r="D6039" t="e">
        <f t="shared" si="660"/>
        <v>#VALUE!</v>
      </c>
      <c r="E6039" t="e">
        <f t="shared" si="661"/>
        <v>#VALUE!</v>
      </c>
      <c r="F6039" t="e">
        <f t="shared" si="662"/>
        <v>#VALUE!</v>
      </c>
      <c r="G6039" t="e">
        <f t="shared" si="663"/>
        <v>#VALUE!</v>
      </c>
      <c r="H6039" t="e">
        <f t="shared" si="664"/>
        <v>#VALUE!</v>
      </c>
    </row>
    <row r="6040" spans="1:8" x14ac:dyDescent="0.25">
      <c r="A6040" t="s">
        <v>4903</v>
      </c>
      <c r="B6040" t="e">
        <f t="shared" si="658"/>
        <v>#VALUE!</v>
      </c>
      <c r="C6040" t="e">
        <f t="shared" si="659"/>
        <v>#VALUE!</v>
      </c>
      <c r="D6040" t="e">
        <f t="shared" si="660"/>
        <v>#VALUE!</v>
      </c>
      <c r="E6040" t="e">
        <f t="shared" si="661"/>
        <v>#VALUE!</v>
      </c>
      <c r="F6040" t="e">
        <f t="shared" si="662"/>
        <v>#VALUE!</v>
      </c>
      <c r="G6040" t="e">
        <f t="shared" si="663"/>
        <v>#VALUE!</v>
      </c>
      <c r="H6040" t="e">
        <f t="shared" si="664"/>
        <v>#VALUE!</v>
      </c>
    </row>
    <row r="6041" spans="1:8" x14ac:dyDescent="0.25">
      <c r="A6041" t="s">
        <v>4901</v>
      </c>
      <c r="B6041" t="e">
        <f t="shared" si="658"/>
        <v>#VALUE!</v>
      </c>
      <c r="C6041" t="e">
        <f t="shared" si="659"/>
        <v>#VALUE!</v>
      </c>
      <c r="D6041" t="e">
        <f t="shared" si="660"/>
        <v>#VALUE!</v>
      </c>
      <c r="E6041" t="e">
        <f t="shared" si="661"/>
        <v>#VALUE!</v>
      </c>
      <c r="F6041" t="e">
        <f t="shared" si="662"/>
        <v>#VALUE!</v>
      </c>
      <c r="G6041" t="e">
        <f t="shared" si="663"/>
        <v>#VALUE!</v>
      </c>
      <c r="H6041" t="e">
        <f t="shared" si="664"/>
        <v>#VALUE!</v>
      </c>
    </row>
    <row r="6042" spans="1:8" x14ac:dyDescent="0.25">
      <c r="A6042" t="s">
        <v>9326</v>
      </c>
      <c r="B6042" t="e">
        <f t="shared" si="658"/>
        <v>#VALUE!</v>
      </c>
      <c r="C6042" t="e">
        <f t="shared" si="659"/>
        <v>#VALUE!</v>
      </c>
      <c r="D6042" t="e">
        <f t="shared" si="660"/>
        <v>#VALUE!</v>
      </c>
      <c r="E6042" t="e">
        <f t="shared" si="661"/>
        <v>#VALUE!</v>
      </c>
      <c r="F6042" t="e">
        <f t="shared" si="662"/>
        <v>#VALUE!</v>
      </c>
      <c r="G6042" t="e">
        <f t="shared" si="663"/>
        <v>#VALUE!</v>
      </c>
      <c r="H6042" t="e">
        <f t="shared" si="664"/>
        <v>#VALUE!</v>
      </c>
    </row>
    <row r="6043" spans="1:8" x14ac:dyDescent="0.25">
      <c r="A6043" t="s">
        <v>9327</v>
      </c>
      <c r="B6043" t="e">
        <f t="shared" si="658"/>
        <v>#VALUE!</v>
      </c>
      <c r="C6043" t="e">
        <f t="shared" si="659"/>
        <v>#VALUE!</v>
      </c>
      <c r="D6043" t="e">
        <f t="shared" si="660"/>
        <v>#VALUE!</v>
      </c>
      <c r="E6043" t="e">
        <f t="shared" si="661"/>
        <v>#VALUE!</v>
      </c>
      <c r="F6043" t="e">
        <f t="shared" si="662"/>
        <v>#VALUE!</v>
      </c>
      <c r="G6043" t="e">
        <f t="shared" si="663"/>
        <v>#VALUE!</v>
      </c>
      <c r="H6043" t="e">
        <f t="shared" si="664"/>
        <v>#VALUE!</v>
      </c>
    </row>
    <row r="6044" spans="1:8" x14ac:dyDescent="0.25">
      <c r="A6044" t="s">
        <v>9328</v>
      </c>
      <c r="B6044" t="e">
        <f t="shared" si="658"/>
        <v>#VALUE!</v>
      </c>
      <c r="C6044" t="e">
        <f t="shared" si="659"/>
        <v>#VALUE!</v>
      </c>
      <c r="D6044" t="e">
        <f t="shared" si="660"/>
        <v>#VALUE!</v>
      </c>
      <c r="E6044" t="e">
        <f t="shared" si="661"/>
        <v>#VALUE!</v>
      </c>
      <c r="F6044" t="e">
        <f t="shared" si="662"/>
        <v>#VALUE!</v>
      </c>
      <c r="G6044" t="e">
        <f t="shared" si="663"/>
        <v>#VALUE!</v>
      </c>
      <c r="H6044" t="e">
        <f t="shared" si="664"/>
        <v>#VALUE!</v>
      </c>
    </row>
    <row r="6045" spans="1:8" x14ac:dyDescent="0.25">
      <c r="A6045" t="s">
        <v>4901</v>
      </c>
      <c r="B6045" t="e">
        <f t="shared" si="658"/>
        <v>#VALUE!</v>
      </c>
      <c r="C6045" t="e">
        <f t="shared" si="659"/>
        <v>#VALUE!</v>
      </c>
      <c r="D6045" t="e">
        <f t="shared" si="660"/>
        <v>#VALUE!</v>
      </c>
      <c r="E6045" t="e">
        <f t="shared" si="661"/>
        <v>#VALUE!</v>
      </c>
      <c r="F6045" t="e">
        <f t="shared" si="662"/>
        <v>#VALUE!</v>
      </c>
      <c r="G6045" t="e">
        <f t="shared" si="663"/>
        <v>#VALUE!</v>
      </c>
      <c r="H6045" t="e">
        <f t="shared" si="664"/>
        <v>#VALUE!</v>
      </c>
    </row>
    <row r="6046" spans="1:8" x14ac:dyDescent="0.25">
      <c r="A6046" t="s">
        <v>9329</v>
      </c>
      <c r="B6046" t="str">
        <f t="shared" si="658"/>
        <v>http://207.251.86.238/cctv599.jpg</v>
      </c>
      <c r="C6046" t="str">
        <f t="shared" si="659"/>
        <v>40.73935595523296", "-73.84507656097412</v>
      </c>
      <c r="D6046" t="str">
        <f t="shared" si="660"/>
        <v>40.73935595523296</v>
      </c>
      <c r="E6046" t="str">
        <f t="shared" si="661"/>
        <v>-73.84507656097412</v>
      </c>
      <c r="F6046" t="str">
        <f t="shared" si="662"/>
        <v>Van Wyck Expwy @ LIE</v>
      </c>
      <c r="G6046" t="str">
        <f t="shared" si="663"/>
        <v>insert into webcam select name = 'Van Wyck Expwy @ LIE', xcoord = -73.84507656097412, ycoord = 40.73935595523296, url = 'http://207.251.86.238/cctv599.jpg', radiusofvisibility = 500</v>
      </c>
      <c r="H6046" t="str">
        <f t="shared" si="664"/>
        <v>insert into webcam select name = 'Van Wyck Expwy @ LIE', xcoord = -73.84507656097412, ycoord = 40.73935595523296, url = 'http://207.251.86.238/cctv599.jpg', radiusofvisibility = 500</v>
      </c>
    </row>
    <row r="6047" spans="1:8" x14ac:dyDescent="0.25">
      <c r="A6047" t="s">
        <v>9330</v>
      </c>
      <c r="B6047" t="e">
        <f t="shared" si="658"/>
        <v>#VALUE!</v>
      </c>
      <c r="C6047" t="e">
        <f t="shared" si="659"/>
        <v>#VALUE!</v>
      </c>
      <c r="D6047" t="e">
        <f t="shared" si="660"/>
        <v>#VALUE!</v>
      </c>
      <c r="E6047" t="e">
        <f t="shared" si="661"/>
        <v>#VALUE!</v>
      </c>
      <c r="F6047" t="e">
        <f t="shared" si="662"/>
        <v>#VALUE!</v>
      </c>
      <c r="G6047" t="e">
        <f t="shared" si="663"/>
        <v>#VALUE!</v>
      </c>
      <c r="H6047" t="e">
        <f t="shared" si="664"/>
        <v>#VALUE!</v>
      </c>
    </row>
    <row r="6048" spans="1:8" x14ac:dyDescent="0.25">
      <c r="A6048" t="s">
        <v>9331</v>
      </c>
      <c r="B6048" t="e">
        <f t="shared" si="658"/>
        <v>#VALUE!</v>
      </c>
      <c r="C6048" t="e">
        <f t="shared" si="659"/>
        <v>#VALUE!</v>
      </c>
      <c r="D6048" t="e">
        <f t="shared" si="660"/>
        <v>#VALUE!</v>
      </c>
      <c r="E6048" t="e">
        <f t="shared" si="661"/>
        <v>#VALUE!</v>
      </c>
      <c r="F6048" t="e">
        <f t="shared" si="662"/>
        <v>#VALUE!</v>
      </c>
      <c r="G6048" t="e">
        <f t="shared" si="663"/>
        <v>#VALUE!</v>
      </c>
      <c r="H6048" t="e">
        <f t="shared" si="664"/>
        <v>#VALUE!</v>
      </c>
    </row>
    <row r="6049" spans="1:8" x14ac:dyDescent="0.25">
      <c r="A6049" t="s">
        <v>9332</v>
      </c>
      <c r="B6049" t="e">
        <f t="shared" si="658"/>
        <v>#VALUE!</v>
      </c>
      <c r="C6049" t="e">
        <f t="shared" si="659"/>
        <v>#VALUE!</v>
      </c>
      <c r="D6049" t="e">
        <f t="shared" si="660"/>
        <v>#VALUE!</v>
      </c>
      <c r="E6049" t="e">
        <f t="shared" si="661"/>
        <v>#VALUE!</v>
      </c>
      <c r="F6049" t="e">
        <f t="shared" si="662"/>
        <v>#VALUE!</v>
      </c>
      <c r="G6049" t="e">
        <f t="shared" si="663"/>
        <v>#VALUE!</v>
      </c>
      <c r="H6049" t="e">
        <f t="shared" si="664"/>
        <v>#VALUE!</v>
      </c>
    </row>
    <row r="6050" spans="1:8" x14ac:dyDescent="0.25">
      <c r="A6050" t="s">
        <v>9333</v>
      </c>
      <c r="B6050" t="e">
        <f t="shared" si="658"/>
        <v>#VALUE!</v>
      </c>
      <c r="C6050" t="e">
        <f t="shared" si="659"/>
        <v>#VALUE!</v>
      </c>
      <c r="D6050" t="e">
        <f t="shared" si="660"/>
        <v>#VALUE!</v>
      </c>
      <c r="E6050" t="e">
        <f t="shared" si="661"/>
        <v>#VALUE!</v>
      </c>
      <c r="F6050" t="e">
        <f t="shared" si="662"/>
        <v>#VALUE!</v>
      </c>
      <c r="G6050" t="e">
        <f t="shared" si="663"/>
        <v>#VALUE!</v>
      </c>
      <c r="H6050" t="e">
        <f t="shared" si="664"/>
        <v>#VALUE!</v>
      </c>
    </row>
    <row r="6051" spans="1:8" x14ac:dyDescent="0.25">
      <c r="A6051" t="s">
        <v>9334</v>
      </c>
      <c r="B6051" t="e">
        <f t="shared" si="658"/>
        <v>#VALUE!</v>
      </c>
      <c r="C6051" t="e">
        <f t="shared" si="659"/>
        <v>#VALUE!</v>
      </c>
      <c r="D6051" t="e">
        <f t="shared" si="660"/>
        <v>#VALUE!</v>
      </c>
      <c r="E6051" t="e">
        <f t="shared" si="661"/>
        <v>#VALUE!</v>
      </c>
      <c r="F6051" t="e">
        <f t="shared" si="662"/>
        <v>#VALUE!</v>
      </c>
      <c r="G6051" t="e">
        <f t="shared" si="663"/>
        <v>#VALUE!</v>
      </c>
      <c r="H6051" t="e">
        <f t="shared" si="664"/>
        <v>#VALUE!</v>
      </c>
    </row>
    <row r="6052" spans="1:8" x14ac:dyDescent="0.25">
      <c r="A6052" t="s">
        <v>9335</v>
      </c>
      <c r="B6052" t="e">
        <f t="shared" si="658"/>
        <v>#VALUE!</v>
      </c>
      <c r="C6052" t="e">
        <f t="shared" si="659"/>
        <v>#VALUE!</v>
      </c>
      <c r="D6052" t="e">
        <f t="shared" si="660"/>
        <v>#VALUE!</v>
      </c>
      <c r="E6052" t="e">
        <f t="shared" si="661"/>
        <v>#VALUE!</v>
      </c>
      <c r="F6052" t="e">
        <f t="shared" si="662"/>
        <v>#VALUE!</v>
      </c>
      <c r="G6052" t="e">
        <f t="shared" si="663"/>
        <v>#VALUE!</v>
      </c>
      <c r="H6052" t="e">
        <f t="shared" si="664"/>
        <v>#VALUE!</v>
      </c>
    </row>
    <row r="6053" spans="1:8" x14ac:dyDescent="0.25">
      <c r="A6053" t="s">
        <v>4901</v>
      </c>
      <c r="B6053" t="e">
        <f t="shared" si="658"/>
        <v>#VALUE!</v>
      </c>
      <c r="C6053" t="e">
        <f t="shared" si="659"/>
        <v>#VALUE!</v>
      </c>
      <c r="D6053" t="e">
        <f t="shared" si="660"/>
        <v>#VALUE!</v>
      </c>
      <c r="E6053" t="e">
        <f t="shared" si="661"/>
        <v>#VALUE!</v>
      </c>
      <c r="F6053" t="e">
        <f t="shared" si="662"/>
        <v>#VALUE!</v>
      </c>
      <c r="G6053" t="e">
        <f t="shared" si="663"/>
        <v>#VALUE!</v>
      </c>
      <c r="H6053" t="e">
        <f t="shared" si="664"/>
        <v>#VALUE!</v>
      </c>
    </row>
    <row r="6054" spans="1:8" x14ac:dyDescent="0.25">
      <c r="A6054" t="s">
        <v>9336</v>
      </c>
      <c r="B6054" t="e">
        <f t="shared" si="658"/>
        <v>#VALUE!</v>
      </c>
      <c r="C6054" t="e">
        <f t="shared" si="659"/>
        <v>#VALUE!</v>
      </c>
      <c r="D6054" t="e">
        <f t="shared" si="660"/>
        <v>#VALUE!</v>
      </c>
      <c r="E6054" t="e">
        <f t="shared" si="661"/>
        <v>#VALUE!</v>
      </c>
      <c r="F6054" t="e">
        <f t="shared" si="662"/>
        <v>#VALUE!</v>
      </c>
      <c r="G6054" t="e">
        <f t="shared" si="663"/>
        <v>#VALUE!</v>
      </c>
      <c r="H6054" t="e">
        <f t="shared" si="664"/>
        <v>#VALUE!</v>
      </c>
    </row>
    <row r="6055" spans="1:8" x14ac:dyDescent="0.25">
      <c r="A6055" t="s">
        <v>4903</v>
      </c>
      <c r="B6055" t="e">
        <f t="shared" si="658"/>
        <v>#VALUE!</v>
      </c>
      <c r="C6055" t="e">
        <f t="shared" si="659"/>
        <v>#VALUE!</v>
      </c>
      <c r="D6055" t="e">
        <f t="shared" si="660"/>
        <v>#VALUE!</v>
      </c>
      <c r="E6055" t="e">
        <f t="shared" si="661"/>
        <v>#VALUE!</v>
      </c>
      <c r="F6055" t="e">
        <f t="shared" si="662"/>
        <v>#VALUE!</v>
      </c>
      <c r="G6055" t="e">
        <f t="shared" si="663"/>
        <v>#VALUE!</v>
      </c>
      <c r="H6055" t="e">
        <f t="shared" si="664"/>
        <v>#VALUE!</v>
      </c>
    </row>
    <row r="6056" spans="1:8" x14ac:dyDescent="0.25">
      <c r="A6056" t="s">
        <v>4901</v>
      </c>
      <c r="B6056" t="e">
        <f t="shared" si="658"/>
        <v>#VALUE!</v>
      </c>
      <c r="C6056" t="e">
        <f t="shared" si="659"/>
        <v>#VALUE!</v>
      </c>
      <c r="D6056" t="e">
        <f t="shared" si="660"/>
        <v>#VALUE!</v>
      </c>
      <c r="E6056" t="e">
        <f t="shared" si="661"/>
        <v>#VALUE!</v>
      </c>
      <c r="F6056" t="e">
        <f t="shared" si="662"/>
        <v>#VALUE!</v>
      </c>
      <c r="G6056" t="e">
        <f t="shared" si="663"/>
        <v>#VALUE!</v>
      </c>
      <c r="H6056" t="e">
        <f t="shared" si="664"/>
        <v>#VALUE!</v>
      </c>
    </row>
    <row r="6057" spans="1:8" x14ac:dyDescent="0.25">
      <c r="A6057" t="s">
        <v>9337</v>
      </c>
      <c r="B6057" t="e">
        <f t="shared" si="658"/>
        <v>#VALUE!</v>
      </c>
      <c r="C6057" t="e">
        <f t="shared" si="659"/>
        <v>#VALUE!</v>
      </c>
      <c r="D6057" t="e">
        <f t="shared" si="660"/>
        <v>#VALUE!</v>
      </c>
      <c r="E6057" t="e">
        <f t="shared" si="661"/>
        <v>#VALUE!</v>
      </c>
      <c r="F6057" t="e">
        <f t="shared" si="662"/>
        <v>#VALUE!</v>
      </c>
      <c r="G6057" t="e">
        <f t="shared" si="663"/>
        <v>#VALUE!</v>
      </c>
      <c r="H6057" t="e">
        <f t="shared" si="664"/>
        <v>#VALUE!</v>
      </c>
    </row>
    <row r="6058" spans="1:8" x14ac:dyDescent="0.25">
      <c r="A6058" t="s">
        <v>9338</v>
      </c>
      <c r="B6058" t="e">
        <f t="shared" si="658"/>
        <v>#VALUE!</v>
      </c>
      <c r="C6058" t="e">
        <f t="shared" si="659"/>
        <v>#VALUE!</v>
      </c>
      <c r="D6058" t="e">
        <f t="shared" si="660"/>
        <v>#VALUE!</v>
      </c>
      <c r="E6058" t="e">
        <f t="shared" si="661"/>
        <v>#VALUE!</v>
      </c>
      <c r="F6058" t="e">
        <f t="shared" si="662"/>
        <v>#VALUE!</v>
      </c>
      <c r="G6058" t="e">
        <f t="shared" si="663"/>
        <v>#VALUE!</v>
      </c>
      <c r="H6058" t="e">
        <f t="shared" si="664"/>
        <v>#VALUE!</v>
      </c>
    </row>
    <row r="6059" spans="1:8" x14ac:dyDescent="0.25">
      <c r="A6059" t="s">
        <v>9339</v>
      </c>
      <c r="B6059" t="e">
        <f t="shared" si="658"/>
        <v>#VALUE!</v>
      </c>
      <c r="C6059" t="e">
        <f t="shared" si="659"/>
        <v>#VALUE!</v>
      </c>
      <c r="D6059" t="e">
        <f t="shared" si="660"/>
        <v>#VALUE!</v>
      </c>
      <c r="E6059" t="e">
        <f t="shared" si="661"/>
        <v>#VALUE!</v>
      </c>
      <c r="F6059" t="e">
        <f t="shared" si="662"/>
        <v>#VALUE!</v>
      </c>
      <c r="G6059" t="e">
        <f t="shared" si="663"/>
        <v>#VALUE!</v>
      </c>
      <c r="H6059" t="e">
        <f t="shared" si="664"/>
        <v>#VALUE!</v>
      </c>
    </row>
    <row r="6060" spans="1:8" x14ac:dyDescent="0.25">
      <c r="A6060" t="s">
        <v>4901</v>
      </c>
      <c r="B6060" t="e">
        <f t="shared" si="658"/>
        <v>#VALUE!</v>
      </c>
      <c r="C6060" t="e">
        <f t="shared" si="659"/>
        <v>#VALUE!</v>
      </c>
      <c r="D6060" t="e">
        <f t="shared" si="660"/>
        <v>#VALUE!</v>
      </c>
      <c r="E6060" t="e">
        <f t="shared" si="661"/>
        <v>#VALUE!</v>
      </c>
      <c r="F6060" t="e">
        <f t="shared" si="662"/>
        <v>#VALUE!</v>
      </c>
      <c r="G6060" t="e">
        <f t="shared" si="663"/>
        <v>#VALUE!</v>
      </c>
      <c r="H6060" t="e">
        <f t="shared" si="664"/>
        <v>#VALUE!</v>
      </c>
    </row>
    <row r="6061" spans="1:8" x14ac:dyDescent="0.25">
      <c r="A6061" t="s">
        <v>9340</v>
      </c>
      <c r="B6061" t="str">
        <f t="shared" si="658"/>
        <v>http://207.251.86.238/cctv595.jpg</v>
      </c>
      <c r="C6061" t="str">
        <f t="shared" si="659"/>
        <v>40.711483", "-73.821954</v>
      </c>
      <c r="D6061" t="str">
        <f t="shared" si="660"/>
        <v>40.711483</v>
      </c>
      <c r="E6061" t="str">
        <f t="shared" si="661"/>
        <v>-73.821954</v>
      </c>
      <c r="F6061" t="str">
        <f t="shared" si="662"/>
        <v>Van Wyck Expwy @ Queens Blvd.(entrance ramp)</v>
      </c>
      <c r="G6061" t="str">
        <f t="shared" si="663"/>
        <v>insert into webcam select name = 'Van Wyck Expwy @ Queens Blvd.(entrance ramp)', xcoord = -73.821954, ycoord = 40.711483, url = 'http://207.251.86.238/cctv595.jpg', radiusofvisibility = 500</v>
      </c>
      <c r="H6061" t="str">
        <f t="shared" si="664"/>
        <v>insert into webcam select name = 'Van Wyck Expwy @ Queens Blvd.(entrance ramp)', xcoord = -73.821954, ycoord = 40.711483, url = 'http://207.251.86.238/cctv595.jpg', radiusofvisibility = 500</v>
      </c>
    </row>
    <row r="6062" spans="1:8" x14ac:dyDescent="0.25">
      <c r="A6062" t="s">
        <v>9341</v>
      </c>
      <c r="B6062" t="e">
        <f t="shared" si="658"/>
        <v>#VALUE!</v>
      </c>
      <c r="C6062" t="e">
        <f t="shared" si="659"/>
        <v>#VALUE!</v>
      </c>
      <c r="D6062" t="e">
        <f t="shared" si="660"/>
        <v>#VALUE!</v>
      </c>
      <c r="E6062" t="e">
        <f t="shared" si="661"/>
        <v>#VALUE!</v>
      </c>
      <c r="F6062" t="e">
        <f t="shared" si="662"/>
        <v>#VALUE!</v>
      </c>
      <c r="G6062" t="e">
        <f t="shared" si="663"/>
        <v>#VALUE!</v>
      </c>
      <c r="H6062" t="e">
        <f t="shared" si="664"/>
        <v>#VALUE!</v>
      </c>
    </row>
    <row r="6063" spans="1:8" x14ac:dyDescent="0.25">
      <c r="A6063" t="s">
        <v>9342</v>
      </c>
      <c r="B6063" t="e">
        <f t="shared" si="658"/>
        <v>#VALUE!</v>
      </c>
      <c r="C6063" t="e">
        <f t="shared" si="659"/>
        <v>#VALUE!</v>
      </c>
      <c r="D6063" t="e">
        <f t="shared" si="660"/>
        <v>#VALUE!</v>
      </c>
      <c r="E6063" t="e">
        <f t="shared" si="661"/>
        <v>#VALUE!</v>
      </c>
      <c r="F6063" t="e">
        <f t="shared" si="662"/>
        <v>#VALUE!</v>
      </c>
      <c r="G6063" t="e">
        <f t="shared" si="663"/>
        <v>#VALUE!</v>
      </c>
      <c r="H6063" t="e">
        <f t="shared" si="664"/>
        <v>#VALUE!</v>
      </c>
    </row>
    <row r="6064" spans="1:8" x14ac:dyDescent="0.25">
      <c r="A6064" t="s">
        <v>9343</v>
      </c>
      <c r="B6064" t="e">
        <f t="shared" si="658"/>
        <v>#VALUE!</v>
      </c>
      <c r="C6064" t="e">
        <f t="shared" si="659"/>
        <v>#VALUE!</v>
      </c>
      <c r="D6064" t="e">
        <f t="shared" si="660"/>
        <v>#VALUE!</v>
      </c>
      <c r="E6064" t="e">
        <f t="shared" si="661"/>
        <v>#VALUE!</v>
      </c>
      <c r="F6064" t="e">
        <f t="shared" si="662"/>
        <v>#VALUE!</v>
      </c>
      <c r="G6064" t="e">
        <f t="shared" si="663"/>
        <v>#VALUE!</v>
      </c>
      <c r="H6064" t="e">
        <f t="shared" si="664"/>
        <v>#VALUE!</v>
      </c>
    </row>
    <row r="6065" spans="1:8" x14ac:dyDescent="0.25">
      <c r="A6065" t="s">
        <v>9344</v>
      </c>
      <c r="B6065" t="e">
        <f t="shared" si="658"/>
        <v>#VALUE!</v>
      </c>
      <c r="C6065" t="e">
        <f t="shared" si="659"/>
        <v>#VALUE!</v>
      </c>
      <c r="D6065" t="e">
        <f t="shared" si="660"/>
        <v>#VALUE!</v>
      </c>
      <c r="E6065" t="e">
        <f t="shared" si="661"/>
        <v>#VALUE!</v>
      </c>
      <c r="F6065" t="e">
        <f t="shared" si="662"/>
        <v>#VALUE!</v>
      </c>
      <c r="G6065" t="e">
        <f t="shared" si="663"/>
        <v>#VALUE!</v>
      </c>
      <c r="H6065" t="e">
        <f t="shared" si="664"/>
        <v>#VALUE!</v>
      </c>
    </row>
    <row r="6066" spans="1:8" x14ac:dyDescent="0.25">
      <c r="A6066" t="s">
        <v>9345</v>
      </c>
      <c r="B6066" t="e">
        <f t="shared" si="658"/>
        <v>#VALUE!</v>
      </c>
      <c r="C6066" t="e">
        <f t="shared" si="659"/>
        <v>#VALUE!</v>
      </c>
      <c r="D6066" t="e">
        <f t="shared" si="660"/>
        <v>#VALUE!</v>
      </c>
      <c r="E6066" t="e">
        <f t="shared" si="661"/>
        <v>#VALUE!</v>
      </c>
      <c r="F6066" t="e">
        <f t="shared" si="662"/>
        <v>#VALUE!</v>
      </c>
      <c r="G6066" t="e">
        <f t="shared" si="663"/>
        <v>#VALUE!</v>
      </c>
      <c r="H6066" t="e">
        <f t="shared" si="664"/>
        <v>#VALUE!</v>
      </c>
    </row>
    <row r="6067" spans="1:8" x14ac:dyDescent="0.25">
      <c r="A6067" t="s">
        <v>9346</v>
      </c>
      <c r="B6067" t="e">
        <f t="shared" si="658"/>
        <v>#VALUE!</v>
      </c>
      <c r="C6067" t="e">
        <f t="shared" si="659"/>
        <v>#VALUE!</v>
      </c>
      <c r="D6067" t="e">
        <f t="shared" si="660"/>
        <v>#VALUE!</v>
      </c>
      <c r="E6067" t="e">
        <f t="shared" si="661"/>
        <v>#VALUE!</v>
      </c>
      <c r="F6067" t="e">
        <f t="shared" si="662"/>
        <v>#VALUE!</v>
      </c>
      <c r="G6067" t="e">
        <f t="shared" si="663"/>
        <v>#VALUE!</v>
      </c>
      <c r="H6067" t="e">
        <f t="shared" si="664"/>
        <v>#VALUE!</v>
      </c>
    </row>
    <row r="6068" spans="1:8" x14ac:dyDescent="0.25">
      <c r="A6068" t="s">
        <v>4901</v>
      </c>
      <c r="B6068" t="e">
        <f t="shared" si="658"/>
        <v>#VALUE!</v>
      </c>
      <c r="C6068" t="e">
        <f t="shared" si="659"/>
        <v>#VALUE!</v>
      </c>
      <c r="D6068" t="e">
        <f t="shared" si="660"/>
        <v>#VALUE!</v>
      </c>
      <c r="E6068" t="e">
        <f t="shared" si="661"/>
        <v>#VALUE!</v>
      </c>
      <c r="F6068" t="e">
        <f t="shared" si="662"/>
        <v>#VALUE!</v>
      </c>
      <c r="G6068" t="e">
        <f t="shared" si="663"/>
        <v>#VALUE!</v>
      </c>
      <c r="H6068" t="e">
        <f t="shared" si="664"/>
        <v>#VALUE!</v>
      </c>
    </row>
    <row r="6069" spans="1:8" x14ac:dyDescent="0.25">
      <c r="A6069" t="s">
        <v>9347</v>
      </c>
      <c r="B6069" t="e">
        <f t="shared" si="658"/>
        <v>#VALUE!</v>
      </c>
      <c r="C6069" t="e">
        <f t="shared" si="659"/>
        <v>#VALUE!</v>
      </c>
      <c r="D6069" t="e">
        <f t="shared" si="660"/>
        <v>#VALUE!</v>
      </c>
      <c r="E6069" t="e">
        <f t="shared" si="661"/>
        <v>#VALUE!</v>
      </c>
      <c r="F6069" t="e">
        <f t="shared" si="662"/>
        <v>#VALUE!</v>
      </c>
      <c r="G6069" t="e">
        <f t="shared" si="663"/>
        <v>#VALUE!</v>
      </c>
      <c r="H6069" t="e">
        <f t="shared" si="664"/>
        <v>#VALUE!</v>
      </c>
    </row>
    <row r="6070" spans="1:8" x14ac:dyDescent="0.25">
      <c r="A6070" t="s">
        <v>4903</v>
      </c>
      <c r="B6070" t="e">
        <f t="shared" si="658"/>
        <v>#VALUE!</v>
      </c>
      <c r="C6070" t="e">
        <f t="shared" si="659"/>
        <v>#VALUE!</v>
      </c>
      <c r="D6070" t="e">
        <f t="shared" si="660"/>
        <v>#VALUE!</v>
      </c>
      <c r="E6070" t="e">
        <f t="shared" si="661"/>
        <v>#VALUE!</v>
      </c>
      <c r="F6070" t="e">
        <f t="shared" si="662"/>
        <v>#VALUE!</v>
      </c>
      <c r="G6070" t="e">
        <f t="shared" si="663"/>
        <v>#VALUE!</v>
      </c>
      <c r="H6070" t="e">
        <f t="shared" si="664"/>
        <v>#VALUE!</v>
      </c>
    </row>
    <row r="6071" spans="1:8" x14ac:dyDescent="0.25">
      <c r="A6071" t="s">
        <v>4901</v>
      </c>
      <c r="B6071" t="e">
        <f t="shared" si="658"/>
        <v>#VALUE!</v>
      </c>
      <c r="C6071" t="e">
        <f t="shared" si="659"/>
        <v>#VALUE!</v>
      </c>
      <c r="D6071" t="e">
        <f t="shared" si="660"/>
        <v>#VALUE!</v>
      </c>
      <c r="E6071" t="e">
        <f t="shared" si="661"/>
        <v>#VALUE!</v>
      </c>
      <c r="F6071" t="e">
        <f t="shared" si="662"/>
        <v>#VALUE!</v>
      </c>
      <c r="G6071" t="e">
        <f t="shared" si="663"/>
        <v>#VALUE!</v>
      </c>
      <c r="H6071" t="e">
        <f t="shared" si="664"/>
        <v>#VALUE!</v>
      </c>
    </row>
    <row r="6072" spans="1:8" x14ac:dyDescent="0.25">
      <c r="A6072" t="s">
        <v>9348</v>
      </c>
      <c r="B6072" t="e">
        <f t="shared" si="658"/>
        <v>#VALUE!</v>
      </c>
      <c r="C6072" t="e">
        <f t="shared" si="659"/>
        <v>#VALUE!</v>
      </c>
      <c r="D6072" t="e">
        <f t="shared" si="660"/>
        <v>#VALUE!</v>
      </c>
      <c r="E6072" t="e">
        <f t="shared" si="661"/>
        <v>#VALUE!</v>
      </c>
      <c r="F6072" t="e">
        <f t="shared" si="662"/>
        <v>#VALUE!</v>
      </c>
      <c r="G6072" t="e">
        <f t="shared" si="663"/>
        <v>#VALUE!</v>
      </c>
      <c r="H6072" t="e">
        <f t="shared" si="664"/>
        <v>#VALUE!</v>
      </c>
    </row>
    <row r="6073" spans="1:8" x14ac:dyDescent="0.25">
      <c r="A6073" t="s">
        <v>9349</v>
      </c>
      <c r="B6073" t="e">
        <f t="shared" si="658"/>
        <v>#VALUE!</v>
      </c>
      <c r="C6073" t="e">
        <f t="shared" si="659"/>
        <v>#VALUE!</v>
      </c>
      <c r="D6073" t="e">
        <f t="shared" si="660"/>
        <v>#VALUE!</v>
      </c>
      <c r="E6073" t="e">
        <f t="shared" si="661"/>
        <v>#VALUE!</v>
      </c>
      <c r="F6073" t="e">
        <f t="shared" si="662"/>
        <v>#VALUE!</v>
      </c>
      <c r="G6073" t="e">
        <f t="shared" si="663"/>
        <v>#VALUE!</v>
      </c>
      <c r="H6073" t="e">
        <f t="shared" si="664"/>
        <v>#VALUE!</v>
      </c>
    </row>
    <row r="6074" spans="1:8" x14ac:dyDescent="0.25">
      <c r="A6074" t="s">
        <v>9350</v>
      </c>
      <c r="B6074" t="e">
        <f t="shared" si="658"/>
        <v>#VALUE!</v>
      </c>
      <c r="C6074" t="e">
        <f t="shared" si="659"/>
        <v>#VALUE!</v>
      </c>
      <c r="D6074" t="e">
        <f t="shared" si="660"/>
        <v>#VALUE!</v>
      </c>
      <c r="E6074" t="e">
        <f t="shared" si="661"/>
        <v>#VALUE!</v>
      </c>
      <c r="F6074" t="e">
        <f t="shared" si="662"/>
        <v>#VALUE!</v>
      </c>
      <c r="G6074" t="e">
        <f t="shared" si="663"/>
        <v>#VALUE!</v>
      </c>
      <c r="H6074" t="e">
        <f t="shared" si="664"/>
        <v>#VALUE!</v>
      </c>
    </row>
    <row r="6075" spans="1:8" x14ac:dyDescent="0.25">
      <c r="A6075" t="s">
        <v>4901</v>
      </c>
      <c r="B6075" t="e">
        <f t="shared" si="658"/>
        <v>#VALUE!</v>
      </c>
      <c r="C6075" t="e">
        <f t="shared" si="659"/>
        <v>#VALUE!</v>
      </c>
      <c r="D6075" t="e">
        <f t="shared" si="660"/>
        <v>#VALUE!</v>
      </c>
      <c r="E6075" t="e">
        <f t="shared" si="661"/>
        <v>#VALUE!</v>
      </c>
      <c r="F6075" t="e">
        <f t="shared" si="662"/>
        <v>#VALUE!</v>
      </c>
      <c r="G6075" t="e">
        <f t="shared" si="663"/>
        <v>#VALUE!</v>
      </c>
      <c r="H6075" t="e">
        <f t="shared" si="664"/>
        <v>#VALUE!</v>
      </c>
    </row>
    <row r="6076" spans="1:8" x14ac:dyDescent="0.25">
      <c r="A6076" t="s">
        <v>9351</v>
      </c>
      <c r="B6076" t="str">
        <f t="shared" si="658"/>
        <v>http://207.251.86.238/cctv583.jpg</v>
      </c>
      <c r="C6076" t="str">
        <f t="shared" si="659"/>
        <v>40.674623", "-73.801507</v>
      </c>
      <c r="D6076" t="str">
        <f t="shared" si="660"/>
        <v>40.674623</v>
      </c>
      <c r="E6076" t="str">
        <f t="shared" si="661"/>
        <v>-73.801507</v>
      </c>
      <c r="F6076" t="str">
        <f t="shared" si="662"/>
        <v>Van Wyck Expwy @ Rockaway Blvd.</v>
      </c>
      <c r="G6076" t="str">
        <f t="shared" si="663"/>
        <v>insert into webcam select name = 'Van Wyck Expwy @ Rockaway Blvd.', xcoord = -73.801507, ycoord = 40.674623, url = 'http://207.251.86.238/cctv583.jpg', radiusofvisibility = 500</v>
      </c>
      <c r="H6076" t="str">
        <f t="shared" si="664"/>
        <v>insert into webcam select name = 'Van Wyck Expwy @ Rockaway Blvd.', xcoord = -73.801507, ycoord = 40.674623, url = 'http://207.251.86.238/cctv583.jpg', radiusofvisibility = 500</v>
      </c>
    </row>
    <row r="6077" spans="1:8" x14ac:dyDescent="0.25">
      <c r="A6077" t="s">
        <v>9352</v>
      </c>
      <c r="B6077" t="e">
        <f t="shared" si="658"/>
        <v>#VALUE!</v>
      </c>
      <c r="C6077" t="e">
        <f t="shared" si="659"/>
        <v>#VALUE!</v>
      </c>
      <c r="D6077" t="e">
        <f t="shared" si="660"/>
        <v>#VALUE!</v>
      </c>
      <c r="E6077" t="e">
        <f t="shared" si="661"/>
        <v>#VALUE!</v>
      </c>
      <c r="F6077" t="e">
        <f t="shared" si="662"/>
        <v>#VALUE!</v>
      </c>
      <c r="G6077" t="e">
        <f t="shared" si="663"/>
        <v>#VALUE!</v>
      </c>
      <c r="H6077" t="e">
        <f t="shared" si="664"/>
        <v>#VALUE!</v>
      </c>
    </row>
    <row r="6078" spans="1:8" x14ac:dyDescent="0.25">
      <c r="A6078" t="s">
        <v>9353</v>
      </c>
      <c r="B6078" t="e">
        <f t="shared" si="658"/>
        <v>#VALUE!</v>
      </c>
      <c r="C6078" t="e">
        <f t="shared" si="659"/>
        <v>#VALUE!</v>
      </c>
      <c r="D6078" t="e">
        <f t="shared" si="660"/>
        <v>#VALUE!</v>
      </c>
      <c r="E6078" t="e">
        <f t="shared" si="661"/>
        <v>#VALUE!</v>
      </c>
      <c r="F6078" t="e">
        <f t="shared" si="662"/>
        <v>#VALUE!</v>
      </c>
      <c r="G6078" t="e">
        <f t="shared" si="663"/>
        <v>#VALUE!</v>
      </c>
      <c r="H6078" t="e">
        <f t="shared" si="664"/>
        <v>#VALUE!</v>
      </c>
    </row>
    <row r="6079" spans="1:8" x14ac:dyDescent="0.25">
      <c r="A6079" t="s">
        <v>9354</v>
      </c>
      <c r="B6079" t="e">
        <f t="shared" si="658"/>
        <v>#VALUE!</v>
      </c>
      <c r="C6079" t="e">
        <f t="shared" si="659"/>
        <v>#VALUE!</v>
      </c>
      <c r="D6079" t="e">
        <f t="shared" si="660"/>
        <v>#VALUE!</v>
      </c>
      <c r="E6079" t="e">
        <f t="shared" si="661"/>
        <v>#VALUE!</v>
      </c>
      <c r="F6079" t="e">
        <f t="shared" si="662"/>
        <v>#VALUE!</v>
      </c>
      <c r="G6079" t="e">
        <f t="shared" si="663"/>
        <v>#VALUE!</v>
      </c>
      <c r="H6079" t="e">
        <f t="shared" si="664"/>
        <v>#VALUE!</v>
      </c>
    </row>
    <row r="6080" spans="1:8" x14ac:dyDescent="0.25">
      <c r="A6080" t="s">
        <v>9355</v>
      </c>
      <c r="B6080" t="e">
        <f t="shared" si="658"/>
        <v>#VALUE!</v>
      </c>
      <c r="C6080" t="e">
        <f t="shared" si="659"/>
        <v>#VALUE!</v>
      </c>
      <c r="D6080" t="e">
        <f t="shared" si="660"/>
        <v>#VALUE!</v>
      </c>
      <c r="E6080" t="e">
        <f t="shared" si="661"/>
        <v>#VALUE!</v>
      </c>
      <c r="F6080" t="e">
        <f t="shared" si="662"/>
        <v>#VALUE!</v>
      </c>
      <c r="G6080" t="e">
        <f t="shared" si="663"/>
        <v>#VALUE!</v>
      </c>
      <c r="H6080" t="e">
        <f t="shared" si="664"/>
        <v>#VALUE!</v>
      </c>
    </row>
    <row r="6081" spans="1:8" x14ac:dyDescent="0.25">
      <c r="A6081" t="s">
        <v>9356</v>
      </c>
      <c r="B6081" t="e">
        <f t="shared" si="658"/>
        <v>#VALUE!</v>
      </c>
      <c r="C6081" t="e">
        <f t="shared" si="659"/>
        <v>#VALUE!</v>
      </c>
      <c r="D6081" t="e">
        <f t="shared" si="660"/>
        <v>#VALUE!</v>
      </c>
      <c r="E6081" t="e">
        <f t="shared" si="661"/>
        <v>#VALUE!</v>
      </c>
      <c r="F6081" t="e">
        <f t="shared" si="662"/>
        <v>#VALUE!</v>
      </c>
      <c r="G6081" t="e">
        <f t="shared" si="663"/>
        <v>#VALUE!</v>
      </c>
      <c r="H6081" t="e">
        <f t="shared" si="664"/>
        <v>#VALUE!</v>
      </c>
    </row>
    <row r="6082" spans="1:8" x14ac:dyDescent="0.25">
      <c r="A6082" t="s">
        <v>9357</v>
      </c>
      <c r="B6082" t="e">
        <f t="shared" ref="B6082:B6145" si="665">LEFT(MID(A6085, SEARCH("http", A6085), 1000), SEARCH("jpg", MID(A6085, SEARCH("http", A6085), 1000))+2)</f>
        <v>#VALUE!</v>
      </c>
      <c r="C6082" t="e">
        <f t="shared" ref="C6082:C6145" si="666">LEFT(MID(A6082, SEARCH("GLatLng(", A6082)+9, 1000), SEARCH("),baseIcon", MID(A6082, SEARCH("GLatLng(", A6082), 1000))-11)</f>
        <v>#VALUE!</v>
      </c>
      <c r="D6082" t="e">
        <f t="shared" ref="D6082:D6145" si="667">LEFT(C6082, SEARCH(", ", C6082)-2)</f>
        <v>#VALUE!</v>
      </c>
      <c r="E6082" t="e">
        <f t="shared" ref="E6082:E6145" si="668">RIGHT(MID(C6082, SEARCH("-", C6082), 1000), 1000)</f>
        <v>#VALUE!</v>
      </c>
      <c r="F6082" t="e">
        <f t="shared" ref="F6082:F6145" si="669">LEFT(MID(A6085, SEARCH(CHAR(34), A6085)+1, 1000), SEARCH("&lt;br", MID(A6085, SEARCH(CHAR(34), A6085), 1000))-2)</f>
        <v>#VALUE!</v>
      </c>
      <c r="G6082" t="e">
        <f t="shared" ref="G6082:G6145" si="670">"insert into webcam select name = '"&amp;F6082&amp;"', xcoord = "&amp;E6082&amp;", ycoord = "&amp;D6082&amp;", url = '"&amp;B6082&amp;"', radiusofvisibility = 500"</f>
        <v>#VALUE!</v>
      </c>
      <c r="H6082" t="e">
        <f t="shared" ref="H6082:H6145" si="671">IF(LEN(G6082) &lt; 2, " ", G6082)</f>
        <v>#VALUE!</v>
      </c>
    </row>
    <row r="6083" spans="1:8" x14ac:dyDescent="0.25">
      <c r="A6083" t="s">
        <v>4901</v>
      </c>
      <c r="B6083" t="e">
        <f t="shared" si="665"/>
        <v>#VALUE!</v>
      </c>
      <c r="C6083" t="e">
        <f t="shared" si="666"/>
        <v>#VALUE!</v>
      </c>
      <c r="D6083" t="e">
        <f t="shared" si="667"/>
        <v>#VALUE!</v>
      </c>
      <c r="E6083" t="e">
        <f t="shared" si="668"/>
        <v>#VALUE!</v>
      </c>
      <c r="F6083" t="e">
        <f t="shared" si="669"/>
        <v>#VALUE!</v>
      </c>
      <c r="G6083" t="e">
        <f t="shared" si="670"/>
        <v>#VALUE!</v>
      </c>
      <c r="H6083" t="e">
        <f t="shared" si="671"/>
        <v>#VALUE!</v>
      </c>
    </row>
    <row r="6084" spans="1:8" x14ac:dyDescent="0.25">
      <c r="A6084" t="s">
        <v>9358</v>
      </c>
      <c r="B6084" t="e">
        <f t="shared" si="665"/>
        <v>#VALUE!</v>
      </c>
      <c r="C6084" t="e">
        <f t="shared" si="666"/>
        <v>#VALUE!</v>
      </c>
      <c r="D6084" t="e">
        <f t="shared" si="667"/>
        <v>#VALUE!</v>
      </c>
      <c r="E6084" t="e">
        <f t="shared" si="668"/>
        <v>#VALUE!</v>
      </c>
      <c r="F6084" t="e">
        <f t="shared" si="669"/>
        <v>#VALUE!</v>
      </c>
      <c r="G6084" t="e">
        <f t="shared" si="670"/>
        <v>#VALUE!</v>
      </c>
      <c r="H6084" t="e">
        <f t="shared" si="671"/>
        <v>#VALUE!</v>
      </c>
    </row>
    <row r="6085" spans="1:8" x14ac:dyDescent="0.25">
      <c r="A6085" t="s">
        <v>4903</v>
      </c>
      <c r="B6085" t="e">
        <f t="shared" si="665"/>
        <v>#VALUE!</v>
      </c>
      <c r="C6085" t="e">
        <f t="shared" si="666"/>
        <v>#VALUE!</v>
      </c>
      <c r="D6085" t="e">
        <f t="shared" si="667"/>
        <v>#VALUE!</v>
      </c>
      <c r="E6085" t="e">
        <f t="shared" si="668"/>
        <v>#VALUE!</v>
      </c>
      <c r="F6085" t="e">
        <f t="shared" si="669"/>
        <v>#VALUE!</v>
      </c>
      <c r="G6085" t="e">
        <f t="shared" si="670"/>
        <v>#VALUE!</v>
      </c>
      <c r="H6085" t="e">
        <f t="shared" si="671"/>
        <v>#VALUE!</v>
      </c>
    </row>
    <row r="6086" spans="1:8" x14ac:dyDescent="0.25">
      <c r="A6086" t="s">
        <v>4901</v>
      </c>
      <c r="B6086" t="e">
        <f t="shared" si="665"/>
        <v>#VALUE!</v>
      </c>
      <c r="C6086" t="e">
        <f t="shared" si="666"/>
        <v>#VALUE!</v>
      </c>
      <c r="D6086" t="e">
        <f t="shared" si="667"/>
        <v>#VALUE!</v>
      </c>
      <c r="E6086" t="e">
        <f t="shared" si="668"/>
        <v>#VALUE!</v>
      </c>
      <c r="F6086" t="e">
        <f t="shared" si="669"/>
        <v>#VALUE!</v>
      </c>
      <c r="G6086" t="e">
        <f t="shared" si="670"/>
        <v>#VALUE!</v>
      </c>
      <c r="H6086" t="e">
        <f t="shared" si="671"/>
        <v>#VALUE!</v>
      </c>
    </row>
    <row r="6087" spans="1:8" x14ac:dyDescent="0.25">
      <c r="A6087" t="s">
        <v>9359</v>
      </c>
      <c r="B6087" t="e">
        <f t="shared" si="665"/>
        <v>#VALUE!</v>
      </c>
      <c r="C6087" t="e">
        <f t="shared" si="666"/>
        <v>#VALUE!</v>
      </c>
      <c r="D6087" t="e">
        <f t="shared" si="667"/>
        <v>#VALUE!</v>
      </c>
      <c r="E6087" t="e">
        <f t="shared" si="668"/>
        <v>#VALUE!</v>
      </c>
      <c r="F6087" t="e">
        <f t="shared" si="669"/>
        <v>#VALUE!</v>
      </c>
      <c r="G6087" t="e">
        <f t="shared" si="670"/>
        <v>#VALUE!</v>
      </c>
      <c r="H6087" t="e">
        <f t="shared" si="671"/>
        <v>#VALUE!</v>
      </c>
    </row>
    <row r="6088" spans="1:8" x14ac:dyDescent="0.25">
      <c r="A6088" t="s">
        <v>9360</v>
      </c>
      <c r="B6088" t="e">
        <f t="shared" si="665"/>
        <v>#VALUE!</v>
      </c>
      <c r="C6088" t="e">
        <f t="shared" si="666"/>
        <v>#VALUE!</v>
      </c>
      <c r="D6088" t="e">
        <f t="shared" si="667"/>
        <v>#VALUE!</v>
      </c>
      <c r="E6088" t="e">
        <f t="shared" si="668"/>
        <v>#VALUE!</v>
      </c>
      <c r="F6088" t="e">
        <f t="shared" si="669"/>
        <v>#VALUE!</v>
      </c>
      <c r="G6088" t="e">
        <f t="shared" si="670"/>
        <v>#VALUE!</v>
      </c>
      <c r="H6088" t="e">
        <f t="shared" si="671"/>
        <v>#VALUE!</v>
      </c>
    </row>
    <row r="6089" spans="1:8" x14ac:dyDescent="0.25">
      <c r="A6089" t="s">
        <v>9361</v>
      </c>
      <c r="B6089" t="e">
        <f t="shared" si="665"/>
        <v>#VALUE!</v>
      </c>
      <c r="C6089" t="e">
        <f t="shared" si="666"/>
        <v>#VALUE!</v>
      </c>
      <c r="D6089" t="e">
        <f t="shared" si="667"/>
        <v>#VALUE!</v>
      </c>
      <c r="E6089" t="e">
        <f t="shared" si="668"/>
        <v>#VALUE!</v>
      </c>
      <c r="F6089" t="e">
        <f t="shared" si="669"/>
        <v>#VALUE!</v>
      </c>
      <c r="G6089" t="e">
        <f t="shared" si="670"/>
        <v>#VALUE!</v>
      </c>
      <c r="H6089" t="e">
        <f t="shared" si="671"/>
        <v>#VALUE!</v>
      </c>
    </row>
    <row r="6090" spans="1:8" x14ac:dyDescent="0.25">
      <c r="A6090" t="s">
        <v>4901</v>
      </c>
      <c r="B6090" t="e">
        <f t="shared" si="665"/>
        <v>#VALUE!</v>
      </c>
      <c r="C6090" t="e">
        <f t="shared" si="666"/>
        <v>#VALUE!</v>
      </c>
      <c r="D6090" t="e">
        <f t="shared" si="667"/>
        <v>#VALUE!</v>
      </c>
      <c r="E6090" t="e">
        <f t="shared" si="668"/>
        <v>#VALUE!</v>
      </c>
      <c r="F6090" t="e">
        <f t="shared" si="669"/>
        <v>#VALUE!</v>
      </c>
      <c r="G6090" t="e">
        <f t="shared" si="670"/>
        <v>#VALUE!</v>
      </c>
      <c r="H6090" t="e">
        <f t="shared" si="671"/>
        <v>#VALUE!</v>
      </c>
    </row>
    <row r="6091" spans="1:8" x14ac:dyDescent="0.25">
      <c r="A6091" t="s">
        <v>9362</v>
      </c>
      <c r="B6091" t="str">
        <f t="shared" si="665"/>
        <v>http://207.251.86.238/cctv586.jpg</v>
      </c>
      <c r="C6091" t="str">
        <f t="shared" si="666"/>
        <v>40.680149", "-73.804696</v>
      </c>
      <c r="D6091" t="str">
        <f t="shared" si="667"/>
        <v>40.680149</v>
      </c>
      <c r="E6091" t="str">
        <f t="shared" si="668"/>
        <v>-73.804696</v>
      </c>
      <c r="F6091" t="str">
        <f t="shared" si="669"/>
        <v>Van Wyck Expwy Btwn 115 Ave. &amp; 116 Ave</v>
      </c>
      <c r="G6091" t="str">
        <f t="shared" si="670"/>
        <v>insert into webcam select name = 'Van Wyck Expwy Btwn 115 Ave. &amp; 116 Ave', xcoord = -73.804696, ycoord = 40.680149, url = 'http://207.251.86.238/cctv586.jpg', radiusofvisibility = 500</v>
      </c>
      <c r="H6091" t="str">
        <f t="shared" si="671"/>
        <v>insert into webcam select name = 'Van Wyck Expwy Btwn 115 Ave. &amp; 116 Ave', xcoord = -73.804696, ycoord = 40.680149, url = 'http://207.251.86.238/cctv586.jpg', radiusofvisibility = 500</v>
      </c>
    </row>
    <row r="6092" spans="1:8" x14ac:dyDescent="0.25">
      <c r="A6092" t="s">
        <v>9363</v>
      </c>
      <c r="B6092" t="e">
        <f t="shared" si="665"/>
        <v>#VALUE!</v>
      </c>
      <c r="C6092" t="e">
        <f t="shared" si="666"/>
        <v>#VALUE!</v>
      </c>
      <c r="D6092" t="e">
        <f t="shared" si="667"/>
        <v>#VALUE!</v>
      </c>
      <c r="E6092" t="e">
        <f t="shared" si="668"/>
        <v>#VALUE!</v>
      </c>
      <c r="F6092" t="e">
        <f t="shared" si="669"/>
        <v>#VALUE!</v>
      </c>
      <c r="G6092" t="e">
        <f t="shared" si="670"/>
        <v>#VALUE!</v>
      </c>
      <c r="H6092" t="e">
        <f t="shared" si="671"/>
        <v>#VALUE!</v>
      </c>
    </row>
    <row r="6093" spans="1:8" x14ac:dyDescent="0.25">
      <c r="A6093" t="s">
        <v>9364</v>
      </c>
      <c r="B6093" t="e">
        <f t="shared" si="665"/>
        <v>#VALUE!</v>
      </c>
      <c r="C6093" t="e">
        <f t="shared" si="666"/>
        <v>#VALUE!</v>
      </c>
      <c r="D6093" t="e">
        <f t="shared" si="667"/>
        <v>#VALUE!</v>
      </c>
      <c r="E6093" t="e">
        <f t="shared" si="668"/>
        <v>#VALUE!</v>
      </c>
      <c r="F6093" t="e">
        <f t="shared" si="669"/>
        <v>#VALUE!</v>
      </c>
      <c r="G6093" t="e">
        <f t="shared" si="670"/>
        <v>#VALUE!</v>
      </c>
      <c r="H6093" t="e">
        <f t="shared" si="671"/>
        <v>#VALUE!</v>
      </c>
    </row>
    <row r="6094" spans="1:8" x14ac:dyDescent="0.25">
      <c r="A6094" t="s">
        <v>9365</v>
      </c>
      <c r="B6094" t="e">
        <f t="shared" si="665"/>
        <v>#VALUE!</v>
      </c>
      <c r="C6094" t="e">
        <f t="shared" si="666"/>
        <v>#VALUE!</v>
      </c>
      <c r="D6094" t="e">
        <f t="shared" si="667"/>
        <v>#VALUE!</v>
      </c>
      <c r="E6094" t="e">
        <f t="shared" si="668"/>
        <v>#VALUE!</v>
      </c>
      <c r="F6094" t="e">
        <f t="shared" si="669"/>
        <v>#VALUE!</v>
      </c>
      <c r="G6094" t="e">
        <f t="shared" si="670"/>
        <v>#VALUE!</v>
      </c>
      <c r="H6094" t="e">
        <f t="shared" si="671"/>
        <v>#VALUE!</v>
      </c>
    </row>
    <row r="6095" spans="1:8" x14ac:dyDescent="0.25">
      <c r="A6095" t="s">
        <v>9366</v>
      </c>
      <c r="B6095" t="e">
        <f t="shared" si="665"/>
        <v>#VALUE!</v>
      </c>
      <c r="C6095" t="e">
        <f t="shared" si="666"/>
        <v>#VALUE!</v>
      </c>
      <c r="D6095" t="e">
        <f t="shared" si="667"/>
        <v>#VALUE!</v>
      </c>
      <c r="E6095" t="e">
        <f t="shared" si="668"/>
        <v>#VALUE!</v>
      </c>
      <c r="F6095" t="e">
        <f t="shared" si="669"/>
        <v>#VALUE!</v>
      </c>
      <c r="G6095" t="e">
        <f t="shared" si="670"/>
        <v>#VALUE!</v>
      </c>
      <c r="H6095" t="e">
        <f t="shared" si="671"/>
        <v>#VALUE!</v>
      </c>
    </row>
    <row r="6096" spans="1:8" x14ac:dyDescent="0.25">
      <c r="A6096" t="s">
        <v>9367</v>
      </c>
      <c r="B6096" t="e">
        <f t="shared" si="665"/>
        <v>#VALUE!</v>
      </c>
      <c r="C6096" t="e">
        <f t="shared" si="666"/>
        <v>#VALUE!</v>
      </c>
      <c r="D6096" t="e">
        <f t="shared" si="667"/>
        <v>#VALUE!</v>
      </c>
      <c r="E6096" t="e">
        <f t="shared" si="668"/>
        <v>#VALUE!</v>
      </c>
      <c r="F6096" t="e">
        <f t="shared" si="669"/>
        <v>#VALUE!</v>
      </c>
      <c r="G6096" t="e">
        <f t="shared" si="670"/>
        <v>#VALUE!</v>
      </c>
      <c r="H6096" t="e">
        <f t="shared" si="671"/>
        <v>#VALUE!</v>
      </c>
    </row>
    <row r="6097" spans="1:8" x14ac:dyDescent="0.25">
      <c r="A6097" t="s">
        <v>9368</v>
      </c>
      <c r="B6097" t="e">
        <f t="shared" si="665"/>
        <v>#VALUE!</v>
      </c>
      <c r="C6097" t="e">
        <f t="shared" si="666"/>
        <v>#VALUE!</v>
      </c>
      <c r="D6097" t="e">
        <f t="shared" si="667"/>
        <v>#VALUE!</v>
      </c>
      <c r="E6097" t="e">
        <f t="shared" si="668"/>
        <v>#VALUE!</v>
      </c>
      <c r="F6097" t="e">
        <f t="shared" si="669"/>
        <v>#VALUE!</v>
      </c>
      <c r="G6097" t="e">
        <f t="shared" si="670"/>
        <v>#VALUE!</v>
      </c>
      <c r="H6097" t="e">
        <f t="shared" si="671"/>
        <v>#VALUE!</v>
      </c>
    </row>
    <row r="6098" spans="1:8" x14ac:dyDescent="0.25">
      <c r="A6098" t="s">
        <v>4901</v>
      </c>
      <c r="B6098" t="e">
        <f t="shared" si="665"/>
        <v>#VALUE!</v>
      </c>
      <c r="C6098" t="e">
        <f t="shared" si="666"/>
        <v>#VALUE!</v>
      </c>
      <c r="D6098" t="e">
        <f t="shared" si="667"/>
        <v>#VALUE!</v>
      </c>
      <c r="E6098" t="e">
        <f t="shared" si="668"/>
        <v>#VALUE!</v>
      </c>
      <c r="F6098" t="e">
        <f t="shared" si="669"/>
        <v>#VALUE!</v>
      </c>
      <c r="G6098" t="e">
        <f t="shared" si="670"/>
        <v>#VALUE!</v>
      </c>
      <c r="H6098" t="e">
        <f t="shared" si="671"/>
        <v>#VALUE!</v>
      </c>
    </row>
    <row r="6099" spans="1:8" x14ac:dyDescent="0.25">
      <c r="A6099" t="s">
        <v>9369</v>
      </c>
      <c r="B6099" t="e">
        <f t="shared" si="665"/>
        <v>#VALUE!</v>
      </c>
      <c r="C6099" t="e">
        <f t="shared" si="666"/>
        <v>#VALUE!</v>
      </c>
      <c r="D6099" t="e">
        <f t="shared" si="667"/>
        <v>#VALUE!</v>
      </c>
      <c r="E6099" t="e">
        <f t="shared" si="668"/>
        <v>#VALUE!</v>
      </c>
      <c r="F6099" t="e">
        <f t="shared" si="669"/>
        <v>#VALUE!</v>
      </c>
      <c r="G6099" t="e">
        <f t="shared" si="670"/>
        <v>#VALUE!</v>
      </c>
      <c r="H6099" t="e">
        <f t="shared" si="671"/>
        <v>#VALUE!</v>
      </c>
    </row>
    <row r="6100" spans="1:8" x14ac:dyDescent="0.25">
      <c r="A6100" t="s">
        <v>4903</v>
      </c>
      <c r="B6100" t="e">
        <f t="shared" si="665"/>
        <v>#VALUE!</v>
      </c>
      <c r="C6100" t="e">
        <f t="shared" si="666"/>
        <v>#VALUE!</v>
      </c>
      <c r="D6100" t="e">
        <f t="shared" si="667"/>
        <v>#VALUE!</v>
      </c>
      <c r="E6100" t="e">
        <f t="shared" si="668"/>
        <v>#VALUE!</v>
      </c>
      <c r="F6100" t="e">
        <f t="shared" si="669"/>
        <v>#VALUE!</v>
      </c>
      <c r="G6100" t="e">
        <f t="shared" si="670"/>
        <v>#VALUE!</v>
      </c>
      <c r="H6100" t="e">
        <f t="shared" si="671"/>
        <v>#VALUE!</v>
      </c>
    </row>
    <row r="6101" spans="1:8" x14ac:dyDescent="0.25">
      <c r="A6101" t="s">
        <v>4901</v>
      </c>
      <c r="B6101" t="e">
        <f t="shared" si="665"/>
        <v>#VALUE!</v>
      </c>
      <c r="C6101" t="e">
        <f t="shared" si="666"/>
        <v>#VALUE!</v>
      </c>
      <c r="D6101" t="e">
        <f t="shared" si="667"/>
        <v>#VALUE!</v>
      </c>
      <c r="E6101" t="e">
        <f t="shared" si="668"/>
        <v>#VALUE!</v>
      </c>
      <c r="F6101" t="e">
        <f t="shared" si="669"/>
        <v>#VALUE!</v>
      </c>
      <c r="G6101" t="e">
        <f t="shared" si="670"/>
        <v>#VALUE!</v>
      </c>
      <c r="H6101" t="e">
        <f t="shared" si="671"/>
        <v>#VALUE!</v>
      </c>
    </row>
    <row r="6102" spans="1:8" x14ac:dyDescent="0.25">
      <c r="A6102" t="s">
        <v>9370</v>
      </c>
      <c r="B6102" t="e">
        <f t="shared" si="665"/>
        <v>#VALUE!</v>
      </c>
      <c r="C6102" t="e">
        <f t="shared" si="666"/>
        <v>#VALUE!</v>
      </c>
      <c r="D6102" t="e">
        <f t="shared" si="667"/>
        <v>#VALUE!</v>
      </c>
      <c r="E6102" t="e">
        <f t="shared" si="668"/>
        <v>#VALUE!</v>
      </c>
      <c r="F6102" t="e">
        <f t="shared" si="669"/>
        <v>#VALUE!</v>
      </c>
      <c r="G6102" t="e">
        <f t="shared" si="670"/>
        <v>#VALUE!</v>
      </c>
      <c r="H6102" t="e">
        <f t="shared" si="671"/>
        <v>#VALUE!</v>
      </c>
    </row>
    <row r="6103" spans="1:8" x14ac:dyDescent="0.25">
      <c r="A6103" t="s">
        <v>9371</v>
      </c>
      <c r="B6103" t="e">
        <f t="shared" si="665"/>
        <v>#VALUE!</v>
      </c>
      <c r="C6103" t="e">
        <f t="shared" si="666"/>
        <v>#VALUE!</v>
      </c>
      <c r="D6103" t="e">
        <f t="shared" si="667"/>
        <v>#VALUE!</v>
      </c>
      <c r="E6103" t="e">
        <f t="shared" si="668"/>
        <v>#VALUE!</v>
      </c>
      <c r="F6103" t="e">
        <f t="shared" si="669"/>
        <v>#VALUE!</v>
      </c>
      <c r="G6103" t="e">
        <f t="shared" si="670"/>
        <v>#VALUE!</v>
      </c>
      <c r="H6103" t="e">
        <f t="shared" si="671"/>
        <v>#VALUE!</v>
      </c>
    </row>
    <row r="6104" spans="1:8" x14ac:dyDescent="0.25">
      <c r="A6104" t="s">
        <v>9372</v>
      </c>
      <c r="B6104" t="e">
        <f t="shared" si="665"/>
        <v>#VALUE!</v>
      </c>
      <c r="C6104" t="e">
        <f t="shared" si="666"/>
        <v>#VALUE!</v>
      </c>
      <c r="D6104" t="e">
        <f t="shared" si="667"/>
        <v>#VALUE!</v>
      </c>
      <c r="E6104" t="e">
        <f t="shared" si="668"/>
        <v>#VALUE!</v>
      </c>
      <c r="F6104" t="e">
        <f t="shared" si="669"/>
        <v>#VALUE!</v>
      </c>
      <c r="G6104" t="e">
        <f t="shared" si="670"/>
        <v>#VALUE!</v>
      </c>
      <c r="H6104" t="e">
        <f t="shared" si="671"/>
        <v>#VALUE!</v>
      </c>
    </row>
    <row r="6105" spans="1:8" x14ac:dyDescent="0.25">
      <c r="A6105" t="s">
        <v>4901</v>
      </c>
      <c r="B6105" t="e">
        <f t="shared" si="665"/>
        <v>#VALUE!</v>
      </c>
      <c r="C6105" t="e">
        <f t="shared" si="666"/>
        <v>#VALUE!</v>
      </c>
      <c r="D6105" t="e">
        <f t="shared" si="667"/>
        <v>#VALUE!</v>
      </c>
      <c r="E6105" t="e">
        <f t="shared" si="668"/>
        <v>#VALUE!</v>
      </c>
      <c r="F6105" t="e">
        <f t="shared" si="669"/>
        <v>#VALUE!</v>
      </c>
      <c r="G6105" t="e">
        <f t="shared" si="670"/>
        <v>#VALUE!</v>
      </c>
      <c r="H6105" t="e">
        <f t="shared" si="671"/>
        <v>#VALUE!</v>
      </c>
    </row>
    <row r="6106" spans="1:8" x14ac:dyDescent="0.25">
      <c r="A6106" t="s">
        <v>9373</v>
      </c>
      <c r="B6106" t="str">
        <f t="shared" si="665"/>
        <v>http://207.251.86.238/cctv281.jpg</v>
      </c>
      <c r="C6106" t="str">
        <f t="shared" si="666"/>
        <v>40.666235", "-73.801711</v>
      </c>
      <c r="D6106" t="str">
        <f t="shared" si="667"/>
        <v>40.666235</v>
      </c>
      <c r="E6106" t="str">
        <f t="shared" si="668"/>
        <v>-73.801711</v>
      </c>
      <c r="F6106" t="str">
        <f t="shared" si="669"/>
        <v>Van Wyck Expy @ S Conduit Ave LL</v>
      </c>
      <c r="G6106" t="str">
        <f t="shared" si="670"/>
        <v>insert into webcam select name = 'Van Wyck Expy @ S Conduit Ave LL', xcoord = -73.801711, ycoord = 40.666235, url = 'http://207.251.86.238/cctv281.jpg', radiusofvisibility = 500</v>
      </c>
      <c r="H6106" t="str">
        <f t="shared" si="671"/>
        <v>insert into webcam select name = 'Van Wyck Expy @ S Conduit Ave LL', xcoord = -73.801711, ycoord = 40.666235, url = 'http://207.251.86.238/cctv281.jpg', radiusofvisibility = 500</v>
      </c>
    </row>
    <row r="6107" spans="1:8" x14ac:dyDescent="0.25">
      <c r="A6107" t="s">
        <v>9374</v>
      </c>
      <c r="B6107" t="e">
        <f t="shared" si="665"/>
        <v>#VALUE!</v>
      </c>
      <c r="C6107" t="e">
        <f t="shared" si="666"/>
        <v>#VALUE!</v>
      </c>
      <c r="D6107" t="e">
        <f t="shared" si="667"/>
        <v>#VALUE!</v>
      </c>
      <c r="E6107" t="e">
        <f t="shared" si="668"/>
        <v>#VALUE!</v>
      </c>
      <c r="F6107" t="e">
        <f t="shared" si="669"/>
        <v>#VALUE!</v>
      </c>
      <c r="G6107" t="e">
        <f t="shared" si="670"/>
        <v>#VALUE!</v>
      </c>
      <c r="H6107" t="e">
        <f t="shared" si="671"/>
        <v>#VALUE!</v>
      </c>
    </row>
    <row r="6108" spans="1:8" x14ac:dyDescent="0.25">
      <c r="A6108" t="s">
        <v>9375</v>
      </c>
      <c r="B6108" t="e">
        <f t="shared" si="665"/>
        <v>#VALUE!</v>
      </c>
      <c r="C6108" t="e">
        <f t="shared" si="666"/>
        <v>#VALUE!</v>
      </c>
      <c r="D6108" t="e">
        <f t="shared" si="667"/>
        <v>#VALUE!</v>
      </c>
      <c r="E6108" t="e">
        <f t="shared" si="668"/>
        <v>#VALUE!</v>
      </c>
      <c r="F6108" t="e">
        <f t="shared" si="669"/>
        <v>#VALUE!</v>
      </c>
      <c r="G6108" t="e">
        <f t="shared" si="670"/>
        <v>#VALUE!</v>
      </c>
      <c r="H6108" t="e">
        <f t="shared" si="671"/>
        <v>#VALUE!</v>
      </c>
    </row>
    <row r="6109" spans="1:8" x14ac:dyDescent="0.25">
      <c r="A6109" t="s">
        <v>9376</v>
      </c>
      <c r="B6109" t="e">
        <f t="shared" si="665"/>
        <v>#VALUE!</v>
      </c>
      <c r="C6109" t="e">
        <f t="shared" si="666"/>
        <v>#VALUE!</v>
      </c>
      <c r="D6109" t="e">
        <f t="shared" si="667"/>
        <v>#VALUE!</v>
      </c>
      <c r="E6109" t="e">
        <f t="shared" si="668"/>
        <v>#VALUE!</v>
      </c>
      <c r="F6109" t="e">
        <f t="shared" si="669"/>
        <v>#VALUE!</v>
      </c>
      <c r="G6109" t="e">
        <f t="shared" si="670"/>
        <v>#VALUE!</v>
      </c>
      <c r="H6109" t="e">
        <f t="shared" si="671"/>
        <v>#VALUE!</v>
      </c>
    </row>
    <row r="6110" spans="1:8" x14ac:dyDescent="0.25">
      <c r="A6110" t="s">
        <v>9377</v>
      </c>
      <c r="B6110" t="e">
        <f t="shared" si="665"/>
        <v>#VALUE!</v>
      </c>
      <c r="C6110" t="e">
        <f t="shared" si="666"/>
        <v>#VALUE!</v>
      </c>
      <c r="D6110" t="e">
        <f t="shared" si="667"/>
        <v>#VALUE!</v>
      </c>
      <c r="E6110" t="e">
        <f t="shared" si="668"/>
        <v>#VALUE!</v>
      </c>
      <c r="F6110" t="e">
        <f t="shared" si="669"/>
        <v>#VALUE!</v>
      </c>
      <c r="G6110" t="e">
        <f t="shared" si="670"/>
        <v>#VALUE!</v>
      </c>
      <c r="H6110" t="e">
        <f t="shared" si="671"/>
        <v>#VALUE!</v>
      </c>
    </row>
    <row r="6111" spans="1:8" x14ac:dyDescent="0.25">
      <c r="A6111" t="s">
        <v>9378</v>
      </c>
      <c r="B6111" t="e">
        <f t="shared" si="665"/>
        <v>#VALUE!</v>
      </c>
      <c r="C6111" t="e">
        <f t="shared" si="666"/>
        <v>#VALUE!</v>
      </c>
      <c r="D6111" t="e">
        <f t="shared" si="667"/>
        <v>#VALUE!</v>
      </c>
      <c r="E6111" t="e">
        <f t="shared" si="668"/>
        <v>#VALUE!</v>
      </c>
      <c r="F6111" t="e">
        <f t="shared" si="669"/>
        <v>#VALUE!</v>
      </c>
      <c r="G6111" t="e">
        <f t="shared" si="670"/>
        <v>#VALUE!</v>
      </c>
      <c r="H6111" t="e">
        <f t="shared" si="671"/>
        <v>#VALUE!</v>
      </c>
    </row>
    <row r="6112" spans="1:8" x14ac:dyDescent="0.25">
      <c r="A6112" t="s">
        <v>9379</v>
      </c>
      <c r="B6112" t="e">
        <f t="shared" si="665"/>
        <v>#VALUE!</v>
      </c>
      <c r="C6112" t="e">
        <f t="shared" si="666"/>
        <v>#VALUE!</v>
      </c>
      <c r="D6112" t="e">
        <f t="shared" si="667"/>
        <v>#VALUE!</v>
      </c>
      <c r="E6112" t="e">
        <f t="shared" si="668"/>
        <v>#VALUE!</v>
      </c>
      <c r="F6112" t="e">
        <f t="shared" si="669"/>
        <v>#VALUE!</v>
      </c>
      <c r="G6112" t="e">
        <f t="shared" si="670"/>
        <v>#VALUE!</v>
      </c>
      <c r="H6112" t="e">
        <f t="shared" si="671"/>
        <v>#VALUE!</v>
      </c>
    </row>
    <row r="6113" spans="1:8" x14ac:dyDescent="0.25">
      <c r="A6113" t="s">
        <v>4901</v>
      </c>
      <c r="B6113" t="e">
        <f t="shared" si="665"/>
        <v>#VALUE!</v>
      </c>
      <c r="C6113" t="e">
        <f t="shared" si="666"/>
        <v>#VALUE!</v>
      </c>
      <c r="D6113" t="e">
        <f t="shared" si="667"/>
        <v>#VALUE!</v>
      </c>
      <c r="E6113" t="e">
        <f t="shared" si="668"/>
        <v>#VALUE!</v>
      </c>
      <c r="F6113" t="e">
        <f t="shared" si="669"/>
        <v>#VALUE!</v>
      </c>
      <c r="G6113" t="e">
        <f t="shared" si="670"/>
        <v>#VALUE!</v>
      </c>
      <c r="H6113" t="e">
        <f t="shared" si="671"/>
        <v>#VALUE!</v>
      </c>
    </row>
    <row r="6114" spans="1:8" x14ac:dyDescent="0.25">
      <c r="A6114" t="s">
        <v>9380</v>
      </c>
      <c r="B6114" t="e">
        <f t="shared" si="665"/>
        <v>#VALUE!</v>
      </c>
      <c r="C6114" t="e">
        <f t="shared" si="666"/>
        <v>#VALUE!</v>
      </c>
      <c r="D6114" t="e">
        <f t="shared" si="667"/>
        <v>#VALUE!</v>
      </c>
      <c r="E6114" t="e">
        <f t="shared" si="668"/>
        <v>#VALUE!</v>
      </c>
      <c r="F6114" t="e">
        <f t="shared" si="669"/>
        <v>#VALUE!</v>
      </c>
      <c r="G6114" t="e">
        <f t="shared" si="670"/>
        <v>#VALUE!</v>
      </c>
      <c r="H6114" t="e">
        <f t="shared" si="671"/>
        <v>#VALUE!</v>
      </c>
    </row>
    <row r="6115" spans="1:8" x14ac:dyDescent="0.25">
      <c r="A6115" t="s">
        <v>4903</v>
      </c>
      <c r="B6115" t="e">
        <f t="shared" si="665"/>
        <v>#VALUE!</v>
      </c>
      <c r="C6115" t="e">
        <f t="shared" si="666"/>
        <v>#VALUE!</v>
      </c>
      <c r="D6115" t="e">
        <f t="shared" si="667"/>
        <v>#VALUE!</v>
      </c>
      <c r="E6115" t="e">
        <f t="shared" si="668"/>
        <v>#VALUE!</v>
      </c>
      <c r="F6115" t="e">
        <f t="shared" si="669"/>
        <v>#VALUE!</v>
      </c>
      <c r="G6115" t="e">
        <f t="shared" si="670"/>
        <v>#VALUE!</v>
      </c>
      <c r="H6115" t="e">
        <f t="shared" si="671"/>
        <v>#VALUE!</v>
      </c>
    </row>
    <row r="6116" spans="1:8" x14ac:dyDescent="0.25">
      <c r="A6116" t="s">
        <v>4901</v>
      </c>
      <c r="B6116" t="e">
        <f t="shared" si="665"/>
        <v>#VALUE!</v>
      </c>
      <c r="C6116" t="e">
        <f t="shared" si="666"/>
        <v>#VALUE!</v>
      </c>
      <c r="D6116" t="e">
        <f t="shared" si="667"/>
        <v>#VALUE!</v>
      </c>
      <c r="E6116" t="e">
        <f t="shared" si="668"/>
        <v>#VALUE!</v>
      </c>
      <c r="F6116" t="e">
        <f t="shared" si="669"/>
        <v>#VALUE!</v>
      </c>
      <c r="G6116" t="e">
        <f t="shared" si="670"/>
        <v>#VALUE!</v>
      </c>
      <c r="H6116" t="e">
        <f t="shared" si="671"/>
        <v>#VALUE!</v>
      </c>
    </row>
    <row r="6117" spans="1:8" x14ac:dyDescent="0.25">
      <c r="A6117" t="s">
        <v>9381</v>
      </c>
      <c r="B6117" t="e">
        <f t="shared" si="665"/>
        <v>#VALUE!</v>
      </c>
      <c r="C6117" t="e">
        <f t="shared" si="666"/>
        <v>#VALUE!</v>
      </c>
      <c r="D6117" t="e">
        <f t="shared" si="667"/>
        <v>#VALUE!</v>
      </c>
      <c r="E6117" t="e">
        <f t="shared" si="668"/>
        <v>#VALUE!</v>
      </c>
      <c r="F6117" t="e">
        <f t="shared" si="669"/>
        <v>#VALUE!</v>
      </c>
      <c r="G6117" t="e">
        <f t="shared" si="670"/>
        <v>#VALUE!</v>
      </c>
      <c r="H6117" t="e">
        <f t="shared" si="671"/>
        <v>#VALUE!</v>
      </c>
    </row>
    <row r="6118" spans="1:8" x14ac:dyDescent="0.25">
      <c r="A6118" t="s">
        <v>9382</v>
      </c>
      <c r="B6118" t="e">
        <f t="shared" si="665"/>
        <v>#VALUE!</v>
      </c>
      <c r="C6118" t="e">
        <f t="shared" si="666"/>
        <v>#VALUE!</v>
      </c>
      <c r="D6118" t="e">
        <f t="shared" si="667"/>
        <v>#VALUE!</v>
      </c>
      <c r="E6118" t="e">
        <f t="shared" si="668"/>
        <v>#VALUE!</v>
      </c>
      <c r="F6118" t="e">
        <f t="shared" si="669"/>
        <v>#VALUE!</v>
      </c>
      <c r="G6118" t="e">
        <f t="shared" si="670"/>
        <v>#VALUE!</v>
      </c>
      <c r="H6118" t="e">
        <f t="shared" si="671"/>
        <v>#VALUE!</v>
      </c>
    </row>
    <row r="6119" spans="1:8" x14ac:dyDescent="0.25">
      <c r="A6119" t="s">
        <v>9383</v>
      </c>
      <c r="B6119" t="e">
        <f t="shared" si="665"/>
        <v>#VALUE!</v>
      </c>
      <c r="C6119" t="e">
        <f t="shared" si="666"/>
        <v>#VALUE!</v>
      </c>
      <c r="D6119" t="e">
        <f t="shared" si="667"/>
        <v>#VALUE!</v>
      </c>
      <c r="E6119" t="e">
        <f t="shared" si="668"/>
        <v>#VALUE!</v>
      </c>
      <c r="F6119" t="e">
        <f t="shared" si="669"/>
        <v>#VALUE!</v>
      </c>
      <c r="G6119" t="e">
        <f t="shared" si="670"/>
        <v>#VALUE!</v>
      </c>
      <c r="H6119" t="e">
        <f t="shared" si="671"/>
        <v>#VALUE!</v>
      </c>
    </row>
    <row r="6120" spans="1:8" x14ac:dyDescent="0.25">
      <c r="A6120" t="s">
        <v>4901</v>
      </c>
      <c r="B6120" t="e">
        <f t="shared" si="665"/>
        <v>#VALUE!</v>
      </c>
      <c r="C6120" t="e">
        <f t="shared" si="666"/>
        <v>#VALUE!</v>
      </c>
      <c r="D6120" t="e">
        <f t="shared" si="667"/>
        <v>#VALUE!</v>
      </c>
      <c r="E6120" t="e">
        <f t="shared" si="668"/>
        <v>#VALUE!</v>
      </c>
      <c r="F6120" t="e">
        <f t="shared" si="669"/>
        <v>#VALUE!</v>
      </c>
      <c r="G6120" t="e">
        <f t="shared" si="670"/>
        <v>#VALUE!</v>
      </c>
      <c r="H6120" t="e">
        <f t="shared" si="671"/>
        <v>#VALUE!</v>
      </c>
    </row>
    <row r="6121" spans="1:8" x14ac:dyDescent="0.25">
      <c r="A6121" t="s">
        <v>9384</v>
      </c>
      <c r="B6121" t="str">
        <f t="shared" si="665"/>
        <v>http://207.251.86.238/cctv331.jpg</v>
      </c>
      <c r="C6121" t="str">
        <f t="shared" si="666"/>
        <v>40.72094914636279", "-74.00751113891602</v>
      </c>
      <c r="D6121" t="str">
        <f t="shared" si="667"/>
        <v>40.72094914636279</v>
      </c>
      <c r="E6121" t="str">
        <f t="shared" si="668"/>
        <v>-74.00751113891602</v>
      </c>
      <c r="F6121" t="str">
        <f t="shared" si="669"/>
        <v>Varick St @ Hudson Street</v>
      </c>
      <c r="G6121" t="str">
        <f t="shared" si="670"/>
        <v>insert into webcam select name = 'Varick St @ Hudson Street', xcoord = -74.00751113891602, ycoord = 40.72094914636279, url = 'http://207.251.86.238/cctv331.jpg', radiusofvisibility = 500</v>
      </c>
      <c r="H6121" t="str">
        <f t="shared" si="671"/>
        <v>insert into webcam select name = 'Varick St @ Hudson Street', xcoord = -74.00751113891602, ycoord = 40.72094914636279, url = 'http://207.251.86.238/cctv331.jpg', radiusofvisibility = 500</v>
      </c>
    </row>
    <row r="6122" spans="1:8" x14ac:dyDescent="0.25">
      <c r="A6122" t="s">
        <v>9385</v>
      </c>
      <c r="B6122" t="e">
        <f t="shared" si="665"/>
        <v>#VALUE!</v>
      </c>
      <c r="C6122" t="e">
        <f t="shared" si="666"/>
        <v>#VALUE!</v>
      </c>
      <c r="D6122" t="e">
        <f t="shared" si="667"/>
        <v>#VALUE!</v>
      </c>
      <c r="E6122" t="e">
        <f t="shared" si="668"/>
        <v>#VALUE!</v>
      </c>
      <c r="F6122" t="e">
        <f t="shared" si="669"/>
        <v>#VALUE!</v>
      </c>
      <c r="G6122" t="e">
        <f t="shared" si="670"/>
        <v>#VALUE!</v>
      </c>
      <c r="H6122" t="e">
        <f t="shared" si="671"/>
        <v>#VALUE!</v>
      </c>
    </row>
    <row r="6123" spans="1:8" x14ac:dyDescent="0.25">
      <c r="A6123" t="s">
        <v>9386</v>
      </c>
      <c r="B6123" t="e">
        <f t="shared" si="665"/>
        <v>#VALUE!</v>
      </c>
      <c r="C6123" t="e">
        <f t="shared" si="666"/>
        <v>#VALUE!</v>
      </c>
      <c r="D6123" t="e">
        <f t="shared" si="667"/>
        <v>#VALUE!</v>
      </c>
      <c r="E6123" t="e">
        <f t="shared" si="668"/>
        <v>#VALUE!</v>
      </c>
      <c r="F6123" t="e">
        <f t="shared" si="669"/>
        <v>#VALUE!</v>
      </c>
      <c r="G6123" t="e">
        <f t="shared" si="670"/>
        <v>#VALUE!</v>
      </c>
      <c r="H6123" t="e">
        <f t="shared" si="671"/>
        <v>#VALUE!</v>
      </c>
    </row>
    <row r="6124" spans="1:8" x14ac:dyDescent="0.25">
      <c r="A6124" t="s">
        <v>9387</v>
      </c>
      <c r="B6124" t="e">
        <f t="shared" si="665"/>
        <v>#VALUE!</v>
      </c>
      <c r="C6124" t="e">
        <f t="shared" si="666"/>
        <v>#VALUE!</v>
      </c>
      <c r="D6124" t="e">
        <f t="shared" si="667"/>
        <v>#VALUE!</v>
      </c>
      <c r="E6124" t="e">
        <f t="shared" si="668"/>
        <v>#VALUE!</v>
      </c>
      <c r="F6124" t="e">
        <f t="shared" si="669"/>
        <v>#VALUE!</v>
      </c>
      <c r="G6124" t="e">
        <f t="shared" si="670"/>
        <v>#VALUE!</v>
      </c>
      <c r="H6124" t="e">
        <f t="shared" si="671"/>
        <v>#VALUE!</v>
      </c>
    </row>
    <row r="6125" spans="1:8" x14ac:dyDescent="0.25">
      <c r="A6125" t="s">
        <v>9388</v>
      </c>
      <c r="B6125" t="e">
        <f t="shared" si="665"/>
        <v>#VALUE!</v>
      </c>
      <c r="C6125" t="e">
        <f t="shared" si="666"/>
        <v>#VALUE!</v>
      </c>
      <c r="D6125" t="e">
        <f t="shared" si="667"/>
        <v>#VALUE!</v>
      </c>
      <c r="E6125" t="e">
        <f t="shared" si="668"/>
        <v>#VALUE!</v>
      </c>
      <c r="F6125" t="e">
        <f t="shared" si="669"/>
        <v>#VALUE!</v>
      </c>
      <c r="G6125" t="e">
        <f t="shared" si="670"/>
        <v>#VALUE!</v>
      </c>
      <c r="H6125" t="e">
        <f t="shared" si="671"/>
        <v>#VALUE!</v>
      </c>
    </row>
    <row r="6126" spans="1:8" x14ac:dyDescent="0.25">
      <c r="A6126" t="s">
        <v>9389</v>
      </c>
      <c r="B6126" t="e">
        <f t="shared" si="665"/>
        <v>#VALUE!</v>
      </c>
      <c r="C6126" t="e">
        <f t="shared" si="666"/>
        <v>#VALUE!</v>
      </c>
      <c r="D6126" t="e">
        <f t="shared" si="667"/>
        <v>#VALUE!</v>
      </c>
      <c r="E6126" t="e">
        <f t="shared" si="668"/>
        <v>#VALUE!</v>
      </c>
      <c r="F6126" t="e">
        <f t="shared" si="669"/>
        <v>#VALUE!</v>
      </c>
      <c r="G6126" t="e">
        <f t="shared" si="670"/>
        <v>#VALUE!</v>
      </c>
      <c r="H6126" t="e">
        <f t="shared" si="671"/>
        <v>#VALUE!</v>
      </c>
    </row>
    <row r="6127" spans="1:8" x14ac:dyDescent="0.25">
      <c r="A6127" t="s">
        <v>9390</v>
      </c>
      <c r="B6127" t="e">
        <f t="shared" si="665"/>
        <v>#VALUE!</v>
      </c>
      <c r="C6127" t="e">
        <f t="shared" si="666"/>
        <v>#VALUE!</v>
      </c>
      <c r="D6127" t="e">
        <f t="shared" si="667"/>
        <v>#VALUE!</v>
      </c>
      <c r="E6127" t="e">
        <f t="shared" si="668"/>
        <v>#VALUE!</v>
      </c>
      <c r="F6127" t="e">
        <f t="shared" si="669"/>
        <v>#VALUE!</v>
      </c>
      <c r="G6127" t="e">
        <f t="shared" si="670"/>
        <v>#VALUE!</v>
      </c>
      <c r="H6127" t="e">
        <f t="shared" si="671"/>
        <v>#VALUE!</v>
      </c>
    </row>
    <row r="6128" spans="1:8" x14ac:dyDescent="0.25">
      <c r="A6128" t="s">
        <v>4901</v>
      </c>
      <c r="B6128" t="e">
        <f t="shared" si="665"/>
        <v>#VALUE!</v>
      </c>
      <c r="C6128" t="e">
        <f t="shared" si="666"/>
        <v>#VALUE!</v>
      </c>
      <c r="D6128" t="e">
        <f t="shared" si="667"/>
        <v>#VALUE!</v>
      </c>
      <c r="E6128" t="e">
        <f t="shared" si="668"/>
        <v>#VALUE!</v>
      </c>
      <c r="F6128" t="e">
        <f t="shared" si="669"/>
        <v>#VALUE!</v>
      </c>
      <c r="G6128" t="e">
        <f t="shared" si="670"/>
        <v>#VALUE!</v>
      </c>
      <c r="H6128" t="e">
        <f t="shared" si="671"/>
        <v>#VALUE!</v>
      </c>
    </row>
    <row r="6129" spans="1:8" x14ac:dyDescent="0.25">
      <c r="A6129" t="s">
        <v>9391</v>
      </c>
      <c r="B6129" t="e">
        <f t="shared" si="665"/>
        <v>#VALUE!</v>
      </c>
      <c r="C6129" t="e">
        <f t="shared" si="666"/>
        <v>#VALUE!</v>
      </c>
      <c r="D6129" t="e">
        <f t="shared" si="667"/>
        <v>#VALUE!</v>
      </c>
      <c r="E6129" t="e">
        <f t="shared" si="668"/>
        <v>#VALUE!</v>
      </c>
      <c r="F6129" t="e">
        <f t="shared" si="669"/>
        <v>#VALUE!</v>
      </c>
      <c r="G6129" t="e">
        <f t="shared" si="670"/>
        <v>#VALUE!</v>
      </c>
      <c r="H6129" t="e">
        <f t="shared" si="671"/>
        <v>#VALUE!</v>
      </c>
    </row>
    <row r="6130" spans="1:8" x14ac:dyDescent="0.25">
      <c r="A6130" t="s">
        <v>4903</v>
      </c>
      <c r="B6130" t="e">
        <f t="shared" si="665"/>
        <v>#VALUE!</v>
      </c>
      <c r="C6130" t="e">
        <f t="shared" si="666"/>
        <v>#VALUE!</v>
      </c>
      <c r="D6130" t="e">
        <f t="shared" si="667"/>
        <v>#VALUE!</v>
      </c>
      <c r="E6130" t="e">
        <f t="shared" si="668"/>
        <v>#VALUE!</v>
      </c>
      <c r="F6130" t="e">
        <f t="shared" si="669"/>
        <v>#VALUE!</v>
      </c>
      <c r="G6130" t="e">
        <f t="shared" si="670"/>
        <v>#VALUE!</v>
      </c>
      <c r="H6130" t="e">
        <f t="shared" si="671"/>
        <v>#VALUE!</v>
      </c>
    </row>
    <row r="6131" spans="1:8" x14ac:dyDescent="0.25">
      <c r="A6131" t="s">
        <v>4901</v>
      </c>
      <c r="B6131" t="e">
        <f t="shared" si="665"/>
        <v>#VALUE!</v>
      </c>
      <c r="C6131" t="e">
        <f t="shared" si="666"/>
        <v>#VALUE!</v>
      </c>
      <c r="D6131" t="e">
        <f t="shared" si="667"/>
        <v>#VALUE!</v>
      </c>
      <c r="E6131" t="e">
        <f t="shared" si="668"/>
        <v>#VALUE!</v>
      </c>
      <c r="F6131" t="e">
        <f t="shared" si="669"/>
        <v>#VALUE!</v>
      </c>
      <c r="G6131" t="e">
        <f t="shared" si="670"/>
        <v>#VALUE!</v>
      </c>
      <c r="H6131" t="e">
        <f t="shared" si="671"/>
        <v>#VALUE!</v>
      </c>
    </row>
    <row r="6132" spans="1:8" x14ac:dyDescent="0.25">
      <c r="A6132" t="s">
        <v>9392</v>
      </c>
      <c r="B6132" t="e">
        <f t="shared" si="665"/>
        <v>#VALUE!</v>
      </c>
      <c r="C6132" t="e">
        <f t="shared" si="666"/>
        <v>#VALUE!</v>
      </c>
      <c r="D6132" t="e">
        <f t="shared" si="667"/>
        <v>#VALUE!</v>
      </c>
      <c r="E6132" t="e">
        <f t="shared" si="668"/>
        <v>#VALUE!</v>
      </c>
      <c r="F6132" t="e">
        <f t="shared" si="669"/>
        <v>#VALUE!</v>
      </c>
      <c r="G6132" t="e">
        <f t="shared" si="670"/>
        <v>#VALUE!</v>
      </c>
      <c r="H6132" t="e">
        <f t="shared" si="671"/>
        <v>#VALUE!</v>
      </c>
    </row>
    <row r="6133" spans="1:8" x14ac:dyDescent="0.25">
      <c r="A6133" t="s">
        <v>9393</v>
      </c>
      <c r="B6133" t="e">
        <f t="shared" si="665"/>
        <v>#VALUE!</v>
      </c>
      <c r="C6133" t="e">
        <f t="shared" si="666"/>
        <v>#VALUE!</v>
      </c>
      <c r="D6133" t="e">
        <f t="shared" si="667"/>
        <v>#VALUE!</v>
      </c>
      <c r="E6133" t="e">
        <f t="shared" si="668"/>
        <v>#VALUE!</v>
      </c>
      <c r="F6133" t="e">
        <f t="shared" si="669"/>
        <v>#VALUE!</v>
      </c>
      <c r="G6133" t="e">
        <f t="shared" si="670"/>
        <v>#VALUE!</v>
      </c>
      <c r="H6133" t="e">
        <f t="shared" si="671"/>
        <v>#VALUE!</v>
      </c>
    </row>
    <row r="6134" spans="1:8" x14ac:dyDescent="0.25">
      <c r="A6134" t="s">
        <v>9394</v>
      </c>
      <c r="B6134" t="e">
        <f t="shared" si="665"/>
        <v>#VALUE!</v>
      </c>
      <c r="C6134" t="e">
        <f t="shared" si="666"/>
        <v>#VALUE!</v>
      </c>
      <c r="D6134" t="e">
        <f t="shared" si="667"/>
        <v>#VALUE!</v>
      </c>
      <c r="E6134" t="e">
        <f t="shared" si="668"/>
        <v>#VALUE!</v>
      </c>
      <c r="F6134" t="e">
        <f t="shared" si="669"/>
        <v>#VALUE!</v>
      </c>
      <c r="G6134" t="e">
        <f t="shared" si="670"/>
        <v>#VALUE!</v>
      </c>
      <c r="H6134" t="e">
        <f t="shared" si="671"/>
        <v>#VALUE!</v>
      </c>
    </row>
    <row r="6135" spans="1:8" x14ac:dyDescent="0.25">
      <c r="A6135" t="s">
        <v>4901</v>
      </c>
      <c r="B6135" t="e">
        <f t="shared" si="665"/>
        <v>#VALUE!</v>
      </c>
      <c r="C6135" t="e">
        <f t="shared" si="666"/>
        <v>#VALUE!</v>
      </c>
      <c r="D6135" t="e">
        <f t="shared" si="667"/>
        <v>#VALUE!</v>
      </c>
      <c r="E6135" t="e">
        <f t="shared" si="668"/>
        <v>#VALUE!</v>
      </c>
      <c r="F6135" t="e">
        <f t="shared" si="669"/>
        <v>#VALUE!</v>
      </c>
      <c r="G6135" t="e">
        <f t="shared" si="670"/>
        <v>#VALUE!</v>
      </c>
      <c r="H6135" t="e">
        <f t="shared" si="671"/>
        <v>#VALUE!</v>
      </c>
    </row>
    <row r="6136" spans="1:8" x14ac:dyDescent="0.25">
      <c r="A6136" t="s">
        <v>9395</v>
      </c>
      <c r="B6136" t="e">
        <f t="shared" si="665"/>
        <v>#VALUE!</v>
      </c>
      <c r="C6136" t="str">
        <f t="shared" si="666"/>
        <v>40.601213", "-74.055619</v>
      </c>
      <c r="D6136" t="str">
        <f t="shared" si="667"/>
        <v>40.601213</v>
      </c>
      <c r="E6136" t="str">
        <f t="shared" si="668"/>
        <v>-74.055619</v>
      </c>
      <c r="F6136" t="str">
        <f t="shared" si="669"/>
        <v>Verrazano-Narrows @ Brooklyn Bound</v>
      </c>
      <c r="G6136" t="e">
        <f t="shared" si="670"/>
        <v>#VALUE!</v>
      </c>
      <c r="H6136" t="e">
        <f t="shared" si="671"/>
        <v>#VALUE!</v>
      </c>
    </row>
    <row r="6137" spans="1:8" x14ac:dyDescent="0.25">
      <c r="A6137" t="s">
        <v>9396</v>
      </c>
      <c r="B6137" t="e">
        <f t="shared" si="665"/>
        <v>#VALUE!</v>
      </c>
      <c r="C6137" t="e">
        <f t="shared" si="666"/>
        <v>#VALUE!</v>
      </c>
      <c r="D6137" t="e">
        <f t="shared" si="667"/>
        <v>#VALUE!</v>
      </c>
      <c r="E6137" t="e">
        <f t="shared" si="668"/>
        <v>#VALUE!</v>
      </c>
      <c r="F6137" t="e">
        <f t="shared" si="669"/>
        <v>#VALUE!</v>
      </c>
      <c r="G6137" t="e">
        <f t="shared" si="670"/>
        <v>#VALUE!</v>
      </c>
      <c r="H6137" t="e">
        <f t="shared" si="671"/>
        <v>#VALUE!</v>
      </c>
    </row>
    <row r="6138" spans="1:8" x14ac:dyDescent="0.25">
      <c r="A6138" t="s">
        <v>9397</v>
      </c>
      <c r="B6138" t="e">
        <f t="shared" si="665"/>
        <v>#VALUE!</v>
      </c>
      <c r="C6138" t="e">
        <f t="shared" si="666"/>
        <v>#VALUE!</v>
      </c>
      <c r="D6138" t="e">
        <f t="shared" si="667"/>
        <v>#VALUE!</v>
      </c>
      <c r="E6138" t="e">
        <f t="shared" si="668"/>
        <v>#VALUE!</v>
      </c>
      <c r="F6138" t="e">
        <f t="shared" si="669"/>
        <v>#VALUE!</v>
      </c>
      <c r="G6138" t="e">
        <f t="shared" si="670"/>
        <v>#VALUE!</v>
      </c>
      <c r="H6138" t="e">
        <f t="shared" si="671"/>
        <v>#VALUE!</v>
      </c>
    </row>
    <row r="6139" spans="1:8" x14ac:dyDescent="0.25">
      <c r="A6139" t="s">
        <v>9398</v>
      </c>
      <c r="B6139" t="e">
        <f t="shared" si="665"/>
        <v>#VALUE!</v>
      </c>
      <c r="C6139" t="e">
        <f t="shared" si="666"/>
        <v>#VALUE!</v>
      </c>
      <c r="D6139" t="e">
        <f t="shared" si="667"/>
        <v>#VALUE!</v>
      </c>
      <c r="E6139" t="e">
        <f t="shared" si="668"/>
        <v>#VALUE!</v>
      </c>
      <c r="F6139" t="e">
        <f t="shared" si="669"/>
        <v>#VALUE!</v>
      </c>
      <c r="G6139" t="e">
        <f t="shared" si="670"/>
        <v>#VALUE!</v>
      </c>
      <c r="H6139" t="e">
        <f t="shared" si="671"/>
        <v>#VALUE!</v>
      </c>
    </row>
    <row r="6140" spans="1:8" x14ac:dyDescent="0.25">
      <c r="A6140" t="s">
        <v>9399</v>
      </c>
      <c r="B6140" t="e">
        <f t="shared" si="665"/>
        <v>#VALUE!</v>
      </c>
      <c r="C6140" t="e">
        <f t="shared" si="666"/>
        <v>#VALUE!</v>
      </c>
      <c r="D6140" t="e">
        <f t="shared" si="667"/>
        <v>#VALUE!</v>
      </c>
      <c r="E6140" t="e">
        <f t="shared" si="668"/>
        <v>#VALUE!</v>
      </c>
      <c r="F6140" t="e">
        <f t="shared" si="669"/>
        <v>#VALUE!</v>
      </c>
      <c r="G6140" t="e">
        <f t="shared" si="670"/>
        <v>#VALUE!</v>
      </c>
      <c r="H6140" t="e">
        <f t="shared" si="671"/>
        <v>#VALUE!</v>
      </c>
    </row>
    <row r="6141" spans="1:8" x14ac:dyDescent="0.25">
      <c r="A6141" t="s">
        <v>9400</v>
      </c>
      <c r="B6141" t="e">
        <f t="shared" si="665"/>
        <v>#VALUE!</v>
      </c>
      <c r="C6141" t="e">
        <f t="shared" si="666"/>
        <v>#VALUE!</v>
      </c>
      <c r="D6141" t="e">
        <f t="shared" si="667"/>
        <v>#VALUE!</v>
      </c>
      <c r="E6141" t="e">
        <f t="shared" si="668"/>
        <v>#VALUE!</v>
      </c>
      <c r="F6141" t="e">
        <f t="shared" si="669"/>
        <v>#VALUE!</v>
      </c>
      <c r="G6141" t="e">
        <f t="shared" si="670"/>
        <v>#VALUE!</v>
      </c>
      <c r="H6141" t="e">
        <f t="shared" si="671"/>
        <v>#VALUE!</v>
      </c>
    </row>
    <row r="6142" spans="1:8" x14ac:dyDescent="0.25">
      <c r="A6142" t="s">
        <v>9401</v>
      </c>
      <c r="B6142" t="e">
        <f t="shared" si="665"/>
        <v>#VALUE!</v>
      </c>
      <c r="C6142" t="e">
        <f t="shared" si="666"/>
        <v>#VALUE!</v>
      </c>
      <c r="D6142" t="e">
        <f t="shared" si="667"/>
        <v>#VALUE!</v>
      </c>
      <c r="E6142" t="e">
        <f t="shared" si="668"/>
        <v>#VALUE!</v>
      </c>
      <c r="F6142" t="e">
        <f t="shared" si="669"/>
        <v>#VALUE!</v>
      </c>
      <c r="G6142" t="e">
        <f t="shared" si="670"/>
        <v>#VALUE!</v>
      </c>
      <c r="H6142" t="e">
        <f t="shared" si="671"/>
        <v>#VALUE!</v>
      </c>
    </row>
    <row r="6143" spans="1:8" x14ac:dyDescent="0.25">
      <c r="A6143" t="s">
        <v>4901</v>
      </c>
      <c r="B6143" t="e">
        <f t="shared" si="665"/>
        <v>#VALUE!</v>
      </c>
      <c r="C6143" t="e">
        <f t="shared" si="666"/>
        <v>#VALUE!</v>
      </c>
      <c r="D6143" t="e">
        <f t="shared" si="667"/>
        <v>#VALUE!</v>
      </c>
      <c r="E6143" t="e">
        <f t="shared" si="668"/>
        <v>#VALUE!</v>
      </c>
      <c r="F6143" t="e">
        <f t="shared" si="669"/>
        <v>#VALUE!</v>
      </c>
      <c r="G6143" t="e">
        <f t="shared" si="670"/>
        <v>#VALUE!</v>
      </c>
      <c r="H6143" t="e">
        <f t="shared" si="671"/>
        <v>#VALUE!</v>
      </c>
    </row>
    <row r="6144" spans="1:8" x14ac:dyDescent="0.25">
      <c r="A6144" t="s">
        <v>9402</v>
      </c>
      <c r="B6144" t="e">
        <f t="shared" si="665"/>
        <v>#VALUE!</v>
      </c>
      <c r="C6144" t="e">
        <f t="shared" si="666"/>
        <v>#VALUE!</v>
      </c>
      <c r="D6144" t="e">
        <f t="shared" si="667"/>
        <v>#VALUE!</v>
      </c>
      <c r="E6144" t="e">
        <f t="shared" si="668"/>
        <v>#VALUE!</v>
      </c>
      <c r="F6144" t="e">
        <f t="shared" si="669"/>
        <v>#VALUE!</v>
      </c>
      <c r="G6144" t="e">
        <f t="shared" si="670"/>
        <v>#VALUE!</v>
      </c>
      <c r="H6144" t="e">
        <f t="shared" si="671"/>
        <v>#VALUE!</v>
      </c>
    </row>
    <row r="6145" spans="1:8" x14ac:dyDescent="0.25">
      <c r="A6145" t="s">
        <v>4903</v>
      </c>
      <c r="B6145" t="e">
        <f t="shared" si="665"/>
        <v>#VALUE!</v>
      </c>
      <c r="C6145" t="e">
        <f t="shared" si="666"/>
        <v>#VALUE!</v>
      </c>
      <c r="D6145" t="e">
        <f t="shared" si="667"/>
        <v>#VALUE!</v>
      </c>
      <c r="E6145" t="e">
        <f t="shared" si="668"/>
        <v>#VALUE!</v>
      </c>
      <c r="F6145" t="e">
        <f t="shared" si="669"/>
        <v>#VALUE!</v>
      </c>
      <c r="G6145" t="e">
        <f t="shared" si="670"/>
        <v>#VALUE!</v>
      </c>
      <c r="H6145" t="e">
        <f t="shared" si="671"/>
        <v>#VALUE!</v>
      </c>
    </row>
    <row r="6146" spans="1:8" x14ac:dyDescent="0.25">
      <c r="A6146" t="s">
        <v>4901</v>
      </c>
      <c r="B6146" t="e">
        <f t="shared" ref="B6146:B6209" si="672">LEFT(MID(A6149, SEARCH("http", A6149), 1000), SEARCH("jpg", MID(A6149, SEARCH("http", A6149), 1000))+2)</f>
        <v>#VALUE!</v>
      </c>
      <c r="C6146" t="e">
        <f t="shared" ref="C6146:C6209" si="673">LEFT(MID(A6146, SEARCH("GLatLng(", A6146)+9, 1000), SEARCH("),baseIcon", MID(A6146, SEARCH("GLatLng(", A6146), 1000))-11)</f>
        <v>#VALUE!</v>
      </c>
      <c r="D6146" t="e">
        <f t="shared" ref="D6146:D6209" si="674">LEFT(C6146, SEARCH(", ", C6146)-2)</f>
        <v>#VALUE!</v>
      </c>
      <c r="E6146" t="e">
        <f t="shared" ref="E6146:E6209" si="675">RIGHT(MID(C6146, SEARCH("-", C6146), 1000), 1000)</f>
        <v>#VALUE!</v>
      </c>
      <c r="F6146" t="e">
        <f t="shared" ref="F6146:F6209" si="676">LEFT(MID(A6149, SEARCH(CHAR(34), A6149)+1, 1000), SEARCH("&lt;br", MID(A6149, SEARCH(CHAR(34), A6149), 1000))-2)</f>
        <v>#VALUE!</v>
      </c>
      <c r="G6146" t="e">
        <f t="shared" ref="G6146:G6209" si="677">"insert into webcam select name = '"&amp;F6146&amp;"', xcoord = "&amp;E6146&amp;", ycoord = "&amp;D6146&amp;", url = '"&amp;B6146&amp;"', radiusofvisibility = 500"</f>
        <v>#VALUE!</v>
      </c>
      <c r="H6146" t="e">
        <f t="shared" ref="H6146:H6209" si="678">IF(LEN(G6146) &lt; 2, " ", G6146)</f>
        <v>#VALUE!</v>
      </c>
    </row>
    <row r="6147" spans="1:8" x14ac:dyDescent="0.25">
      <c r="A6147" t="s">
        <v>9403</v>
      </c>
      <c r="B6147" t="e">
        <f t="shared" si="672"/>
        <v>#VALUE!</v>
      </c>
      <c r="C6147" t="e">
        <f t="shared" si="673"/>
        <v>#VALUE!</v>
      </c>
      <c r="D6147" t="e">
        <f t="shared" si="674"/>
        <v>#VALUE!</v>
      </c>
      <c r="E6147" t="e">
        <f t="shared" si="675"/>
        <v>#VALUE!</v>
      </c>
      <c r="F6147" t="e">
        <f t="shared" si="676"/>
        <v>#VALUE!</v>
      </c>
      <c r="G6147" t="e">
        <f t="shared" si="677"/>
        <v>#VALUE!</v>
      </c>
      <c r="H6147" t="e">
        <f t="shared" si="678"/>
        <v>#VALUE!</v>
      </c>
    </row>
    <row r="6148" spans="1:8" x14ac:dyDescent="0.25">
      <c r="A6148" t="s">
        <v>9404</v>
      </c>
      <c r="B6148" t="e">
        <f t="shared" si="672"/>
        <v>#VALUE!</v>
      </c>
      <c r="C6148" t="e">
        <f t="shared" si="673"/>
        <v>#VALUE!</v>
      </c>
      <c r="D6148" t="e">
        <f t="shared" si="674"/>
        <v>#VALUE!</v>
      </c>
      <c r="E6148" t="e">
        <f t="shared" si="675"/>
        <v>#VALUE!</v>
      </c>
      <c r="F6148" t="e">
        <f t="shared" si="676"/>
        <v>#VALUE!</v>
      </c>
      <c r="G6148" t="e">
        <f t="shared" si="677"/>
        <v>#VALUE!</v>
      </c>
      <c r="H6148" t="e">
        <f t="shared" si="678"/>
        <v>#VALUE!</v>
      </c>
    </row>
    <row r="6149" spans="1:8" x14ac:dyDescent="0.25">
      <c r="A6149" t="s">
        <v>9405</v>
      </c>
      <c r="B6149" t="e">
        <f t="shared" si="672"/>
        <v>#VALUE!</v>
      </c>
      <c r="C6149" t="e">
        <f t="shared" si="673"/>
        <v>#VALUE!</v>
      </c>
      <c r="D6149" t="e">
        <f t="shared" si="674"/>
        <v>#VALUE!</v>
      </c>
      <c r="E6149" t="e">
        <f t="shared" si="675"/>
        <v>#VALUE!</v>
      </c>
      <c r="F6149" t="e">
        <f t="shared" si="676"/>
        <v>#VALUE!</v>
      </c>
      <c r="G6149" t="e">
        <f t="shared" si="677"/>
        <v>#VALUE!</v>
      </c>
      <c r="H6149" t="e">
        <f t="shared" si="678"/>
        <v>#VALUE!</v>
      </c>
    </row>
    <row r="6150" spans="1:8" x14ac:dyDescent="0.25">
      <c r="A6150" t="s">
        <v>4901</v>
      </c>
      <c r="B6150" t="e">
        <f t="shared" si="672"/>
        <v>#VALUE!</v>
      </c>
      <c r="C6150" t="e">
        <f t="shared" si="673"/>
        <v>#VALUE!</v>
      </c>
      <c r="D6150" t="e">
        <f t="shared" si="674"/>
        <v>#VALUE!</v>
      </c>
      <c r="E6150" t="e">
        <f t="shared" si="675"/>
        <v>#VALUE!</v>
      </c>
      <c r="F6150" t="e">
        <f t="shared" si="676"/>
        <v>#VALUE!</v>
      </c>
      <c r="G6150" t="e">
        <f t="shared" si="677"/>
        <v>#VALUE!</v>
      </c>
      <c r="H6150" t="e">
        <f t="shared" si="678"/>
        <v>#VALUE!</v>
      </c>
    </row>
    <row r="6151" spans="1:8" x14ac:dyDescent="0.25">
      <c r="A6151" t="s">
        <v>9406</v>
      </c>
      <c r="B6151" t="e">
        <f t="shared" si="672"/>
        <v>#VALUE!</v>
      </c>
      <c r="C6151" t="str">
        <f t="shared" si="673"/>
        <v>40.603283", "-74.054887</v>
      </c>
      <c r="D6151" t="str">
        <f t="shared" si="674"/>
        <v>40.603283</v>
      </c>
      <c r="E6151" t="str">
        <f t="shared" si="675"/>
        <v>-74.054887</v>
      </c>
      <c r="F6151" t="str">
        <f t="shared" si="676"/>
        <v>Verrazano-Narrows @ Staten Island Bound</v>
      </c>
      <c r="G6151" t="e">
        <f t="shared" si="677"/>
        <v>#VALUE!</v>
      </c>
      <c r="H6151" t="e">
        <f t="shared" si="678"/>
        <v>#VALUE!</v>
      </c>
    </row>
    <row r="6152" spans="1:8" x14ac:dyDescent="0.25">
      <c r="A6152" t="s">
        <v>9407</v>
      </c>
      <c r="B6152" t="e">
        <f t="shared" si="672"/>
        <v>#VALUE!</v>
      </c>
      <c r="C6152" t="e">
        <f t="shared" si="673"/>
        <v>#VALUE!</v>
      </c>
      <c r="D6152" t="e">
        <f t="shared" si="674"/>
        <v>#VALUE!</v>
      </c>
      <c r="E6152" t="e">
        <f t="shared" si="675"/>
        <v>#VALUE!</v>
      </c>
      <c r="F6152" t="e">
        <f t="shared" si="676"/>
        <v>#VALUE!</v>
      </c>
      <c r="G6152" t="e">
        <f t="shared" si="677"/>
        <v>#VALUE!</v>
      </c>
      <c r="H6152" t="e">
        <f t="shared" si="678"/>
        <v>#VALUE!</v>
      </c>
    </row>
    <row r="6153" spans="1:8" x14ac:dyDescent="0.25">
      <c r="A6153" t="s">
        <v>9408</v>
      </c>
      <c r="B6153" t="e">
        <f t="shared" si="672"/>
        <v>#VALUE!</v>
      </c>
      <c r="C6153" t="e">
        <f t="shared" si="673"/>
        <v>#VALUE!</v>
      </c>
      <c r="D6153" t="e">
        <f t="shared" si="674"/>
        <v>#VALUE!</v>
      </c>
      <c r="E6153" t="e">
        <f t="shared" si="675"/>
        <v>#VALUE!</v>
      </c>
      <c r="F6153" t="e">
        <f t="shared" si="676"/>
        <v>#VALUE!</v>
      </c>
      <c r="G6153" t="e">
        <f t="shared" si="677"/>
        <v>#VALUE!</v>
      </c>
      <c r="H6153" t="e">
        <f t="shared" si="678"/>
        <v>#VALUE!</v>
      </c>
    </row>
    <row r="6154" spans="1:8" x14ac:dyDescent="0.25">
      <c r="A6154" t="s">
        <v>9409</v>
      </c>
      <c r="B6154" t="e">
        <f t="shared" si="672"/>
        <v>#VALUE!</v>
      </c>
      <c r="C6154" t="e">
        <f t="shared" si="673"/>
        <v>#VALUE!</v>
      </c>
      <c r="D6154" t="e">
        <f t="shared" si="674"/>
        <v>#VALUE!</v>
      </c>
      <c r="E6154" t="e">
        <f t="shared" si="675"/>
        <v>#VALUE!</v>
      </c>
      <c r="F6154" t="e">
        <f t="shared" si="676"/>
        <v>#VALUE!</v>
      </c>
      <c r="G6154" t="e">
        <f t="shared" si="677"/>
        <v>#VALUE!</v>
      </c>
      <c r="H6154" t="e">
        <f t="shared" si="678"/>
        <v>#VALUE!</v>
      </c>
    </row>
    <row r="6155" spans="1:8" x14ac:dyDescent="0.25">
      <c r="A6155" t="s">
        <v>9410</v>
      </c>
      <c r="B6155" t="e">
        <f t="shared" si="672"/>
        <v>#VALUE!</v>
      </c>
      <c r="C6155" t="e">
        <f t="shared" si="673"/>
        <v>#VALUE!</v>
      </c>
      <c r="D6155" t="e">
        <f t="shared" si="674"/>
        <v>#VALUE!</v>
      </c>
      <c r="E6155" t="e">
        <f t="shared" si="675"/>
        <v>#VALUE!</v>
      </c>
      <c r="F6155" t="e">
        <f t="shared" si="676"/>
        <v>#VALUE!</v>
      </c>
      <c r="G6155" t="e">
        <f t="shared" si="677"/>
        <v>#VALUE!</v>
      </c>
      <c r="H6155" t="e">
        <f t="shared" si="678"/>
        <v>#VALUE!</v>
      </c>
    </row>
    <row r="6156" spans="1:8" x14ac:dyDescent="0.25">
      <c r="A6156" t="s">
        <v>9411</v>
      </c>
      <c r="B6156" t="e">
        <f t="shared" si="672"/>
        <v>#VALUE!</v>
      </c>
      <c r="C6156" t="e">
        <f t="shared" si="673"/>
        <v>#VALUE!</v>
      </c>
      <c r="D6156" t="e">
        <f t="shared" si="674"/>
        <v>#VALUE!</v>
      </c>
      <c r="E6156" t="e">
        <f t="shared" si="675"/>
        <v>#VALUE!</v>
      </c>
      <c r="F6156" t="e">
        <f t="shared" si="676"/>
        <v>#VALUE!</v>
      </c>
      <c r="G6156" t="e">
        <f t="shared" si="677"/>
        <v>#VALUE!</v>
      </c>
      <c r="H6156" t="e">
        <f t="shared" si="678"/>
        <v>#VALUE!</v>
      </c>
    </row>
    <row r="6157" spans="1:8" x14ac:dyDescent="0.25">
      <c r="A6157" t="s">
        <v>9412</v>
      </c>
      <c r="B6157" t="e">
        <f t="shared" si="672"/>
        <v>#VALUE!</v>
      </c>
      <c r="C6157" t="e">
        <f t="shared" si="673"/>
        <v>#VALUE!</v>
      </c>
      <c r="D6157" t="e">
        <f t="shared" si="674"/>
        <v>#VALUE!</v>
      </c>
      <c r="E6157" t="e">
        <f t="shared" si="675"/>
        <v>#VALUE!</v>
      </c>
      <c r="F6157" t="e">
        <f t="shared" si="676"/>
        <v>#VALUE!</v>
      </c>
      <c r="G6157" t="e">
        <f t="shared" si="677"/>
        <v>#VALUE!</v>
      </c>
      <c r="H6157" t="e">
        <f t="shared" si="678"/>
        <v>#VALUE!</v>
      </c>
    </row>
    <row r="6158" spans="1:8" x14ac:dyDescent="0.25">
      <c r="A6158" t="s">
        <v>4901</v>
      </c>
      <c r="B6158" t="e">
        <f t="shared" si="672"/>
        <v>#VALUE!</v>
      </c>
      <c r="C6158" t="e">
        <f t="shared" si="673"/>
        <v>#VALUE!</v>
      </c>
      <c r="D6158" t="e">
        <f t="shared" si="674"/>
        <v>#VALUE!</v>
      </c>
      <c r="E6158" t="e">
        <f t="shared" si="675"/>
        <v>#VALUE!</v>
      </c>
      <c r="F6158" t="e">
        <f t="shared" si="676"/>
        <v>#VALUE!</v>
      </c>
      <c r="G6158" t="e">
        <f t="shared" si="677"/>
        <v>#VALUE!</v>
      </c>
      <c r="H6158" t="e">
        <f t="shared" si="678"/>
        <v>#VALUE!</v>
      </c>
    </row>
    <row r="6159" spans="1:8" x14ac:dyDescent="0.25">
      <c r="A6159" t="s">
        <v>9413</v>
      </c>
      <c r="B6159" t="e">
        <f t="shared" si="672"/>
        <v>#VALUE!</v>
      </c>
      <c r="C6159" t="e">
        <f t="shared" si="673"/>
        <v>#VALUE!</v>
      </c>
      <c r="D6159" t="e">
        <f t="shared" si="674"/>
        <v>#VALUE!</v>
      </c>
      <c r="E6159" t="e">
        <f t="shared" si="675"/>
        <v>#VALUE!</v>
      </c>
      <c r="F6159" t="e">
        <f t="shared" si="676"/>
        <v>#VALUE!</v>
      </c>
      <c r="G6159" t="e">
        <f t="shared" si="677"/>
        <v>#VALUE!</v>
      </c>
      <c r="H6159" t="e">
        <f t="shared" si="678"/>
        <v>#VALUE!</v>
      </c>
    </row>
    <row r="6160" spans="1:8" x14ac:dyDescent="0.25">
      <c r="A6160" t="s">
        <v>4903</v>
      </c>
      <c r="B6160" t="e">
        <f t="shared" si="672"/>
        <v>#VALUE!</v>
      </c>
      <c r="C6160" t="e">
        <f t="shared" si="673"/>
        <v>#VALUE!</v>
      </c>
      <c r="D6160" t="e">
        <f t="shared" si="674"/>
        <v>#VALUE!</v>
      </c>
      <c r="E6160" t="e">
        <f t="shared" si="675"/>
        <v>#VALUE!</v>
      </c>
      <c r="F6160" t="e">
        <f t="shared" si="676"/>
        <v>#VALUE!</v>
      </c>
      <c r="G6160" t="e">
        <f t="shared" si="677"/>
        <v>#VALUE!</v>
      </c>
      <c r="H6160" t="e">
        <f t="shared" si="678"/>
        <v>#VALUE!</v>
      </c>
    </row>
    <row r="6161" spans="1:8" x14ac:dyDescent="0.25">
      <c r="A6161" t="s">
        <v>4901</v>
      </c>
      <c r="B6161" t="e">
        <f t="shared" si="672"/>
        <v>#VALUE!</v>
      </c>
      <c r="C6161" t="e">
        <f t="shared" si="673"/>
        <v>#VALUE!</v>
      </c>
      <c r="D6161" t="e">
        <f t="shared" si="674"/>
        <v>#VALUE!</v>
      </c>
      <c r="E6161" t="e">
        <f t="shared" si="675"/>
        <v>#VALUE!</v>
      </c>
      <c r="F6161" t="e">
        <f t="shared" si="676"/>
        <v>#VALUE!</v>
      </c>
      <c r="G6161" t="e">
        <f t="shared" si="677"/>
        <v>#VALUE!</v>
      </c>
      <c r="H6161" t="e">
        <f t="shared" si="678"/>
        <v>#VALUE!</v>
      </c>
    </row>
    <row r="6162" spans="1:8" x14ac:dyDescent="0.25">
      <c r="A6162" t="s">
        <v>9414</v>
      </c>
      <c r="B6162" t="e">
        <f t="shared" si="672"/>
        <v>#VALUE!</v>
      </c>
      <c r="C6162" t="e">
        <f t="shared" si="673"/>
        <v>#VALUE!</v>
      </c>
      <c r="D6162" t="e">
        <f t="shared" si="674"/>
        <v>#VALUE!</v>
      </c>
      <c r="E6162" t="e">
        <f t="shared" si="675"/>
        <v>#VALUE!</v>
      </c>
      <c r="F6162" t="e">
        <f t="shared" si="676"/>
        <v>#VALUE!</v>
      </c>
      <c r="G6162" t="e">
        <f t="shared" si="677"/>
        <v>#VALUE!</v>
      </c>
      <c r="H6162" t="e">
        <f t="shared" si="678"/>
        <v>#VALUE!</v>
      </c>
    </row>
    <row r="6163" spans="1:8" x14ac:dyDescent="0.25">
      <c r="A6163" t="s">
        <v>9415</v>
      </c>
      <c r="B6163" t="e">
        <f t="shared" si="672"/>
        <v>#VALUE!</v>
      </c>
      <c r="C6163" t="e">
        <f t="shared" si="673"/>
        <v>#VALUE!</v>
      </c>
      <c r="D6163" t="e">
        <f t="shared" si="674"/>
        <v>#VALUE!</v>
      </c>
      <c r="E6163" t="e">
        <f t="shared" si="675"/>
        <v>#VALUE!</v>
      </c>
      <c r="F6163" t="e">
        <f t="shared" si="676"/>
        <v>#VALUE!</v>
      </c>
      <c r="G6163" t="e">
        <f t="shared" si="677"/>
        <v>#VALUE!</v>
      </c>
      <c r="H6163" t="e">
        <f t="shared" si="678"/>
        <v>#VALUE!</v>
      </c>
    </row>
    <row r="6164" spans="1:8" x14ac:dyDescent="0.25">
      <c r="A6164" t="s">
        <v>9416</v>
      </c>
      <c r="B6164" t="e">
        <f t="shared" si="672"/>
        <v>#VALUE!</v>
      </c>
      <c r="C6164" t="e">
        <f t="shared" si="673"/>
        <v>#VALUE!</v>
      </c>
      <c r="D6164" t="e">
        <f t="shared" si="674"/>
        <v>#VALUE!</v>
      </c>
      <c r="E6164" t="e">
        <f t="shared" si="675"/>
        <v>#VALUE!</v>
      </c>
      <c r="F6164" t="e">
        <f t="shared" si="676"/>
        <v>#VALUE!</v>
      </c>
      <c r="G6164" t="e">
        <f t="shared" si="677"/>
        <v>#VALUE!</v>
      </c>
      <c r="H6164" t="e">
        <f t="shared" si="678"/>
        <v>#VALUE!</v>
      </c>
    </row>
    <row r="6165" spans="1:8" x14ac:dyDescent="0.25">
      <c r="A6165" t="s">
        <v>4901</v>
      </c>
      <c r="B6165" t="e">
        <f t="shared" si="672"/>
        <v>#VALUE!</v>
      </c>
      <c r="C6165" t="e">
        <f t="shared" si="673"/>
        <v>#VALUE!</v>
      </c>
      <c r="D6165" t="e">
        <f t="shared" si="674"/>
        <v>#VALUE!</v>
      </c>
      <c r="E6165" t="e">
        <f t="shared" si="675"/>
        <v>#VALUE!</v>
      </c>
      <c r="F6165" t="e">
        <f t="shared" si="676"/>
        <v>#VALUE!</v>
      </c>
      <c r="G6165" t="e">
        <f t="shared" si="677"/>
        <v>#VALUE!</v>
      </c>
      <c r="H6165" t="e">
        <f t="shared" si="678"/>
        <v>#VALUE!</v>
      </c>
    </row>
    <row r="6166" spans="1:8" x14ac:dyDescent="0.25">
      <c r="A6166" t="s">
        <v>9417</v>
      </c>
      <c r="B6166" t="str">
        <f t="shared" si="672"/>
        <v>http://207.251.86.238/cctv171.jpg</v>
      </c>
      <c r="C6166" t="str">
        <f t="shared" si="673"/>
        <v>40.637748", "-74.076018</v>
      </c>
      <c r="D6166" t="str">
        <f t="shared" si="674"/>
        <v>40.637748</v>
      </c>
      <c r="E6166" t="str">
        <f t="shared" si="675"/>
        <v>-74.076018</v>
      </c>
      <c r="F6166" t="str">
        <f t="shared" si="676"/>
        <v>Victory Blvd @ Bay St</v>
      </c>
      <c r="G6166" t="str">
        <f t="shared" si="677"/>
        <v>insert into webcam select name = 'Victory Blvd @ Bay St', xcoord = -74.076018, ycoord = 40.637748, url = 'http://207.251.86.238/cctv171.jpg', radiusofvisibility = 500</v>
      </c>
      <c r="H6166" t="str">
        <f t="shared" si="678"/>
        <v>insert into webcam select name = 'Victory Blvd @ Bay St', xcoord = -74.076018, ycoord = 40.637748, url = 'http://207.251.86.238/cctv171.jpg', radiusofvisibility = 500</v>
      </c>
    </row>
    <row r="6167" spans="1:8" x14ac:dyDescent="0.25">
      <c r="A6167" t="s">
        <v>9418</v>
      </c>
      <c r="B6167" t="e">
        <f t="shared" si="672"/>
        <v>#VALUE!</v>
      </c>
      <c r="C6167" t="e">
        <f t="shared" si="673"/>
        <v>#VALUE!</v>
      </c>
      <c r="D6167" t="e">
        <f t="shared" si="674"/>
        <v>#VALUE!</v>
      </c>
      <c r="E6167" t="e">
        <f t="shared" si="675"/>
        <v>#VALUE!</v>
      </c>
      <c r="F6167" t="e">
        <f t="shared" si="676"/>
        <v>#VALUE!</v>
      </c>
      <c r="G6167" t="e">
        <f t="shared" si="677"/>
        <v>#VALUE!</v>
      </c>
      <c r="H6167" t="e">
        <f t="shared" si="678"/>
        <v>#VALUE!</v>
      </c>
    </row>
    <row r="6168" spans="1:8" x14ac:dyDescent="0.25">
      <c r="A6168" t="s">
        <v>9419</v>
      </c>
      <c r="B6168" t="e">
        <f t="shared" si="672"/>
        <v>#VALUE!</v>
      </c>
      <c r="C6168" t="e">
        <f t="shared" si="673"/>
        <v>#VALUE!</v>
      </c>
      <c r="D6168" t="e">
        <f t="shared" si="674"/>
        <v>#VALUE!</v>
      </c>
      <c r="E6168" t="e">
        <f t="shared" si="675"/>
        <v>#VALUE!</v>
      </c>
      <c r="F6168" t="e">
        <f t="shared" si="676"/>
        <v>#VALUE!</v>
      </c>
      <c r="G6168" t="e">
        <f t="shared" si="677"/>
        <v>#VALUE!</v>
      </c>
      <c r="H6168" t="e">
        <f t="shared" si="678"/>
        <v>#VALUE!</v>
      </c>
    </row>
    <row r="6169" spans="1:8" x14ac:dyDescent="0.25">
      <c r="A6169" t="s">
        <v>9420</v>
      </c>
      <c r="B6169" t="e">
        <f t="shared" si="672"/>
        <v>#VALUE!</v>
      </c>
      <c r="C6169" t="e">
        <f t="shared" si="673"/>
        <v>#VALUE!</v>
      </c>
      <c r="D6169" t="e">
        <f t="shared" si="674"/>
        <v>#VALUE!</v>
      </c>
      <c r="E6169" t="e">
        <f t="shared" si="675"/>
        <v>#VALUE!</v>
      </c>
      <c r="F6169" t="e">
        <f t="shared" si="676"/>
        <v>#VALUE!</v>
      </c>
      <c r="G6169" t="e">
        <f t="shared" si="677"/>
        <v>#VALUE!</v>
      </c>
      <c r="H6169" t="e">
        <f t="shared" si="678"/>
        <v>#VALUE!</v>
      </c>
    </row>
    <row r="6170" spans="1:8" x14ac:dyDescent="0.25">
      <c r="A6170" t="s">
        <v>9421</v>
      </c>
      <c r="B6170" t="e">
        <f t="shared" si="672"/>
        <v>#VALUE!</v>
      </c>
      <c r="C6170" t="e">
        <f t="shared" si="673"/>
        <v>#VALUE!</v>
      </c>
      <c r="D6170" t="e">
        <f t="shared" si="674"/>
        <v>#VALUE!</v>
      </c>
      <c r="E6170" t="e">
        <f t="shared" si="675"/>
        <v>#VALUE!</v>
      </c>
      <c r="F6170" t="e">
        <f t="shared" si="676"/>
        <v>#VALUE!</v>
      </c>
      <c r="G6170" t="e">
        <f t="shared" si="677"/>
        <v>#VALUE!</v>
      </c>
      <c r="H6170" t="e">
        <f t="shared" si="678"/>
        <v>#VALUE!</v>
      </c>
    </row>
    <row r="6171" spans="1:8" x14ac:dyDescent="0.25">
      <c r="A6171" t="s">
        <v>9422</v>
      </c>
      <c r="B6171" t="e">
        <f t="shared" si="672"/>
        <v>#VALUE!</v>
      </c>
      <c r="C6171" t="e">
        <f t="shared" si="673"/>
        <v>#VALUE!</v>
      </c>
      <c r="D6171" t="e">
        <f t="shared" si="674"/>
        <v>#VALUE!</v>
      </c>
      <c r="E6171" t="e">
        <f t="shared" si="675"/>
        <v>#VALUE!</v>
      </c>
      <c r="F6171" t="e">
        <f t="shared" si="676"/>
        <v>#VALUE!</v>
      </c>
      <c r="G6171" t="e">
        <f t="shared" si="677"/>
        <v>#VALUE!</v>
      </c>
      <c r="H6171" t="e">
        <f t="shared" si="678"/>
        <v>#VALUE!</v>
      </c>
    </row>
    <row r="6172" spans="1:8" x14ac:dyDescent="0.25">
      <c r="A6172" t="s">
        <v>9423</v>
      </c>
      <c r="B6172" t="e">
        <f t="shared" si="672"/>
        <v>#VALUE!</v>
      </c>
      <c r="C6172" t="e">
        <f t="shared" si="673"/>
        <v>#VALUE!</v>
      </c>
      <c r="D6172" t="e">
        <f t="shared" si="674"/>
        <v>#VALUE!</v>
      </c>
      <c r="E6172" t="e">
        <f t="shared" si="675"/>
        <v>#VALUE!</v>
      </c>
      <c r="F6172" t="e">
        <f t="shared" si="676"/>
        <v>#VALUE!</v>
      </c>
      <c r="G6172" t="e">
        <f t="shared" si="677"/>
        <v>#VALUE!</v>
      </c>
      <c r="H6172" t="e">
        <f t="shared" si="678"/>
        <v>#VALUE!</v>
      </c>
    </row>
    <row r="6173" spans="1:8" x14ac:dyDescent="0.25">
      <c r="A6173" t="s">
        <v>4901</v>
      </c>
      <c r="B6173" t="e">
        <f t="shared" si="672"/>
        <v>#VALUE!</v>
      </c>
      <c r="C6173" t="e">
        <f t="shared" si="673"/>
        <v>#VALUE!</v>
      </c>
      <c r="D6173" t="e">
        <f t="shared" si="674"/>
        <v>#VALUE!</v>
      </c>
      <c r="E6173" t="e">
        <f t="shared" si="675"/>
        <v>#VALUE!</v>
      </c>
      <c r="F6173" t="e">
        <f t="shared" si="676"/>
        <v>#VALUE!</v>
      </c>
      <c r="G6173" t="e">
        <f t="shared" si="677"/>
        <v>#VALUE!</v>
      </c>
      <c r="H6173" t="e">
        <f t="shared" si="678"/>
        <v>#VALUE!</v>
      </c>
    </row>
    <row r="6174" spans="1:8" x14ac:dyDescent="0.25">
      <c r="A6174" t="s">
        <v>9424</v>
      </c>
      <c r="B6174" t="e">
        <f t="shared" si="672"/>
        <v>#VALUE!</v>
      </c>
      <c r="C6174" t="e">
        <f t="shared" si="673"/>
        <v>#VALUE!</v>
      </c>
      <c r="D6174" t="e">
        <f t="shared" si="674"/>
        <v>#VALUE!</v>
      </c>
      <c r="E6174" t="e">
        <f t="shared" si="675"/>
        <v>#VALUE!</v>
      </c>
      <c r="F6174" t="e">
        <f t="shared" si="676"/>
        <v>#VALUE!</v>
      </c>
      <c r="G6174" t="e">
        <f t="shared" si="677"/>
        <v>#VALUE!</v>
      </c>
      <c r="H6174" t="e">
        <f t="shared" si="678"/>
        <v>#VALUE!</v>
      </c>
    </row>
    <row r="6175" spans="1:8" x14ac:dyDescent="0.25">
      <c r="A6175" t="s">
        <v>4903</v>
      </c>
      <c r="B6175" t="e">
        <f t="shared" si="672"/>
        <v>#VALUE!</v>
      </c>
      <c r="C6175" t="e">
        <f t="shared" si="673"/>
        <v>#VALUE!</v>
      </c>
      <c r="D6175" t="e">
        <f t="shared" si="674"/>
        <v>#VALUE!</v>
      </c>
      <c r="E6175" t="e">
        <f t="shared" si="675"/>
        <v>#VALUE!</v>
      </c>
      <c r="F6175" t="e">
        <f t="shared" si="676"/>
        <v>#VALUE!</v>
      </c>
      <c r="G6175" t="e">
        <f t="shared" si="677"/>
        <v>#VALUE!</v>
      </c>
      <c r="H6175" t="e">
        <f t="shared" si="678"/>
        <v>#VALUE!</v>
      </c>
    </row>
    <row r="6176" spans="1:8" x14ac:dyDescent="0.25">
      <c r="A6176" t="s">
        <v>4901</v>
      </c>
      <c r="B6176" t="e">
        <f t="shared" si="672"/>
        <v>#VALUE!</v>
      </c>
      <c r="C6176" t="e">
        <f t="shared" si="673"/>
        <v>#VALUE!</v>
      </c>
      <c r="D6176" t="e">
        <f t="shared" si="674"/>
        <v>#VALUE!</v>
      </c>
      <c r="E6176" t="e">
        <f t="shared" si="675"/>
        <v>#VALUE!</v>
      </c>
      <c r="F6176" t="e">
        <f t="shared" si="676"/>
        <v>#VALUE!</v>
      </c>
      <c r="G6176" t="e">
        <f t="shared" si="677"/>
        <v>#VALUE!</v>
      </c>
      <c r="H6176" t="e">
        <f t="shared" si="678"/>
        <v>#VALUE!</v>
      </c>
    </row>
    <row r="6177" spans="1:8" x14ac:dyDescent="0.25">
      <c r="A6177" t="s">
        <v>9425</v>
      </c>
      <c r="B6177" t="e">
        <f t="shared" si="672"/>
        <v>#VALUE!</v>
      </c>
      <c r="C6177" t="e">
        <f t="shared" si="673"/>
        <v>#VALUE!</v>
      </c>
      <c r="D6177" t="e">
        <f t="shared" si="674"/>
        <v>#VALUE!</v>
      </c>
      <c r="E6177" t="e">
        <f t="shared" si="675"/>
        <v>#VALUE!</v>
      </c>
      <c r="F6177" t="e">
        <f t="shared" si="676"/>
        <v>#VALUE!</v>
      </c>
      <c r="G6177" t="e">
        <f t="shared" si="677"/>
        <v>#VALUE!</v>
      </c>
      <c r="H6177" t="e">
        <f t="shared" si="678"/>
        <v>#VALUE!</v>
      </c>
    </row>
    <row r="6178" spans="1:8" x14ac:dyDescent="0.25">
      <c r="A6178" t="s">
        <v>9426</v>
      </c>
      <c r="B6178" t="e">
        <f t="shared" si="672"/>
        <v>#VALUE!</v>
      </c>
      <c r="C6178" t="e">
        <f t="shared" si="673"/>
        <v>#VALUE!</v>
      </c>
      <c r="D6178" t="e">
        <f t="shared" si="674"/>
        <v>#VALUE!</v>
      </c>
      <c r="E6178" t="e">
        <f t="shared" si="675"/>
        <v>#VALUE!</v>
      </c>
      <c r="F6178" t="e">
        <f t="shared" si="676"/>
        <v>#VALUE!</v>
      </c>
      <c r="G6178" t="e">
        <f t="shared" si="677"/>
        <v>#VALUE!</v>
      </c>
      <c r="H6178" t="e">
        <f t="shared" si="678"/>
        <v>#VALUE!</v>
      </c>
    </row>
    <row r="6179" spans="1:8" x14ac:dyDescent="0.25">
      <c r="A6179" t="s">
        <v>9427</v>
      </c>
      <c r="B6179" t="e">
        <f t="shared" si="672"/>
        <v>#VALUE!</v>
      </c>
      <c r="C6179" t="e">
        <f t="shared" si="673"/>
        <v>#VALUE!</v>
      </c>
      <c r="D6179" t="e">
        <f t="shared" si="674"/>
        <v>#VALUE!</v>
      </c>
      <c r="E6179" t="e">
        <f t="shared" si="675"/>
        <v>#VALUE!</v>
      </c>
      <c r="F6179" t="e">
        <f t="shared" si="676"/>
        <v>#VALUE!</v>
      </c>
      <c r="G6179" t="e">
        <f t="shared" si="677"/>
        <v>#VALUE!</v>
      </c>
      <c r="H6179" t="e">
        <f t="shared" si="678"/>
        <v>#VALUE!</v>
      </c>
    </row>
    <row r="6180" spans="1:8" x14ac:dyDescent="0.25">
      <c r="A6180" t="s">
        <v>4901</v>
      </c>
      <c r="B6180" t="e">
        <f t="shared" si="672"/>
        <v>#VALUE!</v>
      </c>
      <c r="C6180" t="e">
        <f t="shared" si="673"/>
        <v>#VALUE!</v>
      </c>
      <c r="D6180" t="e">
        <f t="shared" si="674"/>
        <v>#VALUE!</v>
      </c>
      <c r="E6180" t="e">
        <f t="shared" si="675"/>
        <v>#VALUE!</v>
      </c>
      <c r="F6180" t="e">
        <f t="shared" si="676"/>
        <v>#VALUE!</v>
      </c>
      <c r="G6180" t="e">
        <f t="shared" si="677"/>
        <v>#VALUE!</v>
      </c>
      <c r="H6180" t="e">
        <f t="shared" si="678"/>
        <v>#VALUE!</v>
      </c>
    </row>
    <row r="6181" spans="1:8" x14ac:dyDescent="0.25">
      <c r="A6181" t="s">
        <v>9428</v>
      </c>
      <c r="B6181" t="str">
        <f t="shared" si="672"/>
        <v>http://207.251.86.238/cctv170.jpg</v>
      </c>
      <c r="C6181" t="str">
        <f t="shared" si="673"/>
        <v>40.635735", "-74.083777</v>
      </c>
      <c r="D6181" t="str">
        <f t="shared" si="674"/>
        <v>40.635735</v>
      </c>
      <c r="E6181" t="str">
        <f t="shared" si="675"/>
        <v>-74.083777</v>
      </c>
      <c r="F6181" t="str">
        <f t="shared" si="676"/>
        <v>Victory Blvd @ Jersey St</v>
      </c>
      <c r="G6181" t="str">
        <f t="shared" si="677"/>
        <v>insert into webcam select name = 'Victory Blvd @ Jersey St', xcoord = -74.083777, ycoord = 40.635735, url = 'http://207.251.86.238/cctv170.jpg', radiusofvisibility = 500</v>
      </c>
      <c r="H6181" t="str">
        <f t="shared" si="678"/>
        <v>insert into webcam select name = 'Victory Blvd @ Jersey St', xcoord = -74.083777, ycoord = 40.635735, url = 'http://207.251.86.238/cctv170.jpg', radiusofvisibility = 500</v>
      </c>
    </row>
    <row r="6182" spans="1:8" x14ac:dyDescent="0.25">
      <c r="A6182" t="s">
        <v>9429</v>
      </c>
      <c r="B6182" t="e">
        <f t="shared" si="672"/>
        <v>#VALUE!</v>
      </c>
      <c r="C6182" t="e">
        <f t="shared" si="673"/>
        <v>#VALUE!</v>
      </c>
      <c r="D6182" t="e">
        <f t="shared" si="674"/>
        <v>#VALUE!</v>
      </c>
      <c r="E6182" t="e">
        <f t="shared" si="675"/>
        <v>#VALUE!</v>
      </c>
      <c r="F6182" t="e">
        <f t="shared" si="676"/>
        <v>#VALUE!</v>
      </c>
      <c r="G6182" t="e">
        <f t="shared" si="677"/>
        <v>#VALUE!</v>
      </c>
      <c r="H6182" t="e">
        <f t="shared" si="678"/>
        <v>#VALUE!</v>
      </c>
    </row>
    <row r="6183" spans="1:8" x14ac:dyDescent="0.25">
      <c r="A6183" t="s">
        <v>9430</v>
      </c>
      <c r="B6183" t="e">
        <f t="shared" si="672"/>
        <v>#VALUE!</v>
      </c>
      <c r="C6183" t="e">
        <f t="shared" si="673"/>
        <v>#VALUE!</v>
      </c>
      <c r="D6183" t="e">
        <f t="shared" si="674"/>
        <v>#VALUE!</v>
      </c>
      <c r="E6183" t="e">
        <f t="shared" si="675"/>
        <v>#VALUE!</v>
      </c>
      <c r="F6183" t="e">
        <f t="shared" si="676"/>
        <v>#VALUE!</v>
      </c>
      <c r="G6183" t="e">
        <f t="shared" si="677"/>
        <v>#VALUE!</v>
      </c>
      <c r="H6183" t="e">
        <f t="shared" si="678"/>
        <v>#VALUE!</v>
      </c>
    </row>
    <row r="6184" spans="1:8" x14ac:dyDescent="0.25">
      <c r="A6184" t="s">
        <v>9431</v>
      </c>
      <c r="B6184" t="e">
        <f t="shared" si="672"/>
        <v>#VALUE!</v>
      </c>
      <c r="C6184" t="e">
        <f t="shared" si="673"/>
        <v>#VALUE!</v>
      </c>
      <c r="D6184" t="e">
        <f t="shared" si="674"/>
        <v>#VALUE!</v>
      </c>
      <c r="E6184" t="e">
        <f t="shared" si="675"/>
        <v>#VALUE!</v>
      </c>
      <c r="F6184" t="e">
        <f t="shared" si="676"/>
        <v>#VALUE!</v>
      </c>
      <c r="G6184" t="e">
        <f t="shared" si="677"/>
        <v>#VALUE!</v>
      </c>
      <c r="H6184" t="e">
        <f t="shared" si="678"/>
        <v>#VALUE!</v>
      </c>
    </row>
    <row r="6185" spans="1:8" x14ac:dyDescent="0.25">
      <c r="A6185" t="s">
        <v>9432</v>
      </c>
      <c r="B6185" t="e">
        <f t="shared" si="672"/>
        <v>#VALUE!</v>
      </c>
      <c r="C6185" t="e">
        <f t="shared" si="673"/>
        <v>#VALUE!</v>
      </c>
      <c r="D6185" t="e">
        <f t="shared" si="674"/>
        <v>#VALUE!</v>
      </c>
      <c r="E6185" t="e">
        <f t="shared" si="675"/>
        <v>#VALUE!</v>
      </c>
      <c r="F6185" t="e">
        <f t="shared" si="676"/>
        <v>#VALUE!</v>
      </c>
      <c r="G6185" t="e">
        <f t="shared" si="677"/>
        <v>#VALUE!</v>
      </c>
      <c r="H6185" t="e">
        <f t="shared" si="678"/>
        <v>#VALUE!</v>
      </c>
    </row>
    <row r="6186" spans="1:8" x14ac:dyDescent="0.25">
      <c r="A6186" t="s">
        <v>9433</v>
      </c>
      <c r="B6186" t="e">
        <f t="shared" si="672"/>
        <v>#VALUE!</v>
      </c>
      <c r="C6186" t="e">
        <f t="shared" si="673"/>
        <v>#VALUE!</v>
      </c>
      <c r="D6186" t="e">
        <f t="shared" si="674"/>
        <v>#VALUE!</v>
      </c>
      <c r="E6186" t="e">
        <f t="shared" si="675"/>
        <v>#VALUE!</v>
      </c>
      <c r="F6186" t="e">
        <f t="shared" si="676"/>
        <v>#VALUE!</v>
      </c>
      <c r="G6186" t="e">
        <f t="shared" si="677"/>
        <v>#VALUE!</v>
      </c>
      <c r="H6186" t="e">
        <f t="shared" si="678"/>
        <v>#VALUE!</v>
      </c>
    </row>
    <row r="6187" spans="1:8" x14ac:dyDescent="0.25">
      <c r="A6187" t="s">
        <v>9434</v>
      </c>
      <c r="B6187" t="e">
        <f t="shared" si="672"/>
        <v>#VALUE!</v>
      </c>
      <c r="C6187" t="e">
        <f t="shared" si="673"/>
        <v>#VALUE!</v>
      </c>
      <c r="D6187" t="e">
        <f t="shared" si="674"/>
        <v>#VALUE!</v>
      </c>
      <c r="E6187" t="e">
        <f t="shared" si="675"/>
        <v>#VALUE!</v>
      </c>
      <c r="F6187" t="e">
        <f t="shared" si="676"/>
        <v>#VALUE!</v>
      </c>
      <c r="G6187" t="e">
        <f t="shared" si="677"/>
        <v>#VALUE!</v>
      </c>
      <c r="H6187" t="e">
        <f t="shared" si="678"/>
        <v>#VALUE!</v>
      </c>
    </row>
    <row r="6188" spans="1:8" x14ac:dyDescent="0.25">
      <c r="A6188" t="s">
        <v>4901</v>
      </c>
      <c r="B6188" t="e">
        <f t="shared" si="672"/>
        <v>#VALUE!</v>
      </c>
      <c r="C6188" t="e">
        <f t="shared" si="673"/>
        <v>#VALUE!</v>
      </c>
      <c r="D6188" t="e">
        <f t="shared" si="674"/>
        <v>#VALUE!</v>
      </c>
      <c r="E6188" t="e">
        <f t="shared" si="675"/>
        <v>#VALUE!</v>
      </c>
      <c r="F6188" t="e">
        <f t="shared" si="676"/>
        <v>#VALUE!</v>
      </c>
      <c r="G6188" t="e">
        <f t="shared" si="677"/>
        <v>#VALUE!</v>
      </c>
      <c r="H6188" t="e">
        <f t="shared" si="678"/>
        <v>#VALUE!</v>
      </c>
    </row>
    <row r="6189" spans="1:8" x14ac:dyDescent="0.25">
      <c r="A6189" t="s">
        <v>9435</v>
      </c>
      <c r="B6189" t="e">
        <f t="shared" si="672"/>
        <v>#VALUE!</v>
      </c>
      <c r="C6189" t="e">
        <f t="shared" si="673"/>
        <v>#VALUE!</v>
      </c>
      <c r="D6189" t="e">
        <f t="shared" si="674"/>
        <v>#VALUE!</v>
      </c>
      <c r="E6189" t="e">
        <f t="shared" si="675"/>
        <v>#VALUE!</v>
      </c>
      <c r="F6189" t="e">
        <f t="shared" si="676"/>
        <v>#VALUE!</v>
      </c>
      <c r="G6189" t="e">
        <f t="shared" si="677"/>
        <v>#VALUE!</v>
      </c>
      <c r="H6189" t="e">
        <f t="shared" si="678"/>
        <v>#VALUE!</v>
      </c>
    </row>
    <row r="6190" spans="1:8" x14ac:dyDescent="0.25">
      <c r="A6190" t="s">
        <v>4903</v>
      </c>
      <c r="B6190" t="e">
        <f t="shared" si="672"/>
        <v>#VALUE!</v>
      </c>
      <c r="C6190" t="e">
        <f t="shared" si="673"/>
        <v>#VALUE!</v>
      </c>
      <c r="D6190" t="e">
        <f t="shared" si="674"/>
        <v>#VALUE!</v>
      </c>
      <c r="E6190" t="e">
        <f t="shared" si="675"/>
        <v>#VALUE!</v>
      </c>
      <c r="F6190" t="e">
        <f t="shared" si="676"/>
        <v>#VALUE!</v>
      </c>
      <c r="G6190" t="e">
        <f t="shared" si="677"/>
        <v>#VALUE!</v>
      </c>
      <c r="H6190" t="e">
        <f t="shared" si="678"/>
        <v>#VALUE!</v>
      </c>
    </row>
    <row r="6191" spans="1:8" x14ac:dyDescent="0.25">
      <c r="A6191" t="s">
        <v>4901</v>
      </c>
      <c r="B6191" t="e">
        <f t="shared" si="672"/>
        <v>#VALUE!</v>
      </c>
      <c r="C6191" t="e">
        <f t="shared" si="673"/>
        <v>#VALUE!</v>
      </c>
      <c r="D6191" t="e">
        <f t="shared" si="674"/>
        <v>#VALUE!</v>
      </c>
      <c r="E6191" t="e">
        <f t="shared" si="675"/>
        <v>#VALUE!</v>
      </c>
      <c r="F6191" t="e">
        <f t="shared" si="676"/>
        <v>#VALUE!</v>
      </c>
      <c r="G6191" t="e">
        <f t="shared" si="677"/>
        <v>#VALUE!</v>
      </c>
      <c r="H6191" t="e">
        <f t="shared" si="678"/>
        <v>#VALUE!</v>
      </c>
    </row>
    <row r="6192" spans="1:8" x14ac:dyDescent="0.25">
      <c r="A6192" t="s">
        <v>9436</v>
      </c>
      <c r="B6192" t="e">
        <f t="shared" si="672"/>
        <v>#VALUE!</v>
      </c>
      <c r="C6192" t="e">
        <f t="shared" si="673"/>
        <v>#VALUE!</v>
      </c>
      <c r="D6192" t="e">
        <f t="shared" si="674"/>
        <v>#VALUE!</v>
      </c>
      <c r="E6192" t="e">
        <f t="shared" si="675"/>
        <v>#VALUE!</v>
      </c>
      <c r="F6192" t="e">
        <f t="shared" si="676"/>
        <v>#VALUE!</v>
      </c>
      <c r="G6192" t="e">
        <f t="shared" si="677"/>
        <v>#VALUE!</v>
      </c>
      <c r="H6192" t="e">
        <f t="shared" si="678"/>
        <v>#VALUE!</v>
      </c>
    </row>
    <row r="6193" spans="1:8" x14ac:dyDescent="0.25">
      <c r="A6193" t="s">
        <v>9437</v>
      </c>
      <c r="B6193" t="e">
        <f t="shared" si="672"/>
        <v>#VALUE!</v>
      </c>
      <c r="C6193" t="e">
        <f t="shared" si="673"/>
        <v>#VALUE!</v>
      </c>
      <c r="D6193" t="e">
        <f t="shared" si="674"/>
        <v>#VALUE!</v>
      </c>
      <c r="E6193" t="e">
        <f t="shared" si="675"/>
        <v>#VALUE!</v>
      </c>
      <c r="F6193" t="e">
        <f t="shared" si="676"/>
        <v>#VALUE!</v>
      </c>
      <c r="G6193" t="e">
        <f t="shared" si="677"/>
        <v>#VALUE!</v>
      </c>
      <c r="H6193" t="e">
        <f t="shared" si="678"/>
        <v>#VALUE!</v>
      </c>
    </row>
    <row r="6194" spans="1:8" x14ac:dyDescent="0.25">
      <c r="A6194" t="s">
        <v>9438</v>
      </c>
      <c r="B6194" t="e">
        <f t="shared" si="672"/>
        <v>#VALUE!</v>
      </c>
      <c r="C6194" t="e">
        <f t="shared" si="673"/>
        <v>#VALUE!</v>
      </c>
      <c r="D6194" t="e">
        <f t="shared" si="674"/>
        <v>#VALUE!</v>
      </c>
      <c r="E6194" t="e">
        <f t="shared" si="675"/>
        <v>#VALUE!</v>
      </c>
      <c r="F6194" t="e">
        <f t="shared" si="676"/>
        <v>#VALUE!</v>
      </c>
      <c r="G6194" t="e">
        <f t="shared" si="677"/>
        <v>#VALUE!</v>
      </c>
      <c r="H6194" t="e">
        <f t="shared" si="678"/>
        <v>#VALUE!</v>
      </c>
    </row>
    <row r="6195" spans="1:8" x14ac:dyDescent="0.25">
      <c r="A6195" t="s">
        <v>4901</v>
      </c>
      <c r="B6195" t="e">
        <f t="shared" si="672"/>
        <v>#VALUE!</v>
      </c>
      <c r="C6195" t="e">
        <f t="shared" si="673"/>
        <v>#VALUE!</v>
      </c>
      <c r="D6195" t="e">
        <f t="shared" si="674"/>
        <v>#VALUE!</v>
      </c>
      <c r="E6195" t="e">
        <f t="shared" si="675"/>
        <v>#VALUE!</v>
      </c>
      <c r="F6195" t="e">
        <f t="shared" si="676"/>
        <v>#VALUE!</v>
      </c>
      <c r="G6195" t="e">
        <f t="shared" si="677"/>
        <v>#VALUE!</v>
      </c>
      <c r="H6195" t="e">
        <f t="shared" si="678"/>
        <v>#VALUE!</v>
      </c>
    </row>
    <row r="6196" spans="1:8" x14ac:dyDescent="0.25">
      <c r="A6196" t="s">
        <v>9439</v>
      </c>
      <c r="B6196" t="e">
        <f t="shared" si="672"/>
        <v>#VALUE!</v>
      </c>
      <c r="C6196" t="str">
        <f t="shared" si="673"/>
        <v>40.608768", "-74.153616</v>
      </c>
      <c r="D6196" t="str">
        <f t="shared" si="674"/>
        <v>40.608768</v>
      </c>
      <c r="E6196" t="str">
        <f t="shared" si="675"/>
        <v>-74.153616</v>
      </c>
      <c r="F6196" t="str">
        <f t="shared" si="676"/>
        <v>Victory Blvd WOF Campus Dr</v>
      </c>
      <c r="G6196" t="e">
        <f t="shared" si="677"/>
        <v>#VALUE!</v>
      </c>
      <c r="H6196" t="e">
        <f t="shared" si="678"/>
        <v>#VALUE!</v>
      </c>
    </row>
    <row r="6197" spans="1:8" x14ac:dyDescent="0.25">
      <c r="A6197" t="s">
        <v>9440</v>
      </c>
      <c r="B6197" t="e">
        <f t="shared" si="672"/>
        <v>#VALUE!</v>
      </c>
      <c r="C6197" t="e">
        <f t="shared" si="673"/>
        <v>#VALUE!</v>
      </c>
      <c r="D6197" t="e">
        <f t="shared" si="674"/>
        <v>#VALUE!</v>
      </c>
      <c r="E6197" t="e">
        <f t="shared" si="675"/>
        <v>#VALUE!</v>
      </c>
      <c r="F6197" t="e">
        <f t="shared" si="676"/>
        <v>#VALUE!</v>
      </c>
      <c r="G6197" t="e">
        <f t="shared" si="677"/>
        <v>#VALUE!</v>
      </c>
      <c r="H6197" t="e">
        <f t="shared" si="678"/>
        <v>#VALUE!</v>
      </c>
    </row>
    <row r="6198" spans="1:8" x14ac:dyDescent="0.25">
      <c r="A6198" t="s">
        <v>9441</v>
      </c>
      <c r="B6198" t="e">
        <f t="shared" si="672"/>
        <v>#VALUE!</v>
      </c>
      <c r="C6198" t="e">
        <f t="shared" si="673"/>
        <v>#VALUE!</v>
      </c>
      <c r="D6198" t="e">
        <f t="shared" si="674"/>
        <v>#VALUE!</v>
      </c>
      <c r="E6198" t="e">
        <f t="shared" si="675"/>
        <v>#VALUE!</v>
      </c>
      <c r="F6198" t="e">
        <f t="shared" si="676"/>
        <v>#VALUE!</v>
      </c>
      <c r="G6198" t="e">
        <f t="shared" si="677"/>
        <v>#VALUE!</v>
      </c>
      <c r="H6198" t="e">
        <f t="shared" si="678"/>
        <v>#VALUE!</v>
      </c>
    </row>
    <row r="6199" spans="1:8" x14ac:dyDescent="0.25">
      <c r="A6199" t="s">
        <v>9442</v>
      </c>
      <c r="B6199" t="e">
        <f t="shared" si="672"/>
        <v>#VALUE!</v>
      </c>
      <c r="C6199" t="e">
        <f t="shared" si="673"/>
        <v>#VALUE!</v>
      </c>
      <c r="D6199" t="e">
        <f t="shared" si="674"/>
        <v>#VALUE!</v>
      </c>
      <c r="E6199" t="e">
        <f t="shared" si="675"/>
        <v>#VALUE!</v>
      </c>
      <c r="F6199" t="e">
        <f t="shared" si="676"/>
        <v>#VALUE!</v>
      </c>
      <c r="G6199" t="e">
        <f t="shared" si="677"/>
        <v>#VALUE!</v>
      </c>
      <c r="H6199" t="e">
        <f t="shared" si="678"/>
        <v>#VALUE!</v>
      </c>
    </row>
    <row r="6200" spans="1:8" x14ac:dyDescent="0.25">
      <c r="A6200" t="s">
        <v>9443</v>
      </c>
      <c r="B6200" t="e">
        <f t="shared" si="672"/>
        <v>#VALUE!</v>
      </c>
      <c r="C6200" t="e">
        <f t="shared" si="673"/>
        <v>#VALUE!</v>
      </c>
      <c r="D6200" t="e">
        <f t="shared" si="674"/>
        <v>#VALUE!</v>
      </c>
      <c r="E6200" t="e">
        <f t="shared" si="675"/>
        <v>#VALUE!</v>
      </c>
      <c r="F6200" t="e">
        <f t="shared" si="676"/>
        <v>#VALUE!</v>
      </c>
      <c r="G6200" t="e">
        <f t="shared" si="677"/>
        <v>#VALUE!</v>
      </c>
      <c r="H6200" t="e">
        <f t="shared" si="678"/>
        <v>#VALUE!</v>
      </c>
    </row>
    <row r="6201" spans="1:8" x14ac:dyDescent="0.25">
      <c r="A6201" t="s">
        <v>9444</v>
      </c>
      <c r="B6201" t="e">
        <f t="shared" si="672"/>
        <v>#VALUE!</v>
      </c>
      <c r="C6201" t="e">
        <f t="shared" si="673"/>
        <v>#VALUE!</v>
      </c>
      <c r="D6201" t="e">
        <f t="shared" si="674"/>
        <v>#VALUE!</v>
      </c>
      <c r="E6201" t="e">
        <f t="shared" si="675"/>
        <v>#VALUE!</v>
      </c>
      <c r="F6201" t="e">
        <f t="shared" si="676"/>
        <v>#VALUE!</v>
      </c>
      <c r="G6201" t="e">
        <f t="shared" si="677"/>
        <v>#VALUE!</v>
      </c>
      <c r="H6201" t="e">
        <f t="shared" si="678"/>
        <v>#VALUE!</v>
      </c>
    </row>
    <row r="6202" spans="1:8" x14ac:dyDescent="0.25">
      <c r="A6202" t="s">
        <v>9445</v>
      </c>
      <c r="B6202" t="e">
        <f t="shared" si="672"/>
        <v>#VALUE!</v>
      </c>
      <c r="C6202" t="e">
        <f t="shared" si="673"/>
        <v>#VALUE!</v>
      </c>
      <c r="D6202" t="e">
        <f t="shared" si="674"/>
        <v>#VALUE!</v>
      </c>
      <c r="E6202" t="e">
        <f t="shared" si="675"/>
        <v>#VALUE!</v>
      </c>
      <c r="F6202" t="e">
        <f t="shared" si="676"/>
        <v>#VALUE!</v>
      </c>
      <c r="G6202" t="e">
        <f t="shared" si="677"/>
        <v>#VALUE!</v>
      </c>
      <c r="H6202" t="e">
        <f t="shared" si="678"/>
        <v>#VALUE!</v>
      </c>
    </row>
    <row r="6203" spans="1:8" x14ac:dyDescent="0.25">
      <c r="A6203" t="s">
        <v>4901</v>
      </c>
      <c r="B6203" t="e">
        <f t="shared" si="672"/>
        <v>#VALUE!</v>
      </c>
      <c r="C6203" t="e">
        <f t="shared" si="673"/>
        <v>#VALUE!</v>
      </c>
      <c r="D6203" t="e">
        <f t="shared" si="674"/>
        <v>#VALUE!</v>
      </c>
      <c r="E6203" t="e">
        <f t="shared" si="675"/>
        <v>#VALUE!</v>
      </c>
      <c r="F6203" t="e">
        <f t="shared" si="676"/>
        <v>#VALUE!</v>
      </c>
      <c r="G6203" t="e">
        <f t="shared" si="677"/>
        <v>#VALUE!</v>
      </c>
      <c r="H6203" t="e">
        <f t="shared" si="678"/>
        <v>#VALUE!</v>
      </c>
    </row>
    <row r="6204" spans="1:8" x14ac:dyDescent="0.25">
      <c r="A6204" t="s">
        <v>9446</v>
      </c>
      <c r="B6204" t="e">
        <f t="shared" si="672"/>
        <v>#VALUE!</v>
      </c>
      <c r="C6204" t="e">
        <f t="shared" si="673"/>
        <v>#VALUE!</v>
      </c>
      <c r="D6204" t="e">
        <f t="shared" si="674"/>
        <v>#VALUE!</v>
      </c>
      <c r="E6204" t="e">
        <f t="shared" si="675"/>
        <v>#VALUE!</v>
      </c>
      <c r="F6204" t="e">
        <f t="shared" si="676"/>
        <v>#VALUE!</v>
      </c>
      <c r="G6204" t="e">
        <f t="shared" si="677"/>
        <v>#VALUE!</v>
      </c>
      <c r="H6204" t="e">
        <f t="shared" si="678"/>
        <v>#VALUE!</v>
      </c>
    </row>
    <row r="6205" spans="1:8" x14ac:dyDescent="0.25">
      <c r="A6205" t="s">
        <v>4903</v>
      </c>
      <c r="B6205" t="e">
        <f t="shared" si="672"/>
        <v>#VALUE!</v>
      </c>
      <c r="C6205" t="e">
        <f t="shared" si="673"/>
        <v>#VALUE!</v>
      </c>
      <c r="D6205" t="e">
        <f t="shared" si="674"/>
        <v>#VALUE!</v>
      </c>
      <c r="E6205" t="e">
        <f t="shared" si="675"/>
        <v>#VALUE!</v>
      </c>
      <c r="F6205" t="e">
        <f t="shared" si="676"/>
        <v>#VALUE!</v>
      </c>
      <c r="G6205" t="e">
        <f t="shared" si="677"/>
        <v>#VALUE!</v>
      </c>
      <c r="H6205" t="e">
        <f t="shared" si="678"/>
        <v>#VALUE!</v>
      </c>
    </row>
    <row r="6206" spans="1:8" x14ac:dyDescent="0.25">
      <c r="A6206" t="s">
        <v>4901</v>
      </c>
      <c r="B6206" t="e">
        <f t="shared" si="672"/>
        <v>#VALUE!</v>
      </c>
      <c r="C6206" t="e">
        <f t="shared" si="673"/>
        <v>#VALUE!</v>
      </c>
      <c r="D6206" t="e">
        <f t="shared" si="674"/>
        <v>#VALUE!</v>
      </c>
      <c r="E6206" t="e">
        <f t="shared" si="675"/>
        <v>#VALUE!</v>
      </c>
      <c r="F6206" t="e">
        <f t="shared" si="676"/>
        <v>#VALUE!</v>
      </c>
      <c r="G6206" t="e">
        <f t="shared" si="677"/>
        <v>#VALUE!</v>
      </c>
      <c r="H6206" t="e">
        <f t="shared" si="678"/>
        <v>#VALUE!</v>
      </c>
    </row>
    <row r="6207" spans="1:8" x14ac:dyDescent="0.25">
      <c r="A6207" t="s">
        <v>9447</v>
      </c>
      <c r="B6207" t="e">
        <f t="shared" si="672"/>
        <v>#VALUE!</v>
      </c>
      <c r="C6207" t="e">
        <f t="shared" si="673"/>
        <v>#VALUE!</v>
      </c>
      <c r="D6207" t="e">
        <f t="shared" si="674"/>
        <v>#VALUE!</v>
      </c>
      <c r="E6207" t="e">
        <f t="shared" si="675"/>
        <v>#VALUE!</v>
      </c>
      <c r="F6207" t="e">
        <f t="shared" si="676"/>
        <v>#VALUE!</v>
      </c>
      <c r="G6207" t="e">
        <f t="shared" si="677"/>
        <v>#VALUE!</v>
      </c>
      <c r="H6207" t="e">
        <f t="shared" si="678"/>
        <v>#VALUE!</v>
      </c>
    </row>
    <row r="6208" spans="1:8" x14ac:dyDescent="0.25">
      <c r="A6208" t="s">
        <v>9448</v>
      </c>
      <c r="B6208" t="e">
        <f t="shared" si="672"/>
        <v>#VALUE!</v>
      </c>
      <c r="C6208" t="e">
        <f t="shared" si="673"/>
        <v>#VALUE!</v>
      </c>
      <c r="D6208" t="e">
        <f t="shared" si="674"/>
        <v>#VALUE!</v>
      </c>
      <c r="E6208" t="e">
        <f t="shared" si="675"/>
        <v>#VALUE!</v>
      </c>
      <c r="F6208" t="e">
        <f t="shared" si="676"/>
        <v>#VALUE!</v>
      </c>
      <c r="G6208" t="e">
        <f t="shared" si="677"/>
        <v>#VALUE!</v>
      </c>
      <c r="H6208" t="e">
        <f t="shared" si="678"/>
        <v>#VALUE!</v>
      </c>
    </row>
    <row r="6209" spans="1:8" x14ac:dyDescent="0.25">
      <c r="A6209" t="s">
        <v>9449</v>
      </c>
      <c r="B6209" t="e">
        <f t="shared" si="672"/>
        <v>#VALUE!</v>
      </c>
      <c r="C6209" t="e">
        <f t="shared" si="673"/>
        <v>#VALUE!</v>
      </c>
      <c r="D6209" t="e">
        <f t="shared" si="674"/>
        <v>#VALUE!</v>
      </c>
      <c r="E6209" t="e">
        <f t="shared" si="675"/>
        <v>#VALUE!</v>
      </c>
      <c r="F6209" t="e">
        <f t="shared" si="676"/>
        <v>#VALUE!</v>
      </c>
      <c r="G6209" t="e">
        <f t="shared" si="677"/>
        <v>#VALUE!</v>
      </c>
      <c r="H6209" t="e">
        <f t="shared" si="678"/>
        <v>#VALUE!</v>
      </c>
    </row>
    <row r="6210" spans="1:8" x14ac:dyDescent="0.25">
      <c r="A6210" t="s">
        <v>4901</v>
      </c>
      <c r="B6210" t="e">
        <f t="shared" ref="B6210:B6273" si="679">LEFT(MID(A6213, SEARCH("http", A6213), 1000), SEARCH("jpg", MID(A6213, SEARCH("http", A6213), 1000))+2)</f>
        <v>#VALUE!</v>
      </c>
      <c r="C6210" t="e">
        <f t="shared" ref="C6210:C6273" si="680">LEFT(MID(A6210, SEARCH("GLatLng(", A6210)+9, 1000), SEARCH("),baseIcon", MID(A6210, SEARCH("GLatLng(", A6210), 1000))-11)</f>
        <v>#VALUE!</v>
      </c>
      <c r="D6210" t="e">
        <f t="shared" ref="D6210:D6273" si="681">LEFT(C6210, SEARCH(", ", C6210)-2)</f>
        <v>#VALUE!</v>
      </c>
      <c r="E6210" t="e">
        <f t="shared" ref="E6210:E6273" si="682">RIGHT(MID(C6210, SEARCH("-", C6210), 1000), 1000)</f>
        <v>#VALUE!</v>
      </c>
      <c r="F6210" t="e">
        <f t="shared" ref="F6210:F6273" si="683">LEFT(MID(A6213, SEARCH(CHAR(34), A6213)+1, 1000), SEARCH("&lt;br", MID(A6213, SEARCH(CHAR(34), A6213), 1000))-2)</f>
        <v>#VALUE!</v>
      </c>
      <c r="G6210" t="e">
        <f t="shared" ref="G6210:G6273" si="684">"insert into webcam select name = '"&amp;F6210&amp;"', xcoord = "&amp;E6210&amp;", ycoord = "&amp;D6210&amp;", url = '"&amp;B6210&amp;"', radiusofvisibility = 500"</f>
        <v>#VALUE!</v>
      </c>
      <c r="H6210" t="e">
        <f t="shared" ref="H6210:H6273" si="685">IF(LEN(G6210) &lt; 2, " ", G6210)</f>
        <v>#VALUE!</v>
      </c>
    </row>
    <row r="6211" spans="1:8" x14ac:dyDescent="0.25">
      <c r="A6211" t="s">
        <v>9450</v>
      </c>
      <c r="B6211" t="str">
        <f t="shared" si="679"/>
        <v>http://207.251.86.238/cctv579.jpg</v>
      </c>
      <c r="C6211" t="str">
        <f t="shared" si="680"/>
        <v>40.706327", "73.818254</v>
      </c>
      <c r="D6211" t="str">
        <f t="shared" si="681"/>
        <v>40.706327</v>
      </c>
      <c r="E6211" t="e">
        <f t="shared" si="682"/>
        <v>#VALUE!</v>
      </c>
      <c r="F6211" t="str">
        <f t="shared" si="683"/>
        <v>VWE01 SB at 134th St - Ex19</v>
      </c>
      <c r="G6211" t="e">
        <f t="shared" si="684"/>
        <v>#VALUE!</v>
      </c>
      <c r="H6211" t="e">
        <f t="shared" si="685"/>
        <v>#VALUE!</v>
      </c>
    </row>
    <row r="6212" spans="1:8" x14ac:dyDescent="0.25">
      <c r="A6212" t="s">
        <v>9451</v>
      </c>
      <c r="B6212" t="e">
        <f t="shared" si="679"/>
        <v>#VALUE!</v>
      </c>
      <c r="C6212" t="e">
        <f t="shared" si="680"/>
        <v>#VALUE!</v>
      </c>
      <c r="D6212" t="e">
        <f t="shared" si="681"/>
        <v>#VALUE!</v>
      </c>
      <c r="E6212" t="e">
        <f t="shared" si="682"/>
        <v>#VALUE!</v>
      </c>
      <c r="F6212" t="e">
        <f t="shared" si="683"/>
        <v>#VALUE!</v>
      </c>
      <c r="G6212" t="e">
        <f t="shared" si="684"/>
        <v>#VALUE!</v>
      </c>
      <c r="H6212" t="e">
        <f t="shared" si="685"/>
        <v>#VALUE!</v>
      </c>
    </row>
    <row r="6213" spans="1:8" x14ac:dyDescent="0.25">
      <c r="A6213" t="s">
        <v>9452</v>
      </c>
      <c r="B6213" t="e">
        <f t="shared" si="679"/>
        <v>#VALUE!</v>
      </c>
      <c r="C6213" t="e">
        <f t="shared" si="680"/>
        <v>#VALUE!</v>
      </c>
      <c r="D6213" t="e">
        <f t="shared" si="681"/>
        <v>#VALUE!</v>
      </c>
      <c r="E6213" t="e">
        <f t="shared" si="682"/>
        <v>#VALUE!</v>
      </c>
      <c r="F6213" t="e">
        <f t="shared" si="683"/>
        <v>#VALUE!</v>
      </c>
      <c r="G6213" t="e">
        <f t="shared" si="684"/>
        <v>#VALUE!</v>
      </c>
      <c r="H6213" t="e">
        <f t="shared" si="685"/>
        <v>#VALUE!</v>
      </c>
    </row>
    <row r="6214" spans="1:8" x14ac:dyDescent="0.25">
      <c r="A6214" t="s">
        <v>9453</v>
      </c>
      <c r="B6214" t="e">
        <f t="shared" si="679"/>
        <v>#VALUE!</v>
      </c>
      <c r="C6214" t="e">
        <f t="shared" si="680"/>
        <v>#VALUE!</v>
      </c>
      <c r="D6214" t="e">
        <f t="shared" si="681"/>
        <v>#VALUE!</v>
      </c>
      <c r="E6214" t="e">
        <f t="shared" si="682"/>
        <v>#VALUE!</v>
      </c>
      <c r="F6214" t="e">
        <f t="shared" si="683"/>
        <v>#VALUE!</v>
      </c>
      <c r="G6214" t="e">
        <f t="shared" si="684"/>
        <v>#VALUE!</v>
      </c>
      <c r="H6214" t="e">
        <f t="shared" si="685"/>
        <v>#VALUE!</v>
      </c>
    </row>
    <row r="6215" spans="1:8" x14ac:dyDescent="0.25">
      <c r="A6215" t="s">
        <v>9454</v>
      </c>
      <c r="B6215" t="e">
        <f t="shared" si="679"/>
        <v>#VALUE!</v>
      </c>
      <c r="C6215" t="e">
        <f t="shared" si="680"/>
        <v>#VALUE!</v>
      </c>
      <c r="D6215" t="e">
        <f t="shared" si="681"/>
        <v>#VALUE!</v>
      </c>
      <c r="E6215" t="e">
        <f t="shared" si="682"/>
        <v>#VALUE!</v>
      </c>
      <c r="F6215" t="e">
        <f t="shared" si="683"/>
        <v>#VALUE!</v>
      </c>
      <c r="G6215" t="e">
        <f t="shared" si="684"/>
        <v>#VALUE!</v>
      </c>
      <c r="H6215" t="e">
        <f t="shared" si="685"/>
        <v>#VALUE!</v>
      </c>
    </row>
    <row r="6216" spans="1:8" x14ac:dyDescent="0.25">
      <c r="A6216" t="s">
        <v>9455</v>
      </c>
      <c r="B6216" t="e">
        <f t="shared" si="679"/>
        <v>#VALUE!</v>
      </c>
      <c r="C6216" t="e">
        <f t="shared" si="680"/>
        <v>#VALUE!</v>
      </c>
      <c r="D6216" t="e">
        <f t="shared" si="681"/>
        <v>#VALUE!</v>
      </c>
      <c r="E6216" t="e">
        <f t="shared" si="682"/>
        <v>#VALUE!</v>
      </c>
      <c r="F6216" t="e">
        <f t="shared" si="683"/>
        <v>#VALUE!</v>
      </c>
      <c r="G6216" t="e">
        <f t="shared" si="684"/>
        <v>#VALUE!</v>
      </c>
      <c r="H6216" t="e">
        <f t="shared" si="685"/>
        <v>#VALUE!</v>
      </c>
    </row>
    <row r="6217" spans="1:8" x14ac:dyDescent="0.25">
      <c r="A6217" t="s">
        <v>9456</v>
      </c>
      <c r="B6217" t="e">
        <f t="shared" si="679"/>
        <v>#VALUE!</v>
      </c>
      <c r="C6217" t="e">
        <f t="shared" si="680"/>
        <v>#VALUE!</v>
      </c>
      <c r="D6217" t="e">
        <f t="shared" si="681"/>
        <v>#VALUE!</v>
      </c>
      <c r="E6217" t="e">
        <f t="shared" si="682"/>
        <v>#VALUE!</v>
      </c>
      <c r="F6217" t="e">
        <f t="shared" si="683"/>
        <v>#VALUE!</v>
      </c>
      <c r="G6217" t="e">
        <f t="shared" si="684"/>
        <v>#VALUE!</v>
      </c>
      <c r="H6217" t="e">
        <f t="shared" si="685"/>
        <v>#VALUE!</v>
      </c>
    </row>
    <row r="6218" spans="1:8" x14ac:dyDescent="0.25">
      <c r="A6218" t="s">
        <v>4901</v>
      </c>
      <c r="B6218" t="e">
        <f t="shared" si="679"/>
        <v>#VALUE!</v>
      </c>
      <c r="C6218" t="e">
        <f t="shared" si="680"/>
        <v>#VALUE!</v>
      </c>
      <c r="D6218" t="e">
        <f t="shared" si="681"/>
        <v>#VALUE!</v>
      </c>
      <c r="E6218" t="e">
        <f t="shared" si="682"/>
        <v>#VALUE!</v>
      </c>
      <c r="F6218" t="e">
        <f t="shared" si="683"/>
        <v>#VALUE!</v>
      </c>
      <c r="G6218" t="e">
        <f t="shared" si="684"/>
        <v>#VALUE!</v>
      </c>
      <c r="H6218" t="e">
        <f t="shared" si="685"/>
        <v>#VALUE!</v>
      </c>
    </row>
    <row r="6219" spans="1:8" x14ac:dyDescent="0.25">
      <c r="A6219" t="s">
        <v>9457</v>
      </c>
      <c r="B6219" t="e">
        <f t="shared" si="679"/>
        <v>#VALUE!</v>
      </c>
      <c r="C6219" t="e">
        <f t="shared" si="680"/>
        <v>#VALUE!</v>
      </c>
      <c r="D6219" t="e">
        <f t="shared" si="681"/>
        <v>#VALUE!</v>
      </c>
      <c r="E6219" t="e">
        <f t="shared" si="682"/>
        <v>#VALUE!</v>
      </c>
      <c r="F6219" t="e">
        <f t="shared" si="683"/>
        <v>#VALUE!</v>
      </c>
      <c r="G6219" t="e">
        <f t="shared" si="684"/>
        <v>#VALUE!</v>
      </c>
      <c r="H6219" t="e">
        <f t="shared" si="685"/>
        <v>#VALUE!</v>
      </c>
    </row>
    <row r="6220" spans="1:8" x14ac:dyDescent="0.25">
      <c r="A6220" t="s">
        <v>4903</v>
      </c>
      <c r="B6220" t="e">
        <f t="shared" si="679"/>
        <v>#VALUE!</v>
      </c>
      <c r="C6220" t="e">
        <f t="shared" si="680"/>
        <v>#VALUE!</v>
      </c>
      <c r="D6220" t="e">
        <f t="shared" si="681"/>
        <v>#VALUE!</v>
      </c>
      <c r="E6220" t="e">
        <f t="shared" si="682"/>
        <v>#VALUE!</v>
      </c>
      <c r="F6220" t="e">
        <f t="shared" si="683"/>
        <v>#VALUE!</v>
      </c>
      <c r="G6220" t="e">
        <f t="shared" si="684"/>
        <v>#VALUE!</v>
      </c>
      <c r="H6220" t="e">
        <f t="shared" si="685"/>
        <v>#VALUE!</v>
      </c>
    </row>
    <row r="6221" spans="1:8" x14ac:dyDescent="0.25">
      <c r="A6221" t="s">
        <v>4901</v>
      </c>
      <c r="B6221" t="e">
        <f t="shared" si="679"/>
        <v>#VALUE!</v>
      </c>
      <c r="C6221" t="e">
        <f t="shared" si="680"/>
        <v>#VALUE!</v>
      </c>
      <c r="D6221" t="e">
        <f t="shared" si="681"/>
        <v>#VALUE!</v>
      </c>
      <c r="E6221" t="e">
        <f t="shared" si="682"/>
        <v>#VALUE!</v>
      </c>
      <c r="F6221" t="e">
        <f t="shared" si="683"/>
        <v>#VALUE!</v>
      </c>
      <c r="G6221" t="e">
        <f t="shared" si="684"/>
        <v>#VALUE!</v>
      </c>
      <c r="H6221" t="e">
        <f t="shared" si="685"/>
        <v>#VALUE!</v>
      </c>
    </row>
    <row r="6222" spans="1:8" x14ac:dyDescent="0.25">
      <c r="A6222" t="s">
        <v>9458</v>
      </c>
      <c r="B6222" t="e">
        <f t="shared" si="679"/>
        <v>#VALUE!</v>
      </c>
      <c r="C6222" t="e">
        <f t="shared" si="680"/>
        <v>#VALUE!</v>
      </c>
      <c r="D6222" t="e">
        <f t="shared" si="681"/>
        <v>#VALUE!</v>
      </c>
      <c r="E6222" t="e">
        <f t="shared" si="682"/>
        <v>#VALUE!</v>
      </c>
      <c r="F6222" t="e">
        <f t="shared" si="683"/>
        <v>#VALUE!</v>
      </c>
      <c r="G6222" t="e">
        <f t="shared" si="684"/>
        <v>#VALUE!</v>
      </c>
      <c r="H6222" t="e">
        <f t="shared" si="685"/>
        <v>#VALUE!</v>
      </c>
    </row>
    <row r="6223" spans="1:8" x14ac:dyDescent="0.25">
      <c r="A6223" t="s">
        <v>9459</v>
      </c>
      <c r="B6223" t="e">
        <f t="shared" si="679"/>
        <v>#VALUE!</v>
      </c>
      <c r="C6223" t="e">
        <f t="shared" si="680"/>
        <v>#VALUE!</v>
      </c>
      <c r="D6223" t="e">
        <f t="shared" si="681"/>
        <v>#VALUE!</v>
      </c>
      <c r="E6223" t="e">
        <f t="shared" si="682"/>
        <v>#VALUE!</v>
      </c>
      <c r="F6223" t="e">
        <f t="shared" si="683"/>
        <v>#VALUE!</v>
      </c>
      <c r="G6223" t="e">
        <f t="shared" si="684"/>
        <v>#VALUE!</v>
      </c>
      <c r="H6223" t="e">
        <f t="shared" si="685"/>
        <v>#VALUE!</v>
      </c>
    </row>
    <row r="6224" spans="1:8" x14ac:dyDescent="0.25">
      <c r="A6224" t="s">
        <v>9460</v>
      </c>
      <c r="B6224" t="e">
        <f t="shared" si="679"/>
        <v>#VALUE!</v>
      </c>
      <c r="C6224" t="e">
        <f t="shared" si="680"/>
        <v>#VALUE!</v>
      </c>
      <c r="D6224" t="e">
        <f t="shared" si="681"/>
        <v>#VALUE!</v>
      </c>
      <c r="E6224" t="e">
        <f t="shared" si="682"/>
        <v>#VALUE!</v>
      </c>
      <c r="F6224" t="e">
        <f t="shared" si="683"/>
        <v>#VALUE!</v>
      </c>
      <c r="G6224" t="e">
        <f t="shared" si="684"/>
        <v>#VALUE!</v>
      </c>
      <c r="H6224" t="e">
        <f t="shared" si="685"/>
        <v>#VALUE!</v>
      </c>
    </row>
    <row r="6225" spans="1:8" x14ac:dyDescent="0.25">
      <c r="A6225" t="s">
        <v>4901</v>
      </c>
      <c r="B6225" t="e">
        <f t="shared" si="679"/>
        <v>#VALUE!</v>
      </c>
      <c r="C6225" t="e">
        <f t="shared" si="680"/>
        <v>#VALUE!</v>
      </c>
      <c r="D6225" t="e">
        <f t="shared" si="681"/>
        <v>#VALUE!</v>
      </c>
      <c r="E6225" t="e">
        <f t="shared" si="682"/>
        <v>#VALUE!</v>
      </c>
      <c r="F6225" t="e">
        <f t="shared" si="683"/>
        <v>#VALUE!</v>
      </c>
      <c r="G6225" t="e">
        <f t="shared" si="684"/>
        <v>#VALUE!</v>
      </c>
      <c r="H6225" t="e">
        <f t="shared" si="685"/>
        <v>#VALUE!</v>
      </c>
    </row>
    <row r="6226" spans="1:8" x14ac:dyDescent="0.25">
      <c r="A6226" t="s">
        <v>9461</v>
      </c>
      <c r="B6226" t="str">
        <f t="shared" si="679"/>
        <v>http://207.251.86.238/cctv584.jpg</v>
      </c>
      <c r="C6226" t="str">
        <f t="shared" si="680"/>
        <v>40.6776", "-73.802945</v>
      </c>
      <c r="D6226" t="str">
        <f t="shared" si="681"/>
        <v>40.6776</v>
      </c>
      <c r="E6226" t="str">
        <f t="shared" si="682"/>
        <v>-73.802945</v>
      </c>
      <c r="F6226" t="str">
        <f t="shared" si="683"/>
        <v>VWE08 NB at Foch Blvd - Ex2</v>
      </c>
      <c r="G6226" t="str">
        <f t="shared" si="684"/>
        <v>insert into webcam select name = 'VWE08 NB at Foch Blvd - Ex2', xcoord = -73.802945, ycoord = 40.6776, url = 'http://207.251.86.238/cctv584.jpg', radiusofvisibility = 500</v>
      </c>
      <c r="H6226" t="str">
        <f t="shared" si="685"/>
        <v>insert into webcam select name = 'VWE08 NB at Foch Blvd - Ex2', xcoord = -73.802945, ycoord = 40.6776, url = 'http://207.251.86.238/cctv584.jpg', radiusofvisibility = 500</v>
      </c>
    </row>
    <row r="6227" spans="1:8" x14ac:dyDescent="0.25">
      <c r="A6227" t="s">
        <v>9462</v>
      </c>
      <c r="B6227" t="e">
        <f t="shared" si="679"/>
        <v>#VALUE!</v>
      </c>
      <c r="C6227" t="e">
        <f t="shared" si="680"/>
        <v>#VALUE!</v>
      </c>
      <c r="D6227" t="e">
        <f t="shared" si="681"/>
        <v>#VALUE!</v>
      </c>
      <c r="E6227" t="e">
        <f t="shared" si="682"/>
        <v>#VALUE!</v>
      </c>
      <c r="F6227" t="e">
        <f t="shared" si="683"/>
        <v>#VALUE!</v>
      </c>
      <c r="G6227" t="e">
        <f t="shared" si="684"/>
        <v>#VALUE!</v>
      </c>
      <c r="H6227" t="e">
        <f t="shared" si="685"/>
        <v>#VALUE!</v>
      </c>
    </row>
    <row r="6228" spans="1:8" x14ac:dyDescent="0.25">
      <c r="A6228" t="s">
        <v>9463</v>
      </c>
      <c r="B6228" t="e">
        <f t="shared" si="679"/>
        <v>#VALUE!</v>
      </c>
      <c r="C6228" t="e">
        <f t="shared" si="680"/>
        <v>#VALUE!</v>
      </c>
      <c r="D6228" t="e">
        <f t="shared" si="681"/>
        <v>#VALUE!</v>
      </c>
      <c r="E6228" t="e">
        <f t="shared" si="682"/>
        <v>#VALUE!</v>
      </c>
      <c r="F6228" t="e">
        <f t="shared" si="683"/>
        <v>#VALUE!</v>
      </c>
      <c r="G6228" t="e">
        <f t="shared" si="684"/>
        <v>#VALUE!</v>
      </c>
      <c r="H6228" t="e">
        <f t="shared" si="685"/>
        <v>#VALUE!</v>
      </c>
    </row>
    <row r="6229" spans="1:8" x14ac:dyDescent="0.25">
      <c r="A6229" t="s">
        <v>9464</v>
      </c>
      <c r="B6229" t="e">
        <f t="shared" si="679"/>
        <v>#VALUE!</v>
      </c>
      <c r="C6229" t="e">
        <f t="shared" si="680"/>
        <v>#VALUE!</v>
      </c>
      <c r="D6229" t="e">
        <f t="shared" si="681"/>
        <v>#VALUE!</v>
      </c>
      <c r="E6229" t="e">
        <f t="shared" si="682"/>
        <v>#VALUE!</v>
      </c>
      <c r="F6229" t="e">
        <f t="shared" si="683"/>
        <v>#VALUE!</v>
      </c>
      <c r="G6229" t="e">
        <f t="shared" si="684"/>
        <v>#VALUE!</v>
      </c>
      <c r="H6229" t="e">
        <f t="shared" si="685"/>
        <v>#VALUE!</v>
      </c>
    </row>
    <row r="6230" spans="1:8" x14ac:dyDescent="0.25">
      <c r="A6230" t="s">
        <v>9465</v>
      </c>
      <c r="B6230" t="e">
        <f t="shared" si="679"/>
        <v>#VALUE!</v>
      </c>
      <c r="C6230" t="e">
        <f t="shared" si="680"/>
        <v>#VALUE!</v>
      </c>
      <c r="D6230" t="e">
        <f t="shared" si="681"/>
        <v>#VALUE!</v>
      </c>
      <c r="E6230" t="e">
        <f t="shared" si="682"/>
        <v>#VALUE!</v>
      </c>
      <c r="F6230" t="e">
        <f t="shared" si="683"/>
        <v>#VALUE!</v>
      </c>
      <c r="G6230" t="e">
        <f t="shared" si="684"/>
        <v>#VALUE!</v>
      </c>
      <c r="H6230" t="e">
        <f t="shared" si="685"/>
        <v>#VALUE!</v>
      </c>
    </row>
    <row r="6231" spans="1:8" x14ac:dyDescent="0.25">
      <c r="A6231" t="s">
        <v>9466</v>
      </c>
      <c r="B6231" t="e">
        <f t="shared" si="679"/>
        <v>#VALUE!</v>
      </c>
      <c r="C6231" t="e">
        <f t="shared" si="680"/>
        <v>#VALUE!</v>
      </c>
      <c r="D6231" t="e">
        <f t="shared" si="681"/>
        <v>#VALUE!</v>
      </c>
      <c r="E6231" t="e">
        <f t="shared" si="682"/>
        <v>#VALUE!</v>
      </c>
      <c r="F6231" t="e">
        <f t="shared" si="683"/>
        <v>#VALUE!</v>
      </c>
      <c r="G6231" t="e">
        <f t="shared" si="684"/>
        <v>#VALUE!</v>
      </c>
      <c r="H6231" t="e">
        <f t="shared" si="685"/>
        <v>#VALUE!</v>
      </c>
    </row>
    <row r="6232" spans="1:8" x14ac:dyDescent="0.25">
      <c r="A6232" t="s">
        <v>9467</v>
      </c>
      <c r="B6232" t="e">
        <f t="shared" si="679"/>
        <v>#VALUE!</v>
      </c>
      <c r="C6232" t="e">
        <f t="shared" si="680"/>
        <v>#VALUE!</v>
      </c>
      <c r="D6232" t="e">
        <f t="shared" si="681"/>
        <v>#VALUE!</v>
      </c>
      <c r="E6232" t="e">
        <f t="shared" si="682"/>
        <v>#VALUE!</v>
      </c>
      <c r="F6232" t="e">
        <f t="shared" si="683"/>
        <v>#VALUE!</v>
      </c>
      <c r="G6232" t="e">
        <f t="shared" si="684"/>
        <v>#VALUE!</v>
      </c>
      <c r="H6232" t="e">
        <f t="shared" si="685"/>
        <v>#VALUE!</v>
      </c>
    </row>
    <row r="6233" spans="1:8" x14ac:dyDescent="0.25">
      <c r="A6233" t="s">
        <v>4901</v>
      </c>
      <c r="B6233" t="e">
        <f t="shared" si="679"/>
        <v>#VALUE!</v>
      </c>
      <c r="C6233" t="e">
        <f t="shared" si="680"/>
        <v>#VALUE!</v>
      </c>
      <c r="D6233" t="e">
        <f t="shared" si="681"/>
        <v>#VALUE!</v>
      </c>
      <c r="E6233" t="e">
        <f t="shared" si="682"/>
        <v>#VALUE!</v>
      </c>
      <c r="F6233" t="e">
        <f t="shared" si="683"/>
        <v>#VALUE!</v>
      </c>
      <c r="G6233" t="e">
        <f t="shared" si="684"/>
        <v>#VALUE!</v>
      </c>
      <c r="H6233" t="e">
        <f t="shared" si="685"/>
        <v>#VALUE!</v>
      </c>
    </row>
    <row r="6234" spans="1:8" x14ac:dyDescent="0.25">
      <c r="A6234" t="s">
        <v>9468</v>
      </c>
      <c r="B6234" t="e">
        <f t="shared" si="679"/>
        <v>#VALUE!</v>
      </c>
      <c r="C6234" t="e">
        <f t="shared" si="680"/>
        <v>#VALUE!</v>
      </c>
      <c r="D6234" t="e">
        <f t="shared" si="681"/>
        <v>#VALUE!</v>
      </c>
      <c r="E6234" t="e">
        <f t="shared" si="682"/>
        <v>#VALUE!</v>
      </c>
      <c r="F6234" t="e">
        <f t="shared" si="683"/>
        <v>#VALUE!</v>
      </c>
      <c r="G6234" t="e">
        <f t="shared" si="684"/>
        <v>#VALUE!</v>
      </c>
      <c r="H6234" t="e">
        <f t="shared" si="685"/>
        <v>#VALUE!</v>
      </c>
    </row>
    <row r="6235" spans="1:8" x14ac:dyDescent="0.25">
      <c r="A6235" t="s">
        <v>4903</v>
      </c>
      <c r="B6235" t="e">
        <f t="shared" si="679"/>
        <v>#VALUE!</v>
      </c>
      <c r="C6235" t="e">
        <f t="shared" si="680"/>
        <v>#VALUE!</v>
      </c>
      <c r="D6235" t="e">
        <f t="shared" si="681"/>
        <v>#VALUE!</v>
      </c>
      <c r="E6235" t="e">
        <f t="shared" si="682"/>
        <v>#VALUE!</v>
      </c>
      <c r="F6235" t="e">
        <f t="shared" si="683"/>
        <v>#VALUE!</v>
      </c>
      <c r="G6235" t="e">
        <f t="shared" si="684"/>
        <v>#VALUE!</v>
      </c>
      <c r="H6235" t="e">
        <f t="shared" si="685"/>
        <v>#VALUE!</v>
      </c>
    </row>
    <row r="6236" spans="1:8" x14ac:dyDescent="0.25">
      <c r="A6236" t="s">
        <v>4901</v>
      </c>
      <c r="B6236" t="e">
        <f t="shared" si="679"/>
        <v>#VALUE!</v>
      </c>
      <c r="C6236" t="e">
        <f t="shared" si="680"/>
        <v>#VALUE!</v>
      </c>
      <c r="D6236" t="e">
        <f t="shared" si="681"/>
        <v>#VALUE!</v>
      </c>
      <c r="E6236" t="e">
        <f t="shared" si="682"/>
        <v>#VALUE!</v>
      </c>
      <c r="F6236" t="e">
        <f t="shared" si="683"/>
        <v>#VALUE!</v>
      </c>
      <c r="G6236" t="e">
        <f t="shared" si="684"/>
        <v>#VALUE!</v>
      </c>
      <c r="H6236" t="e">
        <f t="shared" si="685"/>
        <v>#VALUE!</v>
      </c>
    </row>
    <row r="6237" spans="1:8" x14ac:dyDescent="0.25">
      <c r="A6237" t="s">
        <v>9469</v>
      </c>
      <c r="B6237" t="e">
        <f t="shared" si="679"/>
        <v>#VALUE!</v>
      </c>
      <c r="C6237" t="e">
        <f t="shared" si="680"/>
        <v>#VALUE!</v>
      </c>
      <c r="D6237" t="e">
        <f t="shared" si="681"/>
        <v>#VALUE!</v>
      </c>
      <c r="E6237" t="e">
        <f t="shared" si="682"/>
        <v>#VALUE!</v>
      </c>
      <c r="F6237" t="e">
        <f t="shared" si="683"/>
        <v>#VALUE!</v>
      </c>
      <c r="G6237" t="e">
        <f t="shared" si="684"/>
        <v>#VALUE!</v>
      </c>
      <c r="H6237" t="e">
        <f t="shared" si="685"/>
        <v>#VALUE!</v>
      </c>
    </row>
    <row r="6238" spans="1:8" x14ac:dyDescent="0.25">
      <c r="A6238" t="s">
        <v>9470</v>
      </c>
      <c r="B6238" t="e">
        <f t="shared" si="679"/>
        <v>#VALUE!</v>
      </c>
      <c r="C6238" t="e">
        <f t="shared" si="680"/>
        <v>#VALUE!</v>
      </c>
      <c r="D6238" t="e">
        <f t="shared" si="681"/>
        <v>#VALUE!</v>
      </c>
      <c r="E6238" t="e">
        <f t="shared" si="682"/>
        <v>#VALUE!</v>
      </c>
      <c r="F6238" t="e">
        <f t="shared" si="683"/>
        <v>#VALUE!</v>
      </c>
      <c r="G6238" t="e">
        <f t="shared" si="684"/>
        <v>#VALUE!</v>
      </c>
      <c r="H6238" t="e">
        <f t="shared" si="685"/>
        <v>#VALUE!</v>
      </c>
    </row>
    <row r="6239" spans="1:8" x14ac:dyDescent="0.25">
      <c r="A6239" t="s">
        <v>9471</v>
      </c>
      <c r="B6239" t="e">
        <f t="shared" si="679"/>
        <v>#VALUE!</v>
      </c>
      <c r="C6239" t="e">
        <f t="shared" si="680"/>
        <v>#VALUE!</v>
      </c>
      <c r="D6239" t="e">
        <f t="shared" si="681"/>
        <v>#VALUE!</v>
      </c>
      <c r="E6239" t="e">
        <f t="shared" si="682"/>
        <v>#VALUE!</v>
      </c>
      <c r="F6239" t="e">
        <f t="shared" si="683"/>
        <v>#VALUE!</v>
      </c>
      <c r="G6239" t="e">
        <f t="shared" si="684"/>
        <v>#VALUE!</v>
      </c>
      <c r="H6239" t="e">
        <f t="shared" si="685"/>
        <v>#VALUE!</v>
      </c>
    </row>
    <row r="6240" spans="1:8" x14ac:dyDescent="0.25">
      <c r="A6240" t="s">
        <v>4901</v>
      </c>
      <c r="B6240" t="e">
        <f t="shared" si="679"/>
        <v>#VALUE!</v>
      </c>
      <c r="C6240" t="e">
        <f t="shared" si="680"/>
        <v>#VALUE!</v>
      </c>
      <c r="D6240" t="e">
        <f t="shared" si="681"/>
        <v>#VALUE!</v>
      </c>
      <c r="E6240" t="e">
        <f t="shared" si="682"/>
        <v>#VALUE!</v>
      </c>
      <c r="F6240" t="e">
        <f t="shared" si="683"/>
        <v>#VALUE!</v>
      </c>
      <c r="G6240" t="e">
        <f t="shared" si="684"/>
        <v>#VALUE!</v>
      </c>
      <c r="H6240" t="e">
        <f t="shared" si="685"/>
        <v>#VALUE!</v>
      </c>
    </row>
    <row r="6241" spans="1:8" x14ac:dyDescent="0.25">
      <c r="A6241" t="s">
        <v>9472</v>
      </c>
      <c r="B6241" t="str">
        <f t="shared" si="679"/>
        <v>http://207.251.86.238/cctv213.jpg</v>
      </c>
      <c r="C6241" t="str">
        <f t="shared" si="680"/>
        <v>40.70605086387406", "-74.00485038757324</v>
      </c>
      <c r="D6241" t="str">
        <f t="shared" si="681"/>
        <v>40.70605086387406</v>
      </c>
      <c r="E6241" t="str">
        <f t="shared" si="682"/>
        <v>-74.00485038757324</v>
      </c>
      <c r="F6241" t="str">
        <f t="shared" si="683"/>
        <v>Water St @ John St</v>
      </c>
      <c r="G6241" t="str">
        <f t="shared" si="684"/>
        <v>insert into webcam select name = 'Water St @ John St', xcoord = -74.00485038757324, ycoord = 40.70605086387406, url = 'http://207.251.86.238/cctv213.jpg', radiusofvisibility = 500</v>
      </c>
      <c r="H6241" t="str">
        <f t="shared" si="685"/>
        <v>insert into webcam select name = 'Water St @ John St', xcoord = -74.00485038757324, ycoord = 40.70605086387406, url = 'http://207.251.86.238/cctv213.jpg', radiusofvisibility = 500</v>
      </c>
    </row>
    <row r="6242" spans="1:8" x14ac:dyDescent="0.25">
      <c r="A6242" t="s">
        <v>9473</v>
      </c>
      <c r="B6242" t="e">
        <f t="shared" si="679"/>
        <v>#VALUE!</v>
      </c>
      <c r="C6242" t="e">
        <f t="shared" si="680"/>
        <v>#VALUE!</v>
      </c>
      <c r="D6242" t="e">
        <f t="shared" si="681"/>
        <v>#VALUE!</v>
      </c>
      <c r="E6242" t="e">
        <f t="shared" si="682"/>
        <v>#VALUE!</v>
      </c>
      <c r="F6242" t="e">
        <f t="shared" si="683"/>
        <v>#VALUE!</v>
      </c>
      <c r="G6242" t="e">
        <f t="shared" si="684"/>
        <v>#VALUE!</v>
      </c>
      <c r="H6242" t="e">
        <f t="shared" si="685"/>
        <v>#VALUE!</v>
      </c>
    </row>
    <row r="6243" spans="1:8" x14ac:dyDescent="0.25">
      <c r="A6243" t="s">
        <v>9474</v>
      </c>
      <c r="B6243" t="e">
        <f t="shared" si="679"/>
        <v>#VALUE!</v>
      </c>
      <c r="C6243" t="e">
        <f t="shared" si="680"/>
        <v>#VALUE!</v>
      </c>
      <c r="D6243" t="e">
        <f t="shared" si="681"/>
        <v>#VALUE!</v>
      </c>
      <c r="E6243" t="e">
        <f t="shared" si="682"/>
        <v>#VALUE!</v>
      </c>
      <c r="F6243" t="e">
        <f t="shared" si="683"/>
        <v>#VALUE!</v>
      </c>
      <c r="G6243" t="e">
        <f t="shared" si="684"/>
        <v>#VALUE!</v>
      </c>
      <c r="H6243" t="e">
        <f t="shared" si="685"/>
        <v>#VALUE!</v>
      </c>
    </row>
    <row r="6244" spans="1:8" x14ac:dyDescent="0.25">
      <c r="A6244" t="s">
        <v>9475</v>
      </c>
      <c r="B6244" t="e">
        <f t="shared" si="679"/>
        <v>#VALUE!</v>
      </c>
      <c r="C6244" t="e">
        <f t="shared" si="680"/>
        <v>#VALUE!</v>
      </c>
      <c r="D6244" t="e">
        <f t="shared" si="681"/>
        <v>#VALUE!</v>
      </c>
      <c r="E6244" t="e">
        <f t="shared" si="682"/>
        <v>#VALUE!</v>
      </c>
      <c r="F6244" t="e">
        <f t="shared" si="683"/>
        <v>#VALUE!</v>
      </c>
      <c r="G6244" t="e">
        <f t="shared" si="684"/>
        <v>#VALUE!</v>
      </c>
      <c r="H6244" t="e">
        <f t="shared" si="685"/>
        <v>#VALUE!</v>
      </c>
    </row>
    <row r="6245" spans="1:8" x14ac:dyDescent="0.25">
      <c r="A6245" t="s">
        <v>9476</v>
      </c>
      <c r="B6245" t="e">
        <f t="shared" si="679"/>
        <v>#VALUE!</v>
      </c>
      <c r="C6245" t="e">
        <f t="shared" si="680"/>
        <v>#VALUE!</v>
      </c>
      <c r="D6245" t="e">
        <f t="shared" si="681"/>
        <v>#VALUE!</v>
      </c>
      <c r="E6245" t="e">
        <f t="shared" si="682"/>
        <v>#VALUE!</v>
      </c>
      <c r="F6245" t="e">
        <f t="shared" si="683"/>
        <v>#VALUE!</v>
      </c>
      <c r="G6245" t="e">
        <f t="shared" si="684"/>
        <v>#VALUE!</v>
      </c>
      <c r="H6245" t="e">
        <f t="shared" si="685"/>
        <v>#VALUE!</v>
      </c>
    </row>
    <row r="6246" spans="1:8" x14ac:dyDescent="0.25">
      <c r="A6246" t="s">
        <v>9477</v>
      </c>
      <c r="B6246" t="e">
        <f t="shared" si="679"/>
        <v>#VALUE!</v>
      </c>
      <c r="C6246" t="e">
        <f t="shared" si="680"/>
        <v>#VALUE!</v>
      </c>
      <c r="D6246" t="e">
        <f t="shared" si="681"/>
        <v>#VALUE!</v>
      </c>
      <c r="E6246" t="e">
        <f t="shared" si="682"/>
        <v>#VALUE!</v>
      </c>
      <c r="F6246" t="e">
        <f t="shared" si="683"/>
        <v>#VALUE!</v>
      </c>
      <c r="G6246" t="e">
        <f t="shared" si="684"/>
        <v>#VALUE!</v>
      </c>
      <c r="H6246" t="e">
        <f t="shared" si="685"/>
        <v>#VALUE!</v>
      </c>
    </row>
    <row r="6247" spans="1:8" x14ac:dyDescent="0.25">
      <c r="A6247" t="s">
        <v>9478</v>
      </c>
      <c r="B6247" t="e">
        <f t="shared" si="679"/>
        <v>#VALUE!</v>
      </c>
      <c r="C6247" t="e">
        <f t="shared" si="680"/>
        <v>#VALUE!</v>
      </c>
      <c r="D6247" t="e">
        <f t="shared" si="681"/>
        <v>#VALUE!</v>
      </c>
      <c r="E6247" t="e">
        <f t="shared" si="682"/>
        <v>#VALUE!</v>
      </c>
      <c r="F6247" t="e">
        <f t="shared" si="683"/>
        <v>#VALUE!</v>
      </c>
      <c r="G6247" t="e">
        <f t="shared" si="684"/>
        <v>#VALUE!</v>
      </c>
      <c r="H6247" t="e">
        <f t="shared" si="685"/>
        <v>#VALUE!</v>
      </c>
    </row>
    <row r="6248" spans="1:8" x14ac:dyDescent="0.25">
      <c r="A6248" t="s">
        <v>4901</v>
      </c>
      <c r="B6248" t="e">
        <f t="shared" si="679"/>
        <v>#VALUE!</v>
      </c>
      <c r="C6248" t="e">
        <f t="shared" si="680"/>
        <v>#VALUE!</v>
      </c>
      <c r="D6248" t="e">
        <f t="shared" si="681"/>
        <v>#VALUE!</v>
      </c>
      <c r="E6248" t="e">
        <f t="shared" si="682"/>
        <v>#VALUE!</v>
      </c>
      <c r="F6248" t="e">
        <f t="shared" si="683"/>
        <v>#VALUE!</v>
      </c>
      <c r="G6248" t="e">
        <f t="shared" si="684"/>
        <v>#VALUE!</v>
      </c>
      <c r="H6248" t="e">
        <f t="shared" si="685"/>
        <v>#VALUE!</v>
      </c>
    </row>
    <row r="6249" spans="1:8" x14ac:dyDescent="0.25">
      <c r="A6249" t="s">
        <v>9479</v>
      </c>
      <c r="B6249" t="e">
        <f t="shared" si="679"/>
        <v>#VALUE!</v>
      </c>
      <c r="C6249" t="e">
        <f t="shared" si="680"/>
        <v>#VALUE!</v>
      </c>
      <c r="D6249" t="e">
        <f t="shared" si="681"/>
        <v>#VALUE!</v>
      </c>
      <c r="E6249" t="e">
        <f t="shared" si="682"/>
        <v>#VALUE!</v>
      </c>
      <c r="F6249" t="e">
        <f t="shared" si="683"/>
        <v>#VALUE!</v>
      </c>
      <c r="G6249" t="e">
        <f t="shared" si="684"/>
        <v>#VALUE!</v>
      </c>
      <c r="H6249" t="e">
        <f t="shared" si="685"/>
        <v>#VALUE!</v>
      </c>
    </row>
    <row r="6250" spans="1:8" x14ac:dyDescent="0.25">
      <c r="A6250" t="s">
        <v>4903</v>
      </c>
      <c r="B6250" t="e">
        <f t="shared" si="679"/>
        <v>#VALUE!</v>
      </c>
      <c r="C6250" t="e">
        <f t="shared" si="680"/>
        <v>#VALUE!</v>
      </c>
      <c r="D6250" t="e">
        <f t="shared" si="681"/>
        <v>#VALUE!</v>
      </c>
      <c r="E6250" t="e">
        <f t="shared" si="682"/>
        <v>#VALUE!</v>
      </c>
      <c r="F6250" t="e">
        <f t="shared" si="683"/>
        <v>#VALUE!</v>
      </c>
      <c r="G6250" t="e">
        <f t="shared" si="684"/>
        <v>#VALUE!</v>
      </c>
      <c r="H6250" t="e">
        <f t="shared" si="685"/>
        <v>#VALUE!</v>
      </c>
    </row>
    <row r="6251" spans="1:8" x14ac:dyDescent="0.25">
      <c r="A6251" t="s">
        <v>4901</v>
      </c>
      <c r="B6251" t="e">
        <f t="shared" si="679"/>
        <v>#VALUE!</v>
      </c>
      <c r="C6251" t="e">
        <f t="shared" si="680"/>
        <v>#VALUE!</v>
      </c>
      <c r="D6251" t="e">
        <f t="shared" si="681"/>
        <v>#VALUE!</v>
      </c>
      <c r="E6251" t="e">
        <f t="shared" si="682"/>
        <v>#VALUE!</v>
      </c>
      <c r="F6251" t="e">
        <f t="shared" si="683"/>
        <v>#VALUE!</v>
      </c>
      <c r="G6251" t="e">
        <f t="shared" si="684"/>
        <v>#VALUE!</v>
      </c>
      <c r="H6251" t="e">
        <f t="shared" si="685"/>
        <v>#VALUE!</v>
      </c>
    </row>
    <row r="6252" spans="1:8" x14ac:dyDescent="0.25">
      <c r="A6252" t="s">
        <v>9480</v>
      </c>
      <c r="B6252" t="e">
        <f t="shared" si="679"/>
        <v>#VALUE!</v>
      </c>
      <c r="C6252" t="e">
        <f t="shared" si="680"/>
        <v>#VALUE!</v>
      </c>
      <c r="D6252" t="e">
        <f t="shared" si="681"/>
        <v>#VALUE!</v>
      </c>
      <c r="E6252" t="e">
        <f t="shared" si="682"/>
        <v>#VALUE!</v>
      </c>
      <c r="F6252" t="e">
        <f t="shared" si="683"/>
        <v>#VALUE!</v>
      </c>
      <c r="G6252" t="e">
        <f t="shared" si="684"/>
        <v>#VALUE!</v>
      </c>
      <c r="H6252" t="e">
        <f t="shared" si="685"/>
        <v>#VALUE!</v>
      </c>
    </row>
    <row r="6253" spans="1:8" x14ac:dyDescent="0.25">
      <c r="A6253" t="s">
        <v>9481</v>
      </c>
      <c r="B6253" t="e">
        <f t="shared" si="679"/>
        <v>#VALUE!</v>
      </c>
      <c r="C6253" t="e">
        <f t="shared" si="680"/>
        <v>#VALUE!</v>
      </c>
      <c r="D6253" t="e">
        <f t="shared" si="681"/>
        <v>#VALUE!</v>
      </c>
      <c r="E6253" t="e">
        <f t="shared" si="682"/>
        <v>#VALUE!</v>
      </c>
      <c r="F6253" t="e">
        <f t="shared" si="683"/>
        <v>#VALUE!</v>
      </c>
      <c r="G6253" t="e">
        <f t="shared" si="684"/>
        <v>#VALUE!</v>
      </c>
      <c r="H6253" t="e">
        <f t="shared" si="685"/>
        <v>#VALUE!</v>
      </c>
    </row>
    <row r="6254" spans="1:8" x14ac:dyDescent="0.25">
      <c r="A6254" t="s">
        <v>9482</v>
      </c>
      <c r="B6254" t="e">
        <f t="shared" si="679"/>
        <v>#VALUE!</v>
      </c>
      <c r="C6254" t="e">
        <f t="shared" si="680"/>
        <v>#VALUE!</v>
      </c>
      <c r="D6254" t="e">
        <f t="shared" si="681"/>
        <v>#VALUE!</v>
      </c>
      <c r="E6254" t="e">
        <f t="shared" si="682"/>
        <v>#VALUE!</v>
      </c>
      <c r="F6254" t="e">
        <f t="shared" si="683"/>
        <v>#VALUE!</v>
      </c>
      <c r="G6254" t="e">
        <f t="shared" si="684"/>
        <v>#VALUE!</v>
      </c>
      <c r="H6254" t="e">
        <f t="shared" si="685"/>
        <v>#VALUE!</v>
      </c>
    </row>
    <row r="6255" spans="1:8" x14ac:dyDescent="0.25">
      <c r="A6255" t="s">
        <v>4901</v>
      </c>
      <c r="B6255" t="e">
        <f t="shared" si="679"/>
        <v>#VALUE!</v>
      </c>
      <c r="C6255" t="e">
        <f t="shared" si="680"/>
        <v>#VALUE!</v>
      </c>
      <c r="D6255" t="e">
        <f t="shared" si="681"/>
        <v>#VALUE!</v>
      </c>
      <c r="E6255" t="e">
        <f t="shared" si="682"/>
        <v>#VALUE!</v>
      </c>
      <c r="F6255" t="e">
        <f t="shared" si="683"/>
        <v>#VALUE!</v>
      </c>
      <c r="G6255" t="e">
        <f t="shared" si="684"/>
        <v>#VALUE!</v>
      </c>
      <c r="H6255" t="e">
        <f t="shared" si="685"/>
        <v>#VALUE!</v>
      </c>
    </row>
    <row r="6256" spans="1:8" x14ac:dyDescent="0.25">
      <c r="A6256" t="s">
        <v>9483</v>
      </c>
      <c r="B6256" t="str">
        <f t="shared" si="679"/>
        <v>http://207.251.86.238/cctv212.jpg</v>
      </c>
      <c r="C6256" t="str">
        <f t="shared" si="680"/>
        <v>40.70442421198891", "-74.00721073150635</v>
      </c>
      <c r="D6256" t="str">
        <f t="shared" si="681"/>
        <v>40.70442421198891</v>
      </c>
      <c r="E6256" t="str">
        <f t="shared" si="682"/>
        <v>-74.00721073150635</v>
      </c>
      <c r="F6256" t="str">
        <f t="shared" si="683"/>
        <v>Water St @ Wall St</v>
      </c>
      <c r="G6256" t="str">
        <f t="shared" si="684"/>
        <v>insert into webcam select name = 'Water St @ Wall St', xcoord = -74.00721073150635, ycoord = 40.70442421198891, url = 'http://207.251.86.238/cctv212.jpg', radiusofvisibility = 500</v>
      </c>
      <c r="H6256" t="str">
        <f t="shared" si="685"/>
        <v>insert into webcam select name = 'Water St @ Wall St', xcoord = -74.00721073150635, ycoord = 40.70442421198891, url = 'http://207.251.86.238/cctv212.jpg', radiusofvisibility = 500</v>
      </c>
    </row>
    <row r="6257" spans="1:8" x14ac:dyDescent="0.25">
      <c r="A6257" t="s">
        <v>9484</v>
      </c>
      <c r="B6257" t="e">
        <f t="shared" si="679"/>
        <v>#VALUE!</v>
      </c>
      <c r="C6257" t="e">
        <f t="shared" si="680"/>
        <v>#VALUE!</v>
      </c>
      <c r="D6257" t="e">
        <f t="shared" si="681"/>
        <v>#VALUE!</v>
      </c>
      <c r="E6257" t="e">
        <f t="shared" si="682"/>
        <v>#VALUE!</v>
      </c>
      <c r="F6257" t="e">
        <f t="shared" si="683"/>
        <v>#VALUE!</v>
      </c>
      <c r="G6257" t="e">
        <f t="shared" si="684"/>
        <v>#VALUE!</v>
      </c>
      <c r="H6257" t="e">
        <f t="shared" si="685"/>
        <v>#VALUE!</v>
      </c>
    </row>
    <row r="6258" spans="1:8" x14ac:dyDescent="0.25">
      <c r="A6258" t="s">
        <v>9485</v>
      </c>
      <c r="B6258" t="e">
        <f t="shared" si="679"/>
        <v>#VALUE!</v>
      </c>
      <c r="C6258" t="e">
        <f t="shared" si="680"/>
        <v>#VALUE!</v>
      </c>
      <c r="D6258" t="e">
        <f t="shared" si="681"/>
        <v>#VALUE!</v>
      </c>
      <c r="E6258" t="e">
        <f t="shared" si="682"/>
        <v>#VALUE!</v>
      </c>
      <c r="F6258" t="e">
        <f t="shared" si="683"/>
        <v>#VALUE!</v>
      </c>
      <c r="G6258" t="e">
        <f t="shared" si="684"/>
        <v>#VALUE!</v>
      </c>
      <c r="H6258" t="e">
        <f t="shared" si="685"/>
        <v>#VALUE!</v>
      </c>
    </row>
    <row r="6259" spans="1:8" x14ac:dyDescent="0.25">
      <c r="A6259" t="s">
        <v>9486</v>
      </c>
      <c r="B6259" t="e">
        <f t="shared" si="679"/>
        <v>#VALUE!</v>
      </c>
      <c r="C6259" t="e">
        <f t="shared" si="680"/>
        <v>#VALUE!</v>
      </c>
      <c r="D6259" t="e">
        <f t="shared" si="681"/>
        <v>#VALUE!</v>
      </c>
      <c r="E6259" t="e">
        <f t="shared" si="682"/>
        <v>#VALUE!</v>
      </c>
      <c r="F6259" t="e">
        <f t="shared" si="683"/>
        <v>#VALUE!</v>
      </c>
      <c r="G6259" t="e">
        <f t="shared" si="684"/>
        <v>#VALUE!</v>
      </c>
      <c r="H6259" t="e">
        <f t="shared" si="685"/>
        <v>#VALUE!</v>
      </c>
    </row>
    <row r="6260" spans="1:8" x14ac:dyDescent="0.25">
      <c r="A6260" t="s">
        <v>9487</v>
      </c>
      <c r="B6260" t="e">
        <f t="shared" si="679"/>
        <v>#VALUE!</v>
      </c>
      <c r="C6260" t="e">
        <f t="shared" si="680"/>
        <v>#VALUE!</v>
      </c>
      <c r="D6260" t="e">
        <f t="shared" si="681"/>
        <v>#VALUE!</v>
      </c>
      <c r="E6260" t="e">
        <f t="shared" si="682"/>
        <v>#VALUE!</v>
      </c>
      <c r="F6260" t="e">
        <f t="shared" si="683"/>
        <v>#VALUE!</v>
      </c>
      <c r="G6260" t="e">
        <f t="shared" si="684"/>
        <v>#VALUE!</v>
      </c>
      <c r="H6260" t="e">
        <f t="shared" si="685"/>
        <v>#VALUE!</v>
      </c>
    </row>
    <row r="6261" spans="1:8" x14ac:dyDescent="0.25">
      <c r="A6261" t="s">
        <v>9488</v>
      </c>
      <c r="B6261" t="e">
        <f t="shared" si="679"/>
        <v>#VALUE!</v>
      </c>
      <c r="C6261" t="e">
        <f t="shared" si="680"/>
        <v>#VALUE!</v>
      </c>
      <c r="D6261" t="e">
        <f t="shared" si="681"/>
        <v>#VALUE!</v>
      </c>
      <c r="E6261" t="e">
        <f t="shared" si="682"/>
        <v>#VALUE!</v>
      </c>
      <c r="F6261" t="e">
        <f t="shared" si="683"/>
        <v>#VALUE!</v>
      </c>
      <c r="G6261" t="e">
        <f t="shared" si="684"/>
        <v>#VALUE!</v>
      </c>
      <c r="H6261" t="e">
        <f t="shared" si="685"/>
        <v>#VALUE!</v>
      </c>
    </row>
    <row r="6262" spans="1:8" x14ac:dyDescent="0.25">
      <c r="A6262" t="s">
        <v>9489</v>
      </c>
      <c r="B6262" t="e">
        <f t="shared" si="679"/>
        <v>#VALUE!</v>
      </c>
      <c r="C6262" t="e">
        <f t="shared" si="680"/>
        <v>#VALUE!</v>
      </c>
      <c r="D6262" t="e">
        <f t="shared" si="681"/>
        <v>#VALUE!</v>
      </c>
      <c r="E6262" t="e">
        <f t="shared" si="682"/>
        <v>#VALUE!</v>
      </c>
      <c r="F6262" t="e">
        <f t="shared" si="683"/>
        <v>#VALUE!</v>
      </c>
      <c r="G6262" t="e">
        <f t="shared" si="684"/>
        <v>#VALUE!</v>
      </c>
      <c r="H6262" t="e">
        <f t="shared" si="685"/>
        <v>#VALUE!</v>
      </c>
    </row>
    <row r="6263" spans="1:8" x14ac:dyDescent="0.25">
      <c r="A6263" t="s">
        <v>4901</v>
      </c>
      <c r="B6263" t="e">
        <f t="shared" si="679"/>
        <v>#VALUE!</v>
      </c>
      <c r="C6263" t="e">
        <f t="shared" si="680"/>
        <v>#VALUE!</v>
      </c>
      <c r="D6263" t="e">
        <f t="shared" si="681"/>
        <v>#VALUE!</v>
      </c>
      <c r="E6263" t="e">
        <f t="shared" si="682"/>
        <v>#VALUE!</v>
      </c>
      <c r="F6263" t="e">
        <f t="shared" si="683"/>
        <v>#VALUE!</v>
      </c>
      <c r="G6263" t="e">
        <f t="shared" si="684"/>
        <v>#VALUE!</v>
      </c>
      <c r="H6263" t="e">
        <f t="shared" si="685"/>
        <v>#VALUE!</v>
      </c>
    </row>
    <row r="6264" spans="1:8" x14ac:dyDescent="0.25">
      <c r="A6264" t="s">
        <v>9490</v>
      </c>
      <c r="B6264" t="e">
        <f t="shared" si="679"/>
        <v>#VALUE!</v>
      </c>
      <c r="C6264" t="e">
        <f t="shared" si="680"/>
        <v>#VALUE!</v>
      </c>
      <c r="D6264" t="e">
        <f t="shared" si="681"/>
        <v>#VALUE!</v>
      </c>
      <c r="E6264" t="e">
        <f t="shared" si="682"/>
        <v>#VALUE!</v>
      </c>
      <c r="F6264" t="e">
        <f t="shared" si="683"/>
        <v>#VALUE!</v>
      </c>
      <c r="G6264" t="e">
        <f t="shared" si="684"/>
        <v>#VALUE!</v>
      </c>
      <c r="H6264" t="e">
        <f t="shared" si="685"/>
        <v>#VALUE!</v>
      </c>
    </row>
    <row r="6265" spans="1:8" x14ac:dyDescent="0.25">
      <c r="A6265" t="s">
        <v>4903</v>
      </c>
      <c r="B6265" t="e">
        <f t="shared" si="679"/>
        <v>#VALUE!</v>
      </c>
      <c r="C6265" t="e">
        <f t="shared" si="680"/>
        <v>#VALUE!</v>
      </c>
      <c r="D6265" t="e">
        <f t="shared" si="681"/>
        <v>#VALUE!</v>
      </c>
      <c r="E6265" t="e">
        <f t="shared" si="682"/>
        <v>#VALUE!</v>
      </c>
      <c r="F6265" t="e">
        <f t="shared" si="683"/>
        <v>#VALUE!</v>
      </c>
      <c r="G6265" t="e">
        <f t="shared" si="684"/>
        <v>#VALUE!</v>
      </c>
      <c r="H6265" t="e">
        <f t="shared" si="685"/>
        <v>#VALUE!</v>
      </c>
    </row>
    <row r="6266" spans="1:8" x14ac:dyDescent="0.25">
      <c r="A6266" t="s">
        <v>4901</v>
      </c>
      <c r="B6266" t="e">
        <f t="shared" si="679"/>
        <v>#VALUE!</v>
      </c>
      <c r="C6266" t="e">
        <f t="shared" si="680"/>
        <v>#VALUE!</v>
      </c>
      <c r="D6266" t="e">
        <f t="shared" si="681"/>
        <v>#VALUE!</v>
      </c>
      <c r="E6266" t="e">
        <f t="shared" si="682"/>
        <v>#VALUE!</v>
      </c>
      <c r="F6266" t="e">
        <f t="shared" si="683"/>
        <v>#VALUE!</v>
      </c>
      <c r="G6266" t="e">
        <f t="shared" si="684"/>
        <v>#VALUE!</v>
      </c>
      <c r="H6266" t="e">
        <f t="shared" si="685"/>
        <v>#VALUE!</v>
      </c>
    </row>
    <row r="6267" spans="1:8" x14ac:dyDescent="0.25">
      <c r="A6267" t="s">
        <v>9491</v>
      </c>
      <c r="B6267" t="e">
        <f t="shared" si="679"/>
        <v>#VALUE!</v>
      </c>
      <c r="C6267" t="e">
        <f t="shared" si="680"/>
        <v>#VALUE!</v>
      </c>
      <c r="D6267" t="e">
        <f t="shared" si="681"/>
        <v>#VALUE!</v>
      </c>
      <c r="E6267" t="e">
        <f t="shared" si="682"/>
        <v>#VALUE!</v>
      </c>
      <c r="F6267" t="e">
        <f t="shared" si="683"/>
        <v>#VALUE!</v>
      </c>
      <c r="G6267" t="e">
        <f t="shared" si="684"/>
        <v>#VALUE!</v>
      </c>
      <c r="H6267" t="e">
        <f t="shared" si="685"/>
        <v>#VALUE!</v>
      </c>
    </row>
    <row r="6268" spans="1:8" x14ac:dyDescent="0.25">
      <c r="A6268" t="s">
        <v>9492</v>
      </c>
      <c r="B6268" t="e">
        <f t="shared" si="679"/>
        <v>#VALUE!</v>
      </c>
      <c r="C6268" t="e">
        <f t="shared" si="680"/>
        <v>#VALUE!</v>
      </c>
      <c r="D6268" t="e">
        <f t="shared" si="681"/>
        <v>#VALUE!</v>
      </c>
      <c r="E6268" t="e">
        <f t="shared" si="682"/>
        <v>#VALUE!</v>
      </c>
      <c r="F6268" t="e">
        <f t="shared" si="683"/>
        <v>#VALUE!</v>
      </c>
      <c r="G6268" t="e">
        <f t="shared" si="684"/>
        <v>#VALUE!</v>
      </c>
      <c r="H6268" t="e">
        <f t="shared" si="685"/>
        <v>#VALUE!</v>
      </c>
    </row>
    <row r="6269" spans="1:8" x14ac:dyDescent="0.25">
      <c r="A6269" t="s">
        <v>9493</v>
      </c>
      <c r="B6269" t="e">
        <f t="shared" si="679"/>
        <v>#VALUE!</v>
      </c>
      <c r="C6269" t="e">
        <f t="shared" si="680"/>
        <v>#VALUE!</v>
      </c>
      <c r="D6269" t="e">
        <f t="shared" si="681"/>
        <v>#VALUE!</v>
      </c>
      <c r="E6269" t="e">
        <f t="shared" si="682"/>
        <v>#VALUE!</v>
      </c>
      <c r="F6269" t="e">
        <f t="shared" si="683"/>
        <v>#VALUE!</v>
      </c>
      <c r="G6269" t="e">
        <f t="shared" si="684"/>
        <v>#VALUE!</v>
      </c>
      <c r="H6269" t="e">
        <f t="shared" si="685"/>
        <v>#VALUE!</v>
      </c>
    </row>
    <row r="6270" spans="1:8" x14ac:dyDescent="0.25">
      <c r="A6270" t="s">
        <v>4901</v>
      </c>
      <c r="B6270" t="e">
        <f t="shared" si="679"/>
        <v>#VALUE!</v>
      </c>
      <c r="C6270" t="e">
        <f t="shared" si="680"/>
        <v>#VALUE!</v>
      </c>
      <c r="D6270" t="e">
        <f t="shared" si="681"/>
        <v>#VALUE!</v>
      </c>
      <c r="E6270" t="e">
        <f t="shared" si="682"/>
        <v>#VALUE!</v>
      </c>
      <c r="F6270" t="e">
        <f t="shared" si="683"/>
        <v>#VALUE!</v>
      </c>
      <c r="G6270" t="e">
        <f t="shared" si="684"/>
        <v>#VALUE!</v>
      </c>
      <c r="H6270" t="e">
        <f t="shared" si="685"/>
        <v>#VALUE!</v>
      </c>
    </row>
    <row r="6271" spans="1:8" x14ac:dyDescent="0.25">
      <c r="A6271" t="s">
        <v>9494</v>
      </c>
      <c r="B6271" t="str">
        <f t="shared" si="679"/>
        <v>http://207.251.86.238/cctv356.jpg</v>
      </c>
      <c r="C6271" t="str">
        <f t="shared" si="680"/>
        <v>40.70962935817221", "-73.95974636077881</v>
      </c>
      <c r="D6271" t="str">
        <f t="shared" si="681"/>
        <v>40.70962935817221</v>
      </c>
      <c r="E6271" t="str">
        <f t="shared" si="682"/>
        <v>-73.95974636077881</v>
      </c>
      <c r="F6271" t="str">
        <f t="shared" si="683"/>
        <v>WBB-1 @ Bklyn Plaza</v>
      </c>
      <c r="G6271" t="str">
        <f t="shared" si="684"/>
        <v>insert into webcam select name = 'WBB-1 @ Bklyn Plaza', xcoord = -73.95974636077881, ycoord = 40.70962935817221, url = 'http://207.251.86.238/cctv356.jpg', radiusofvisibility = 500</v>
      </c>
      <c r="H6271" t="str">
        <f t="shared" si="685"/>
        <v>insert into webcam select name = 'WBB-1 @ Bklyn Plaza', xcoord = -73.95974636077881, ycoord = 40.70962935817221, url = 'http://207.251.86.238/cctv356.jpg', radiusofvisibility = 500</v>
      </c>
    </row>
    <row r="6272" spans="1:8" x14ac:dyDescent="0.25">
      <c r="A6272" t="s">
        <v>9495</v>
      </c>
      <c r="B6272" t="e">
        <f t="shared" si="679"/>
        <v>#VALUE!</v>
      </c>
      <c r="C6272" t="e">
        <f t="shared" si="680"/>
        <v>#VALUE!</v>
      </c>
      <c r="D6272" t="e">
        <f t="shared" si="681"/>
        <v>#VALUE!</v>
      </c>
      <c r="E6272" t="e">
        <f t="shared" si="682"/>
        <v>#VALUE!</v>
      </c>
      <c r="F6272" t="e">
        <f t="shared" si="683"/>
        <v>#VALUE!</v>
      </c>
      <c r="G6272" t="e">
        <f t="shared" si="684"/>
        <v>#VALUE!</v>
      </c>
      <c r="H6272" t="e">
        <f t="shared" si="685"/>
        <v>#VALUE!</v>
      </c>
    </row>
    <row r="6273" spans="1:8" x14ac:dyDescent="0.25">
      <c r="A6273" t="s">
        <v>9496</v>
      </c>
      <c r="B6273" t="e">
        <f t="shared" si="679"/>
        <v>#VALUE!</v>
      </c>
      <c r="C6273" t="e">
        <f t="shared" si="680"/>
        <v>#VALUE!</v>
      </c>
      <c r="D6273" t="e">
        <f t="shared" si="681"/>
        <v>#VALUE!</v>
      </c>
      <c r="E6273" t="e">
        <f t="shared" si="682"/>
        <v>#VALUE!</v>
      </c>
      <c r="F6273" t="e">
        <f t="shared" si="683"/>
        <v>#VALUE!</v>
      </c>
      <c r="G6273" t="e">
        <f t="shared" si="684"/>
        <v>#VALUE!</v>
      </c>
      <c r="H6273" t="e">
        <f t="shared" si="685"/>
        <v>#VALUE!</v>
      </c>
    </row>
    <row r="6274" spans="1:8" x14ac:dyDescent="0.25">
      <c r="A6274" t="s">
        <v>9497</v>
      </c>
      <c r="B6274" t="e">
        <f t="shared" ref="B6274:B6337" si="686">LEFT(MID(A6277, SEARCH("http", A6277), 1000), SEARCH("jpg", MID(A6277, SEARCH("http", A6277), 1000))+2)</f>
        <v>#VALUE!</v>
      </c>
      <c r="C6274" t="e">
        <f t="shared" ref="C6274:C6337" si="687">LEFT(MID(A6274, SEARCH("GLatLng(", A6274)+9, 1000), SEARCH("),baseIcon", MID(A6274, SEARCH("GLatLng(", A6274), 1000))-11)</f>
        <v>#VALUE!</v>
      </c>
      <c r="D6274" t="e">
        <f t="shared" ref="D6274:D6337" si="688">LEFT(C6274, SEARCH(", ", C6274)-2)</f>
        <v>#VALUE!</v>
      </c>
      <c r="E6274" t="e">
        <f t="shared" ref="E6274:E6337" si="689">RIGHT(MID(C6274, SEARCH("-", C6274), 1000), 1000)</f>
        <v>#VALUE!</v>
      </c>
      <c r="F6274" t="e">
        <f t="shared" ref="F6274:F6337" si="690">LEFT(MID(A6277, SEARCH(CHAR(34), A6277)+1, 1000), SEARCH("&lt;br", MID(A6277, SEARCH(CHAR(34), A6277), 1000))-2)</f>
        <v>#VALUE!</v>
      </c>
      <c r="G6274" t="e">
        <f t="shared" ref="G6274:G6337" si="691">"insert into webcam select name = '"&amp;F6274&amp;"', xcoord = "&amp;E6274&amp;", ycoord = "&amp;D6274&amp;", url = '"&amp;B6274&amp;"', radiusofvisibility = 500"</f>
        <v>#VALUE!</v>
      </c>
      <c r="H6274" t="e">
        <f t="shared" ref="H6274:H6337" si="692">IF(LEN(G6274) &lt; 2, " ", G6274)</f>
        <v>#VALUE!</v>
      </c>
    </row>
    <row r="6275" spans="1:8" x14ac:dyDescent="0.25">
      <c r="A6275" t="s">
        <v>9498</v>
      </c>
      <c r="B6275" t="e">
        <f t="shared" si="686"/>
        <v>#VALUE!</v>
      </c>
      <c r="C6275" t="e">
        <f t="shared" si="687"/>
        <v>#VALUE!</v>
      </c>
      <c r="D6275" t="e">
        <f t="shared" si="688"/>
        <v>#VALUE!</v>
      </c>
      <c r="E6275" t="e">
        <f t="shared" si="689"/>
        <v>#VALUE!</v>
      </c>
      <c r="F6275" t="e">
        <f t="shared" si="690"/>
        <v>#VALUE!</v>
      </c>
      <c r="G6275" t="e">
        <f t="shared" si="691"/>
        <v>#VALUE!</v>
      </c>
      <c r="H6275" t="e">
        <f t="shared" si="692"/>
        <v>#VALUE!</v>
      </c>
    </row>
    <row r="6276" spans="1:8" x14ac:dyDescent="0.25">
      <c r="A6276" t="s">
        <v>9499</v>
      </c>
      <c r="B6276" t="e">
        <f t="shared" si="686"/>
        <v>#VALUE!</v>
      </c>
      <c r="C6276" t="e">
        <f t="shared" si="687"/>
        <v>#VALUE!</v>
      </c>
      <c r="D6276" t="e">
        <f t="shared" si="688"/>
        <v>#VALUE!</v>
      </c>
      <c r="E6276" t="e">
        <f t="shared" si="689"/>
        <v>#VALUE!</v>
      </c>
      <c r="F6276" t="e">
        <f t="shared" si="690"/>
        <v>#VALUE!</v>
      </c>
      <c r="G6276" t="e">
        <f t="shared" si="691"/>
        <v>#VALUE!</v>
      </c>
      <c r="H6276" t="e">
        <f t="shared" si="692"/>
        <v>#VALUE!</v>
      </c>
    </row>
    <row r="6277" spans="1:8" x14ac:dyDescent="0.25">
      <c r="A6277" t="s">
        <v>9500</v>
      </c>
      <c r="B6277" t="e">
        <f t="shared" si="686"/>
        <v>#VALUE!</v>
      </c>
      <c r="C6277" t="e">
        <f t="shared" si="687"/>
        <v>#VALUE!</v>
      </c>
      <c r="D6277" t="e">
        <f t="shared" si="688"/>
        <v>#VALUE!</v>
      </c>
      <c r="E6277" t="e">
        <f t="shared" si="689"/>
        <v>#VALUE!</v>
      </c>
      <c r="F6277" t="e">
        <f t="shared" si="690"/>
        <v>#VALUE!</v>
      </c>
      <c r="G6277" t="e">
        <f t="shared" si="691"/>
        <v>#VALUE!</v>
      </c>
      <c r="H6277" t="e">
        <f t="shared" si="692"/>
        <v>#VALUE!</v>
      </c>
    </row>
    <row r="6278" spans="1:8" x14ac:dyDescent="0.25">
      <c r="A6278" t="s">
        <v>4901</v>
      </c>
      <c r="B6278" t="e">
        <f t="shared" si="686"/>
        <v>#VALUE!</v>
      </c>
      <c r="C6278" t="e">
        <f t="shared" si="687"/>
        <v>#VALUE!</v>
      </c>
      <c r="D6278" t="e">
        <f t="shared" si="688"/>
        <v>#VALUE!</v>
      </c>
      <c r="E6278" t="e">
        <f t="shared" si="689"/>
        <v>#VALUE!</v>
      </c>
      <c r="F6278" t="e">
        <f t="shared" si="690"/>
        <v>#VALUE!</v>
      </c>
      <c r="G6278" t="e">
        <f t="shared" si="691"/>
        <v>#VALUE!</v>
      </c>
      <c r="H6278" t="e">
        <f t="shared" si="692"/>
        <v>#VALUE!</v>
      </c>
    </row>
    <row r="6279" spans="1:8" x14ac:dyDescent="0.25">
      <c r="A6279" t="s">
        <v>9501</v>
      </c>
      <c r="B6279" t="e">
        <f t="shared" si="686"/>
        <v>#VALUE!</v>
      </c>
      <c r="C6279" t="e">
        <f t="shared" si="687"/>
        <v>#VALUE!</v>
      </c>
      <c r="D6279" t="e">
        <f t="shared" si="688"/>
        <v>#VALUE!</v>
      </c>
      <c r="E6279" t="e">
        <f t="shared" si="689"/>
        <v>#VALUE!</v>
      </c>
      <c r="F6279" t="e">
        <f t="shared" si="690"/>
        <v>#VALUE!</v>
      </c>
      <c r="G6279" t="e">
        <f t="shared" si="691"/>
        <v>#VALUE!</v>
      </c>
      <c r="H6279" t="e">
        <f t="shared" si="692"/>
        <v>#VALUE!</v>
      </c>
    </row>
    <row r="6280" spans="1:8" x14ac:dyDescent="0.25">
      <c r="A6280" t="s">
        <v>4903</v>
      </c>
      <c r="B6280" t="e">
        <f t="shared" si="686"/>
        <v>#VALUE!</v>
      </c>
      <c r="C6280" t="e">
        <f t="shared" si="687"/>
        <v>#VALUE!</v>
      </c>
      <c r="D6280" t="e">
        <f t="shared" si="688"/>
        <v>#VALUE!</v>
      </c>
      <c r="E6280" t="e">
        <f t="shared" si="689"/>
        <v>#VALUE!</v>
      </c>
      <c r="F6280" t="e">
        <f t="shared" si="690"/>
        <v>#VALUE!</v>
      </c>
      <c r="G6280" t="e">
        <f t="shared" si="691"/>
        <v>#VALUE!</v>
      </c>
      <c r="H6280" t="e">
        <f t="shared" si="692"/>
        <v>#VALUE!</v>
      </c>
    </row>
    <row r="6281" spans="1:8" x14ac:dyDescent="0.25">
      <c r="A6281" t="s">
        <v>4901</v>
      </c>
      <c r="B6281" t="e">
        <f t="shared" si="686"/>
        <v>#VALUE!</v>
      </c>
      <c r="C6281" t="e">
        <f t="shared" si="687"/>
        <v>#VALUE!</v>
      </c>
      <c r="D6281" t="e">
        <f t="shared" si="688"/>
        <v>#VALUE!</v>
      </c>
      <c r="E6281" t="e">
        <f t="shared" si="689"/>
        <v>#VALUE!</v>
      </c>
      <c r="F6281" t="e">
        <f t="shared" si="690"/>
        <v>#VALUE!</v>
      </c>
      <c r="G6281" t="e">
        <f t="shared" si="691"/>
        <v>#VALUE!</v>
      </c>
      <c r="H6281" t="e">
        <f t="shared" si="692"/>
        <v>#VALUE!</v>
      </c>
    </row>
    <row r="6282" spans="1:8" x14ac:dyDescent="0.25">
      <c r="A6282" t="s">
        <v>9502</v>
      </c>
      <c r="B6282" t="e">
        <f t="shared" si="686"/>
        <v>#VALUE!</v>
      </c>
      <c r="C6282" t="e">
        <f t="shared" si="687"/>
        <v>#VALUE!</v>
      </c>
      <c r="D6282" t="e">
        <f t="shared" si="688"/>
        <v>#VALUE!</v>
      </c>
      <c r="E6282" t="e">
        <f t="shared" si="689"/>
        <v>#VALUE!</v>
      </c>
      <c r="F6282" t="e">
        <f t="shared" si="690"/>
        <v>#VALUE!</v>
      </c>
      <c r="G6282" t="e">
        <f t="shared" si="691"/>
        <v>#VALUE!</v>
      </c>
      <c r="H6282" t="e">
        <f t="shared" si="692"/>
        <v>#VALUE!</v>
      </c>
    </row>
    <row r="6283" spans="1:8" x14ac:dyDescent="0.25">
      <c r="A6283" t="s">
        <v>9503</v>
      </c>
      <c r="B6283" t="e">
        <f t="shared" si="686"/>
        <v>#VALUE!</v>
      </c>
      <c r="C6283" t="e">
        <f t="shared" si="687"/>
        <v>#VALUE!</v>
      </c>
      <c r="D6283" t="e">
        <f t="shared" si="688"/>
        <v>#VALUE!</v>
      </c>
      <c r="E6283" t="e">
        <f t="shared" si="689"/>
        <v>#VALUE!</v>
      </c>
      <c r="F6283" t="e">
        <f t="shared" si="690"/>
        <v>#VALUE!</v>
      </c>
      <c r="G6283" t="e">
        <f t="shared" si="691"/>
        <v>#VALUE!</v>
      </c>
      <c r="H6283" t="e">
        <f t="shared" si="692"/>
        <v>#VALUE!</v>
      </c>
    </row>
    <row r="6284" spans="1:8" x14ac:dyDescent="0.25">
      <c r="A6284" t="s">
        <v>9504</v>
      </c>
      <c r="B6284" t="e">
        <f t="shared" si="686"/>
        <v>#VALUE!</v>
      </c>
      <c r="C6284" t="e">
        <f t="shared" si="687"/>
        <v>#VALUE!</v>
      </c>
      <c r="D6284" t="e">
        <f t="shared" si="688"/>
        <v>#VALUE!</v>
      </c>
      <c r="E6284" t="e">
        <f t="shared" si="689"/>
        <v>#VALUE!</v>
      </c>
      <c r="F6284" t="e">
        <f t="shared" si="690"/>
        <v>#VALUE!</v>
      </c>
      <c r="G6284" t="e">
        <f t="shared" si="691"/>
        <v>#VALUE!</v>
      </c>
      <c r="H6284" t="e">
        <f t="shared" si="692"/>
        <v>#VALUE!</v>
      </c>
    </row>
    <row r="6285" spans="1:8" x14ac:dyDescent="0.25">
      <c r="A6285" t="s">
        <v>4901</v>
      </c>
      <c r="B6285" t="e">
        <f t="shared" si="686"/>
        <v>#VALUE!</v>
      </c>
      <c r="C6285" t="e">
        <f t="shared" si="687"/>
        <v>#VALUE!</v>
      </c>
      <c r="D6285" t="e">
        <f t="shared" si="688"/>
        <v>#VALUE!</v>
      </c>
      <c r="E6285" t="e">
        <f t="shared" si="689"/>
        <v>#VALUE!</v>
      </c>
      <c r="F6285" t="e">
        <f t="shared" si="690"/>
        <v>#VALUE!</v>
      </c>
      <c r="G6285" t="e">
        <f t="shared" si="691"/>
        <v>#VALUE!</v>
      </c>
      <c r="H6285" t="e">
        <f t="shared" si="692"/>
        <v>#VALUE!</v>
      </c>
    </row>
    <row r="6286" spans="1:8" x14ac:dyDescent="0.25">
      <c r="A6286" t="s">
        <v>9505</v>
      </c>
      <c r="B6286" t="str">
        <f t="shared" si="686"/>
        <v>http://207.251.86.238/cctv369.jpg</v>
      </c>
      <c r="C6286" t="str">
        <f t="shared" si="687"/>
        <v>40.71174383259811", "-73.96734237670898</v>
      </c>
      <c r="D6286" t="str">
        <f t="shared" si="688"/>
        <v>40.71174383259811</v>
      </c>
      <c r="E6286" t="str">
        <f t="shared" si="689"/>
        <v>-73.96734237670898</v>
      </c>
      <c r="F6286" t="str">
        <f t="shared" si="690"/>
        <v>WBB-14 @ NIR Bklyn Kent Ave</v>
      </c>
      <c r="G6286" t="str">
        <f t="shared" si="691"/>
        <v>insert into webcam select name = 'WBB-14 @ NIR Bklyn Kent Ave', xcoord = -73.96734237670898, ycoord = 40.71174383259811, url = 'http://207.251.86.238/cctv369.jpg', radiusofvisibility = 500</v>
      </c>
      <c r="H6286" t="str">
        <f t="shared" si="692"/>
        <v>insert into webcam select name = 'WBB-14 @ NIR Bklyn Kent Ave', xcoord = -73.96734237670898, ycoord = 40.71174383259811, url = 'http://207.251.86.238/cctv369.jpg', radiusofvisibility = 500</v>
      </c>
    </row>
    <row r="6287" spans="1:8" x14ac:dyDescent="0.25">
      <c r="A6287" t="s">
        <v>9506</v>
      </c>
      <c r="B6287" t="e">
        <f t="shared" si="686"/>
        <v>#VALUE!</v>
      </c>
      <c r="C6287" t="e">
        <f t="shared" si="687"/>
        <v>#VALUE!</v>
      </c>
      <c r="D6287" t="e">
        <f t="shared" si="688"/>
        <v>#VALUE!</v>
      </c>
      <c r="E6287" t="e">
        <f t="shared" si="689"/>
        <v>#VALUE!</v>
      </c>
      <c r="F6287" t="e">
        <f t="shared" si="690"/>
        <v>#VALUE!</v>
      </c>
      <c r="G6287" t="e">
        <f t="shared" si="691"/>
        <v>#VALUE!</v>
      </c>
      <c r="H6287" t="e">
        <f t="shared" si="692"/>
        <v>#VALUE!</v>
      </c>
    </row>
    <row r="6288" spans="1:8" x14ac:dyDescent="0.25">
      <c r="A6288" t="s">
        <v>9507</v>
      </c>
      <c r="B6288" t="e">
        <f t="shared" si="686"/>
        <v>#VALUE!</v>
      </c>
      <c r="C6288" t="e">
        <f t="shared" si="687"/>
        <v>#VALUE!</v>
      </c>
      <c r="D6288" t="e">
        <f t="shared" si="688"/>
        <v>#VALUE!</v>
      </c>
      <c r="E6288" t="e">
        <f t="shared" si="689"/>
        <v>#VALUE!</v>
      </c>
      <c r="F6288" t="e">
        <f t="shared" si="690"/>
        <v>#VALUE!</v>
      </c>
      <c r="G6288" t="e">
        <f t="shared" si="691"/>
        <v>#VALUE!</v>
      </c>
      <c r="H6288" t="e">
        <f t="shared" si="692"/>
        <v>#VALUE!</v>
      </c>
    </row>
    <row r="6289" spans="1:8" x14ac:dyDescent="0.25">
      <c r="A6289" t="s">
        <v>9508</v>
      </c>
      <c r="B6289" t="e">
        <f t="shared" si="686"/>
        <v>#VALUE!</v>
      </c>
      <c r="C6289" t="e">
        <f t="shared" si="687"/>
        <v>#VALUE!</v>
      </c>
      <c r="D6289" t="e">
        <f t="shared" si="688"/>
        <v>#VALUE!</v>
      </c>
      <c r="E6289" t="e">
        <f t="shared" si="689"/>
        <v>#VALUE!</v>
      </c>
      <c r="F6289" t="e">
        <f t="shared" si="690"/>
        <v>#VALUE!</v>
      </c>
      <c r="G6289" t="e">
        <f t="shared" si="691"/>
        <v>#VALUE!</v>
      </c>
      <c r="H6289" t="e">
        <f t="shared" si="692"/>
        <v>#VALUE!</v>
      </c>
    </row>
    <row r="6290" spans="1:8" x14ac:dyDescent="0.25">
      <c r="A6290" t="s">
        <v>9509</v>
      </c>
      <c r="B6290" t="e">
        <f t="shared" si="686"/>
        <v>#VALUE!</v>
      </c>
      <c r="C6290" t="e">
        <f t="shared" si="687"/>
        <v>#VALUE!</v>
      </c>
      <c r="D6290" t="e">
        <f t="shared" si="688"/>
        <v>#VALUE!</v>
      </c>
      <c r="E6290" t="e">
        <f t="shared" si="689"/>
        <v>#VALUE!</v>
      </c>
      <c r="F6290" t="e">
        <f t="shared" si="690"/>
        <v>#VALUE!</v>
      </c>
      <c r="G6290" t="e">
        <f t="shared" si="691"/>
        <v>#VALUE!</v>
      </c>
      <c r="H6290" t="e">
        <f t="shared" si="692"/>
        <v>#VALUE!</v>
      </c>
    </row>
    <row r="6291" spans="1:8" x14ac:dyDescent="0.25">
      <c r="A6291" t="s">
        <v>9510</v>
      </c>
      <c r="B6291" t="e">
        <f t="shared" si="686"/>
        <v>#VALUE!</v>
      </c>
      <c r="C6291" t="e">
        <f t="shared" si="687"/>
        <v>#VALUE!</v>
      </c>
      <c r="D6291" t="e">
        <f t="shared" si="688"/>
        <v>#VALUE!</v>
      </c>
      <c r="E6291" t="e">
        <f t="shared" si="689"/>
        <v>#VALUE!</v>
      </c>
      <c r="F6291" t="e">
        <f t="shared" si="690"/>
        <v>#VALUE!</v>
      </c>
      <c r="G6291" t="e">
        <f t="shared" si="691"/>
        <v>#VALUE!</v>
      </c>
      <c r="H6291" t="e">
        <f t="shared" si="692"/>
        <v>#VALUE!</v>
      </c>
    </row>
    <row r="6292" spans="1:8" x14ac:dyDescent="0.25">
      <c r="A6292" t="s">
        <v>9511</v>
      </c>
      <c r="B6292" t="e">
        <f t="shared" si="686"/>
        <v>#VALUE!</v>
      </c>
      <c r="C6292" t="e">
        <f t="shared" si="687"/>
        <v>#VALUE!</v>
      </c>
      <c r="D6292" t="e">
        <f t="shared" si="688"/>
        <v>#VALUE!</v>
      </c>
      <c r="E6292" t="e">
        <f t="shared" si="689"/>
        <v>#VALUE!</v>
      </c>
      <c r="F6292" t="e">
        <f t="shared" si="690"/>
        <v>#VALUE!</v>
      </c>
      <c r="G6292" t="e">
        <f t="shared" si="691"/>
        <v>#VALUE!</v>
      </c>
      <c r="H6292" t="e">
        <f t="shared" si="692"/>
        <v>#VALUE!</v>
      </c>
    </row>
    <row r="6293" spans="1:8" x14ac:dyDescent="0.25">
      <c r="A6293" t="s">
        <v>4901</v>
      </c>
      <c r="B6293" t="e">
        <f t="shared" si="686"/>
        <v>#VALUE!</v>
      </c>
      <c r="C6293" t="e">
        <f t="shared" si="687"/>
        <v>#VALUE!</v>
      </c>
      <c r="D6293" t="e">
        <f t="shared" si="688"/>
        <v>#VALUE!</v>
      </c>
      <c r="E6293" t="e">
        <f t="shared" si="689"/>
        <v>#VALUE!</v>
      </c>
      <c r="F6293" t="e">
        <f t="shared" si="690"/>
        <v>#VALUE!</v>
      </c>
      <c r="G6293" t="e">
        <f t="shared" si="691"/>
        <v>#VALUE!</v>
      </c>
      <c r="H6293" t="e">
        <f t="shared" si="692"/>
        <v>#VALUE!</v>
      </c>
    </row>
    <row r="6294" spans="1:8" x14ac:dyDescent="0.25">
      <c r="A6294" t="s">
        <v>9512</v>
      </c>
      <c r="B6294" t="e">
        <f t="shared" si="686"/>
        <v>#VALUE!</v>
      </c>
      <c r="C6294" t="e">
        <f t="shared" si="687"/>
        <v>#VALUE!</v>
      </c>
      <c r="D6294" t="e">
        <f t="shared" si="688"/>
        <v>#VALUE!</v>
      </c>
      <c r="E6294" t="e">
        <f t="shared" si="689"/>
        <v>#VALUE!</v>
      </c>
      <c r="F6294" t="e">
        <f t="shared" si="690"/>
        <v>#VALUE!</v>
      </c>
      <c r="G6294" t="e">
        <f t="shared" si="691"/>
        <v>#VALUE!</v>
      </c>
      <c r="H6294" t="e">
        <f t="shared" si="692"/>
        <v>#VALUE!</v>
      </c>
    </row>
    <row r="6295" spans="1:8" x14ac:dyDescent="0.25">
      <c r="A6295" t="s">
        <v>4903</v>
      </c>
      <c r="B6295" t="e">
        <f t="shared" si="686"/>
        <v>#VALUE!</v>
      </c>
      <c r="C6295" t="e">
        <f t="shared" si="687"/>
        <v>#VALUE!</v>
      </c>
      <c r="D6295" t="e">
        <f t="shared" si="688"/>
        <v>#VALUE!</v>
      </c>
      <c r="E6295" t="e">
        <f t="shared" si="689"/>
        <v>#VALUE!</v>
      </c>
      <c r="F6295" t="e">
        <f t="shared" si="690"/>
        <v>#VALUE!</v>
      </c>
      <c r="G6295" t="e">
        <f t="shared" si="691"/>
        <v>#VALUE!</v>
      </c>
      <c r="H6295" t="e">
        <f t="shared" si="692"/>
        <v>#VALUE!</v>
      </c>
    </row>
    <row r="6296" spans="1:8" x14ac:dyDescent="0.25">
      <c r="A6296" t="s">
        <v>4901</v>
      </c>
      <c r="B6296" t="e">
        <f t="shared" si="686"/>
        <v>#VALUE!</v>
      </c>
      <c r="C6296" t="e">
        <f t="shared" si="687"/>
        <v>#VALUE!</v>
      </c>
      <c r="D6296" t="e">
        <f t="shared" si="688"/>
        <v>#VALUE!</v>
      </c>
      <c r="E6296" t="e">
        <f t="shared" si="689"/>
        <v>#VALUE!</v>
      </c>
      <c r="F6296" t="e">
        <f t="shared" si="690"/>
        <v>#VALUE!</v>
      </c>
      <c r="G6296" t="e">
        <f t="shared" si="691"/>
        <v>#VALUE!</v>
      </c>
      <c r="H6296" t="e">
        <f t="shared" si="692"/>
        <v>#VALUE!</v>
      </c>
    </row>
    <row r="6297" spans="1:8" x14ac:dyDescent="0.25">
      <c r="A6297" t="s">
        <v>9513</v>
      </c>
      <c r="B6297" t="e">
        <f t="shared" si="686"/>
        <v>#VALUE!</v>
      </c>
      <c r="C6297" t="e">
        <f t="shared" si="687"/>
        <v>#VALUE!</v>
      </c>
      <c r="D6297" t="e">
        <f t="shared" si="688"/>
        <v>#VALUE!</v>
      </c>
      <c r="E6297" t="e">
        <f t="shared" si="689"/>
        <v>#VALUE!</v>
      </c>
      <c r="F6297" t="e">
        <f t="shared" si="690"/>
        <v>#VALUE!</v>
      </c>
      <c r="G6297" t="e">
        <f t="shared" si="691"/>
        <v>#VALUE!</v>
      </c>
      <c r="H6297" t="e">
        <f t="shared" si="692"/>
        <v>#VALUE!</v>
      </c>
    </row>
    <row r="6298" spans="1:8" x14ac:dyDescent="0.25">
      <c r="A6298" t="s">
        <v>9514</v>
      </c>
      <c r="B6298" t="e">
        <f t="shared" si="686"/>
        <v>#VALUE!</v>
      </c>
      <c r="C6298" t="e">
        <f t="shared" si="687"/>
        <v>#VALUE!</v>
      </c>
      <c r="D6298" t="e">
        <f t="shared" si="688"/>
        <v>#VALUE!</v>
      </c>
      <c r="E6298" t="e">
        <f t="shared" si="689"/>
        <v>#VALUE!</v>
      </c>
      <c r="F6298" t="e">
        <f t="shared" si="690"/>
        <v>#VALUE!</v>
      </c>
      <c r="G6298" t="e">
        <f t="shared" si="691"/>
        <v>#VALUE!</v>
      </c>
      <c r="H6298" t="e">
        <f t="shared" si="692"/>
        <v>#VALUE!</v>
      </c>
    </row>
    <row r="6299" spans="1:8" x14ac:dyDescent="0.25">
      <c r="A6299" t="s">
        <v>9515</v>
      </c>
      <c r="B6299" t="e">
        <f t="shared" si="686"/>
        <v>#VALUE!</v>
      </c>
      <c r="C6299" t="e">
        <f t="shared" si="687"/>
        <v>#VALUE!</v>
      </c>
      <c r="D6299" t="e">
        <f t="shared" si="688"/>
        <v>#VALUE!</v>
      </c>
      <c r="E6299" t="e">
        <f t="shared" si="689"/>
        <v>#VALUE!</v>
      </c>
      <c r="F6299" t="e">
        <f t="shared" si="690"/>
        <v>#VALUE!</v>
      </c>
      <c r="G6299" t="e">
        <f t="shared" si="691"/>
        <v>#VALUE!</v>
      </c>
      <c r="H6299" t="e">
        <f t="shared" si="692"/>
        <v>#VALUE!</v>
      </c>
    </row>
    <row r="6300" spans="1:8" x14ac:dyDescent="0.25">
      <c r="A6300" t="s">
        <v>4901</v>
      </c>
      <c r="B6300" t="e">
        <f t="shared" si="686"/>
        <v>#VALUE!</v>
      </c>
      <c r="C6300" t="e">
        <f t="shared" si="687"/>
        <v>#VALUE!</v>
      </c>
      <c r="D6300" t="e">
        <f t="shared" si="688"/>
        <v>#VALUE!</v>
      </c>
      <c r="E6300" t="e">
        <f t="shared" si="689"/>
        <v>#VALUE!</v>
      </c>
      <c r="F6300" t="e">
        <f t="shared" si="690"/>
        <v>#VALUE!</v>
      </c>
      <c r="G6300" t="e">
        <f t="shared" si="691"/>
        <v>#VALUE!</v>
      </c>
      <c r="H6300" t="e">
        <f t="shared" si="692"/>
        <v>#VALUE!</v>
      </c>
    </row>
    <row r="6301" spans="1:8" x14ac:dyDescent="0.25">
      <c r="A6301" t="s">
        <v>9516</v>
      </c>
      <c r="B6301" t="str">
        <f t="shared" si="686"/>
        <v>http://207.251.86.238/cctv371.jpg</v>
      </c>
      <c r="C6301" t="str">
        <f t="shared" si="687"/>
        <v>40.716139", "-73.996063</v>
      </c>
      <c r="D6301" t="str">
        <f t="shared" si="688"/>
        <v>40.716139</v>
      </c>
      <c r="E6301" t="str">
        <f t="shared" si="689"/>
        <v>-73.996063</v>
      </c>
      <c r="F6301" t="str">
        <f t="shared" si="690"/>
        <v>WBB-16 @ SOR Bklyn Kent Ave</v>
      </c>
      <c r="G6301" t="str">
        <f t="shared" si="691"/>
        <v>insert into webcam select name = 'WBB-16 @ SOR Bklyn Kent Ave', xcoord = -73.996063, ycoord = 40.716139, url = 'http://207.251.86.238/cctv371.jpg', radiusofvisibility = 500</v>
      </c>
      <c r="H6301" t="str">
        <f t="shared" si="692"/>
        <v>insert into webcam select name = 'WBB-16 @ SOR Bklyn Kent Ave', xcoord = -73.996063, ycoord = 40.716139, url = 'http://207.251.86.238/cctv371.jpg', radiusofvisibility = 500</v>
      </c>
    </row>
    <row r="6302" spans="1:8" x14ac:dyDescent="0.25">
      <c r="A6302" t="s">
        <v>9517</v>
      </c>
      <c r="B6302" t="e">
        <f t="shared" si="686"/>
        <v>#VALUE!</v>
      </c>
      <c r="C6302" t="e">
        <f t="shared" si="687"/>
        <v>#VALUE!</v>
      </c>
      <c r="D6302" t="e">
        <f t="shared" si="688"/>
        <v>#VALUE!</v>
      </c>
      <c r="E6302" t="e">
        <f t="shared" si="689"/>
        <v>#VALUE!</v>
      </c>
      <c r="F6302" t="e">
        <f t="shared" si="690"/>
        <v>#VALUE!</v>
      </c>
      <c r="G6302" t="e">
        <f t="shared" si="691"/>
        <v>#VALUE!</v>
      </c>
      <c r="H6302" t="e">
        <f t="shared" si="692"/>
        <v>#VALUE!</v>
      </c>
    </row>
    <row r="6303" spans="1:8" x14ac:dyDescent="0.25">
      <c r="A6303" t="s">
        <v>9518</v>
      </c>
      <c r="B6303" t="e">
        <f t="shared" si="686"/>
        <v>#VALUE!</v>
      </c>
      <c r="C6303" t="e">
        <f t="shared" si="687"/>
        <v>#VALUE!</v>
      </c>
      <c r="D6303" t="e">
        <f t="shared" si="688"/>
        <v>#VALUE!</v>
      </c>
      <c r="E6303" t="e">
        <f t="shared" si="689"/>
        <v>#VALUE!</v>
      </c>
      <c r="F6303" t="e">
        <f t="shared" si="690"/>
        <v>#VALUE!</v>
      </c>
      <c r="G6303" t="e">
        <f t="shared" si="691"/>
        <v>#VALUE!</v>
      </c>
      <c r="H6303" t="e">
        <f t="shared" si="692"/>
        <v>#VALUE!</v>
      </c>
    </row>
    <row r="6304" spans="1:8" x14ac:dyDescent="0.25">
      <c r="A6304" t="s">
        <v>9519</v>
      </c>
      <c r="B6304" t="e">
        <f t="shared" si="686"/>
        <v>#VALUE!</v>
      </c>
      <c r="C6304" t="e">
        <f t="shared" si="687"/>
        <v>#VALUE!</v>
      </c>
      <c r="D6304" t="e">
        <f t="shared" si="688"/>
        <v>#VALUE!</v>
      </c>
      <c r="E6304" t="e">
        <f t="shared" si="689"/>
        <v>#VALUE!</v>
      </c>
      <c r="F6304" t="e">
        <f t="shared" si="690"/>
        <v>#VALUE!</v>
      </c>
      <c r="G6304" t="e">
        <f t="shared" si="691"/>
        <v>#VALUE!</v>
      </c>
      <c r="H6304" t="e">
        <f t="shared" si="692"/>
        <v>#VALUE!</v>
      </c>
    </row>
    <row r="6305" spans="1:8" x14ac:dyDescent="0.25">
      <c r="A6305" t="s">
        <v>9520</v>
      </c>
      <c r="B6305" t="e">
        <f t="shared" si="686"/>
        <v>#VALUE!</v>
      </c>
      <c r="C6305" t="e">
        <f t="shared" si="687"/>
        <v>#VALUE!</v>
      </c>
      <c r="D6305" t="e">
        <f t="shared" si="688"/>
        <v>#VALUE!</v>
      </c>
      <c r="E6305" t="e">
        <f t="shared" si="689"/>
        <v>#VALUE!</v>
      </c>
      <c r="F6305" t="e">
        <f t="shared" si="690"/>
        <v>#VALUE!</v>
      </c>
      <c r="G6305" t="e">
        <f t="shared" si="691"/>
        <v>#VALUE!</v>
      </c>
      <c r="H6305" t="e">
        <f t="shared" si="692"/>
        <v>#VALUE!</v>
      </c>
    </row>
    <row r="6306" spans="1:8" x14ac:dyDescent="0.25">
      <c r="A6306" t="s">
        <v>9521</v>
      </c>
      <c r="B6306" t="e">
        <f t="shared" si="686"/>
        <v>#VALUE!</v>
      </c>
      <c r="C6306" t="e">
        <f t="shared" si="687"/>
        <v>#VALUE!</v>
      </c>
      <c r="D6306" t="e">
        <f t="shared" si="688"/>
        <v>#VALUE!</v>
      </c>
      <c r="E6306" t="e">
        <f t="shared" si="689"/>
        <v>#VALUE!</v>
      </c>
      <c r="F6306" t="e">
        <f t="shared" si="690"/>
        <v>#VALUE!</v>
      </c>
      <c r="G6306" t="e">
        <f t="shared" si="691"/>
        <v>#VALUE!</v>
      </c>
      <c r="H6306" t="e">
        <f t="shared" si="692"/>
        <v>#VALUE!</v>
      </c>
    </row>
    <row r="6307" spans="1:8" x14ac:dyDescent="0.25">
      <c r="A6307" t="s">
        <v>9522</v>
      </c>
      <c r="B6307" t="e">
        <f t="shared" si="686"/>
        <v>#VALUE!</v>
      </c>
      <c r="C6307" t="e">
        <f t="shared" si="687"/>
        <v>#VALUE!</v>
      </c>
      <c r="D6307" t="e">
        <f t="shared" si="688"/>
        <v>#VALUE!</v>
      </c>
      <c r="E6307" t="e">
        <f t="shared" si="689"/>
        <v>#VALUE!</v>
      </c>
      <c r="F6307" t="e">
        <f t="shared" si="690"/>
        <v>#VALUE!</v>
      </c>
      <c r="G6307" t="e">
        <f t="shared" si="691"/>
        <v>#VALUE!</v>
      </c>
      <c r="H6307" t="e">
        <f t="shared" si="692"/>
        <v>#VALUE!</v>
      </c>
    </row>
    <row r="6308" spans="1:8" x14ac:dyDescent="0.25">
      <c r="A6308" t="s">
        <v>4901</v>
      </c>
      <c r="B6308" t="e">
        <f t="shared" si="686"/>
        <v>#VALUE!</v>
      </c>
      <c r="C6308" t="e">
        <f t="shared" si="687"/>
        <v>#VALUE!</v>
      </c>
      <c r="D6308" t="e">
        <f t="shared" si="688"/>
        <v>#VALUE!</v>
      </c>
      <c r="E6308" t="e">
        <f t="shared" si="689"/>
        <v>#VALUE!</v>
      </c>
      <c r="F6308" t="e">
        <f t="shared" si="690"/>
        <v>#VALUE!</v>
      </c>
      <c r="G6308" t="e">
        <f t="shared" si="691"/>
        <v>#VALUE!</v>
      </c>
      <c r="H6308" t="e">
        <f t="shared" si="692"/>
        <v>#VALUE!</v>
      </c>
    </row>
    <row r="6309" spans="1:8" x14ac:dyDescent="0.25">
      <c r="A6309" t="s">
        <v>9523</v>
      </c>
      <c r="B6309" t="e">
        <f t="shared" si="686"/>
        <v>#VALUE!</v>
      </c>
      <c r="C6309" t="e">
        <f t="shared" si="687"/>
        <v>#VALUE!</v>
      </c>
      <c r="D6309" t="e">
        <f t="shared" si="688"/>
        <v>#VALUE!</v>
      </c>
      <c r="E6309" t="e">
        <f t="shared" si="689"/>
        <v>#VALUE!</v>
      </c>
      <c r="F6309" t="e">
        <f t="shared" si="690"/>
        <v>#VALUE!</v>
      </c>
      <c r="G6309" t="e">
        <f t="shared" si="691"/>
        <v>#VALUE!</v>
      </c>
      <c r="H6309" t="e">
        <f t="shared" si="692"/>
        <v>#VALUE!</v>
      </c>
    </row>
    <row r="6310" spans="1:8" x14ac:dyDescent="0.25">
      <c r="A6310" t="s">
        <v>4903</v>
      </c>
      <c r="B6310" t="e">
        <f t="shared" si="686"/>
        <v>#VALUE!</v>
      </c>
      <c r="C6310" t="e">
        <f t="shared" si="687"/>
        <v>#VALUE!</v>
      </c>
      <c r="D6310" t="e">
        <f t="shared" si="688"/>
        <v>#VALUE!</v>
      </c>
      <c r="E6310" t="e">
        <f t="shared" si="689"/>
        <v>#VALUE!</v>
      </c>
      <c r="F6310" t="e">
        <f t="shared" si="690"/>
        <v>#VALUE!</v>
      </c>
      <c r="G6310" t="e">
        <f t="shared" si="691"/>
        <v>#VALUE!</v>
      </c>
      <c r="H6310" t="e">
        <f t="shared" si="692"/>
        <v>#VALUE!</v>
      </c>
    </row>
    <row r="6311" spans="1:8" x14ac:dyDescent="0.25">
      <c r="A6311" t="s">
        <v>4901</v>
      </c>
      <c r="B6311" t="e">
        <f t="shared" si="686"/>
        <v>#VALUE!</v>
      </c>
      <c r="C6311" t="e">
        <f t="shared" si="687"/>
        <v>#VALUE!</v>
      </c>
      <c r="D6311" t="e">
        <f t="shared" si="688"/>
        <v>#VALUE!</v>
      </c>
      <c r="E6311" t="e">
        <f t="shared" si="689"/>
        <v>#VALUE!</v>
      </c>
      <c r="F6311" t="e">
        <f t="shared" si="690"/>
        <v>#VALUE!</v>
      </c>
      <c r="G6311" t="e">
        <f t="shared" si="691"/>
        <v>#VALUE!</v>
      </c>
      <c r="H6311" t="e">
        <f t="shared" si="692"/>
        <v>#VALUE!</v>
      </c>
    </row>
    <row r="6312" spans="1:8" x14ac:dyDescent="0.25">
      <c r="A6312" t="s">
        <v>9524</v>
      </c>
      <c r="B6312" t="e">
        <f t="shared" si="686"/>
        <v>#VALUE!</v>
      </c>
      <c r="C6312" t="e">
        <f t="shared" si="687"/>
        <v>#VALUE!</v>
      </c>
      <c r="D6312" t="e">
        <f t="shared" si="688"/>
        <v>#VALUE!</v>
      </c>
      <c r="E6312" t="e">
        <f t="shared" si="689"/>
        <v>#VALUE!</v>
      </c>
      <c r="F6312" t="e">
        <f t="shared" si="690"/>
        <v>#VALUE!</v>
      </c>
      <c r="G6312" t="e">
        <f t="shared" si="691"/>
        <v>#VALUE!</v>
      </c>
      <c r="H6312" t="e">
        <f t="shared" si="692"/>
        <v>#VALUE!</v>
      </c>
    </row>
    <row r="6313" spans="1:8" x14ac:dyDescent="0.25">
      <c r="A6313" t="s">
        <v>9525</v>
      </c>
      <c r="B6313" t="e">
        <f t="shared" si="686"/>
        <v>#VALUE!</v>
      </c>
      <c r="C6313" t="e">
        <f t="shared" si="687"/>
        <v>#VALUE!</v>
      </c>
      <c r="D6313" t="e">
        <f t="shared" si="688"/>
        <v>#VALUE!</v>
      </c>
      <c r="E6313" t="e">
        <f t="shared" si="689"/>
        <v>#VALUE!</v>
      </c>
      <c r="F6313" t="e">
        <f t="shared" si="690"/>
        <v>#VALUE!</v>
      </c>
      <c r="G6313" t="e">
        <f t="shared" si="691"/>
        <v>#VALUE!</v>
      </c>
      <c r="H6313" t="e">
        <f t="shared" si="692"/>
        <v>#VALUE!</v>
      </c>
    </row>
    <row r="6314" spans="1:8" x14ac:dyDescent="0.25">
      <c r="A6314" t="s">
        <v>9526</v>
      </c>
      <c r="B6314" t="e">
        <f t="shared" si="686"/>
        <v>#VALUE!</v>
      </c>
      <c r="C6314" t="e">
        <f t="shared" si="687"/>
        <v>#VALUE!</v>
      </c>
      <c r="D6314" t="e">
        <f t="shared" si="688"/>
        <v>#VALUE!</v>
      </c>
      <c r="E6314" t="e">
        <f t="shared" si="689"/>
        <v>#VALUE!</v>
      </c>
      <c r="F6314" t="e">
        <f t="shared" si="690"/>
        <v>#VALUE!</v>
      </c>
      <c r="G6314" t="e">
        <f t="shared" si="691"/>
        <v>#VALUE!</v>
      </c>
      <c r="H6314" t="e">
        <f t="shared" si="692"/>
        <v>#VALUE!</v>
      </c>
    </row>
    <row r="6315" spans="1:8" x14ac:dyDescent="0.25">
      <c r="A6315" t="s">
        <v>4901</v>
      </c>
      <c r="B6315" t="e">
        <f t="shared" si="686"/>
        <v>#VALUE!</v>
      </c>
      <c r="C6315" t="e">
        <f t="shared" si="687"/>
        <v>#VALUE!</v>
      </c>
      <c r="D6315" t="e">
        <f t="shared" si="688"/>
        <v>#VALUE!</v>
      </c>
      <c r="E6315" t="e">
        <f t="shared" si="689"/>
        <v>#VALUE!</v>
      </c>
      <c r="F6315" t="e">
        <f t="shared" si="690"/>
        <v>#VALUE!</v>
      </c>
      <c r="G6315" t="e">
        <f t="shared" si="691"/>
        <v>#VALUE!</v>
      </c>
      <c r="H6315" t="e">
        <f t="shared" si="692"/>
        <v>#VALUE!</v>
      </c>
    </row>
    <row r="6316" spans="1:8" x14ac:dyDescent="0.25">
      <c r="A6316" t="s">
        <v>9527</v>
      </c>
      <c r="B6316" t="str">
        <f t="shared" si="686"/>
        <v>http://207.251.86.238/cctv374.jpg</v>
      </c>
      <c r="C6316" t="str">
        <f t="shared" si="687"/>
        <v>40.71268719183457", "-73.9720630645752</v>
      </c>
      <c r="D6316" t="str">
        <f t="shared" si="688"/>
        <v>40.71268719183457</v>
      </c>
      <c r="E6316" t="str">
        <f t="shared" si="689"/>
        <v>-73.9720630645752</v>
      </c>
      <c r="F6316" t="str">
        <f t="shared" si="690"/>
        <v>WBB-18 @ SOR Cntr Span</v>
      </c>
      <c r="G6316" t="str">
        <f t="shared" si="691"/>
        <v>insert into webcam select name = 'WBB-18 @ SOR Cntr Span', xcoord = -73.9720630645752, ycoord = 40.71268719183457, url = 'http://207.251.86.238/cctv374.jpg', radiusofvisibility = 500</v>
      </c>
      <c r="H6316" t="str">
        <f t="shared" si="692"/>
        <v>insert into webcam select name = 'WBB-18 @ SOR Cntr Span', xcoord = -73.9720630645752, ycoord = 40.71268719183457, url = 'http://207.251.86.238/cctv374.jpg', radiusofvisibility = 500</v>
      </c>
    </row>
    <row r="6317" spans="1:8" x14ac:dyDescent="0.25">
      <c r="A6317" t="s">
        <v>9528</v>
      </c>
      <c r="B6317" t="e">
        <f t="shared" si="686"/>
        <v>#VALUE!</v>
      </c>
      <c r="C6317" t="e">
        <f t="shared" si="687"/>
        <v>#VALUE!</v>
      </c>
      <c r="D6317" t="e">
        <f t="shared" si="688"/>
        <v>#VALUE!</v>
      </c>
      <c r="E6317" t="e">
        <f t="shared" si="689"/>
        <v>#VALUE!</v>
      </c>
      <c r="F6317" t="e">
        <f t="shared" si="690"/>
        <v>#VALUE!</v>
      </c>
      <c r="G6317" t="e">
        <f t="shared" si="691"/>
        <v>#VALUE!</v>
      </c>
      <c r="H6317" t="e">
        <f t="shared" si="692"/>
        <v>#VALUE!</v>
      </c>
    </row>
    <row r="6318" spans="1:8" x14ac:dyDescent="0.25">
      <c r="A6318" t="s">
        <v>9529</v>
      </c>
      <c r="B6318" t="e">
        <f t="shared" si="686"/>
        <v>#VALUE!</v>
      </c>
      <c r="C6318" t="e">
        <f t="shared" si="687"/>
        <v>#VALUE!</v>
      </c>
      <c r="D6318" t="e">
        <f t="shared" si="688"/>
        <v>#VALUE!</v>
      </c>
      <c r="E6318" t="e">
        <f t="shared" si="689"/>
        <v>#VALUE!</v>
      </c>
      <c r="F6318" t="e">
        <f t="shared" si="690"/>
        <v>#VALUE!</v>
      </c>
      <c r="G6318" t="e">
        <f t="shared" si="691"/>
        <v>#VALUE!</v>
      </c>
      <c r="H6318" t="e">
        <f t="shared" si="692"/>
        <v>#VALUE!</v>
      </c>
    </row>
    <row r="6319" spans="1:8" x14ac:dyDescent="0.25">
      <c r="A6319" t="s">
        <v>9530</v>
      </c>
      <c r="B6319" t="e">
        <f t="shared" si="686"/>
        <v>#VALUE!</v>
      </c>
      <c r="C6319" t="e">
        <f t="shared" si="687"/>
        <v>#VALUE!</v>
      </c>
      <c r="D6319" t="e">
        <f t="shared" si="688"/>
        <v>#VALUE!</v>
      </c>
      <c r="E6319" t="e">
        <f t="shared" si="689"/>
        <v>#VALUE!</v>
      </c>
      <c r="F6319" t="e">
        <f t="shared" si="690"/>
        <v>#VALUE!</v>
      </c>
      <c r="G6319" t="e">
        <f t="shared" si="691"/>
        <v>#VALUE!</v>
      </c>
      <c r="H6319" t="e">
        <f t="shared" si="692"/>
        <v>#VALUE!</v>
      </c>
    </row>
    <row r="6320" spans="1:8" x14ac:dyDescent="0.25">
      <c r="A6320" t="s">
        <v>9531</v>
      </c>
      <c r="B6320" t="e">
        <f t="shared" si="686"/>
        <v>#VALUE!</v>
      </c>
      <c r="C6320" t="e">
        <f t="shared" si="687"/>
        <v>#VALUE!</v>
      </c>
      <c r="D6320" t="e">
        <f t="shared" si="688"/>
        <v>#VALUE!</v>
      </c>
      <c r="E6320" t="e">
        <f t="shared" si="689"/>
        <v>#VALUE!</v>
      </c>
      <c r="F6320" t="e">
        <f t="shared" si="690"/>
        <v>#VALUE!</v>
      </c>
      <c r="G6320" t="e">
        <f t="shared" si="691"/>
        <v>#VALUE!</v>
      </c>
      <c r="H6320" t="e">
        <f t="shared" si="692"/>
        <v>#VALUE!</v>
      </c>
    </row>
    <row r="6321" spans="1:8" x14ac:dyDescent="0.25">
      <c r="A6321" t="s">
        <v>9532</v>
      </c>
      <c r="B6321" t="e">
        <f t="shared" si="686"/>
        <v>#VALUE!</v>
      </c>
      <c r="C6321" t="e">
        <f t="shared" si="687"/>
        <v>#VALUE!</v>
      </c>
      <c r="D6321" t="e">
        <f t="shared" si="688"/>
        <v>#VALUE!</v>
      </c>
      <c r="E6321" t="e">
        <f t="shared" si="689"/>
        <v>#VALUE!</v>
      </c>
      <c r="F6321" t="e">
        <f t="shared" si="690"/>
        <v>#VALUE!</v>
      </c>
      <c r="G6321" t="e">
        <f t="shared" si="691"/>
        <v>#VALUE!</v>
      </c>
      <c r="H6321" t="e">
        <f t="shared" si="692"/>
        <v>#VALUE!</v>
      </c>
    </row>
    <row r="6322" spans="1:8" x14ac:dyDescent="0.25">
      <c r="A6322" t="s">
        <v>9533</v>
      </c>
      <c r="B6322" t="e">
        <f t="shared" si="686"/>
        <v>#VALUE!</v>
      </c>
      <c r="C6322" t="e">
        <f t="shared" si="687"/>
        <v>#VALUE!</v>
      </c>
      <c r="D6322" t="e">
        <f t="shared" si="688"/>
        <v>#VALUE!</v>
      </c>
      <c r="E6322" t="e">
        <f t="shared" si="689"/>
        <v>#VALUE!</v>
      </c>
      <c r="F6322" t="e">
        <f t="shared" si="690"/>
        <v>#VALUE!</v>
      </c>
      <c r="G6322" t="e">
        <f t="shared" si="691"/>
        <v>#VALUE!</v>
      </c>
      <c r="H6322" t="e">
        <f t="shared" si="692"/>
        <v>#VALUE!</v>
      </c>
    </row>
    <row r="6323" spans="1:8" x14ac:dyDescent="0.25">
      <c r="A6323" t="s">
        <v>4901</v>
      </c>
      <c r="B6323" t="e">
        <f t="shared" si="686"/>
        <v>#VALUE!</v>
      </c>
      <c r="C6323" t="e">
        <f t="shared" si="687"/>
        <v>#VALUE!</v>
      </c>
      <c r="D6323" t="e">
        <f t="shared" si="688"/>
        <v>#VALUE!</v>
      </c>
      <c r="E6323" t="e">
        <f t="shared" si="689"/>
        <v>#VALUE!</v>
      </c>
      <c r="F6323" t="e">
        <f t="shared" si="690"/>
        <v>#VALUE!</v>
      </c>
      <c r="G6323" t="e">
        <f t="shared" si="691"/>
        <v>#VALUE!</v>
      </c>
      <c r="H6323" t="e">
        <f t="shared" si="692"/>
        <v>#VALUE!</v>
      </c>
    </row>
    <row r="6324" spans="1:8" x14ac:dyDescent="0.25">
      <c r="A6324" t="s">
        <v>9534</v>
      </c>
      <c r="B6324" t="e">
        <f t="shared" si="686"/>
        <v>#VALUE!</v>
      </c>
      <c r="C6324" t="e">
        <f t="shared" si="687"/>
        <v>#VALUE!</v>
      </c>
      <c r="D6324" t="e">
        <f t="shared" si="688"/>
        <v>#VALUE!</v>
      </c>
      <c r="E6324" t="e">
        <f t="shared" si="689"/>
        <v>#VALUE!</v>
      </c>
      <c r="F6324" t="e">
        <f t="shared" si="690"/>
        <v>#VALUE!</v>
      </c>
      <c r="G6324" t="e">
        <f t="shared" si="691"/>
        <v>#VALUE!</v>
      </c>
      <c r="H6324" t="e">
        <f t="shared" si="692"/>
        <v>#VALUE!</v>
      </c>
    </row>
    <row r="6325" spans="1:8" x14ac:dyDescent="0.25">
      <c r="A6325" t="s">
        <v>4903</v>
      </c>
      <c r="B6325" t="e">
        <f t="shared" si="686"/>
        <v>#VALUE!</v>
      </c>
      <c r="C6325" t="e">
        <f t="shared" si="687"/>
        <v>#VALUE!</v>
      </c>
      <c r="D6325" t="e">
        <f t="shared" si="688"/>
        <v>#VALUE!</v>
      </c>
      <c r="E6325" t="e">
        <f t="shared" si="689"/>
        <v>#VALUE!</v>
      </c>
      <c r="F6325" t="e">
        <f t="shared" si="690"/>
        <v>#VALUE!</v>
      </c>
      <c r="G6325" t="e">
        <f t="shared" si="691"/>
        <v>#VALUE!</v>
      </c>
      <c r="H6325" t="e">
        <f t="shared" si="692"/>
        <v>#VALUE!</v>
      </c>
    </row>
    <row r="6326" spans="1:8" x14ac:dyDescent="0.25">
      <c r="A6326" t="s">
        <v>4901</v>
      </c>
      <c r="B6326" t="e">
        <f t="shared" si="686"/>
        <v>#VALUE!</v>
      </c>
      <c r="C6326" t="e">
        <f t="shared" si="687"/>
        <v>#VALUE!</v>
      </c>
      <c r="D6326" t="e">
        <f t="shared" si="688"/>
        <v>#VALUE!</v>
      </c>
      <c r="E6326" t="e">
        <f t="shared" si="689"/>
        <v>#VALUE!</v>
      </c>
      <c r="F6326" t="e">
        <f t="shared" si="690"/>
        <v>#VALUE!</v>
      </c>
      <c r="G6326" t="e">
        <f t="shared" si="691"/>
        <v>#VALUE!</v>
      </c>
      <c r="H6326" t="e">
        <f t="shared" si="692"/>
        <v>#VALUE!</v>
      </c>
    </row>
    <row r="6327" spans="1:8" x14ac:dyDescent="0.25">
      <c r="A6327" t="s">
        <v>9535</v>
      </c>
      <c r="B6327" t="e">
        <f t="shared" si="686"/>
        <v>#VALUE!</v>
      </c>
      <c r="C6327" t="e">
        <f t="shared" si="687"/>
        <v>#VALUE!</v>
      </c>
      <c r="D6327" t="e">
        <f t="shared" si="688"/>
        <v>#VALUE!</v>
      </c>
      <c r="E6327" t="e">
        <f t="shared" si="689"/>
        <v>#VALUE!</v>
      </c>
      <c r="F6327" t="e">
        <f t="shared" si="690"/>
        <v>#VALUE!</v>
      </c>
      <c r="G6327" t="e">
        <f t="shared" si="691"/>
        <v>#VALUE!</v>
      </c>
      <c r="H6327" t="e">
        <f t="shared" si="692"/>
        <v>#VALUE!</v>
      </c>
    </row>
    <row r="6328" spans="1:8" x14ac:dyDescent="0.25">
      <c r="A6328" t="s">
        <v>9536</v>
      </c>
      <c r="B6328" t="e">
        <f t="shared" si="686"/>
        <v>#VALUE!</v>
      </c>
      <c r="C6328" t="e">
        <f t="shared" si="687"/>
        <v>#VALUE!</v>
      </c>
      <c r="D6328" t="e">
        <f t="shared" si="688"/>
        <v>#VALUE!</v>
      </c>
      <c r="E6328" t="e">
        <f t="shared" si="689"/>
        <v>#VALUE!</v>
      </c>
      <c r="F6328" t="e">
        <f t="shared" si="690"/>
        <v>#VALUE!</v>
      </c>
      <c r="G6328" t="e">
        <f t="shared" si="691"/>
        <v>#VALUE!</v>
      </c>
      <c r="H6328" t="e">
        <f t="shared" si="692"/>
        <v>#VALUE!</v>
      </c>
    </row>
    <row r="6329" spans="1:8" x14ac:dyDescent="0.25">
      <c r="A6329" t="s">
        <v>9537</v>
      </c>
      <c r="B6329" t="e">
        <f t="shared" si="686"/>
        <v>#VALUE!</v>
      </c>
      <c r="C6329" t="e">
        <f t="shared" si="687"/>
        <v>#VALUE!</v>
      </c>
      <c r="D6329" t="e">
        <f t="shared" si="688"/>
        <v>#VALUE!</v>
      </c>
      <c r="E6329" t="e">
        <f t="shared" si="689"/>
        <v>#VALUE!</v>
      </c>
      <c r="F6329" t="e">
        <f t="shared" si="690"/>
        <v>#VALUE!</v>
      </c>
      <c r="G6329" t="e">
        <f t="shared" si="691"/>
        <v>#VALUE!</v>
      </c>
      <c r="H6329" t="e">
        <f t="shared" si="692"/>
        <v>#VALUE!</v>
      </c>
    </row>
    <row r="6330" spans="1:8" x14ac:dyDescent="0.25">
      <c r="A6330" t="s">
        <v>4901</v>
      </c>
      <c r="B6330" t="e">
        <f t="shared" si="686"/>
        <v>#VALUE!</v>
      </c>
      <c r="C6330" t="e">
        <f t="shared" si="687"/>
        <v>#VALUE!</v>
      </c>
      <c r="D6330" t="e">
        <f t="shared" si="688"/>
        <v>#VALUE!</v>
      </c>
      <c r="E6330" t="e">
        <f t="shared" si="689"/>
        <v>#VALUE!</v>
      </c>
      <c r="F6330" t="e">
        <f t="shared" si="690"/>
        <v>#VALUE!</v>
      </c>
      <c r="G6330" t="e">
        <f t="shared" si="691"/>
        <v>#VALUE!</v>
      </c>
      <c r="H6330" t="e">
        <f t="shared" si="692"/>
        <v>#VALUE!</v>
      </c>
    </row>
    <row r="6331" spans="1:8" x14ac:dyDescent="0.25">
      <c r="A6331" t="s">
        <v>9538</v>
      </c>
      <c r="B6331" t="str">
        <f t="shared" si="686"/>
        <v>http://207.251.86.238/cctv373.jpg</v>
      </c>
      <c r="C6331" t="str">
        <f t="shared" si="687"/>
        <v>40.711125762403164", "-73.96644115447998</v>
      </c>
      <c r="D6331" t="str">
        <f t="shared" si="688"/>
        <v>40.711125762403164</v>
      </c>
      <c r="E6331" t="str">
        <f t="shared" si="689"/>
        <v>-73.96644115447998</v>
      </c>
      <c r="F6331" t="str">
        <f t="shared" si="690"/>
        <v>WBB-19 @ Bklyn Tower</v>
      </c>
      <c r="G6331" t="str">
        <f t="shared" si="691"/>
        <v>insert into webcam select name = 'WBB-19 @ Bklyn Tower', xcoord = -73.96644115447998, ycoord = 40.711125762403164, url = 'http://207.251.86.238/cctv373.jpg', radiusofvisibility = 500</v>
      </c>
      <c r="H6331" t="str">
        <f t="shared" si="692"/>
        <v>insert into webcam select name = 'WBB-19 @ Bklyn Tower', xcoord = -73.96644115447998, ycoord = 40.711125762403164, url = 'http://207.251.86.238/cctv373.jpg', radiusofvisibility = 500</v>
      </c>
    </row>
    <row r="6332" spans="1:8" x14ac:dyDescent="0.25">
      <c r="A6332" t="s">
        <v>9539</v>
      </c>
      <c r="B6332" t="e">
        <f t="shared" si="686"/>
        <v>#VALUE!</v>
      </c>
      <c r="C6332" t="e">
        <f t="shared" si="687"/>
        <v>#VALUE!</v>
      </c>
      <c r="D6332" t="e">
        <f t="shared" si="688"/>
        <v>#VALUE!</v>
      </c>
      <c r="E6332" t="e">
        <f t="shared" si="689"/>
        <v>#VALUE!</v>
      </c>
      <c r="F6332" t="e">
        <f t="shared" si="690"/>
        <v>#VALUE!</v>
      </c>
      <c r="G6332" t="e">
        <f t="shared" si="691"/>
        <v>#VALUE!</v>
      </c>
      <c r="H6332" t="e">
        <f t="shared" si="692"/>
        <v>#VALUE!</v>
      </c>
    </row>
    <row r="6333" spans="1:8" x14ac:dyDescent="0.25">
      <c r="A6333" t="s">
        <v>9540</v>
      </c>
      <c r="B6333" t="e">
        <f t="shared" si="686"/>
        <v>#VALUE!</v>
      </c>
      <c r="C6333" t="e">
        <f t="shared" si="687"/>
        <v>#VALUE!</v>
      </c>
      <c r="D6333" t="e">
        <f t="shared" si="688"/>
        <v>#VALUE!</v>
      </c>
      <c r="E6333" t="e">
        <f t="shared" si="689"/>
        <v>#VALUE!</v>
      </c>
      <c r="F6333" t="e">
        <f t="shared" si="690"/>
        <v>#VALUE!</v>
      </c>
      <c r="G6333" t="e">
        <f t="shared" si="691"/>
        <v>#VALUE!</v>
      </c>
      <c r="H6333" t="e">
        <f t="shared" si="692"/>
        <v>#VALUE!</v>
      </c>
    </row>
    <row r="6334" spans="1:8" x14ac:dyDescent="0.25">
      <c r="A6334" t="s">
        <v>9541</v>
      </c>
      <c r="B6334" t="e">
        <f t="shared" si="686"/>
        <v>#VALUE!</v>
      </c>
      <c r="C6334" t="e">
        <f t="shared" si="687"/>
        <v>#VALUE!</v>
      </c>
      <c r="D6334" t="e">
        <f t="shared" si="688"/>
        <v>#VALUE!</v>
      </c>
      <c r="E6334" t="e">
        <f t="shared" si="689"/>
        <v>#VALUE!</v>
      </c>
      <c r="F6334" t="e">
        <f t="shared" si="690"/>
        <v>#VALUE!</v>
      </c>
      <c r="G6334" t="e">
        <f t="shared" si="691"/>
        <v>#VALUE!</v>
      </c>
      <c r="H6334" t="e">
        <f t="shared" si="692"/>
        <v>#VALUE!</v>
      </c>
    </row>
    <row r="6335" spans="1:8" x14ac:dyDescent="0.25">
      <c r="A6335" t="s">
        <v>9542</v>
      </c>
      <c r="B6335" t="e">
        <f t="shared" si="686"/>
        <v>#VALUE!</v>
      </c>
      <c r="C6335" t="e">
        <f t="shared" si="687"/>
        <v>#VALUE!</v>
      </c>
      <c r="D6335" t="e">
        <f t="shared" si="688"/>
        <v>#VALUE!</v>
      </c>
      <c r="E6335" t="e">
        <f t="shared" si="689"/>
        <v>#VALUE!</v>
      </c>
      <c r="F6335" t="e">
        <f t="shared" si="690"/>
        <v>#VALUE!</v>
      </c>
      <c r="G6335" t="e">
        <f t="shared" si="691"/>
        <v>#VALUE!</v>
      </c>
      <c r="H6335" t="e">
        <f t="shared" si="692"/>
        <v>#VALUE!</v>
      </c>
    </row>
    <row r="6336" spans="1:8" x14ac:dyDescent="0.25">
      <c r="A6336" t="s">
        <v>9543</v>
      </c>
      <c r="B6336" t="e">
        <f t="shared" si="686"/>
        <v>#VALUE!</v>
      </c>
      <c r="C6336" t="e">
        <f t="shared" si="687"/>
        <v>#VALUE!</v>
      </c>
      <c r="D6336" t="e">
        <f t="shared" si="688"/>
        <v>#VALUE!</v>
      </c>
      <c r="E6336" t="e">
        <f t="shared" si="689"/>
        <v>#VALUE!</v>
      </c>
      <c r="F6336" t="e">
        <f t="shared" si="690"/>
        <v>#VALUE!</v>
      </c>
      <c r="G6336" t="e">
        <f t="shared" si="691"/>
        <v>#VALUE!</v>
      </c>
      <c r="H6336" t="e">
        <f t="shared" si="692"/>
        <v>#VALUE!</v>
      </c>
    </row>
    <row r="6337" spans="1:8" x14ac:dyDescent="0.25">
      <c r="A6337" t="s">
        <v>9544</v>
      </c>
      <c r="B6337" t="e">
        <f t="shared" si="686"/>
        <v>#VALUE!</v>
      </c>
      <c r="C6337" t="e">
        <f t="shared" si="687"/>
        <v>#VALUE!</v>
      </c>
      <c r="D6337" t="e">
        <f t="shared" si="688"/>
        <v>#VALUE!</v>
      </c>
      <c r="E6337" t="e">
        <f t="shared" si="689"/>
        <v>#VALUE!</v>
      </c>
      <c r="F6337" t="e">
        <f t="shared" si="690"/>
        <v>#VALUE!</v>
      </c>
      <c r="G6337" t="e">
        <f t="shared" si="691"/>
        <v>#VALUE!</v>
      </c>
      <c r="H6337" t="e">
        <f t="shared" si="692"/>
        <v>#VALUE!</v>
      </c>
    </row>
    <row r="6338" spans="1:8" x14ac:dyDescent="0.25">
      <c r="A6338" t="s">
        <v>4901</v>
      </c>
      <c r="B6338" t="e">
        <f t="shared" ref="B6338:B6401" si="693">LEFT(MID(A6341, SEARCH("http", A6341), 1000), SEARCH("jpg", MID(A6341, SEARCH("http", A6341), 1000))+2)</f>
        <v>#VALUE!</v>
      </c>
      <c r="C6338" t="e">
        <f t="shared" ref="C6338:C6401" si="694">LEFT(MID(A6338, SEARCH("GLatLng(", A6338)+9, 1000), SEARCH("),baseIcon", MID(A6338, SEARCH("GLatLng(", A6338), 1000))-11)</f>
        <v>#VALUE!</v>
      </c>
      <c r="D6338" t="e">
        <f t="shared" ref="D6338:D6401" si="695">LEFT(C6338, SEARCH(", ", C6338)-2)</f>
        <v>#VALUE!</v>
      </c>
      <c r="E6338" t="e">
        <f t="shared" ref="E6338:E6401" si="696">RIGHT(MID(C6338, SEARCH("-", C6338), 1000), 1000)</f>
        <v>#VALUE!</v>
      </c>
      <c r="F6338" t="e">
        <f t="shared" ref="F6338:F6401" si="697">LEFT(MID(A6341, SEARCH(CHAR(34), A6341)+1, 1000), SEARCH("&lt;br", MID(A6341, SEARCH(CHAR(34), A6341), 1000))-2)</f>
        <v>#VALUE!</v>
      </c>
      <c r="G6338" t="e">
        <f t="shared" ref="G6338:G6401" si="698">"insert into webcam select name = '"&amp;F6338&amp;"', xcoord = "&amp;E6338&amp;", ycoord = "&amp;D6338&amp;", url = '"&amp;B6338&amp;"', radiusofvisibility = 500"</f>
        <v>#VALUE!</v>
      </c>
      <c r="H6338" t="e">
        <f t="shared" ref="H6338:H6401" si="699">IF(LEN(G6338) &lt; 2, " ", G6338)</f>
        <v>#VALUE!</v>
      </c>
    </row>
    <row r="6339" spans="1:8" x14ac:dyDescent="0.25">
      <c r="A6339" t="s">
        <v>9545</v>
      </c>
      <c r="B6339" t="e">
        <f t="shared" si="693"/>
        <v>#VALUE!</v>
      </c>
      <c r="C6339" t="e">
        <f t="shared" si="694"/>
        <v>#VALUE!</v>
      </c>
      <c r="D6339" t="e">
        <f t="shared" si="695"/>
        <v>#VALUE!</v>
      </c>
      <c r="E6339" t="e">
        <f t="shared" si="696"/>
        <v>#VALUE!</v>
      </c>
      <c r="F6339" t="e">
        <f t="shared" si="697"/>
        <v>#VALUE!</v>
      </c>
      <c r="G6339" t="e">
        <f t="shared" si="698"/>
        <v>#VALUE!</v>
      </c>
      <c r="H6339" t="e">
        <f t="shared" si="699"/>
        <v>#VALUE!</v>
      </c>
    </row>
    <row r="6340" spans="1:8" x14ac:dyDescent="0.25">
      <c r="A6340" t="s">
        <v>4903</v>
      </c>
      <c r="B6340" t="e">
        <f t="shared" si="693"/>
        <v>#VALUE!</v>
      </c>
      <c r="C6340" t="e">
        <f t="shared" si="694"/>
        <v>#VALUE!</v>
      </c>
      <c r="D6340" t="e">
        <f t="shared" si="695"/>
        <v>#VALUE!</v>
      </c>
      <c r="E6340" t="e">
        <f t="shared" si="696"/>
        <v>#VALUE!</v>
      </c>
      <c r="F6340" t="e">
        <f t="shared" si="697"/>
        <v>#VALUE!</v>
      </c>
      <c r="G6340" t="e">
        <f t="shared" si="698"/>
        <v>#VALUE!</v>
      </c>
      <c r="H6340" t="e">
        <f t="shared" si="699"/>
        <v>#VALUE!</v>
      </c>
    </row>
    <row r="6341" spans="1:8" x14ac:dyDescent="0.25">
      <c r="A6341" t="s">
        <v>4901</v>
      </c>
      <c r="B6341" t="e">
        <f t="shared" si="693"/>
        <v>#VALUE!</v>
      </c>
      <c r="C6341" t="e">
        <f t="shared" si="694"/>
        <v>#VALUE!</v>
      </c>
      <c r="D6341" t="e">
        <f t="shared" si="695"/>
        <v>#VALUE!</v>
      </c>
      <c r="E6341" t="e">
        <f t="shared" si="696"/>
        <v>#VALUE!</v>
      </c>
      <c r="F6341" t="e">
        <f t="shared" si="697"/>
        <v>#VALUE!</v>
      </c>
      <c r="G6341" t="e">
        <f t="shared" si="698"/>
        <v>#VALUE!</v>
      </c>
      <c r="H6341" t="e">
        <f t="shared" si="699"/>
        <v>#VALUE!</v>
      </c>
    </row>
    <row r="6342" spans="1:8" x14ac:dyDescent="0.25">
      <c r="A6342" t="s">
        <v>9546</v>
      </c>
      <c r="B6342" t="e">
        <f t="shared" si="693"/>
        <v>#VALUE!</v>
      </c>
      <c r="C6342" t="e">
        <f t="shared" si="694"/>
        <v>#VALUE!</v>
      </c>
      <c r="D6342" t="e">
        <f t="shared" si="695"/>
        <v>#VALUE!</v>
      </c>
      <c r="E6342" t="e">
        <f t="shared" si="696"/>
        <v>#VALUE!</v>
      </c>
      <c r="F6342" t="e">
        <f t="shared" si="697"/>
        <v>#VALUE!</v>
      </c>
      <c r="G6342" t="e">
        <f t="shared" si="698"/>
        <v>#VALUE!</v>
      </c>
      <c r="H6342" t="e">
        <f t="shared" si="699"/>
        <v>#VALUE!</v>
      </c>
    </row>
    <row r="6343" spans="1:8" x14ac:dyDescent="0.25">
      <c r="A6343" t="s">
        <v>9547</v>
      </c>
      <c r="B6343" t="e">
        <f t="shared" si="693"/>
        <v>#VALUE!</v>
      </c>
      <c r="C6343" t="e">
        <f t="shared" si="694"/>
        <v>#VALUE!</v>
      </c>
      <c r="D6343" t="e">
        <f t="shared" si="695"/>
        <v>#VALUE!</v>
      </c>
      <c r="E6343" t="e">
        <f t="shared" si="696"/>
        <v>#VALUE!</v>
      </c>
      <c r="F6343" t="e">
        <f t="shared" si="697"/>
        <v>#VALUE!</v>
      </c>
      <c r="G6343" t="e">
        <f t="shared" si="698"/>
        <v>#VALUE!</v>
      </c>
      <c r="H6343" t="e">
        <f t="shared" si="699"/>
        <v>#VALUE!</v>
      </c>
    </row>
    <row r="6344" spans="1:8" x14ac:dyDescent="0.25">
      <c r="A6344" t="s">
        <v>9548</v>
      </c>
      <c r="B6344" t="e">
        <f t="shared" si="693"/>
        <v>#VALUE!</v>
      </c>
      <c r="C6344" t="e">
        <f t="shared" si="694"/>
        <v>#VALUE!</v>
      </c>
      <c r="D6344" t="e">
        <f t="shared" si="695"/>
        <v>#VALUE!</v>
      </c>
      <c r="E6344" t="e">
        <f t="shared" si="696"/>
        <v>#VALUE!</v>
      </c>
      <c r="F6344" t="e">
        <f t="shared" si="697"/>
        <v>#VALUE!</v>
      </c>
      <c r="G6344" t="e">
        <f t="shared" si="698"/>
        <v>#VALUE!</v>
      </c>
      <c r="H6344" t="e">
        <f t="shared" si="699"/>
        <v>#VALUE!</v>
      </c>
    </row>
    <row r="6345" spans="1:8" x14ac:dyDescent="0.25">
      <c r="A6345" t="s">
        <v>4901</v>
      </c>
      <c r="B6345" t="e">
        <f t="shared" si="693"/>
        <v>#VALUE!</v>
      </c>
      <c r="C6345" t="e">
        <f t="shared" si="694"/>
        <v>#VALUE!</v>
      </c>
      <c r="D6345" t="e">
        <f t="shared" si="695"/>
        <v>#VALUE!</v>
      </c>
      <c r="E6345" t="e">
        <f t="shared" si="696"/>
        <v>#VALUE!</v>
      </c>
      <c r="F6345" t="e">
        <f t="shared" si="697"/>
        <v>#VALUE!</v>
      </c>
      <c r="G6345" t="e">
        <f t="shared" si="698"/>
        <v>#VALUE!</v>
      </c>
      <c r="H6345" t="e">
        <f t="shared" si="699"/>
        <v>#VALUE!</v>
      </c>
    </row>
    <row r="6346" spans="1:8" x14ac:dyDescent="0.25">
      <c r="A6346" t="s">
        <v>9549</v>
      </c>
      <c r="B6346" t="str">
        <f t="shared" si="693"/>
        <v>http://207.251.86.1.238/cctv357.jpg</v>
      </c>
      <c r="C6346" t="str">
        <f t="shared" si="694"/>
        <v>40.71070286896417", "-73.96317958831787</v>
      </c>
      <c r="D6346" t="str">
        <f t="shared" si="695"/>
        <v>40.71070286896417</v>
      </c>
      <c r="E6346" t="str">
        <f t="shared" si="696"/>
        <v>-73.96317958831787</v>
      </c>
      <c r="F6346" t="str">
        <f t="shared" si="697"/>
        <v>WBB-2 @ NOR Bklyn-Driggs</v>
      </c>
      <c r="G6346" t="str">
        <f t="shared" si="698"/>
        <v>insert into webcam select name = 'WBB-2 @ NOR Bklyn-Driggs', xcoord = -73.96317958831787, ycoord = 40.71070286896417, url = 'http://207.251.86.1.238/cctv357.jpg', radiusofvisibility = 500</v>
      </c>
      <c r="H6346" t="str">
        <f t="shared" si="699"/>
        <v>insert into webcam select name = 'WBB-2 @ NOR Bklyn-Driggs', xcoord = -73.96317958831787, ycoord = 40.71070286896417, url = 'http://207.251.86.1.238/cctv357.jpg', radiusofvisibility = 500</v>
      </c>
    </row>
    <row r="6347" spans="1:8" x14ac:dyDescent="0.25">
      <c r="A6347" t="s">
        <v>9550</v>
      </c>
      <c r="B6347" t="e">
        <f t="shared" si="693"/>
        <v>#VALUE!</v>
      </c>
      <c r="C6347" t="e">
        <f t="shared" si="694"/>
        <v>#VALUE!</v>
      </c>
      <c r="D6347" t="e">
        <f t="shared" si="695"/>
        <v>#VALUE!</v>
      </c>
      <c r="E6347" t="e">
        <f t="shared" si="696"/>
        <v>#VALUE!</v>
      </c>
      <c r="F6347" t="e">
        <f t="shared" si="697"/>
        <v>#VALUE!</v>
      </c>
      <c r="G6347" t="e">
        <f t="shared" si="698"/>
        <v>#VALUE!</v>
      </c>
      <c r="H6347" t="e">
        <f t="shared" si="699"/>
        <v>#VALUE!</v>
      </c>
    </row>
    <row r="6348" spans="1:8" x14ac:dyDescent="0.25">
      <c r="A6348" t="s">
        <v>9551</v>
      </c>
      <c r="B6348" t="e">
        <f t="shared" si="693"/>
        <v>#VALUE!</v>
      </c>
      <c r="C6348" t="e">
        <f t="shared" si="694"/>
        <v>#VALUE!</v>
      </c>
      <c r="D6348" t="e">
        <f t="shared" si="695"/>
        <v>#VALUE!</v>
      </c>
      <c r="E6348" t="e">
        <f t="shared" si="696"/>
        <v>#VALUE!</v>
      </c>
      <c r="F6348" t="e">
        <f t="shared" si="697"/>
        <v>#VALUE!</v>
      </c>
      <c r="G6348" t="e">
        <f t="shared" si="698"/>
        <v>#VALUE!</v>
      </c>
      <c r="H6348" t="e">
        <f t="shared" si="699"/>
        <v>#VALUE!</v>
      </c>
    </row>
    <row r="6349" spans="1:8" x14ac:dyDescent="0.25">
      <c r="A6349" t="s">
        <v>9552</v>
      </c>
      <c r="B6349" t="e">
        <f t="shared" si="693"/>
        <v>#VALUE!</v>
      </c>
      <c r="C6349" t="e">
        <f t="shared" si="694"/>
        <v>#VALUE!</v>
      </c>
      <c r="D6349" t="e">
        <f t="shared" si="695"/>
        <v>#VALUE!</v>
      </c>
      <c r="E6349" t="e">
        <f t="shared" si="696"/>
        <v>#VALUE!</v>
      </c>
      <c r="F6349" t="e">
        <f t="shared" si="697"/>
        <v>#VALUE!</v>
      </c>
      <c r="G6349" t="e">
        <f t="shared" si="698"/>
        <v>#VALUE!</v>
      </c>
      <c r="H6349" t="e">
        <f t="shared" si="699"/>
        <v>#VALUE!</v>
      </c>
    </row>
    <row r="6350" spans="1:8" x14ac:dyDescent="0.25">
      <c r="A6350" t="s">
        <v>9553</v>
      </c>
      <c r="B6350" t="e">
        <f t="shared" si="693"/>
        <v>#VALUE!</v>
      </c>
      <c r="C6350" t="e">
        <f t="shared" si="694"/>
        <v>#VALUE!</v>
      </c>
      <c r="D6350" t="e">
        <f t="shared" si="695"/>
        <v>#VALUE!</v>
      </c>
      <c r="E6350" t="e">
        <f t="shared" si="696"/>
        <v>#VALUE!</v>
      </c>
      <c r="F6350" t="e">
        <f t="shared" si="697"/>
        <v>#VALUE!</v>
      </c>
      <c r="G6350" t="e">
        <f t="shared" si="698"/>
        <v>#VALUE!</v>
      </c>
      <c r="H6350" t="e">
        <f t="shared" si="699"/>
        <v>#VALUE!</v>
      </c>
    </row>
    <row r="6351" spans="1:8" x14ac:dyDescent="0.25">
      <c r="A6351" t="s">
        <v>9554</v>
      </c>
      <c r="B6351" t="e">
        <f t="shared" si="693"/>
        <v>#VALUE!</v>
      </c>
      <c r="C6351" t="e">
        <f t="shared" si="694"/>
        <v>#VALUE!</v>
      </c>
      <c r="D6351" t="e">
        <f t="shared" si="695"/>
        <v>#VALUE!</v>
      </c>
      <c r="E6351" t="e">
        <f t="shared" si="696"/>
        <v>#VALUE!</v>
      </c>
      <c r="F6351" t="e">
        <f t="shared" si="697"/>
        <v>#VALUE!</v>
      </c>
      <c r="G6351" t="e">
        <f t="shared" si="698"/>
        <v>#VALUE!</v>
      </c>
      <c r="H6351" t="e">
        <f t="shared" si="699"/>
        <v>#VALUE!</v>
      </c>
    </row>
    <row r="6352" spans="1:8" x14ac:dyDescent="0.25">
      <c r="A6352" t="s">
        <v>9555</v>
      </c>
      <c r="B6352" t="e">
        <f t="shared" si="693"/>
        <v>#VALUE!</v>
      </c>
      <c r="C6352" t="e">
        <f t="shared" si="694"/>
        <v>#VALUE!</v>
      </c>
      <c r="D6352" t="e">
        <f t="shared" si="695"/>
        <v>#VALUE!</v>
      </c>
      <c r="E6352" t="e">
        <f t="shared" si="696"/>
        <v>#VALUE!</v>
      </c>
      <c r="F6352" t="e">
        <f t="shared" si="697"/>
        <v>#VALUE!</v>
      </c>
      <c r="G6352" t="e">
        <f t="shared" si="698"/>
        <v>#VALUE!</v>
      </c>
      <c r="H6352" t="e">
        <f t="shared" si="699"/>
        <v>#VALUE!</v>
      </c>
    </row>
    <row r="6353" spans="1:8" x14ac:dyDescent="0.25">
      <c r="A6353" t="s">
        <v>4901</v>
      </c>
      <c r="B6353" t="e">
        <f t="shared" si="693"/>
        <v>#VALUE!</v>
      </c>
      <c r="C6353" t="e">
        <f t="shared" si="694"/>
        <v>#VALUE!</v>
      </c>
      <c r="D6353" t="e">
        <f t="shared" si="695"/>
        <v>#VALUE!</v>
      </c>
      <c r="E6353" t="e">
        <f t="shared" si="696"/>
        <v>#VALUE!</v>
      </c>
      <c r="F6353" t="e">
        <f t="shared" si="697"/>
        <v>#VALUE!</v>
      </c>
      <c r="G6353" t="e">
        <f t="shared" si="698"/>
        <v>#VALUE!</v>
      </c>
      <c r="H6353" t="e">
        <f t="shared" si="699"/>
        <v>#VALUE!</v>
      </c>
    </row>
    <row r="6354" spans="1:8" x14ac:dyDescent="0.25">
      <c r="A6354" t="s">
        <v>9556</v>
      </c>
      <c r="B6354" t="e">
        <f t="shared" si="693"/>
        <v>#VALUE!</v>
      </c>
      <c r="C6354" t="e">
        <f t="shared" si="694"/>
        <v>#VALUE!</v>
      </c>
      <c r="D6354" t="e">
        <f t="shared" si="695"/>
        <v>#VALUE!</v>
      </c>
      <c r="E6354" t="e">
        <f t="shared" si="696"/>
        <v>#VALUE!</v>
      </c>
      <c r="F6354" t="e">
        <f t="shared" si="697"/>
        <v>#VALUE!</v>
      </c>
      <c r="G6354" t="e">
        <f t="shared" si="698"/>
        <v>#VALUE!</v>
      </c>
      <c r="H6354" t="e">
        <f t="shared" si="699"/>
        <v>#VALUE!</v>
      </c>
    </row>
    <row r="6355" spans="1:8" x14ac:dyDescent="0.25">
      <c r="A6355" t="s">
        <v>4903</v>
      </c>
      <c r="B6355" t="e">
        <f t="shared" si="693"/>
        <v>#VALUE!</v>
      </c>
      <c r="C6355" t="e">
        <f t="shared" si="694"/>
        <v>#VALUE!</v>
      </c>
      <c r="D6355" t="e">
        <f t="shared" si="695"/>
        <v>#VALUE!</v>
      </c>
      <c r="E6355" t="e">
        <f t="shared" si="696"/>
        <v>#VALUE!</v>
      </c>
      <c r="F6355" t="e">
        <f t="shared" si="697"/>
        <v>#VALUE!</v>
      </c>
      <c r="G6355" t="e">
        <f t="shared" si="698"/>
        <v>#VALUE!</v>
      </c>
      <c r="H6355" t="e">
        <f t="shared" si="699"/>
        <v>#VALUE!</v>
      </c>
    </row>
    <row r="6356" spans="1:8" x14ac:dyDescent="0.25">
      <c r="A6356" t="s">
        <v>4901</v>
      </c>
      <c r="B6356" t="e">
        <f t="shared" si="693"/>
        <v>#VALUE!</v>
      </c>
      <c r="C6356" t="e">
        <f t="shared" si="694"/>
        <v>#VALUE!</v>
      </c>
      <c r="D6356" t="e">
        <f t="shared" si="695"/>
        <v>#VALUE!</v>
      </c>
      <c r="E6356" t="e">
        <f t="shared" si="696"/>
        <v>#VALUE!</v>
      </c>
      <c r="F6356" t="e">
        <f t="shared" si="697"/>
        <v>#VALUE!</v>
      </c>
      <c r="G6356" t="e">
        <f t="shared" si="698"/>
        <v>#VALUE!</v>
      </c>
      <c r="H6356" t="e">
        <f t="shared" si="699"/>
        <v>#VALUE!</v>
      </c>
    </row>
    <row r="6357" spans="1:8" x14ac:dyDescent="0.25">
      <c r="A6357" t="s">
        <v>9557</v>
      </c>
      <c r="B6357" t="e">
        <f t="shared" si="693"/>
        <v>#VALUE!</v>
      </c>
      <c r="C6357" t="e">
        <f t="shared" si="694"/>
        <v>#VALUE!</v>
      </c>
      <c r="D6357" t="e">
        <f t="shared" si="695"/>
        <v>#VALUE!</v>
      </c>
      <c r="E6357" t="e">
        <f t="shared" si="696"/>
        <v>#VALUE!</v>
      </c>
      <c r="F6357" t="e">
        <f t="shared" si="697"/>
        <v>#VALUE!</v>
      </c>
      <c r="G6357" t="e">
        <f t="shared" si="698"/>
        <v>#VALUE!</v>
      </c>
      <c r="H6357" t="e">
        <f t="shared" si="699"/>
        <v>#VALUE!</v>
      </c>
    </row>
    <row r="6358" spans="1:8" x14ac:dyDescent="0.25">
      <c r="A6358" t="s">
        <v>9558</v>
      </c>
      <c r="B6358" t="e">
        <f t="shared" si="693"/>
        <v>#VALUE!</v>
      </c>
      <c r="C6358" t="e">
        <f t="shared" si="694"/>
        <v>#VALUE!</v>
      </c>
      <c r="D6358" t="e">
        <f t="shared" si="695"/>
        <v>#VALUE!</v>
      </c>
      <c r="E6358" t="e">
        <f t="shared" si="696"/>
        <v>#VALUE!</v>
      </c>
      <c r="F6358" t="e">
        <f t="shared" si="697"/>
        <v>#VALUE!</v>
      </c>
      <c r="G6358" t="e">
        <f t="shared" si="698"/>
        <v>#VALUE!</v>
      </c>
      <c r="H6358" t="e">
        <f t="shared" si="699"/>
        <v>#VALUE!</v>
      </c>
    </row>
    <row r="6359" spans="1:8" x14ac:dyDescent="0.25">
      <c r="A6359" t="s">
        <v>9559</v>
      </c>
      <c r="B6359" t="e">
        <f t="shared" si="693"/>
        <v>#VALUE!</v>
      </c>
      <c r="C6359" t="e">
        <f t="shared" si="694"/>
        <v>#VALUE!</v>
      </c>
      <c r="D6359" t="e">
        <f t="shared" si="695"/>
        <v>#VALUE!</v>
      </c>
      <c r="E6359" t="e">
        <f t="shared" si="696"/>
        <v>#VALUE!</v>
      </c>
      <c r="F6359" t="e">
        <f t="shared" si="697"/>
        <v>#VALUE!</v>
      </c>
      <c r="G6359" t="e">
        <f t="shared" si="698"/>
        <v>#VALUE!</v>
      </c>
      <c r="H6359" t="e">
        <f t="shared" si="699"/>
        <v>#VALUE!</v>
      </c>
    </row>
    <row r="6360" spans="1:8" x14ac:dyDescent="0.25">
      <c r="A6360" t="s">
        <v>4901</v>
      </c>
      <c r="B6360" t="e">
        <f t="shared" si="693"/>
        <v>#VALUE!</v>
      </c>
      <c r="C6360" t="e">
        <f t="shared" si="694"/>
        <v>#VALUE!</v>
      </c>
      <c r="D6360" t="e">
        <f t="shared" si="695"/>
        <v>#VALUE!</v>
      </c>
      <c r="E6360" t="e">
        <f t="shared" si="696"/>
        <v>#VALUE!</v>
      </c>
      <c r="F6360" t="e">
        <f t="shared" si="697"/>
        <v>#VALUE!</v>
      </c>
      <c r="G6360" t="e">
        <f t="shared" si="698"/>
        <v>#VALUE!</v>
      </c>
      <c r="H6360" t="e">
        <f t="shared" si="699"/>
        <v>#VALUE!</v>
      </c>
    </row>
    <row r="6361" spans="1:8" x14ac:dyDescent="0.25">
      <c r="A6361" t="s">
        <v>9560</v>
      </c>
      <c r="B6361" t="str">
        <f t="shared" si="693"/>
        <v>http://207.251.86.238/cctv375.jpg</v>
      </c>
      <c r="C6361" t="str">
        <f t="shared" si="694"/>
        <v>40.71005225842896", "-73.9630937576294</v>
      </c>
      <c r="D6361" t="str">
        <f t="shared" si="695"/>
        <v>40.71005225842896</v>
      </c>
      <c r="E6361" t="str">
        <f t="shared" si="696"/>
        <v>-73.9630937576294</v>
      </c>
      <c r="F6361" t="str">
        <f t="shared" si="697"/>
        <v>WBB-20 @ MidSpan</v>
      </c>
      <c r="G6361" t="str">
        <f t="shared" si="698"/>
        <v>insert into webcam select name = 'WBB-20 @ MidSpan', xcoord = -73.9630937576294, ycoord = 40.71005225842896, url = 'http://207.251.86.238/cctv375.jpg', radiusofvisibility = 500</v>
      </c>
      <c r="H6361" t="str">
        <f t="shared" si="699"/>
        <v>insert into webcam select name = 'WBB-20 @ MidSpan', xcoord = -73.9630937576294, ycoord = 40.71005225842896, url = 'http://207.251.86.238/cctv375.jpg', radiusofvisibility = 500</v>
      </c>
    </row>
    <row r="6362" spans="1:8" x14ac:dyDescent="0.25">
      <c r="A6362" t="s">
        <v>9561</v>
      </c>
      <c r="B6362" t="e">
        <f t="shared" si="693"/>
        <v>#VALUE!</v>
      </c>
      <c r="C6362" t="e">
        <f t="shared" si="694"/>
        <v>#VALUE!</v>
      </c>
      <c r="D6362" t="e">
        <f t="shared" si="695"/>
        <v>#VALUE!</v>
      </c>
      <c r="E6362" t="e">
        <f t="shared" si="696"/>
        <v>#VALUE!</v>
      </c>
      <c r="F6362" t="e">
        <f t="shared" si="697"/>
        <v>#VALUE!</v>
      </c>
      <c r="G6362" t="e">
        <f t="shared" si="698"/>
        <v>#VALUE!</v>
      </c>
      <c r="H6362" t="e">
        <f t="shared" si="699"/>
        <v>#VALUE!</v>
      </c>
    </row>
    <row r="6363" spans="1:8" x14ac:dyDescent="0.25">
      <c r="A6363" t="s">
        <v>9562</v>
      </c>
      <c r="B6363" t="e">
        <f t="shared" si="693"/>
        <v>#VALUE!</v>
      </c>
      <c r="C6363" t="e">
        <f t="shared" si="694"/>
        <v>#VALUE!</v>
      </c>
      <c r="D6363" t="e">
        <f t="shared" si="695"/>
        <v>#VALUE!</v>
      </c>
      <c r="E6363" t="e">
        <f t="shared" si="696"/>
        <v>#VALUE!</v>
      </c>
      <c r="F6363" t="e">
        <f t="shared" si="697"/>
        <v>#VALUE!</v>
      </c>
      <c r="G6363" t="e">
        <f t="shared" si="698"/>
        <v>#VALUE!</v>
      </c>
      <c r="H6363" t="e">
        <f t="shared" si="699"/>
        <v>#VALUE!</v>
      </c>
    </row>
    <row r="6364" spans="1:8" x14ac:dyDescent="0.25">
      <c r="A6364" t="s">
        <v>9563</v>
      </c>
      <c r="B6364" t="e">
        <f t="shared" si="693"/>
        <v>#VALUE!</v>
      </c>
      <c r="C6364" t="e">
        <f t="shared" si="694"/>
        <v>#VALUE!</v>
      </c>
      <c r="D6364" t="e">
        <f t="shared" si="695"/>
        <v>#VALUE!</v>
      </c>
      <c r="E6364" t="e">
        <f t="shared" si="696"/>
        <v>#VALUE!</v>
      </c>
      <c r="F6364" t="e">
        <f t="shared" si="697"/>
        <v>#VALUE!</v>
      </c>
      <c r="G6364" t="e">
        <f t="shared" si="698"/>
        <v>#VALUE!</v>
      </c>
      <c r="H6364" t="e">
        <f t="shared" si="699"/>
        <v>#VALUE!</v>
      </c>
    </row>
    <row r="6365" spans="1:8" x14ac:dyDescent="0.25">
      <c r="A6365" t="s">
        <v>9564</v>
      </c>
      <c r="B6365" t="e">
        <f t="shared" si="693"/>
        <v>#VALUE!</v>
      </c>
      <c r="C6365" t="e">
        <f t="shared" si="694"/>
        <v>#VALUE!</v>
      </c>
      <c r="D6365" t="e">
        <f t="shared" si="695"/>
        <v>#VALUE!</v>
      </c>
      <c r="E6365" t="e">
        <f t="shared" si="696"/>
        <v>#VALUE!</v>
      </c>
      <c r="F6365" t="e">
        <f t="shared" si="697"/>
        <v>#VALUE!</v>
      </c>
      <c r="G6365" t="e">
        <f t="shared" si="698"/>
        <v>#VALUE!</v>
      </c>
      <c r="H6365" t="e">
        <f t="shared" si="699"/>
        <v>#VALUE!</v>
      </c>
    </row>
    <row r="6366" spans="1:8" x14ac:dyDescent="0.25">
      <c r="A6366" t="s">
        <v>9565</v>
      </c>
      <c r="B6366" t="e">
        <f t="shared" si="693"/>
        <v>#VALUE!</v>
      </c>
      <c r="C6366" t="e">
        <f t="shared" si="694"/>
        <v>#VALUE!</v>
      </c>
      <c r="D6366" t="e">
        <f t="shared" si="695"/>
        <v>#VALUE!</v>
      </c>
      <c r="E6366" t="e">
        <f t="shared" si="696"/>
        <v>#VALUE!</v>
      </c>
      <c r="F6366" t="e">
        <f t="shared" si="697"/>
        <v>#VALUE!</v>
      </c>
      <c r="G6366" t="e">
        <f t="shared" si="698"/>
        <v>#VALUE!</v>
      </c>
      <c r="H6366" t="e">
        <f t="shared" si="699"/>
        <v>#VALUE!</v>
      </c>
    </row>
    <row r="6367" spans="1:8" x14ac:dyDescent="0.25">
      <c r="A6367" t="s">
        <v>9566</v>
      </c>
      <c r="B6367" t="e">
        <f t="shared" si="693"/>
        <v>#VALUE!</v>
      </c>
      <c r="C6367" t="e">
        <f t="shared" si="694"/>
        <v>#VALUE!</v>
      </c>
      <c r="D6367" t="e">
        <f t="shared" si="695"/>
        <v>#VALUE!</v>
      </c>
      <c r="E6367" t="e">
        <f t="shared" si="696"/>
        <v>#VALUE!</v>
      </c>
      <c r="F6367" t="e">
        <f t="shared" si="697"/>
        <v>#VALUE!</v>
      </c>
      <c r="G6367" t="e">
        <f t="shared" si="698"/>
        <v>#VALUE!</v>
      </c>
      <c r="H6367" t="e">
        <f t="shared" si="699"/>
        <v>#VALUE!</v>
      </c>
    </row>
    <row r="6368" spans="1:8" x14ac:dyDescent="0.25">
      <c r="A6368" t="s">
        <v>4901</v>
      </c>
      <c r="B6368" t="e">
        <f t="shared" si="693"/>
        <v>#VALUE!</v>
      </c>
      <c r="C6368" t="e">
        <f t="shared" si="694"/>
        <v>#VALUE!</v>
      </c>
      <c r="D6368" t="e">
        <f t="shared" si="695"/>
        <v>#VALUE!</v>
      </c>
      <c r="E6368" t="e">
        <f t="shared" si="696"/>
        <v>#VALUE!</v>
      </c>
      <c r="F6368" t="e">
        <f t="shared" si="697"/>
        <v>#VALUE!</v>
      </c>
      <c r="G6368" t="e">
        <f t="shared" si="698"/>
        <v>#VALUE!</v>
      </c>
      <c r="H6368" t="e">
        <f t="shared" si="699"/>
        <v>#VALUE!</v>
      </c>
    </row>
    <row r="6369" spans="1:8" x14ac:dyDescent="0.25">
      <c r="A6369" t="s">
        <v>9567</v>
      </c>
      <c r="B6369" t="e">
        <f t="shared" si="693"/>
        <v>#VALUE!</v>
      </c>
      <c r="C6369" t="e">
        <f t="shared" si="694"/>
        <v>#VALUE!</v>
      </c>
      <c r="D6369" t="e">
        <f t="shared" si="695"/>
        <v>#VALUE!</v>
      </c>
      <c r="E6369" t="e">
        <f t="shared" si="696"/>
        <v>#VALUE!</v>
      </c>
      <c r="F6369" t="e">
        <f t="shared" si="697"/>
        <v>#VALUE!</v>
      </c>
      <c r="G6369" t="e">
        <f t="shared" si="698"/>
        <v>#VALUE!</v>
      </c>
      <c r="H6369" t="e">
        <f t="shared" si="699"/>
        <v>#VALUE!</v>
      </c>
    </row>
    <row r="6370" spans="1:8" x14ac:dyDescent="0.25">
      <c r="A6370" t="s">
        <v>4903</v>
      </c>
      <c r="B6370" t="e">
        <f t="shared" si="693"/>
        <v>#VALUE!</v>
      </c>
      <c r="C6370" t="e">
        <f t="shared" si="694"/>
        <v>#VALUE!</v>
      </c>
      <c r="D6370" t="e">
        <f t="shared" si="695"/>
        <v>#VALUE!</v>
      </c>
      <c r="E6370" t="e">
        <f t="shared" si="696"/>
        <v>#VALUE!</v>
      </c>
      <c r="F6370" t="e">
        <f t="shared" si="697"/>
        <v>#VALUE!</v>
      </c>
      <c r="G6370" t="e">
        <f t="shared" si="698"/>
        <v>#VALUE!</v>
      </c>
      <c r="H6370" t="e">
        <f t="shared" si="699"/>
        <v>#VALUE!</v>
      </c>
    </row>
    <row r="6371" spans="1:8" x14ac:dyDescent="0.25">
      <c r="A6371" t="s">
        <v>4901</v>
      </c>
      <c r="B6371" t="e">
        <f t="shared" si="693"/>
        <v>#VALUE!</v>
      </c>
      <c r="C6371" t="e">
        <f t="shared" si="694"/>
        <v>#VALUE!</v>
      </c>
      <c r="D6371" t="e">
        <f t="shared" si="695"/>
        <v>#VALUE!</v>
      </c>
      <c r="E6371" t="e">
        <f t="shared" si="696"/>
        <v>#VALUE!</v>
      </c>
      <c r="F6371" t="e">
        <f t="shared" si="697"/>
        <v>#VALUE!</v>
      </c>
      <c r="G6371" t="e">
        <f t="shared" si="698"/>
        <v>#VALUE!</v>
      </c>
      <c r="H6371" t="e">
        <f t="shared" si="699"/>
        <v>#VALUE!</v>
      </c>
    </row>
    <row r="6372" spans="1:8" x14ac:dyDescent="0.25">
      <c r="A6372" t="s">
        <v>9568</v>
      </c>
      <c r="B6372" t="e">
        <f t="shared" si="693"/>
        <v>#VALUE!</v>
      </c>
      <c r="C6372" t="e">
        <f t="shared" si="694"/>
        <v>#VALUE!</v>
      </c>
      <c r="D6372" t="e">
        <f t="shared" si="695"/>
        <v>#VALUE!</v>
      </c>
      <c r="E6372" t="e">
        <f t="shared" si="696"/>
        <v>#VALUE!</v>
      </c>
      <c r="F6372" t="e">
        <f t="shared" si="697"/>
        <v>#VALUE!</v>
      </c>
      <c r="G6372" t="e">
        <f t="shared" si="698"/>
        <v>#VALUE!</v>
      </c>
      <c r="H6372" t="e">
        <f t="shared" si="699"/>
        <v>#VALUE!</v>
      </c>
    </row>
    <row r="6373" spans="1:8" x14ac:dyDescent="0.25">
      <c r="A6373" t="s">
        <v>9569</v>
      </c>
      <c r="B6373" t="e">
        <f t="shared" si="693"/>
        <v>#VALUE!</v>
      </c>
      <c r="C6373" t="e">
        <f t="shared" si="694"/>
        <v>#VALUE!</v>
      </c>
      <c r="D6373" t="e">
        <f t="shared" si="695"/>
        <v>#VALUE!</v>
      </c>
      <c r="E6373" t="e">
        <f t="shared" si="696"/>
        <v>#VALUE!</v>
      </c>
      <c r="F6373" t="e">
        <f t="shared" si="697"/>
        <v>#VALUE!</v>
      </c>
      <c r="G6373" t="e">
        <f t="shared" si="698"/>
        <v>#VALUE!</v>
      </c>
      <c r="H6373" t="e">
        <f t="shared" si="699"/>
        <v>#VALUE!</v>
      </c>
    </row>
    <row r="6374" spans="1:8" x14ac:dyDescent="0.25">
      <c r="A6374" t="s">
        <v>9570</v>
      </c>
      <c r="B6374" t="e">
        <f t="shared" si="693"/>
        <v>#VALUE!</v>
      </c>
      <c r="C6374" t="e">
        <f t="shared" si="694"/>
        <v>#VALUE!</v>
      </c>
      <c r="D6374" t="e">
        <f t="shared" si="695"/>
        <v>#VALUE!</v>
      </c>
      <c r="E6374" t="e">
        <f t="shared" si="696"/>
        <v>#VALUE!</v>
      </c>
      <c r="F6374" t="e">
        <f t="shared" si="697"/>
        <v>#VALUE!</v>
      </c>
      <c r="G6374" t="e">
        <f t="shared" si="698"/>
        <v>#VALUE!</v>
      </c>
      <c r="H6374" t="e">
        <f t="shared" si="699"/>
        <v>#VALUE!</v>
      </c>
    </row>
    <row r="6375" spans="1:8" x14ac:dyDescent="0.25">
      <c r="A6375" t="s">
        <v>4901</v>
      </c>
      <c r="B6375" t="e">
        <f t="shared" si="693"/>
        <v>#VALUE!</v>
      </c>
      <c r="C6375" t="e">
        <f t="shared" si="694"/>
        <v>#VALUE!</v>
      </c>
      <c r="D6375" t="e">
        <f t="shared" si="695"/>
        <v>#VALUE!</v>
      </c>
      <c r="E6375" t="e">
        <f t="shared" si="696"/>
        <v>#VALUE!</v>
      </c>
      <c r="F6375" t="e">
        <f t="shared" si="697"/>
        <v>#VALUE!</v>
      </c>
      <c r="G6375" t="e">
        <f t="shared" si="698"/>
        <v>#VALUE!</v>
      </c>
      <c r="H6375" t="e">
        <f t="shared" si="699"/>
        <v>#VALUE!</v>
      </c>
    </row>
    <row r="6376" spans="1:8" x14ac:dyDescent="0.25">
      <c r="A6376" t="s">
        <v>9571</v>
      </c>
      <c r="B6376" t="e">
        <f t="shared" si="693"/>
        <v>#VALUE!</v>
      </c>
      <c r="C6376" t="str">
        <f t="shared" si="694"/>
        <v>40.71691587933472", "-73.98571014404297</v>
      </c>
      <c r="D6376" t="str">
        <f t="shared" si="695"/>
        <v>40.71691587933472</v>
      </c>
      <c r="E6376" t="str">
        <f t="shared" si="696"/>
        <v>-73.98571014404297</v>
      </c>
      <c r="F6376" t="str">
        <f t="shared" si="697"/>
        <v>WBB-21 @ SOR Manh Appr</v>
      </c>
      <c r="G6376" t="e">
        <f t="shared" si="698"/>
        <v>#VALUE!</v>
      </c>
      <c r="H6376" t="e">
        <f t="shared" si="699"/>
        <v>#VALUE!</v>
      </c>
    </row>
    <row r="6377" spans="1:8" x14ac:dyDescent="0.25">
      <c r="A6377" t="s">
        <v>9572</v>
      </c>
      <c r="B6377" t="e">
        <f t="shared" si="693"/>
        <v>#VALUE!</v>
      </c>
      <c r="C6377" t="e">
        <f t="shared" si="694"/>
        <v>#VALUE!</v>
      </c>
      <c r="D6377" t="e">
        <f t="shared" si="695"/>
        <v>#VALUE!</v>
      </c>
      <c r="E6377" t="e">
        <f t="shared" si="696"/>
        <v>#VALUE!</v>
      </c>
      <c r="F6377" t="e">
        <f t="shared" si="697"/>
        <v>#VALUE!</v>
      </c>
      <c r="G6377" t="e">
        <f t="shared" si="698"/>
        <v>#VALUE!</v>
      </c>
      <c r="H6377" t="e">
        <f t="shared" si="699"/>
        <v>#VALUE!</v>
      </c>
    </row>
    <row r="6378" spans="1:8" x14ac:dyDescent="0.25">
      <c r="A6378" t="s">
        <v>9573</v>
      </c>
      <c r="B6378" t="e">
        <f t="shared" si="693"/>
        <v>#VALUE!</v>
      </c>
      <c r="C6378" t="e">
        <f t="shared" si="694"/>
        <v>#VALUE!</v>
      </c>
      <c r="D6378" t="e">
        <f t="shared" si="695"/>
        <v>#VALUE!</v>
      </c>
      <c r="E6378" t="e">
        <f t="shared" si="696"/>
        <v>#VALUE!</v>
      </c>
      <c r="F6378" t="e">
        <f t="shared" si="697"/>
        <v>#VALUE!</v>
      </c>
      <c r="G6378" t="e">
        <f t="shared" si="698"/>
        <v>#VALUE!</v>
      </c>
      <c r="H6378" t="e">
        <f t="shared" si="699"/>
        <v>#VALUE!</v>
      </c>
    </row>
    <row r="6379" spans="1:8" x14ac:dyDescent="0.25">
      <c r="A6379" t="s">
        <v>9574</v>
      </c>
      <c r="B6379" t="e">
        <f t="shared" si="693"/>
        <v>#VALUE!</v>
      </c>
      <c r="C6379" t="e">
        <f t="shared" si="694"/>
        <v>#VALUE!</v>
      </c>
      <c r="D6379" t="e">
        <f t="shared" si="695"/>
        <v>#VALUE!</v>
      </c>
      <c r="E6379" t="e">
        <f t="shared" si="696"/>
        <v>#VALUE!</v>
      </c>
      <c r="F6379" t="e">
        <f t="shared" si="697"/>
        <v>#VALUE!</v>
      </c>
      <c r="G6379" t="e">
        <f t="shared" si="698"/>
        <v>#VALUE!</v>
      </c>
      <c r="H6379" t="e">
        <f t="shared" si="699"/>
        <v>#VALUE!</v>
      </c>
    </row>
    <row r="6380" spans="1:8" x14ac:dyDescent="0.25">
      <c r="A6380" t="s">
        <v>9575</v>
      </c>
      <c r="B6380" t="e">
        <f t="shared" si="693"/>
        <v>#VALUE!</v>
      </c>
      <c r="C6380" t="e">
        <f t="shared" si="694"/>
        <v>#VALUE!</v>
      </c>
      <c r="D6380" t="e">
        <f t="shared" si="695"/>
        <v>#VALUE!</v>
      </c>
      <c r="E6380" t="e">
        <f t="shared" si="696"/>
        <v>#VALUE!</v>
      </c>
      <c r="F6380" t="e">
        <f t="shared" si="697"/>
        <v>#VALUE!</v>
      </c>
      <c r="G6380" t="e">
        <f t="shared" si="698"/>
        <v>#VALUE!</v>
      </c>
      <c r="H6380" t="e">
        <f t="shared" si="699"/>
        <v>#VALUE!</v>
      </c>
    </row>
    <row r="6381" spans="1:8" x14ac:dyDescent="0.25">
      <c r="A6381" t="s">
        <v>9576</v>
      </c>
      <c r="B6381" t="e">
        <f t="shared" si="693"/>
        <v>#VALUE!</v>
      </c>
      <c r="C6381" t="e">
        <f t="shared" si="694"/>
        <v>#VALUE!</v>
      </c>
      <c r="D6381" t="e">
        <f t="shared" si="695"/>
        <v>#VALUE!</v>
      </c>
      <c r="E6381" t="e">
        <f t="shared" si="696"/>
        <v>#VALUE!</v>
      </c>
      <c r="F6381" t="e">
        <f t="shared" si="697"/>
        <v>#VALUE!</v>
      </c>
      <c r="G6381" t="e">
        <f t="shared" si="698"/>
        <v>#VALUE!</v>
      </c>
      <c r="H6381" t="e">
        <f t="shared" si="699"/>
        <v>#VALUE!</v>
      </c>
    </row>
    <row r="6382" spans="1:8" x14ac:dyDescent="0.25">
      <c r="A6382" t="s">
        <v>9577</v>
      </c>
      <c r="B6382" t="e">
        <f t="shared" si="693"/>
        <v>#VALUE!</v>
      </c>
      <c r="C6382" t="e">
        <f t="shared" si="694"/>
        <v>#VALUE!</v>
      </c>
      <c r="D6382" t="e">
        <f t="shared" si="695"/>
        <v>#VALUE!</v>
      </c>
      <c r="E6382" t="e">
        <f t="shared" si="696"/>
        <v>#VALUE!</v>
      </c>
      <c r="F6382" t="e">
        <f t="shared" si="697"/>
        <v>#VALUE!</v>
      </c>
      <c r="G6382" t="e">
        <f t="shared" si="698"/>
        <v>#VALUE!</v>
      </c>
      <c r="H6382" t="e">
        <f t="shared" si="699"/>
        <v>#VALUE!</v>
      </c>
    </row>
    <row r="6383" spans="1:8" x14ac:dyDescent="0.25">
      <c r="A6383" t="s">
        <v>4901</v>
      </c>
      <c r="B6383" t="e">
        <f t="shared" si="693"/>
        <v>#VALUE!</v>
      </c>
      <c r="C6383" t="e">
        <f t="shared" si="694"/>
        <v>#VALUE!</v>
      </c>
      <c r="D6383" t="e">
        <f t="shared" si="695"/>
        <v>#VALUE!</v>
      </c>
      <c r="E6383" t="e">
        <f t="shared" si="696"/>
        <v>#VALUE!</v>
      </c>
      <c r="F6383" t="e">
        <f t="shared" si="697"/>
        <v>#VALUE!</v>
      </c>
      <c r="G6383" t="e">
        <f t="shared" si="698"/>
        <v>#VALUE!</v>
      </c>
      <c r="H6383" t="e">
        <f t="shared" si="699"/>
        <v>#VALUE!</v>
      </c>
    </row>
    <row r="6384" spans="1:8" x14ac:dyDescent="0.25">
      <c r="A6384" t="s">
        <v>9578</v>
      </c>
      <c r="B6384" t="e">
        <f t="shared" si="693"/>
        <v>#VALUE!</v>
      </c>
      <c r="C6384" t="e">
        <f t="shared" si="694"/>
        <v>#VALUE!</v>
      </c>
      <c r="D6384" t="e">
        <f t="shared" si="695"/>
        <v>#VALUE!</v>
      </c>
      <c r="E6384" t="e">
        <f t="shared" si="696"/>
        <v>#VALUE!</v>
      </c>
      <c r="F6384" t="e">
        <f t="shared" si="697"/>
        <v>#VALUE!</v>
      </c>
      <c r="G6384" t="e">
        <f t="shared" si="698"/>
        <v>#VALUE!</v>
      </c>
      <c r="H6384" t="e">
        <f t="shared" si="699"/>
        <v>#VALUE!</v>
      </c>
    </row>
    <row r="6385" spans="1:8" x14ac:dyDescent="0.25">
      <c r="A6385" t="s">
        <v>4903</v>
      </c>
      <c r="B6385" t="e">
        <f t="shared" si="693"/>
        <v>#VALUE!</v>
      </c>
      <c r="C6385" t="e">
        <f t="shared" si="694"/>
        <v>#VALUE!</v>
      </c>
      <c r="D6385" t="e">
        <f t="shared" si="695"/>
        <v>#VALUE!</v>
      </c>
      <c r="E6385" t="e">
        <f t="shared" si="696"/>
        <v>#VALUE!</v>
      </c>
      <c r="F6385" t="e">
        <f t="shared" si="697"/>
        <v>#VALUE!</v>
      </c>
      <c r="G6385" t="e">
        <f t="shared" si="698"/>
        <v>#VALUE!</v>
      </c>
      <c r="H6385" t="e">
        <f t="shared" si="699"/>
        <v>#VALUE!</v>
      </c>
    </row>
    <row r="6386" spans="1:8" x14ac:dyDescent="0.25">
      <c r="A6386" t="s">
        <v>4901</v>
      </c>
      <c r="B6386" t="e">
        <f t="shared" si="693"/>
        <v>#VALUE!</v>
      </c>
      <c r="C6386" t="e">
        <f t="shared" si="694"/>
        <v>#VALUE!</v>
      </c>
      <c r="D6386" t="e">
        <f t="shared" si="695"/>
        <v>#VALUE!</v>
      </c>
      <c r="E6386" t="e">
        <f t="shared" si="696"/>
        <v>#VALUE!</v>
      </c>
      <c r="F6386" t="e">
        <f t="shared" si="697"/>
        <v>#VALUE!</v>
      </c>
      <c r="G6386" t="e">
        <f t="shared" si="698"/>
        <v>#VALUE!</v>
      </c>
      <c r="H6386" t="e">
        <f t="shared" si="699"/>
        <v>#VALUE!</v>
      </c>
    </row>
    <row r="6387" spans="1:8" x14ac:dyDescent="0.25">
      <c r="A6387" t="s">
        <v>9579</v>
      </c>
      <c r="B6387" t="e">
        <f t="shared" si="693"/>
        <v>#VALUE!</v>
      </c>
      <c r="C6387" t="e">
        <f t="shared" si="694"/>
        <v>#VALUE!</v>
      </c>
      <c r="D6387" t="e">
        <f t="shared" si="695"/>
        <v>#VALUE!</v>
      </c>
      <c r="E6387" t="e">
        <f t="shared" si="696"/>
        <v>#VALUE!</v>
      </c>
      <c r="F6387" t="e">
        <f t="shared" si="697"/>
        <v>#VALUE!</v>
      </c>
      <c r="G6387" t="e">
        <f t="shared" si="698"/>
        <v>#VALUE!</v>
      </c>
      <c r="H6387" t="e">
        <f t="shared" si="699"/>
        <v>#VALUE!</v>
      </c>
    </row>
    <row r="6388" spans="1:8" x14ac:dyDescent="0.25">
      <c r="A6388" t="s">
        <v>9580</v>
      </c>
      <c r="B6388" t="e">
        <f t="shared" si="693"/>
        <v>#VALUE!</v>
      </c>
      <c r="C6388" t="e">
        <f t="shared" si="694"/>
        <v>#VALUE!</v>
      </c>
      <c r="D6388" t="e">
        <f t="shared" si="695"/>
        <v>#VALUE!</v>
      </c>
      <c r="E6388" t="e">
        <f t="shared" si="696"/>
        <v>#VALUE!</v>
      </c>
      <c r="F6388" t="e">
        <f t="shared" si="697"/>
        <v>#VALUE!</v>
      </c>
      <c r="G6388" t="e">
        <f t="shared" si="698"/>
        <v>#VALUE!</v>
      </c>
      <c r="H6388" t="e">
        <f t="shared" si="699"/>
        <v>#VALUE!</v>
      </c>
    </row>
    <row r="6389" spans="1:8" x14ac:dyDescent="0.25">
      <c r="A6389" t="s">
        <v>9581</v>
      </c>
      <c r="B6389" t="e">
        <f t="shared" si="693"/>
        <v>#VALUE!</v>
      </c>
      <c r="C6389" t="e">
        <f t="shared" si="694"/>
        <v>#VALUE!</v>
      </c>
      <c r="D6389" t="e">
        <f t="shared" si="695"/>
        <v>#VALUE!</v>
      </c>
      <c r="E6389" t="e">
        <f t="shared" si="696"/>
        <v>#VALUE!</v>
      </c>
      <c r="F6389" t="e">
        <f t="shared" si="697"/>
        <v>#VALUE!</v>
      </c>
      <c r="G6389" t="e">
        <f t="shared" si="698"/>
        <v>#VALUE!</v>
      </c>
      <c r="H6389" t="e">
        <f t="shared" si="699"/>
        <v>#VALUE!</v>
      </c>
    </row>
    <row r="6390" spans="1:8" x14ac:dyDescent="0.25">
      <c r="A6390" t="s">
        <v>4901</v>
      </c>
      <c r="B6390" t="e">
        <f t="shared" si="693"/>
        <v>#VALUE!</v>
      </c>
      <c r="C6390" t="e">
        <f t="shared" si="694"/>
        <v>#VALUE!</v>
      </c>
      <c r="D6390" t="e">
        <f t="shared" si="695"/>
        <v>#VALUE!</v>
      </c>
      <c r="E6390" t="e">
        <f t="shared" si="696"/>
        <v>#VALUE!</v>
      </c>
      <c r="F6390" t="e">
        <f t="shared" si="697"/>
        <v>#VALUE!</v>
      </c>
      <c r="G6390" t="e">
        <f t="shared" si="698"/>
        <v>#VALUE!</v>
      </c>
      <c r="H6390" t="e">
        <f t="shared" si="699"/>
        <v>#VALUE!</v>
      </c>
    </row>
    <row r="6391" spans="1:8" x14ac:dyDescent="0.25">
      <c r="A6391" t="s">
        <v>9582</v>
      </c>
      <c r="B6391" t="e">
        <f t="shared" si="693"/>
        <v>#VALUE!</v>
      </c>
      <c r="C6391" t="str">
        <f t="shared" si="694"/>
        <v>40.71379318219441", "-73.97656917572021</v>
      </c>
      <c r="D6391" t="str">
        <f t="shared" si="695"/>
        <v>40.71379318219441</v>
      </c>
      <c r="E6391" t="str">
        <f t="shared" si="696"/>
        <v>-73.97656917572021</v>
      </c>
      <c r="F6391" t="str">
        <f t="shared" si="697"/>
        <v>WBB-22 @ S Manh Twr</v>
      </c>
      <c r="G6391" t="e">
        <f t="shared" si="698"/>
        <v>#VALUE!</v>
      </c>
      <c r="H6391" t="e">
        <f t="shared" si="699"/>
        <v>#VALUE!</v>
      </c>
    </row>
    <row r="6392" spans="1:8" x14ac:dyDescent="0.25">
      <c r="A6392" t="s">
        <v>9583</v>
      </c>
      <c r="B6392" t="e">
        <f t="shared" si="693"/>
        <v>#VALUE!</v>
      </c>
      <c r="C6392" t="e">
        <f t="shared" si="694"/>
        <v>#VALUE!</v>
      </c>
      <c r="D6392" t="e">
        <f t="shared" si="695"/>
        <v>#VALUE!</v>
      </c>
      <c r="E6392" t="e">
        <f t="shared" si="696"/>
        <v>#VALUE!</v>
      </c>
      <c r="F6392" t="e">
        <f t="shared" si="697"/>
        <v>#VALUE!</v>
      </c>
      <c r="G6392" t="e">
        <f t="shared" si="698"/>
        <v>#VALUE!</v>
      </c>
      <c r="H6392" t="e">
        <f t="shared" si="699"/>
        <v>#VALUE!</v>
      </c>
    </row>
    <row r="6393" spans="1:8" x14ac:dyDescent="0.25">
      <c r="A6393" t="s">
        <v>9584</v>
      </c>
      <c r="B6393" t="e">
        <f t="shared" si="693"/>
        <v>#VALUE!</v>
      </c>
      <c r="C6393" t="e">
        <f t="shared" si="694"/>
        <v>#VALUE!</v>
      </c>
      <c r="D6393" t="e">
        <f t="shared" si="695"/>
        <v>#VALUE!</v>
      </c>
      <c r="E6393" t="e">
        <f t="shared" si="696"/>
        <v>#VALUE!</v>
      </c>
      <c r="F6393" t="e">
        <f t="shared" si="697"/>
        <v>#VALUE!</v>
      </c>
      <c r="G6393" t="e">
        <f t="shared" si="698"/>
        <v>#VALUE!</v>
      </c>
      <c r="H6393" t="e">
        <f t="shared" si="699"/>
        <v>#VALUE!</v>
      </c>
    </row>
    <row r="6394" spans="1:8" x14ac:dyDescent="0.25">
      <c r="A6394" t="s">
        <v>9585</v>
      </c>
      <c r="B6394" t="e">
        <f t="shared" si="693"/>
        <v>#VALUE!</v>
      </c>
      <c r="C6394" t="e">
        <f t="shared" si="694"/>
        <v>#VALUE!</v>
      </c>
      <c r="D6394" t="e">
        <f t="shared" si="695"/>
        <v>#VALUE!</v>
      </c>
      <c r="E6394" t="e">
        <f t="shared" si="696"/>
        <v>#VALUE!</v>
      </c>
      <c r="F6394" t="e">
        <f t="shared" si="697"/>
        <v>#VALUE!</v>
      </c>
      <c r="G6394" t="e">
        <f t="shared" si="698"/>
        <v>#VALUE!</v>
      </c>
      <c r="H6394" t="e">
        <f t="shared" si="699"/>
        <v>#VALUE!</v>
      </c>
    </row>
    <row r="6395" spans="1:8" x14ac:dyDescent="0.25">
      <c r="A6395" t="s">
        <v>9586</v>
      </c>
      <c r="B6395" t="e">
        <f t="shared" si="693"/>
        <v>#VALUE!</v>
      </c>
      <c r="C6395" t="e">
        <f t="shared" si="694"/>
        <v>#VALUE!</v>
      </c>
      <c r="D6395" t="e">
        <f t="shared" si="695"/>
        <v>#VALUE!</v>
      </c>
      <c r="E6395" t="e">
        <f t="shared" si="696"/>
        <v>#VALUE!</v>
      </c>
      <c r="F6395" t="e">
        <f t="shared" si="697"/>
        <v>#VALUE!</v>
      </c>
      <c r="G6395" t="e">
        <f t="shared" si="698"/>
        <v>#VALUE!</v>
      </c>
      <c r="H6395" t="e">
        <f t="shared" si="699"/>
        <v>#VALUE!</v>
      </c>
    </row>
    <row r="6396" spans="1:8" x14ac:dyDescent="0.25">
      <c r="A6396" t="s">
        <v>9587</v>
      </c>
      <c r="B6396" t="e">
        <f t="shared" si="693"/>
        <v>#VALUE!</v>
      </c>
      <c r="C6396" t="e">
        <f t="shared" si="694"/>
        <v>#VALUE!</v>
      </c>
      <c r="D6396" t="e">
        <f t="shared" si="695"/>
        <v>#VALUE!</v>
      </c>
      <c r="E6396" t="e">
        <f t="shared" si="696"/>
        <v>#VALUE!</v>
      </c>
      <c r="F6396" t="e">
        <f t="shared" si="697"/>
        <v>#VALUE!</v>
      </c>
      <c r="G6396" t="e">
        <f t="shared" si="698"/>
        <v>#VALUE!</v>
      </c>
      <c r="H6396" t="e">
        <f t="shared" si="699"/>
        <v>#VALUE!</v>
      </c>
    </row>
    <row r="6397" spans="1:8" x14ac:dyDescent="0.25">
      <c r="A6397" t="s">
        <v>9588</v>
      </c>
      <c r="B6397" t="e">
        <f t="shared" si="693"/>
        <v>#VALUE!</v>
      </c>
      <c r="C6397" t="e">
        <f t="shared" si="694"/>
        <v>#VALUE!</v>
      </c>
      <c r="D6397" t="e">
        <f t="shared" si="695"/>
        <v>#VALUE!</v>
      </c>
      <c r="E6397" t="e">
        <f t="shared" si="696"/>
        <v>#VALUE!</v>
      </c>
      <c r="F6397" t="e">
        <f t="shared" si="697"/>
        <v>#VALUE!</v>
      </c>
      <c r="G6397" t="e">
        <f t="shared" si="698"/>
        <v>#VALUE!</v>
      </c>
      <c r="H6397" t="e">
        <f t="shared" si="699"/>
        <v>#VALUE!</v>
      </c>
    </row>
    <row r="6398" spans="1:8" x14ac:dyDescent="0.25">
      <c r="A6398" t="s">
        <v>4901</v>
      </c>
      <c r="B6398" t="e">
        <f t="shared" si="693"/>
        <v>#VALUE!</v>
      </c>
      <c r="C6398" t="e">
        <f t="shared" si="694"/>
        <v>#VALUE!</v>
      </c>
      <c r="D6398" t="e">
        <f t="shared" si="695"/>
        <v>#VALUE!</v>
      </c>
      <c r="E6398" t="e">
        <f t="shared" si="696"/>
        <v>#VALUE!</v>
      </c>
      <c r="F6398" t="e">
        <f t="shared" si="697"/>
        <v>#VALUE!</v>
      </c>
      <c r="G6398" t="e">
        <f t="shared" si="698"/>
        <v>#VALUE!</v>
      </c>
      <c r="H6398" t="e">
        <f t="shared" si="699"/>
        <v>#VALUE!</v>
      </c>
    </row>
    <row r="6399" spans="1:8" x14ac:dyDescent="0.25">
      <c r="A6399" t="s">
        <v>9589</v>
      </c>
      <c r="B6399" t="e">
        <f t="shared" si="693"/>
        <v>#VALUE!</v>
      </c>
      <c r="C6399" t="e">
        <f t="shared" si="694"/>
        <v>#VALUE!</v>
      </c>
      <c r="D6399" t="e">
        <f t="shared" si="695"/>
        <v>#VALUE!</v>
      </c>
      <c r="E6399" t="e">
        <f t="shared" si="696"/>
        <v>#VALUE!</v>
      </c>
      <c r="F6399" t="e">
        <f t="shared" si="697"/>
        <v>#VALUE!</v>
      </c>
      <c r="G6399" t="e">
        <f t="shared" si="698"/>
        <v>#VALUE!</v>
      </c>
      <c r="H6399" t="e">
        <f t="shared" si="699"/>
        <v>#VALUE!</v>
      </c>
    </row>
    <row r="6400" spans="1:8" x14ac:dyDescent="0.25">
      <c r="A6400" t="s">
        <v>4903</v>
      </c>
      <c r="B6400" t="e">
        <f t="shared" si="693"/>
        <v>#VALUE!</v>
      </c>
      <c r="C6400" t="e">
        <f t="shared" si="694"/>
        <v>#VALUE!</v>
      </c>
      <c r="D6400" t="e">
        <f t="shared" si="695"/>
        <v>#VALUE!</v>
      </c>
      <c r="E6400" t="e">
        <f t="shared" si="696"/>
        <v>#VALUE!</v>
      </c>
      <c r="F6400" t="e">
        <f t="shared" si="697"/>
        <v>#VALUE!</v>
      </c>
      <c r="G6400" t="e">
        <f t="shared" si="698"/>
        <v>#VALUE!</v>
      </c>
      <c r="H6400" t="e">
        <f t="shared" si="699"/>
        <v>#VALUE!</v>
      </c>
    </row>
    <row r="6401" spans="1:8" x14ac:dyDescent="0.25">
      <c r="A6401" t="s">
        <v>4901</v>
      </c>
      <c r="B6401" t="e">
        <f t="shared" si="693"/>
        <v>#VALUE!</v>
      </c>
      <c r="C6401" t="e">
        <f t="shared" si="694"/>
        <v>#VALUE!</v>
      </c>
      <c r="D6401" t="e">
        <f t="shared" si="695"/>
        <v>#VALUE!</v>
      </c>
      <c r="E6401" t="e">
        <f t="shared" si="696"/>
        <v>#VALUE!</v>
      </c>
      <c r="F6401" t="e">
        <f t="shared" si="697"/>
        <v>#VALUE!</v>
      </c>
      <c r="G6401" t="e">
        <f t="shared" si="698"/>
        <v>#VALUE!</v>
      </c>
      <c r="H6401" t="e">
        <f t="shared" si="699"/>
        <v>#VALUE!</v>
      </c>
    </row>
    <row r="6402" spans="1:8" x14ac:dyDescent="0.25">
      <c r="A6402" t="s">
        <v>9590</v>
      </c>
      <c r="B6402" t="e">
        <f t="shared" ref="B6402:B6465" si="700">LEFT(MID(A6405, SEARCH("http", A6405), 1000), SEARCH("jpg", MID(A6405, SEARCH("http", A6405), 1000))+2)</f>
        <v>#VALUE!</v>
      </c>
      <c r="C6402" t="e">
        <f t="shared" ref="C6402:C6465" si="701">LEFT(MID(A6402, SEARCH("GLatLng(", A6402)+9, 1000), SEARCH("),baseIcon", MID(A6402, SEARCH("GLatLng(", A6402), 1000))-11)</f>
        <v>#VALUE!</v>
      </c>
      <c r="D6402" t="e">
        <f t="shared" ref="D6402:D6465" si="702">LEFT(C6402, SEARCH(", ", C6402)-2)</f>
        <v>#VALUE!</v>
      </c>
      <c r="E6402" t="e">
        <f t="shared" ref="E6402:E6465" si="703">RIGHT(MID(C6402, SEARCH("-", C6402), 1000), 1000)</f>
        <v>#VALUE!</v>
      </c>
      <c r="F6402" t="e">
        <f t="shared" ref="F6402:F6465" si="704">LEFT(MID(A6405, SEARCH(CHAR(34), A6405)+1, 1000), SEARCH("&lt;br", MID(A6405, SEARCH(CHAR(34), A6405), 1000))-2)</f>
        <v>#VALUE!</v>
      </c>
      <c r="G6402" t="e">
        <f t="shared" ref="G6402:G6465" si="705">"insert into webcam select name = '"&amp;F6402&amp;"', xcoord = "&amp;E6402&amp;", ycoord = "&amp;D6402&amp;", url = '"&amp;B6402&amp;"', radiusofvisibility = 500"</f>
        <v>#VALUE!</v>
      </c>
      <c r="H6402" t="e">
        <f t="shared" ref="H6402:H6465" si="706">IF(LEN(G6402) &lt; 2, " ", G6402)</f>
        <v>#VALUE!</v>
      </c>
    </row>
    <row r="6403" spans="1:8" x14ac:dyDescent="0.25">
      <c r="A6403" t="s">
        <v>9591</v>
      </c>
      <c r="B6403" t="e">
        <f t="shared" si="700"/>
        <v>#VALUE!</v>
      </c>
      <c r="C6403" t="e">
        <f t="shared" si="701"/>
        <v>#VALUE!</v>
      </c>
      <c r="D6403" t="e">
        <f t="shared" si="702"/>
        <v>#VALUE!</v>
      </c>
      <c r="E6403" t="e">
        <f t="shared" si="703"/>
        <v>#VALUE!</v>
      </c>
      <c r="F6403" t="e">
        <f t="shared" si="704"/>
        <v>#VALUE!</v>
      </c>
      <c r="G6403" t="e">
        <f t="shared" si="705"/>
        <v>#VALUE!</v>
      </c>
      <c r="H6403" t="e">
        <f t="shared" si="706"/>
        <v>#VALUE!</v>
      </c>
    </row>
    <row r="6404" spans="1:8" x14ac:dyDescent="0.25">
      <c r="A6404" t="s">
        <v>9592</v>
      </c>
      <c r="B6404" t="e">
        <f t="shared" si="700"/>
        <v>#VALUE!</v>
      </c>
      <c r="C6404" t="e">
        <f t="shared" si="701"/>
        <v>#VALUE!</v>
      </c>
      <c r="D6404" t="e">
        <f t="shared" si="702"/>
        <v>#VALUE!</v>
      </c>
      <c r="E6404" t="e">
        <f t="shared" si="703"/>
        <v>#VALUE!</v>
      </c>
      <c r="F6404" t="e">
        <f t="shared" si="704"/>
        <v>#VALUE!</v>
      </c>
      <c r="G6404" t="e">
        <f t="shared" si="705"/>
        <v>#VALUE!</v>
      </c>
      <c r="H6404" t="e">
        <f t="shared" si="706"/>
        <v>#VALUE!</v>
      </c>
    </row>
    <row r="6405" spans="1:8" x14ac:dyDescent="0.25">
      <c r="A6405" t="s">
        <v>4901</v>
      </c>
      <c r="B6405" t="e">
        <f t="shared" si="700"/>
        <v>#VALUE!</v>
      </c>
      <c r="C6405" t="e">
        <f t="shared" si="701"/>
        <v>#VALUE!</v>
      </c>
      <c r="D6405" t="e">
        <f t="shared" si="702"/>
        <v>#VALUE!</v>
      </c>
      <c r="E6405" t="e">
        <f t="shared" si="703"/>
        <v>#VALUE!</v>
      </c>
      <c r="F6405" t="e">
        <f t="shared" si="704"/>
        <v>#VALUE!</v>
      </c>
      <c r="G6405" t="e">
        <f t="shared" si="705"/>
        <v>#VALUE!</v>
      </c>
      <c r="H6405" t="e">
        <f t="shared" si="706"/>
        <v>#VALUE!</v>
      </c>
    </row>
    <row r="6406" spans="1:8" x14ac:dyDescent="0.25">
      <c r="A6406" t="s">
        <v>9593</v>
      </c>
      <c r="B6406" t="e">
        <f t="shared" si="700"/>
        <v>#VALUE!</v>
      </c>
      <c r="C6406" t="str">
        <f t="shared" si="701"/>
        <v>40.714282", "-73.976186</v>
      </c>
      <c r="D6406" t="str">
        <f t="shared" si="702"/>
        <v>40.714282</v>
      </c>
      <c r="E6406" t="str">
        <f t="shared" si="703"/>
        <v>-73.976186</v>
      </c>
      <c r="F6406" t="str">
        <f t="shared" si="704"/>
        <v>WBB-23 @ N Manh Twr</v>
      </c>
      <c r="G6406" t="e">
        <f t="shared" si="705"/>
        <v>#VALUE!</v>
      </c>
      <c r="H6406" t="e">
        <f t="shared" si="706"/>
        <v>#VALUE!</v>
      </c>
    </row>
    <row r="6407" spans="1:8" x14ac:dyDescent="0.25">
      <c r="A6407" t="s">
        <v>9594</v>
      </c>
      <c r="B6407" t="e">
        <f t="shared" si="700"/>
        <v>#VALUE!</v>
      </c>
      <c r="C6407" t="e">
        <f t="shared" si="701"/>
        <v>#VALUE!</v>
      </c>
      <c r="D6407" t="e">
        <f t="shared" si="702"/>
        <v>#VALUE!</v>
      </c>
      <c r="E6407" t="e">
        <f t="shared" si="703"/>
        <v>#VALUE!</v>
      </c>
      <c r="F6407" t="e">
        <f t="shared" si="704"/>
        <v>#VALUE!</v>
      </c>
      <c r="G6407" t="e">
        <f t="shared" si="705"/>
        <v>#VALUE!</v>
      </c>
      <c r="H6407" t="e">
        <f t="shared" si="706"/>
        <v>#VALUE!</v>
      </c>
    </row>
    <row r="6408" spans="1:8" x14ac:dyDescent="0.25">
      <c r="A6408" t="s">
        <v>9595</v>
      </c>
      <c r="B6408" t="e">
        <f t="shared" si="700"/>
        <v>#VALUE!</v>
      </c>
      <c r="C6408" t="e">
        <f t="shared" si="701"/>
        <v>#VALUE!</v>
      </c>
      <c r="D6408" t="e">
        <f t="shared" si="702"/>
        <v>#VALUE!</v>
      </c>
      <c r="E6408" t="e">
        <f t="shared" si="703"/>
        <v>#VALUE!</v>
      </c>
      <c r="F6408" t="e">
        <f t="shared" si="704"/>
        <v>#VALUE!</v>
      </c>
      <c r="G6408" t="e">
        <f t="shared" si="705"/>
        <v>#VALUE!</v>
      </c>
      <c r="H6408" t="e">
        <f t="shared" si="706"/>
        <v>#VALUE!</v>
      </c>
    </row>
    <row r="6409" spans="1:8" x14ac:dyDescent="0.25">
      <c r="A6409" t="s">
        <v>9596</v>
      </c>
      <c r="B6409" t="e">
        <f t="shared" si="700"/>
        <v>#VALUE!</v>
      </c>
      <c r="C6409" t="e">
        <f t="shared" si="701"/>
        <v>#VALUE!</v>
      </c>
      <c r="D6409" t="e">
        <f t="shared" si="702"/>
        <v>#VALUE!</v>
      </c>
      <c r="E6409" t="e">
        <f t="shared" si="703"/>
        <v>#VALUE!</v>
      </c>
      <c r="F6409" t="e">
        <f t="shared" si="704"/>
        <v>#VALUE!</v>
      </c>
      <c r="G6409" t="e">
        <f t="shared" si="705"/>
        <v>#VALUE!</v>
      </c>
      <c r="H6409" t="e">
        <f t="shared" si="706"/>
        <v>#VALUE!</v>
      </c>
    </row>
    <row r="6410" spans="1:8" x14ac:dyDescent="0.25">
      <c r="A6410" t="s">
        <v>9597</v>
      </c>
      <c r="B6410" t="e">
        <f t="shared" si="700"/>
        <v>#VALUE!</v>
      </c>
      <c r="C6410" t="e">
        <f t="shared" si="701"/>
        <v>#VALUE!</v>
      </c>
      <c r="D6410" t="e">
        <f t="shared" si="702"/>
        <v>#VALUE!</v>
      </c>
      <c r="E6410" t="e">
        <f t="shared" si="703"/>
        <v>#VALUE!</v>
      </c>
      <c r="F6410" t="e">
        <f t="shared" si="704"/>
        <v>#VALUE!</v>
      </c>
      <c r="G6410" t="e">
        <f t="shared" si="705"/>
        <v>#VALUE!</v>
      </c>
      <c r="H6410" t="e">
        <f t="shared" si="706"/>
        <v>#VALUE!</v>
      </c>
    </row>
    <row r="6411" spans="1:8" x14ac:dyDescent="0.25">
      <c r="A6411" t="s">
        <v>9598</v>
      </c>
      <c r="B6411" t="e">
        <f t="shared" si="700"/>
        <v>#VALUE!</v>
      </c>
      <c r="C6411" t="e">
        <f t="shared" si="701"/>
        <v>#VALUE!</v>
      </c>
      <c r="D6411" t="e">
        <f t="shared" si="702"/>
        <v>#VALUE!</v>
      </c>
      <c r="E6411" t="e">
        <f t="shared" si="703"/>
        <v>#VALUE!</v>
      </c>
      <c r="F6411" t="e">
        <f t="shared" si="704"/>
        <v>#VALUE!</v>
      </c>
      <c r="G6411" t="e">
        <f t="shared" si="705"/>
        <v>#VALUE!</v>
      </c>
      <c r="H6411" t="e">
        <f t="shared" si="706"/>
        <v>#VALUE!</v>
      </c>
    </row>
    <row r="6412" spans="1:8" x14ac:dyDescent="0.25">
      <c r="A6412" t="s">
        <v>9599</v>
      </c>
      <c r="B6412" t="e">
        <f t="shared" si="700"/>
        <v>#VALUE!</v>
      </c>
      <c r="C6412" t="e">
        <f t="shared" si="701"/>
        <v>#VALUE!</v>
      </c>
      <c r="D6412" t="e">
        <f t="shared" si="702"/>
        <v>#VALUE!</v>
      </c>
      <c r="E6412" t="e">
        <f t="shared" si="703"/>
        <v>#VALUE!</v>
      </c>
      <c r="F6412" t="e">
        <f t="shared" si="704"/>
        <v>#VALUE!</v>
      </c>
      <c r="G6412" t="e">
        <f t="shared" si="705"/>
        <v>#VALUE!</v>
      </c>
      <c r="H6412" t="e">
        <f t="shared" si="706"/>
        <v>#VALUE!</v>
      </c>
    </row>
    <row r="6413" spans="1:8" x14ac:dyDescent="0.25">
      <c r="A6413" t="s">
        <v>4901</v>
      </c>
      <c r="B6413" t="e">
        <f t="shared" si="700"/>
        <v>#VALUE!</v>
      </c>
      <c r="C6413" t="e">
        <f t="shared" si="701"/>
        <v>#VALUE!</v>
      </c>
      <c r="D6413" t="e">
        <f t="shared" si="702"/>
        <v>#VALUE!</v>
      </c>
      <c r="E6413" t="e">
        <f t="shared" si="703"/>
        <v>#VALUE!</v>
      </c>
      <c r="F6413" t="e">
        <f t="shared" si="704"/>
        <v>#VALUE!</v>
      </c>
      <c r="G6413" t="e">
        <f t="shared" si="705"/>
        <v>#VALUE!</v>
      </c>
      <c r="H6413" t="e">
        <f t="shared" si="706"/>
        <v>#VALUE!</v>
      </c>
    </row>
    <row r="6414" spans="1:8" x14ac:dyDescent="0.25">
      <c r="A6414" t="s">
        <v>9600</v>
      </c>
      <c r="B6414" t="e">
        <f t="shared" si="700"/>
        <v>#VALUE!</v>
      </c>
      <c r="C6414" t="e">
        <f t="shared" si="701"/>
        <v>#VALUE!</v>
      </c>
      <c r="D6414" t="e">
        <f t="shared" si="702"/>
        <v>#VALUE!</v>
      </c>
      <c r="E6414" t="e">
        <f t="shared" si="703"/>
        <v>#VALUE!</v>
      </c>
      <c r="F6414" t="e">
        <f t="shared" si="704"/>
        <v>#VALUE!</v>
      </c>
      <c r="G6414" t="e">
        <f t="shared" si="705"/>
        <v>#VALUE!</v>
      </c>
      <c r="H6414" t="e">
        <f t="shared" si="706"/>
        <v>#VALUE!</v>
      </c>
    </row>
    <row r="6415" spans="1:8" x14ac:dyDescent="0.25">
      <c r="A6415" t="s">
        <v>4903</v>
      </c>
      <c r="B6415" t="e">
        <f t="shared" si="700"/>
        <v>#VALUE!</v>
      </c>
      <c r="C6415" t="e">
        <f t="shared" si="701"/>
        <v>#VALUE!</v>
      </c>
      <c r="D6415" t="e">
        <f t="shared" si="702"/>
        <v>#VALUE!</v>
      </c>
      <c r="E6415" t="e">
        <f t="shared" si="703"/>
        <v>#VALUE!</v>
      </c>
      <c r="F6415" t="e">
        <f t="shared" si="704"/>
        <v>#VALUE!</v>
      </c>
      <c r="G6415" t="e">
        <f t="shared" si="705"/>
        <v>#VALUE!</v>
      </c>
      <c r="H6415" t="e">
        <f t="shared" si="706"/>
        <v>#VALUE!</v>
      </c>
    </row>
    <row r="6416" spans="1:8" x14ac:dyDescent="0.25">
      <c r="A6416" t="s">
        <v>4901</v>
      </c>
      <c r="B6416" t="e">
        <f t="shared" si="700"/>
        <v>#VALUE!</v>
      </c>
      <c r="C6416" t="e">
        <f t="shared" si="701"/>
        <v>#VALUE!</v>
      </c>
      <c r="D6416" t="e">
        <f t="shared" si="702"/>
        <v>#VALUE!</v>
      </c>
      <c r="E6416" t="e">
        <f t="shared" si="703"/>
        <v>#VALUE!</v>
      </c>
      <c r="F6416" t="e">
        <f t="shared" si="704"/>
        <v>#VALUE!</v>
      </c>
      <c r="G6416" t="e">
        <f t="shared" si="705"/>
        <v>#VALUE!</v>
      </c>
      <c r="H6416" t="e">
        <f t="shared" si="706"/>
        <v>#VALUE!</v>
      </c>
    </row>
    <row r="6417" spans="1:8" x14ac:dyDescent="0.25">
      <c r="A6417" t="s">
        <v>9601</v>
      </c>
      <c r="B6417" t="e">
        <f t="shared" si="700"/>
        <v>#VALUE!</v>
      </c>
      <c r="C6417" t="e">
        <f t="shared" si="701"/>
        <v>#VALUE!</v>
      </c>
      <c r="D6417" t="e">
        <f t="shared" si="702"/>
        <v>#VALUE!</v>
      </c>
      <c r="E6417" t="e">
        <f t="shared" si="703"/>
        <v>#VALUE!</v>
      </c>
      <c r="F6417" t="e">
        <f t="shared" si="704"/>
        <v>#VALUE!</v>
      </c>
      <c r="G6417" t="e">
        <f t="shared" si="705"/>
        <v>#VALUE!</v>
      </c>
      <c r="H6417" t="e">
        <f t="shared" si="706"/>
        <v>#VALUE!</v>
      </c>
    </row>
    <row r="6418" spans="1:8" x14ac:dyDescent="0.25">
      <c r="A6418" t="s">
        <v>9602</v>
      </c>
      <c r="B6418" t="e">
        <f t="shared" si="700"/>
        <v>#VALUE!</v>
      </c>
      <c r="C6418" t="e">
        <f t="shared" si="701"/>
        <v>#VALUE!</v>
      </c>
      <c r="D6418" t="e">
        <f t="shared" si="702"/>
        <v>#VALUE!</v>
      </c>
      <c r="E6418" t="e">
        <f t="shared" si="703"/>
        <v>#VALUE!</v>
      </c>
      <c r="F6418" t="e">
        <f t="shared" si="704"/>
        <v>#VALUE!</v>
      </c>
      <c r="G6418" t="e">
        <f t="shared" si="705"/>
        <v>#VALUE!</v>
      </c>
      <c r="H6418" t="e">
        <f t="shared" si="706"/>
        <v>#VALUE!</v>
      </c>
    </row>
    <row r="6419" spans="1:8" x14ac:dyDescent="0.25">
      <c r="A6419" t="s">
        <v>9603</v>
      </c>
      <c r="B6419" t="e">
        <f t="shared" si="700"/>
        <v>#VALUE!</v>
      </c>
      <c r="C6419" t="e">
        <f t="shared" si="701"/>
        <v>#VALUE!</v>
      </c>
      <c r="D6419" t="e">
        <f t="shared" si="702"/>
        <v>#VALUE!</v>
      </c>
      <c r="E6419" t="e">
        <f t="shared" si="703"/>
        <v>#VALUE!</v>
      </c>
      <c r="F6419" t="e">
        <f t="shared" si="704"/>
        <v>#VALUE!</v>
      </c>
      <c r="G6419" t="e">
        <f t="shared" si="705"/>
        <v>#VALUE!</v>
      </c>
      <c r="H6419" t="e">
        <f t="shared" si="706"/>
        <v>#VALUE!</v>
      </c>
    </row>
    <row r="6420" spans="1:8" x14ac:dyDescent="0.25">
      <c r="A6420" t="s">
        <v>4901</v>
      </c>
      <c r="B6420" t="e">
        <f t="shared" si="700"/>
        <v>#VALUE!</v>
      </c>
      <c r="C6420" t="e">
        <f t="shared" si="701"/>
        <v>#VALUE!</v>
      </c>
      <c r="D6420" t="e">
        <f t="shared" si="702"/>
        <v>#VALUE!</v>
      </c>
      <c r="E6420" t="e">
        <f t="shared" si="703"/>
        <v>#VALUE!</v>
      </c>
      <c r="F6420" t="e">
        <f t="shared" si="704"/>
        <v>#VALUE!</v>
      </c>
      <c r="G6420" t="e">
        <f t="shared" si="705"/>
        <v>#VALUE!</v>
      </c>
      <c r="H6420" t="e">
        <f t="shared" si="706"/>
        <v>#VALUE!</v>
      </c>
    </row>
    <row r="6421" spans="1:8" x14ac:dyDescent="0.25">
      <c r="A6421" t="s">
        <v>9604</v>
      </c>
      <c r="B6421" t="str">
        <f t="shared" si="700"/>
        <v>http://207.251.86.238/cctv359.jpg</v>
      </c>
      <c r="C6421" t="str">
        <f t="shared" si="701"/>
        <v>40.71294742651323", "-73.97171974182129</v>
      </c>
      <c r="D6421" t="str">
        <f t="shared" si="702"/>
        <v>40.71294742651323</v>
      </c>
      <c r="E6421" t="str">
        <f t="shared" si="703"/>
        <v>-73.97171974182129</v>
      </c>
      <c r="F6421" t="str">
        <f t="shared" si="704"/>
        <v>WBB-4 @ NOR Bklyn-Mid Span</v>
      </c>
      <c r="G6421" t="str">
        <f t="shared" si="705"/>
        <v>insert into webcam select name = 'WBB-4 @ NOR Bklyn-Mid Span', xcoord = -73.97171974182129, ycoord = 40.71294742651323, url = 'http://207.251.86.238/cctv359.jpg', radiusofvisibility = 500</v>
      </c>
      <c r="H6421" t="str">
        <f t="shared" si="706"/>
        <v>insert into webcam select name = 'WBB-4 @ NOR Bklyn-Mid Span', xcoord = -73.97171974182129, ycoord = 40.71294742651323, url = 'http://207.251.86.238/cctv359.jpg', radiusofvisibility = 500</v>
      </c>
    </row>
    <row r="6422" spans="1:8" x14ac:dyDescent="0.25">
      <c r="A6422" t="s">
        <v>9605</v>
      </c>
      <c r="B6422" t="e">
        <f t="shared" si="700"/>
        <v>#VALUE!</v>
      </c>
      <c r="C6422" t="e">
        <f t="shared" si="701"/>
        <v>#VALUE!</v>
      </c>
      <c r="D6422" t="e">
        <f t="shared" si="702"/>
        <v>#VALUE!</v>
      </c>
      <c r="E6422" t="e">
        <f t="shared" si="703"/>
        <v>#VALUE!</v>
      </c>
      <c r="F6422" t="e">
        <f t="shared" si="704"/>
        <v>#VALUE!</v>
      </c>
      <c r="G6422" t="e">
        <f t="shared" si="705"/>
        <v>#VALUE!</v>
      </c>
      <c r="H6422" t="e">
        <f t="shared" si="706"/>
        <v>#VALUE!</v>
      </c>
    </row>
    <row r="6423" spans="1:8" x14ac:dyDescent="0.25">
      <c r="A6423" t="s">
        <v>9606</v>
      </c>
      <c r="B6423" t="e">
        <f t="shared" si="700"/>
        <v>#VALUE!</v>
      </c>
      <c r="C6423" t="e">
        <f t="shared" si="701"/>
        <v>#VALUE!</v>
      </c>
      <c r="D6423" t="e">
        <f t="shared" si="702"/>
        <v>#VALUE!</v>
      </c>
      <c r="E6423" t="e">
        <f t="shared" si="703"/>
        <v>#VALUE!</v>
      </c>
      <c r="F6423" t="e">
        <f t="shared" si="704"/>
        <v>#VALUE!</v>
      </c>
      <c r="G6423" t="e">
        <f t="shared" si="705"/>
        <v>#VALUE!</v>
      </c>
      <c r="H6423" t="e">
        <f t="shared" si="706"/>
        <v>#VALUE!</v>
      </c>
    </row>
    <row r="6424" spans="1:8" x14ac:dyDescent="0.25">
      <c r="A6424" t="s">
        <v>9607</v>
      </c>
      <c r="B6424" t="e">
        <f t="shared" si="700"/>
        <v>#VALUE!</v>
      </c>
      <c r="C6424" t="e">
        <f t="shared" si="701"/>
        <v>#VALUE!</v>
      </c>
      <c r="D6424" t="e">
        <f t="shared" si="702"/>
        <v>#VALUE!</v>
      </c>
      <c r="E6424" t="e">
        <f t="shared" si="703"/>
        <v>#VALUE!</v>
      </c>
      <c r="F6424" t="e">
        <f t="shared" si="704"/>
        <v>#VALUE!</v>
      </c>
      <c r="G6424" t="e">
        <f t="shared" si="705"/>
        <v>#VALUE!</v>
      </c>
      <c r="H6424" t="e">
        <f t="shared" si="706"/>
        <v>#VALUE!</v>
      </c>
    </row>
    <row r="6425" spans="1:8" x14ac:dyDescent="0.25">
      <c r="A6425" t="s">
        <v>9608</v>
      </c>
      <c r="B6425" t="e">
        <f t="shared" si="700"/>
        <v>#VALUE!</v>
      </c>
      <c r="C6425" t="e">
        <f t="shared" si="701"/>
        <v>#VALUE!</v>
      </c>
      <c r="D6425" t="e">
        <f t="shared" si="702"/>
        <v>#VALUE!</v>
      </c>
      <c r="E6425" t="e">
        <f t="shared" si="703"/>
        <v>#VALUE!</v>
      </c>
      <c r="F6425" t="e">
        <f t="shared" si="704"/>
        <v>#VALUE!</v>
      </c>
      <c r="G6425" t="e">
        <f t="shared" si="705"/>
        <v>#VALUE!</v>
      </c>
      <c r="H6425" t="e">
        <f t="shared" si="706"/>
        <v>#VALUE!</v>
      </c>
    </row>
    <row r="6426" spans="1:8" x14ac:dyDescent="0.25">
      <c r="A6426" t="s">
        <v>9609</v>
      </c>
      <c r="B6426" t="e">
        <f t="shared" si="700"/>
        <v>#VALUE!</v>
      </c>
      <c r="C6426" t="e">
        <f t="shared" si="701"/>
        <v>#VALUE!</v>
      </c>
      <c r="D6426" t="e">
        <f t="shared" si="702"/>
        <v>#VALUE!</v>
      </c>
      <c r="E6426" t="e">
        <f t="shared" si="703"/>
        <v>#VALUE!</v>
      </c>
      <c r="F6426" t="e">
        <f t="shared" si="704"/>
        <v>#VALUE!</v>
      </c>
      <c r="G6426" t="e">
        <f t="shared" si="705"/>
        <v>#VALUE!</v>
      </c>
      <c r="H6426" t="e">
        <f t="shared" si="706"/>
        <v>#VALUE!</v>
      </c>
    </row>
    <row r="6427" spans="1:8" x14ac:dyDescent="0.25">
      <c r="A6427" t="s">
        <v>9610</v>
      </c>
      <c r="B6427" t="e">
        <f t="shared" si="700"/>
        <v>#VALUE!</v>
      </c>
      <c r="C6427" t="e">
        <f t="shared" si="701"/>
        <v>#VALUE!</v>
      </c>
      <c r="D6427" t="e">
        <f t="shared" si="702"/>
        <v>#VALUE!</v>
      </c>
      <c r="E6427" t="e">
        <f t="shared" si="703"/>
        <v>#VALUE!</v>
      </c>
      <c r="F6427" t="e">
        <f t="shared" si="704"/>
        <v>#VALUE!</v>
      </c>
      <c r="G6427" t="e">
        <f t="shared" si="705"/>
        <v>#VALUE!</v>
      </c>
      <c r="H6427" t="e">
        <f t="shared" si="706"/>
        <v>#VALUE!</v>
      </c>
    </row>
    <row r="6428" spans="1:8" x14ac:dyDescent="0.25">
      <c r="A6428" t="s">
        <v>4901</v>
      </c>
      <c r="B6428" t="e">
        <f t="shared" si="700"/>
        <v>#VALUE!</v>
      </c>
      <c r="C6428" t="e">
        <f t="shared" si="701"/>
        <v>#VALUE!</v>
      </c>
      <c r="D6428" t="e">
        <f t="shared" si="702"/>
        <v>#VALUE!</v>
      </c>
      <c r="E6428" t="e">
        <f t="shared" si="703"/>
        <v>#VALUE!</v>
      </c>
      <c r="F6428" t="e">
        <f t="shared" si="704"/>
        <v>#VALUE!</v>
      </c>
      <c r="G6428" t="e">
        <f t="shared" si="705"/>
        <v>#VALUE!</v>
      </c>
      <c r="H6428" t="e">
        <f t="shared" si="706"/>
        <v>#VALUE!</v>
      </c>
    </row>
    <row r="6429" spans="1:8" x14ac:dyDescent="0.25">
      <c r="A6429" t="s">
        <v>9611</v>
      </c>
      <c r="B6429" t="e">
        <f t="shared" si="700"/>
        <v>#VALUE!</v>
      </c>
      <c r="C6429" t="e">
        <f t="shared" si="701"/>
        <v>#VALUE!</v>
      </c>
      <c r="D6429" t="e">
        <f t="shared" si="702"/>
        <v>#VALUE!</v>
      </c>
      <c r="E6429" t="e">
        <f t="shared" si="703"/>
        <v>#VALUE!</v>
      </c>
      <c r="F6429" t="e">
        <f t="shared" si="704"/>
        <v>#VALUE!</v>
      </c>
      <c r="G6429" t="e">
        <f t="shared" si="705"/>
        <v>#VALUE!</v>
      </c>
      <c r="H6429" t="e">
        <f t="shared" si="706"/>
        <v>#VALUE!</v>
      </c>
    </row>
    <row r="6430" spans="1:8" x14ac:dyDescent="0.25">
      <c r="A6430" t="s">
        <v>4903</v>
      </c>
      <c r="B6430" t="e">
        <f t="shared" si="700"/>
        <v>#VALUE!</v>
      </c>
      <c r="C6430" t="e">
        <f t="shared" si="701"/>
        <v>#VALUE!</v>
      </c>
      <c r="D6430" t="e">
        <f t="shared" si="702"/>
        <v>#VALUE!</v>
      </c>
      <c r="E6430" t="e">
        <f t="shared" si="703"/>
        <v>#VALUE!</v>
      </c>
      <c r="F6430" t="e">
        <f t="shared" si="704"/>
        <v>#VALUE!</v>
      </c>
      <c r="G6430" t="e">
        <f t="shared" si="705"/>
        <v>#VALUE!</v>
      </c>
      <c r="H6430" t="e">
        <f t="shared" si="706"/>
        <v>#VALUE!</v>
      </c>
    </row>
    <row r="6431" spans="1:8" x14ac:dyDescent="0.25">
      <c r="A6431" t="s">
        <v>4901</v>
      </c>
      <c r="B6431" t="e">
        <f t="shared" si="700"/>
        <v>#VALUE!</v>
      </c>
      <c r="C6431" t="e">
        <f t="shared" si="701"/>
        <v>#VALUE!</v>
      </c>
      <c r="D6431" t="e">
        <f t="shared" si="702"/>
        <v>#VALUE!</v>
      </c>
      <c r="E6431" t="e">
        <f t="shared" si="703"/>
        <v>#VALUE!</v>
      </c>
      <c r="F6431" t="e">
        <f t="shared" si="704"/>
        <v>#VALUE!</v>
      </c>
      <c r="G6431" t="e">
        <f t="shared" si="705"/>
        <v>#VALUE!</v>
      </c>
      <c r="H6431" t="e">
        <f t="shared" si="706"/>
        <v>#VALUE!</v>
      </c>
    </row>
    <row r="6432" spans="1:8" x14ac:dyDescent="0.25">
      <c r="A6432" t="s">
        <v>9612</v>
      </c>
      <c r="B6432" t="e">
        <f t="shared" si="700"/>
        <v>#VALUE!</v>
      </c>
      <c r="C6432" t="e">
        <f t="shared" si="701"/>
        <v>#VALUE!</v>
      </c>
      <c r="D6432" t="e">
        <f t="shared" si="702"/>
        <v>#VALUE!</v>
      </c>
      <c r="E6432" t="e">
        <f t="shared" si="703"/>
        <v>#VALUE!</v>
      </c>
      <c r="F6432" t="e">
        <f t="shared" si="704"/>
        <v>#VALUE!</v>
      </c>
      <c r="G6432" t="e">
        <f t="shared" si="705"/>
        <v>#VALUE!</v>
      </c>
      <c r="H6432" t="e">
        <f t="shared" si="706"/>
        <v>#VALUE!</v>
      </c>
    </row>
    <row r="6433" spans="1:8" x14ac:dyDescent="0.25">
      <c r="A6433" t="s">
        <v>9613</v>
      </c>
      <c r="B6433" t="e">
        <f t="shared" si="700"/>
        <v>#VALUE!</v>
      </c>
      <c r="C6433" t="e">
        <f t="shared" si="701"/>
        <v>#VALUE!</v>
      </c>
      <c r="D6433" t="e">
        <f t="shared" si="702"/>
        <v>#VALUE!</v>
      </c>
      <c r="E6433" t="e">
        <f t="shared" si="703"/>
        <v>#VALUE!</v>
      </c>
      <c r="F6433" t="e">
        <f t="shared" si="704"/>
        <v>#VALUE!</v>
      </c>
      <c r="G6433" t="e">
        <f t="shared" si="705"/>
        <v>#VALUE!</v>
      </c>
      <c r="H6433" t="e">
        <f t="shared" si="706"/>
        <v>#VALUE!</v>
      </c>
    </row>
    <row r="6434" spans="1:8" x14ac:dyDescent="0.25">
      <c r="A6434" t="s">
        <v>9614</v>
      </c>
      <c r="B6434" t="e">
        <f t="shared" si="700"/>
        <v>#VALUE!</v>
      </c>
      <c r="C6434" t="e">
        <f t="shared" si="701"/>
        <v>#VALUE!</v>
      </c>
      <c r="D6434" t="e">
        <f t="shared" si="702"/>
        <v>#VALUE!</v>
      </c>
      <c r="E6434" t="e">
        <f t="shared" si="703"/>
        <v>#VALUE!</v>
      </c>
      <c r="F6434" t="e">
        <f t="shared" si="704"/>
        <v>#VALUE!</v>
      </c>
      <c r="G6434" t="e">
        <f t="shared" si="705"/>
        <v>#VALUE!</v>
      </c>
      <c r="H6434" t="e">
        <f t="shared" si="706"/>
        <v>#VALUE!</v>
      </c>
    </row>
    <row r="6435" spans="1:8" x14ac:dyDescent="0.25">
      <c r="A6435" t="s">
        <v>4901</v>
      </c>
      <c r="B6435" t="e">
        <f t="shared" si="700"/>
        <v>#VALUE!</v>
      </c>
      <c r="C6435" t="e">
        <f t="shared" si="701"/>
        <v>#VALUE!</v>
      </c>
      <c r="D6435" t="e">
        <f t="shared" si="702"/>
        <v>#VALUE!</v>
      </c>
      <c r="E6435" t="e">
        <f t="shared" si="703"/>
        <v>#VALUE!</v>
      </c>
      <c r="F6435" t="e">
        <f t="shared" si="704"/>
        <v>#VALUE!</v>
      </c>
      <c r="G6435" t="e">
        <f t="shared" si="705"/>
        <v>#VALUE!</v>
      </c>
      <c r="H6435" t="e">
        <f t="shared" si="706"/>
        <v>#VALUE!</v>
      </c>
    </row>
    <row r="6436" spans="1:8" x14ac:dyDescent="0.25">
      <c r="A6436" t="s">
        <v>9615</v>
      </c>
      <c r="B6436" t="str">
        <f t="shared" si="700"/>
        <v>http://207.251.86.238/cctv361.jpg</v>
      </c>
      <c r="C6436" t="str">
        <f t="shared" si="701"/>
        <v>40.71724115186372", "-73.98553848266602</v>
      </c>
      <c r="D6436" t="str">
        <f t="shared" si="702"/>
        <v>40.71724115186372</v>
      </c>
      <c r="E6436" t="str">
        <f t="shared" si="703"/>
        <v>-73.98553848266602</v>
      </c>
      <c r="F6436" t="str">
        <f t="shared" si="704"/>
        <v>WBB-6 @ Delancy-Clinton</v>
      </c>
      <c r="G6436" t="str">
        <f t="shared" si="705"/>
        <v>insert into webcam select name = 'WBB-6 @ Delancy-Clinton', xcoord = -73.98553848266602, ycoord = 40.71724115186372, url = 'http://207.251.86.238/cctv361.jpg', radiusofvisibility = 500</v>
      </c>
      <c r="H6436" t="str">
        <f t="shared" si="706"/>
        <v>insert into webcam select name = 'WBB-6 @ Delancy-Clinton', xcoord = -73.98553848266602, ycoord = 40.71724115186372, url = 'http://207.251.86.238/cctv361.jpg', radiusofvisibility = 500</v>
      </c>
    </row>
    <row r="6437" spans="1:8" x14ac:dyDescent="0.25">
      <c r="A6437" t="s">
        <v>9616</v>
      </c>
      <c r="B6437" t="e">
        <f t="shared" si="700"/>
        <v>#VALUE!</v>
      </c>
      <c r="C6437" t="e">
        <f t="shared" si="701"/>
        <v>#VALUE!</v>
      </c>
      <c r="D6437" t="e">
        <f t="shared" si="702"/>
        <v>#VALUE!</v>
      </c>
      <c r="E6437" t="e">
        <f t="shared" si="703"/>
        <v>#VALUE!</v>
      </c>
      <c r="F6437" t="e">
        <f t="shared" si="704"/>
        <v>#VALUE!</v>
      </c>
      <c r="G6437" t="e">
        <f t="shared" si="705"/>
        <v>#VALUE!</v>
      </c>
      <c r="H6437" t="e">
        <f t="shared" si="706"/>
        <v>#VALUE!</v>
      </c>
    </row>
    <row r="6438" spans="1:8" x14ac:dyDescent="0.25">
      <c r="A6438" t="s">
        <v>9617</v>
      </c>
      <c r="B6438" t="e">
        <f t="shared" si="700"/>
        <v>#VALUE!</v>
      </c>
      <c r="C6438" t="e">
        <f t="shared" si="701"/>
        <v>#VALUE!</v>
      </c>
      <c r="D6438" t="e">
        <f t="shared" si="702"/>
        <v>#VALUE!</v>
      </c>
      <c r="E6438" t="e">
        <f t="shared" si="703"/>
        <v>#VALUE!</v>
      </c>
      <c r="F6438" t="e">
        <f t="shared" si="704"/>
        <v>#VALUE!</v>
      </c>
      <c r="G6438" t="e">
        <f t="shared" si="705"/>
        <v>#VALUE!</v>
      </c>
      <c r="H6438" t="e">
        <f t="shared" si="706"/>
        <v>#VALUE!</v>
      </c>
    </row>
    <row r="6439" spans="1:8" x14ac:dyDescent="0.25">
      <c r="A6439" t="s">
        <v>9618</v>
      </c>
      <c r="B6439" t="e">
        <f t="shared" si="700"/>
        <v>#VALUE!</v>
      </c>
      <c r="C6439" t="e">
        <f t="shared" si="701"/>
        <v>#VALUE!</v>
      </c>
      <c r="D6439" t="e">
        <f t="shared" si="702"/>
        <v>#VALUE!</v>
      </c>
      <c r="E6439" t="e">
        <f t="shared" si="703"/>
        <v>#VALUE!</v>
      </c>
      <c r="F6439" t="e">
        <f t="shared" si="704"/>
        <v>#VALUE!</v>
      </c>
      <c r="G6439" t="e">
        <f t="shared" si="705"/>
        <v>#VALUE!</v>
      </c>
      <c r="H6439" t="e">
        <f t="shared" si="706"/>
        <v>#VALUE!</v>
      </c>
    </row>
    <row r="6440" spans="1:8" x14ac:dyDescent="0.25">
      <c r="A6440" t="s">
        <v>9619</v>
      </c>
      <c r="B6440" t="e">
        <f t="shared" si="700"/>
        <v>#VALUE!</v>
      </c>
      <c r="C6440" t="e">
        <f t="shared" si="701"/>
        <v>#VALUE!</v>
      </c>
      <c r="D6440" t="e">
        <f t="shared" si="702"/>
        <v>#VALUE!</v>
      </c>
      <c r="E6440" t="e">
        <f t="shared" si="703"/>
        <v>#VALUE!</v>
      </c>
      <c r="F6440" t="e">
        <f t="shared" si="704"/>
        <v>#VALUE!</v>
      </c>
      <c r="G6440" t="e">
        <f t="shared" si="705"/>
        <v>#VALUE!</v>
      </c>
      <c r="H6440" t="e">
        <f t="shared" si="706"/>
        <v>#VALUE!</v>
      </c>
    </row>
    <row r="6441" spans="1:8" x14ac:dyDescent="0.25">
      <c r="A6441" t="s">
        <v>9620</v>
      </c>
      <c r="B6441" t="e">
        <f t="shared" si="700"/>
        <v>#VALUE!</v>
      </c>
      <c r="C6441" t="e">
        <f t="shared" si="701"/>
        <v>#VALUE!</v>
      </c>
      <c r="D6441" t="e">
        <f t="shared" si="702"/>
        <v>#VALUE!</v>
      </c>
      <c r="E6441" t="e">
        <f t="shared" si="703"/>
        <v>#VALUE!</v>
      </c>
      <c r="F6441" t="e">
        <f t="shared" si="704"/>
        <v>#VALUE!</v>
      </c>
      <c r="G6441" t="e">
        <f t="shared" si="705"/>
        <v>#VALUE!</v>
      </c>
      <c r="H6441" t="e">
        <f t="shared" si="706"/>
        <v>#VALUE!</v>
      </c>
    </row>
    <row r="6442" spans="1:8" x14ac:dyDescent="0.25">
      <c r="A6442" t="s">
        <v>9621</v>
      </c>
      <c r="B6442" t="e">
        <f t="shared" si="700"/>
        <v>#VALUE!</v>
      </c>
      <c r="C6442" t="e">
        <f t="shared" si="701"/>
        <v>#VALUE!</v>
      </c>
      <c r="D6442" t="e">
        <f t="shared" si="702"/>
        <v>#VALUE!</v>
      </c>
      <c r="E6442" t="e">
        <f t="shared" si="703"/>
        <v>#VALUE!</v>
      </c>
      <c r="F6442" t="e">
        <f t="shared" si="704"/>
        <v>#VALUE!</v>
      </c>
      <c r="G6442" t="e">
        <f t="shared" si="705"/>
        <v>#VALUE!</v>
      </c>
      <c r="H6442" t="e">
        <f t="shared" si="706"/>
        <v>#VALUE!</v>
      </c>
    </row>
    <row r="6443" spans="1:8" x14ac:dyDescent="0.25">
      <c r="A6443" t="s">
        <v>4901</v>
      </c>
      <c r="B6443" t="e">
        <f t="shared" si="700"/>
        <v>#VALUE!</v>
      </c>
      <c r="C6443" t="e">
        <f t="shared" si="701"/>
        <v>#VALUE!</v>
      </c>
      <c r="D6443" t="e">
        <f t="shared" si="702"/>
        <v>#VALUE!</v>
      </c>
      <c r="E6443" t="e">
        <f t="shared" si="703"/>
        <v>#VALUE!</v>
      </c>
      <c r="F6443" t="e">
        <f t="shared" si="704"/>
        <v>#VALUE!</v>
      </c>
      <c r="G6443" t="e">
        <f t="shared" si="705"/>
        <v>#VALUE!</v>
      </c>
      <c r="H6443" t="e">
        <f t="shared" si="706"/>
        <v>#VALUE!</v>
      </c>
    </row>
    <row r="6444" spans="1:8" x14ac:dyDescent="0.25">
      <c r="A6444" t="s">
        <v>9622</v>
      </c>
      <c r="B6444" t="e">
        <f t="shared" si="700"/>
        <v>#VALUE!</v>
      </c>
      <c r="C6444" t="e">
        <f t="shared" si="701"/>
        <v>#VALUE!</v>
      </c>
      <c r="D6444" t="e">
        <f t="shared" si="702"/>
        <v>#VALUE!</v>
      </c>
      <c r="E6444" t="e">
        <f t="shared" si="703"/>
        <v>#VALUE!</v>
      </c>
      <c r="F6444" t="e">
        <f t="shared" si="704"/>
        <v>#VALUE!</v>
      </c>
      <c r="G6444" t="e">
        <f t="shared" si="705"/>
        <v>#VALUE!</v>
      </c>
      <c r="H6444" t="e">
        <f t="shared" si="706"/>
        <v>#VALUE!</v>
      </c>
    </row>
    <row r="6445" spans="1:8" x14ac:dyDescent="0.25">
      <c r="A6445" t="s">
        <v>4903</v>
      </c>
      <c r="B6445" t="e">
        <f t="shared" si="700"/>
        <v>#VALUE!</v>
      </c>
      <c r="C6445" t="e">
        <f t="shared" si="701"/>
        <v>#VALUE!</v>
      </c>
      <c r="D6445" t="e">
        <f t="shared" si="702"/>
        <v>#VALUE!</v>
      </c>
      <c r="E6445" t="e">
        <f t="shared" si="703"/>
        <v>#VALUE!</v>
      </c>
      <c r="F6445" t="e">
        <f t="shared" si="704"/>
        <v>#VALUE!</v>
      </c>
      <c r="G6445" t="e">
        <f t="shared" si="705"/>
        <v>#VALUE!</v>
      </c>
      <c r="H6445" t="e">
        <f t="shared" si="706"/>
        <v>#VALUE!</v>
      </c>
    </row>
    <row r="6446" spans="1:8" x14ac:dyDescent="0.25">
      <c r="A6446" t="s">
        <v>4901</v>
      </c>
      <c r="B6446" t="e">
        <f t="shared" si="700"/>
        <v>#VALUE!</v>
      </c>
      <c r="C6446" t="e">
        <f t="shared" si="701"/>
        <v>#VALUE!</v>
      </c>
      <c r="D6446" t="e">
        <f t="shared" si="702"/>
        <v>#VALUE!</v>
      </c>
      <c r="E6446" t="e">
        <f t="shared" si="703"/>
        <v>#VALUE!</v>
      </c>
      <c r="F6446" t="e">
        <f t="shared" si="704"/>
        <v>#VALUE!</v>
      </c>
      <c r="G6446" t="e">
        <f t="shared" si="705"/>
        <v>#VALUE!</v>
      </c>
      <c r="H6446" t="e">
        <f t="shared" si="706"/>
        <v>#VALUE!</v>
      </c>
    </row>
    <row r="6447" spans="1:8" x14ac:dyDescent="0.25">
      <c r="A6447" t="s">
        <v>9623</v>
      </c>
      <c r="B6447" t="e">
        <f t="shared" si="700"/>
        <v>#VALUE!</v>
      </c>
      <c r="C6447" t="e">
        <f t="shared" si="701"/>
        <v>#VALUE!</v>
      </c>
      <c r="D6447" t="e">
        <f t="shared" si="702"/>
        <v>#VALUE!</v>
      </c>
      <c r="E6447" t="e">
        <f t="shared" si="703"/>
        <v>#VALUE!</v>
      </c>
      <c r="F6447" t="e">
        <f t="shared" si="704"/>
        <v>#VALUE!</v>
      </c>
      <c r="G6447" t="e">
        <f t="shared" si="705"/>
        <v>#VALUE!</v>
      </c>
      <c r="H6447" t="e">
        <f t="shared" si="706"/>
        <v>#VALUE!</v>
      </c>
    </row>
    <row r="6448" spans="1:8" x14ac:dyDescent="0.25">
      <c r="A6448" t="s">
        <v>9624</v>
      </c>
      <c r="B6448" t="e">
        <f t="shared" si="700"/>
        <v>#VALUE!</v>
      </c>
      <c r="C6448" t="e">
        <f t="shared" si="701"/>
        <v>#VALUE!</v>
      </c>
      <c r="D6448" t="e">
        <f t="shared" si="702"/>
        <v>#VALUE!</v>
      </c>
      <c r="E6448" t="e">
        <f t="shared" si="703"/>
        <v>#VALUE!</v>
      </c>
      <c r="F6448" t="e">
        <f t="shared" si="704"/>
        <v>#VALUE!</v>
      </c>
      <c r="G6448" t="e">
        <f t="shared" si="705"/>
        <v>#VALUE!</v>
      </c>
      <c r="H6448" t="e">
        <f t="shared" si="706"/>
        <v>#VALUE!</v>
      </c>
    </row>
    <row r="6449" spans="1:8" x14ac:dyDescent="0.25">
      <c r="A6449" t="s">
        <v>9625</v>
      </c>
      <c r="B6449" t="e">
        <f t="shared" si="700"/>
        <v>#VALUE!</v>
      </c>
      <c r="C6449" t="e">
        <f t="shared" si="701"/>
        <v>#VALUE!</v>
      </c>
      <c r="D6449" t="e">
        <f t="shared" si="702"/>
        <v>#VALUE!</v>
      </c>
      <c r="E6449" t="e">
        <f t="shared" si="703"/>
        <v>#VALUE!</v>
      </c>
      <c r="F6449" t="e">
        <f t="shared" si="704"/>
        <v>#VALUE!</v>
      </c>
      <c r="G6449" t="e">
        <f t="shared" si="705"/>
        <v>#VALUE!</v>
      </c>
      <c r="H6449" t="e">
        <f t="shared" si="706"/>
        <v>#VALUE!</v>
      </c>
    </row>
    <row r="6450" spans="1:8" x14ac:dyDescent="0.25">
      <c r="A6450" t="s">
        <v>4901</v>
      </c>
      <c r="B6450" t="e">
        <f t="shared" si="700"/>
        <v>#VALUE!</v>
      </c>
      <c r="C6450" t="e">
        <f t="shared" si="701"/>
        <v>#VALUE!</v>
      </c>
      <c r="D6450" t="e">
        <f t="shared" si="702"/>
        <v>#VALUE!</v>
      </c>
      <c r="E6450" t="e">
        <f t="shared" si="703"/>
        <v>#VALUE!</v>
      </c>
      <c r="F6450" t="e">
        <f t="shared" si="704"/>
        <v>#VALUE!</v>
      </c>
      <c r="G6450" t="e">
        <f t="shared" si="705"/>
        <v>#VALUE!</v>
      </c>
      <c r="H6450" t="e">
        <f t="shared" si="706"/>
        <v>#VALUE!</v>
      </c>
    </row>
    <row r="6451" spans="1:8" x14ac:dyDescent="0.25">
      <c r="A6451" t="s">
        <v>9626</v>
      </c>
      <c r="B6451" t="e">
        <f t="shared" si="700"/>
        <v>#VALUE!</v>
      </c>
      <c r="C6451" t="str">
        <f t="shared" si="701"/>
        <v>40.726958", "-73.999928</v>
      </c>
      <c r="D6451" t="str">
        <f t="shared" si="702"/>
        <v>40.726958</v>
      </c>
      <c r="E6451" t="str">
        <f t="shared" si="703"/>
        <v>-73.999928</v>
      </c>
      <c r="F6451" t="str">
        <f t="shared" si="704"/>
        <v>West Broadway @ West Houston St</v>
      </c>
      <c r="G6451" t="e">
        <f t="shared" si="705"/>
        <v>#VALUE!</v>
      </c>
      <c r="H6451" t="e">
        <f t="shared" si="706"/>
        <v>#VALUE!</v>
      </c>
    </row>
    <row r="6452" spans="1:8" x14ac:dyDescent="0.25">
      <c r="A6452" t="s">
        <v>9627</v>
      </c>
      <c r="B6452" t="e">
        <f t="shared" si="700"/>
        <v>#VALUE!</v>
      </c>
      <c r="C6452" t="e">
        <f t="shared" si="701"/>
        <v>#VALUE!</v>
      </c>
      <c r="D6452" t="e">
        <f t="shared" si="702"/>
        <v>#VALUE!</v>
      </c>
      <c r="E6452" t="e">
        <f t="shared" si="703"/>
        <v>#VALUE!</v>
      </c>
      <c r="F6452" t="e">
        <f t="shared" si="704"/>
        <v>#VALUE!</v>
      </c>
      <c r="G6452" t="e">
        <f t="shared" si="705"/>
        <v>#VALUE!</v>
      </c>
      <c r="H6452" t="e">
        <f t="shared" si="706"/>
        <v>#VALUE!</v>
      </c>
    </row>
    <row r="6453" spans="1:8" x14ac:dyDescent="0.25">
      <c r="A6453" t="s">
        <v>9628</v>
      </c>
      <c r="B6453" t="e">
        <f t="shared" si="700"/>
        <v>#VALUE!</v>
      </c>
      <c r="C6453" t="e">
        <f t="shared" si="701"/>
        <v>#VALUE!</v>
      </c>
      <c r="D6453" t="e">
        <f t="shared" si="702"/>
        <v>#VALUE!</v>
      </c>
      <c r="E6453" t="e">
        <f t="shared" si="703"/>
        <v>#VALUE!</v>
      </c>
      <c r="F6453" t="e">
        <f t="shared" si="704"/>
        <v>#VALUE!</v>
      </c>
      <c r="G6453" t="e">
        <f t="shared" si="705"/>
        <v>#VALUE!</v>
      </c>
      <c r="H6453" t="e">
        <f t="shared" si="706"/>
        <v>#VALUE!</v>
      </c>
    </row>
    <row r="6454" spans="1:8" x14ac:dyDescent="0.25">
      <c r="A6454" t="s">
        <v>9629</v>
      </c>
      <c r="B6454" t="e">
        <f t="shared" si="700"/>
        <v>#VALUE!</v>
      </c>
      <c r="C6454" t="e">
        <f t="shared" si="701"/>
        <v>#VALUE!</v>
      </c>
      <c r="D6454" t="e">
        <f t="shared" si="702"/>
        <v>#VALUE!</v>
      </c>
      <c r="E6454" t="e">
        <f t="shared" si="703"/>
        <v>#VALUE!</v>
      </c>
      <c r="F6454" t="e">
        <f t="shared" si="704"/>
        <v>#VALUE!</v>
      </c>
      <c r="G6454" t="e">
        <f t="shared" si="705"/>
        <v>#VALUE!</v>
      </c>
      <c r="H6454" t="e">
        <f t="shared" si="706"/>
        <v>#VALUE!</v>
      </c>
    </row>
    <row r="6455" spans="1:8" x14ac:dyDescent="0.25">
      <c r="A6455" t="s">
        <v>9630</v>
      </c>
      <c r="B6455" t="e">
        <f t="shared" si="700"/>
        <v>#VALUE!</v>
      </c>
      <c r="C6455" t="e">
        <f t="shared" si="701"/>
        <v>#VALUE!</v>
      </c>
      <c r="D6455" t="e">
        <f t="shared" si="702"/>
        <v>#VALUE!</v>
      </c>
      <c r="E6455" t="e">
        <f t="shared" si="703"/>
        <v>#VALUE!</v>
      </c>
      <c r="F6455" t="e">
        <f t="shared" si="704"/>
        <v>#VALUE!</v>
      </c>
      <c r="G6455" t="e">
        <f t="shared" si="705"/>
        <v>#VALUE!</v>
      </c>
      <c r="H6455" t="e">
        <f t="shared" si="706"/>
        <v>#VALUE!</v>
      </c>
    </row>
    <row r="6456" spans="1:8" x14ac:dyDescent="0.25">
      <c r="A6456" t="s">
        <v>9631</v>
      </c>
      <c r="B6456" t="e">
        <f t="shared" si="700"/>
        <v>#VALUE!</v>
      </c>
      <c r="C6456" t="e">
        <f t="shared" si="701"/>
        <v>#VALUE!</v>
      </c>
      <c r="D6456" t="e">
        <f t="shared" si="702"/>
        <v>#VALUE!</v>
      </c>
      <c r="E6456" t="e">
        <f t="shared" si="703"/>
        <v>#VALUE!</v>
      </c>
      <c r="F6456" t="e">
        <f t="shared" si="704"/>
        <v>#VALUE!</v>
      </c>
      <c r="G6456" t="e">
        <f t="shared" si="705"/>
        <v>#VALUE!</v>
      </c>
      <c r="H6456" t="e">
        <f t="shared" si="706"/>
        <v>#VALUE!</v>
      </c>
    </row>
    <row r="6457" spans="1:8" x14ac:dyDescent="0.25">
      <c r="A6457" t="s">
        <v>9632</v>
      </c>
      <c r="B6457" t="e">
        <f t="shared" si="700"/>
        <v>#VALUE!</v>
      </c>
      <c r="C6457" t="e">
        <f t="shared" si="701"/>
        <v>#VALUE!</v>
      </c>
      <c r="D6457" t="e">
        <f t="shared" si="702"/>
        <v>#VALUE!</v>
      </c>
      <c r="E6457" t="e">
        <f t="shared" si="703"/>
        <v>#VALUE!</v>
      </c>
      <c r="F6457" t="e">
        <f t="shared" si="704"/>
        <v>#VALUE!</v>
      </c>
      <c r="G6457" t="e">
        <f t="shared" si="705"/>
        <v>#VALUE!</v>
      </c>
      <c r="H6457" t="e">
        <f t="shared" si="706"/>
        <v>#VALUE!</v>
      </c>
    </row>
    <row r="6458" spans="1:8" x14ac:dyDescent="0.25">
      <c r="A6458" t="s">
        <v>4901</v>
      </c>
      <c r="B6458" t="e">
        <f t="shared" si="700"/>
        <v>#VALUE!</v>
      </c>
      <c r="C6458" t="e">
        <f t="shared" si="701"/>
        <v>#VALUE!</v>
      </c>
      <c r="D6458" t="e">
        <f t="shared" si="702"/>
        <v>#VALUE!</v>
      </c>
      <c r="E6458" t="e">
        <f t="shared" si="703"/>
        <v>#VALUE!</v>
      </c>
      <c r="F6458" t="e">
        <f t="shared" si="704"/>
        <v>#VALUE!</v>
      </c>
      <c r="G6458" t="e">
        <f t="shared" si="705"/>
        <v>#VALUE!</v>
      </c>
      <c r="H6458" t="e">
        <f t="shared" si="706"/>
        <v>#VALUE!</v>
      </c>
    </row>
    <row r="6459" spans="1:8" x14ac:dyDescent="0.25">
      <c r="A6459" t="s">
        <v>9633</v>
      </c>
      <c r="B6459" t="e">
        <f t="shared" si="700"/>
        <v>#VALUE!</v>
      </c>
      <c r="C6459" t="e">
        <f t="shared" si="701"/>
        <v>#VALUE!</v>
      </c>
      <c r="D6459" t="e">
        <f t="shared" si="702"/>
        <v>#VALUE!</v>
      </c>
      <c r="E6459" t="e">
        <f t="shared" si="703"/>
        <v>#VALUE!</v>
      </c>
      <c r="F6459" t="e">
        <f t="shared" si="704"/>
        <v>#VALUE!</v>
      </c>
      <c r="G6459" t="e">
        <f t="shared" si="705"/>
        <v>#VALUE!</v>
      </c>
      <c r="H6459" t="e">
        <f t="shared" si="706"/>
        <v>#VALUE!</v>
      </c>
    </row>
    <row r="6460" spans="1:8" x14ac:dyDescent="0.25">
      <c r="A6460" t="s">
        <v>4903</v>
      </c>
      <c r="B6460" t="e">
        <f t="shared" si="700"/>
        <v>#VALUE!</v>
      </c>
      <c r="C6460" t="e">
        <f t="shared" si="701"/>
        <v>#VALUE!</v>
      </c>
      <c r="D6460" t="e">
        <f t="shared" si="702"/>
        <v>#VALUE!</v>
      </c>
      <c r="E6460" t="e">
        <f t="shared" si="703"/>
        <v>#VALUE!</v>
      </c>
      <c r="F6460" t="e">
        <f t="shared" si="704"/>
        <v>#VALUE!</v>
      </c>
      <c r="G6460" t="e">
        <f t="shared" si="705"/>
        <v>#VALUE!</v>
      </c>
      <c r="H6460" t="e">
        <f t="shared" si="706"/>
        <v>#VALUE!</v>
      </c>
    </row>
    <row r="6461" spans="1:8" x14ac:dyDescent="0.25">
      <c r="A6461" t="s">
        <v>4901</v>
      </c>
      <c r="B6461" t="e">
        <f t="shared" si="700"/>
        <v>#VALUE!</v>
      </c>
      <c r="C6461" t="e">
        <f t="shared" si="701"/>
        <v>#VALUE!</v>
      </c>
      <c r="D6461" t="e">
        <f t="shared" si="702"/>
        <v>#VALUE!</v>
      </c>
      <c r="E6461" t="e">
        <f t="shared" si="703"/>
        <v>#VALUE!</v>
      </c>
      <c r="F6461" t="e">
        <f t="shared" si="704"/>
        <v>#VALUE!</v>
      </c>
      <c r="G6461" t="e">
        <f t="shared" si="705"/>
        <v>#VALUE!</v>
      </c>
      <c r="H6461" t="e">
        <f t="shared" si="706"/>
        <v>#VALUE!</v>
      </c>
    </row>
    <row r="6462" spans="1:8" x14ac:dyDescent="0.25">
      <c r="A6462" t="s">
        <v>9634</v>
      </c>
      <c r="B6462" t="e">
        <f t="shared" si="700"/>
        <v>#VALUE!</v>
      </c>
      <c r="C6462" t="e">
        <f t="shared" si="701"/>
        <v>#VALUE!</v>
      </c>
      <c r="D6462" t="e">
        <f t="shared" si="702"/>
        <v>#VALUE!</v>
      </c>
      <c r="E6462" t="e">
        <f t="shared" si="703"/>
        <v>#VALUE!</v>
      </c>
      <c r="F6462" t="e">
        <f t="shared" si="704"/>
        <v>#VALUE!</v>
      </c>
      <c r="G6462" t="e">
        <f t="shared" si="705"/>
        <v>#VALUE!</v>
      </c>
      <c r="H6462" t="e">
        <f t="shared" si="706"/>
        <v>#VALUE!</v>
      </c>
    </row>
    <row r="6463" spans="1:8" x14ac:dyDescent="0.25">
      <c r="A6463" t="s">
        <v>9635</v>
      </c>
      <c r="B6463" t="e">
        <f t="shared" si="700"/>
        <v>#VALUE!</v>
      </c>
      <c r="C6463" t="e">
        <f t="shared" si="701"/>
        <v>#VALUE!</v>
      </c>
      <c r="D6463" t="e">
        <f t="shared" si="702"/>
        <v>#VALUE!</v>
      </c>
      <c r="E6463" t="e">
        <f t="shared" si="703"/>
        <v>#VALUE!</v>
      </c>
      <c r="F6463" t="e">
        <f t="shared" si="704"/>
        <v>#VALUE!</v>
      </c>
      <c r="G6463" t="e">
        <f t="shared" si="705"/>
        <v>#VALUE!</v>
      </c>
      <c r="H6463" t="e">
        <f t="shared" si="706"/>
        <v>#VALUE!</v>
      </c>
    </row>
    <row r="6464" spans="1:8" x14ac:dyDescent="0.25">
      <c r="A6464" t="s">
        <v>9636</v>
      </c>
      <c r="B6464" t="e">
        <f t="shared" si="700"/>
        <v>#VALUE!</v>
      </c>
      <c r="C6464" t="e">
        <f t="shared" si="701"/>
        <v>#VALUE!</v>
      </c>
      <c r="D6464" t="e">
        <f t="shared" si="702"/>
        <v>#VALUE!</v>
      </c>
      <c r="E6464" t="e">
        <f t="shared" si="703"/>
        <v>#VALUE!</v>
      </c>
      <c r="F6464" t="e">
        <f t="shared" si="704"/>
        <v>#VALUE!</v>
      </c>
      <c r="G6464" t="e">
        <f t="shared" si="705"/>
        <v>#VALUE!</v>
      </c>
      <c r="H6464" t="e">
        <f t="shared" si="706"/>
        <v>#VALUE!</v>
      </c>
    </row>
    <row r="6465" spans="1:8" x14ac:dyDescent="0.25">
      <c r="A6465" t="s">
        <v>4901</v>
      </c>
      <c r="B6465" t="e">
        <f t="shared" si="700"/>
        <v>#VALUE!</v>
      </c>
      <c r="C6465" t="e">
        <f t="shared" si="701"/>
        <v>#VALUE!</v>
      </c>
      <c r="D6465" t="e">
        <f t="shared" si="702"/>
        <v>#VALUE!</v>
      </c>
      <c r="E6465" t="e">
        <f t="shared" si="703"/>
        <v>#VALUE!</v>
      </c>
      <c r="F6465" t="e">
        <f t="shared" si="704"/>
        <v>#VALUE!</v>
      </c>
      <c r="G6465" t="e">
        <f t="shared" si="705"/>
        <v>#VALUE!</v>
      </c>
      <c r="H6465" t="e">
        <f t="shared" si="706"/>
        <v>#VALUE!</v>
      </c>
    </row>
    <row r="6466" spans="1:8" x14ac:dyDescent="0.25">
      <c r="A6466" t="s">
        <v>9637</v>
      </c>
      <c r="B6466" t="str">
        <f t="shared" ref="B6466:B6529" si="707">LEFT(MID(A6469, SEARCH("http", A6469), 1000), SEARCH("jpg", MID(A6469, SEARCH("http", A6469), 1000))+2)</f>
        <v>http://207.251.86.238/cctv665.jpg</v>
      </c>
      <c r="C6466" t="str">
        <f t="shared" ref="C6466:C6529" si="708">LEFT(MID(A6466, SEARCH("GLatLng(", A6466)+9, 1000), SEARCH("),baseIcon", MID(A6466, SEARCH("GLatLng(", A6466), 1000))-11)</f>
        <v>40.728739", "-74.007137</v>
      </c>
      <c r="D6466" t="str">
        <f t="shared" ref="D6466:D6529" si="709">LEFT(C6466, SEARCH(", ", C6466)-2)</f>
        <v>40.728739</v>
      </c>
      <c r="E6466" t="str">
        <f t="shared" ref="E6466:E6529" si="710">RIGHT(MID(C6466, SEARCH("-", C6466), 1000), 1000)</f>
        <v>-74.007137</v>
      </c>
      <c r="F6466" t="str">
        <f t="shared" ref="F6466:F6529" si="711">LEFT(MID(A6469, SEARCH(CHAR(34), A6469)+1, 1000), SEARCH("&lt;br", MID(A6469, SEARCH(CHAR(34), A6469), 1000))-2)</f>
        <v>West Houston @ Hudson St</v>
      </c>
      <c r="G6466" t="str">
        <f t="shared" ref="G6466:G6529" si="712">"insert into webcam select name = '"&amp;F6466&amp;"', xcoord = "&amp;E6466&amp;", ycoord = "&amp;D6466&amp;", url = '"&amp;B6466&amp;"', radiusofvisibility = 500"</f>
        <v>insert into webcam select name = 'West Houston @ Hudson St', xcoord = -74.007137, ycoord = 40.728739, url = 'http://207.251.86.238/cctv665.jpg', radiusofvisibility = 500</v>
      </c>
      <c r="H6466" t="str">
        <f t="shared" ref="H6466:H6529" si="713">IF(LEN(G6466) &lt; 2, " ", G6466)</f>
        <v>insert into webcam select name = 'West Houston @ Hudson St', xcoord = -74.007137, ycoord = 40.728739, url = 'http://207.251.86.238/cctv665.jpg', radiusofvisibility = 500</v>
      </c>
    </row>
    <row r="6467" spans="1:8" x14ac:dyDescent="0.25">
      <c r="A6467" t="s">
        <v>9638</v>
      </c>
      <c r="B6467" t="e">
        <f t="shared" si="707"/>
        <v>#VALUE!</v>
      </c>
      <c r="C6467" t="e">
        <f t="shared" si="708"/>
        <v>#VALUE!</v>
      </c>
      <c r="D6467" t="e">
        <f t="shared" si="709"/>
        <v>#VALUE!</v>
      </c>
      <c r="E6467" t="e">
        <f t="shared" si="710"/>
        <v>#VALUE!</v>
      </c>
      <c r="F6467" t="e">
        <f t="shared" si="711"/>
        <v>#VALUE!</v>
      </c>
      <c r="G6467" t="e">
        <f t="shared" si="712"/>
        <v>#VALUE!</v>
      </c>
      <c r="H6467" t="e">
        <f t="shared" si="713"/>
        <v>#VALUE!</v>
      </c>
    </row>
    <row r="6468" spans="1:8" x14ac:dyDescent="0.25">
      <c r="A6468" t="s">
        <v>9639</v>
      </c>
      <c r="B6468" t="e">
        <f t="shared" si="707"/>
        <v>#VALUE!</v>
      </c>
      <c r="C6468" t="e">
        <f t="shared" si="708"/>
        <v>#VALUE!</v>
      </c>
      <c r="D6468" t="e">
        <f t="shared" si="709"/>
        <v>#VALUE!</v>
      </c>
      <c r="E6468" t="e">
        <f t="shared" si="710"/>
        <v>#VALUE!</v>
      </c>
      <c r="F6468" t="e">
        <f t="shared" si="711"/>
        <v>#VALUE!</v>
      </c>
      <c r="G6468" t="e">
        <f t="shared" si="712"/>
        <v>#VALUE!</v>
      </c>
      <c r="H6468" t="e">
        <f t="shared" si="713"/>
        <v>#VALUE!</v>
      </c>
    </row>
    <row r="6469" spans="1:8" x14ac:dyDescent="0.25">
      <c r="A6469" t="s">
        <v>9640</v>
      </c>
      <c r="B6469" t="e">
        <f t="shared" si="707"/>
        <v>#VALUE!</v>
      </c>
      <c r="C6469" t="e">
        <f t="shared" si="708"/>
        <v>#VALUE!</v>
      </c>
      <c r="D6469" t="e">
        <f t="shared" si="709"/>
        <v>#VALUE!</v>
      </c>
      <c r="E6469" t="e">
        <f t="shared" si="710"/>
        <v>#VALUE!</v>
      </c>
      <c r="F6469" t="e">
        <f t="shared" si="711"/>
        <v>#VALUE!</v>
      </c>
      <c r="G6469" t="e">
        <f t="shared" si="712"/>
        <v>#VALUE!</v>
      </c>
      <c r="H6469" t="e">
        <f t="shared" si="713"/>
        <v>#VALUE!</v>
      </c>
    </row>
    <row r="6470" spans="1:8" x14ac:dyDescent="0.25">
      <c r="A6470" t="s">
        <v>9641</v>
      </c>
      <c r="B6470" t="e">
        <f t="shared" si="707"/>
        <v>#VALUE!</v>
      </c>
      <c r="C6470" t="e">
        <f t="shared" si="708"/>
        <v>#VALUE!</v>
      </c>
      <c r="D6470" t="e">
        <f t="shared" si="709"/>
        <v>#VALUE!</v>
      </c>
      <c r="E6470" t="e">
        <f t="shared" si="710"/>
        <v>#VALUE!</v>
      </c>
      <c r="F6470" t="e">
        <f t="shared" si="711"/>
        <v>#VALUE!</v>
      </c>
      <c r="G6470" t="e">
        <f t="shared" si="712"/>
        <v>#VALUE!</v>
      </c>
      <c r="H6470" t="e">
        <f t="shared" si="713"/>
        <v>#VALUE!</v>
      </c>
    </row>
    <row r="6471" spans="1:8" x14ac:dyDescent="0.25">
      <c r="A6471" t="s">
        <v>9642</v>
      </c>
      <c r="B6471" t="e">
        <f t="shared" si="707"/>
        <v>#VALUE!</v>
      </c>
      <c r="C6471" t="e">
        <f t="shared" si="708"/>
        <v>#VALUE!</v>
      </c>
      <c r="D6471" t="e">
        <f t="shared" si="709"/>
        <v>#VALUE!</v>
      </c>
      <c r="E6471" t="e">
        <f t="shared" si="710"/>
        <v>#VALUE!</v>
      </c>
      <c r="F6471" t="e">
        <f t="shared" si="711"/>
        <v>#VALUE!</v>
      </c>
      <c r="G6471" t="e">
        <f t="shared" si="712"/>
        <v>#VALUE!</v>
      </c>
      <c r="H6471" t="e">
        <f t="shared" si="713"/>
        <v>#VALUE!</v>
      </c>
    </row>
    <row r="6472" spans="1:8" x14ac:dyDescent="0.25">
      <c r="A6472" t="s">
        <v>9643</v>
      </c>
      <c r="B6472" t="e">
        <f t="shared" si="707"/>
        <v>#VALUE!</v>
      </c>
      <c r="C6472" t="e">
        <f t="shared" si="708"/>
        <v>#VALUE!</v>
      </c>
      <c r="D6472" t="e">
        <f t="shared" si="709"/>
        <v>#VALUE!</v>
      </c>
      <c r="E6472" t="e">
        <f t="shared" si="710"/>
        <v>#VALUE!</v>
      </c>
      <c r="F6472" t="e">
        <f t="shared" si="711"/>
        <v>#VALUE!</v>
      </c>
      <c r="G6472" t="e">
        <f t="shared" si="712"/>
        <v>#VALUE!</v>
      </c>
      <c r="H6472" t="e">
        <f t="shared" si="713"/>
        <v>#VALUE!</v>
      </c>
    </row>
    <row r="6473" spans="1:8" x14ac:dyDescent="0.25">
      <c r="A6473" t="s">
        <v>4901</v>
      </c>
      <c r="B6473" t="e">
        <f t="shared" si="707"/>
        <v>#VALUE!</v>
      </c>
      <c r="C6473" t="e">
        <f t="shared" si="708"/>
        <v>#VALUE!</v>
      </c>
      <c r="D6473" t="e">
        <f t="shared" si="709"/>
        <v>#VALUE!</v>
      </c>
      <c r="E6473" t="e">
        <f t="shared" si="710"/>
        <v>#VALUE!</v>
      </c>
      <c r="F6473" t="e">
        <f t="shared" si="711"/>
        <v>#VALUE!</v>
      </c>
      <c r="G6473" t="e">
        <f t="shared" si="712"/>
        <v>#VALUE!</v>
      </c>
      <c r="H6473" t="e">
        <f t="shared" si="713"/>
        <v>#VALUE!</v>
      </c>
    </row>
    <row r="6474" spans="1:8" x14ac:dyDescent="0.25">
      <c r="A6474" t="s">
        <v>9644</v>
      </c>
      <c r="B6474" t="e">
        <f t="shared" si="707"/>
        <v>#VALUE!</v>
      </c>
      <c r="C6474" t="e">
        <f t="shared" si="708"/>
        <v>#VALUE!</v>
      </c>
      <c r="D6474" t="e">
        <f t="shared" si="709"/>
        <v>#VALUE!</v>
      </c>
      <c r="E6474" t="e">
        <f t="shared" si="710"/>
        <v>#VALUE!</v>
      </c>
      <c r="F6474" t="e">
        <f t="shared" si="711"/>
        <v>#VALUE!</v>
      </c>
      <c r="G6474" t="e">
        <f t="shared" si="712"/>
        <v>#VALUE!</v>
      </c>
      <c r="H6474" t="e">
        <f t="shared" si="713"/>
        <v>#VALUE!</v>
      </c>
    </row>
    <row r="6475" spans="1:8" x14ac:dyDescent="0.25">
      <c r="A6475" t="s">
        <v>4903</v>
      </c>
      <c r="B6475" t="e">
        <f t="shared" si="707"/>
        <v>#VALUE!</v>
      </c>
      <c r="C6475" t="e">
        <f t="shared" si="708"/>
        <v>#VALUE!</v>
      </c>
      <c r="D6475" t="e">
        <f t="shared" si="709"/>
        <v>#VALUE!</v>
      </c>
      <c r="E6475" t="e">
        <f t="shared" si="710"/>
        <v>#VALUE!</v>
      </c>
      <c r="F6475" t="e">
        <f t="shared" si="711"/>
        <v>#VALUE!</v>
      </c>
      <c r="G6475" t="e">
        <f t="shared" si="712"/>
        <v>#VALUE!</v>
      </c>
      <c r="H6475" t="e">
        <f t="shared" si="713"/>
        <v>#VALUE!</v>
      </c>
    </row>
    <row r="6476" spans="1:8" x14ac:dyDescent="0.25">
      <c r="A6476" t="s">
        <v>4901</v>
      </c>
      <c r="B6476" t="e">
        <f t="shared" si="707"/>
        <v>#VALUE!</v>
      </c>
      <c r="C6476" t="e">
        <f t="shared" si="708"/>
        <v>#VALUE!</v>
      </c>
      <c r="D6476" t="e">
        <f t="shared" si="709"/>
        <v>#VALUE!</v>
      </c>
      <c r="E6476" t="e">
        <f t="shared" si="710"/>
        <v>#VALUE!</v>
      </c>
      <c r="F6476" t="e">
        <f t="shared" si="711"/>
        <v>#VALUE!</v>
      </c>
      <c r="G6476" t="e">
        <f t="shared" si="712"/>
        <v>#VALUE!</v>
      </c>
      <c r="H6476" t="e">
        <f t="shared" si="713"/>
        <v>#VALUE!</v>
      </c>
    </row>
    <row r="6477" spans="1:8" x14ac:dyDescent="0.25">
      <c r="A6477" t="s">
        <v>9645</v>
      </c>
      <c r="B6477" t="e">
        <f t="shared" si="707"/>
        <v>#VALUE!</v>
      </c>
      <c r="C6477" t="e">
        <f t="shared" si="708"/>
        <v>#VALUE!</v>
      </c>
      <c r="D6477" t="e">
        <f t="shared" si="709"/>
        <v>#VALUE!</v>
      </c>
      <c r="E6477" t="e">
        <f t="shared" si="710"/>
        <v>#VALUE!</v>
      </c>
      <c r="F6477" t="e">
        <f t="shared" si="711"/>
        <v>#VALUE!</v>
      </c>
      <c r="G6477" t="e">
        <f t="shared" si="712"/>
        <v>#VALUE!</v>
      </c>
      <c r="H6477" t="e">
        <f t="shared" si="713"/>
        <v>#VALUE!</v>
      </c>
    </row>
    <row r="6478" spans="1:8" x14ac:dyDescent="0.25">
      <c r="A6478" t="s">
        <v>9646</v>
      </c>
      <c r="B6478" t="e">
        <f t="shared" si="707"/>
        <v>#VALUE!</v>
      </c>
      <c r="C6478" t="e">
        <f t="shared" si="708"/>
        <v>#VALUE!</v>
      </c>
      <c r="D6478" t="e">
        <f t="shared" si="709"/>
        <v>#VALUE!</v>
      </c>
      <c r="E6478" t="e">
        <f t="shared" si="710"/>
        <v>#VALUE!</v>
      </c>
      <c r="F6478" t="e">
        <f t="shared" si="711"/>
        <v>#VALUE!</v>
      </c>
      <c r="G6478" t="e">
        <f t="shared" si="712"/>
        <v>#VALUE!</v>
      </c>
      <c r="H6478" t="e">
        <f t="shared" si="713"/>
        <v>#VALUE!</v>
      </c>
    </row>
    <row r="6479" spans="1:8" x14ac:dyDescent="0.25">
      <c r="A6479" t="s">
        <v>9647</v>
      </c>
      <c r="B6479" t="e">
        <f t="shared" si="707"/>
        <v>#VALUE!</v>
      </c>
      <c r="C6479" t="e">
        <f t="shared" si="708"/>
        <v>#VALUE!</v>
      </c>
      <c r="D6479" t="e">
        <f t="shared" si="709"/>
        <v>#VALUE!</v>
      </c>
      <c r="E6479" t="e">
        <f t="shared" si="710"/>
        <v>#VALUE!</v>
      </c>
      <c r="F6479" t="e">
        <f t="shared" si="711"/>
        <v>#VALUE!</v>
      </c>
      <c r="G6479" t="e">
        <f t="shared" si="712"/>
        <v>#VALUE!</v>
      </c>
      <c r="H6479" t="e">
        <f t="shared" si="713"/>
        <v>#VALUE!</v>
      </c>
    </row>
    <row r="6480" spans="1:8" x14ac:dyDescent="0.25">
      <c r="A6480" t="s">
        <v>4901</v>
      </c>
      <c r="B6480" t="e">
        <f t="shared" si="707"/>
        <v>#VALUE!</v>
      </c>
      <c r="C6480" t="e">
        <f t="shared" si="708"/>
        <v>#VALUE!</v>
      </c>
      <c r="D6480" t="e">
        <f t="shared" si="709"/>
        <v>#VALUE!</v>
      </c>
      <c r="E6480" t="e">
        <f t="shared" si="710"/>
        <v>#VALUE!</v>
      </c>
      <c r="F6480" t="e">
        <f t="shared" si="711"/>
        <v>#VALUE!</v>
      </c>
      <c r="G6480" t="e">
        <f t="shared" si="712"/>
        <v>#VALUE!</v>
      </c>
      <c r="H6480" t="e">
        <f t="shared" si="713"/>
        <v>#VALUE!</v>
      </c>
    </row>
    <row r="6481" spans="1:8" x14ac:dyDescent="0.25">
      <c r="A6481" t="s">
        <v>9648</v>
      </c>
      <c r="B6481" t="e">
        <f t="shared" si="707"/>
        <v>#VALUE!</v>
      </c>
      <c r="C6481" t="str">
        <f t="shared" si="708"/>
        <v>40.7286", "-74.005356</v>
      </c>
      <c r="D6481" t="str">
        <f t="shared" si="709"/>
        <v>40.7286</v>
      </c>
      <c r="E6481" t="str">
        <f t="shared" si="710"/>
        <v>-74.005356</v>
      </c>
      <c r="F6481" t="str">
        <f t="shared" si="711"/>
        <v>West Houston @ Varick St</v>
      </c>
      <c r="G6481" t="e">
        <f t="shared" si="712"/>
        <v>#VALUE!</v>
      </c>
      <c r="H6481" t="e">
        <f t="shared" si="713"/>
        <v>#VALUE!</v>
      </c>
    </row>
    <row r="6482" spans="1:8" x14ac:dyDescent="0.25">
      <c r="A6482" t="s">
        <v>9649</v>
      </c>
      <c r="B6482" t="e">
        <f t="shared" si="707"/>
        <v>#VALUE!</v>
      </c>
      <c r="C6482" t="e">
        <f t="shared" si="708"/>
        <v>#VALUE!</v>
      </c>
      <c r="D6482" t="e">
        <f t="shared" si="709"/>
        <v>#VALUE!</v>
      </c>
      <c r="E6482" t="e">
        <f t="shared" si="710"/>
        <v>#VALUE!</v>
      </c>
      <c r="F6482" t="e">
        <f t="shared" si="711"/>
        <v>#VALUE!</v>
      </c>
      <c r="G6482" t="e">
        <f t="shared" si="712"/>
        <v>#VALUE!</v>
      </c>
      <c r="H6482" t="e">
        <f t="shared" si="713"/>
        <v>#VALUE!</v>
      </c>
    </row>
    <row r="6483" spans="1:8" x14ac:dyDescent="0.25">
      <c r="A6483" t="s">
        <v>9650</v>
      </c>
      <c r="B6483" t="e">
        <f t="shared" si="707"/>
        <v>#VALUE!</v>
      </c>
      <c r="C6483" t="e">
        <f t="shared" si="708"/>
        <v>#VALUE!</v>
      </c>
      <c r="D6483" t="e">
        <f t="shared" si="709"/>
        <v>#VALUE!</v>
      </c>
      <c r="E6483" t="e">
        <f t="shared" si="710"/>
        <v>#VALUE!</v>
      </c>
      <c r="F6483" t="e">
        <f t="shared" si="711"/>
        <v>#VALUE!</v>
      </c>
      <c r="G6483" t="e">
        <f t="shared" si="712"/>
        <v>#VALUE!</v>
      </c>
      <c r="H6483" t="e">
        <f t="shared" si="713"/>
        <v>#VALUE!</v>
      </c>
    </row>
    <row r="6484" spans="1:8" x14ac:dyDescent="0.25">
      <c r="A6484" t="s">
        <v>9651</v>
      </c>
      <c r="B6484" t="e">
        <f t="shared" si="707"/>
        <v>#VALUE!</v>
      </c>
      <c r="C6484" t="e">
        <f t="shared" si="708"/>
        <v>#VALUE!</v>
      </c>
      <c r="D6484" t="e">
        <f t="shared" si="709"/>
        <v>#VALUE!</v>
      </c>
      <c r="E6484" t="e">
        <f t="shared" si="710"/>
        <v>#VALUE!</v>
      </c>
      <c r="F6484" t="e">
        <f t="shared" si="711"/>
        <v>#VALUE!</v>
      </c>
      <c r="G6484" t="e">
        <f t="shared" si="712"/>
        <v>#VALUE!</v>
      </c>
      <c r="H6484" t="e">
        <f t="shared" si="713"/>
        <v>#VALUE!</v>
      </c>
    </row>
    <row r="6485" spans="1:8" x14ac:dyDescent="0.25">
      <c r="A6485" t="s">
        <v>9652</v>
      </c>
      <c r="B6485" t="e">
        <f t="shared" si="707"/>
        <v>#VALUE!</v>
      </c>
      <c r="C6485" t="e">
        <f t="shared" si="708"/>
        <v>#VALUE!</v>
      </c>
      <c r="D6485" t="e">
        <f t="shared" si="709"/>
        <v>#VALUE!</v>
      </c>
      <c r="E6485" t="e">
        <f t="shared" si="710"/>
        <v>#VALUE!</v>
      </c>
      <c r="F6485" t="e">
        <f t="shared" si="711"/>
        <v>#VALUE!</v>
      </c>
      <c r="G6485" t="e">
        <f t="shared" si="712"/>
        <v>#VALUE!</v>
      </c>
      <c r="H6485" t="e">
        <f t="shared" si="713"/>
        <v>#VALUE!</v>
      </c>
    </row>
    <row r="6486" spans="1:8" x14ac:dyDescent="0.25">
      <c r="A6486" t="s">
        <v>9653</v>
      </c>
      <c r="B6486" t="e">
        <f t="shared" si="707"/>
        <v>#VALUE!</v>
      </c>
      <c r="C6486" t="e">
        <f t="shared" si="708"/>
        <v>#VALUE!</v>
      </c>
      <c r="D6486" t="e">
        <f t="shared" si="709"/>
        <v>#VALUE!</v>
      </c>
      <c r="E6486" t="e">
        <f t="shared" si="710"/>
        <v>#VALUE!</v>
      </c>
      <c r="F6486" t="e">
        <f t="shared" si="711"/>
        <v>#VALUE!</v>
      </c>
      <c r="G6486" t="e">
        <f t="shared" si="712"/>
        <v>#VALUE!</v>
      </c>
      <c r="H6486" t="e">
        <f t="shared" si="713"/>
        <v>#VALUE!</v>
      </c>
    </row>
    <row r="6487" spans="1:8" x14ac:dyDescent="0.25">
      <c r="A6487" t="s">
        <v>9654</v>
      </c>
      <c r="B6487" t="e">
        <f t="shared" si="707"/>
        <v>#VALUE!</v>
      </c>
      <c r="C6487" t="e">
        <f t="shared" si="708"/>
        <v>#VALUE!</v>
      </c>
      <c r="D6487" t="e">
        <f t="shared" si="709"/>
        <v>#VALUE!</v>
      </c>
      <c r="E6487" t="e">
        <f t="shared" si="710"/>
        <v>#VALUE!</v>
      </c>
      <c r="F6487" t="e">
        <f t="shared" si="711"/>
        <v>#VALUE!</v>
      </c>
      <c r="G6487" t="e">
        <f t="shared" si="712"/>
        <v>#VALUE!</v>
      </c>
      <c r="H6487" t="e">
        <f t="shared" si="713"/>
        <v>#VALUE!</v>
      </c>
    </row>
    <row r="6488" spans="1:8" x14ac:dyDescent="0.25">
      <c r="A6488" t="s">
        <v>4901</v>
      </c>
      <c r="B6488" t="e">
        <f t="shared" si="707"/>
        <v>#VALUE!</v>
      </c>
      <c r="C6488" t="e">
        <f t="shared" si="708"/>
        <v>#VALUE!</v>
      </c>
      <c r="D6488" t="e">
        <f t="shared" si="709"/>
        <v>#VALUE!</v>
      </c>
      <c r="E6488" t="e">
        <f t="shared" si="710"/>
        <v>#VALUE!</v>
      </c>
      <c r="F6488" t="e">
        <f t="shared" si="711"/>
        <v>#VALUE!</v>
      </c>
      <c r="G6488" t="e">
        <f t="shared" si="712"/>
        <v>#VALUE!</v>
      </c>
      <c r="H6488" t="e">
        <f t="shared" si="713"/>
        <v>#VALUE!</v>
      </c>
    </row>
    <row r="6489" spans="1:8" x14ac:dyDescent="0.25">
      <c r="A6489" t="s">
        <v>9655</v>
      </c>
      <c r="B6489" t="e">
        <f t="shared" si="707"/>
        <v>#VALUE!</v>
      </c>
      <c r="C6489" t="e">
        <f t="shared" si="708"/>
        <v>#VALUE!</v>
      </c>
      <c r="D6489" t="e">
        <f t="shared" si="709"/>
        <v>#VALUE!</v>
      </c>
      <c r="E6489" t="e">
        <f t="shared" si="710"/>
        <v>#VALUE!</v>
      </c>
      <c r="F6489" t="e">
        <f t="shared" si="711"/>
        <v>#VALUE!</v>
      </c>
      <c r="G6489" t="e">
        <f t="shared" si="712"/>
        <v>#VALUE!</v>
      </c>
      <c r="H6489" t="e">
        <f t="shared" si="713"/>
        <v>#VALUE!</v>
      </c>
    </row>
    <row r="6490" spans="1:8" x14ac:dyDescent="0.25">
      <c r="A6490" t="s">
        <v>4903</v>
      </c>
      <c r="B6490" t="e">
        <f t="shared" si="707"/>
        <v>#VALUE!</v>
      </c>
      <c r="C6490" t="e">
        <f t="shared" si="708"/>
        <v>#VALUE!</v>
      </c>
      <c r="D6490" t="e">
        <f t="shared" si="709"/>
        <v>#VALUE!</v>
      </c>
      <c r="E6490" t="e">
        <f t="shared" si="710"/>
        <v>#VALUE!</v>
      </c>
      <c r="F6490" t="e">
        <f t="shared" si="711"/>
        <v>#VALUE!</v>
      </c>
      <c r="G6490" t="e">
        <f t="shared" si="712"/>
        <v>#VALUE!</v>
      </c>
      <c r="H6490" t="e">
        <f t="shared" si="713"/>
        <v>#VALUE!</v>
      </c>
    </row>
    <row r="6491" spans="1:8" x14ac:dyDescent="0.25">
      <c r="A6491" t="s">
        <v>4901</v>
      </c>
      <c r="B6491" t="e">
        <f t="shared" si="707"/>
        <v>#VALUE!</v>
      </c>
      <c r="C6491" t="e">
        <f t="shared" si="708"/>
        <v>#VALUE!</v>
      </c>
      <c r="D6491" t="e">
        <f t="shared" si="709"/>
        <v>#VALUE!</v>
      </c>
      <c r="E6491" t="e">
        <f t="shared" si="710"/>
        <v>#VALUE!</v>
      </c>
      <c r="F6491" t="e">
        <f t="shared" si="711"/>
        <v>#VALUE!</v>
      </c>
      <c r="G6491" t="e">
        <f t="shared" si="712"/>
        <v>#VALUE!</v>
      </c>
      <c r="H6491" t="e">
        <f t="shared" si="713"/>
        <v>#VALUE!</v>
      </c>
    </row>
    <row r="6492" spans="1:8" x14ac:dyDescent="0.25">
      <c r="A6492" t="s">
        <v>9656</v>
      </c>
      <c r="B6492" t="e">
        <f t="shared" si="707"/>
        <v>#VALUE!</v>
      </c>
      <c r="C6492" t="e">
        <f t="shared" si="708"/>
        <v>#VALUE!</v>
      </c>
      <c r="D6492" t="e">
        <f t="shared" si="709"/>
        <v>#VALUE!</v>
      </c>
      <c r="E6492" t="e">
        <f t="shared" si="710"/>
        <v>#VALUE!</v>
      </c>
      <c r="F6492" t="e">
        <f t="shared" si="711"/>
        <v>#VALUE!</v>
      </c>
      <c r="G6492" t="e">
        <f t="shared" si="712"/>
        <v>#VALUE!</v>
      </c>
      <c r="H6492" t="e">
        <f t="shared" si="713"/>
        <v>#VALUE!</v>
      </c>
    </row>
    <row r="6493" spans="1:8" x14ac:dyDescent="0.25">
      <c r="A6493" t="s">
        <v>9657</v>
      </c>
      <c r="B6493" t="e">
        <f t="shared" si="707"/>
        <v>#VALUE!</v>
      </c>
      <c r="C6493" t="e">
        <f t="shared" si="708"/>
        <v>#VALUE!</v>
      </c>
      <c r="D6493" t="e">
        <f t="shared" si="709"/>
        <v>#VALUE!</v>
      </c>
      <c r="E6493" t="e">
        <f t="shared" si="710"/>
        <v>#VALUE!</v>
      </c>
      <c r="F6493" t="e">
        <f t="shared" si="711"/>
        <v>#VALUE!</v>
      </c>
      <c r="G6493" t="e">
        <f t="shared" si="712"/>
        <v>#VALUE!</v>
      </c>
      <c r="H6493" t="e">
        <f t="shared" si="713"/>
        <v>#VALUE!</v>
      </c>
    </row>
    <row r="6494" spans="1:8" x14ac:dyDescent="0.25">
      <c r="A6494" t="s">
        <v>9658</v>
      </c>
      <c r="B6494" t="e">
        <f t="shared" si="707"/>
        <v>#VALUE!</v>
      </c>
      <c r="C6494" t="e">
        <f t="shared" si="708"/>
        <v>#VALUE!</v>
      </c>
      <c r="D6494" t="e">
        <f t="shared" si="709"/>
        <v>#VALUE!</v>
      </c>
      <c r="E6494" t="e">
        <f t="shared" si="710"/>
        <v>#VALUE!</v>
      </c>
      <c r="F6494" t="e">
        <f t="shared" si="711"/>
        <v>#VALUE!</v>
      </c>
      <c r="G6494" t="e">
        <f t="shared" si="712"/>
        <v>#VALUE!</v>
      </c>
      <c r="H6494" t="e">
        <f t="shared" si="713"/>
        <v>#VALUE!</v>
      </c>
    </row>
    <row r="6495" spans="1:8" x14ac:dyDescent="0.25">
      <c r="A6495" t="s">
        <v>4901</v>
      </c>
      <c r="B6495" t="e">
        <f t="shared" si="707"/>
        <v>#VALUE!</v>
      </c>
      <c r="C6495" t="e">
        <f t="shared" si="708"/>
        <v>#VALUE!</v>
      </c>
      <c r="D6495" t="e">
        <f t="shared" si="709"/>
        <v>#VALUE!</v>
      </c>
      <c r="E6495" t="e">
        <f t="shared" si="710"/>
        <v>#VALUE!</v>
      </c>
      <c r="F6495" t="e">
        <f t="shared" si="711"/>
        <v>#VALUE!</v>
      </c>
      <c r="G6495" t="e">
        <f t="shared" si="712"/>
        <v>#VALUE!</v>
      </c>
      <c r="H6495" t="e">
        <f t="shared" si="713"/>
        <v>#VALUE!</v>
      </c>
    </row>
    <row r="6496" spans="1:8" x14ac:dyDescent="0.25">
      <c r="A6496" t="s">
        <v>9659</v>
      </c>
      <c r="B6496" t="str">
        <f t="shared" si="707"/>
        <v>http://207.251.86.238/cctv617.jpg</v>
      </c>
      <c r="C6496" t="str">
        <f t="shared" si="708"/>
        <v>40.532279", "-74.223976</v>
      </c>
      <c r="D6496" t="str">
        <f t="shared" si="709"/>
        <v>40.532279</v>
      </c>
      <c r="E6496" t="str">
        <f t="shared" si="710"/>
        <v>-74.223976</v>
      </c>
      <c r="F6496" t="str">
        <f t="shared" si="711"/>
        <v>West Shore Expwy @ Englewood Ave</v>
      </c>
      <c r="G6496" t="str">
        <f t="shared" si="712"/>
        <v>insert into webcam select name = 'West Shore Expwy @ Englewood Ave', xcoord = -74.223976, ycoord = 40.532279, url = 'http://207.251.86.238/cctv617.jpg', radiusofvisibility = 500</v>
      </c>
      <c r="H6496" t="str">
        <f t="shared" si="713"/>
        <v>insert into webcam select name = 'West Shore Expwy @ Englewood Ave', xcoord = -74.223976, ycoord = 40.532279, url = 'http://207.251.86.238/cctv617.jpg', radiusofvisibility = 500</v>
      </c>
    </row>
    <row r="6497" spans="1:8" x14ac:dyDescent="0.25">
      <c r="A6497" t="s">
        <v>9660</v>
      </c>
      <c r="B6497" t="e">
        <f t="shared" si="707"/>
        <v>#VALUE!</v>
      </c>
      <c r="C6497" t="e">
        <f t="shared" si="708"/>
        <v>#VALUE!</v>
      </c>
      <c r="D6497" t="e">
        <f t="shared" si="709"/>
        <v>#VALUE!</v>
      </c>
      <c r="E6497" t="e">
        <f t="shared" si="710"/>
        <v>#VALUE!</v>
      </c>
      <c r="F6497" t="e">
        <f t="shared" si="711"/>
        <v>#VALUE!</v>
      </c>
      <c r="G6497" t="e">
        <f t="shared" si="712"/>
        <v>#VALUE!</v>
      </c>
      <c r="H6497" t="e">
        <f t="shared" si="713"/>
        <v>#VALUE!</v>
      </c>
    </row>
    <row r="6498" spans="1:8" x14ac:dyDescent="0.25">
      <c r="A6498" t="s">
        <v>9661</v>
      </c>
      <c r="B6498" t="e">
        <f t="shared" si="707"/>
        <v>#VALUE!</v>
      </c>
      <c r="C6498" t="e">
        <f t="shared" si="708"/>
        <v>#VALUE!</v>
      </c>
      <c r="D6498" t="e">
        <f t="shared" si="709"/>
        <v>#VALUE!</v>
      </c>
      <c r="E6498" t="e">
        <f t="shared" si="710"/>
        <v>#VALUE!</v>
      </c>
      <c r="F6498" t="e">
        <f t="shared" si="711"/>
        <v>#VALUE!</v>
      </c>
      <c r="G6498" t="e">
        <f t="shared" si="712"/>
        <v>#VALUE!</v>
      </c>
      <c r="H6498" t="e">
        <f t="shared" si="713"/>
        <v>#VALUE!</v>
      </c>
    </row>
    <row r="6499" spans="1:8" x14ac:dyDescent="0.25">
      <c r="A6499" t="s">
        <v>9662</v>
      </c>
      <c r="B6499" t="e">
        <f t="shared" si="707"/>
        <v>#VALUE!</v>
      </c>
      <c r="C6499" t="e">
        <f t="shared" si="708"/>
        <v>#VALUE!</v>
      </c>
      <c r="D6499" t="e">
        <f t="shared" si="709"/>
        <v>#VALUE!</v>
      </c>
      <c r="E6499" t="e">
        <f t="shared" si="710"/>
        <v>#VALUE!</v>
      </c>
      <c r="F6499" t="e">
        <f t="shared" si="711"/>
        <v>#VALUE!</v>
      </c>
      <c r="G6499" t="e">
        <f t="shared" si="712"/>
        <v>#VALUE!</v>
      </c>
      <c r="H6499" t="e">
        <f t="shared" si="713"/>
        <v>#VALUE!</v>
      </c>
    </row>
    <row r="6500" spans="1:8" x14ac:dyDescent="0.25">
      <c r="A6500" t="s">
        <v>9663</v>
      </c>
      <c r="B6500" t="e">
        <f t="shared" si="707"/>
        <v>#VALUE!</v>
      </c>
      <c r="C6500" t="e">
        <f t="shared" si="708"/>
        <v>#VALUE!</v>
      </c>
      <c r="D6500" t="e">
        <f t="shared" si="709"/>
        <v>#VALUE!</v>
      </c>
      <c r="E6500" t="e">
        <f t="shared" si="710"/>
        <v>#VALUE!</v>
      </c>
      <c r="F6500" t="e">
        <f t="shared" si="711"/>
        <v>#VALUE!</v>
      </c>
      <c r="G6500" t="e">
        <f t="shared" si="712"/>
        <v>#VALUE!</v>
      </c>
      <c r="H6500" t="e">
        <f t="shared" si="713"/>
        <v>#VALUE!</v>
      </c>
    </row>
    <row r="6501" spans="1:8" x14ac:dyDescent="0.25">
      <c r="A6501" t="s">
        <v>9664</v>
      </c>
      <c r="B6501" t="e">
        <f t="shared" si="707"/>
        <v>#VALUE!</v>
      </c>
      <c r="C6501" t="e">
        <f t="shared" si="708"/>
        <v>#VALUE!</v>
      </c>
      <c r="D6501" t="e">
        <f t="shared" si="709"/>
        <v>#VALUE!</v>
      </c>
      <c r="E6501" t="e">
        <f t="shared" si="710"/>
        <v>#VALUE!</v>
      </c>
      <c r="F6501" t="e">
        <f t="shared" si="711"/>
        <v>#VALUE!</v>
      </c>
      <c r="G6501" t="e">
        <f t="shared" si="712"/>
        <v>#VALUE!</v>
      </c>
      <c r="H6501" t="e">
        <f t="shared" si="713"/>
        <v>#VALUE!</v>
      </c>
    </row>
    <row r="6502" spans="1:8" x14ac:dyDescent="0.25">
      <c r="A6502" t="s">
        <v>9665</v>
      </c>
      <c r="B6502" t="e">
        <f t="shared" si="707"/>
        <v>#VALUE!</v>
      </c>
      <c r="C6502" t="e">
        <f t="shared" si="708"/>
        <v>#VALUE!</v>
      </c>
      <c r="D6502" t="e">
        <f t="shared" si="709"/>
        <v>#VALUE!</v>
      </c>
      <c r="E6502" t="e">
        <f t="shared" si="710"/>
        <v>#VALUE!</v>
      </c>
      <c r="F6502" t="e">
        <f t="shared" si="711"/>
        <v>#VALUE!</v>
      </c>
      <c r="G6502" t="e">
        <f t="shared" si="712"/>
        <v>#VALUE!</v>
      </c>
      <c r="H6502" t="e">
        <f t="shared" si="713"/>
        <v>#VALUE!</v>
      </c>
    </row>
    <row r="6503" spans="1:8" x14ac:dyDescent="0.25">
      <c r="A6503" t="s">
        <v>4901</v>
      </c>
      <c r="B6503" t="e">
        <f t="shared" si="707"/>
        <v>#VALUE!</v>
      </c>
      <c r="C6503" t="e">
        <f t="shared" si="708"/>
        <v>#VALUE!</v>
      </c>
      <c r="D6503" t="e">
        <f t="shared" si="709"/>
        <v>#VALUE!</v>
      </c>
      <c r="E6503" t="e">
        <f t="shared" si="710"/>
        <v>#VALUE!</v>
      </c>
      <c r="F6503" t="e">
        <f t="shared" si="711"/>
        <v>#VALUE!</v>
      </c>
      <c r="G6503" t="e">
        <f t="shared" si="712"/>
        <v>#VALUE!</v>
      </c>
      <c r="H6503" t="e">
        <f t="shared" si="713"/>
        <v>#VALUE!</v>
      </c>
    </row>
    <row r="6504" spans="1:8" x14ac:dyDescent="0.25">
      <c r="A6504" t="s">
        <v>9666</v>
      </c>
      <c r="B6504" t="e">
        <f t="shared" si="707"/>
        <v>#VALUE!</v>
      </c>
      <c r="C6504" t="e">
        <f t="shared" si="708"/>
        <v>#VALUE!</v>
      </c>
      <c r="D6504" t="e">
        <f t="shared" si="709"/>
        <v>#VALUE!</v>
      </c>
      <c r="E6504" t="e">
        <f t="shared" si="710"/>
        <v>#VALUE!</v>
      </c>
      <c r="F6504" t="e">
        <f t="shared" si="711"/>
        <v>#VALUE!</v>
      </c>
      <c r="G6504" t="e">
        <f t="shared" si="712"/>
        <v>#VALUE!</v>
      </c>
      <c r="H6504" t="e">
        <f t="shared" si="713"/>
        <v>#VALUE!</v>
      </c>
    </row>
    <row r="6505" spans="1:8" x14ac:dyDescent="0.25">
      <c r="A6505" t="s">
        <v>4903</v>
      </c>
      <c r="B6505" t="e">
        <f t="shared" si="707"/>
        <v>#VALUE!</v>
      </c>
      <c r="C6505" t="e">
        <f t="shared" si="708"/>
        <v>#VALUE!</v>
      </c>
      <c r="D6505" t="e">
        <f t="shared" si="709"/>
        <v>#VALUE!</v>
      </c>
      <c r="E6505" t="e">
        <f t="shared" si="710"/>
        <v>#VALUE!</v>
      </c>
      <c r="F6505" t="e">
        <f t="shared" si="711"/>
        <v>#VALUE!</v>
      </c>
      <c r="G6505" t="e">
        <f t="shared" si="712"/>
        <v>#VALUE!</v>
      </c>
      <c r="H6505" t="e">
        <f t="shared" si="713"/>
        <v>#VALUE!</v>
      </c>
    </row>
    <row r="6506" spans="1:8" x14ac:dyDescent="0.25">
      <c r="A6506" t="s">
        <v>4901</v>
      </c>
      <c r="B6506" t="e">
        <f t="shared" si="707"/>
        <v>#VALUE!</v>
      </c>
      <c r="C6506" t="e">
        <f t="shared" si="708"/>
        <v>#VALUE!</v>
      </c>
      <c r="D6506" t="e">
        <f t="shared" si="709"/>
        <v>#VALUE!</v>
      </c>
      <c r="E6506" t="e">
        <f t="shared" si="710"/>
        <v>#VALUE!</v>
      </c>
      <c r="F6506" t="e">
        <f t="shared" si="711"/>
        <v>#VALUE!</v>
      </c>
      <c r="G6506" t="e">
        <f t="shared" si="712"/>
        <v>#VALUE!</v>
      </c>
      <c r="H6506" t="e">
        <f t="shared" si="713"/>
        <v>#VALUE!</v>
      </c>
    </row>
    <row r="6507" spans="1:8" x14ac:dyDescent="0.25">
      <c r="A6507" t="s">
        <v>9667</v>
      </c>
      <c r="B6507" t="e">
        <f t="shared" si="707"/>
        <v>#VALUE!</v>
      </c>
      <c r="C6507" t="e">
        <f t="shared" si="708"/>
        <v>#VALUE!</v>
      </c>
      <c r="D6507" t="e">
        <f t="shared" si="709"/>
        <v>#VALUE!</v>
      </c>
      <c r="E6507" t="e">
        <f t="shared" si="710"/>
        <v>#VALUE!</v>
      </c>
      <c r="F6507" t="e">
        <f t="shared" si="711"/>
        <v>#VALUE!</v>
      </c>
      <c r="G6507" t="e">
        <f t="shared" si="712"/>
        <v>#VALUE!</v>
      </c>
      <c r="H6507" t="e">
        <f t="shared" si="713"/>
        <v>#VALUE!</v>
      </c>
    </row>
    <row r="6508" spans="1:8" x14ac:dyDescent="0.25">
      <c r="A6508" t="s">
        <v>9668</v>
      </c>
      <c r="B6508" t="e">
        <f t="shared" si="707"/>
        <v>#VALUE!</v>
      </c>
      <c r="C6508" t="e">
        <f t="shared" si="708"/>
        <v>#VALUE!</v>
      </c>
      <c r="D6508" t="e">
        <f t="shared" si="709"/>
        <v>#VALUE!</v>
      </c>
      <c r="E6508" t="e">
        <f t="shared" si="710"/>
        <v>#VALUE!</v>
      </c>
      <c r="F6508" t="e">
        <f t="shared" si="711"/>
        <v>#VALUE!</v>
      </c>
      <c r="G6508" t="e">
        <f t="shared" si="712"/>
        <v>#VALUE!</v>
      </c>
      <c r="H6508" t="e">
        <f t="shared" si="713"/>
        <v>#VALUE!</v>
      </c>
    </row>
    <row r="6509" spans="1:8" x14ac:dyDescent="0.25">
      <c r="A6509" t="s">
        <v>9669</v>
      </c>
      <c r="B6509" t="e">
        <f t="shared" si="707"/>
        <v>#VALUE!</v>
      </c>
      <c r="C6509" t="e">
        <f t="shared" si="708"/>
        <v>#VALUE!</v>
      </c>
      <c r="D6509" t="e">
        <f t="shared" si="709"/>
        <v>#VALUE!</v>
      </c>
      <c r="E6509" t="e">
        <f t="shared" si="710"/>
        <v>#VALUE!</v>
      </c>
      <c r="F6509" t="e">
        <f t="shared" si="711"/>
        <v>#VALUE!</v>
      </c>
      <c r="G6509" t="e">
        <f t="shared" si="712"/>
        <v>#VALUE!</v>
      </c>
      <c r="H6509" t="e">
        <f t="shared" si="713"/>
        <v>#VALUE!</v>
      </c>
    </row>
    <row r="6510" spans="1:8" x14ac:dyDescent="0.25">
      <c r="A6510" t="s">
        <v>4901</v>
      </c>
      <c r="B6510" t="e">
        <f t="shared" si="707"/>
        <v>#VALUE!</v>
      </c>
      <c r="C6510" t="e">
        <f t="shared" si="708"/>
        <v>#VALUE!</v>
      </c>
      <c r="D6510" t="e">
        <f t="shared" si="709"/>
        <v>#VALUE!</v>
      </c>
      <c r="E6510" t="e">
        <f t="shared" si="710"/>
        <v>#VALUE!</v>
      </c>
      <c r="F6510" t="e">
        <f t="shared" si="711"/>
        <v>#VALUE!</v>
      </c>
      <c r="G6510" t="e">
        <f t="shared" si="712"/>
        <v>#VALUE!</v>
      </c>
      <c r="H6510" t="e">
        <f t="shared" si="713"/>
        <v>#VALUE!</v>
      </c>
    </row>
    <row r="6511" spans="1:8" x14ac:dyDescent="0.25">
      <c r="A6511" t="s">
        <v>9670</v>
      </c>
      <c r="B6511" t="str">
        <f t="shared" si="707"/>
        <v>http://207.251.86.238/cctv622.jpg</v>
      </c>
      <c r="C6511" t="str">
        <f t="shared" si="708"/>
        <v>40.577635", "-74.19121</v>
      </c>
      <c r="D6511" t="str">
        <f t="shared" si="709"/>
        <v>40.577635</v>
      </c>
      <c r="E6511" t="str">
        <f t="shared" si="710"/>
        <v>-74.19121</v>
      </c>
      <c r="F6511" t="str">
        <f t="shared" si="711"/>
        <v>West Shore Expwy @ Fresh Kills Creek</v>
      </c>
      <c r="G6511" t="str">
        <f t="shared" si="712"/>
        <v>insert into webcam select name = 'West Shore Expwy @ Fresh Kills Creek', xcoord = -74.19121, ycoord = 40.577635, url = 'http://207.251.86.238/cctv622.jpg', radiusofvisibility = 500</v>
      </c>
      <c r="H6511" t="str">
        <f t="shared" si="713"/>
        <v>insert into webcam select name = 'West Shore Expwy @ Fresh Kills Creek', xcoord = -74.19121, ycoord = 40.577635, url = 'http://207.251.86.238/cctv622.jpg', radiusofvisibility = 500</v>
      </c>
    </row>
    <row r="6512" spans="1:8" x14ac:dyDescent="0.25">
      <c r="A6512" t="s">
        <v>9671</v>
      </c>
      <c r="B6512" t="e">
        <f t="shared" si="707"/>
        <v>#VALUE!</v>
      </c>
      <c r="C6512" t="e">
        <f t="shared" si="708"/>
        <v>#VALUE!</v>
      </c>
      <c r="D6512" t="e">
        <f t="shared" si="709"/>
        <v>#VALUE!</v>
      </c>
      <c r="E6512" t="e">
        <f t="shared" si="710"/>
        <v>#VALUE!</v>
      </c>
      <c r="F6512" t="e">
        <f t="shared" si="711"/>
        <v>#VALUE!</v>
      </c>
      <c r="G6512" t="e">
        <f t="shared" si="712"/>
        <v>#VALUE!</v>
      </c>
      <c r="H6512" t="e">
        <f t="shared" si="713"/>
        <v>#VALUE!</v>
      </c>
    </row>
    <row r="6513" spans="1:8" x14ac:dyDescent="0.25">
      <c r="A6513" t="s">
        <v>9672</v>
      </c>
      <c r="B6513" t="e">
        <f t="shared" si="707"/>
        <v>#VALUE!</v>
      </c>
      <c r="C6513" t="e">
        <f t="shared" si="708"/>
        <v>#VALUE!</v>
      </c>
      <c r="D6513" t="e">
        <f t="shared" si="709"/>
        <v>#VALUE!</v>
      </c>
      <c r="E6513" t="e">
        <f t="shared" si="710"/>
        <v>#VALUE!</v>
      </c>
      <c r="F6513" t="e">
        <f t="shared" si="711"/>
        <v>#VALUE!</v>
      </c>
      <c r="G6513" t="e">
        <f t="shared" si="712"/>
        <v>#VALUE!</v>
      </c>
      <c r="H6513" t="e">
        <f t="shared" si="713"/>
        <v>#VALUE!</v>
      </c>
    </row>
    <row r="6514" spans="1:8" x14ac:dyDescent="0.25">
      <c r="A6514" t="s">
        <v>9673</v>
      </c>
      <c r="B6514" t="e">
        <f t="shared" si="707"/>
        <v>#VALUE!</v>
      </c>
      <c r="C6514" t="e">
        <f t="shared" si="708"/>
        <v>#VALUE!</v>
      </c>
      <c r="D6514" t="e">
        <f t="shared" si="709"/>
        <v>#VALUE!</v>
      </c>
      <c r="E6514" t="e">
        <f t="shared" si="710"/>
        <v>#VALUE!</v>
      </c>
      <c r="F6514" t="e">
        <f t="shared" si="711"/>
        <v>#VALUE!</v>
      </c>
      <c r="G6514" t="e">
        <f t="shared" si="712"/>
        <v>#VALUE!</v>
      </c>
      <c r="H6514" t="e">
        <f t="shared" si="713"/>
        <v>#VALUE!</v>
      </c>
    </row>
    <row r="6515" spans="1:8" x14ac:dyDescent="0.25">
      <c r="A6515" t="s">
        <v>9674</v>
      </c>
      <c r="B6515" t="e">
        <f t="shared" si="707"/>
        <v>#VALUE!</v>
      </c>
      <c r="C6515" t="e">
        <f t="shared" si="708"/>
        <v>#VALUE!</v>
      </c>
      <c r="D6515" t="e">
        <f t="shared" si="709"/>
        <v>#VALUE!</v>
      </c>
      <c r="E6515" t="e">
        <f t="shared" si="710"/>
        <v>#VALUE!</v>
      </c>
      <c r="F6515" t="e">
        <f t="shared" si="711"/>
        <v>#VALUE!</v>
      </c>
      <c r="G6515" t="e">
        <f t="shared" si="712"/>
        <v>#VALUE!</v>
      </c>
      <c r="H6515" t="e">
        <f t="shared" si="713"/>
        <v>#VALUE!</v>
      </c>
    </row>
    <row r="6516" spans="1:8" x14ac:dyDescent="0.25">
      <c r="A6516" t="s">
        <v>9675</v>
      </c>
      <c r="B6516" t="e">
        <f t="shared" si="707"/>
        <v>#VALUE!</v>
      </c>
      <c r="C6516" t="e">
        <f t="shared" si="708"/>
        <v>#VALUE!</v>
      </c>
      <c r="D6516" t="e">
        <f t="shared" si="709"/>
        <v>#VALUE!</v>
      </c>
      <c r="E6516" t="e">
        <f t="shared" si="710"/>
        <v>#VALUE!</v>
      </c>
      <c r="F6516" t="e">
        <f t="shared" si="711"/>
        <v>#VALUE!</v>
      </c>
      <c r="G6516" t="e">
        <f t="shared" si="712"/>
        <v>#VALUE!</v>
      </c>
      <c r="H6516" t="e">
        <f t="shared" si="713"/>
        <v>#VALUE!</v>
      </c>
    </row>
    <row r="6517" spans="1:8" x14ac:dyDescent="0.25">
      <c r="A6517" t="s">
        <v>9676</v>
      </c>
      <c r="B6517" t="e">
        <f t="shared" si="707"/>
        <v>#VALUE!</v>
      </c>
      <c r="C6517" t="e">
        <f t="shared" si="708"/>
        <v>#VALUE!</v>
      </c>
      <c r="D6517" t="e">
        <f t="shared" si="709"/>
        <v>#VALUE!</v>
      </c>
      <c r="E6517" t="e">
        <f t="shared" si="710"/>
        <v>#VALUE!</v>
      </c>
      <c r="F6517" t="e">
        <f t="shared" si="711"/>
        <v>#VALUE!</v>
      </c>
      <c r="G6517" t="e">
        <f t="shared" si="712"/>
        <v>#VALUE!</v>
      </c>
      <c r="H6517" t="e">
        <f t="shared" si="713"/>
        <v>#VALUE!</v>
      </c>
    </row>
    <row r="6518" spans="1:8" x14ac:dyDescent="0.25">
      <c r="A6518" t="s">
        <v>4901</v>
      </c>
      <c r="B6518" t="e">
        <f t="shared" si="707"/>
        <v>#VALUE!</v>
      </c>
      <c r="C6518" t="e">
        <f t="shared" si="708"/>
        <v>#VALUE!</v>
      </c>
      <c r="D6518" t="e">
        <f t="shared" si="709"/>
        <v>#VALUE!</v>
      </c>
      <c r="E6518" t="e">
        <f t="shared" si="710"/>
        <v>#VALUE!</v>
      </c>
      <c r="F6518" t="e">
        <f t="shared" si="711"/>
        <v>#VALUE!</v>
      </c>
      <c r="G6518" t="e">
        <f t="shared" si="712"/>
        <v>#VALUE!</v>
      </c>
      <c r="H6518" t="e">
        <f t="shared" si="713"/>
        <v>#VALUE!</v>
      </c>
    </row>
    <row r="6519" spans="1:8" x14ac:dyDescent="0.25">
      <c r="A6519" t="s">
        <v>9677</v>
      </c>
      <c r="B6519" t="e">
        <f t="shared" si="707"/>
        <v>#VALUE!</v>
      </c>
      <c r="C6519" t="e">
        <f t="shared" si="708"/>
        <v>#VALUE!</v>
      </c>
      <c r="D6519" t="e">
        <f t="shared" si="709"/>
        <v>#VALUE!</v>
      </c>
      <c r="E6519" t="e">
        <f t="shared" si="710"/>
        <v>#VALUE!</v>
      </c>
      <c r="F6519" t="e">
        <f t="shared" si="711"/>
        <v>#VALUE!</v>
      </c>
      <c r="G6519" t="e">
        <f t="shared" si="712"/>
        <v>#VALUE!</v>
      </c>
      <c r="H6519" t="e">
        <f t="shared" si="713"/>
        <v>#VALUE!</v>
      </c>
    </row>
    <row r="6520" spans="1:8" x14ac:dyDescent="0.25">
      <c r="A6520" t="s">
        <v>4903</v>
      </c>
      <c r="B6520" t="e">
        <f t="shared" si="707"/>
        <v>#VALUE!</v>
      </c>
      <c r="C6520" t="e">
        <f t="shared" si="708"/>
        <v>#VALUE!</v>
      </c>
      <c r="D6520" t="e">
        <f t="shared" si="709"/>
        <v>#VALUE!</v>
      </c>
      <c r="E6520" t="e">
        <f t="shared" si="710"/>
        <v>#VALUE!</v>
      </c>
      <c r="F6520" t="e">
        <f t="shared" si="711"/>
        <v>#VALUE!</v>
      </c>
      <c r="G6520" t="e">
        <f t="shared" si="712"/>
        <v>#VALUE!</v>
      </c>
      <c r="H6520" t="e">
        <f t="shared" si="713"/>
        <v>#VALUE!</v>
      </c>
    </row>
    <row r="6521" spans="1:8" x14ac:dyDescent="0.25">
      <c r="A6521" t="s">
        <v>4901</v>
      </c>
      <c r="B6521" t="e">
        <f t="shared" si="707"/>
        <v>#VALUE!</v>
      </c>
      <c r="C6521" t="e">
        <f t="shared" si="708"/>
        <v>#VALUE!</v>
      </c>
      <c r="D6521" t="e">
        <f t="shared" si="709"/>
        <v>#VALUE!</v>
      </c>
      <c r="E6521" t="e">
        <f t="shared" si="710"/>
        <v>#VALUE!</v>
      </c>
      <c r="F6521" t="e">
        <f t="shared" si="711"/>
        <v>#VALUE!</v>
      </c>
      <c r="G6521" t="e">
        <f t="shared" si="712"/>
        <v>#VALUE!</v>
      </c>
      <c r="H6521" t="e">
        <f t="shared" si="713"/>
        <v>#VALUE!</v>
      </c>
    </row>
    <row r="6522" spans="1:8" x14ac:dyDescent="0.25">
      <c r="A6522" t="s">
        <v>9678</v>
      </c>
      <c r="B6522" t="e">
        <f t="shared" si="707"/>
        <v>#VALUE!</v>
      </c>
      <c r="C6522" t="e">
        <f t="shared" si="708"/>
        <v>#VALUE!</v>
      </c>
      <c r="D6522" t="e">
        <f t="shared" si="709"/>
        <v>#VALUE!</v>
      </c>
      <c r="E6522" t="e">
        <f t="shared" si="710"/>
        <v>#VALUE!</v>
      </c>
      <c r="F6522" t="e">
        <f t="shared" si="711"/>
        <v>#VALUE!</v>
      </c>
      <c r="G6522" t="e">
        <f t="shared" si="712"/>
        <v>#VALUE!</v>
      </c>
      <c r="H6522" t="e">
        <f t="shared" si="713"/>
        <v>#VALUE!</v>
      </c>
    </row>
    <row r="6523" spans="1:8" x14ac:dyDescent="0.25">
      <c r="A6523" t="s">
        <v>9679</v>
      </c>
      <c r="B6523" t="e">
        <f t="shared" si="707"/>
        <v>#VALUE!</v>
      </c>
      <c r="C6523" t="e">
        <f t="shared" si="708"/>
        <v>#VALUE!</v>
      </c>
      <c r="D6523" t="e">
        <f t="shared" si="709"/>
        <v>#VALUE!</v>
      </c>
      <c r="E6523" t="e">
        <f t="shared" si="710"/>
        <v>#VALUE!</v>
      </c>
      <c r="F6523" t="e">
        <f t="shared" si="711"/>
        <v>#VALUE!</v>
      </c>
      <c r="G6523" t="e">
        <f t="shared" si="712"/>
        <v>#VALUE!</v>
      </c>
      <c r="H6523" t="e">
        <f t="shared" si="713"/>
        <v>#VALUE!</v>
      </c>
    </row>
    <row r="6524" spans="1:8" x14ac:dyDescent="0.25">
      <c r="A6524" t="s">
        <v>9680</v>
      </c>
      <c r="B6524" t="e">
        <f t="shared" si="707"/>
        <v>#VALUE!</v>
      </c>
      <c r="C6524" t="e">
        <f t="shared" si="708"/>
        <v>#VALUE!</v>
      </c>
      <c r="D6524" t="e">
        <f t="shared" si="709"/>
        <v>#VALUE!</v>
      </c>
      <c r="E6524" t="e">
        <f t="shared" si="710"/>
        <v>#VALUE!</v>
      </c>
      <c r="F6524" t="e">
        <f t="shared" si="711"/>
        <v>#VALUE!</v>
      </c>
      <c r="G6524" t="e">
        <f t="shared" si="712"/>
        <v>#VALUE!</v>
      </c>
      <c r="H6524" t="e">
        <f t="shared" si="713"/>
        <v>#VALUE!</v>
      </c>
    </row>
    <row r="6525" spans="1:8" x14ac:dyDescent="0.25">
      <c r="A6525" t="s">
        <v>4901</v>
      </c>
      <c r="B6525" t="e">
        <f t="shared" si="707"/>
        <v>#VALUE!</v>
      </c>
      <c r="C6525" t="e">
        <f t="shared" si="708"/>
        <v>#VALUE!</v>
      </c>
      <c r="D6525" t="e">
        <f t="shared" si="709"/>
        <v>#VALUE!</v>
      </c>
      <c r="E6525" t="e">
        <f t="shared" si="710"/>
        <v>#VALUE!</v>
      </c>
      <c r="F6525" t="e">
        <f t="shared" si="711"/>
        <v>#VALUE!</v>
      </c>
      <c r="G6525" t="e">
        <f t="shared" si="712"/>
        <v>#VALUE!</v>
      </c>
      <c r="H6525" t="e">
        <f t="shared" si="713"/>
        <v>#VALUE!</v>
      </c>
    </row>
    <row r="6526" spans="1:8" x14ac:dyDescent="0.25">
      <c r="A6526" t="s">
        <v>9681</v>
      </c>
      <c r="B6526" t="str">
        <f t="shared" si="707"/>
        <v>http://207.251.86.238/cctv624.jpg</v>
      </c>
      <c r="C6526" t="str">
        <f t="shared" si="708"/>
        <v>40.597303", "-74.191232</v>
      </c>
      <c r="D6526" t="str">
        <f t="shared" si="709"/>
        <v>40.597303</v>
      </c>
      <c r="E6526" t="str">
        <f t="shared" si="710"/>
        <v>-74.191232</v>
      </c>
      <c r="F6526" t="str">
        <f t="shared" si="711"/>
        <v>West Shore Expwy @ Meredith Blvd.</v>
      </c>
      <c r="G6526" t="str">
        <f t="shared" si="712"/>
        <v>insert into webcam select name = 'West Shore Expwy @ Meredith Blvd.', xcoord = -74.191232, ycoord = 40.597303, url = 'http://207.251.86.238/cctv624.jpg', radiusofvisibility = 500</v>
      </c>
      <c r="H6526" t="str">
        <f t="shared" si="713"/>
        <v>insert into webcam select name = 'West Shore Expwy @ Meredith Blvd.', xcoord = -74.191232, ycoord = 40.597303, url = 'http://207.251.86.238/cctv624.jpg', radiusofvisibility = 500</v>
      </c>
    </row>
    <row r="6527" spans="1:8" x14ac:dyDescent="0.25">
      <c r="A6527" t="s">
        <v>9682</v>
      </c>
      <c r="B6527" t="e">
        <f t="shared" si="707"/>
        <v>#VALUE!</v>
      </c>
      <c r="C6527" t="e">
        <f t="shared" si="708"/>
        <v>#VALUE!</v>
      </c>
      <c r="D6527" t="e">
        <f t="shared" si="709"/>
        <v>#VALUE!</v>
      </c>
      <c r="E6527" t="e">
        <f t="shared" si="710"/>
        <v>#VALUE!</v>
      </c>
      <c r="F6527" t="e">
        <f t="shared" si="711"/>
        <v>#VALUE!</v>
      </c>
      <c r="G6527" t="e">
        <f t="shared" si="712"/>
        <v>#VALUE!</v>
      </c>
      <c r="H6527" t="e">
        <f t="shared" si="713"/>
        <v>#VALUE!</v>
      </c>
    </row>
    <row r="6528" spans="1:8" x14ac:dyDescent="0.25">
      <c r="A6528" t="s">
        <v>9683</v>
      </c>
      <c r="B6528" t="e">
        <f t="shared" si="707"/>
        <v>#VALUE!</v>
      </c>
      <c r="C6528" t="e">
        <f t="shared" si="708"/>
        <v>#VALUE!</v>
      </c>
      <c r="D6528" t="e">
        <f t="shared" si="709"/>
        <v>#VALUE!</v>
      </c>
      <c r="E6528" t="e">
        <f t="shared" si="710"/>
        <v>#VALUE!</v>
      </c>
      <c r="F6528" t="e">
        <f t="shared" si="711"/>
        <v>#VALUE!</v>
      </c>
      <c r="G6528" t="e">
        <f t="shared" si="712"/>
        <v>#VALUE!</v>
      </c>
      <c r="H6528" t="e">
        <f t="shared" si="713"/>
        <v>#VALUE!</v>
      </c>
    </row>
    <row r="6529" spans="1:8" x14ac:dyDescent="0.25">
      <c r="A6529" t="s">
        <v>9684</v>
      </c>
      <c r="B6529" t="e">
        <f t="shared" si="707"/>
        <v>#VALUE!</v>
      </c>
      <c r="C6529" t="e">
        <f t="shared" si="708"/>
        <v>#VALUE!</v>
      </c>
      <c r="D6529" t="e">
        <f t="shared" si="709"/>
        <v>#VALUE!</v>
      </c>
      <c r="E6529" t="e">
        <f t="shared" si="710"/>
        <v>#VALUE!</v>
      </c>
      <c r="F6529" t="e">
        <f t="shared" si="711"/>
        <v>#VALUE!</v>
      </c>
      <c r="G6529" t="e">
        <f t="shared" si="712"/>
        <v>#VALUE!</v>
      </c>
      <c r="H6529" t="e">
        <f t="shared" si="713"/>
        <v>#VALUE!</v>
      </c>
    </row>
    <row r="6530" spans="1:8" x14ac:dyDescent="0.25">
      <c r="A6530" t="s">
        <v>9685</v>
      </c>
      <c r="B6530" t="e">
        <f t="shared" ref="B6530:B6593" si="714">LEFT(MID(A6533, SEARCH("http", A6533), 1000), SEARCH("jpg", MID(A6533, SEARCH("http", A6533), 1000))+2)</f>
        <v>#VALUE!</v>
      </c>
      <c r="C6530" t="e">
        <f t="shared" ref="C6530:C6593" si="715">LEFT(MID(A6530, SEARCH("GLatLng(", A6530)+9, 1000), SEARCH("),baseIcon", MID(A6530, SEARCH("GLatLng(", A6530), 1000))-11)</f>
        <v>#VALUE!</v>
      </c>
      <c r="D6530" t="e">
        <f t="shared" ref="D6530:D6593" si="716">LEFT(C6530, SEARCH(", ", C6530)-2)</f>
        <v>#VALUE!</v>
      </c>
      <c r="E6530" t="e">
        <f t="shared" ref="E6530:E6593" si="717">RIGHT(MID(C6530, SEARCH("-", C6530), 1000), 1000)</f>
        <v>#VALUE!</v>
      </c>
      <c r="F6530" t="e">
        <f t="shared" ref="F6530:F6593" si="718">LEFT(MID(A6533, SEARCH(CHAR(34), A6533)+1, 1000), SEARCH("&lt;br", MID(A6533, SEARCH(CHAR(34), A6533), 1000))-2)</f>
        <v>#VALUE!</v>
      </c>
      <c r="G6530" t="e">
        <f t="shared" ref="G6530:G6593" si="719">"insert into webcam select name = '"&amp;F6530&amp;"', xcoord = "&amp;E6530&amp;", ycoord = "&amp;D6530&amp;", url = '"&amp;B6530&amp;"', radiusofvisibility = 500"</f>
        <v>#VALUE!</v>
      </c>
      <c r="H6530" t="e">
        <f t="shared" ref="H6530:H6593" si="720">IF(LEN(G6530) &lt; 2, " ", G6530)</f>
        <v>#VALUE!</v>
      </c>
    </row>
    <row r="6531" spans="1:8" x14ac:dyDescent="0.25">
      <c r="A6531" t="s">
        <v>9686</v>
      </c>
      <c r="B6531" t="e">
        <f t="shared" si="714"/>
        <v>#VALUE!</v>
      </c>
      <c r="C6531" t="e">
        <f t="shared" si="715"/>
        <v>#VALUE!</v>
      </c>
      <c r="D6531" t="e">
        <f t="shared" si="716"/>
        <v>#VALUE!</v>
      </c>
      <c r="E6531" t="e">
        <f t="shared" si="717"/>
        <v>#VALUE!</v>
      </c>
      <c r="F6531" t="e">
        <f t="shared" si="718"/>
        <v>#VALUE!</v>
      </c>
      <c r="G6531" t="e">
        <f t="shared" si="719"/>
        <v>#VALUE!</v>
      </c>
      <c r="H6531" t="e">
        <f t="shared" si="720"/>
        <v>#VALUE!</v>
      </c>
    </row>
    <row r="6532" spans="1:8" x14ac:dyDescent="0.25">
      <c r="A6532" t="s">
        <v>9687</v>
      </c>
      <c r="B6532" t="e">
        <f t="shared" si="714"/>
        <v>#VALUE!</v>
      </c>
      <c r="C6532" t="e">
        <f t="shared" si="715"/>
        <v>#VALUE!</v>
      </c>
      <c r="D6532" t="e">
        <f t="shared" si="716"/>
        <v>#VALUE!</v>
      </c>
      <c r="E6532" t="e">
        <f t="shared" si="717"/>
        <v>#VALUE!</v>
      </c>
      <c r="F6532" t="e">
        <f t="shared" si="718"/>
        <v>#VALUE!</v>
      </c>
      <c r="G6532" t="e">
        <f t="shared" si="719"/>
        <v>#VALUE!</v>
      </c>
      <c r="H6532" t="e">
        <f t="shared" si="720"/>
        <v>#VALUE!</v>
      </c>
    </row>
    <row r="6533" spans="1:8" x14ac:dyDescent="0.25">
      <c r="A6533" t="s">
        <v>4901</v>
      </c>
      <c r="B6533" t="e">
        <f t="shared" si="714"/>
        <v>#VALUE!</v>
      </c>
      <c r="C6533" t="e">
        <f t="shared" si="715"/>
        <v>#VALUE!</v>
      </c>
      <c r="D6533" t="e">
        <f t="shared" si="716"/>
        <v>#VALUE!</v>
      </c>
      <c r="E6533" t="e">
        <f t="shared" si="717"/>
        <v>#VALUE!</v>
      </c>
      <c r="F6533" t="e">
        <f t="shared" si="718"/>
        <v>#VALUE!</v>
      </c>
      <c r="G6533" t="e">
        <f t="shared" si="719"/>
        <v>#VALUE!</v>
      </c>
      <c r="H6533" t="e">
        <f t="shared" si="720"/>
        <v>#VALUE!</v>
      </c>
    </row>
    <row r="6534" spans="1:8" x14ac:dyDescent="0.25">
      <c r="A6534" t="s">
        <v>9688</v>
      </c>
      <c r="B6534" t="e">
        <f t="shared" si="714"/>
        <v>#VALUE!</v>
      </c>
      <c r="C6534" t="e">
        <f t="shared" si="715"/>
        <v>#VALUE!</v>
      </c>
      <c r="D6534" t="e">
        <f t="shared" si="716"/>
        <v>#VALUE!</v>
      </c>
      <c r="E6534" t="e">
        <f t="shared" si="717"/>
        <v>#VALUE!</v>
      </c>
      <c r="F6534" t="e">
        <f t="shared" si="718"/>
        <v>#VALUE!</v>
      </c>
      <c r="G6534" t="e">
        <f t="shared" si="719"/>
        <v>#VALUE!</v>
      </c>
      <c r="H6534" t="e">
        <f t="shared" si="720"/>
        <v>#VALUE!</v>
      </c>
    </row>
    <row r="6535" spans="1:8" x14ac:dyDescent="0.25">
      <c r="A6535" t="s">
        <v>4903</v>
      </c>
      <c r="B6535" t="e">
        <f t="shared" si="714"/>
        <v>#VALUE!</v>
      </c>
      <c r="C6535" t="e">
        <f t="shared" si="715"/>
        <v>#VALUE!</v>
      </c>
      <c r="D6535" t="e">
        <f t="shared" si="716"/>
        <v>#VALUE!</v>
      </c>
      <c r="E6535" t="e">
        <f t="shared" si="717"/>
        <v>#VALUE!</v>
      </c>
      <c r="F6535" t="e">
        <f t="shared" si="718"/>
        <v>#VALUE!</v>
      </c>
      <c r="G6535" t="e">
        <f t="shared" si="719"/>
        <v>#VALUE!</v>
      </c>
      <c r="H6535" t="e">
        <f t="shared" si="720"/>
        <v>#VALUE!</v>
      </c>
    </row>
    <row r="6536" spans="1:8" x14ac:dyDescent="0.25">
      <c r="A6536" t="s">
        <v>4901</v>
      </c>
      <c r="B6536" t="e">
        <f t="shared" si="714"/>
        <v>#VALUE!</v>
      </c>
      <c r="C6536" t="e">
        <f t="shared" si="715"/>
        <v>#VALUE!</v>
      </c>
      <c r="D6536" t="e">
        <f t="shared" si="716"/>
        <v>#VALUE!</v>
      </c>
      <c r="E6536" t="e">
        <f t="shared" si="717"/>
        <v>#VALUE!</v>
      </c>
      <c r="F6536" t="e">
        <f t="shared" si="718"/>
        <v>#VALUE!</v>
      </c>
      <c r="G6536" t="e">
        <f t="shared" si="719"/>
        <v>#VALUE!</v>
      </c>
      <c r="H6536" t="e">
        <f t="shared" si="720"/>
        <v>#VALUE!</v>
      </c>
    </row>
    <row r="6537" spans="1:8" x14ac:dyDescent="0.25">
      <c r="A6537" t="s">
        <v>9689</v>
      </c>
      <c r="B6537" t="e">
        <f t="shared" si="714"/>
        <v>#VALUE!</v>
      </c>
      <c r="C6537" t="e">
        <f t="shared" si="715"/>
        <v>#VALUE!</v>
      </c>
      <c r="D6537" t="e">
        <f t="shared" si="716"/>
        <v>#VALUE!</v>
      </c>
      <c r="E6537" t="e">
        <f t="shared" si="717"/>
        <v>#VALUE!</v>
      </c>
      <c r="F6537" t="e">
        <f t="shared" si="718"/>
        <v>#VALUE!</v>
      </c>
      <c r="G6537" t="e">
        <f t="shared" si="719"/>
        <v>#VALUE!</v>
      </c>
      <c r="H6537" t="e">
        <f t="shared" si="720"/>
        <v>#VALUE!</v>
      </c>
    </row>
    <row r="6538" spans="1:8" x14ac:dyDescent="0.25">
      <c r="A6538" t="s">
        <v>9690</v>
      </c>
      <c r="B6538" t="e">
        <f t="shared" si="714"/>
        <v>#VALUE!</v>
      </c>
      <c r="C6538" t="e">
        <f t="shared" si="715"/>
        <v>#VALUE!</v>
      </c>
      <c r="D6538" t="e">
        <f t="shared" si="716"/>
        <v>#VALUE!</v>
      </c>
      <c r="E6538" t="e">
        <f t="shared" si="717"/>
        <v>#VALUE!</v>
      </c>
      <c r="F6538" t="e">
        <f t="shared" si="718"/>
        <v>#VALUE!</v>
      </c>
      <c r="G6538" t="e">
        <f t="shared" si="719"/>
        <v>#VALUE!</v>
      </c>
      <c r="H6538" t="e">
        <f t="shared" si="720"/>
        <v>#VALUE!</v>
      </c>
    </row>
    <row r="6539" spans="1:8" x14ac:dyDescent="0.25">
      <c r="A6539" t="s">
        <v>9691</v>
      </c>
      <c r="B6539" t="e">
        <f t="shared" si="714"/>
        <v>#VALUE!</v>
      </c>
      <c r="C6539" t="e">
        <f t="shared" si="715"/>
        <v>#VALUE!</v>
      </c>
      <c r="D6539" t="e">
        <f t="shared" si="716"/>
        <v>#VALUE!</v>
      </c>
      <c r="E6539" t="e">
        <f t="shared" si="717"/>
        <v>#VALUE!</v>
      </c>
      <c r="F6539" t="e">
        <f t="shared" si="718"/>
        <v>#VALUE!</v>
      </c>
      <c r="G6539" t="e">
        <f t="shared" si="719"/>
        <v>#VALUE!</v>
      </c>
      <c r="H6539" t="e">
        <f t="shared" si="720"/>
        <v>#VALUE!</v>
      </c>
    </row>
    <row r="6540" spans="1:8" x14ac:dyDescent="0.25">
      <c r="A6540" t="s">
        <v>4901</v>
      </c>
      <c r="B6540" t="e">
        <f t="shared" si="714"/>
        <v>#VALUE!</v>
      </c>
      <c r="C6540" t="e">
        <f t="shared" si="715"/>
        <v>#VALUE!</v>
      </c>
      <c r="D6540" t="e">
        <f t="shared" si="716"/>
        <v>#VALUE!</v>
      </c>
      <c r="E6540" t="e">
        <f t="shared" si="717"/>
        <v>#VALUE!</v>
      </c>
      <c r="F6540" t="e">
        <f t="shared" si="718"/>
        <v>#VALUE!</v>
      </c>
      <c r="G6540" t="e">
        <f t="shared" si="719"/>
        <v>#VALUE!</v>
      </c>
      <c r="H6540" t="e">
        <f t="shared" si="720"/>
        <v>#VALUE!</v>
      </c>
    </row>
    <row r="6541" spans="1:8" x14ac:dyDescent="0.25">
      <c r="A6541" t="s">
        <v>9692</v>
      </c>
      <c r="B6541" t="str">
        <f t="shared" si="714"/>
        <v>http://207.251.86.238/cctv623.jpg</v>
      </c>
      <c r="C6541" t="str">
        <f t="shared" si="715"/>
        <v>40.566177", "-74.193635</v>
      </c>
      <c r="D6541" t="str">
        <f t="shared" si="716"/>
        <v>40.566177</v>
      </c>
      <c r="E6541" t="str">
        <f t="shared" si="717"/>
        <v>-74.193635</v>
      </c>
      <c r="F6541" t="str">
        <f t="shared" si="718"/>
        <v>West Shore Expwy @ Victory Blvd</v>
      </c>
      <c r="G6541" t="str">
        <f t="shared" si="719"/>
        <v>insert into webcam select name = 'West Shore Expwy @ Victory Blvd', xcoord = -74.193635, ycoord = 40.566177, url = 'http://207.251.86.238/cctv623.jpg', radiusofvisibility = 500</v>
      </c>
      <c r="H6541" t="str">
        <f t="shared" si="720"/>
        <v>insert into webcam select name = 'West Shore Expwy @ Victory Blvd', xcoord = -74.193635, ycoord = 40.566177, url = 'http://207.251.86.238/cctv623.jpg', radiusofvisibility = 500</v>
      </c>
    </row>
    <row r="6542" spans="1:8" x14ac:dyDescent="0.25">
      <c r="A6542" t="s">
        <v>9693</v>
      </c>
      <c r="B6542" t="e">
        <f t="shared" si="714"/>
        <v>#VALUE!</v>
      </c>
      <c r="C6542" t="e">
        <f t="shared" si="715"/>
        <v>#VALUE!</v>
      </c>
      <c r="D6542" t="e">
        <f t="shared" si="716"/>
        <v>#VALUE!</v>
      </c>
      <c r="E6542" t="e">
        <f t="shared" si="717"/>
        <v>#VALUE!</v>
      </c>
      <c r="F6542" t="e">
        <f t="shared" si="718"/>
        <v>#VALUE!</v>
      </c>
      <c r="G6542" t="e">
        <f t="shared" si="719"/>
        <v>#VALUE!</v>
      </c>
      <c r="H6542" t="e">
        <f t="shared" si="720"/>
        <v>#VALUE!</v>
      </c>
    </row>
    <row r="6543" spans="1:8" x14ac:dyDescent="0.25">
      <c r="A6543" t="s">
        <v>9694</v>
      </c>
      <c r="B6543" t="e">
        <f t="shared" si="714"/>
        <v>#VALUE!</v>
      </c>
      <c r="C6543" t="e">
        <f t="shared" si="715"/>
        <v>#VALUE!</v>
      </c>
      <c r="D6543" t="e">
        <f t="shared" si="716"/>
        <v>#VALUE!</v>
      </c>
      <c r="E6543" t="e">
        <f t="shared" si="717"/>
        <v>#VALUE!</v>
      </c>
      <c r="F6543" t="e">
        <f t="shared" si="718"/>
        <v>#VALUE!</v>
      </c>
      <c r="G6543" t="e">
        <f t="shared" si="719"/>
        <v>#VALUE!</v>
      </c>
      <c r="H6543" t="e">
        <f t="shared" si="720"/>
        <v>#VALUE!</v>
      </c>
    </row>
    <row r="6544" spans="1:8" x14ac:dyDescent="0.25">
      <c r="A6544" t="s">
        <v>9695</v>
      </c>
      <c r="B6544" t="e">
        <f t="shared" si="714"/>
        <v>#VALUE!</v>
      </c>
      <c r="C6544" t="e">
        <f t="shared" si="715"/>
        <v>#VALUE!</v>
      </c>
      <c r="D6544" t="e">
        <f t="shared" si="716"/>
        <v>#VALUE!</v>
      </c>
      <c r="E6544" t="e">
        <f t="shared" si="717"/>
        <v>#VALUE!</v>
      </c>
      <c r="F6544" t="e">
        <f t="shared" si="718"/>
        <v>#VALUE!</v>
      </c>
      <c r="G6544" t="e">
        <f t="shared" si="719"/>
        <v>#VALUE!</v>
      </c>
      <c r="H6544" t="e">
        <f t="shared" si="720"/>
        <v>#VALUE!</v>
      </c>
    </row>
    <row r="6545" spans="1:8" x14ac:dyDescent="0.25">
      <c r="A6545" t="s">
        <v>9696</v>
      </c>
      <c r="B6545" t="e">
        <f t="shared" si="714"/>
        <v>#VALUE!</v>
      </c>
      <c r="C6545" t="e">
        <f t="shared" si="715"/>
        <v>#VALUE!</v>
      </c>
      <c r="D6545" t="e">
        <f t="shared" si="716"/>
        <v>#VALUE!</v>
      </c>
      <c r="E6545" t="e">
        <f t="shared" si="717"/>
        <v>#VALUE!</v>
      </c>
      <c r="F6545" t="e">
        <f t="shared" si="718"/>
        <v>#VALUE!</v>
      </c>
      <c r="G6545" t="e">
        <f t="shared" si="719"/>
        <v>#VALUE!</v>
      </c>
      <c r="H6545" t="e">
        <f t="shared" si="720"/>
        <v>#VALUE!</v>
      </c>
    </row>
    <row r="6546" spans="1:8" x14ac:dyDescent="0.25">
      <c r="A6546" t="s">
        <v>9697</v>
      </c>
      <c r="B6546" t="e">
        <f t="shared" si="714"/>
        <v>#VALUE!</v>
      </c>
      <c r="C6546" t="e">
        <f t="shared" si="715"/>
        <v>#VALUE!</v>
      </c>
      <c r="D6546" t="e">
        <f t="shared" si="716"/>
        <v>#VALUE!</v>
      </c>
      <c r="E6546" t="e">
        <f t="shared" si="717"/>
        <v>#VALUE!</v>
      </c>
      <c r="F6546" t="e">
        <f t="shared" si="718"/>
        <v>#VALUE!</v>
      </c>
      <c r="G6546" t="e">
        <f t="shared" si="719"/>
        <v>#VALUE!</v>
      </c>
      <c r="H6546" t="e">
        <f t="shared" si="720"/>
        <v>#VALUE!</v>
      </c>
    </row>
    <row r="6547" spans="1:8" x14ac:dyDescent="0.25">
      <c r="A6547" t="s">
        <v>9698</v>
      </c>
      <c r="B6547" t="e">
        <f t="shared" si="714"/>
        <v>#VALUE!</v>
      </c>
      <c r="C6547" t="e">
        <f t="shared" si="715"/>
        <v>#VALUE!</v>
      </c>
      <c r="D6547" t="e">
        <f t="shared" si="716"/>
        <v>#VALUE!</v>
      </c>
      <c r="E6547" t="e">
        <f t="shared" si="717"/>
        <v>#VALUE!</v>
      </c>
      <c r="F6547" t="e">
        <f t="shared" si="718"/>
        <v>#VALUE!</v>
      </c>
      <c r="G6547" t="e">
        <f t="shared" si="719"/>
        <v>#VALUE!</v>
      </c>
      <c r="H6547" t="e">
        <f t="shared" si="720"/>
        <v>#VALUE!</v>
      </c>
    </row>
    <row r="6548" spans="1:8" x14ac:dyDescent="0.25">
      <c r="A6548" t="s">
        <v>4901</v>
      </c>
      <c r="B6548" t="e">
        <f t="shared" si="714"/>
        <v>#VALUE!</v>
      </c>
      <c r="C6548" t="e">
        <f t="shared" si="715"/>
        <v>#VALUE!</v>
      </c>
      <c r="D6548" t="e">
        <f t="shared" si="716"/>
        <v>#VALUE!</v>
      </c>
      <c r="E6548" t="e">
        <f t="shared" si="717"/>
        <v>#VALUE!</v>
      </c>
      <c r="F6548" t="e">
        <f t="shared" si="718"/>
        <v>#VALUE!</v>
      </c>
      <c r="G6548" t="e">
        <f t="shared" si="719"/>
        <v>#VALUE!</v>
      </c>
      <c r="H6548" t="e">
        <f t="shared" si="720"/>
        <v>#VALUE!</v>
      </c>
    </row>
    <row r="6549" spans="1:8" x14ac:dyDescent="0.25">
      <c r="A6549" t="s">
        <v>9699</v>
      </c>
      <c r="B6549" t="e">
        <f t="shared" si="714"/>
        <v>#VALUE!</v>
      </c>
      <c r="C6549" t="e">
        <f t="shared" si="715"/>
        <v>#VALUE!</v>
      </c>
      <c r="D6549" t="e">
        <f t="shared" si="716"/>
        <v>#VALUE!</v>
      </c>
      <c r="E6549" t="e">
        <f t="shared" si="717"/>
        <v>#VALUE!</v>
      </c>
      <c r="F6549" t="e">
        <f t="shared" si="718"/>
        <v>#VALUE!</v>
      </c>
      <c r="G6549" t="e">
        <f t="shared" si="719"/>
        <v>#VALUE!</v>
      </c>
      <c r="H6549" t="e">
        <f t="shared" si="720"/>
        <v>#VALUE!</v>
      </c>
    </row>
    <row r="6550" spans="1:8" x14ac:dyDescent="0.25">
      <c r="A6550" t="s">
        <v>4903</v>
      </c>
      <c r="B6550" t="e">
        <f t="shared" si="714"/>
        <v>#VALUE!</v>
      </c>
      <c r="C6550" t="e">
        <f t="shared" si="715"/>
        <v>#VALUE!</v>
      </c>
      <c r="D6550" t="e">
        <f t="shared" si="716"/>
        <v>#VALUE!</v>
      </c>
      <c r="E6550" t="e">
        <f t="shared" si="717"/>
        <v>#VALUE!</v>
      </c>
      <c r="F6550" t="e">
        <f t="shared" si="718"/>
        <v>#VALUE!</v>
      </c>
      <c r="G6550" t="e">
        <f t="shared" si="719"/>
        <v>#VALUE!</v>
      </c>
      <c r="H6550" t="e">
        <f t="shared" si="720"/>
        <v>#VALUE!</v>
      </c>
    </row>
    <row r="6551" spans="1:8" x14ac:dyDescent="0.25">
      <c r="A6551" t="s">
        <v>4901</v>
      </c>
      <c r="B6551" t="e">
        <f t="shared" si="714"/>
        <v>#VALUE!</v>
      </c>
      <c r="C6551" t="e">
        <f t="shared" si="715"/>
        <v>#VALUE!</v>
      </c>
      <c r="D6551" t="e">
        <f t="shared" si="716"/>
        <v>#VALUE!</v>
      </c>
      <c r="E6551" t="e">
        <f t="shared" si="717"/>
        <v>#VALUE!</v>
      </c>
      <c r="F6551" t="e">
        <f t="shared" si="718"/>
        <v>#VALUE!</v>
      </c>
      <c r="G6551" t="e">
        <f t="shared" si="719"/>
        <v>#VALUE!</v>
      </c>
      <c r="H6551" t="e">
        <f t="shared" si="720"/>
        <v>#VALUE!</v>
      </c>
    </row>
    <row r="6552" spans="1:8" x14ac:dyDescent="0.25">
      <c r="A6552" t="s">
        <v>9700</v>
      </c>
      <c r="B6552" t="e">
        <f t="shared" si="714"/>
        <v>#VALUE!</v>
      </c>
      <c r="C6552" t="e">
        <f t="shared" si="715"/>
        <v>#VALUE!</v>
      </c>
      <c r="D6552" t="e">
        <f t="shared" si="716"/>
        <v>#VALUE!</v>
      </c>
      <c r="E6552" t="e">
        <f t="shared" si="717"/>
        <v>#VALUE!</v>
      </c>
      <c r="F6552" t="e">
        <f t="shared" si="718"/>
        <v>#VALUE!</v>
      </c>
      <c r="G6552" t="e">
        <f t="shared" si="719"/>
        <v>#VALUE!</v>
      </c>
      <c r="H6552" t="e">
        <f t="shared" si="720"/>
        <v>#VALUE!</v>
      </c>
    </row>
    <row r="6553" spans="1:8" x14ac:dyDescent="0.25">
      <c r="A6553" t="s">
        <v>9701</v>
      </c>
      <c r="B6553" t="e">
        <f t="shared" si="714"/>
        <v>#VALUE!</v>
      </c>
      <c r="C6553" t="e">
        <f t="shared" si="715"/>
        <v>#VALUE!</v>
      </c>
      <c r="D6553" t="e">
        <f t="shared" si="716"/>
        <v>#VALUE!</v>
      </c>
      <c r="E6553" t="e">
        <f t="shared" si="717"/>
        <v>#VALUE!</v>
      </c>
      <c r="F6553" t="e">
        <f t="shared" si="718"/>
        <v>#VALUE!</v>
      </c>
      <c r="G6553" t="e">
        <f t="shared" si="719"/>
        <v>#VALUE!</v>
      </c>
      <c r="H6553" t="e">
        <f t="shared" si="720"/>
        <v>#VALUE!</v>
      </c>
    </row>
    <row r="6554" spans="1:8" x14ac:dyDescent="0.25">
      <c r="A6554" t="s">
        <v>9702</v>
      </c>
      <c r="B6554" t="e">
        <f t="shared" si="714"/>
        <v>#VALUE!</v>
      </c>
      <c r="C6554" t="e">
        <f t="shared" si="715"/>
        <v>#VALUE!</v>
      </c>
      <c r="D6554" t="e">
        <f t="shared" si="716"/>
        <v>#VALUE!</v>
      </c>
      <c r="E6554" t="e">
        <f t="shared" si="717"/>
        <v>#VALUE!</v>
      </c>
      <c r="F6554" t="e">
        <f t="shared" si="718"/>
        <v>#VALUE!</v>
      </c>
      <c r="G6554" t="e">
        <f t="shared" si="719"/>
        <v>#VALUE!</v>
      </c>
      <c r="H6554" t="e">
        <f t="shared" si="720"/>
        <v>#VALUE!</v>
      </c>
    </row>
    <row r="6555" spans="1:8" x14ac:dyDescent="0.25">
      <c r="A6555" t="s">
        <v>4901</v>
      </c>
      <c r="B6555" t="e">
        <f t="shared" si="714"/>
        <v>#VALUE!</v>
      </c>
      <c r="C6555" t="e">
        <f t="shared" si="715"/>
        <v>#VALUE!</v>
      </c>
      <c r="D6555" t="e">
        <f t="shared" si="716"/>
        <v>#VALUE!</v>
      </c>
      <c r="E6555" t="e">
        <f t="shared" si="717"/>
        <v>#VALUE!</v>
      </c>
      <c r="F6555" t="e">
        <f t="shared" si="718"/>
        <v>#VALUE!</v>
      </c>
      <c r="G6555" t="e">
        <f t="shared" si="719"/>
        <v>#VALUE!</v>
      </c>
      <c r="H6555" t="e">
        <f t="shared" si="720"/>
        <v>#VALUE!</v>
      </c>
    </row>
    <row r="6556" spans="1:8" x14ac:dyDescent="0.25">
      <c r="A6556" t="s">
        <v>9703</v>
      </c>
      <c r="B6556" t="str">
        <f t="shared" si="714"/>
        <v>http://207.251.86.238/cctv618.jpg</v>
      </c>
      <c r="C6556" t="str">
        <f t="shared" si="715"/>
        <v>40.541363", "-74.224019</v>
      </c>
      <c r="D6556" t="str">
        <f t="shared" si="716"/>
        <v>40.541363</v>
      </c>
      <c r="E6556" t="str">
        <f t="shared" si="717"/>
        <v>-74.224019</v>
      </c>
      <c r="F6556" t="str">
        <f t="shared" si="718"/>
        <v>West Shore Expwy @ Woodrow Rd</v>
      </c>
      <c r="G6556" t="str">
        <f t="shared" si="719"/>
        <v>insert into webcam select name = 'West Shore Expwy @ Woodrow Rd', xcoord = -74.224019, ycoord = 40.541363, url = 'http://207.251.86.238/cctv618.jpg', radiusofvisibility = 500</v>
      </c>
      <c r="H6556" t="str">
        <f t="shared" si="720"/>
        <v>insert into webcam select name = 'West Shore Expwy @ Woodrow Rd', xcoord = -74.224019, ycoord = 40.541363, url = 'http://207.251.86.238/cctv618.jpg', radiusofvisibility = 500</v>
      </c>
    </row>
    <row r="6557" spans="1:8" x14ac:dyDescent="0.25">
      <c r="A6557" t="s">
        <v>9704</v>
      </c>
      <c r="B6557" t="e">
        <f t="shared" si="714"/>
        <v>#VALUE!</v>
      </c>
      <c r="C6557" t="e">
        <f t="shared" si="715"/>
        <v>#VALUE!</v>
      </c>
      <c r="D6557" t="e">
        <f t="shared" si="716"/>
        <v>#VALUE!</v>
      </c>
      <c r="E6557" t="e">
        <f t="shared" si="717"/>
        <v>#VALUE!</v>
      </c>
      <c r="F6557" t="e">
        <f t="shared" si="718"/>
        <v>#VALUE!</v>
      </c>
      <c r="G6557" t="e">
        <f t="shared" si="719"/>
        <v>#VALUE!</v>
      </c>
      <c r="H6557" t="e">
        <f t="shared" si="720"/>
        <v>#VALUE!</v>
      </c>
    </row>
    <row r="6558" spans="1:8" x14ac:dyDescent="0.25">
      <c r="A6558" t="s">
        <v>9705</v>
      </c>
      <c r="B6558" t="e">
        <f t="shared" si="714"/>
        <v>#VALUE!</v>
      </c>
      <c r="C6558" t="e">
        <f t="shared" si="715"/>
        <v>#VALUE!</v>
      </c>
      <c r="D6558" t="e">
        <f t="shared" si="716"/>
        <v>#VALUE!</v>
      </c>
      <c r="E6558" t="e">
        <f t="shared" si="717"/>
        <v>#VALUE!</v>
      </c>
      <c r="F6558" t="e">
        <f t="shared" si="718"/>
        <v>#VALUE!</v>
      </c>
      <c r="G6558" t="e">
        <f t="shared" si="719"/>
        <v>#VALUE!</v>
      </c>
      <c r="H6558" t="e">
        <f t="shared" si="720"/>
        <v>#VALUE!</v>
      </c>
    </row>
    <row r="6559" spans="1:8" x14ac:dyDescent="0.25">
      <c r="A6559" t="s">
        <v>9706</v>
      </c>
      <c r="B6559" t="e">
        <f t="shared" si="714"/>
        <v>#VALUE!</v>
      </c>
      <c r="C6559" t="e">
        <f t="shared" si="715"/>
        <v>#VALUE!</v>
      </c>
      <c r="D6559" t="e">
        <f t="shared" si="716"/>
        <v>#VALUE!</v>
      </c>
      <c r="E6559" t="e">
        <f t="shared" si="717"/>
        <v>#VALUE!</v>
      </c>
      <c r="F6559" t="e">
        <f t="shared" si="718"/>
        <v>#VALUE!</v>
      </c>
      <c r="G6559" t="e">
        <f t="shared" si="719"/>
        <v>#VALUE!</v>
      </c>
      <c r="H6559" t="e">
        <f t="shared" si="720"/>
        <v>#VALUE!</v>
      </c>
    </row>
    <row r="6560" spans="1:8" x14ac:dyDescent="0.25">
      <c r="A6560" t="s">
        <v>9707</v>
      </c>
      <c r="B6560" t="e">
        <f t="shared" si="714"/>
        <v>#VALUE!</v>
      </c>
      <c r="C6560" t="e">
        <f t="shared" si="715"/>
        <v>#VALUE!</v>
      </c>
      <c r="D6560" t="e">
        <f t="shared" si="716"/>
        <v>#VALUE!</v>
      </c>
      <c r="E6560" t="e">
        <f t="shared" si="717"/>
        <v>#VALUE!</v>
      </c>
      <c r="F6560" t="e">
        <f t="shared" si="718"/>
        <v>#VALUE!</v>
      </c>
      <c r="G6560" t="e">
        <f t="shared" si="719"/>
        <v>#VALUE!</v>
      </c>
      <c r="H6560" t="e">
        <f t="shared" si="720"/>
        <v>#VALUE!</v>
      </c>
    </row>
    <row r="6561" spans="1:8" x14ac:dyDescent="0.25">
      <c r="A6561" t="s">
        <v>9708</v>
      </c>
      <c r="B6561" t="e">
        <f t="shared" si="714"/>
        <v>#VALUE!</v>
      </c>
      <c r="C6561" t="e">
        <f t="shared" si="715"/>
        <v>#VALUE!</v>
      </c>
      <c r="D6561" t="e">
        <f t="shared" si="716"/>
        <v>#VALUE!</v>
      </c>
      <c r="E6561" t="e">
        <f t="shared" si="717"/>
        <v>#VALUE!</v>
      </c>
      <c r="F6561" t="e">
        <f t="shared" si="718"/>
        <v>#VALUE!</v>
      </c>
      <c r="G6561" t="e">
        <f t="shared" si="719"/>
        <v>#VALUE!</v>
      </c>
      <c r="H6561" t="e">
        <f t="shared" si="720"/>
        <v>#VALUE!</v>
      </c>
    </row>
    <row r="6562" spans="1:8" x14ac:dyDescent="0.25">
      <c r="A6562" t="s">
        <v>9709</v>
      </c>
      <c r="B6562" t="e">
        <f t="shared" si="714"/>
        <v>#VALUE!</v>
      </c>
      <c r="C6562" t="e">
        <f t="shared" si="715"/>
        <v>#VALUE!</v>
      </c>
      <c r="D6562" t="e">
        <f t="shared" si="716"/>
        <v>#VALUE!</v>
      </c>
      <c r="E6562" t="e">
        <f t="shared" si="717"/>
        <v>#VALUE!</v>
      </c>
      <c r="F6562" t="e">
        <f t="shared" si="718"/>
        <v>#VALUE!</v>
      </c>
      <c r="G6562" t="e">
        <f t="shared" si="719"/>
        <v>#VALUE!</v>
      </c>
      <c r="H6562" t="e">
        <f t="shared" si="720"/>
        <v>#VALUE!</v>
      </c>
    </row>
    <row r="6563" spans="1:8" x14ac:dyDescent="0.25">
      <c r="A6563" t="s">
        <v>4901</v>
      </c>
      <c r="B6563" t="e">
        <f t="shared" si="714"/>
        <v>#VALUE!</v>
      </c>
      <c r="C6563" t="e">
        <f t="shared" si="715"/>
        <v>#VALUE!</v>
      </c>
      <c r="D6563" t="e">
        <f t="shared" si="716"/>
        <v>#VALUE!</v>
      </c>
      <c r="E6563" t="e">
        <f t="shared" si="717"/>
        <v>#VALUE!</v>
      </c>
      <c r="F6563" t="e">
        <f t="shared" si="718"/>
        <v>#VALUE!</v>
      </c>
      <c r="G6563" t="e">
        <f t="shared" si="719"/>
        <v>#VALUE!</v>
      </c>
      <c r="H6563" t="e">
        <f t="shared" si="720"/>
        <v>#VALUE!</v>
      </c>
    </row>
    <row r="6564" spans="1:8" x14ac:dyDescent="0.25">
      <c r="A6564" t="s">
        <v>9710</v>
      </c>
      <c r="B6564" t="e">
        <f t="shared" si="714"/>
        <v>#VALUE!</v>
      </c>
      <c r="C6564" t="e">
        <f t="shared" si="715"/>
        <v>#VALUE!</v>
      </c>
      <c r="D6564" t="e">
        <f t="shared" si="716"/>
        <v>#VALUE!</v>
      </c>
      <c r="E6564" t="e">
        <f t="shared" si="717"/>
        <v>#VALUE!</v>
      </c>
      <c r="F6564" t="e">
        <f t="shared" si="718"/>
        <v>#VALUE!</v>
      </c>
      <c r="G6564" t="e">
        <f t="shared" si="719"/>
        <v>#VALUE!</v>
      </c>
      <c r="H6564" t="e">
        <f t="shared" si="720"/>
        <v>#VALUE!</v>
      </c>
    </row>
    <row r="6565" spans="1:8" x14ac:dyDescent="0.25">
      <c r="A6565" t="s">
        <v>4903</v>
      </c>
      <c r="B6565" t="e">
        <f t="shared" si="714"/>
        <v>#VALUE!</v>
      </c>
      <c r="C6565" t="e">
        <f t="shared" si="715"/>
        <v>#VALUE!</v>
      </c>
      <c r="D6565" t="e">
        <f t="shared" si="716"/>
        <v>#VALUE!</v>
      </c>
      <c r="E6565" t="e">
        <f t="shared" si="717"/>
        <v>#VALUE!</v>
      </c>
      <c r="F6565" t="e">
        <f t="shared" si="718"/>
        <v>#VALUE!</v>
      </c>
      <c r="G6565" t="e">
        <f t="shared" si="719"/>
        <v>#VALUE!</v>
      </c>
      <c r="H6565" t="e">
        <f t="shared" si="720"/>
        <v>#VALUE!</v>
      </c>
    </row>
    <row r="6566" spans="1:8" x14ac:dyDescent="0.25">
      <c r="A6566" t="s">
        <v>4901</v>
      </c>
      <c r="B6566" t="e">
        <f t="shared" si="714"/>
        <v>#VALUE!</v>
      </c>
      <c r="C6566" t="e">
        <f t="shared" si="715"/>
        <v>#VALUE!</v>
      </c>
      <c r="D6566" t="e">
        <f t="shared" si="716"/>
        <v>#VALUE!</v>
      </c>
      <c r="E6566" t="e">
        <f t="shared" si="717"/>
        <v>#VALUE!</v>
      </c>
      <c r="F6566" t="e">
        <f t="shared" si="718"/>
        <v>#VALUE!</v>
      </c>
      <c r="G6566" t="e">
        <f t="shared" si="719"/>
        <v>#VALUE!</v>
      </c>
      <c r="H6566" t="e">
        <f t="shared" si="720"/>
        <v>#VALUE!</v>
      </c>
    </row>
    <row r="6567" spans="1:8" x14ac:dyDescent="0.25">
      <c r="A6567" t="s">
        <v>9711</v>
      </c>
      <c r="B6567" t="e">
        <f t="shared" si="714"/>
        <v>#VALUE!</v>
      </c>
      <c r="C6567" t="e">
        <f t="shared" si="715"/>
        <v>#VALUE!</v>
      </c>
      <c r="D6567" t="e">
        <f t="shared" si="716"/>
        <v>#VALUE!</v>
      </c>
      <c r="E6567" t="e">
        <f t="shared" si="717"/>
        <v>#VALUE!</v>
      </c>
      <c r="F6567" t="e">
        <f t="shared" si="718"/>
        <v>#VALUE!</v>
      </c>
      <c r="G6567" t="e">
        <f t="shared" si="719"/>
        <v>#VALUE!</v>
      </c>
      <c r="H6567" t="e">
        <f t="shared" si="720"/>
        <v>#VALUE!</v>
      </c>
    </row>
    <row r="6568" spans="1:8" x14ac:dyDescent="0.25">
      <c r="A6568" t="s">
        <v>9712</v>
      </c>
      <c r="B6568" t="e">
        <f t="shared" si="714"/>
        <v>#VALUE!</v>
      </c>
      <c r="C6568" t="e">
        <f t="shared" si="715"/>
        <v>#VALUE!</v>
      </c>
      <c r="D6568" t="e">
        <f t="shared" si="716"/>
        <v>#VALUE!</v>
      </c>
      <c r="E6568" t="e">
        <f t="shared" si="717"/>
        <v>#VALUE!</v>
      </c>
      <c r="F6568" t="e">
        <f t="shared" si="718"/>
        <v>#VALUE!</v>
      </c>
      <c r="G6568" t="e">
        <f t="shared" si="719"/>
        <v>#VALUE!</v>
      </c>
      <c r="H6568" t="e">
        <f t="shared" si="720"/>
        <v>#VALUE!</v>
      </c>
    </row>
    <row r="6569" spans="1:8" x14ac:dyDescent="0.25">
      <c r="A6569" t="s">
        <v>9713</v>
      </c>
      <c r="B6569" t="e">
        <f t="shared" si="714"/>
        <v>#VALUE!</v>
      </c>
      <c r="C6569" t="e">
        <f t="shared" si="715"/>
        <v>#VALUE!</v>
      </c>
      <c r="D6569" t="e">
        <f t="shared" si="716"/>
        <v>#VALUE!</v>
      </c>
      <c r="E6569" t="e">
        <f t="shared" si="717"/>
        <v>#VALUE!</v>
      </c>
      <c r="F6569" t="e">
        <f t="shared" si="718"/>
        <v>#VALUE!</v>
      </c>
      <c r="G6569" t="e">
        <f t="shared" si="719"/>
        <v>#VALUE!</v>
      </c>
      <c r="H6569" t="e">
        <f t="shared" si="720"/>
        <v>#VALUE!</v>
      </c>
    </row>
    <row r="6570" spans="1:8" x14ac:dyDescent="0.25">
      <c r="A6570" t="s">
        <v>4901</v>
      </c>
      <c r="B6570" t="e">
        <f t="shared" si="714"/>
        <v>#VALUE!</v>
      </c>
      <c r="C6570" t="e">
        <f t="shared" si="715"/>
        <v>#VALUE!</v>
      </c>
      <c r="D6570" t="e">
        <f t="shared" si="716"/>
        <v>#VALUE!</v>
      </c>
      <c r="E6570" t="e">
        <f t="shared" si="717"/>
        <v>#VALUE!</v>
      </c>
      <c r="F6570" t="e">
        <f t="shared" si="718"/>
        <v>#VALUE!</v>
      </c>
      <c r="G6570" t="e">
        <f t="shared" si="719"/>
        <v>#VALUE!</v>
      </c>
      <c r="H6570" t="e">
        <f t="shared" si="720"/>
        <v>#VALUE!</v>
      </c>
    </row>
    <row r="6571" spans="1:8" x14ac:dyDescent="0.25">
      <c r="A6571" t="s">
        <v>9714</v>
      </c>
      <c r="B6571" t="str">
        <f t="shared" si="714"/>
        <v>http://207.251.86.238/cctv347.jpg</v>
      </c>
      <c r="C6571" t="str">
        <f t="shared" si="715"/>
        <v>40.5597539508553", "-74.19938564300537</v>
      </c>
      <c r="D6571" t="str">
        <f t="shared" si="716"/>
        <v>40.5597539508553</v>
      </c>
      <c r="E6571" t="str">
        <f t="shared" si="717"/>
        <v>-74.19938564300537</v>
      </c>
      <c r="F6571" t="str">
        <f t="shared" si="718"/>
        <v>West Shore Expy @ Arden Ave</v>
      </c>
      <c r="G6571" t="str">
        <f t="shared" si="719"/>
        <v>insert into webcam select name = 'West Shore Expy @ Arden Ave', xcoord = -74.19938564300537, ycoord = 40.5597539508553, url = 'http://207.251.86.238/cctv347.jpg', radiusofvisibility = 500</v>
      </c>
      <c r="H6571" t="str">
        <f t="shared" si="720"/>
        <v>insert into webcam select name = 'West Shore Expy @ Arden Ave', xcoord = -74.19938564300537, ycoord = 40.5597539508553, url = 'http://207.251.86.238/cctv347.jpg', radiusofvisibility = 500</v>
      </c>
    </row>
    <row r="6572" spans="1:8" x14ac:dyDescent="0.25">
      <c r="A6572" t="s">
        <v>9715</v>
      </c>
      <c r="B6572" t="e">
        <f t="shared" si="714"/>
        <v>#VALUE!</v>
      </c>
      <c r="C6572" t="e">
        <f t="shared" si="715"/>
        <v>#VALUE!</v>
      </c>
      <c r="D6572" t="e">
        <f t="shared" si="716"/>
        <v>#VALUE!</v>
      </c>
      <c r="E6572" t="e">
        <f t="shared" si="717"/>
        <v>#VALUE!</v>
      </c>
      <c r="F6572" t="e">
        <f t="shared" si="718"/>
        <v>#VALUE!</v>
      </c>
      <c r="G6572" t="e">
        <f t="shared" si="719"/>
        <v>#VALUE!</v>
      </c>
      <c r="H6572" t="e">
        <f t="shared" si="720"/>
        <v>#VALUE!</v>
      </c>
    </row>
    <row r="6573" spans="1:8" x14ac:dyDescent="0.25">
      <c r="A6573" t="s">
        <v>9716</v>
      </c>
      <c r="B6573" t="e">
        <f t="shared" si="714"/>
        <v>#VALUE!</v>
      </c>
      <c r="C6573" t="e">
        <f t="shared" si="715"/>
        <v>#VALUE!</v>
      </c>
      <c r="D6573" t="e">
        <f t="shared" si="716"/>
        <v>#VALUE!</v>
      </c>
      <c r="E6573" t="e">
        <f t="shared" si="717"/>
        <v>#VALUE!</v>
      </c>
      <c r="F6573" t="e">
        <f t="shared" si="718"/>
        <v>#VALUE!</v>
      </c>
      <c r="G6573" t="e">
        <f t="shared" si="719"/>
        <v>#VALUE!</v>
      </c>
      <c r="H6573" t="e">
        <f t="shared" si="720"/>
        <v>#VALUE!</v>
      </c>
    </row>
    <row r="6574" spans="1:8" x14ac:dyDescent="0.25">
      <c r="A6574" t="s">
        <v>9717</v>
      </c>
      <c r="B6574" t="e">
        <f t="shared" si="714"/>
        <v>#VALUE!</v>
      </c>
      <c r="C6574" t="e">
        <f t="shared" si="715"/>
        <v>#VALUE!</v>
      </c>
      <c r="D6574" t="e">
        <f t="shared" si="716"/>
        <v>#VALUE!</v>
      </c>
      <c r="E6574" t="e">
        <f t="shared" si="717"/>
        <v>#VALUE!</v>
      </c>
      <c r="F6574" t="e">
        <f t="shared" si="718"/>
        <v>#VALUE!</v>
      </c>
      <c r="G6574" t="e">
        <f t="shared" si="719"/>
        <v>#VALUE!</v>
      </c>
      <c r="H6574" t="e">
        <f t="shared" si="720"/>
        <v>#VALUE!</v>
      </c>
    </row>
    <row r="6575" spans="1:8" x14ac:dyDescent="0.25">
      <c r="A6575" t="s">
        <v>9718</v>
      </c>
      <c r="B6575" t="e">
        <f t="shared" si="714"/>
        <v>#VALUE!</v>
      </c>
      <c r="C6575" t="e">
        <f t="shared" si="715"/>
        <v>#VALUE!</v>
      </c>
      <c r="D6575" t="e">
        <f t="shared" si="716"/>
        <v>#VALUE!</v>
      </c>
      <c r="E6575" t="e">
        <f t="shared" si="717"/>
        <v>#VALUE!</v>
      </c>
      <c r="F6575" t="e">
        <f t="shared" si="718"/>
        <v>#VALUE!</v>
      </c>
      <c r="G6575" t="e">
        <f t="shared" si="719"/>
        <v>#VALUE!</v>
      </c>
      <c r="H6575" t="e">
        <f t="shared" si="720"/>
        <v>#VALUE!</v>
      </c>
    </row>
    <row r="6576" spans="1:8" x14ac:dyDescent="0.25">
      <c r="A6576" t="s">
        <v>9719</v>
      </c>
      <c r="B6576" t="e">
        <f t="shared" si="714"/>
        <v>#VALUE!</v>
      </c>
      <c r="C6576" t="e">
        <f t="shared" si="715"/>
        <v>#VALUE!</v>
      </c>
      <c r="D6576" t="e">
        <f t="shared" si="716"/>
        <v>#VALUE!</v>
      </c>
      <c r="E6576" t="e">
        <f t="shared" si="717"/>
        <v>#VALUE!</v>
      </c>
      <c r="F6576" t="e">
        <f t="shared" si="718"/>
        <v>#VALUE!</v>
      </c>
      <c r="G6576" t="e">
        <f t="shared" si="719"/>
        <v>#VALUE!</v>
      </c>
      <c r="H6576" t="e">
        <f t="shared" si="720"/>
        <v>#VALUE!</v>
      </c>
    </row>
    <row r="6577" spans="1:8" x14ac:dyDescent="0.25">
      <c r="A6577" t="s">
        <v>9720</v>
      </c>
      <c r="B6577" t="e">
        <f t="shared" si="714"/>
        <v>#VALUE!</v>
      </c>
      <c r="C6577" t="e">
        <f t="shared" si="715"/>
        <v>#VALUE!</v>
      </c>
      <c r="D6577" t="e">
        <f t="shared" si="716"/>
        <v>#VALUE!</v>
      </c>
      <c r="E6577" t="e">
        <f t="shared" si="717"/>
        <v>#VALUE!</v>
      </c>
      <c r="F6577" t="e">
        <f t="shared" si="718"/>
        <v>#VALUE!</v>
      </c>
      <c r="G6577" t="e">
        <f t="shared" si="719"/>
        <v>#VALUE!</v>
      </c>
      <c r="H6577" t="e">
        <f t="shared" si="720"/>
        <v>#VALUE!</v>
      </c>
    </row>
    <row r="6578" spans="1:8" x14ac:dyDescent="0.25">
      <c r="A6578" t="s">
        <v>4901</v>
      </c>
      <c r="B6578" t="e">
        <f t="shared" si="714"/>
        <v>#VALUE!</v>
      </c>
      <c r="C6578" t="e">
        <f t="shared" si="715"/>
        <v>#VALUE!</v>
      </c>
      <c r="D6578" t="e">
        <f t="shared" si="716"/>
        <v>#VALUE!</v>
      </c>
      <c r="E6578" t="e">
        <f t="shared" si="717"/>
        <v>#VALUE!</v>
      </c>
      <c r="F6578" t="e">
        <f t="shared" si="718"/>
        <v>#VALUE!</v>
      </c>
      <c r="G6578" t="e">
        <f t="shared" si="719"/>
        <v>#VALUE!</v>
      </c>
      <c r="H6578" t="e">
        <f t="shared" si="720"/>
        <v>#VALUE!</v>
      </c>
    </row>
    <row r="6579" spans="1:8" x14ac:dyDescent="0.25">
      <c r="A6579" t="s">
        <v>9721</v>
      </c>
      <c r="B6579" t="e">
        <f t="shared" si="714"/>
        <v>#VALUE!</v>
      </c>
      <c r="C6579" t="e">
        <f t="shared" si="715"/>
        <v>#VALUE!</v>
      </c>
      <c r="D6579" t="e">
        <f t="shared" si="716"/>
        <v>#VALUE!</v>
      </c>
      <c r="E6579" t="e">
        <f t="shared" si="717"/>
        <v>#VALUE!</v>
      </c>
      <c r="F6579" t="e">
        <f t="shared" si="718"/>
        <v>#VALUE!</v>
      </c>
      <c r="G6579" t="e">
        <f t="shared" si="719"/>
        <v>#VALUE!</v>
      </c>
      <c r="H6579" t="e">
        <f t="shared" si="720"/>
        <v>#VALUE!</v>
      </c>
    </row>
    <row r="6580" spans="1:8" x14ac:dyDescent="0.25">
      <c r="A6580" t="s">
        <v>4903</v>
      </c>
      <c r="B6580" t="e">
        <f t="shared" si="714"/>
        <v>#VALUE!</v>
      </c>
      <c r="C6580" t="e">
        <f t="shared" si="715"/>
        <v>#VALUE!</v>
      </c>
      <c r="D6580" t="e">
        <f t="shared" si="716"/>
        <v>#VALUE!</v>
      </c>
      <c r="E6580" t="e">
        <f t="shared" si="717"/>
        <v>#VALUE!</v>
      </c>
      <c r="F6580" t="e">
        <f t="shared" si="718"/>
        <v>#VALUE!</v>
      </c>
      <c r="G6580" t="e">
        <f t="shared" si="719"/>
        <v>#VALUE!</v>
      </c>
      <c r="H6580" t="e">
        <f t="shared" si="720"/>
        <v>#VALUE!</v>
      </c>
    </row>
    <row r="6581" spans="1:8" x14ac:dyDescent="0.25">
      <c r="A6581" t="s">
        <v>4901</v>
      </c>
      <c r="B6581" t="e">
        <f t="shared" si="714"/>
        <v>#VALUE!</v>
      </c>
      <c r="C6581" t="e">
        <f t="shared" si="715"/>
        <v>#VALUE!</v>
      </c>
      <c r="D6581" t="e">
        <f t="shared" si="716"/>
        <v>#VALUE!</v>
      </c>
      <c r="E6581" t="e">
        <f t="shared" si="717"/>
        <v>#VALUE!</v>
      </c>
      <c r="F6581" t="e">
        <f t="shared" si="718"/>
        <v>#VALUE!</v>
      </c>
      <c r="G6581" t="e">
        <f t="shared" si="719"/>
        <v>#VALUE!</v>
      </c>
      <c r="H6581" t="e">
        <f t="shared" si="720"/>
        <v>#VALUE!</v>
      </c>
    </row>
    <row r="6582" spans="1:8" x14ac:dyDescent="0.25">
      <c r="A6582" t="s">
        <v>9722</v>
      </c>
      <c r="B6582" t="e">
        <f t="shared" si="714"/>
        <v>#VALUE!</v>
      </c>
      <c r="C6582" t="e">
        <f t="shared" si="715"/>
        <v>#VALUE!</v>
      </c>
      <c r="D6582" t="e">
        <f t="shared" si="716"/>
        <v>#VALUE!</v>
      </c>
      <c r="E6582" t="e">
        <f t="shared" si="717"/>
        <v>#VALUE!</v>
      </c>
      <c r="F6582" t="e">
        <f t="shared" si="718"/>
        <v>#VALUE!</v>
      </c>
      <c r="G6582" t="e">
        <f t="shared" si="719"/>
        <v>#VALUE!</v>
      </c>
      <c r="H6582" t="e">
        <f t="shared" si="720"/>
        <v>#VALUE!</v>
      </c>
    </row>
    <row r="6583" spans="1:8" x14ac:dyDescent="0.25">
      <c r="A6583" t="s">
        <v>9723</v>
      </c>
      <c r="B6583" t="e">
        <f t="shared" si="714"/>
        <v>#VALUE!</v>
      </c>
      <c r="C6583" t="e">
        <f t="shared" si="715"/>
        <v>#VALUE!</v>
      </c>
      <c r="D6583" t="e">
        <f t="shared" si="716"/>
        <v>#VALUE!</v>
      </c>
      <c r="E6583" t="e">
        <f t="shared" si="717"/>
        <v>#VALUE!</v>
      </c>
      <c r="F6583" t="e">
        <f t="shared" si="718"/>
        <v>#VALUE!</v>
      </c>
      <c r="G6583" t="e">
        <f t="shared" si="719"/>
        <v>#VALUE!</v>
      </c>
      <c r="H6583" t="e">
        <f t="shared" si="720"/>
        <v>#VALUE!</v>
      </c>
    </row>
    <row r="6584" spans="1:8" x14ac:dyDescent="0.25">
      <c r="A6584" t="s">
        <v>9724</v>
      </c>
      <c r="B6584" t="e">
        <f t="shared" si="714"/>
        <v>#VALUE!</v>
      </c>
      <c r="C6584" t="e">
        <f t="shared" si="715"/>
        <v>#VALUE!</v>
      </c>
      <c r="D6584" t="e">
        <f t="shared" si="716"/>
        <v>#VALUE!</v>
      </c>
      <c r="E6584" t="e">
        <f t="shared" si="717"/>
        <v>#VALUE!</v>
      </c>
      <c r="F6584" t="e">
        <f t="shared" si="718"/>
        <v>#VALUE!</v>
      </c>
      <c r="G6584" t="e">
        <f t="shared" si="719"/>
        <v>#VALUE!</v>
      </c>
      <c r="H6584" t="e">
        <f t="shared" si="720"/>
        <v>#VALUE!</v>
      </c>
    </row>
    <row r="6585" spans="1:8" x14ac:dyDescent="0.25">
      <c r="A6585" t="s">
        <v>4901</v>
      </c>
      <c r="B6585" t="e">
        <f t="shared" si="714"/>
        <v>#VALUE!</v>
      </c>
      <c r="C6585" t="e">
        <f t="shared" si="715"/>
        <v>#VALUE!</v>
      </c>
      <c r="D6585" t="e">
        <f t="shared" si="716"/>
        <v>#VALUE!</v>
      </c>
      <c r="E6585" t="e">
        <f t="shared" si="717"/>
        <v>#VALUE!</v>
      </c>
      <c r="F6585" t="e">
        <f t="shared" si="718"/>
        <v>#VALUE!</v>
      </c>
      <c r="G6585" t="e">
        <f t="shared" si="719"/>
        <v>#VALUE!</v>
      </c>
      <c r="H6585" t="e">
        <f t="shared" si="720"/>
        <v>#VALUE!</v>
      </c>
    </row>
    <row r="6586" spans="1:8" x14ac:dyDescent="0.25">
      <c r="A6586" t="s">
        <v>9725</v>
      </c>
      <c r="B6586" t="str">
        <f t="shared" si="714"/>
        <v>http://207.251.86.238/cctv653.jpg</v>
      </c>
      <c r="C6586" t="str">
        <f t="shared" si="715"/>
        <v>40.590118", "-74.193442</v>
      </c>
      <c r="D6586" t="str">
        <f t="shared" si="716"/>
        <v>40.590118</v>
      </c>
      <c r="E6586" t="str">
        <f t="shared" si="717"/>
        <v>-74.193442</v>
      </c>
      <c r="F6586" t="str">
        <f t="shared" si="718"/>
        <v>West Shore Expy @ Victory Blvd</v>
      </c>
      <c r="G6586" t="str">
        <f t="shared" si="719"/>
        <v>insert into webcam select name = 'West Shore Expy @ Victory Blvd', xcoord = -74.193442, ycoord = 40.590118, url = 'http://207.251.86.238/cctv653.jpg', radiusofvisibility = 500</v>
      </c>
      <c r="H6586" t="str">
        <f t="shared" si="720"/>
        <v>insert into webcam select name = 'West Shore Expy @ Victory Blvd', xcoord = -74.193442, ycoord = 40.590118, url = 'http://207.251.86.238/cctv653.jpg', radiusofvisibility = 500</v>
      </c>
    </row>
    <row r="6587" spans="1:8" x14ac:dyDescent="0.25">
      <c r="A6587" t="s">
        <v>9726</v>
      </c>
      <c r="B6587" t="e">
        <f t="shared" si="714"/>
        <v>#VALUE!</v>
      </c>
      <c r="C6587" t="e">
        <f t="shared" si="715"/>
        <v>#VALUE!</v>
      </c>
      <c r="D6587" t="e">
        <f t="shared" si="716"/>
        <v>#VALUE!</v>
      </c>
      <c r="E6587" t="e">
        <f t="shared" si="717"/>
        <v>#VALUE!</v>
      </c>
      <c r="F6587" t="e">
        <f t="shared" si="718"/>
        <v>#VALUE!</v>
      </c>
      <c r="G6587" t="e">
        <f t="shared" si="719"/>
        <v>#VALUE!</v>
      </c>
      <c r="H6587" t="e">
        <f t="shared" si="720"/>
        <v>#VALUE!</v>
      </c>
    </row>
    <row r="6588" spans="1:8" x14ac:dyDescent="0.25">
      <c r="A6588" t="s">
        <v>9727</v>
      </c>
      <c r="B6588" t="e">
        <f t="shared" si="714"/>
        <v>#VALUE!</v>
      </c>
      <c r="C6588" t="e">
        <f t="shared" si="715"/>
        <v>#VALUE!</v>
      </c>
      <c r="D6588" t="e">
        <f t="shared" si="716"/>
        <v>#VALUE!</v>
      </c>
      <c r="E6588" t="e">
        <f t="shared" si="717"/>
        <v>#VALUE!</v>
      </c>
      <c r="F6588" t="e">
        <f t="shared" si="718"/>
        <v>#VALUE!</v>
      </c>
      <c r="G6588" t="e">
        <f t="shared" si="719"/>
        <v>#VALUE!</v>
      </c>
      <c r="H6588" t="e">
        <f t="shared" si="720"/>
        <v>#VALUE!</v>
      </c>
    </row>
    <row r="6589" spans="1:8" x14ac:dyDescent="0.25">
      <c r="A6589" t="s">
        <v>9728</v>
      </c>
      <c r="B6589" t="e">
        <f t="shared" si="714"/>
        <v>#VALUE!</v>
      </c>
      <c r="C6589" t="e">
        <f t="shared" si="715"/>
        <v>#VALUE!</v>
      </c>
      <c r="D6589" t="e">
        <f t="shared" si="716"/>
        <v>#VALUE!</v>
      </c>
      <c r="E6589" t="e">
        <f t="shared" si="717"/>
        <v>#VALUE!</v>
      </c>
      <c r="F6589" t="e">
        <f t="shared" si="718"/>
        <v>#VALUE!</v>
      </c>
      <c r="G6589" t="e">
        <f t="shared" si="719"/>
        <v>#VALUE!</v>
      </c>
      <c r="H6589" t="e">
        <f t="shared" si="720"/>
        <v>#VALUE!</v>
      </c>
    </row>
    <row r="6590" spans="1:8" x14ac:dyDescent="0.25">
      <c r="A6590" t="s">
        <v>9729</v>
      </c>
      <c r="B6590" t="e">
        <f t="shared" si="714"/>
        <v>#VALUE!</v>
      </c>
      <c r="C6590" t="e">
        <f t="shared" si="715"/>
        <v>#VALUE!</v>
      </c>
      <c r="D6590" t="e">
        <f t="shared" si="716"/>
        <v>#VALUE!</v>
      </c>
      <c r="E6590" t="e">
        <f t="shared" si="717"/>
        <v>#VALUE!</v>
      </c>
      <c r="F6590" t="e">
        <f t="shared" si="718"/>
        <v>#VALUE!</v>
      </c>
      <c r="G6590" t="e">
        <f t="shared" si="719"/>
        <v>#VALUE!</v>
      </c>
      <c r="H6590" t="e">
        <f t="shared" si="720"/>
        <v>#VALUE!</v>
      </c>
    </row>
    <row r="6591" spans="1:8" x14ac:dyDescent="0.25">
      <c r="A6591" t="s">
        <v>9730</v>
      </c>
      <c r="B6591" t="e">
        <f t="shared" si="714"/>
        <v>#VALUE!</v>
      </c>
      <c r="C6591" t="e">
        <f t="shared" si="715"/>
        <v>#VALUE!</v>
      </c>
      <c r="D6591" t="e">
        <f t="shared" si="716"/>
        <v>#VALUE!</v>
      </c>
      <c r="E6591" t="e">
        <f t="shared" si="717"/>
        <v>#VALUE!</v>
      </c>
      <c r="F6591" t="e">
        <f t="shared" si="718"/>
        <v>#VALUE!</v>
      </c>
      <c r="G6591" t="e">
        <f t="shared" si="719"/>
        <v>#VALUE!</v>
      </c>
      <c r="H6591" t="e">
        <f t="shared" si="720"/>
        <v>#VALUE!</v>
      </c>
    </row>
    <row r="6592" spans="1:8" x14ac:dyDescent="0.25">
      <c r="A6592" t="s">
        <v>9731</v>
      </c>
      <c r="B6592" t="e">
        <f t="shared" si="714"/>
        <v>#VALUE!</v>
      </c>
      <c r="C6592" t="e">
        <f t="shared" si="715"/>
        <v>#VALUE!</v>
      </c>
      <c r="D6592" t="e">
        <f t="shared" si="716"/>
        <v>#VALUE!</v>
      </c>
      <c r="E6592" t="e">
        <f t="shared" si="717"/>
        <v>#VALUE!</v>
      </c>
      <c r="F6592" t="e">
        <f t="shared" si="718"/>
        <v>#VALUE!</v>
      </c>
      <c r="G6592" t="e">
        <f t="shared" si="719"/>
        <v>#VALUE!</v>
      </c>
      <c r="H6592" t="e">
        <f t="shared" si="720"/>
        <v>#VALUE!</v>
      </c>
    </row>
    <row r="6593" spans="1:8" x14ac:dyDescent="0.25">
      <c r="A6593" t="s">
        <v>4901</v>
      </c>
      <c r="B6593" t="e">
        <f t="shared" si="714"/>
        <v>#VALUE!</v>
      </c>
      <c r="C6593" t="e">
        <f t="shared" si="715"/>
        <v>#VALUE!</v>
      </c>
      <c r="D6593" t="e">
        <f t="shared" si="716"/>
        <v>#VALUE!</v>
      </c>
      <c r="E6593" t="e">
        <f t="shared" si="717"/>
        <v>#VALUE!</v>
      </c>
      <c r="F6593" t="e">
        <f t="shared" si="718"/>
        <v>#VALUE!</v>
      </c>
      <c r="G6593" t="e">
        <f t="shared" si="719"/>
        <v>#VALUE!</v>
      </c>
      <c r="H6593" t="e">
        <f t="shared" si="720"/>
        <v>#VALUE!</v>
      </c>
    </row>
    <row r="6594" spans="1:8" x14ac:dyDescent="0.25">
      <c r="A6594" t="s">
        <v>9732</v>
      </c>
      <c r="B6594" t="e">
        <f t="shared" ref="B6594:B6657" si="721">LEFT(MID(A6597, SEARCH("http", A6597), 1000), SEARCH("jpg", MID(A6597, SEARCH("http", A6597), 1000))+2)</f>
        <v>#VALUE!</v>
      </c>
      <c r="C6594" t="e">
        <f t="shared" ref="C6594:C6657" si="722">LEFT(MID(A6594, SEARCH("GLatLng(", A6594)+9, 1000), SEARCH("),baseIcon", MID(A6594, SEARCH("GLatLng(", A6594), 1000))-11)</f>
        <v>#VALUE!</v>
      </c>
      <c r="D6594" t="e">
        <f t="shared" ref="D6594:D6657" si="723">LEFT(C6594, SEARCH(", ", C6594)-2)</f>
        <v>#VALUE!</v>
      </c>
      <c r="E6594" t="e">
        <f t="shared" ref="E6594:E6657" si="724">RIGHT(MID(C6594, SEARCH("-", C6594), 1000), 1000)</f>
        <v>#VALUE!</v>
      </c>
      <c r="F6594" t="e">
        <f t="shared" ref="F6594:F6657" si="725">LEFT(MID(A6597, SEARCH(CHAR(34), A6597)+1, 1000), SEARCH("&lt;br", MID(A6597, SEARCH(CHAR(34), A6597), 1000))-2)</f>
        <v>#VALUE!</v>
      </c>
      <c r="G6594" t="e">
        <f t="shared" ref="G6594:G6657" si="726">"insert into webcam select name = '"&amp;F6594&amp;"', xcoord = "&amp;E6594&amp;", ycoord = "&amp;D6594&amp;", url = '"&amp;B6594&amp;"', radiusofvisibility = 500"</f>
        <v>#VALUE!</v>
      </c>
      <c r="H6594" t="e">
        <f t="shared" ref="H6594:H6657" si="727">IF(LEN(G6594) &lt; 2, " ", G6594)</f>
        <v>#VALUE!</v>
      </c>
    </row>
    <row r="6595" spans="1:8" x14ac:dyDescent="0.25">
      <c r="A6595" t="s">
        <v>4903</v>
      </c>
      <c r="B6595" t="e">
        <f t="shared" si="721"/>
        <v>#VALUE!</v>
      </c>
      <c r="C6595" t="e">
        <f t="shared" si="722"/>
        <v>#VALUE!</v>
      </c>
      <c r="D6595" t="e">
        <f t="shared" si="723"/>
        <v>#VALUE!</v>
      </c>
      <c r="E6595" t="e">
        <f t="shared" si="724"/>
        <v>#VALUE!</v>
      </c>
      <c r="F6595" t="e">
        <f t="shared" si="725"/>
        <v>#VALUE!</v>
      </c>
      <c r="G6595" t="e">
        <f t="shared" si="726"/>
        <v>#VALUE!</v>
      </c>
      <c r="H6595" t="e">
        <f t="shared" si="727"/>
        <v>#VALUE!</v>
      </c>
    </row>
    <row r="6596" spans="1:8" x14ac:dyDescent="0.25">
      <c r="A6596" t="s">
        <v>4901</v>
      </c>
      <c r="B6596" t="e">
        <f t="shared" si="721"/>
        <v>#VALUE!</v>
      </c>
      <c r="C6596" t="e">
        <f t="shared" si="722"/>
        <v>#VALUE!</v>
      </c>
      <c r="D6596" t="e">
        <f t="shared" si="723"/>
        <v>#VALUE!</v>
      </c>
      <c r="E6596" t="e">
        <f t="shared" si="724"/>
        <v>#VALUE!</v>
      </c>
      <c r="F6596" t="e">
        <f t="shared" si="725"/>
        <v>#VALUE!</v>
      </c>
      <c r="G6596" t="e">
        <f t="shared" si="726"/>
        <v>#VALUE!</v>
      </c>
      <c r="H6596" t="e">
        <f t="shared" si="727"/>
        <v>#VALUE!</v>
      </c>
    </row>
    <row r="6597" spans="1:8" x14ac:dyDescent="0.25">
      <c r="A6597" t="s">
        <v>9733</v>
      </c>
      <c r="B6597" t="e">
        <f t="shared" si="721"/>
        <v>#VALUE!</v>
      </c>
      <c r="C6597" t="e">
        <f t="shared" si="722"/>
        <v>#VALUE!</v>
      </c>
      <c r="D6597" t="e">
        <f t="shared" si="723"/>
        <v>#VALUE!</v>
      </c>
      <c r="E6597" t="e">
        <f t="shared" si="724"/>
        <v>#VALUE!</v>
      </c>
      <c r="F6597" t="e">
        <f t="shared" si="725"/>
        <v>#VALUE!</v>
      </c>
      <c r="G6597" t="e">
        <f t="shared" si="726"/>
        <v>#VALUE!</v>
      </c>
      <c r="H6597" t="e">
        <f t="shared" si="727"/>
        <v>#VALUE!</v>
      </c>
    </row>
    <row r="6598" spans="1:8" x14ac:dyDescent="0.25">
      <c r="A6598" t="s">
        <v>9734</v>
      </c>
      <c r="B6598" t="e">
        <f t="shared" si="721"/>
        <v>#VALUE!</v>
      </c>
      <c r="C6598" t="e">
        <f t="shared" si="722"/>
        <v>#VALUE!</v>
      </c>
      <c r="D6598" t="e">
        <f t="shared" si="723"/>
        <v>#VALUE!</v>
      </c>
      <c r="E6598" t="e">
        <f t="shared" si="724"/>
        <v>#VALUE!</v>
      </c>
      <c r="F6598" t="e">
        <f t="shared" si="725"/>
        <v>#VALUE!</v>
      </c>
      <c r="G6598" t="e">
        <f t="shared" si="726"/>
        <v>#VALUE!</v>
      </c>
      <c r="H6598" t="e">
        <f t="shared" si="727"/>
        <v>#VALUE!</v>
      </c>
    </row>
    <row r="6599" spans="1:8" x14ac:dyDescent="0.25">
      <c r="A6599" t="s">
        <v>9735</v>
      </c>
      <c r="B6599" t="e">
        <f t="shared" si="721"/>
        <v>#VALUE!</v>
      </c>
      <c r="C6599" t="e">
        <f t="shared" si="722"/>
        <v>#VALUE!</v>
      </c>
      <c r="D6599" t="e">
        <f t="shared" si="723"/>
        <v>#VALUE!</v>
      </c>
      <c r="E6599" t="e">
        <f t="shared" si="724"/>
        <v>#VALUE!</v>
      </c>
      <c r="F6599" t="e">
        <f t="shared" si="725"/>
        <v>#VALUE!</v>
      </c>
      <c r="G6599" t="e">
        <f t="shared" si="726"/>
        <v>#VALUE!</v>
      </c>
      <c r="H6599" t="e">
        <f t="shared" si="727"/>
        <v>#VALUE!</v>
      </c>
    </row>
    <row r="6600" spans="1:8" x14ac:dyDescent="0.25">
      <c r="A6600" t="s">
        <v>4901</v>
      </c>
      <c r="B6600" t="e">
        <f t="shared" si="721"/>
        <v>#VALUE!</v>
      </c>
      <c r="C6600" t="e">
        <f t="shared" si="722"/>
        <v>#VALUE!</v>
      </c>
      <c r="D6600" t="e">
        <f t="shared" si="723"/>
        <v>#VALUE!</v>
      </c>
      <c r="E6600" t="e">
        <f t="shared" si="724"/>
        <v>#VALUE!</v>
      </c>
      <c r="F6600" t="e">
        <f t="shared" si="725"/>
        <v>#VALUE!</v>
      </c>
      <c r="G6600" t="e">
        <f t="shared" si="726"/>
        <v>#VALUE!</v>
      </c>
      <c r="H6600" t="e">
        <f t="shared" si="727"/>
        <v>#VALUE!</v>
      </c>
    </row>
    <row r="6601" spans="1:8" x14ac:dyDescent="0.25">
      <c r="A6601" t="s">
        <v>9736</v>
      </c>
      <c r="B6601" t="e">
        <f t="shared" si="721"/>
        <v>#VALUE!</v>
      </c>
      <c r="C6601" t="str">
        <f t="shared" si="722"/>
        <v>40.70930404845477", "-74.01493549346924</v>
      </c>
      <c r="D6601" t="str">
        <f t="shared" si="723"/>
        <v>40.70930404845477</v>
      </c>
      <c r="E6601" t="str">
        <f t="shared" si="724"/>
        <v>-74.01493549346924</v>
      </c>
      <c r="F6601" t="str">
        <f t="shared" si="725"/>
        <v>West St @ Albany St</v>
      </c>
      <c r="G6601" t="e">
        <f t="shared" si="726"/>
        <v>#VALUE!</v>
      </c>
      <c r="H6601" t="e">
        <f t="shared" si="727"/>
        <v>#VALUE!</v>
      </c>
    </row>
    <row r="6602" spans="1:8" x14ac:dyDescent="0.25">
      <c r="A6602" t="s">
        <v>9737</v>
      </c>
      <c r="B6602" t="e">
        <f t="shared" si="721"/>
        <v>#VALUE!</v>
      </c>
      <c r="C6602" t="e">
        <f t="shared" si="722"/>
        <v>#VALUE!</v>
      </c>
      <c r="D6602" t="e">
        <f t="shared" si="723"/>
        <v>#VALUE!</v>
      </c>
      <c r="E6602" t="e">
        <f t="shared" si="724"/>
        <v>#VALUE!</v>
      </c>
      <c r="F6602" t="e">
        <f t="shared" si="725"/>
        <v>#VALUE!</v>
      </c>
      <c r="G6602" t="e">
        <f t="shared" si="726"/>
        <v>#VALUE!</v>
      </c>
      <c r="H6602" t="e">
        <f t="shared" si="727"/>
        <v>#VALUE!</v>
      </c>
    </row>
    <row r="6603" spans="1:8" x14ac:dyDescent="0.25">
      <c r="A6603" t="s">
        <v>9738</v>
      </c>
      <c r="B6603" t="e">
        <f t="shared" si="721"/>
        <v>#VALUE!</v>
      </c>
      <c r="C6603" t="e">
        <f t="shared" si="722"/>
        <v>#VALUE!</v>
      </c>
      <c r="D6603" t="e">
        <f t="shared" si="723"/>
        <v>#VALUE!</v>
      </c>
      <c r="E6603" t="e">
        <f t="shared" si="724"/>
        <v>#VALUE!</v>
      </c>
      <c r="F6603" t="e">
        <f t="shared" si="725"/>
        <v>#VALUE!</v>
      </c>
      <c r="G6603" t="e">
        <f t="shared" si="726"/>
        <v>#VALUE!</v>
      </c>
      <c r="H6603" t="e">
        <f t="shared" si="727"/>
        <v>#VALUE!</v>
      </c>
    </row>
    <row r="6604" spans="1:8" x14ac:dyDescent="0.25">
      <c r="A6604" t="s">
        <v>9739</v>
      </c>
      <c r="B6604" t="e">
        <f t="shared" si="721"/>
        <v>#VALUE!</v>
      </c>
      <c r="C6604" t="e">
        <f t="shared" si="722"/>
        <v>#VALUE!</v>
      </c>
      <c r="D6604" t="e">
        <f t="shared" si="723"/>
        <v>#VALUE!</v>
      </c>
      <c r="E6604" t="e">
        <f t="shared" si="724"/>
        <v>#VALUE!</v>
      </c>
      <c r="F6604" t="e">
        <f t="shared" si="725"/>
        <v>#VALUE!</v>
      </c>
      <c r="G6604" t="e">
        <f t="shared" si="726"/>
        <v>#VALUE!</v>
      </c>
      <c r="H6604" t="e">
        <f t="shared" si="727"/>
        <v>#VALUE!</v>
      </c>
    </row>
    <row r="6605" spans="1:8" x14ac:dyDescent="0.25">
      <c r="A6605" t="s">
        <v>9740</v>
      </c>
      <c r="B6605" t="e">
        <f t="shared" si="721"/>
        <v>#VALUE!</v>
      </c>
      <c r="C6605" t="e">
        <f t="shared" si="722"/>
        <v>#VALUE!</v>
      </c>
      <c r="D6605" t="e">
        <f t="shared" si="723"/>
        <v>#VALUE!</v>
      </c>
      <c r="E6605" t="e">
        <f t="shared" si="724"/>
        <v>#VALUE!</v>
      </c>
      <c r="F6605" t="e">
        <f t="shared" si="725"/>
        <v>#VALUE!</v>
      </c>
      <c r="G6605" t="e">
        <f t="shared" si="726"/>
        <v>#VALUE!</v>
      </c>
      <c r="H6605" t="e">
        <f t="shared" si="727"/>
        <v>#VALUE!</v>
      </c>
    </row>
    <row r="6606" spans="1:8" x14ac:dyDescent="0.25">
      <c r="A6606" t="s">
        <v>9741</v>
      </c>
      <c r="B6606" t="e">
        <f t="shared" si="721"/>
        <v>#VALUE!</v>
      </c>
      <c r="C6606" t="e">
        <f t="shared" si="722"/>
        <v>#VALUE!</v>
      </c>
      <c r="D6606" t="e">
        <f t="shared" si="723"/>
        <v>#VALUE!</v>
      </c>
      <c r="E6606" t="e">
        <f t="shared" si="724"/>
        <v>#VALUE!</v>
      </c>
      <c r="F6606" t="e">
        <f t="shared" si="725"/>
        <v>#VALUE!</v>
      </c>
      <c r="G6606" t="e">
        <f t="shared" si="726"/>
        <v>#VALUE!</v>
      </c>
      <c r="H6606" t="e">
        <f t="shared" si="727"/>
        <v>#VALUE!</v>
      </c>
    </row>
    <row r="6607" spans="1:8" x14ac:dyDescent="0.25">
      <c r="A6607" t="s">
        <v>9742</v>
      </c>
      <c r="B6607" t="e">
        <f t="shared" si="721"/>
        <v>#VALUE!</v>
      </c>
      <c r="C6607" t="e">
        <f t="shared" si="722"/>
        <v>#VALUE!</v>
      </c>
      <c r="D6607" t="e">
        <f t="shared" si="723"/>
        <v>#VALUE!</v>
      </c>
      <c r="E6607" t="e">
        <f t="shared" si="724"/>
        <v>#VALUE!</v>
      </c>
      <c r="F6607" t="e">
        <f t="shared" si="725"/>
        <v>#VALUE!</v>
      </c>
      <c r="G6607" t="e">
        <f t="shared" si="726"/>
        <v>#VALUE!</v>
      </c>
      <c r="H6607" t="e">
        <f t="shared" si="727"/>
        <v>#VALUE!</v>
      </c>
    </row>
    <row r="6608" spans="1:8" x14ac:dyDescent="0.25">
      <c r="A6608" t="s">
        <v>4901</v>
      </c>
      <c r="B6608" t="e">
        <f t="shared" si="721"/>
        <v>#VALUE!</v>
      </c>
      <c r="C6608" t="e">
        <f t="shared" si="722"/>
        <v>#VALUE!</v>
      </c>
      <c r="D6608" t="e">
        <f t="shared" si="723"/>
        <v>#VALUE!</v>
      </c>
      <c r="E6608" t="e">
        <f t="shared" si="724"/>
        <v>#VALUE!</v>
      </c>
      <c r="F6608" t="e">
        <f t="shared" si="725"/>
        <v>#VALUE!</v>
      </c>
      <c r="G6608" t="e">
        <f t="shared" si="726"/>
        <v>#VALUE!</v>
      </c>
      <c r="H6608" t="e">
        <f t="shared" si="727"/>
        <v>#VALUE!</v>
      </c>
    </row>
    <row r="6609" spans="1:8" x14ac:dyDescent="0.25">
      <c r="A6609" t="s">
        <v>9743</v>
      </c>
      <c r="B6609" t="e">
        <f t="shared" si="721"/>
        <v>#VALUE!</v>
      </c>
      <c r="C6609" t="e">
        <f t="shared" si="722"/>
        <v>#VALUE!</v>
      </c>
      <c r="D6609" t="e">
        <f t="shared" si="723"/>
        <v>#VALUE!</v>
      </c>
      <c r="E6609" t="e">
        <f t="shared" si="724"/>
        <v>#VALUE!</v>
      </c>
      <c r="F6609" t="e">
        <f t="shared" si="725"/>
        <v>#VALUE!</v>
      </c>
      <c r="G6609" t="e">
        <f t="shared" si="726"/>
        <v>#VALUE!</v>
      </c>
      <c r="H6609" t="e">
        <f t="shared" si="727"/>
        <v>#VALUE!</v>
      </c>
    </row>
    <row r="6610" spans="1:8" x14ac:dyDescent="0.25">
      <c r="A6610" t="s">
        <v>4903</v>
      </c>
      <c r="B6610" t="e">
        <f t="shared" si="721"/>
        <v>#VALUE!</v>
      </c>
      <c r="C6610" t="e">
        <f t="shared" si="722"/>
        <v>#VALUE!</v>
      </c>
      <c r="D6610" t="e">
        <f t="shared" si="723"/>
        <v>#VALUE!</v>
      </c>
      <c r="E6610" t="e">
        <f t="shared" si="724"/>
        <v>#VALUE!</v>
      </c>
      <c r="F6610" t="e">
        <f t="shared" si="725"/>
        <v>#VALUE!</v>
      </c>
      <c r="G6610" t="e">
        <f t="shared" si="726"/>
        <v>#VALUE!</v>
      </c>
      <c r="H6610" t="e">
        <f t="shared" si="727"/>
        <v>#VALUE!</v>
      </c>
    </row>
    <row r="6611" spans="1:8" x14ac:dyDescent="0.25">
      <c r="A6611" t="s">
        <v>4901</v>
      </c>
      <c r="B6611" t="e">
        <f t="shared" si="721"/>
        <v>#VALUE!</v>
      </c>
      <c r="C6611" t="e">
        <f t="shared" si="722"/>
        <v>#VALUE!</v>
      </c>
      <c r="D6611" t="e">
        <f t="shared" si="723"/>
        <v>#VALUE!</v>
      </c>
      <c r="E6611" t="e">
        <f t="shared" si="724"/>
        <v>#VALUE!</v>
      </c>
      <c r="F6611" t="e">
        <f t="shared" si="725"/>
        <v>#VALUE!</v>
      </c>
      <c r="G6611" t="e">
        <f t="shared" si="726"/>
        <v>#VALUE!</v>
      </c>
      <c r="H6611" t="e">
        <f t="shared" si="727"/>
        <v>#VALUE!</v>
      </c>
    </row>
    <row r="6612" spans="1:8" x14ac:dyDescent="0.25">
      <c r="A6612" t="s">
        <v>9744</v>
      </c>
      <c r="B6612" t="e">
        <f t="shared" si="721"/>
        <v>#VALUE!</v>
      </c>
      <c r="C6612" t="e">
        <f t="shared" si="722"/>
        <v>#VALUE!</v>
      </c>
      <c r="D6612" t="e">
        <f t="shared" si="723"/>
        <v>#VALUE!</v>
      </c>
      <c r="E6612" t="e">
        <f t="shared" si="724"/>
        <v>#VALUE!</v>
      </c>
      <c r="F6612" t="e">
        <f t="shared" si="725"/>
        <v>#VALUE!</v>
      </c>
      <c r="G6612" t="e">
        <f t="shared" si="726"/>
        <v>#VALUE!</v>
      </c>
      <c r="H6612" t="e">
        <f t="shared" si="727"/>
        <v>#VALUE!</v>
      </c>
    </row>
    <row r="6613" spans="1:8" x14ac:dyDescent="0.25">
      <c r="A6613" t="s">
        <v>9745</v>
      </c>
      <c r="B6613" t="e">
        <f t="shared" si="721"/>
        <v>#VALUE!</v>
      </c>
      <c r="C6613" t="e">
        <f t="shared" si="722"/>
        <v>#VALUE!</v>
      </c>
      <c r="D6613" t="e">
        <f t="shared" si="723"/>
        <v>#VALUE!</v>
      </c>
      <c r="E6613" t="e">
        <f t="shared" si="724"/>
        <v>#VALUE!</v>
      </c>
      <c r="F6613" t="e">
        <f t="shared" si="725"/>
        <v>#VALUE!</v>
      </c>
      <c r="G6613" t="e">
        <f t="shared" si="726"/>
        <v>#VALUE!</v>
      </c>
      <c r="H6613" t="e">
        <f t="shared" si="727"/>
        <v>#VALUE!</v>
      </c>
    </row>
    <row r="6614" spans="1:8" x14ac:dyDescent="0.25">
      <c r="A6614" t="s">
        <v>9746</v>
      </c>
      <c r="B6614" t="e">
        <f t="shared" si="721"/>
        <v>#VALUE!</v>
      </c>
      <c r="C6614" t="e">
        <f t="shared" si="722"/>
        <v>#VALUE!</v>
      </c>
      <c r="D6614" t="e">
        <f t="shared" si="723"/>
        <v>#VALUE!</v>
      </c>
      <c r="E6614" t="e">
        <f t="shared" si="724"/>
        <v>#VALUE!</v>
      </c>
      <c r="F6614" t="e">
        <f t="shared" si="725"/>
        <v>#VALUE!</v>
      </c>
      <c r="G6614" t="e">
        <f t="shared" si="726"/>
        <v>#VALUE!</v>
      </c>
      <c r="H6614" t="e">
        <f t="shared" si="727"/>
        <v>#VALUE!</v>
      </c>
    </row>
    <row r="6615" spans="1:8" x14ac:dyDescent="0.25">
      <c r="A6615" t="s">
        <v>4901</v>
      </c>
      <c r="B6615" t="e">
        <f t="shared" si="721"/>
        <v>#VALUE!</v>
      </c>
      <c r="C6615" t="e">
        <f t="shared" si="722"/>
        <v>#VALUE!</v>
      </c>
      <c r="D6615" t="e">
        <f t="shared" si="723"/>
        <v>#VALUE!</v>
      </c>
      <c r="E6615" t="e">
        <f t="shared" si="724"/>
        <v>#VALUE!</v>
      </c>
      <c r="F6615" t="e">
        <f t="shared" si="725"/>
        <v>#VALUE!</v>
      </c>
      <c r="G6615" t="e">
        <f t="shared" si="726"/>
        <v>#VALUE!</v>
      </c>
      <c r="H6615" t="e">
        <f t="shared" si="727"/>
        <v>#VALUE!</v>
      </c>
    </row>
    <row r="6616" spans="1:8" x14ac:dyDescent="0.25">
      <c r="A6616" t="s">
        <v>9747</v>
      </c>
      <c r="B6616" t="e">
        <f t="shared" si="721"/>
        <v>#VALUE!</v>
      </c>
      <c r="C6616" t="str">
        <f t="shared" si="722"/>
        <v>40.72507973911892", "-74.01047229766846</v>
      </c>
      <c r="D6616" t="str">
        <f t="shared" si="723"/>
        <v>40.72507973911892</v>
      </c>
      <c r="E6616" t="str">
        <f t="shared" si="724"/>
        <v>-74.01047229766846</v>
      </c>
      <c r="F6616" t="str">
        <f t="shared" si="725"/>
        <v>West St @ Canal St</v>
      </c>
      <c r="G6616" t="e">
        <f t="shared" si="726"/>
        <v>#VALUE!</v>
      </c>
      <c r="H6616" t="e">
        <f t="shared" si="727"/>
        <v>#VALUE!</v>
      </c>
    </row>
    <row r="6617" spans="1:8" x14ac:dyDescent="0.25">
      <c r="A6617" t="s">
        <v>9748</v>
      </c>
      <c r="B6617" t="e">
        <f t="shared" si="721"/>
        <v>#VALUE!</v>
      </c>
      <c r="C6617" t="e">
        <f t="shared" si="722"/>
        <v>#VALUE!</v>
      </c>
      <c r="D6617" t="e">
        <f t="shared" si="723"/>
        <v>#VALUE!</v>
      </c>
      <c r="E6617" t="e">
        <f t="shared" si="724"/>
        <v>#VALUE!</v>
      </c>
      <c r="F6617" t="e">
        <f t="shared" si="725"/>
        <v>#VALUE!</v>
      </c>
      <c r="G6617" t="e">
        <f t="shared" si="726"/>
        <v>#VALUE!</v>
      </c>
      <c r="H6617" t="e">
        <f t="shared" si="727"/>
        <v>#VALUE!</v>
      </c>
    </row>
    <row r="6618" spans="1:8" x14ac:dyDescent="0.25">
      <c r="A6618" t="s">
        <v>9749</v>
      </c>
      <c r="B6618" t="e">
        <f t="shared" si="721"/>
        <v>#VALUE!</v>
      </c>
      <c r="C6618" t="e">
        <f t="shared" si="722"/>
        <v>#VALUE!</v>
      </c>
      <c r="D6618" t="e">
        <f t="shared" si="723"/>
        <v>#VALUE!</v>
      </c>
      <c r="E6618" t="e">
        <f t="shared" si="724"/>
        <v>#VALUE!</v>
      </c>
      <c r="F6618" t="e">
        <f t="shared" si="725"/>
        <v>#VALUE!</v>
      </c>
      <c r="G6618" t="e">
        <f t="shared" si="726"/>
        <v>#VALUE!</v>
      </c>
      <c r="H6618" t="e">
        <f t="shared" si="727"/>
        <v>#VALUE!</v>
      </c>
    </row>
    <row r="6619" spans="1:8" x14ac:dyDescent="0.25">
      <c r="A6619" t="s">
        <v>9750</v>
      </c>
      <c r="B6619" t="e">
        <f t="shared" si="721"/>
        <v>#VALUE!</v>
      </c>
      <c r="C6619" t="e">
        <f t="shared" si="722"/>
        <v>#VALUE!</v>
      </c>
      <c r="D6619" t="e">
        <f t="shared" si="723"/>
        <v>#VALUE!</v>
      </c>
      <c r="E6619" t="e">
        <f t="shared" si="724"/>
        <v>#VALUE!</v>
      </c>
      <c r="F6619" t="e">
        <f t="shared" si="725"/>
        <v>#VALUE!</v>
      </c>
      <c r="G6619" t="e">
        <f t="shared" si="726"/>
        <v>#VALUE!</v>
      </c>
      <c r="H6619" t="e">
        <f t="shared" si="727"/>
        <v>#VALUE!</v>
      </c>
    </row>
    <row r="6620" spans="1:8" x14ac:dyDescent="0.25">
      <c r="A6620" t="s">
        <v>9751</v>
      </c>
      <c r="B6620" t="e">
        <f t="shared" si="721"/>
        <v>#VALUE!</v>
      </c>
      <c r="C6620" t="e">
        <f t="shared" si="722"/>
        <v>#VALUE!</v>
      </c>
      <c r="D6620" t="e">
        <f t="shared" si="723"/>
        <v>#VALUE!</v>
      </c>
      <c r="E6620" t="e">
        <f t="shared" si="724"/>
        <v>#VALUE!</v>
      </c>
      <c r="F6620" t="e">
        <f t="shared" si="725"/>
        <v>#VALUE!</v>
      </c>
      <c r="G6620" t="e">
        <f t="shared" si="726"/>
        <v>#VALUE!</v>
      </c>
      <c r="H6620" t="e">
        <f t="shared" si="727"/>
        <v>#VALUE!</v>
      </c>
    </row>
    <row r="6621" spans="1:8" x14ac:dyDescent="0.25">
      <c r="A6621" t="s">
        <v>9752</v>
      </c>
      <c r="B6621" t="e">
        <f t="shared" si="721"/>
        <v>#VALUE!</v>
      </c>
      <c r="C6621" t="e">
        <f t="shared" si="722"/>
        <v>#VALUE!</v>
      </c>
      <c r="D6621" t="e">
        <f t="shared" si="723"/>
        <v>#VALUE!</v>
      </c>
      <c r="E6621" t="e">
        <f t="shared" si="724"/>
        <v>#VALUE!</v>
      </c>
      <c r="F6621" t="e">
        <f t="shared" si="725"/>
        <v>#VALUE!</v>
      </c>
      <c r="G6621" t="e">
        <f t="shared" si="726"/>
        <v>#VALUE!</v>
      </c>
      <c r="H6621" t="e">
        <f t="shared" si="727"/>
        <v>#VALUE!</v>
      </c>
    </row>
    <row r="6622" spans="1:8" x14ac:dyDescent="0.25">
      <c r="A6622" t="s">
        <v>9753</v>
      </c>
      <c r="B6622" t="e">
        <f t="shared" si="721"/>
        <v>#VALUE!</v>
      </c>
      <c r="C6622" t="e">
        <f t="shared" si="722"/>
        <v>#VALUE!</v>
      </c>
      <c r="D6622" t="e">
        <f t="shared" si="723"/>
        <v>#VALUE!</v>
      </c>
      <c r="E6622" t="e">
        <f t="shared" si="724"/>
        <v>#VALUE!</v>
      </c>
      <c r="F6622" t="e">
        <f t="shared" si="725"/>
        <v>#VALUE!</v>
      </c>
      <c r="G6622" t="e">
        <f t="shared" si="726"/>
        <v>#VALUE!</v>
      </c>
      <c r="H6622" t="e">
        <f t="shared" si="727"/>
        <v>#VALUE!</v>
      </c>
    </row>
    <row r="6623" spans="1:8" x14ac:dyDescent="0.25">
      <c r="A6623" t="s">
        <v>4901</v>
      </c>
      <c r="B6623" t="e">
        <f t="shared" si="721"/>
        <v>#VALUE!</v>
      </c>
      <c r="C6623" t="e">
        <f t="shared" si="722"/>
        <v>#VALUE!</v>
      </c>
      <c r="D6623" t="e">
        <f t="shared" si="723"/>
        <v>#VALUE!</v>
      </c>
      <c r="E6623" t="e">
        <f t="shared" si="724"/>
        <v>#VALUE!</v>
      </c>
      <c r="F6623" t="e">
        <f t="shared" si="725"/>
        <v>#VALUE!</v>
      </c>
      <c r="G6623" t="e">
        <f t="shared" si="726"/>
        <v>#VALUE!</v>
      </c>
      <c r="H6623" t="e">
        <f t="shared" si="727"/>
        <v>#VALUE!</v>
      </c>
    </row>
    <row r="6624" spans="1:8" x14ac:dyDescent="0.25">
      <c r="A6624" t="s">
        <v>9754</v>
      </c>
      <c r="B6624" t="e">
        <f t="shared" si="721"/>
        <v>#VALUE!</v>
      </c>
      <c r="C6624" t="e">
        <f t="shared" si="722"/>
        <v>#VALUE!</v>
      </c>
      <c r="D6624" t="e">
        <f t="shared" si="723"/>
        <v>#VALUE!</v>
      </c>
      <c r="E6624" t="e">
        <f t="shared" si="724"/>
        <v>#VALUE!</v>
      </c>
      <c r="F6624" t="e">
        <f t="shared" si="725"/>
        <v>#VALUE!</v>
      </c>
      <c r="G6624" t="e">
        <f t="shared" si="726"/>
        <v>#VALUE!</v>
      </c>
      <c r="H6624" t="e">
        <f t="shared" si="727"/>
        <v>#VALUE!</v>
      </c>
    </row>
    <row r="6625" spans="1:8" x14ac:dyDescent="0.25">
      <c r="A6625" t="s">
        <v>4903</v>
      </c>
      <c r="B6625" t="e">
        <f t="shared" si="721"/>
        <v>#VALUE!</v>
      </c>
      <c r="C6625" t="e">
        <f t="shared" si="722"/>
        <v>#VALUE!</v>
      </c>
      <c r="D6625" t="e">
        <f t="shared" si="723"/>
        <v>#VALUE!</v>
      </c>
      <c r="E6625" t="e">
        <f t="shared" si="724"/>
        <v>#VALUE!</v>
      </c>
      <c r="F6625" t="e">
        <f t="shared" si="725"/>
        <v>#VALUE!</v>
      </c>
      <c r="G6625" t="e">
        <f t="shared" si="726"/>
        <v>#VALUE!</v>
      </c>
      <c r="H6625" t="e">
        <f t="shared" si="727"/>
        <v>#VALUE!</v>
      </c>
    </row>
    <row r="6626" spans="1:8" x14ac:dyDescent="0.25">
      <c r="A6626" t="s">
        <v>4901</v>
      </c>
      <c r="B6626" t="e">
        <f t="shared" si="721"/>
        <v>#VALUE!</v>
      </c>
      <c r="C6626" t="e">
        <f t="shared" si="722"/>
        <v>#VALUE!</v>
      </c>
      <c r="D6626" t="e">
        <f t="shared" si="723"/>
        <v>#VALUE!</v>
      </c>
      <c r="E6626" t="e">
        <f t="shared" si="724"/>
        <v>#VALUE!</v>
      </c>
      <c r="F6626" t="e">
        <f t="shared" si="725"/>
        <v>#VALUE!</v>
      </c>
      <c r="G6626" t="e">
        <f t="shared" si="726"/>
        <v>#VALUE!</v>
      </c>
      <c r="H6626" t="e">
        <f t="shared" si="727"/>
        <v>#VALUE!</v>
      </c>
    </row>
    <row r="6627" spans="1:8" x14ac:dyDescent="0.25">
      <c r="A6627" t="s">
        <v>9755</v>
      </c>
      <c r="B6627" t="e">
        <f t="shared" si="721"/>
        <v>#VALUE!</v>
      </c>
      <c r="C6627" t="e">
        <f t="shared" si="722"/>
        <v>#VALUE!</v>
      </c>
      <c r="D6627" t="e">
        <f t="shared" si="723"/>
        <v>#VALUE!</v>
      </c>
      <c r="E6627" t="e">
        <f t="shared" si="724"/>
        <v>#VALUE!</v>
      </c>
      <c r="F6627" t="e">
        <f t="shared" si="725"/>
        <v>#VALUE!</v>
      </c>
      <c r="G6627" t="e">
        <f t="shared" si="726"/>
        <v>#VALUE!</v>
      </c>
      <c r="H6627" t="e">
        <f t="shared" si="727"/>
        <v>#VALUE!</v>
      </c>
    </row>
    <row r="6628" spans="1:8" x14ac:dyDescent="0.25">
      <c r="A6628" t="s">
        <v>9756</v>
      </c>
      <c r="B6628" t="e">
        <f t="shared" si="721"/>
        <v>#VALUE!</v>
      </c>
      <c r="C6628" t="e">
        <f t="shared" si="722"/>
        <v>#VALUE!</v>
      </c>
      <c r="D6628" t="e">
        <f t="shared" si="723"/>
        <v>#VALUE!</v>
      </c>
      <c r="E6628" t="e">
        <f t="shared" si="724"/>
        <v>#VALUE!</v>
      </c>
      <c r="F6628" t="e">
        <f t="shared" si="725"/>
        <v>#VALUE!</v>
      </c>
      <c r="G6628" t="e">
        <f t="shared" si="726"/>
        <v>#VALUE!</v>
      </c>
      <c r="H6628" t="e">
        <f t="shared" si="727"/>
        <v>#VALUE!</v>
      </c>
    </row>
    <row r="6629" spans="1:8" x14ac:dyDescent="0.25">
      <c r="A6629" t="s">
        <v>9757</v>
      </c>
      <c r="B6629" t="e">
        <f t="shared" si="721"/>
        <v>#VALUE!</v>
      </c>
      <c r="C6629" t="e">
        <f t="shared" si="722"/>
        <v>#VALUE!</v>
      </c>
      <c r="D6629" t="e">
        <f t="shared" si="723"/>
        <v>#VALUE!</v>
      </c>
      <c r="E6629" t="e">
        <f t="shared" si="724"/>
        <v>#VALUE!</v>
      </c>
      <c r="F6629" t="e">
        <f t="shared" si="725"/>
        <v>#VALUE!</v>
      </c>
      <c r="G6629" t="e">
        <f t="shared" si="726"/>
        <v>#VALUE!</v>
      </c>
      <c r="H6629" t="e">
        <f t="shared" si="727"/>
        <v>#VALUE!</v>
      </c>
    </row>
    <row r="6630" spans="1:8" x14ac:dyDescent="0.25">
      <c r="A6630" t="s">
        <v>4901</v>
      </c>
      <c r="B6630" t="e">
        <f t="shared" si="721"/>
        <v>#VALUE!</v>
      </c>
      <c r="C6630" t="e">
        <f t="shared" si="722"/>
        <v>#VALUE!</v>
      </c>
      <c r="D6630" t="e">
        <f t="shared" si="723"/>
        <v>#VALUE!</v>
      </c>
      <c r="E6630" t="e">
        <f t="shared" si="724"/>
        <v>#VALUE!</v>
      </c>
      <c r="F6630" t="e">
        <f t="shared" si="725"/>
        <v>#VALUE!</v>
      </c>
      <c r="G6630" t="e">
        <f t="shared" si="726"/>
        <v>#VALUE!</v>
      </c>
      <c r="H6630" t="e">
        <f t="shared" si="727"/>
        <v>#VALUE!</v>
      </c>
    </row>
    <row r="6631" spans="1:8" x14ac:dyDescent="0.25">
      <c r="A6631" t="s">
        <v>9758</v>
      </c>
      <c r="B6631" t="e">
        <f t="shared" si="721"/>
        <v>#VALUE!</v>
      </c>
      <c r="C6631" t="str">
        <f t="shared" si="722"/>
        <v>40.729832", "-74.010658</v>
      </c>
      <c r="D6631" t="str">
        <f t="shared" si="723"/>
        <v>40.729832</v>
      </c>
      <c r="E6631" t="str">
        <f t="shared" si="724"/>
        <v>-74.010658</v>
      </c>
      <c r="F6631" t="str">
        <f t="shared" si="725"/>
        <v>West St @ Clarkson</v>
      </c>
      <c r="G6631" t="e">
        <f t="shared" si="726"/>
        <v>#VALUE!</v>
      </c>
      <c r="H6631" t="e">
        <f t="shared" si="727"/>
        <v>#VALUE!</v>
      </c>
    </row>
    <row r="6632" spans="1:8" x14ac:dyDescent="0.25">
      <c r="A6632" t="s">
        <v>9759</v>
      </c>
      <c r="B6632" t="e">
        <f t="shared" si="721"/>
        <v>#VALUE!</v>
      </c>
      <c r="C6632" t="e">
        <f t="shared" si="722"/>
        <v>#VALUE!</v>
      </c>
      <c r="D6632" t="e">
        <f t="shared" si="723"/>
        <v>#VALUE!</v>
      </c>
      <c r="E6632" t="e">
        <f t="shared" si="724"/>
        <v>#VALUE!</v>
      </c>
      <c r="F6632" t="e">
        <f t="shared" si="725"/>
        <v>#VALUE!</v>
      </c>
      <c r="G6632" t="e">
        <f t="shared" si="726"/>
        <v>#VALUE!</v>
      </c>
      <c r="H6632" t="e">
        <f t="shared" si="727"/>
        <v>#VALUE!</v>
      </c>
    </row>
    <row r="6633" spans="1:8" x14ac:dyDescent="0.25">
      <c r="A6633" t="s">
        <v>9760</v>
      </c>
      <c r="B6633" t="e">
        <f t="shared" si="721"/>
        <v>#VALUE!</v>
      </c>
      <c r="C6633" t="e">
        <f t="shared" si="722"/>
        <v>#VALUE!</v>
      </c>
      <c r="D6633" t="e">
        <f t="shared" si="723"/>
        <v>#VALUE!</v>
      </c>
      <c r="E6633" t="e">
        <f t="shared" si="724"/>
        <v>#VALUE!</v>
      </c>
      <c r="F6633" t="e">
        <f t="shared" si="725"/>
        <v>#VALUE!</v>
      </c>
      <c r="G6633" t="e">
        <f t="shared" si="726"/>
        <v>#VALUE!</v>
      </c>
      <c r="H6633" t="e">
        <f t="shared" si="727"/>
        <v>#VALUE!</v>
      </c>
    </row>
    <row r="6634" spans="1:8" x14ac:dyDescent="0.25">
      <c r="A6634" t="s">
        <v>9761</v>
      </c>
      <c r="B6634" t="e">
        <f t="shared" si="721"/>
        <v>#VALUE!</v>
      </c>
      <c r="C6634" t="e">
        <f t="shared" si="722"/>
        <v>#VALUE!</v>
      </c>
      <c r="D6634" t="e">
        <f t="shared" si="723"/>
        <v>#VALUE!</v>
      </c>
      <c r="E6634" t="e">
        <f t="shared" si="724"/>
        <v>#VALUE!</v>
      </c>
      <c r="F6634" t="e">
        <f t="shared" si="725"/>
        <v>#VALUE!</v>
      </c>
      <c r="G6634" t="e">
        <f t="shared" si="726"/>
        <v>#VALUE!</v>
      </c>
      <c r="H6634" t="e">
        <f t="shared" si="727"/>
        <v>#VALUE!</v>
      </c>
    </row>
    <row r="6635" spans="1:8" x14ac:dyDescent="0.25">
      <c r="A6635" t="s">
        <v>9762</v>
      </c>
      <c r="B6635" t="e">
        <f t="shared" si="721"/>
        <v>#VALUE!</v>
      </c>
      <c r="C6635" t="e">
        <f t="shared" si="722"/>
        <v>#VALUE!</v>
      </c>
      <c r="D6635" t="e">
        <f t="shared" si="723"/>
        <v>#VALUE!</v>
      </c>
      <c r="E6635" t="e">
        <f t="shared" si="724"/>
        <v>#VALUE!</v>
      </c>
      <c r="F6635" t="e">
        <f t="shared" si="725"/>
        <v>#VALUE!</v>
      </c>
      <c r="G6635" t="e">
        <f t="shared" si="726"/>
        <v>#VALUE!</v>
      </c>
      <c r="H6635" t="e">
        <f t="shared" si="727"/>
        <v>#VALUE!</v>
      </c>
    </row>
    <row r="6636" spans="1:8" x14ac:dyDescent="0.25">
      <c r="A6636" t="s">
        <v>9763</v>
      </c>
      <c r="B6636" t="e">
        <f t="shared" si="721"/>
        <v>#VALUE!</v>
      </c>
      <c r="C6636" t="e">
        <f t="shared" si="722"/>
        <v>#VALUE!</v>
      </c>
      <c r="D6636" t="e">
        <f t="shared" si="723"/>
        <v>#VALUE!</v>
      </c>
      <c r="E6636" t="e">
        <f t="shared" si="724"/>
        <v>#VALUE!</v>
      </c>
      <c r="F6636" t="e">
        <f t="shared" si="725"/>
        <v>#VALUE!</v>
      </c>
      <c r="G6636" t="e">
        <f t="shared" si="726"/>
        <v>#VALUE!</v>
      </c>
      <c r="H6636" t="e">
        <f t="shared" si="727"/>
        <v>#VALUE!</v>
      </c>
    </row>
    <row r="6637" spans="1:8" x14ac:dyDescent="0.25">
      <c r="A6637" t="s">
        <v>9764</v>
      </c>
      <c r="B6637" t="e">
        <f t="shared" si="721"/>
        <v>#VALUE!</v>
      </c>
      <c r="C6637" t="e">
        <f t="shared" si="722"/>
        <v>#VALUE!</v>
      </c>
      <c r="D6637" t="e">
        <f t="shared" si="723"/>
        <v>#VALUE!</v>
      </c>
      <c r="E6637" t="e">
        <f t="shared" si="724"/>
        <v>#VALUE!</v>
      </c>
      <c r="F6637" t="e">
        <f t="shared" si="725"/>
        <v>#VALUE!</v>
      </c>
      <c r="G6637" t="e">
        <f t="shared" si="726"/>
        <v>#VALUE!</v>
      </c>
      <c r="H6637" t="e">
        <f t="shared" si="727"/>
        <v>#VALUE!</v>
      </c>
    </row>
    <row r="6638" spans="1:8" x14ac:dyDescent="0.25">
      <c r="A6638" t="s">
        <v>4901</v>
      </c>
      <c r="B6638" t="e">
        <f t="shared" si="721"/>
        <v>#VALUE!</v>
      </c>
      <c r="C6638" t="e">
        <f t="shared" si="722"/>
        <v>#VALUE!</v>
      </c>
      <c r="D6638" t="e">
        <f t="shared" si="723"/>
        <v>#VALUE!</v>
      </c>
      <c r="E6638" t="e">
        <f t="shared" si="724"/>
        <v>#VALUE!</v>
      </c>
      <c r="F6638" t="e">
        <f t="shared" si="725"/>
        <v>#VALUE!</v>
      </c>
      <c r="G6638" t="e">
        <f t="shared" si="726"/>
        <v>#VALUE!</v>
      </c>
      <c r="H6638" t="e">
        <f t="shared" si="727"/>
        <v>#VALUE!</v>
      </c>
    </row>
    <row r="6639" spans="1:8" x14ac:dyDescent="0.25">
      <c r="A6639" t="s">
        <v>9765</v>
      </c>
      <c r="B6639" t="e">
        <f t="shared" si="721"/>
        <v>#VALUE!</v>
      </c>
      <c r="C6639" t="e">
        <f t="shared" si="722"/>
        <v>#VALUE!</v>
      </c>
      <c r="D6639" t="e">
        <f t="shared" si="723"/>
        <v>#VALUE!</v>
      </c>
      <c r="E6639" t="e">
        <f t="shared" si="724"/>
        <v>#VALUE!</v>
      </c>
      <c r="F6639" t="e">
        <f t="shared" si="725"/>
        <v>#VALUE!</v>
      </c>
      <c r="G6639" t="e">
        <f t="shared" si="726"/>
        <v>#VALUE!</v>
      </c>
      <c r="H6639" t="e">
        <f t="shared" si="727"/>
        <v>#VALUE!</v>
      </c>
    </row>
    <row r="6640" spans="1:8" x14ac:dyDescent="0.25">
      <c r="A6640" t="s">
        <v>4903</v>
      </c>
      <c r="B6640" t="e">
        <f t="shared" si="721"/>
        <v>#VALUE!</v>
      </c>
      <c r="C6640" t="e">
        <f t="shared" si="722"/>
        <v>#VALUE!</v>
      </c>
      <c r="D6640" t="e">
        <f t="shared" si="723"/>
        <v>#VALUE!</v>
      </c>
      <c r="E6640" t="e">
        <f t="shared" si="724"/>
        <v>#VALUE!</v>
      </c>
      <c r="F6640" t="e">
        <f t="shared" si="725"/>
        <v>#VALUE!</v>
      </c>
      <c r="G6640" t="e">
        <f t="shared" si="726"/>
        <v>#VALUE!</v>
      </c>
      <c r="H6640" t="e">
        <f t="shared" si="727"/>
        <v>#VALUE!</v>
      </c>
    </row>
    <row r="6641" spans="1:8" x14ac:dyDescent="0.25">
      <c r="A6641" t="s">
        <v>4901</v>
      </c>
      <c r="B6641" t="e">
        <f t="shared" si="721"/>
        <v>#VALUE!</v>
      </c>
      <c r="C6641" t="e">
        <f t="shared" si="722"/>
        <v>#VALUE!</v>
      </c>
      <c r="D6641" t="e">
        <f t="shared" si="723"/>
        <v>#VALUE!</v>
      </c>
      <c r="E6641" t="e">
        <f t="shared" si="724"/>
        <v>#VALUE!</v>
      </c>
      <c r="F6641" t="e">
        <f t="shared" si="725"/>
        <v>#VALUE!</v>
      </c>
      <c r="G6641" t="e">
        <f t="shared" si="726"/>
        <v>#VALUE!</v>
      </c>
      <c r="H6641" t="e">
        <f t="shared" si="727"/>
        <v>#VALUE!</v>
      </c>
    </row>
    <row r="6642" spans="1:8" x14ac:dyDescent="0.25">
      <c r="A6642" t="s">
        <v>9766</v>
      </c>
      <c r="B6642" t="e">
        <f t="shared" si="721"/>
        <v>#VALUE!</v>
      </c>
      <c r="C6642" t="e">
        <f t="shared" si="722"/>
        <v>#VALUE!</v>
      </c>
      <c r="D6642" t="e">
        <f t="shared" si="723"/>
        <v>#VALUE!</v>
      </c>
      <c r="E6642" t="e">
        <f t="shared" si="724"/>
        <v>#VALUE!</v>
      </c>
      <c r="F6642" t="e">
        <f t="shared" si="725"/>
        <v>#VALUE!</v>
      </c>
      <c r="G6642" t="e">
        <f t="shared" si="726"/>
        <v>#VALUE!</v>
      </c>
      <c r="H6642" t="e">
        <f t="shared" si="727"/>
        <v>#VALUE!</v>
      </c>
    </row>
    <row r="6643" spans="1:8" x14ac:dyDescent="0.25">
      <c r="A6643" t="s">
        <v>9767</v>
      </c>
      <c r="B6643" t="e">
        <f t="shared" si="721"/>
        <v>#VALUE!</v>
      </c>
      <c r="C6643" t="e">
        <f t="shared" si="722"/>
        <v>#VALUE!</v>
      </c>
      <c r="D6643" t="e">
        <f t="shared" si="723"/>
        <v>#VALUE!</v>
      </c>
      <c r="E6643" t="e">
        <f t="shared" si="724"/>
        <v>#VALUE!</v>
      </c>
      <c r="F6643" t="e">
        <f t="shared" si="725"/>
        <v>#VALUE!</v>
      </c>
      <c r="G6643" t="e">
        <f t="shared" si="726"/>
        <v>#VALUE!</v>
      </c>
      <c r="H6643" t="e">
        <f t="shared" si="727"/>
        <v>#VALUE!</v>
      </c>
    </row>
    <row r="6644" spans="1:8" x14ac:dyDescent="0.25">
      <c r="A6644" t="s">
        <v>9768</v>
      </c>
      <c r="B6644" t="e">
        <f t="shared" si="721"/>
        <v>#VALUE!</v>
      </c>
      <c r="C6644" t="e">
        <f t="shared" si="722"/>
        <v>#VALUE!</v>
      </c>
      <c r="D6644" t="e">
        <f t="shared" si="723"/>
        <v>#VALUE!</v>
      </c>
      <c r="E6644" t="e">
        <f t="shared" si="724"/>
        <v>#VALUE!</v>
      </c>
      <c r="F6644" t="e">
        <f t="shared" si="725"/>
        <v>#VALUE!</v>
      </c>
      <c r="G6644" t="e">
        <f t="shared" si="726"/>
        <v>#VALUE!</v>
      </c>
      <c r="H6644" t="e">
        <f t="shared" si="727"/>
        <v>#VALUE!</v>
      </c>
    </row>
    <row r="6645" spans="1:8" x14ac:dyDescent="0.25">
      <c r="A6645" t="s">
        <v>4901</v>
      </c>
      <c r="B6645" t="e">
        <f t="shared" si="721"/>
        <v>#VALUE!</v>
      </c>
      <c r="C6645" t="e">
        <f t="shared" si="722"/>
        <v>#VALUE!</v>
      </c>
      <c r="D6645" t="e">
        <f t="shared" si="723"/>
        <v>#VALUE!</v>
      </c>
      <c r="E6645" t="e">
        <f t="shared" si="724"/>
        <v>#VALUE!</v>
      </c>
      <c r="F6645" t="e">
        <f t="shared" si="725"/>
        <v>#VALUE!</v>
      </c>
      <c r="G6645" t="e">
        <f t="shared" si="726"/>
        <v>#VALUE!</v>
      </c>
      <c r="H6645" t="e">
        <f t="shared" si="727"/>
        <v>#VALUE!</v>
      </c>
    </row>
    <row r="6646" spans="1:8" x14ac:dyDescent="0.25">
      <c r="A6646" t="s">
        <v>9769</v>
      </c>
      <c r="B6646" t="str">
        <f t="shared" si="721"/>
        <v>http://207.251.86.238/cctv71.jpg</v>
      </c>
      <c r="C6646" t="str">
        <f t="shared" si="722"/>
        <v>40.714443756177076", "-74.01326179504394</v>
      </c>
      <c r="D6646" t="str">
        <f t="shared" si="723"/>
        <v>40.714443756177076</v>
      </c>
      <c r="E6646" t="str">
        <f t="shared" si="724"/>
        <v>-74.01326179504394</v>
      </c>
      <c r="F6646" t="str">
        <f t="shared" si="725"/>
        <v>West St @ Murray</v>
      </c>
      <c r="G6646" t="str">
        <f t="shared" si="726"/>
        <v>insert into webcam select name = 'West St @ Murray', xcoord = -74.01326179504394, ycoord = 40.714443756177076, url = 'http://207.251.86.238/cctv71.jpg', radiusofvisibility = 500</v>
      </c>
      <c r="H6646" t="str">
        <f t="shared" si="727"/>
        <v>insert into webcam select name = 'West St @ Murray', xcoord = -74.01326179504394, ycoord = 40.714443756177076, url = 'http://207.251.86.238/cctv71.jpg', radiusofvisibility = 500</v>
      </c>
    </row>
    <row r="6647" spans="1:8" x14ac:dyDescent="0.25">
      <c r="A6647" t="s">
        <v>9770</v>
      </c>
      <c r="B6647" t="e">
        <f t="shared" si="721"/>
        <v>#VALUE!</v>
      </c>
      <c r="C6647" t="e">
        <f t="shared" si="722"/>
        <v>#VALUE!</v>
      </c>
      <c r="D6647" t="e">
        <f t="shared" si="723"/>
        <v>#VALUE!</v>
      </c>
      <c r="E6647" t="e">
        <f t="shared" si="724"/>
        <v>#VALUE!</v>
      </c>
      <c r="F6647" t="e">
        <f t="shared" si="725"/>
        <v>#VALUE!</v>
      </c>
      <c r="G6647" t="e">
        <f t="shared" si="726"/>
        <v>#VALUE!</v>
      </c>
      <c r="H6647" t="e">
        <f t="shared" si="727"/>
        <v>#VALUE!</v>
      </c>
    </row>
    <row r="6648" spans="1:8" x14ac:dyDescent="0.25">
      <c r="A6648" t="s">
        <v>9771</v>
      </c>
      <c r="B6648" t="e">
        <f t="shared" si="721"/>
        <v>#VALUE!</v>
      </c>
      <c r="C6648" t="e">
        <f t="shared" si="722"/>
        <v>#VALUE!</v>
      </c>
      <c r="D6648" t="e">
        <f t="shared" si="723"/>
        <v>#VALUE!</v>
      </c>
      <c r="E6648" t="e">
        <f t="shared" si="724"/>
        <v>#VALUE!</v>
      </c>
      <c r="F6648" t="e">
        <f t="shared" si="725"/>
        <v>#VALUE!</v>
      </c>
      <c r="G6648" t="e">
        <f t="shared" si="726"/>
        <v>#VALUE!</v>
      </c>
      <c r="H6648" t="e">
        <f t="shared" si="727"/>
        <v>#VALUE!</v>
      </c>
    </row>
    <row r="6649" spans="1:8" x14ac:dyDescent="0.25">
      <c r="A6649" t="s">
        <v>9772</v>
      </c>
      <c r="B6649" t="e">
        <f t="shared" si="721"/>
        <v>#VALUE!</v>
      </c>
      <c r="C6649" t="e">
        <f t="shared" si="722"/>
        <v>#VALUE!</v>
      </c>
      <c r="D6649" t="e">
        <f t="shared" si="723"/>
        <v>#VALUE!</v>
      </c>
      <c r="E6649" t="e">
        <f t="shared" si="724"/>
        <v>#VALUE!</v>
      </c>
      <c r="F6649" t="e">
        <f t="shared" si="725"/>
        <v>#VALUE!</v>
      </c>
      <c r="G6649" t="e">
        <f t="shared" si="726"/>
        <v>#VALUE!</v>
      </c>
      <c r="H6649" t="e">
        <f t="shared" si="727"/>
        <v>#VALUE!</v>
      </c>
    </row>
    <row r="6650" spans="1:8" x14ac:dyDescent="0.25">
      <c r="A6650" t="s">
        <v>9773</v>
      </c>
      <c r="B6650" t="e">
        <f t="shared" si="721"/>
        <v>#VALUE!</v>
      </c>
      <c r="C6650" t="e">
        <f t="shared" si="722"/>
        <v>#VALUE!</v>
      </c>
      <c r="D6650" t="e">
        <f t="shared" si="723"/>
        <v>#VALUE!</v>
      </c>
      <c r="E6650" t="e">
        <f t="shared" si="724"/>
        <v>#VALUE!</v>
      </c>
      <c r="F6650" t="e">
        <f t="shared" si="725"/>
        <v>#VALUE!</v>
      </c>
      <c r="G6650" t="e">
        <f t="shared" si="726"/>
        <v>#VALUE!</v>
      </c>
      <c r="H6650" t="e">
        <f t="shared" si="727"/>
        <v>#VALUE!</v>
      </c>
    </row>
    <row r="6651" spans="1:8" x14ac:dyDescent="0.25">
      <c r="A6651" t="s">
        <v>9774</v>
      </c>
      <c r="B6651" t="e">
        <f t="shared" si="721"/>
        <v>#VALUE!</v>
      </c>
      <c r="C6651" t="e">
        <f t="shared" si="722"/>
        <v>#VALUE!</v>
      </c>
      <c r="D6651" t="e">
        <f t="shared" si="723"/>
        <v>#VALUE!</v>
      </c>
      <c r="E6651" t="e">
        <f t="shared" si="724"/>
        <v>#VALUE!</v>
      </c>
      <c r="F6651" t="e">
        <f t="shared" si="725"/>
        <v>#VALUE!</v>
      </c>
      <c r="G6651" t="e">
        <f t="shared" si="726"/>
        <v>#VALUE!</v>
      </c>
      <c r="H6651" t="e">
        <f t="shared" si="727"/>
        <v>#VALUE!</v>
      </c>
    </row>
    <row r="6652" spans="1:8" x14ac:dyDescent="0.25">
      <c r="A6652" t="s">
        <v>9775</v>
      </c>
      <c r="B6652" t="e">
        <f t="shared" si="721"/>
        <v>#VALUE!</v>
      </c>
      <c r="C6652" t="e">
        <f t="shared" si="722"/>
        <v>#VALUE!</v>
      </c>
      <c r="D6652" t="e">
        <f t="shared" si="723"/>
        <v>#VALUE!</v>
      </c>
      <c r="E6652" t="e">
        <f t="shared" si="724"/>
        <v>#VALUE!</v>
      </c>
      <c r="F6652" t="e">
        <f t="shared" si="725"/>
        <v>#VALUE!</v>
      </c>
      <c r="G6652" t="e">
        <f t="shared" si="726"/>
        <v>#VALUE!</v>
      </c>
      <c r="H6652" t="e">
        <f t="shared" si="727"/>
        <v>#VALUE!</v>
      </c>
    </row>
    <row r="6653" spans="1:8" x14ac:dyDescent="0.25">
      <c r="A6653" t="s">
        <v>4901</v>
      </c>
      <c r="B6653" t="e">
        <f t="shared" si="721"/>
        <v>#VALUE!</v>
      </c>
      <c r="C6653" t="e">
        <f t="shared" si="722"/>
        <v>#VALUE!</v>
      </c>
      <c r="D6653" t="e">
        <f t="shared" si="723"/>
        <v>#VALUE!</v>
      </c>
      <c r="E6653" t="e">
        <f t="shared" si="724"/>
        <v>#VALUE!</v>
      </c>
      <c r="F6653" t="e">
        <f t="shared" si="725"/>
        <v>#VALUE!</v>
      </c>
      <c r="G6653" t="e">
        <f t="shared" si="726"/>
        <v>#VALUE!</v>
      </c>
      <c r="H6653" t="e">
        <f t="shared" si="727"/>
        <v>#VALUE!</v>
      </c>
    </row>
    <row r="6654" spans="1:8" x14ac:dyDescent="0.25">
      <c r="A6654" t="s">
        <v>9776</v>
      </c>
      <c r="B6654" t="e">
        <f t="shared" si="721"/>
        <v>#VALUE!</v>
      </c>
      <c r="C6654" t="e">
        <f t="shared" si="722"/>
        <v>#VALUE!</v>
      </c>
      <c r="D6654" t="e">
        <f t="shared" si="723"/>
        <v>#VALUE!</v>
      </c>
      <c r="E6654" t="e">
        <f t="shared" si="724"/>
        <v>#VALUE!</v>
      </c>
      <c r="F6654" t="e">
        <f t="shared" si="725"/>
        <v>#VALUE!</v>
      </c>
      <c r="G6654" t="e">
        <f t="shared" si="726"/>
        <v>#VALUE!</v>
      </c>
      <c r="H6654" t="e">
        <f t="shared" si="727"/>
        <v>#VALUE!</v>
      </c>
    </row>
    <row r="6655" spans="1:8" x14ac:dyDescent="0.25">
      <c r="A6655" t="s">
        <v>4903</v>
      </c>
      <c r="B6655" t="e">
        <f t="shared" si="721"/>
        <v>#VALUE!</v>
      </c>
      <c r="C6655" t="e">
        <f t="shared" si="722"/>
        <v>#VALUE!</v>
      </c>
      <c r="D6655" t="e">
        <f t="shared" si="723"/>
        <v>#VALUE!</v>
      </c>
      <c r="E6655" t="e">
        <f t="shared" si="724"/>
        <v>#VALUE!</v>
      </c>
      <c r="F6655" t="e">
        <f t="shared" si="725"/>
        <v>#VALUE!</v>
      </c>
      <c r="G6655" t="e">
        <f t="shared" si="726"/>
        <v>#VALUE!</v>
      </c>
      <c r="H6655" t="e">
        <f t="shared" si="727"/>
        <v>#VALUE!</v>
      </c>
    </row>
    <row r="6656" spans="1:8" x14ac:dyDescent="0.25">
      <c r="A6656" t="s">
        <v>4901</v>
      </c>
      <c r="B6656" t="e">
        <f t="shared" si="721"/>
        <v>#VALUE!</v>
      </c>
      <c r="C6656" t="e">
        <f t="shared" si="722"/>
        <v>#VALUE!</v>
      </c>
      <c r="D6656" t="e">
        <f t="shared" si="723"/>
        <v>#VALUE!</v>
      </c>
      <c r="E6656" t="e">
        <f t="shared" si="724"/>
        <v>#VALUE!</v>
      </c>
      <c r="F6656" t="e">
        <f t="shared" si="725"/>
        <v>#VALUE!</v>
      </c>
      <c r="G6656" t="e">
        <f t="shared" si="726"/>
        <v>#VALUE!</v>
      </c>
      <c r="H6656" t="e">
        <f t="shared" si="727"/>
        <v>#VALUE!</v>
      </c>
    </row>
    <row r="6657" spans="1:8" x14ac:dyDescent="0.25">
      <c r="A6657" t="s">
        <v>9777</v>
      </c>
      <c r="B6657" t="e">
        <f t="shared" si="721"/>
        <v>#VALUE!</v>
      </c>
      <c r="C6657" t="e">
        <f t="shared" si="722"/>
        <v>#VALUE!</v>
      </c>
      <c r="D6657" t="e">
        <f t="shared" si="723"/>
        <v>#VALUE!</v>
      </c>
      <c r="E6657" t="e">
        <f t="shared" si="724"/>
        <v>#VALUE!</v>
      </c>
      <c r="F6657" t="e">
        <f t="shared" si="725"/>
        <v>#VALUE!</v>
      </c>
      <c r="G6657" t="e">
        <f t="shared" si="726"/>
        <v>#VALUE!</v>
      </c>
      <c r="H6657" t="e">
        <f t="shared" si="727"/>
        <v>#VALUE!</v>
      </c>
    </row>
    <row r="6658" spans="1:8" x14ac:dyDescent="0.25">
      <c r="A6658" t="s">
        <v>9778</v>
      </c>
      <c r="B6658" t="e">
        <f t="shared" ref="B6658:B6721" si="728">LEFT(MID(A6661, SEARCH("http", A6661), 1000), SEARCH("jpg", MID(A6661, SEARCH("http", A6661), 1000))+2)</f>
        <v>#VALUE!</v>
      </c>
      <c r="C6658" t="e">
        <f t="shared" ref="C6658:C6721" si="729">LEFT(MID(A6658, SEARCH("GLatLng(", A6658)+9, 1000), SEARCH("),baseIcon", MID(A6658, SEARCH("GLatLng(", A6658), 1000))-11)</f>
        <v>#VALUE!</v>
      </c>
      <c r="D6658" t="e">
        <f t="shared" ref="D6658:D6721" si="730">LEFT(C6658, SEARCH(", ", C6658)-2)</f>
        <v>#VALUE!</v>
      </c>
      <c r="E6658" t="e">
        <f t="shared" ref="E6658:E6721" si="731">RIGHT(MID(C6658, SEARCH("-", C6658), 1000), 1000)</f>
        <v>#VALUE!</v>
      </c>
      <c r="F6658" t="e">
        <f t="shared" ref="F6658:F6721" si="732">LEFT(MID(A6661, SEARCH(CHAR(34), A6661)+1, 1000), SEARCH("&lt;br", MID(A6661, SEARCH(CHAR(34), A6661), 1000))-2)</f>
        <v>#VALUE!</v>
      </c>
      <c r="G6658" t="e">
        <f t="shared" ref="G6658:G6721" si="733">"insert into webcam select name = '"&amp;F6658&amp;"', xcoord = "&amp;E6658&amp;", ycoord = "&amp;D6658&amp;", url = '"&amp;B6658&amp;"', radiusofvisibility = 500"</f>
        <v>#VALUE!</v>
      </c>
      <c r="H6658" t="e">
        <f t="shared" ref="H6658:H6721" si="734">IF(LEN(G6658) &lt; 2, " ", G6658)</f>
        <v>#VALUE!</v>
      </c>
    </row>
    <row r="6659" spans="1:8" x14ac:dyDescent="0.25">
      <c r="A6659" t="s">
        <v>9779</v>
      </c>
      <c r="B6659" t="e">
        <f t="shared" si="728"/>
        <v>#VALUE!</v>
      </c>
      <c r="C6659" t="e">
        <f t="shared" si="729"/>
        <v>#VALUE!</v>
      </c>
      <c r="D6659" t="e">
        <f t="shared" si="730"/>
        <v>#VALUE!</v>
      </c>
      <c r="E6659" t="e">
        <f t="shared" si="731"/>
        <v>#VALUE!</v>
      </c>
      <c r="F6659" t="e">
        <f t="shared" si="732"/>
        <v>#VALUE!</v>
      </c>
      <c r="G6659" t="e">
        <f t="shared" si="733"/>
        <v>#VALUE!</v>
      </c>
      <c r="H6659" t="e">
        <f t="shared" si="734"/>
        <v>#VALUE!</v>
      </c>
    </row>
    <row r="6660" spans="1:8" x14ac:dyDescent="0.25">
      <c r="A6660" t="s">
        <v>4901</v>
      </c>
      <c r="B6660" t="e">
        <f t="shared" si="728"/>
        <v>#VALUE!</v>
      </c>
      <c r="C6660" t="e">
        <f t="shared" si="729"/>
        <v>#VALUE!</v>
      </c>
      <c r="D6660" t="e">
        <f t="shared" si="730"/>
        <v>#VALUE!</v>
      </c>
      <c r="E6660" t="e">
        <f t="shared" si="731"/>
        <v>#VALUE!</v>
      </c>
      <c r="F6660" t="e">
        <f t="shared" si="732"/>
        <v>#VALUE!</v>
      </c>
      <c r="G6660" t="e">
        <f t="shared" si="733"/>
        <v>#VALUE!</v>
      </c>
      <c r="H6660" t="e">
        <f t="shared" si="734"/>
        <v>#VALUE!</v>
      </c>
    </row>
    <row r="6661" spans="1:8" x14ac:dyDescent="0.25">
      <c r="A6661" t="s">
        <v>9780</v>
      </c>
      <c r="B6661" t="e">
        <f t="shared" si="728"/>
        <v>#VALUE!</v>
      </c>
      <c r="C6661" t="str">
        <f t="shared" si="729"/>
        <v>40.729104", "-74.010528</v>
      </c>
      <c r="D6661" t="str">
        <f t="shared" si="730"/>
        <v>40.729104</v>
      </c>
      <c r="E6661" t="str">
        <f t="shared" si="731"/>
        <v>-74.010528</v>
      </c>
      <c r="F6661" t="str">
        <f t="shared" si="732"/>
        <v>West St @ West Houston St</v>
      </c>
      <c r="G6661" t="e">
        <f t="shared" si="733"/>
        <v>#VALUE!</v>
      </c>
      <c r="H6661" t="e">
        <f t="shared" si="734"/>
        <v>#VALUE!</v>
      </c>
    </row>
    <row r="6662" spans="1:8" x14ac:dyDescent="0.25">
      <c r="A6662" t="s">
        <v>9781</v>
      </c>
      <c r="B6662" t="e">
        <f t="shared" si="728"/>
        <v>#VALUE!</v>
      </c>
      <c r="C6662" t="e">
        <f t="shared" si="729"/>
        <v>#VALUE!</v>
      </c>
      <c r="D6662" t="e">
        <f t="shared" si="730"/>
        <v>#VALUE!</v>
      </c>
      <c r="E6662" t="e">
        <f t="shared" si="731"/>
        <v>#VALUE!</v>
      </c>
      <c r="F6662" t="e">
        <f t="shared" si="732"/>
        <v>#VALUE!</v>
      </c>
      <c r="G6662" t="e">
        <f t="shared" si="733"/>
        <v>#VALUE!</v>
      </c>
      <c r="H6662" t="e">
        <f t="shared" si="734"/>
        <v>#VALUE!</v>
      </c>
    </row>
    <row r="6663" spans="1:8" x14ac:dyDescent="0.25">
      <c r="A6663" t="s">
        <v>9782</v>
      </c>
      <c r="B6663" t="e">
        <f t="shared" si="728"/>
        <v>#VALUE!</v>
      </c>
      <c r="C6663" t="e">
        <f t="shared" si="729"/>
        <v>#VALUE!</v>
      </c>
      <c r="D6663" t="e">
        <f t="shared" si="730"/>
        <v>#VALUE!</v>
      </c>
      <c r="E6663" t="e">
        <f t="shared" si="731"/>
        <v>#VALUE!</v>
      </c>
      <c r="F6663" t="e">
        <f t="shared" si="732"/>
        <v>#VALUE!</v>
      </c>
      <c r="G6663" t="e">
        <f t="shared" si="733"/>
        <v>#VALUE!</v>
      </c>
      <c r="H6663" t="e">
        <f t="shared" si="734"/>
        <v>#VALUE!</v>
      </c>
    </row>
    <row r="6664" spans="1:8" x14ac:dyDescent="0.25">
      <c r="A6664" t="s">
        <v>9783</v>
      </c>
      <c r="B6664" t="e">
        <f t="shared" si="728"/>
        <v>#VALUE!</v>
      </c>
      <c r="C6664" t="e">
        <f t="shared" si="729"/>
        <v>#VALUE!</v>
      </c>
      <c r="D6664" t="e">
        <f t="shared" si="730"/>
        <v>#VALUE!</v>
      </c>
      <c r="E6664" t="e">
        <f t="shared" si="731"/>
        <v>#VALUE!</v>
      </c>
      <c r="F6664" t="e">
        <f t="shared" si="732"/>
        <v>#VALUE!</v>
      </c>
      <c r="G6664" t="e">
        <f t="shared" si="733"/>
        <v>#VALUE!</v>
      </c>
      <c r="H6664" t="e">
        <f t="shared" si="734"/>
        <v>#VALUE!</v>
      </c>
    </row>
    <row r="6665" spans="1:8" x14ac:dyDescent="0.25">
      <c r="A6665" t="s">
        <v>9784</v>
      </c>
      <c r="B6665" t="e">
        <f t="shared" si="728"/>
        <v>#VALUE!</v>
      </c>
      <c r="C6665" t="e">
        <f t="shared" si="729"/>
        <v>#VALUE!</v>
      </c>
      <c r="D6665" t="e">
        <f t="shared" si="730"/>
        <v>#VALUE!</v>
      </c>
      <c r="E6665" t="e">
        <f t="shared" si="731"/>
        <v>#VALUE!</v>
      </c>
      <c r="F6665" t="e">
        <f t="shared" si="732"/>
        <v>#VALUE!</v>
      </c>
      <c r="G6665" t="e">
        <f t="shared" si="733"/>
        <v>#VALUE!</v>
      </c>
      <c r="H6665" t="e">
        <f t="shared" si="734"/>
        <v>#VALUE!</v>
      </c>
    </row>
    <row r="6666" spans="1:8" x14ac:dyDescent="0.25">
      <c r="A6666" t="s">
        <v>9785</v>
      </c>
      <c r="B6666" t="e">
        <f t="shared" si="728"/>
        <v>#VALUE!</v>
      </c>
      <c r="C6666" t="e">
        <f t="shared" si="729"/>
        <v>#VALUE!</v>
      </c>
      <c r="D6666" t="e">
        <f t="shared" si="730"/>
        <v>#VALUE!</v>
      </c>
      <c r="E6666" t="e">
        <f t="shared" si="731"/>
        <v>#VALUE!</v>
      </c>
      <c r="F6666" t="e">
        <f t="shared" si="732"/>
        <v>#VALUE!</v>
      </c>
      <c r="G6666" t="e">
        <f t="shared" si="733"/>
        <v>#VALUE!</v>
      </c>
      <c r="H6666" t="e">
        <f t="shared" si="734"/>
        <v>#VALUE!</v>
      </c>
    </row>
    <row r="6667" spans="1:8" x14ac:dyDescent="0.25">
      <c r="A6667" t="s">
        <v>9786</v>
      </c>
      <c r="B6667" t="e">
        <f t="shared" si="728"/>
        <v>#VALUE!</v>
      </c>
      <c r="C6667" t="e">
        <f t="shared" si="729"/>
        <v>#VALUE!</v>
      </c>
      <c r="D6667" t="e">
        <f t="shared" si="730"/>
        <v>#VALUE!</v>
      </c>
      <c r="E6667" t="e">
        <f t="shared" si="731"/>
        <v>#VALUE!</v>
      </c>
      <c r="F6667" t="e">
        <f t="shared" si="732"/>
        <v>#VALUE!</v>
      </c>
      <c r="G6667" t="e">
        <f t="shared" si="733"/>
        <v>#VALUE!</v>
      </c>
      <c r="H6667" t="e">
        <f t="shared" si="734"/>
        <v>#VALUE!</v>
      </c>
    </row>
    <row r="6668" spans="1:8" x14ac:dyDescent="0.25">
      <c r="A6668" t="s">
        <v>4901</v>
      </c>
      <c r="B6668" t="e">
        <f t="shared" si="728"/>
        <v>#VALUE!</v>
      </c>
      <c r="C6668" t="e">
        <f t="shared" si="729"/>
        <v>#VALUE!</v>
      </c>
      <c r="D6668" t="e">
        <f t="shared" si="730"/>
        <v>#VALUE!</v>
      </c>
      <c r="E6668" t="e">
        <f t="shared" si="731"/>
        <v>#VALUE!</v>
      </c>
      <c r="F6668" t="e">
        <f t="shared" si="732"/>
        <v>#VALUE!</v>
      </c>
      <c r="G6668" t="e">
        <f t="shared" si="733"/>
        <v>#VALUE!</v>
      </c>
      <c r="H6668" t="e">
        <f t="shared" si="734"/>
        <v>#VALUE!</v>
      </c>
    </row>
    <row r="6669" spans="1:8" x14ac:dyDescent="0.25">
      <c r="A6669" t="s">
        <v>9787</v>
      </c>
      <c r="B6669" t="e">
        <f t="shared" si="728"/>
        <v>#VALUE!</v>
      </c>
      <c r="C6669" t="e">
        <f t="shared" si="729"/>
        <v>#VALUE!</v>
      </c>
      <c r="D6669" t="e">
        <f t="shared" si="730"/>
        <v>#VALUE!</v>
      </c>
      <c r="E6669" t="e">
        <f t="shared" si="731"/>
        <v>#VALUE!</v>
      </c>
      <c r="F6669" t="e">
        <f t="shared" si="732"/>
        <v>#VALUE!</v>
      </c>
      <c r="G6669" t="e">
        <f t="shared" si="733"/>
        <v>#VALUE!</v>
      </c>
      <c r="H6669" t="e">
        <f t="shared" si="734"/>
        <v>#VALUE!</v>
      </c>
    </row>
    <row r="6670" spans="1:8" x14ac:dyDescent="0.25">
      <c r="A6670" t="s">
        <v>4903</v>
      </c>
      <c r="B6670" t="e">
        <f t="shared" si="728"/>
        <v>#VALUE!</v>
      </c>
      <c r="C6670" t="e">
        <f t="shared" si="729"/>
        <v>#VALUE!</v>
      </c>
      <c r="D6670" t="e">
        <f t="shared" si="730"/>
        <v>#VALUE!</v>
      </c>
      <c r="E6670" t="e">
        <f t="shared" si="731"/>
        <v>#VALUE!</v>
      </c>
      <c r="F6670" t="e">
        <f t="shared" si="732"/>
        <v>#VALUE!</v>
      </c>
      <c r="G6670" t="e">
        <f t="shared" si="733"/>
        <v>#VALUE!</v>
      </c>
      <c r="H6670" t="e">
        <f t="shared" si="734"/>
        <v>#VALUE!</v>
      </c>
    </row>
    <row r="6671" spans="1:8" x14ac:dyDescent="0.25">
      <c r="A6671" t="s">
        <v>4901</v>
      </c>
      <c r="B6671" t="e">
        <f t="shared" si="728"/>
        <v>#VALUE!</v>
      </c>
      <c r="C6671" t="e">
        <f t="shared" si="729"/>
        <v>#VALUE!</v>
      </c>
      <c r="D6671" t="e">
        <f t="shared" si="730"/>
        <v>#VALUE!</v>
      </c>
      <c r="E6671" t="e">
        <f t="shared" si="731"/>
        <v>#VALUE!</v>
      </c>
      <c r="F6671" t="e">
        <f t="shared" si="732"/>
        <v>#VALUE!</v>
      </c>
      <c r="G6671" t="e">
        <f t="shared" si="733"/>
        <v>#VALUE!</v>
      </c>
      <c r="H6671" t="e">
        <f t="shared" si="734"/>
        <v>#VALUE!</v>
      </c>
    </row>
    <row r="6672" spans="1:8" x14ac:dyDescent="0.25">
      <c r="A6672" t="s">
        <v>9788</v>
      </c>
      <c r="B6672" t="e">
        <f t="shared" si="728"/>
        <v>#VALUE!</v>
      </c>
      <c r="C6672" t="e">
        <f t="shared" si="729"/>
        <v>#VALUE!</v>
      </c>
      <c r="D6672" t="e">
        <f t="shared" si="730"/>
        <v>#VALUE!</v>
      </c>
      <c r="E6672" t="e">
        <f t="shared" si="731"/>
        <v>#VALUE!</v>
      </c>
      <c r="F6672" t="e">
        <f t="shared" si="732"/>
        <v>#VALUE!</v>
      </c>
      <c r="G6672" t="e">
        <f t="shared" si="733"/>
        <v>#VALUE!</v>
      </c>
      <c r="H6672" t="e">
        <f t="shared" si="734"/>
        <v>#VALUE!</v>
      </c>
    </row>
    <row r="6673" spans="1:8" x14ac:dyDescent="0.25">
      <c r="A6673" t="s">
        <v>9789</v>
      </c>
      <c r="B6673" t="e">
        <f t="shared" si="728"/>
        <v>#VALUE!</v>
      </c>
      <c r="C6673" t="e">
        <f t="shared" si="729"/>
        <v>#VALUE!</v>
      </c>
      <c r="D6673" t="e">
        <f t="shared" si="730"/>
        <v>#VALUE!</v>
      </c>
      <c r="E6673" t="e">
        <f t="shared" si="731"/>
        <v>#VALUE!</v>
      </c>
      <c r="F6673" t="e">
        <f t="shared" si="732"/>
        <v>#VALUE!</v>
      </c>
      <c r="G6673" t="e">
        <f t="shared" si="733"/>
        <v>#VALUE!</v>
      </c>
      <c r="H6673" t="e">
        <f t="shared" si="734"/>
        <v>#VALUE!</v>
      </c>
    </row>
    <row r="6674" spans="1:8" x14ac:dyDescent="0.25">
      <c r="A6674" t="s">
        <v>9790</v>
      </c>
      <c r="B6674" t="e">
        <f t="shared" si="728"/>
        <v>#VALUE!</v>
      </c>
      <c r="C6674" t="e">
        <f t="shared" si="729"/>
        <v>#VALUE!</v>
      </c>
      <c r="D6674" t="e">
        <f t="shared" si="730"/>
        <v>#VALUE!</v>
      </c>
      <c r="E6674" t="e">
        <f t="shared" si="731"/>
        <v>#VALUE!</v>
      </c>
      <c r="F6674" t="e">
        <f t="shared" si="732"/>
        <v>#VALUE!</v>
      </c>
      <c r="G6674" t="e">
        <f t="shared" si="733"/>
        <v>#VALUE!</v>
      </c>
      <c r="H6674" t="e">
        <f t="shared" si="734"/>
        <v>#VALUE!</v>
      </c>
    </row>
    <row r="6675" spans="1:8" x14ac:dyDescent="0.25">
      <c r="A6675" t="s">
        <v>4901</v>
      </c>
      <c r="B6675" t="e">
        <f t="shared" si="728"/>
        <v>#VALUE!</v>
      </c>
      <c r="C6675" t="e">
        <f t="shared" si="729"/>
        <v>#VALUE!</v>
      </c>
      <c r="D6675" t="e">
        <f t="shared" si="730"/>
        <v>#VALUE!</v>
      </c>
      <c r="E6675" t="e">
        <f t="shared" si="731"/>
        <v>#VALUE!</v>
      </c>
      <c r="F6675" t="e">
        <f t="shared" si="732"/>
        <v>#VALUE!</v>
      </c>
      <c r="G6675" t="e">
        <f t="shared" si="733"/>
        <v>#VALUE!</v>
      </c>
      <c r="H6675" t="e">
        <f t="shared" si="734"/>
        <v>#VALUE!</v>
      </c>
    </row>
    <row r="6676" spans="1:8" x14ac:dyDescent="0.25">
      <c r="A6676" t="s">
        <v>9791</v>
      </c>
      <c r="B6676" t="e">
        <f t="shared" si="728"/>
        <v>#VALUE!</v>
      </c>
      <c r="C6676" t="str">
        <f t="shared" si="729"/>
        <v>40.76009816150324", "-74.00218963623047</v>
      </c>
      <c r="D6676" t="str">
        <f t="shared" si="730"/>
        <v>40.76009816150324</v>
      </c>
      <c r="E6676" t="str">
        <f t="shared" si="731"/>
        <v>-74.00218963623047</v>
      </c>
      <c r="F6676" t="str">
        <f t="shared" si="732"/>
        <v>West Street @ Intrepid</v>
      </c>
      <c r="G6676" t="e">
        <f t="shared" si="733"/>
        <v>#VALUE!</v>
      </c>
      <c r="H6676" t="e">
        <f t="shared" si="734"/>
        <v>#VALUE!</v>
      </c>
    </row>
    <row r="6677" spans="1:8" x14ac:dyDescent="0.25">
      <c r="A6677" t="s">
        <v>9792</v>
      </c>
      <c r="B6677" t="e">
        <f t="shared" si="728"/>
        <v>#VALUE!</v>
      </c>
      <c r="C6677" t="e">
        <f t="shared" si="729"/>
        <v>#VALUE!</v>
      </c>
      <c r="D6677" t="e">
        <f t="shared" si="730"/>
        <v>#VALUE!</v>
      </c>
      <c r="E6677" t="e">
        <f t="shared" si="731"/>
        <v>#VALUE!</v>
      </c>
      <c r="F6677" t="e">
        <f t="shared" si="732"/>
        <v>#VALUE!</v>
      </c>
      <c r="G6677" t="e">
        <f t="shared" si="733"/>
        <v>#VALUE!</v>
      </c>
      <c r="H6677" t="e">
        <f t="shared" si="734"/>
        <v>#VALUE!</v>
      </c>
    </row>
    <row r="6678" spans="1:8" x14ac:dyDescent="0.25">
      <c r="A6678" t="s">
        <v>9793</v>
      </c>
      <c r="B6678" t="e">
        <f t="shared" si="728"/>
        <v>#VALUE!</v>
      </c>
      <c r="C6678" t="e">
        <f t="shared" si="729"/>
        <v>#VALUE!</v>
      </c>
      <c r="D6678" t="e">
        <f t="shared" si="730"/>
        <v>#VALUE!</v>
      </c>
      <c r="E6678" t="e">
        <f t="shared" si="731"/>
        <v>#VALUE!</v>
      </c>
      <c r="F6678" t="e">
        <f t="shared" si="732"/>
        <v>#VALUE!</v>
      </c>
      <c r="G6678" t="e">
        <f t="shared" si="733"/>
        <v>#VALUE!</v>
      </c>
      <c r="H6678" t="e">
        <f t="shared" si="734"/>
        <v>#VALUE!</v>
      </c>
    </row>
    <row r="6679" spans="1:8" x14ac:dyDescent="0.25">
      <c r="A6679" t="s">
        <v>9794</v>
      </c>
      <c r="B6679" t="e">
        <f t="shared" si="728"/>
        <v>#VALUE!</v>
      </c>
      <c r="C6679" t="e">
        <f t="shared" si="729"/>
        <v>#VALUE!</v>
      </c>
      <c r="D6679" t="e">
        <f t="shared" si="730"/>
        <v>#VALUE!</v>
      </c>
      <c r="E6679" t="e">
        <f t="shared" si="731"/>
        <v>#VALUE!</v>
      </c>
      <c r="F6679" t="e">
        <f t="shared" si="732"/>
        <v>#VALUE!</v>
      </c>
      <c r="G6679" t="e">
        <f t="shared" si="733"/>
        <v>#VALUE!</v>
      </c>
      <c r="H6679" t="e">
        <f t="shared" si="734"/>
        <v>#VALUE!</v>
      </c>
    </row>
    <row r="6680" spans="1:8" x14ac:dyDescent="0.25">
      <c r="A6680" t="s">
        <v>9795</v>
      </c>
      <c r="B6680" t="e">
        <f t="shared" si="728"/>
        <v>#VALUE!</v>
      </c>
      <c r="C6680" t="e">
        <f t="shared" si="729"/>
        <v>#VALUE!</v>
      </c>
      <c r="D6680" t="e">
        <f t="shared" si="730"/>
        <v>#VALUE!</v>
      </c>
      <c r="E6680" t="e">
        <f t="shared" si="731"/>
        <v>#VALUE!</v>
      </c>
      <c r="F6680" t="e">
        <f t="shared" si="732"/>
        <v>#VALUE!</v>
      </c>
      <c r="G6680" t="e">
        <f t="shared" si="733"/>
        <v>#VALUE!</v>
      </c>
      <c r="H6680" t="e">
        <f t="shared" si="734"/>
        <v>#VALUE!</v>
      </c>
    </row>
    <row r="6681" spans="1:8" x14ac:dyDescent="0.25">
      <c r="A6681" t="s">
        <v>9796</v>
      </c>
      <c r="B6681" t="e">
        <f t="shared" si="728"/>
        <v>#VALUE!</v>
      </c>
      <c r="C6681" t="e">
        <f t="shared" si="729"/>
        <v>#VALUE!</v>
      </c>
      <c r="D6681" t="e">
        <f t="shared" si="730"/>
        <v>#VALUE!</v>
      </c>
      <c r="E6681" t="e">
        <f t="shared" si="731"/>
        <v>#VALUE!</v>
      </c>
      <c r="F6681" t="e">
        <f t="shared" si="732"/>
        <v>#VALUE!</v>
      </c>
      <c r="G6681" t="e">
        <f t="shared" si="733"/>
        <v>#VALUE!</v>
      </c>
      <c r="H6681" t="e">
        <f t="shared" si="734"/>
        <v>#VALUE!</v>
      </c>
    </row>
    <row r="6682" spans="1:8" x14ac:dyDescent="0.25">
      <c r="A6682" t="s">
        <v>9797</v>
      </c>
      <c r="B6682" t="e">
        <f t="shared" si="728"/>
        <v>#VALUE!</v>
      </c>
      <c r="C6682" t="e">
        <f t="shared" si="729"/>
        <v>#VALUE!</v>
      </c>
      <c r="D6682" t="e">
        <f t="shared" si="730"/>
        <v>#VALUE!</v>
      </c>
      <c r="E6682" t="e">
        <f t="shared" si="731"/>
        <v>#VALUE!</v>
      </c>
      <c r="F6682" t="e">
        <f t="shared" si="732"/>
        <v>#VALUE!</v>
      </c>
      <c r="G6682" t="e">
        <f t="shared" si="733"/>
        <v>#VALUE!</v>
      </c>
      <c r="H6682" t="e">
        <f t="shared" si="734"/>
        <v>#VALUE!</v>
      </c>
    </row>
    <row r="6683" spans="1:8" x14ac:dyDescent="0.25">
      <c r="A6683" t="s">
        <v>4901</v>
      </c>
      <c r="B6683" t="e">
        <f t="shared" si="728"/>
        <v>#VALUE!</v>
      </c>
      <c r="C6683" t="e">
        <f t="shared" si="729"/>
        <v>#VALUE!</v>
      </c>
      <c r="D6683" t="e">
        <f t="shared" si="730"/>
        <v>#VALUE!</v>
      </c>
      <c r="E6683" t="e">
        <f t="shared" si="731"/>
        <v>#VALUE!</v>
      </c>
      <c r="F6683" t="e">
        <f t="shared" si="732"/>
        <v>#VALUE!</v>
      </c>
      <c r="G6683" t="e">
        <f t="shared" si="733"/>
        <v>#VALUE!</v>
      </c>
      <c r="H6683" t="e">
        <f t="shared" si="734"/>
        <v>#VALUE!</v>
      </c>
    </row>
    <row r="6684" spans="1:8" x14ac:dyDescent="0.25">
      <c r="A6684" t="s">
        <v>9798</v>
      </c>
      <c r="B6684" t="e">
        <f t="shared" si="728"/>
        <v>#VALUE!</v>
      </c>
      <c r="C6684" t="e">
        <f t="shared" si="729"/>
        <v>#VALUE!</v>
      </c>
      <c r="D6684" t="e">
        <f t="shared" si="730"/>
        <v>#VALUE!</v>
      </c>
      <c r="E6684" t="e">
        <f t="shared" si="731"/>
        <v>#VALUE!</v>
      </c>
      <c r="F6684" t="e">
        <f t="shared" si="732"/>
        <v>#VALUE!</v>
      </c>
      <c r="G6684" t="e">
        <f t="shared" si="733"/>
        <v>#VALUE!</v>
      </c>
      <c r="H6684" t="e">
        <f t="shared" si="734"/>
        <v>#VALUE!</v>
      </c>
    </row>
    <row r="6685" spans="1:8" x14ac:dyDescent="0.25">
      <c r="A6685" t="s">
        <v>4903</v>
      </c>
      <c r="B6685" t="e">
        <f t="shared" si="728"/>
        <v>#VALUE!</v>
      </c>
      <c r="C6685" t="e">
        <f t="shared" si="729"/>
        <v>#VALUE!</v>
      </c>
      <c r="D6685" t="e">
        <f t="shared" si="730"/>
        <v>#VALUE!</v>
      </c>
      <c r="E6685" t="e">
        <f t="shared" si="731"/>
        <v>#VALUE!</v>
      </c>
      <c r="F6685" t="e">
        <f t="shared" si="732"/>
        <v>#VALUE!</v>
      </c>
      <c r="G6685" t="e">
        <f t="shared" si="733"/>
        <v>#VALUE!</v>
      </c>
      <c r="H6685" t="e">
        <f t="shared" si="734"/>
        <v>#VALUE!</v>
      </c>
    </row>
    <row r="6686" spans="1:8" x14ac:dyDescent="0.25">
      <c r="A6686" t="s">
        <v>4901</v>
      </c>
      <c r="B6686" t="e">
        <f t="shared" si="728"/>
        <v>#VALUE!</v>
      </c>
      <c r="C6686" t="e">
        <f t="shared" si="729"/>
        <v>#VALUE!</v>
      </c>
      <c r="D6686" t="e">
        <f t="shared" si="730"/>
        <v>#VALUE!</v>
      </c>
      <c r="E6686" t="e">
        <f t="shared" si="731"/>
        <v>#VALUE!</v>
      </c>
      <c r="F6686" t="e">
        <f t="shared" si="732"/>
        <v>#VALUE!</v>
      </c>
      <c r="G6686" t="e">
        <f t="shared" si="733"/>
        <v>#VALUE!</v>
      </c>
      <c r="H6686" t="e">
        <f t="shared" si="734"/>
        <v>#VALUE!</v>
      </c>
    </row>
    <row r="6687" spans="1:8" x14ac:dyDescent="0.25">
      <c r="A6687" t="s">
        <v>9799</v>
      </c>
      <c r="B6687" t="e">
        <f t="shared" si="728"/>
        <v>#VALUE!</v>
      </c>
      <c r="C6687" t="e">
        <f t="shared" si="729"/>
        <v>#VALUE!</v>
      </c>
      <c r="D6687" t="e">
        <f t="shared" si="730"/>
        <v>#VALUE!</v>
      </c>
      <c r="E6687" t="e">
        <f t="shared" si="731"/>
        <v>#VALUE!</v>
      </c>
      <c r="F6687" t="e">
        <f t="shared" si="732"/>
        <v>#VALUE!</v>
      </c>
      <c r="G6687" t="e">
        <f t="shared" si="733"/>
        <v>#VALUE!</v>
      </c>
      <c r="H6687" t="e">
        <f t="shared" si="734"/>
        <v>#VALUE!</v>
      </c>
    </row>
    <row r="6688" spans="1:8" x14ac:dyDescent="0.25">
      <c r="A6688" t="s">
        <v>9800</v>
      </c>
      <c r="B6688" t="e">
        <f t="shared" si="728"/>
        <v>#VALUE!</v>
      </c>
      <c r="C6688" t="e">
        <f t="shared" si="729"/>
        <v>#VALUE!</v>
      </c>
      <c r="D6688" t="e">
        <f t="shared" si="730"/>
        <v>#VALUE!</v>
      </c>
      <c r="E6688" t="e">
        <f t="shared" si="731"/>
        <v>#VALUE!</v>
      </c>
      <c r="F6688" t="e">
        <f t="shared" si="732"/>
        <v>#VALUE!</v>
      </c>
      <c r="G6688" t="e">
        <f t="shared" si="733"/>
        <v>#VALUE!</v>
      </c>
      <c r="H6688" t="e">
        <f t="shared" si="734"/>
        <v>#VALUE!</v>
      </c>
    </row>
    <row r="6689" spans="1:8" x14ac:dyDescent="0.25">
      <c r="A6689" t="s">
        <v>9801</v>
      </c>
      <c r="B6689" t="e">
        <f t="shared" si="728"/>
        <v>#VALUE!</v>
      </c>
      <c r="C6689" t="e">
        <f t="shared" si="729"/>
        <v>#VALUE!</v>
      </c>
      <c r="D6689" t="e">
        <f t="shared" si="730"/>
        <v>#VALUE!</v>
      </c>
      <c r="E6689" t="e">
        <f t="shared" si="731"/>
        <v>#VALUE!</v>
      </c>
      <c r="F6689" t="e">
        <f t="shared" si="732"/>
        <v>#VALUE!</v>
      </c>
      <c r="G6689" t="e">
        <f t="shared" si="733"/>
        <v>#VALUE!</v>
      </c>
      <c r="H6689" t="e">
        <f t="shared" si="734"/>
        <v>#VALUE!</v>
      </c>
    </row>
    <row r="6690" spans="1:8" x14ac:dyDescent="0.25">
      <c r="A6690" t="s">
        <v>4901</v>
      </c>
      <c r="B6690" t="e">
        <f t="shared" si="728"/>
        <v>#VALUE!</v>
      </c>
      <c r="C6690" t="e">
        <f t="shared" si="729"/>
        <v>#VALUE!</v>
      </c>
      <c r="D6690" t="e">
        <f t="shared" si="730"/>
        <v>#VALUE!</v>
      </c>
      <c r="E6690" t="e">
        <f t="shared" si="731"/>
        <v>#VALUE!</v>
      </c>
      <c r="F6690" t="e">
        <f t="shared" si="732"/>
        <v>#VALUE!</v>
      </c>
      <c r="G6690" t="e">
        <f t="shared" si="733"/>
        <v>#VALUE!</v>
      </c>
      <c r="H6690" t="e">
        <f t="shared" si="734"/>
        <v>#VALUE!</v>
      </c>
    </row>
    <row r="6691" spans="1:8" x14ac:dyDescent="0.25">
      <c r="A6691" t="s">
        <v>9802</v>
      </c>
      <c r="B6691" t="e">
        <f t="shared" si="728"/>
        <v>#VALUE!</v>
      </c>
      <c r="C6691" t="str">
        <f t="shared" si="729"/>
        <v>40.806837", "-73.832813</v>
      </c>
      <c r="D6691" t="str">
        <f t="shared" si="730"/>
        <v>40.806837</v>
      </c>
      <c r="E6691" t="str">
        <f t="shared" si="731"/>
        <v>-73.832813</v>
      </c>
      <c r="F6691" t="str">
        <f t="shared" si="732"/>
        <v>Whitestone @ Bronx Bound</v>
      </c>
      <c r="G6691" t="e">
        <f t="shared" si="733"/>
        <v>#VALUE!</v>
      </c>
      <c r="H6691" t="e">
        <f t="shared" si="734"/>
        <v>#VALUE!</v>
      </c>
    </row>
    <row r="6692" spans="1:8" x14ac:dyDescent="0.25">
      <c r="A6692" t="s">
        <v>9803</v>
      </c>
      <c r="B6692" t="e">
        <f t="shared" si="728"/>
        <v>#VALUE!</v>
      </c>
      <c r="C6692" t="e">
        <f t="shared" si="729"/>
        <v>#VALUE!</v>
      </c>
      <c r="D6692" t="e">
        <f t="shared" si="730"/>
        <v>#VALUE!</v>
      </c>
      <c r="E6692" t="e">
        <f t="shared" si="731"/>
        <v>#VALUE!</v>
      </c>
      <c r="F6692" t="e">
        <f t="shared" si="732"/>
        <v>#VALUE!</v>
      </c>
      <c r="G6692" t="e">
        <f t="shared" si="733"/>
        <v>#VALUE!</v>
      </c>
      <c r="H6692" t="e">
        <f t="shared" si="734"/>
        <v>#VALUE!</v>
      </c>
    </row>
    <row r="6693" spans="1:8" x14ac:dyDescent="0.25">
      <c r="A6693" t="s">
        <v>9804</v>
      </c>
      <c r="B6693" t="e">
        <f t="shared" si="728"/>
        <v>#VALUE!</v>
      </c>
      <c r="C6693" t="e">
        <f t="shared" si="729"/>
        <v>#VALUE!</v>
      </c>
      <c r="D6693" t="e">
        <f t="shared" si="730"/>
        <v>#VALUE!</v>
      </c>
      <c r="E6693" t="e">
        <f t="shared" si="731"/>
        <v>#VALUE!</v>
      </c>
      <c r="F6693" t="e">
        <f t="shared" si="732"/>
        <v>#VALUE!</v>
      </c>
      <c r="G6693" t="e">
        <f t="shared" si="733"/>
        <v>#VALUE!</v>
      </c>
      <c r="H6693" t="e">
        <f t="shared" si="734"/>
        <v>#VALUE!</v>
      </c>
    </row>
    <row r="6694" spans="1:8" x14ac:dyDescent="0.25">
      <c r="A6694" t="s">
        <v>9805</v>
      </c>
      <c r="B6694" t="e">
        <f t="shared" si="728"/>
        <v>#VALUE!</v>
      </c>
      <c r="C6694" t="e">
        <f t="shared" si="729"/>
        <v>#VALUE!</v>
      </c>
      <c r="D6694" t="e">
        <f t="shared" si="730"/>
        <v>#VALUE!</v>
      </c>
      <c r="E6694" t="e">
        <f t="shared" si="731"/>
        <v>#VALUE!</v>
      </c>
      <c r="F6694" t="e">
        <f t="shared" si="732"/>
        <v>#VALUE!</v>
      </c>
      <c r="G6694" t="e">
        <f t="shared" si="733"/>
        <v>#VALUE!</v>
      </c>
      <c r="H6694" t="e">
        <f t="shared" si="734"/>
        <v>#VALUE!</v>
      </c>
    </row>
    <row r="6695" spans="1:8" x14ac:dyDescent="0.25">
      <c r="A6695" t="s">
        <v>9806</v>
      </c>
      <c r="B6695" t="e">
        <f t="shared" si="728"/>
        <v>#VALUE!</v>
      </c>
      <c r="C6695" t="e">
        <f t="shared" si="729"/>
        <v>#VALUE!</v>
      </c>
      <c r="D6695" t="e">
        <f t="shared" si="730"/>
        <v>#VALUE!</v>
      </c>
      <c r="E6695" t="e">
        <f t="shared" si="731"/>
        <v>#VALUE!</v>
      </c>
      <c r="F6695" t="e">
        <f t="shared" si="732"/>
        <v>#VALUE!</v>
      </c>
      <c r="G6695" t="e">
        <f t="shared" si="733"/>
        <v>#VALUE!</v>
      </c>
      <c r="H6695" t="e">
        <f t="shared" si="734"/>
        <v>#VALUE!</v>
      </c>
    </row>
    <row r="6696" spans="1:8" x14ac:dyDescent="0.25">
      <c r="A6696" t="s">
        <v>9807</v>
      </c>
      <c r="B6696" t="e">
        <f t="shared" si="728"/>
        <v>#VALUE!</v>
      </c>
      <c r="C6696" t="e">
        <f t="shared" si="729"/>
        <v>#VALUE!</v>
      </c>
      <c r="D6696" t="e">
        <f t="shared" si="730"/>
        <v>#VALUE!</v>
      </c>
      <c r="E6696" t="e">
        <f t="shared" si="731"/>
        <v>#VALUE!</v>
      </c>
      <c r="F6696" t="e">
        <f t="shared" si="732"/>
        <v>#VALUE!</v>
      </c>
      <c r="G6696" t="e">
        <f t="shared" si="733"/>
        <v>#VALUE!</v>
      </c>
      <c r="H6696" t="e">
        <f t="shared" si="734"/>
        <v>#VALUE!</v>
      </c>
    </row>
    <row r="6697" spans="1:8" x14ac:dyDescent="0.25">
      <c r="A6697" t="s">
        <v>9808</v>
      </c>
      <c r="B6697" t="e">
        <f t="shared" si="728"/>
        <v>#VALUE!</v>
      </c>
      <c r="C6697" t="e">
        <f t="shared" si="729"/>
        <v>#VALUE!</v>
      </c>
      <c r="D6697" t="e">
        <f t="shared" si="730"/>
        <v>#VALUE!</v>
      </c>
      <c r="E6697" t="e">
        <f t="shared" si="731"/>
        <v>#VALUE!</v>
      </c>
      <c r="F6697" t="e">
        <f t="shared" si="732"/>
        <v>#VALUE!</v>
      </c>
      <c r="G6697" t="e">
        <f t="shared" si="733"/>
        <v>#VALUE!</v>
      </c>
      <c r="H6697" t="e">
        <f t="shared" si="734"/>
        <v>#VALUE!</v>
      </c>
    </row>
    <row r="6698" spans="1:8" x14ac:dyDescent="0.25">
      <c r="A6698" t="s">
        <v>4901</v>
      </c>
      <c r="B6698" t="e">
        <f t="shared" si="728"/>
        <v>#VALUE!</v>
      </c>
      <c r="C6698" t="e">
        <f t="shared" si="729"/>
        <v>#VALUE!</v>
      </c>
      <c r="D6698" t="e">
        <f t="shared" si="730"/>
        <v>#VALUE!</v>
      </c>
      <c r="E6698" t="e">
        <f t="shared" si="731"/>
        <v>#VALUE!</v>
      </c>
      <c r="F6698" t="e">
        <f t="shared" si="732"/>
        <v>#VALUE!</v>
      </c>
      <c r="G6698" t="e">
        <f t="shared" si="733"/>
        <v>#VALUE!</v>
      </c>
      <c r="H6698" t="e">
        <f t="shared" si="734"/>
        <v>#VALUE!</v>
      </c>
    </row>
    <row r="6699" spans="1:8" x14ac:dyDescent="0.25">
      <c r="A6699" t="s">
        <v>9809</v>
      </c>
      <c r="B6699" t="e">
        <f t="shared" si="728"/>
        <v>#VALUE!</v>
      </c>
      <c r="C6699" t="e">
        <f t="shared" si="729"/>
        <v>#VALUE!</v>
      </c>
      <c r="D6699" t="e">
        <f t="shared" si="730"/>
        <v>#VALUE!</v>
      </c>
      <c r="E6699" t="e">
        <f t="shared" si="731"/>
        <v>#VALUE!</v>
      </c>
      <c r="F6699" t="e">
        <f t="shared" si="732"/>
        <v>#VALUE!</v>
      </c>
      <c r="G6699" t="e">
        <f t="shared" si="733"/>
        <v>#VALUE!</v>
      </c>
      <c r="H6699" t="e">
        <f t="shared" si="734"/>
        <v>#VALUE!</v>
      </c>
    </row>
    <row r="6700" spans="1:8" x14ac:dyDescent="0.25">
      <c r="A6700" t="s">
        <v>4903</v>
      </c>
      <c r="B6700" t="e">
        <f t="shared" si="728"/>
        <v>#VALUE!</v>
      </c>
      <c r="C6700" t="e">
        <f t="shared" si="729"/>
        <v>#VALUE!</v>
      </c>
      <c r="D6700" t="e">
        <f t="shared" si="730"/>
        <v>#VALUE!</v>
      </c>
      <c r="E6700" t="e">
        <f t="shared" si="731"/>
        <v>#VALUE!</v>
      </c>
      <c r="F6700" t="e">
        <f t="shared" si="732"/>
        <v>#VALUE!</v>
      </c>
      <c r="G6700" t="e">
        <f t="shared" si="733"/>
        <v>#VALUE!</v>
      </c>
      <c r="H6700" t="e">
        <f t="shared" si="734"/>
        <v>#VALUE!</v>
      </c>
    </row>
    <row r="6701" spans="1:8" x14ac:dyDescent="0.25">
      <c r="A6701" t="s">
        <v>4901</v>
      </c>
      <c r="B6701" t="e">
        <f t="shared" si="728"/>
        <v>#VALUE!</v>
      </c>
      <c r="C6701" t="e">
        <f t="shared" si="729"/>
        <v>#VALUE!</v>
      </c>
      <c r="D6701" t="e">
        <f t="shared" si="730"/>
        <v>#VALUE!</v>
      </c>
      <c r="E6701" t="e">
        <f t="shared" si="731"/>
        <v>#VALUE!</v>
      </c>
      <c r="F6701" t="e">
        <f t="shared" si="732"/>
        <v>#VALUE!</v>
      </c>
      <c r="G6701" t="e">
        <f t="shared" si="733"/>
        <v>#VALUE!</v>
      </c>
      <c r="H6701" t="e">
        <f t="shared" si="734"/>
        <v>#VALUE!</v>
      </c>
    </row>
    <row r="6702" spans="1:8" x14ac:dyDescent="0.25">
      <c r="A6702" t="s">
        <v>9810</v>
      </c>
      <c r="B6702" t="e">
        <f t="shared" si="728"/>
        <v>#VALUE!</v>
      </c>
      <c r="C6702" t="e">
        <f t="shared" si="729"/>
        <v>#VALUE!</v>
      </c>
      <c r="D6702" t="e">
        <f t="shared" si="730"/>
        <v>#VALUE!</v>
      </c>
      <c r="E6702" t="e">
        <f t="shared" si="731"/>
        <v>#VALUE!</v>
      </c>
      <c r="F6702" t="e">
        <f t="shared" si="732"/>
        <v>#VALUE!</v>
      </c>
      <c r="G6702" t="e">
        <f t="shared" si="733"/>
        <v>#VALUE!</v>
      </c>
      <c r="H6702" t="e">
        <f t="shared" si="734"/>
        <v>#VALUE!</v>
      </c>
    </row>
    <row r="6703" spans="1:8" x14ac:dyDescent="0.25">
      <c r="A6703" t="s">
        <v>9811</v>
      </c>
      <c r="B6703" t="e">
        <f t="shared" si="728"/>
        <v>#VALUE!</v>
      </c>
      <c r="C6703" t="e">
        <f t="shared" si="729"/>
        <v>#VALUE!</v>
      </c>
      <c r="D6703" t="e">
        <f t="shared" si="730"/>
        <v>#VALUE!</v>
      </c>
      <c r="E6703" t="e">
        <f t="shared" si="731"/>
        <v>#VALUE!</v>
      </c>
      <c r="F6703" t="e">
        <f t="shared" si="732"/>
        <v>#VALUE!</v>
      </c>
      <c r="G6703" t="e">
        <f t="shared" si="733"/>
        <v>#VALUE!</v>
      </c>
      <c r="H6703" t="e">
        <f t="shared" si="734"/>
        <v>#VALUE!</v>
      </c>
    </row>
    <row r="6704" spans="1:8" x14ac:dyDescent="0.25">
      <c r="A6704" t="s">
        <v>9812</v>
      </c>
      <c r="B6704" t="e">
        <f t="shared" si="728"/>
        <v>#VALUE!</v>
      </c>
      <c r="C6704" t="e">
        <f t="shared" si="729"/>
        <v>#VALUE!</v>
      </c>
      <c r="D6704" t="e">
        <f t="shared" si="730"/>
        <v>#VALUE!</v>
      </c>
      <c r="E6704" t="e">
        <f t="shared" si="731"/>
        <v>#VALUE!</v>
      </c>
      <c r="F6704" t="e">
        <f t="shared" si="732"/>
        <v>#VALUE!</v>
      </c>
      <c r="G6704" t="e">
        <f t="shared" si="733"/>
        <v>#VALUE!</v>
      </c>
      <c r="H6704" t="e">
        <f t="shared" si="734"/>
        <v>#VALUE!</v>
      </c>
    </row>
    <row r="6705" spans="1:8" x14ac:dyDescent="0.25">
      <c r="A6705" t="s">
        <v>4901</v>
      </c>
      <c r="B6705" t="e">
        <f t="shared" si="728"/>
        <v>#VALUE!</v>
      </c>
      <c r="C6705" t="e">
        <f t="shared" si="729"/>
        <v>#VALUE!</v>
      </c>
      <c r="D6705" t="e">
        <f t="shared" si="730"/>
        <v>#VALUE!</v>
      </c>
      <c r="E6705" t="e">
        <f t="shared" si="731"/>
        <v>#VALUE!</v>
      </c>
      <c r="F6705" t="e">
        <f t="shared" si="732"/>
        <v>#VALUE!</v>
      </c>
      <c r="G6705" t="e">
        <f t="shared" si="733"/>
        <v>#VALUE!</v>
      </c>
      <c r="H6705" t="e">
        <f t="shared" si="734"/>
        <v>#VALUE!</v>
      </c>
    </row>
    <row r="6706" spans="1:8" x14ac:dyDescent="0.25">
      <c r="A6706" t="s">
        <v>9813</v>
      </c>
      <c r="B6706" t="e">
        <f t="shared" si="728"/>
        <v>#VALUE!</v>
      </c>
      <c r="C6706" t="str">
        <f t="shared" si="729"/>
        <v>40.79584539034769", "-73.82580757141113</v>
      </c>
      <c r="D6706" t="str">
        <f t="shared" si="730"/>
        <v>40.79584539034769</v>
      </c>
      <c r="E6706" t="str">
        <f t="shared" si="731"/>
        <v>-73.82580757141113</v>
      </c>
      <c r="F6706" t="str">
        <f t="shared" si="732"/>
        <v>Whitestone @ Queens Bound</v>
      </c>
      <c r="G6706" t="e">
        <f t="shared" si="733"/>
        <v>#VALUE!</v>
      </c>
      <c r="H6706" t="e">
        <f t="shared" si="734"/>
        <v>#VALUE!</v>
      </c>
    </row>
    <row r="6707" spans="1:8" x14ac:dyDescent="0.25">
      <c r="A6707" t="s">
        <v>9814</v>
      </c>
      <c r="B6707" t="e">
        <f t="shared" si="728"/>
        <v>#VALUE!</v>
      </c>
      <c r="C6707" t="e">
        <f t="shared" si="729"/>
        <v>#VALUE!</v>
      </c>
      <c r="D6707" t="e">
        <f t="shared" si="730"/>
        <v>#VALUE!</v>
      </c>
      <c r="E6707" t="e">
        <f t="shared" si="731"/>
        <v>#VALUE!</v>
      </c>
      <c r="F6707" t="e">
        <f t="shared" si="732"/>
        <v>#VALUE!</v>
      </c>
      <c r="G6707" t="e">
        <f t="shared" si="733"/>
        <v>#VALUE!</v>
      </c>
      <c r="H6707" t="e">
        <f t="shared" si="734"/>
        <v>#VALUE!</v>
      </c>
    </row>
    <row r="6708" spans="1:8" x14ac:dyDescent="0.25">
      <c r="A6708" t="s">
        <v>9815</v>
      </c>
      <c r="B6708" t="e">
        <f t="shared" si="728"/>
        <v>#VALUE!</v>
      </c>
      <c r="C6708" t="e">
        <f t="shared" si="729"/>
        <v>#VALUE!</v>
      </c>
      <c r="D6708" t="e">
        <f t="shared" si="730"/>
        <v>#VALUE!</v>
      </c>
      <c r="E6708" t="e">
        <f t="shared" si="731"/>
        <v>#VALUE!</v>
      </c>
      <c r="F6708" t="e">
        <f t="shared" si="732"/>
        <v>#VALUE!</v>
      </c>
      <c r="G6708" t="e">
        <f t="shared" si="733"/>
        <v>#VALUE!</v>
      </c>
      <c r="H6708" t="e">
        <f t="shared" si="734"/>
        <v>#VALUE!</v>
      </c>
    </row>
    <row r="6709" spans="1:8" x14ac:dyDescent="0.25">
      <c r="A6709" t="s">
        <v>9816</v>
      </c>
      <c r="B6709" t="e">
        <f t="shared" si="728"/>
        <v>#VALUE!</v>
      </c>
      <c r="C6709" t="e">
        <f t="shared" si="729"/>
        <v>#VALUE!</v>
      </c>
      <c r="D6709" t="e">
        <f t="shared" si="730"/>
        <v>#VALUE!</v>
      </c>
      <c r="E6709" t="e">
        <f t="shared" si="731"/>
        <v>#VALUE!</v>
      </c>
      <c r="F6709" t="e">
        <f t="shared" si="732"/>
        <v>#VALUE!</v>
      </c>
      <c r="G6709" t="e">
        <f t="shared" si="733"/>
        <v>#VALUE!</v>
      </c>
      <c r="H6709" t="e">
        <f t="shared" si="734"/>
        <v>#VALUE!</v>
      </c>
    </row>
    <row r="6710" spans="1:8" x14ac:dyDescent="0.25">
      <c r="A6710" t="s">
        <v>9817</v>
      </c>
      <c r="B6710" t="e">
        <f t="shared" si="728"/>
        <v>#VALUE!</v>
      </c>
      <c r="C6710" t="e">
        <f t="shared" si="729"/>
        <v>#VALUE!</v>
      </c>
      <c r="D6710" t="e">
        <f t="shared" si="730"/>
        <v>#VALUE!</v>
      </c>
      <c r="E6710" t="e">
        <f t="shared" si="731"/>
        <v>#VALUE!</v>
      </c>
      <c r="F6710" t="e">
        <f t="shared" si="732"/>
        <v>#VALUE!</v>
      </c>
      <c r="G6710" t="e">
        <f t="shared" si="733"/>
        <v>#VALUE!</v>
      </c>
      <c r="H6710" t="e">
        <f t="shared" si="734"/>
        <v>#VALUE!</v>
      </c>
    </row>
    <row r="6711" spans="1:8" x14ac:dyDescent="0.25">
      <c r="A6711" t="s">
        <v>9818</v>
      </c>
      <c r="B6711" t="e">
        <f t="shared" si="728"/>
        <v>#VALUE!</v>
      </c>
      <c r="C6711" t="e">
        <f t="shared" si="729"/>
        <v>#VALUE!</v>
      </c>
      <c r="D6711" t="e">
        <f t="shared" si="730"/>
        <v>#VALUE!</v>
      </c>
      <c r="E6711" t="e">
        <f t="shared" si="731"/>
        <v>#VALUE!</v>
      </c>
      <c r="F6711" t="e">
        <f t="shared" si="732"/>
        <v>#VALUE!</v>
      </c>
      <c r="G6711" t="e">
        <f t="shared" si="733"/>
        <v>#VALUE!</v>
      </c>
      <c r="H6711" t="e">
        <f t="shared" si="734"/>
        <v>#VALUE!</v>
      </c>
    </row>
    <row r="6712" spans="1:8" x14ac:dyDescent="0.25">
      <c r="A6712" t="s">
        <v>9819</v>
      </c>
      <c r="B6712" t="e">
        <f t="shared" si="728"/>
        <v>#VALUE!</v>
      </c>
      <c r="C6712" t="e">
        <f t="shared" si="729"/>
        <v>#VALUE!</v>
      </c>
      <c r="D6712" t="e">
        <f t="shared" si="730"/>
        <v>#VALUE!</v>
      </c>
      <c r="E6712" t="e">
        <f t="shared" si="731"/>
        <v>#VALUE!</v>
      </c>
      <c r="F6712" t="e">
        <f t="shared" si="732"/>
        <v>#VALUE!</v>
      </c>
      <c r="G6712" t="e">
        <f t="shared" si="733"/>
        <v>#VALUE!</v>
      </c>
      <c r="H6712" t="e">
        <f t="shared" si="734"/>
        <v>#VALUE!</v>
      </c>
    </row>
    <row r="6713" spans="1:8" x14ac:dyDescent="0.25">
      <c r="A6713" t="s">
        <v>4901</v>
      </c>
      <c r="B6713" t="e">
        <f t="shared" si="728"/>
        <v>#VALUE!</v>
      </c>
      <c r="C6713" t="e">
        <f t="shared" si="729"/>
        <v>#VALUE!</v>
      </c>
      <c r="D6713" t="e">
        <f t="shared" si="730"/>
        <v>#VALUE!</v>
      </c>
      <c r="E6713" t="e">
        <f t="shared" si="731"/>
        <v>#VALUE!</v>
      </c>
      <c r="F6713" t="e">
        <f t="shared" si="732"/>
        <v>#VALUE!</v>
      </c>
      <c r="G6713" t="e">
        <f t="shared" si="733"/>
        <v>#VALUE!</v>
      </c>
      <c r="H6713" t="e">
        <f t="shared" si="734"/>
        <v>#VALUE!</v>
      </c>
    </row>
    <row r="6714" spans="1:8" x14ac:dyDescent="0.25">
      <c r="A6714" t="s">
        <v>9820</v>
      </c>
      <c r="B6714" t="e">
        <f t="shared" si="728"/>
        <v>#VALUE!</v>
      </c>
      <c r="C6714" t="e">
        <f t="shared" si="729"/>
        <v>#VALUE!</v>
      </c>
      <c r="D6714" t="e">
        <f t="shared" si="730"/>
        <v>#VALUE!</v>
      </c>
      <c r="E6714" t="e">
        <f t="shared" si="731"/>
        <v>#VALUE!</v>
      </c>
      <c r="F6714" t="e">
        <f t="shared" si="732"/>
        <v>#VALUE!</v>
      </c>
      <c r="G6714" t="e">
        <f t="shared" si="733"/>
        <v>#VALUE!</v>
      </c>
      <c r="H6714" t="e">
        <f t="shared" si="734"/>
        <v>#VALUE!</v>
      </c>
    </row>
    <row r="6715" spans="1:8" x14ac:dyDescent="0.25">
      <c r="A6715" t="s">
        <v>4903</v>
      </c>
      <c r="B6715" t="e">
        <f t="shared" si="728"/>
        <v>#VALUE!</v>
      </c>
      <c r="C6715" t="e">
        <f t="shared" si="729"/>
        <v>#VALUE!</v>
      </c>
      <c r="D6715" t="e">
        <f t="shared" si="730"/>
        <v>#VALUE!</v>
      </c>
      <c r="E6715" t="e">
        <f t="shared" si="731"/>
        <v>#VALUE!</v>
      </c>
      <c r="F6715" t="e">
        <f t="shared" si="732"/>
        <v>#VALUE!</v>
      </c>
      <c r="G6715" t="e">
        <f t="shared" si="733"/>
        <v>#VALUE!</v>
      </c>
      <c r="H6715" t="e">
        <f t="shared" si="734"/>
        <v>#VALUE!</v>
      </c>
    </row>
    <row r="6716" spans="1:8" x14ac:dyDescent="0.25">
      <c r="A6716" t="s">
        <v>4901</v>
      </c>
      <c r="B6716" t="e">
        <f t="shared" si="728"/>
        <v>#VALUE!</v>
      </c>
      <c r="C6716" t="e">
        <f t="shared" si="729"/>
        <v>#VALUE!</v>
      </c>
      <c r="D6716" t="e">
        <f t="shared" si="730"/>
        <v>#VALUE!</v>
      </c>
      <c r="E6716" t="e">
        <f t="shared" si="731"/>
        <v>#VALUE!</v>
      </c>
      <c r="F6716" t="e">
        <f t="shared" si="732"/>
        <v>#VALUE!</v>
      </c>
      <c r="G6716" t="e">
        <f t="shared" si="733"/>
        <v>#VALUE!</v>
      </c>
      <c r="H6716" t="e">
        <f t="shared" si="734"/>
        <v>#VALUE!</v>
      </c>
    </row>
    <row r="6717" spans="1:8" x14ac:dyDescent="0.25">
      <c r="A6717" t="s">
        <v>9821</v>
      </c>
      <c r="B6717" t="e">
        <f t="shared" si="728"/>
        <v>#VALUE!</v>
      </c>
      <c r="C6717" t="e">
        <f t="shared" si="729"/>
        <v>#VALUE!</v>
      </c>
      <c r="D6717" t="e">
        <f t="shared" si="730"/>
        <v>#VALUE!</v>
      </c>
      <c r="E6717" t="e">
        <f t="shared" si="731"/>
        <v>#VALUE!</v>
      </c>
      <c r="F6717" t="e">
        <f t="shared" si="732"/>
        <v>#VALUE!</v>
      </c>
      <c r="G6717" t="e">
        <f t="shared" si="733"/>
        <v>#VALUE!</v>
      </c>
      <c r="H6717" t="e">
        <f t="shared" si="734"/>
        <v>#VALUE!</v>
      </c>
    </row>
    <row r="6718" spans="1:8" x14ac:dyDescent="0.25">
      <c r="A6718" t="s">
        <v>9822</v>
      </c>
      <c r="B6718" t="e">
        <f t="shared" si="728"/>
        <v>#VALUE!</v>
      </c>
      <c r="C6718" t="e">
        <f t="shared" si="729"/>
        <v>#VALUE!</v>
      </c>
      <c r="D6718" t="e">
        <f t="shared" si="730"/>
        <v>#VALUE!</v>
      </c>
      <c r="E6718" t="e">
        <f t="shared" si="731"/>
        <v>#VALUE!</v>
      </c>
      <c r="F6718" t="e">
        <f t="shared" si="732"/>
        <v>#VALUE!</v>
      </c>
      <c r="G6718" t="e">
        <f t="shared" si="733"/>
        <v>#VALUE!</v>
      </c>
      <c r="H6718" t="e">
        <f t="shared" si="734"/>
        <v>#VALUE!</v>
      </c>
    </row>
    <row r="6719" spans="1:8" x14ac:dyDescent="0.25">
      <c r="A6719" t="s">
        <v>9823</v>
      </c>
      <c r="B6719" t="e">
        <f t="shared" si="728"/>
        <v>#VALUE!</v>
      </c>
      <c r="C6719" t="e">
        <f t="shared" si="729"/>
        <v>#VALUE!</v>
      </c>
      <c r="D6719" t="e">
        <f t="shared" si="730"/>
        <v>#VALUE!</v>
      </c>
      <c r="E6719" t="e">
        <f t="shared" si="731"/>
        <v>#VALUE!</v>
      </c>
      <c r="F6719" t="e">
        <f t="shared" si="732"/>
        <v>#VALUE!</v>
      </c>
      <c r="G6719" t="e">
        <f t="shared" si="733"/>
        <v>#VALUE!</v>
      </c>
      <c r="H6719" t="e">
        <f t="shared" si="734"/>
        <v>#VALUE!</v>
      </c>
    </row>
    <row r="6720" spans="1:8" x14ac:dyDescent="0.25">
      <c r="A6720" t="s">
        <v>4901</v>
      </c>
      <c r="B6720" t="e">
        <f t="shared" si="728"/>
        <v>#VALUE!</v>
      </c>
      <c r="C6720" t="e">
        <f t="shared" si="729"/>
        <v>#VALUE!</v>
      </c>
      <c r="D6720" t="e">
        <f t="shared" si="730"/>
        <v>#VALUE!</v>
      </c>
      <c r="E6720" t="e">
        <f t="shared" si="731"/>
        <v>#VALUE!</v>
      </c>
      <c r="F6720" t="e">
        <f t="shared" si="732"/>
        <v>#VALUE!</v>
      </c>
      <c r="G6720" t="e">
        <f t="shared" si="733"/>
        <v>#VALUE!</v>
      </c>
      <c r="H6720" t="e">
        <f t="shared" si="734"/>
        <v>#VALUE!</v>
      </c>
    </row>
    <row r="6721" spans="1:8" x14ac:dyDescent="0.25">
      <c r="A6721" t="s">
        <v>9824</v>
      </c>
      <c r="B6721" t="str">
        <f t="shared" si="728"/>
        <v>http://207.251.86.238/cctv602.jpg</v>
      </c>
      <c r="C6721" t="str">
        <f t="shared" si="729"/>
        <v>40.786576", "-73.824043</v>
      </c>
      <c r="D6721" t="str">
        <f t="shared" si="730"/>
        <v>40.786576</v>
      </c>
      <c r="E6721" t="str">
        <f t="shared" si="731"/>
        <v>-73.824043</v>
      </c>
      <c r="F6721" t="str">
        <f t="shared" si="732"/>
        <v>Whitestone Expwy @ 14 Ave (Median)</v>
      </c>
      <c r="G6721" t="str">
        <f t="shared" si="733"/>
        <v>insert into webcam select name = 'Whitestone Expwy @ 14 Ave (Median)', xcoord = -73.824043, ycoord = 40.786576, url = 'http://207.251.86.238/cctv602.jpg', radiusofvisibility = 500</v>
      </c>
      <c r="H6721" t="str">
        <f t="shared" si="734"/>
        <v>insert into webcam select name = 'Whitestone Expwy @ 14 Ave (Median)', xcoord = -73.824043, ycoord = 40.786576, url = 'http://207.251.86.238/cctv602.jpg', radiusofvisibility = 500</v>
      </c>
    </row>
    <row r="6722" spans="1:8" x14ac:dyDescent="0.25">
      <c r="A6722" t="s">
        <v>9825</v>
      </c>
      <c r="B6722" t="e">
        <f t="shared" ref="B6722:B6785" si="735">LEFT(MID(A6725, SEARCH("http", A6725), 1000), SEARCH("jpg", MID(A6725, SEARCH("http", A6725), 1000))+2)</f>
        <v>#VALUE!</v>
      </c>
      <c r="C6722" t="e">
        <f t="shared" ref="C6722:C6785" si="736">LEFT(MID(A6722, SEARCH("GLatLng(", A6722)+9, 1000), SEARCH("),baseIcon", MID(A6722, SEARCH("GLatLng(", A6722), 1000))-11)</f>
        <v>#VALUE!</v>
      </c>
      <c r="D6722" t="e">
        <f t="shared" ref="D6722:D6785" si="737">LEFT(C6722, SEARCH(", ", C6722)-2)</f>
        <v>#VALUE!</v>
      </c>
      <c r="E6722" t="e">
        <f t="shared" ref="E6722:E6785" si="738">RIGHT(MID(C6722, SEARCH("-", C6722), 1000), 1000)</f>
        <v>#VALUE!</v>
      </c>
      <c r="F6722" t="e">
        <f t="shared" ref="F6722:F6785" si="739">LEFT(MID(A6725, SEARCH(CHAR(34), A6725)+1, 1000), SEARCH("&lt;br", MID(A6725, SEARCH(CHAR(34), A6725), 1000))-2)</f>
        <v>#VALUE!</v>
      </c>
      <c r="G6722" t="e">
        <f t="shared" ref="G6722:G6785" si="740">"insert into webcam select name = '"&amp;F6722&amp;"', xcoord = "&amp;E6722&amp;", ycoord = "&amp;D6722&amp;", url = '"&amp;B6722&amp;"', radiusofvisibility = 500"</f>
        <v>#VALUE!</v>
      </c>
      <c r="H6722" t="e">
        <f t="shared" ref="H6722:H6785" si="741">IF(LEN(G6722) &lt; 2, " ", G6722)</f>
        <v>#VALUE!</v>
      </c>
    </row>
    <row r="6723" spans="1:8" x14ac:dyDescent="0.25">
      <c r="A6723" t="s">
        <v>9826</v>
      </c>
      <c r="B6723" t="e">
        <f t="shared" si="735"/>
        <v>#VALUE!</v>
      </c>
      <c r="C6723" t="e">
        <f t="shared" si="736"/>
        <v>#VALUE!</v>
      </c>
      <c r="D6723" t="e">
        <f t="shared" si="737"/>
        <v>#VALUE!</v>
      </c>
      <c r="E6723" t="e">
        <f t="shared" si="738"/>
        <v>#VALUE!</v>
      </c>
      <c r="F6723" t="e">
        <f t="shared" si="739"/>
        <v>#VALUE!</v>
      </c>
      <c r="G6723" t="e">
        <f t="shared" si="740"/>
        <v>#VALUE!</v>
      </c>
      <c r="H6723" t="e">
        <f t="shared" si="741"/>
        <v>#VALUE!</v>
      </c>
    </row>
    <row r="6724" spans="1:8" x14ac:dyDescent="0.25">
      <c r="A6724" t="s">
        <v>9827</v>
      </c>
      <c r="B6724" t="e">
        <f t="shared" si="735"/>
        <v>#VALUE!</v>
      </c>
      <c r="C6724" t="e">
        <f t="shared" si="736"/>
        <v>#VALUE!</v>
      </c>
      <c r="D6724" t="e">
        <f t="shared" si="737"/>
        <v>#VALUE!</v>
      </c>
      <c r="E6724" t="e">
        <f t="shared" si="738"/>
        <v>#VALUE!</v>
      </c>
      <c r="F6724" t="e">
        <f t="shared" si="739"/>
        <v>#VALUE!</v>
      </c>
      <c r="G6724" t="e">
        <f t="shared" si="740"/>
        <v>#VALUE!</v>
      </c>
      <c r="H6724" t="e">
        <f t="shared" si="741"/>
        <v>#VALUE!</v>
      </c>
    </row>
    <row r="6725" spans="1:8" x14ac:dyDescent="0.25">
      <c r="A6725" t="s">
        <v>9828</v>
      </c>
      <c r="B6725" t="e">
        <f t="shared" si="735"/>
        <v>#VALUE!</v>
      </c>
      <c r="C6725" t="e">
        <f t="shared" si="736"/>
        <v>#VALUE!</v>
      </c>
      <c r="D6725" t="e">
        <f t="shared" si="737"/>
        <v>#VALUE!</v>
      </c>
      <c r="E6725" t="e">
        <f t="shared" si="738"/>
        <v>#VALUE!</v>
      </c>
      <c r="F6725" t="e">
        <f t="shared" si="739"/>
        <v>#VALUE!</v>
      </c>
      <c r="G6725" t="e">
        <f t="shared" si="740"/>
        <v>#VALUE!</v>
      </c>
      <c r="H6725" t="e">
        <f t="shared" si="741"/>
        <v>#VALUE!</v>
      </c>
    </row>
    <row r="6726" spans="1:8" x14ac:dyDescent="0.25">
      <c r="A6726" t="s">
        <v>9829</v>
      </c>
      <c r="B6726" t="e">
        <f t="shared" si="735"/>
        <v>#VALUE!</v>
      </c>
      <c r="C6726" t="e">
        <f t="shared" si="736"/>
        <v>#VALUE!</v>
      </c>
      <c r="D6726" t="e">
        <f t="shared" si="737"/>
        <v>#VALUE!</v>
      </c>
      <c r="E6726" t="e">
        <f t="shared" si="738"/>
        <v>#VALUE!</v>
      </c>
      <c r="F6726" t="e">
        <f t="shared" si="739"/>
        <v>#VALUE!</v>
      </c>
      <c r="G6726" t="e">
        <f t="shared" si="740"/>
        <v>#VALUE!</v>
      </c>
      <c r="H6726" t="e">
        <f t="shared" si="741"/>
        <v>#VALUE!</v>
      </c>
    </row>
    <row r="6727" spans="1:8" x14ac:dyDescent="0.25">
      <c r="A6727" t="s">
        <v>9830</v>
      </c>
      <c r="B6727" t="e">
        <f t="shared" si="735"/>
        <v>#VALUE!</v>
      </c>
      <c r="C6727" t="e">
        <f t="shared" si="736"/>
        <v>#VALUE!</v>
      </c>
      <c r="D6727" t="e">
        <f t="shared" si="737"/>
        <v>#VALUE!</v>
      </c>
      <c r="E6727" t="e">
        <f t="shared" si="738"/>
        <v>#VALUE!</v>
      </c>
      <c r="F6727" t="e">
        <f t="shared" si="739"/>
        <v>#VALUE!</v>
      </c>
      <c r="G6727" t="e">
        <f t="shared" si="740"/>
        <v>#VALUE!</v>
      </c>
      <c r="H6727" t="e">
        <f t="shared" si="741"/>
        <v>#VALUE!</v>
      </c>
    </row>
    <row r="6728" spans="1:8" x14ac:dyDescent="0.25">
      <c r="A6728" t="s">
        <v>4901</v>
      </c>
      <c r="B6728" t="e">
        <f t="shared" si="735"/>
        <v>#VALUE!</v>
      </c>
      <c r="C6728" t="e">
        <f t="shared" si="736"/>
        <v>#VALUE!</v>
      </c>
      <c r="D6728" t="e">
        <f t="shared" si="737"/>
        <v>#VALUE!</v>
      </c>
      <c r="E6728" t="e">
        <f t="shared" si="738"/>
        <v>#VALUE!</v>
      </c>
      <c r="F6728" t="e">
        <f t="shared" si="739"/>
        <v>#VALUE!</v>
      </c>
      <c r="G6728" t="e">
        <f t="shared" si="740"/>
        <v>#VALUE!</v>
      </c>
      <c r="H6728" t="e">
        <f t="shared" si="741"/>
        <v>#VALUE!</v>
      </c>
    </row>
    <row r="6729" spans="1:8" x14ac:dyDescent="0.25">
      <c r="A6729" t="s">
        <v>9831</v>
      </c>
      <c r="B6729" t="e">
        <f t="shared" si="735"/>
        <v>#VALUE!</v>
      </c>
      <c r="C6729" t="e">
        <f t="shared" si="736"/>
        <v>#VALUE!</v>
      </c>
      <c r="D6729" t="e">
        <f t="shared" si="737"/>
        <v>#VALUE!</v>
      </c>
      <c r="E6729" t="e">
        <f t="shared" si="738"/>
        <v>#VALUE!</v>
      </c>
      <c r="F6729" t="e">
        <f t="shared" si="739"/>
        <v>#VALUE!</v>
      </c>
      <c r="G6729" t="e">
        <f t="shared" si="740"/>
        <v>#VALUE!</v>
      </c>
      <c r="H6729" t="e">
        <f t="shared" si="741"/>
        <v>#VALUE!</v>
      </c>
    </row>
    <row r="6730" spans="1:8" x14ac:dyDescent="0.25">
      <c r="A6730" t="s">
        <v>4903</v>
      </c>
      <c r="B6730" t="e">
        <f t="shared" si="735"/>
        <v>#VALUE!</v>
      </c>
      <c r="C6730" t="e">
        <f t="shared" si="736"/>
        <v>#VALUE!</v>
      </c>
      <c r="D6730" t="e">
        <f t="shared" si="737"/>
        <v>#VALUE!</v>
      </c>
      <c r="E6730" t="e">
        <f t="shared" si="738"/>
        <v>#VALUE!</v>
      </c>
      <c r="F6730" t="e">
        <f t="shared" si="739"/>
        <v>#VALUE!</v>
      </c>
      <c r="G6730" t="e">
        <f t="shared" si="740"/>
        <v>#VALUE!</v>
      </c>
      <c r="H6730" t="e">
        <f t="shared" si="741"/>
        <v>#VALUE!</v>
      </c>
    </row>
    <row r="6731" spans="1:8" x14ac:dyDescent="0.25">
      <c r="A6731" t="s">
        <v>4901</v>
      </c>
      <c r="B6731" t="e">
        <f t="shared" si="735"/>
        <v>#VALUE!</v>
      </c>
      <c r="C6731" t="e">
        <f t="shared" si="736"/>
        <v>#VALUE!</v>
      </c>
      <c r="D6731" t="e">
        <f t="shared" si="737"/>
        <v>#VALUE!</v>
      </c>
      <c r="E6731" t="e">
        <f t="shared" si="738"/>
        <v>#VALUE!</v>
      </c>
      <c r="F6731" t="e">
        <f t="shared" si="739"/>
        <v>#VALUE!</v>
      </c>
      <c r="G6731" t="e">
        <f t="shared" si="740"/>
        <v>#VALUE!</v>
      </c>
      <c r="H6731" t="e">
        <f t="shared" si="741"/>
        <v>#VALUE!</v>
      </c>
    </row>
    <row r="6732" spans="1:8" x14ac:dyDescent="0.25">
      <c r="A6732" t="s">
        <v>9832</v>
      </c>
      <c r="B6732" t="e">
        <f t="shared" si="735"/>
        <v>#VALUE!</v>
      </c>
      <c r="C6732" t="e">
        <f t="shared" si="736"/>
        <v>#VALUE!</v>
      </c>
      <c r="D6732" t="e">
        <f t="shared" si="737"/>
        <v>#VALUE!</v>
      </c>
      <c r="E6732" t="e">
        <f t="shared" si="738"/>
        <v>#VALUE!</v>
      </c>
      <c r="F6732" t="e">
        <f t="shared" si="739"/>
        <v>#VALUE!</v>
      </c>
      <c r="G6732" t="e">
        <f t="shared" si="740"/>
        <v>#VALUE!</v>
      </c>
      <c r="H6732" t="e">
        <f t="shared" si="741"/>
        <v>#VALUE!</v>
      </c>
    </row>
    <row r="6733" spans="1:8" x14ac:dyDescent="0.25">
      <c r="A6733" t="s">
        <v>9833</v>
      </c>
      <c r="B6733" t="e">
        <f t="shared" si="735"/>
        <v>#VALUE!</v>
      </c>
      <c r="C6733" t="e">
        <f t="shared" si="736"/>
        <v>#VALUE!</v>
      </c>
      <c r="D6733" t="e">
        <f t="shared" si="737"/>
        <v>#VALUE!</v>
      </c>
      <c r="E6733" t="e">
        <f t="shared" si="738"/>
        <v>#VALUE!</v>
      </c>
      <c r="F6733" t="e">
        <f t="shared" si="739"/>
        <v>#VALUE!</v>
      </c>
      <c r="G6733" t="e">
        <f t="shared" si="740"/>
        <v>#VALUE!</v>
      </c>
      <c r="H6733" t="e">
        <f t="shared" si="741"/>
        <v>#VALUE!</v>
      </c>
    </row>
    <row r="6734" spans="1:8" x14ac:dyDescent="0.25">
      <c r="A6734" t="s">
        <v>9834</v>
      </c>
      <c r="B6734" t="e">
        <f t="shared" si="735"/>
        <v>#VALUE!</v>
      </c>
      <c r="C6734" t="e">
        <f t="shared" si="736"/>
        <v>#VALUE!</v>
      </c>
      <c r="D6734" t="e">
        <f t="shared" si="737"/>
        <v>#VALUE!</v>
      </c>
      <c r="E6734" t="e">
        <f t="shared" si="738"/>
        <v>#VALUE!</v>
      </c>
      <c r="F6734" t="e">
        <f t="shared" si="739"/>
        <v>#VALUE!</v>
      </c>
      <c r="G6734" t="e">
        <f t="shared" si="740"/>
        <v>#VALUE!</v>
      </c>
      <c r="H6734" t="e">
        <f t="shared" si="741"/>
        <v>#VALUE!</v>
      </c>
    </row>
    <row r="6735" spans="1:8" x14ac:dyDescent="0.25">
      <c r="A6735" t="s">
        <v>4901</v>
      </c>
      <c r="B6735" t="e">
        <f t="shared" si="735"/>
        <v>#VALUE!</v>
      </c>
      <c r="C6735" t="e">
        <f t="shared" si="736"/>
        <v>#VALUE!</v>
      </c>
      <c r="D6735" t="e">
        <f t="shared" si="737"/>
        <v>#VALUE!</v>
      </c>
      <c r="E6735" t="e">
        <f t="shared" si="738"/>
        <v>#VALUE!</v>
      </c>
      <c r="F6735" t="e">
        <f t="shared" si="739"/>
        <v>#VALUE!</v>
      </c>
      <c r="G6735" t="e">
        <f t="shared" si="740"/>
        <v>#VALUE!</v>
      </c>
      <c r="H6735" t="e">
        <f t="shared" si="741"/>
        <v>#VALUE!</v>
      </c>
    </row>
    <row r="6736" spans="1:8" x14ac:dyDescent="0.25">
      <c r="A6736" t="s">
        <v>9835</v>
      </c>
      <c r="B6736" t="str">
        <f t="shared" si="735"/>
        <v>http://207.251.86.238/cctv601.jpg</v>
      </c>
      <c r="C6736" t="str">
        <f t="shared" si="736"/>
        <v>40.776191", "-73.828214</v>
      </c>
      <c r="D6736" t="str">
        <f t="shared" si="737"/>
        <v>40.776191</v>
      </c>
      <c r="E6736" t="str">
        <f t="shared" si="738"/>
        <v>-73.828214</v>
      </c>
      <c r="F6736" t="str">
        <f t="shared" si="739"/>
        <v>Whitestone Expwy @ 25 Rd (Median)</v>
      </c>
      <c r="G6736" t="str">
        <f t="shared" si="740"/>
        <v>insert into webcam select name = 'Whitestone Expwy @ 25 Rd (Median)', xcoord = -73.828214, ycoord = 40.776191, url = 'http://207.251.86.238/cctv601.jpg', radiusofvisibility = 500</v>
      </c>
      <c r="H6736" t="str">
        <f t="shared" si="741"/>
        <v>insert into webcam select name = 'Whitestone Expwy @ 25 Rd (Median)', xcoord = -73.828214, ycoord = 40.776191, url = 'http://207.251.86.238/cctv601.jpg', radiusofvisibility = 500</v>
      </c>
    </row>
    <row r="6737" spans="1:8" x14ac:dyDescent="0.25">
      <c r="A6737" t="s">
        <v>9836</v>
      </c>
      <c r="B6737" t="e">
        <f t="shared" si="735"/>
        <v>#VALUE!</v>
      </c>
      <c r="C6737" t="e">
        <f t="shared" si="736"/>
        <v>#VALUE!</v>
      </c>
      <c r="D6737" t="e">
        <f t="shared" si="737"/>
        <v>#VALUE!</v>
      </c>
      <c r="E6737" t="e">
        <f t="shared" si="738"/>
        <v>#VALUE!</v>
      </c>
      <c r="F6737" t="e">
        <f t="shared" si="739"/>
        <v>#VALUE!</v>
      </c>
      <c r="G6737" t="e">
        <f t="shared" si="740"/>
        <v>#VALUE!</v>
      </c>
      <c r="H6737" t="e">
        <f t="shared" si="741"/>
        <v>#VALUE!</v>
      </c>
    </row>
    <row r="6738" spans="1:8" x14ac:dyDescent="0.25">
      <c r="A6738" t="s">
        <v>9837</v>
      </c>
      <c r="B6738" t="e">
        <f t="shared" si="735"/>
        <v>#VALUE!</v>
      </c>
      <c r="C6738" t="e">
        <f t="shared" si="736"/>
        <v>#VALUE!</v>
      </c>
      <c r="D6738" t="e">
        <f t="shared" si="737"/>
        <v>#VALUE!</v>
      </c>
      <c r="E6738" t="e">
        <f t="shared" si="738"/>
        <v>#VALUE!</v>
      </c>
      <c r="F6738" t="e">
        <f t="shared" si="739"/>
        <v>#VALUE!</v>
      </c>
      <c r="G6738" t="e">
        <f t="shared" si="740"/>
        <v>#VALUE!</v>
      </c>
      <c r="H6738" t="e">
        <f t="shared" si="741"/>
        <v>#VALUE!</v>
      </c>
    </row>
    <row r="6739" spans="1:8" x14ac:dyDescent="0.25">
      <c r="A6739" t="s">
        <v>9838</v>
      </c>
      <c r="B6739" t="e">
        <f t="shared" si="735"/>
        <v>#VALUE!</v>
      </c>
      <c r="C6739" t="e">
        <f t="shared" si="736"/>
        <v>#VALUE!</v>
      </c>
      <c r="D6739" t="e">
        <f t="shared" si="737"/>
        <v>#VALUE!</v>
      </c>
      <c r="E6739" t="e">
        <f t="shared" si="738"/>
        <v>#VALUE!</v>
      </c>
      <c r="F6739" t="e">
        <f t="shared" si="739"/>
        <v>#VALUE!</v>
      </c>
      <c r="G6739" t="e">
        <f t="shared" si="740"/>
        <v>#VALUE!</v>
      </c>
      <c r="H6739" t="e">
        <f t="shared" si="741"/>
        <v>#VALUE!</v>
      </c>
    </row>
    <row r="6740" spans="1:8" x14ac:dyDescent="0.25">
      <c r="A6740" t="s">
        <v>9839</v>
      </c>
      <c r="B6740" t="e">
        <f t="shared" si="735"/>
        <v>#VALUE!</v>
      </c>
      <c r="C6740" t="e">
        <f t="shared" si="736"/>
        <v>#VALUE!</v>
      </c>
      <c r="D6740" t="e">
        <f t="shared" si="737"/>
        <v>#VALUE!</v>
      </c>
      <c r="E6740" t="e">
        <f t="shared" si="738"/>
        <v>#VALUE!</v>
      </c>
      <c r="F6740" t="e">
        <f t="shared" si="739"/>
        <v>#VALUE!</v>
      </c>
      <c r="G6740" t="e">
        <f t="shared" si="740"/>
        <v>#VALUE!</v>
      </c>
      <c r="H6740" t="e">
        <f t="shared" si="741"/>
        <v>#VALUE!</v>
      </c>
    </row>
    <row r="6741" spans="1:8" x14ac:dyDescent="0.25">
      <c r="A6741" t="s">
        <v>9840</v>
      </c>
      <c r="B6741" t="e">
        <f t="shared" si="735"/>
        <v>#VALUE!</v>
      </c>
      <c r="C6741" t="e">
        <f t="shared" si="736"/>
        <v>#VALUE!</v>
      </c>
      <c r="D6741" t="e">
        <f t="shared" si="737"/>
        <v>#VALUE!</v>
      </c>
      <c r="E6741" t="e">
        <f t="shared" si="738"/>
        <v>#VALUE!</v>
      </c>
      <c r="F6741" t="e">
        <f t="shared" si="739"/>
        <v>#VALUE!</v>
      </c>
      <c r="G6741" t="e">
        <f t="shared" si="740"/>
        <v>#VALUE!</v>
      </c>
      <c r="H6741" t="e">
        <f t="shared" si="741"/>
        <v>#VALUE!</v>
      </c>
    </row>
    <row r="6742" spans="1:8" x14ac:dyDescent="0.25">
      <c r="A6742" t="s">
        <v>9841</v>
      </c>
      <c r="B6742" t="e">
        <f t="shared" si="735"/>
        <v>#VALUE!</v>
      </c>
      <c r="C6742" t="e">
        <f t="shared" si="736"/>
        <v>#VALUE!</v>
      </c>
      <c r="D6742" t="e">
        <f t="shared" si="737"/>
        <v>#VALUE!</v>
      </c>
      <c r="E6742" t="e">
        <f t="shared" si="738"/>
        <v>#VALUE!</v>
      </c>
      <c r="F6742" t="e">
        <f t="shared" si="739"/>
        <v>#VALUE!</v>
      </c>
      <c r="G6742" t="e">
        <f t="shared" si="740"/>
        <v>#VALUE!</v>
      </c>
      <c r="H6742" t="e">
        <f t="shared" si="741"/>
        <v>#VALUE!</v>
      </c>
    </row>
    <row r="6743" spans="1:8" x14ac:dyDescent="0.25">
      <c r="A6743" t="s">
        <v>4901</v>
      </c>
      <c r="B6743" t="e">
        <f t="shared" si="735"/>
        <v>#VALUE!</v>
      </c>
      <c r="C6743" t="e">
        <f t="shared" si="736"/>
        <v>#VALUE!</v>
      </c>
      <c r="D6743" t="e">
        <f t="shared" si="737"/>
        <v>#VALUE!</v>
      </c>
      <c r="E6743" t="e">
        <f t="shared" si="738"/>
        <v>#VALUE!</v>
      </c>
      <c r="F6743" t="e">
        <f t="shared" si="739"/>
        <v>#VALUE!</v>
      </c>
      <c r="G6743" t="e">
        <f t="shared" si="740"/>
        <v>#VALUE!</v>
      </c>
      <c r="H6743" t="e">
        <f t="shared" si="741"/>
        <v>#VALUE!</v>
      </c>
    </row>
    <row r="6744" spans="1:8" x14ac:dyDescent="0.25">
      <c r="A6744" t="s">
        <v>9842</v>
      </c>
      <c r="B6744" t="e">
        <f t="shared" si="735"/>
        <v>#VALUE!</v>
      </c>
      <c r="C6744" t="e">
        <f t="shared" si="736"/>
        <v>#VALUE!</v>
      </c>
      <c r="D6744" t="e">
        <f t="shared" si="737"/>
        <v>#VALUE!</v>
      </c>
      <c r="E6744" t="e">
        <f t="shared" si="738"/>
        <v>#VALUE!</v>
      </c>
      <c r="F6744" t="e">
        <f t="shared" si="739"/>
        <v>#VALUE!</v>
      </c>
      <c r="G6744" t="e">
        <f t="shared" si="740"/>
        <v>#VALUE!</v>
      </c>
      <c r="H6744" t="e">
        <f t="shared" si="741"/>
        <v>#VALUE!</v>
      </c>
    </row>
    <row r="6745" spans="1:8" x14ac:dyDescent="0.25">
      <c r="A6745" t="s">
        <v>4903</v>
      </c>
      <c r="B6745" t="e">
        <f t="shared" si="735"/>
        <v>#VALUE!</v>
      </c>
      <c r="C6745" t="e">
        <f t="shared" si="736"/>
        <v>#VALUE!</v>
      </c>
      <c r="D6745" t="e">
        <f t="shared" si="737"/>
        <v>#VALUE!</v>
      </c>
      <c r="E6745" t="e">
        <f t="shared" si="738"/>
        <v>#VALUE!</v>
      </c>
      <c r="F6745" t="e">
        <f t="shared" si="739"/>
        <v>#VALUE!</v>
      </c>
      <c r="G6745" t="e">
        <f t="shared" si="740"/>
        <v>#VALUE!</v>
      </c>
      <c r="H6745" t="e">
        <f t="shared" si="741"/>
        <v>#VALUE!</v>
      </c>
    </row>
    <row r="6746" spans="1:8" x14ac:dyDescent="0.25">
      <c r="A6746" t="s">
        <v>4901</v>
      </c>
      <c r="B6746" t="e">
        <f t="shared" si="735"/>
        <v>#VALUE!</v>
      </c>
      <c r="C6746" t="e">
        <f t="shared" si="736"/>
        <v>#VALUE!</v>
      </c>
      <c r="D6746" t="e">
        <f t="shared" si="737"/>
        <v>#VALUE!</v>
      </c>
      <c r="E6746" t="e">
        <f t="shared" si="738"/>
        <v>#VALUE!</v>
      </c>
      <c r="F6746" t="e">
        <f t="shared" si="739"/>
        <v>#VALUE!</v>
      </c>
      <c r="G6746" t="e">
        <f t="shared" si="740"/>
        <v>#VALUE!</v>
      </c>
      <c r="H6746" t="e">
        <f t="shared" si="741"/>
        <v>#VALUE!</v>
      </c>
    </row>
    <row r="6747" spans="1:8" x14ac:dyDescent="0.25">
      <c r="A6747" t="s">
        <v>9843</v>
      </c>
      <c r="B6747" t="e">
        <f t="shared" si="735"/>
        <v>#VALUE!</v>
      </c>
      <c r="C6747" t="e">
        <f t="shared" si="736"/>
        <v>#VALUE!</v>
      </c>
      <c r="D6747" t="e">
        <f t="shared" si="737"/>
        <v>#VALUE!</v>
      </c>
      <c r="E6747" t="e">
        <f t="shared" si="738"/>
        <v>#VALUE!</v>
      </c>
      <c r="F6747" t="e">
        <f t="shared" si="739"/>
        <v>#VALUE!</v>
      </c>
      <c r="G6747" t="e">
        <f t="shared" si="740"/>
        <v>#VALUE!</v>
      </c>
      <c r="H6747" t="e">
        <f t="shared" si="741"/>
        <v>#VALUE!</v>
      </c>
    </row>
    <row r="6748" spans="1:8" x14ac:dyDescent="0.25">
      <c r="A6748" t="s">
        <v>9844</v>
      </c>
      <c r="B6748" t="e">
        <f t="shared" si="735"/>
        <v>#VALUE!</v>
      </c>
      <c r="C6748" t="e">
        <f t="shared" si="736"/>
        <v>#VALUE!</v>
      </c>
      <c r="D6748" t="e">
        <f t="shared" si="737"/>
        <v>#VALUE!</v>
      </c>
      <c r="E6748" t="e">
        <f t="shared" si="738"/>
        <v>#VALUE!</v>
      </c>
      <c r="F6748" t="e">
        <f t="shared" si="739"/>
        <v>#VALUE!</v>
      </c>
      <c r="G6748" t="e">
        <f t="shared" si="740"/>
        <v>#VALUE!</v>
      </c>
      <c r="H6748" t="e">
        <f t="shared" si="741"/>
        <v>#VALUE!</v>
      </c>
    </row>
    <row r="6749" spans="1:8" x14ac:dyDescent="0.25">
      <c r="A6749" t="s">
        <v>9845</v>
      </c>
      <c r="B6749" t="e">
        <f t="shared" si="735"/>
        <v>#VALUE!</v>
      </c>
      <c r="C6749" t="e">
        <f t="shared" si="736"/>
        <v>#VALUE!</v>
      </c>
      <c r="D6749" t="e">
        <f t="shared" si="737"/>
        <v>#VALUE!</v>
      </c>
      <c r="E6749" t="e">
        <f t="shared" si="738"/>
        <v>#VALUE!</v>
      </c>
      <c r="F6749" t="e">
        <f t="shared" si="739"/>
        <v>#VALUE!</v>
      </c>
      <c r="G6749" t="e">
        <f t="shared" si="740"/>
        <v>#VALUE!</v>
      </c>
      <c r="H6749" t="e">
        <f t="shared" si="741"/>
        <v>#VALUE!</v>
      </c>
    </row>
    <row r="6750" spans="1:8" x14ac:dyDescent="0.25">
      <c r="A6750" t="s">
        <v>4901</v>
      </c>
      <c r="B6750" t="e">
        <f t="shared" si="735"/>
        <v>#VALUE!</v>
      </c>
      <c r="C6750" t="e">
        <f t="shared" si="736"/>
        <v>#VALUE!</v>
      </c>
      <c r="D6750" t="e">
        <f t="shared" si="737"/>
        <v>#VALUE!</v>
      </c>
      <c r="E6750" t="e">
        <f t="shared" si="738"/>
        <v>#VALUE!</v>
      </c>
      <c r="F6750" t="e">
        <f t="shared" si="739"/>
        <v>#VALUE!</v>
      </c>
      <c r="G6750" t="e">
        <f t="shared" si="740"/>
        <v>#VALUE!</v>
      </c>
      <c r="H6750" t="e">
        <f t="shared" si="741"/>
        <v>#VALUE!</v>
      </c>
    </row>
    <row r="6751" spans="1:8" x14ac:dyDescent="0.25">
      <c r="A6751" t="s">
        <v>9846</v>
      </c>
      <c r="B6751" t="e">
        <f t="shared" si="735"/>
        <v>#VALUE!</v>
      </c>
      <c r="C6751" t="str">
        <f t="shared" si="736"/>
        <v>40.77062934379985", "-73.83301734924316</v>
      </c>
      <c r="D6751" t="str">
        <f t="shared" si="737"/>
        <v>40.77062934379985</v>
      </c>
      <c r="E6751" t="str">
        <f t="shared" si="738"/>
        <v>-73.83301734924316</v>
      </c>
      <c r="F6751" t="str">
        <f t="shared" si="739"/>
        <v>Whitestone Nof Linden Pl</v>
      </c>
      <c r="G6751" t="e">
        <f t="shared" si="740"/>
        <v>#VALUE!</v>
      </c>
      <c r="H6751" t="e">
        <f t="shared" si="741"/>
        <v>#VALUE!</v>
      </c>
    </row>
    <row r="6752" spans="1:8" x14ac:dyDescent="0.25">
      <c r="A6752" t="s">
        <v>9847</v>
      </c>
      <c r="B6752" t="e">
        <f t="shared" si="735"/>
        <v>#VALUE!</v>
      </c>
      <c r="C6752" t="e">
        <f t="shared" si="736"/>
        <v>#VALUE!</v>
      </c>
      <c r="D6752" t="e">
        <f t="shared" si="737"/>
        <v>#VALUE!</v>
      </c>
      <c r="E6752" t="e">
        <f t="shared" si="738"/>
        <v>#VALUE!</v>
      </c>
      <c r="F6752" t="e">
        <f t="shared" si="739"/>
        <v>#VALUE!</v>
      </c>
      <c r="G6752" t="e">
        <f t="shared" si="740"/>
        <v>#VALUE!</v>
      </c>
      <c r="H6752" t="e">
        <f t="shared" si="741"/>
        <v>#VALUE!</v>
      </c>
    </row>
    <row r="6753" spans="1:8" x14ac:dyDescent="0.25">
      <c r="A6753" t="s">
        <v>9848</v>
      </c>
      <c r="B6753" t="e">
        <f t="shared" si="735"/>
        <v>#VALUE!</v>
      </c>
      <c r="C6753" t="e">
        <f t="shared" si="736"/>
        <v>#VALUE!</v>
      </c>
      <c r="D6753" t="e">
        <f t="shared" si="737"/>
        <v>#VALUE!</v>
      </c>
      <c r="E6753" t="e">
        <f t="shared" si="738"/>
        <v>#VALUE!</v>
      </c>
      <c r="F6753" t="e">
        <f t="shared" si="739"/>
        <v>#VALUE!</v>
      </c>
      <c r="G6753" t="e">
        <f t="shared" si="740"/>
        <v>#VALUE!</v>
      </c>
      <c r="H6753" t="e">
        <f t="shared" si="741"/>
        <v>#VALUE!</v>
      </c>
    </row>
    <row r="6754" spans="1:8" x14ac:dyDescent="0.25">
      <c r="A6754" t="s">
        <v>9849</v>
      </c>
      <c r="B6754" t="e">
        <f t="shared" si="735"/>
        <v>#VALUE!</v>
      </c>
      <c r="C6754" t="e">
        <f t="shared" si="736"/>
        <v>#VALUE!</v>
      </c>
      <c r="D6754" t="e">
        <f t="shared" si="737"/>
        <v>#VALUE!</v>
      </c>
      <c r="E6754" t="e">
        <f t="shared" si="738"/>
        <v>#VALUE!</v>
      </c>
      <c r="F6754" t="e">
        <f t="shared" si="739"/>
        <v>#VALUE!</v>
      </c>
      <c r="G6754" t="e">
        <f t="shared" si="740"/>
        <v>#VALUE!</v>
      </c>
      <c r="H6754" t="e">
        <f t="shared" si="741"/>
        <v>#VALUE!</v>
      </c>
    </row>
    <row r="6755" spans="1:8" x14ac:dyDescent="0.25">
      <c r="A6755" t="s">
        <v>9850</v>
      </c>
      <c r="B6755" t="e">
        <f t="shared" si="735"/>
        <v>#VALUE!</v>
      </c>
      <c r="C6755" t="e">
        <f t="shared" si="736"/>
        <v>#VALUE!</v>
      </c>
      <c r="D6755" t="e">
        <f t="shared" si="737"/>
        <v>#VALUE!</v>
      </c>
      <c r="E6755" t="e">
        <f t="shared" si="738"/>
        <v>#VALUE!</v>
      </c>
      <c r="F6755" t="e">
        <f t="shared" si="739"/>
        <v>#VALUE!</v>
      </c>
      <c r="G6755" t="e">
        <f t="shared" si="740"/>
        <v>#VALUE!</v>
      </c>
      <c r="H6755" t="e">
        <f t="shared" si="741"/>
        <v>#VALUE!</v>
      </c>
    </row>
    <row r="6756" spans="1:8" x14ac:dyDescent="0.25">
      <c r="A6756" t="s">
        <v>9851</v>
      </c>
      <c r="B6756" t="e">
        <f t="shared" si="735"/>
        <v>#VALUE!</v>
      </c>
      <c r="C6756" t="e">
        <f t="shared" si="736"/>
        <v>#VALUE!</v>
      </c>
      <c r="D6756" t="e">
        <f t="shared" si="737"/>
        <v>#VALUE!</v>
      </c>
      <c r="E6756" t="e">
        <f t="shared" si="738"/>
        <v>#VALUE!</v>
      </c>
      <c r="F6756" t="e">
        <f t="shared" si="739"/>
        <v>#VALUE!</v>
      </c>
      <c r="G6756" t="e">
        <f t="shared" si="740"/>
        <v>#VALUE!</v>
      </c>
      <c r="H6756" t="e">
        <f t="shared" si="741"/>
        <v>#VALUE!</v>
      </c>
    </row>
    <row r="6757" spans="1:8" x14ac:dyDescent="0.25">
      <c r="A6757" t="s">
        <v>9852</v>
      </c>
      <c r="B6757" t="e">
        <f t="shared" si="735"/>
        <v>#VALUE!</v>
      </c>
      <c r="C6757" t="e">
        <f t="shared" si="736"/>
        <v>#VALUE!</v>
      </c>
      <c r="D6757" t="e">
        <f t="shared" si="737"/>
        <v>#VALUE!</v>
      </c>
      <c r="E6757" t="e">
        <f t="shared" si="738"/>
        <v>#VALUE!</v>
      </c>
      <c r="F6757" t="e">
        <f t="shared" si="739"/>
        <v>#VALUE!</v>
      </c>
      <c r="G6757" t="e">
        <f t="shared" si="740"/>
        <v>#VALUE!</v>
      </c>
      <c r="H6757" t="e">
        <f t="shared" si="741"/>
        <v>#VALUE!</v>
      </c>
    </row>
    <row r="6758" spans="1:8" x14ac:dyDescent="0.25">
      <c r="A6758" t="s">
        <v>4901</v>
      </c>
      <c r="B6758" t="e">
        <f t="shared" si="735"/>
        <v>#VALUE!</v>
      </c>
      <c r="C6758" t="e">
        <f t="shared" si="736"/>
        <v>#VALUE!</v>
      </c>
      <c r="D6758" t="e">
        <f t="shared" si="737"/>
        <v>#VALUE!</v>
      </c>
      <c r="E6758" t="e">
        <f t="shared" si="738"/>
        <v>#VALUE!</v>
      </c>
      <c r="F6758" t="e">
        <f t="shared" si="739"/>
        <v>#VALUE!</v>
      </c>
      <c r="G6758" t="e">
        <f t="shared" si="740"/>
        <v>#VALUE!</v>
      </c>
      <c r="H6758" t="e">
        <f t="shared" si="741"/>
        <v>#VALUE!</v>
      </c>
    </row>
    <row r="6759" spans="1:8" x14ac:dyDescent="0.25">
      <c r="A6759" t="s">
        <v>9853</v>
      </c>
      <c r="B6759" t="e">
        <f t="shared" si="735"/>
        <v>#VALUE!</v>
      </c>
      <c r="C6759" t="e">
        <f t="shared" si="736"/>
        <v>#VALUE!</v>
      </c>
      <c r="D6759" t="e">
        <f t="shared" si="737"/>
        <v>#VALUE!</v>
      </c>
      <c r="E6759" t="e">
        <f t="shared" si="738"/>
        <v>#VALUE!</v>
      </c>
      <c r="F6759" t="e">
        <f t="shared" si="739"/>
        <v>#VALUE!</v>
      </c>
      <c r="G6759" t="e">
        <f t="shared" si="740"/>
        <v>#VALUE!</v>
      </c>
      <c r="H6759" t="e">
        <f t="shared" si="741"/>
        <v>#VALUE!</v>
      </c>
    </row>
    <row r="6760" spans="1:8" x14ac:dyDescent="0.25">
      <c r="A6760" t="s">
        <v>4903</v>
      </c>
      <c r="B6760" t="e">
        <f t="shared" si="735"/>
        <v>#VALUE!</v>
      </c>
      <c r="C6760" t="e">
        <f t="shared" si="736"/>
        <v>#VALUE!</v>
      </c>
      <c r="D6760" t="e">
        <f t="shared" si="737"/>
        <v>#VALUE!</v>
      </c>
      <c r="E6760" t="e">
        <f t="shared" si="738"/>
        <v>#VALUE!</v>
      </c>
      <c r="F6760" t="e">
        <f t="shared" si="739"/>
        <v>#VALUE!</v>
      </c>
      <c r="G6760" t="e">
        <f t="shared" si="740"/>
        <v>#VALUE!</v>
      </c>
      <c r="H6760" t="e">
        <f t="shared" si="741"/>
        <v>#VALUE!</v>
      </c>
    </row>
    <row r="6761" spans="1:8" x14ac:dyDescent="0.25">
      <c r="A6761" t="s">
        <v>4901</v>
      </c>
      <c r="B6761" t="e">
        <f t="shared" si="735"/>
        <v>#VALUE!</v>
      </c>
      <c r="C6761" t="e">
        <f t="shared" si="736"/>
        <v>#VALUE!</v>
      </c>
      <c r="D6761" t="e">
        <f t="shared" si="737"/>
        <v>#VALUE!</v>
      </c>
      <c r="E6761" t="e">
        <f t="shared" si="738"/>
        <v>#VALUE!</v>
      </c>
      <c r="F6761" t="e">
        <f t="shared" si="739"/>
        <v>#VALUE!</v>
      </c>
      <c r="G6761" t="e">
        <f t="shared" si="740"/>
        <v>#VALUE!</v>
      </c>
      <c r="H6761" t="e">
        <f t="shared" si="741"/>
        <v>#VALUE!</v>
      </c>
    </row>
    <row r="6762" spans="1:8" x14ac:dyDescent="0.25">
      <c r="A6762" t="s">
        <v>9854</v>
      </c>
      <c r="B6762" t="e">
        <f t="shared" si="735"/>
        <v>#VALUE!</v>
      </c>
      <c r="C6762" t="e">
        <f t="shared" si="736"/>
        <v>#VALUE!</v>
      </c>
      <c r="D6762" t="e">
        <f t="shared" si="737"/>
        <v>#VALUE!</v>
      </c>
      <c r="E6762" t="e">
        <f t="shared" si="738"/>
        <v>#VALUE!</v>
      </c>
      <c r="F6762" t="e">
        <f t="shared" si="739"/>
        <v>#VALUE!</v>
      </c>
      <c r="G6762" t="e">
        <f t="shared" si="740"/>
        <v>#VALUE!</v>
      </c>
      <c r="H6762" t="e">
        <f t="shared" si="741"/>
        <v>#VALUE!</v>
      </c>
    </row>
    <row r="6763" spans="1:8" x14ac:dyDescent="0.25">
      <c r="A6763" t="s">
        <v>9855</v>
      </c>
      <c r="B6763" t="e">
        <f t="shared" si="735"/>
        <v>#VALUE!</v>
      </c>
      <c r="C6763" t="e">
        <f t="shared" si="736"/>
        <v>#VALUE!</v>
      </c>
      <c r="D6763" t="e">
        <f t="shared" si="737"/>
        <v>#VALUE!</v>
      </c>
      <c r="E6763" t="e">
        <f t="shared" si="738"/>
        <v>#VALUE!</v>
      </c>
      <c r="F6763" t="e">
        <f t="shared" si="739"/>
        <v>#VALUE!</v>
      </c>
      <c r="G6763" t="e">
        <f t="shared" si="740"/>
        <v>#VALUE!</v>
      </c>
      <c r="H6763" t="e">
        <f t="shared" si="741"/>
        <v>#VALUE!</v>
      </c>
    </row>
    <row r="6764" spans="1:8" x14ac:dyDescent="0.25">
      <c r="A6764" t="s">
        <v>9856</v>
      </c>
      <c r="B6764" t="e">
        <f t="shared" si="735"/>
        <v>#VALUE!</v>
      </c>
      <c r="C6764" t="e">
        <f t="shared" si="736"/>
        <v>#VALUE!</v>
      </c>
      <c r="D6764" t="e">
        <f t="shared" si="737"/>
        <v>#VALUE!</v>
      </c>
      <c r="E6764" t="e">
        <f t="shared" si="738"/>
        <v>#VALUE!</v>
      </c>
      <c r="F6764" t="e">
        <f t="shared" si="739"/>
        <v>#VALUE!</v>
      </c>
      <c r="G6764" t="e">
        <f t="shared" si="740"/>
        <v>#VALUE!</v>
      </c>
      <c r="H6764" t="e">
        <f t="shared" si="741"/>
        <v>#VALUE!</v>
      </c>
    </row>
    <row r="6765" spans="1:8" x14ac:dyDescent="0.25">
      <c r="A6765" t="s">
        <v>4901</v>
      </c>
      <c r="B6765" t="e">
        <f t="shared" si="735"/>
        <v>#VALUE!</v>
      </c>
      <c r="C6765" t="e">
        <f t="shared" si="736"/>
        <v>#VALUE!</v>
      </c>
      <c r="D6765" t="e">
        <f t="shared" si="737"/>
        <v>#VALUE!</v>
      </c>
      <c r="E6765" t="e">
        <f t="shared" si="738"/>
        <v>#VALUE!</v>
      </c>
      <c r="F6765" t="e">
        <f t="shared" si="739"/>
        <v>#VALUE!</v>
      </c>
      <c r="G6765" t="e">
        <f t="shared" si="740"/>
        <v>#VALUE!</v>
      </c>
      <c r="H6765" t="e">
        <f t="shared" si="741"/>
        <v>#VALUE!</v>
      </c>
    </row>
    <row r="6766" spans="1:8" x14ac:dyDescent="0.25">
      <c r="A6766" t="s">
        <v>9857</v>
      </c>
      <c r="B6766" t="str">
        <f t="shared" si="735"/>
        <v>http://207.251.86.238/cctv703.jpg</v>
      </c>
      <c r="C6766" t="str">
        <f t="shared" si="736"/>
        <v>40.720287", "-73.865571</v>
      </c>
      <c r="D6766" t="str">
        <f t="shared" si="737"/>
        <v>40.720287</v>
      </c>
      <c r="E6766" t="str">
        <f t="shared" si="738"/>
        <v>-73.865571</v>
      </c>
      <c r="F6766" t="str">
        <f t="shared" si="739"/>
        <v>Woodhaven Blvd @ Furmanville Ave</v>
      </c>
      <c r="G6766" t="str">
        <f t="shared" si="740"/>
        <v>insert into webcam select name = 'Woodhaven Blvd @ Furmanville Ave', xcoord = -73.865571, ycoord = 40.720287, url = 'http://207.251.86.238/cctv703.jpg', radiusofvisibility = 500</v>
      </c>
      <c r="H6766" t="str">
        <f t="shared" si="741"/>
        <v>insert into webcam select name = 'Woodhaven Blvd @ Furmanville Ave', xcoord = -73.865571, ycoord = 40.720287, url = 'http://207.251.86.238/cctv703.jpg', radiusofvisibility = 500</v>
      </c>
    </row>
    <row r="6767" spans="1:8" x14ac:dyDescent="0.25">
      <c r="A6767" t="s">
        <v>9858</v>
      </c>
      <c r="B6767" t="e">
        <f t="shared" si="735"/>
        <v>#VALUE!</v>
      </c>
      <c r="C6767" t="e">
        <f t="shared" si="736"/>
        <v>#VALUE!</v>
      </c>
      <c r="D6767" t="e">
        <f t="shared" si="737"/>
        <v>#VALUE!</v>
      </c>
      <c r="E6767" t="e">
        <f t="shared" si="738"/>
        <v>#VALUE!</v>
      </c>
      <c r="F6767" t="e">
        <f t="shared" si="739"/>
        <v>#VALUE!</v>
      </c>
      <c r="G6767" t="e">
        <f t="shared" si="740"/>
        <v>#VALUE!</v>
      </c>
      <c r="H6767" t="e">
        <f t="shared" si="741"/>
        <v>#VALUE!</v>
      </c>
    </row>
    <row r="6768" spans="1:8" x14ac:dyDescent="0.25">
      <c r="A6768" t="s">
        <v>9859</v>
      </c>
      <c r="B6768" t="e">
        <f t="shared" si="735"/>
        <v>#VALUE!</v>
      </c>
      <c r="C6768" t="e">
        <f t="shared" si="736"/>
        <v>#VALUE!</v>
      </c>
      <c r="D6768" t="e">
        <f t="shared" si="737"/>
        <v>#VALUE!</v>
      </c>
      <c r="E6768" t="e">
        <f t="shared" si="738"/>
        <v>#VALUE!</v>
      </c>
      <c r="F6768" t="e">
        <f t="shared" si="739"/>
        <v>#VALUE!</v>
      </c>
      <c r="G6768" t="e">
        <f t="shared" si="740"/>
        <v>#VALUE!</v>
      </c>
      <c r="H6768" t="e">
        <f t="shared" si="741"/>
        <v>#VALUE!</v>
      </c>
    </row>
    <row r="6769" spans="1:8" x14ac:dyDescent="0.25">
      <c r="A6769" t="s">
        <v>9860</v>
      </c>
      <c r="B6769" t="e">
        <f t="shared" si="735"/>
        <v>#VALUE!</v>
      </c>
      <c r="C6769" t="e">
        <f t="shared" si="736"/>
        <v>#VALUE!</v>
      </c>
      <c r="D6769" t="e">
        <f t="shared" si="737"/>
        <v>#VALUE!</v>
      </c>
      <c r="E6769" t="e">
        <f t="shared" si="738"/>
        <v>#VALUE!</v>
      </c>
      <c r="F6769" t="e">
        <f t="shared" si="739"/>
        <v>#VALUE!</v>
      </c>
      <c r="G6769" t="e">
        <f t="shared" si="740"/>
        <v>#VALUE!</v>
      </c>
      <c r="H6769" t="e">
        <f t="shared" si="741"/>
        <v>#VALUE!</v>
      </c>
    </row>
    <row r="6770" spans="1:8" x14ac:dyDescent="0.25">
      <c r="A6770" t="s">
        <v>9861</v>
      </c>
      <c r="B6770" t="e">
        <f t="shared" si="735"/>
        <v>#VALUE!</v>
      </c>
      <c r="C6770" t="e">
        <f t="shared" si="736"/>
        <v>#VALUE!</v>
      </c>
      <c r="D6770" t="e">
        <f t="shared" si="737"/>
        <v>#VALUE!</v>
      </c>
      <c r="E6770" t="e">
        <f t="shared" si="738"/>
        <v>#VALUE!</v>
      </c>
      <c r="F6770" t="e">
        <f t="shared" si="739"/>
        <v>#VALUE!</v>
      </c>
      <c r="G6770" t="e">
        <f t="shared" si="740"/>
        <v>#VALUE!</v>
      </c>
      <c r="H6770" t="e">
        <f t="shared" si="741"/>
        <v>#VALUE!</v>
      </c>
    </row>
    <row r="6771" spans="1:8" x14ac:dyDescent="0.25">
      <c r="A6771" t="s">
        <v>9862</v>
      </c>
      <c r="B6771" t="e">
        <f t="shared" si="735"/>
        <v>#VALUE!</v>
      </c>
      <c r="C6771" t="e">
        <f t="shared" si="736"/>
        <v>#VALUE!</v>
      </c>
      <c r="D6771" t="e">
        <f t="shared" si="737"/>
        <v>#VALUE!</v>
      </c>
      <c r="E6771" t="e">
        <f t="shared" si="738"/>
        <v>#VALUE!</v>
      </c>
      <c r="F6771" t="e">
        <f t="shared" si="739"/>
        <v>#VALUE!</v>
      </c>
      <c r="G6771" t="e">
        <f t="shared" si="740"/>
        <v>#VALUE!</v>
      </c>
      <c r="H6771" t="e">
        <f t="shared" si="741"/>
        <v>#VALUE!</v>
      </c>
    </row>
    <row r="6772" spans="1:8" x14ac:dyDescent="0.25">
      <c r="A6772" t="s">
        <v>9863</v>
      </c>
      <c r="B6772" t="e">
        <f t="shared" si="735"/>
        <v>#VALUE!</v>
      </c>
      <c r="C6772" t="e">
        <f t="shared" si="736"/>
        <v>#VALUE!</v>
      </c>
      <c r="D6772" t="e">
        <f t="shared" si="737"/>
        <v>#VALUE!</v>
      </c>
      <c r="E6772" t="e">
        <f t="shared" si="738"/>
        <v>#VALUE!</v>
      </c>
      <c r="F6772" t="e">
        <f t="shared" si="739"/>
        <v>#VALUE!</v>
      </c>
      <c r="G6772" t="e">
        <f t="shared" si="740"/>
        <v>#VALUE!</v>
      </c>
      <c r="H6772" t="e">
        <f t="shared" si="741"/>
        <v>#VALUE!</v>
      </c>
    </row>
    <row r="6773" spans="1:8" x14ac:dyDescent="0.25">
      <c r="A6773" t="s">
        <v>4901</v>
      </c>
      <c r="B6773" t="e">
        <f t="shared" si="735"/>
        <v>#VALUE!</v>
      </c>
      <c r="C6773" t="e">
        <f t="shared" si="736"/>
        <v>#VALUE!</v>
      </c>
      <c r="D6773" t="e">
        <f t="shared" si="737"/>
        <v>#VALUE!</v>
      </c>
      <c r="E6773" t="e">
        <f t="shared" si="738"/>
        <v>#VALUE!</v>
      </c>
      <c r="F6773" t="e">
        <f t="shared" si="739"/>
        <v>#VALUE!</v>
      </c>
      <c r="G6773" t="e">
        <f t="shared" si="740"/>
        <v>#VALUE!</v>
      </c>
      <c r="H6773" t="e">
        <f t="shared" si="741"/>
        <v>#VALUE!</v>
      </c>
    </row>
    <row r="6774" spans="1:8" x14ac:dyDescent="0.25">
      <c r="A6774" t="s">
        <v>9864</v>
      </c>
      <c r="B6774" t="e">
        <f t="shared" si="735"/>
        <v>#VALUE!</v>
      </c>
      <c r="C6774" t="e">
        <f t="shared" si="736"/>
        <v>#VALUE!</v>
      </c>
      <c r="D6774" t="e">
        <f t="shared" si="737"/>
        <v>#VALUE!</v>
      </c>
      <c r="E6774" t="e">
        <f t="shared" si="738"/>
        <v>#VALUE!</v>
      </c>
      <c r="F6774" t="e">
        <f t="shared" si="739"/>
        <v>#VALUE!</v>
      </c>
      <c r="G6774" t="e">
        <f t="shared" si="740"/>
        <v>#VALUE!</v>
      </c>
      <c r="H6774" t="e">
        <f t="shared" si="741"/>
        <v>#VALUE!</v>
      </c>
    </row>
    <row r="6775" spans="1:8" x14ac:dyDescent="0.25">
      <c r="A6775" t="s">
        <v>4903</v>
      </c>
      <c r="B6775" t="e">
        <f t="shared" si="735"/>
        <v>#VALUE!</v>
      </c>
      <c r="C6775" t="e">
        <f t="shared" si="736"/>
        <v>#VALUE!</v>
      </c>
      <c r="D6775" t="e">
        <f t="shared" si="737"/>
        <v>#VALUE!</v>
      </c>
      <c r="E6775" t="e">
        <f t="shared" si="738"/>
        <v>#VALUE!</v>
      </c>
      <c r="F6775" t="e">
        <f t="shared" si="739"/>
        <v>#VALUE!</v>
      </c>
      <c r="G6775" t="e">
        <f t="shared" si="740"/>
        <v>#VALUE!</v>
      </c>
      <c r="H6775" t="e">
        <f t="shared" si="741"/>
        <v>#VALUE!</v>
      </c>
    </row>
    <row r="6776" spans="1:8" x14ac:dyDescent="0.25">
      <c r="A6776" t="s">
        <v>4901</v>
      </c>
      <c r="B6776" t="e">
        <f t="shared" si="735"/>
        <v>#VALUE!</v>
      </c>
      <c r="C6776" t="e">
        <f t="shared" si="736"/>
        <v>#VALUE!</v>
      </c>
      <c r="D6776" t="e">
        <f t="shared" si="737"/>
        <v>#VALUE!</v>
      </c>
      <c r="E6776" t="e">
        <f t="shared" si="738"/>
        <v>#VALUE!</v>
      </c>
      <c r="F6776" t="e">
        <f t="shared" si="739"/>
        <v>#VALUE!</v>
      </c>
      <c r="G6776" t="e">
        <f t="shared" si="740"/>
        <v>#VALUE!</v>
      </c>
      <c r="H6776" t="e">
        <f t="shared" si="741"/>
        <v>#VALUE!</v>
      </c>
    </row>
    <row r="6777" spans="1:8" x14ac:dyDescent="0.25">
      <c r="A6777" t="s">
        <v>9865</v>
      </c>
      <c r="B6777" t="e">
        <f t="shared" si="735"/>
        <v>#VALUE!</v>
      </c>
      <c r="C6777" t="e">
        <f t="shared" si="736"/>
        <v>#VALUE!</v>
      </c>
      <c r="D6777" t="e">
        <f t="shared" si="737"/>
        <v>#VALUE!</v>
      </c>
      <c r="E6777" t="e">
        <f t="shared" si="738"/>
        <v>#VALUE!</v>
      </c>
      <c r="F6777" t="e">
        <f t="shared" si="739"/>
        <v>#VALUE!</v>
      </c>
      <c r="G6777" t="e">
        <f t="shared" si="740"/>
        <v>#VALUE!</v>
      </c>
      <c r="H6777" t="e">
        <f t="shared" si="741"/>
        <v>#VALUE!</v>
      </c>
    </row>
    <row r="6778" spans="1:8" x14ac:dyDescent="0.25">
      <c r="A6778" t="s">
        <v>9866</v>
      </c>
      <c r="B6778" t="e">
        <f t="shared" si="735"/>
        <v>#VALUE!</v>
      </c>
      <c r="C6778" t="e">
        <f t="shared" si="736"/>
        <v>#VALUE!</v>
      </c>
      <c r="D6778" t="e">
        <f t="shared" si="737"/>
        <v>#VALUE!</v>
      </c>
      <c r="E6778" t="e">
        <f t="shared" si="738"/>
        <v>#VALUE!</v>
      </c>
      <c r="F6778" t="e">
        <f t="shared" si="739"/>
        <v>#VALUE!</v>
      </c>
      <c r="G6778" t="e">
        <f t="shared" si="740"/>
        <v>#VALUE!</v>
      </c>
      <c r="H6778" t="e">
        <f t="shared" si="741"/>
        <v>#VALUE!</v>
      </c>
    </row>
    <row r="6779" spans="1:8" x14ac:dyDescent="0.25">
      <c r="A6779" t="s">
        <v>9867</v>
      </c>
      <c r="B6779" t="e">
        <f t="shared" si="735"/>
        <v>#VALUE!</v>
      </c>
      <c r="C6779" t="e">
        <f t="shared" si="736"/>
        <v>#VALUE!</v>
      </c>
      <c r="D6779" t="e">
        <f t="shared" si="737"/>
        <v>#VALUE!</v>
      </c>
      <c r="E6779" t="e">
        <f t="shared" si="738"/>
        <v>#VALUE!</v>
      </c>
      <c r="F6779" t="e">
        <f t="shared" si="739"/>
        <v>#VALUE!</v>
      </c>
      <c r="G6779" t="e">
        <f t="shared" si="740"/>
        <v>#VALUE!</v>
      </c>
      <c r="H6779" t="e">
        <f t="shared" si="741"/>
        <v>#VALUE!</v>
      </c>
    </row>
    <row r="6780" spans="1:8" x14ac:dyDescent="0.25">
      <c r="A6780" t="s">
        <v>4901</v>
      </c>
      <c r="B6780" t="e">
        <f t="shared" si="735"/>
        <v>#VALUE!</v>
      </c>
      <c r="C6780" t="e">
        <f t="shared" si="736"/>
        <v>#VALUE!</v>
      </c>
      <c r="D6780" t="e">
        <f t="shared" si="737"/>
        <v>#VALUE!</v>
      </c>
      <c r="E6780" t="e">
        <f t="shared" si="738"/>
        <v>#VALUE!</v>
      </c>
      <c r="F6780" t="e">
        <f t="shared" si="739"/>
        <v>#VALUE!</v>
      </c>
      <c r="G6780" t="e">
        <f t="shared" si="740"/>
        <v>#VALUE!</v>
      </c>
      <c r="H6780" t="e">
        <f t="shared" si="741"/>
        <v>#VALUE!</v>
      </c>
    </row>
    <row r="6781" spans="1:8" x14ac:dyDescent="0.25">
      <c r="A6781" t="s">
        <v>9868</v>
      </c>
      <c r="B6781" t="str">
        <f t="shared" si="735"/>
        <v>http://207.251.86.238/cctv659.jpg</v>
      </c>
      <c r="C6781" t="str">
        <f t="shared" si="736"/>
        <v>40.694", "-73.852</v>
      </c>
      <c r="D6781" t="str">
        <f t="shared" si="737"/>
        <v>40.694</v>
      </c>
      <c r="E6781" t="str">
        <f t="shared" si="738"/>
        <v>-73.852</v>
      </c>
      <c r="F6781" t="str">
        <f t="shared" si="739"/>
        <v>Woodhaven Blvd @ Jamaica Ave</v>
      </c>
      <c r="G6781" t="str">
        <f t="shared" si="740"/>
        <v>insert into webcam select name = 'Woodhaven Blvd @ Jamaica Ave', xcoord = -73.852, ycoord = 40.694, url = 'http://207.251.86.238/cctv659.jpg', radiusofvisibility = 500</v>
      </c>
      <c r="H6781" t="str">
        <f t="shared" si="741"/>
        <v>insert into webcam select name = 'Woodhaven Blvd @ Jamaica Ave', xcoord = -73.852, ycoord = 40.694, url = 'http://207.251.86.238/cctv659.jpg', radiusofvisibility = 500</v>
      </c>
    </row>
    <row r="6782" spans="1:8" x14ac:dyDescent="0.25">
      <c r="A6782" t="s">
        <v>9869</v>
      </c>
      <c r="B6782" t="e">
        <f t="shared" si="735"/>
        <v>#VALUE!</v>
      </c>
      <c r="C6782" t="e">
        <f t="shared" si="736"/>
        <v>#VALUE!</v>
      </c>
      <c r="D6782" t="e">
        <f t="shared" si="737"/>
        <v>#VALUE!</v>
      </c>
      <c r="E6782" t="e">
        <f t="shared" si="738"/>
        <v>#VALUE!</v>
      </c>
      <c r="F6782" t="e">
        <f t="shared" si="739"/>
        <v>#VALUE!</v>
      </c>
      <c r="G6782" t="e">
        <f t="shared" si="740"/>
        <v>#VALUE!</v>
      </c>
      <c r="H6782" t="e">
        <f t="shared" si="741"/>
        <v>#VALUE!</v>
      </c>
    </row>
    <row r="6783" spans="1:8" x14ac:dyDescent="0.25">
      <c r="A6783" t="s">
        <v>9870</v>
      </c>
      <c r="B6783" t="e">
        <f t="shared" si="735"/>
        <v>#VALUE!</v>
      </c>
      <c r="C6783" t="e">
        <f t="shared" si="736"/>
        <v>#VALUE!</v>
      </c>
      <c r="D6783" t="e">
        <f t="shared" si="737"/>
        <v>#VALUE!</v>
      </c>
      <c r="E6783" t="e">
        <f t="shared" si="738"/>
        <v>#VALUE!</v>
      </c>
      <c r="F6783" t="e">
        <f t="shared" si="739"/>
        <v>#VALUE!</v>
      </c>
      <c r="G6783" t="e">
        <f t="shared" si="740"/>
        <v>#VALUE!</v>
      </c>
      <c r="H6783" t="e">
        <f t="shared" si="741"/>
        <v>#VALUE!</v>
      </c>
    </row>
    <row r="6784" spans="1:8" x14ac:dyDescent="0.25">
      <c r="A6784" t="s">
        <v>9871</v>
      </c>
      <c r="B6784" t="e">
        <f t="shared" si="735"/>
        <v>#VALUE!</v>
      </c>
      <c r="C6784" t="e">
        <f t="shared" si="736"/>
        <v>#VALUE!</v>
      </c>
      <c r="D6784" t="e">
        <f t="shared" si="737"/>
        <v>#VALUE!</v>
      </c>
      <c r="E6784" t="e">
        <f t="shared" si="738"/>
        <v>#VALUE!</v>
      </c>
      <c r="F6784" t="e">
        <f t="shared" si="739"/>
        <v>#VALUE!</v>
      </c>
      <c r="G6784" t="e">
        <f t="shared" si="740"/>
        <v>#VALUE!</v>
      </c>
      <c r="H6784" t="e">
        <f t="shared" si="741"/>
        <v>#VALUE!</v>
      </c>
    </row>
    <row r="6785" spans="1:8" x14ac:dyDescent="0.25">
      <c r="A6785" t="s">
        <v>9872</v>
      </c>
      <c r="B6785" t="e">
        <f t="shared" si="735"/>
        <v>#VALUE!</v>
      </c>
      <c r="C6785" t="e">
        <f t="shared" si="736"/>
        <v>#VALUE!</v>
      </c>
      <c r="D6785" t="e">
        <f t="shared" si="737"/>
        <v>#VALUE!</v>
      </c>
      <c r="E6785" t="e">
        <f t="shared" si="738"/>
        <v>#VALUE!</v>
      </c>
      <c r="F6785" t="e">
        <f t="shared" si="739"/>
        <v>#VALUE!</v>
      </c>
      <c r="G6785" t="e">
        <f t="shared" si="740"/>
        <v>#VALUE!</v>
      </c>
      <c r="H6785" t="e">
        <f t="shared" si="741"/>
        <v>#VALUE!</v>
      </c>
    </row>
    <row r="6786" spans="1:8" x14ac:dyDescent="0.25">
      <c r="A6786" t="s">
        <v>9873</v>
      </c>
      <c r="B6786" t="e">
        <f t="shared" ref="B6786:B6849" si="742">LEFT(MID(A6789, SEARCH("http", A6789), 1000), SEARCH("jpg", MID(A6789, SEARCH("http", A6789), 1000))+2)</f>
        <v>#VALUE!</v>
      </c>
      <c r="C6786" t="e">
        <f t="shared" ref="C6786:C6849" si="743">LEFT(MID(A6786, SEARCH("GLatLng(", A6786)+9, 1000), SEARCH("),baseIcon", MID(A6786, SEARCH("GLatLng(", A6786), 1000))-11)</f>
        <v>#VALUE!</v>
      </c>
      <c r="D6786" t="e">
        <f t="shared" ref="D6786:D6849" si="744">LEFT(C6786, SEARCH(", ", C6786)-2)</f>
        <v>#VALUE!</v>
      </c>
      <c r="E6786" t="e">
        <f t="shared" ref="E6786:E6849" si="745">RIGHT(MID(C6786, SEARCH("-", C6786), 1000), 1000)</f>
        <v>#VALUE!</v>
      </c>
      <c r="F6786" t="e">
        <f t="shared" ref="F6786:F6849" si="746">LEFT(MID(A6789, SEARCH(CHAR(34), A6789)+1, 1000), SEARCH("&lt;br", MID(A6789, SEARCH(CHAR(34), A6789), 1000))-2)</f>
        <v>#VALUE!</v>
      </c>
      <c r="G6786" t="e">
        <f t="shared" ref="G6786:G6849" si="747">"insert into webcam select name = '"&amp;F6786&amp;"', xcoord = "&amp;E6786&amp;", ycoord = "&amp;D6786&amp;", url = '"&amp;B6786&amp;"', radiusofvisibility = 500"</f>
        <v>#VALUE!</v>
      </c>
      <c r="H6786" t="e">
        <f t="shared" ref="H6786:H6849" si="748">IF(LEN(G6786) &lt; 2, " ", G6786)</f>
        <v>#VALUE!</v>
      </c>
    </row>
    <row r="6787" spans="1:8" x14ac:dyDescent="0.25">
      <c r="A6787" t="s">
        <v>9874</v>
      </c>
      <c r="B6787" t="e">
        <f t="shared" si="742"/>
        <v>#VALUE!</v>
      </c>
      <c r="C6787" t="e">
        <f t="shared" si="743"/>
        <v>#VALUE!</v>
      </c>
      <c r="D6787" t="e">
        <f t="shared" si="744"/>
        <v>#VALUE!</v>
      </c>
      <c r="E6787" t="e">
        <f t="shared" si="745"/>
        <v>#VALUE!</v>
      </c>
      <c r="F6787" t="e">
        <f t="shared" si="746"/>
        <v>#VALUE!</v>
      </c>
      <c r="G6787" t="e">
        <f t="shared" si="747"/>
        <v>#VALUE!</v>
      </c>
      <c r="H6787" t="e">
        <f t="shared" si="748"/>
        <v>#VALUE!</v>
      </c>
    </row>
    <row r="6788" spans="1:8" x14ac:dyDescent="0.25">
      <c r="A6788" t="s">
        <v>4901</v>
      </c>
      <c r="B6788" t="e">
        <f t="shared" si="742"/>
        <v>#VALUE!</v>
      </c>
      <c r="C6788" t="e">
        <f t="shared" si="743"/>
        <v>#VALUE!</v>
      </c>
      <c r="D6788" t="e">
        <f t="shared" si="744"/>
        <v>#VALUE!</v>
      </c>
      <c r="E6788" t="e">
        <f t="shared" si="745"/>
        <v>#VALUE!</v>
      </c>
      <c r="F6788" t="e">
        <f t="shared" si="746"/>
        <v>#VALUE!</v>
      </c>
      <c r="G6788" t="e">
        <f t="shared" si="747"/>
        <v>#VALUE!</v>
      </c>
      <c r="H6788" t="e">
        <f t="shared" si="748"/>
        <v>#VALUE!</v>
      </c>
    </row>
    <row r="6789" spans="1:8" x14ac:dyDescent="0.25">
      <c r="A6789" t="s">
        <v>9875</v>
      </c>
      <c r="B6789" t="e">
        <f t="shared" si="742"/>
        <v>#VALUE!</v>
      </c>
      <c r="C6789" t="e">
        <f t="shared" si="743"/>
        <v>#VALUE!</v>
      </c>
      <c r="D6789" t="e">
        <f t="shared" si="744"/>
        <v>#VALUE!</v>
      </c>
      <c r="E6789" t="e">
        <f t="shared" si="745"/>
        <v>#VALUE!</v>
      </c>
      <c r="F6789" t="e">
        <f t="shared" si="746"/>
        <v>#VALUE!</v>
      </c>
      <c r="G6789" t="e">
        <f t="shared" si="747"/>
        <v>#VALUE!</v>
      </c>
      <c r="H6789" t="e">
        <f t="shared" si="748"/>
        <v>#VALUE!</v>
      </c>
    </row>
    <row r="6790" spans="1:8" x14ac:dyDescent="0.25">
      <c r="A6790" t="s">
        <v>4903</v>
      </c>
      <c r="B6790" t="e">
        <f t="shared" si="742"/>
        <v>#VALUE!</v>
      </c>
      <c r="C6790" t="e">
        <f t="shared" si="743"/>
        <v>#VALUE!</v>
      </c>
      <c r="D6790" t="e">
        <f t="shared" si="744"/>
        <v>#VALUE!</v>
      </c>
      <c r="E6790" t="e">
        <f t="shared" si="745"/>
        <v>#VALUE!</v>
      </c>
      <c r="F6790" t="e">
        <f t="shared" si="746"/>
        <v>#VALUE!</v>
      </c>
      <c r="G6790" t="e">
        <f t="shared" si="747"/>
        <v>#VALUE!</v>
      </c>
      <c r="H6790" t="e">
        <f t="shared" si="748"/>
        <v>#VALUE!</v>
      </c>
    </row>
    <row r="6791" spans="1:8" x14ac:dyDescent="0.25">
      <c r="A6791" t="s">
        <v>4901</v>
      </c>
      <c r="B6791" t="e">
        <f t="shared" si="742"/>
        <v>#VALUE!</v>
      </c>
      <c r="C6791" t="e">
        <f t="shared" si="743"/>
        <v>#VALUE!</v>
      </c>
      <c r="D6791" t="e">
        <f t="shared" si="744"/>
        <v>#VALUE!</v>
      </c>
      <c r="E6791" t="e">
        <f t="shared" si="745"/>
        <v>#VALUE!</v>
      </c>
      <c r="F6791" t="e">
        <f t="shared" si="746"/>
        <v>#VALUE!</v>
      </c>
      <c r="G6791" t="e">
        <f t="shared" si="747"/>
        <v>#VALUE!</v>
      </c>
      <c r="H6791" t="e">
        <f t="shared" si="748"/>
        <v>#VALUE!</v>
      </c>
    </row>
    <row r="6792" spans="1:8" x14ac:dyDescent="0.25">
      <c r="A6792" t="s">
        <v>9876</v>
      </c>
      <c r="B6792" t="e">
        <f t="shared" si="742"/>
        <v>#VALUE!</v>
      </c>
      <c r="C6792" t="e">
        <f t="shared" si="743"/>
        <v>#VALUE!</v>
      </c>
      <c r="D6792" t="e">
        <f t="shared" si="744"/>
        <v>#VALUE!</v>
      </c>
      <c r="E6792" t="e">
        <f t="shared" si="745"/>
        <v>#VALUE!</v>
      </c>
      <c r="F6792" t="e">
        <f t="shared" si="746"/>
        <v>#VALUE!</v>
      </c>
      <c r="G6792" t="e">
        <f t="shared" si="747"/>
        <v>#VALUE!</v>
      </c>
      <c r="H6792" t="e">
        <f t="shared" si="748"/>
        <v>#VALUE!</v>
      </c>
    </row>
    <row r="6793" spans="1:8" x14ac:dyDescent="0.25">
      <c r="A6793" t="s">
        <v>9877</v>
      </c>
      <c r="B6793" t="e">
        <f t="shared" si="742"/>
        <v>#VALUE!</v>
      </c>
      <c r="C6793" t="e">
        <f t="shared" si="743"/>
        <v>#VALUE!</v>
      </c>
      <c r="D6793" t="e">
        <f t="shared" si="744"/>
        <v>#VALUE!</v>
      </c>
      <c r="E6793" t="e">
        <f t="shared" si="745"/>
        <v>#VALUE!</v>
      </c>
      <c r="F6793" t="e">
        <f t="shared" si="746"/>
        <v>#VALUE!</v>
      </c>
      <c r="G6793" t="e">
        <f t="shared" si="747"/>
        <v>#VALUE!</v>
      </c>
      <c r="H6793" t="e">
        <f t="shared" si="748"/>
        <v>#VALUE!</v>
      </c>
    </row>
    <row r="6794" spans="1:8" x14ac:dyDescent="0.25">
      <c r="A6794" t="s">
        <v>9878</v>
      </c>
      <c r="B6794" t="e">
        <f t="shared" si="742"/>
        <v>#VALUE!</v>
      </c>
      <c r="C6794" t="e">
        <f t="shared" si="743"/>
        <v>#VALUE!</v>
      </c>
      <c r="D6794" t="e">
        <f t="shared" si="744"/>
        <v>#VALUE!</v>
      </c>
      <c r="E6794" t="e">
        <f t="shared" si="745"/>
        <v>#VALUE!</v>
      </c>
      <c r="F6794" t="e">
        <f t="shared" si="746"/>
        <v>#VALUE!</v>
      </c>
      <c r="G6794" t="e">
        <f t="shared" si="747"/>
        <v>#VALUE!</v>
      </c>
      <c r="H6794" t="e">
        <f t="shared" si="748"/>
        <v>#VALUE!</v>
      </c>
    </row>
    <row r="6795" spans="1:8" x14ac:dyDescent="0.25">
      <c r="A6795" t="s">
        <v>4901</v>
      </c>
      <c r="B6795" t="e">
        <f t="shared" si="742"/>
        <v>#VALUE!</v>
      </c>
      <c r="C6795" t="e">
        <f t="shared" si="743"/>
        <v>#VALUE!</v>
      </c>
      <c r="D6795" t="e">
        <f t="shared" si="744"/>
        <v>#VALUE!</v>
      </c>
      <c r="E6795" t="e">
        <f t="shared" si="745"/>
        <v>#VALUE!</v>
      </c>
      <c r="F6795" t="e">
        <f t="shared" si="746"/>
        <v>#VALUE!</v>
      </c>
      <c r="G6795" t="e">
        <f t="shared" si="747"/>
        <v>#VALUE!</v>
      </c>
      <c r="H6795" t="e">
        <f t="shared" si="748"/>
        <v>#VALUE!</v>
      </c>
    </row>
    <row r="6796" spans="1:8" x14ac:dyDescent="0.25">
      <c r="A6796" t="s">
        <v>9879</v>
      </c>
      <c r="B6796" t="str">
        <f t="shared" si="742"/>
        <v>http://207.251.86.238/cctv701.jpg</v>
      </c>
      <c r="C6796" t="str">
        <f t="shared" si="743"/>
        <v>40.702613", "-73.855269</v>
      </c>
      <c r="D6796" t="str">
        <f t="shared" si="744"/>
        <v>40.702613</v>
      </c>
      <c r="E6796" t="str">
        <f t="shared" si="745"/>
        <v>-73.855269</v>
      </c>
      <c r="F6796" t="str">
        <f t="shared" si="746"/>
        <v>Woodhaven Blvd @ Myrtle Ave</v>
      </c>
      <c r="G6796" t="str">
        <f t="shared" si="747"/>
        <v>insert into webcam select name = 'Woodhaven Blvd @ Myrtle Ave', xcoord = -73.855269, ycoord = 40.702613, url = 'http://207.251.86.238/cctv701.jpg', radiusofvisibility = 500</v>
      </c>
      <c r="H6796" t="str">
        <f t="shared" si="748"/>
        <v>insert into webcam select name = 'Woodhaven Blvd @ Myrtle Ave', xcoord = -73.855269, ycoord = 40.702613, url = 'http://207.251.86.238/cctv701.jpg', radiusofvisibility = 500</v>
      </c>
    </row>
    <row r="6797" spans="1:8" x14ac:dyDescent="0.25">
      <c r="A6797" t="s">
        <v>9880</v>
      </c>
      <c r="B6797" t="e">
        <f t="shared" si="742"/>
        <v>#VALUE!</v>
      </c>
      <c r="C6797" t="e">
        <f t="shared" si="743"/>
        <v>#VALUE!</v>
      </c>
      <c r="D6797" t="e">
        <f t="shared" si="744"/>
        <v>#VALUE!</v>
      </c>
      <c r="E6797" t="e">
        <f t="shared" si="745"/>
        <v>#VALUE!</v>
      </c>
      <c r="F6797" t="e">
        <f t="shared" si="746"/>
        <v>#VALUE!</v>
      </c>
      <c r="G6797" t="e">
        <f t="shared" si="747"/>
        <v>#VALUE!</v>
      </c>
      <c r="H6797" t="e">
        <f t="shared" si="748"/>
        <v>#VALUE!</v>
      </c>
    </row>
    <row r="6798" spans="1:8" x14ac:dyDescent="0.25">
      <c r="A6798" t="s">
        <v>9881</v>
      </c>
      <c r="B6798" t="e">
        <f t="shared" si="742"/>
        <v>#VALUE!</v>
      </c>
      <c r="C6798" t="e">
        <f t="shared" si="743"/>
        <v>#VALUE!</v>
      </c>
      <c r="D6798" t="e">
        <f t="shared" si="744"/>
        <v>#VALUE!</v>
      </c>
      <c r="E6798" t="e">
        <f t="shared" si="745"/>
        <v>#VALUE!</v>
      </c>
      <c r="F6798" t="e">
        <f t="shared" si="746"/>
        <v>#VALUE!</v>
      </c>
      <c r="G6798" t="e">
        <f t="shared" si="747"/>
        <v>#VALUE!</v>
      </c>
      <c r="H6798" t="e">
        <f t="shared" si="748"/>
        <v>#VALUE!</v>
      </c>
    </row>
    <row r="6799" spans="1:8" x14ac:dyDescent="0.25">
      <c r="A6799" t="s">
        <v>9882</v>
      </c>
      <c r="B6799" t="e">
        <f t="shared" si="742"/>
        <v>#VALUE!</v>
      </c>
      <c r="C6799" t="e">
        <f t="shared" si="743"/>
        <v>#VALUE!</v>
      </c>
      <c r="D6799" t="e">
        <f t="shared" si="744"/>
        <v>#VALUE!</v>
      </c>
      <c r="E6799" t="e">
        <f t="shared" si="745"/>
        <v>#VALUE!</v>
      </c>
      <c r="F6799" t="e">
        <f t="shared" si="746"/>
        <v>#VALUE!</v>
      </c>
      <c r="G6799" t="e">
        <f t="shared" si="747"/>
        <v>#VALUE!</v>
      </c>
      <c r="H6799" t="e">
        <f t="shared" si="748"/>
        <v>#VALUE!</v>
      </c>
    </row>
    <row r="6800" spans="1:8" x14ac:dyDescent="0.25">
      <c r="A6800" t="s">
        <v>9883</v>
      </c>
      <c r="B6800" t="e">
        <f t="shared" si="742"/>
        <v>#VALUE!</v>
      </c>
      <c r="C6800" t="e">
        <f t="shared" si="743"/>
        <v>#VALUE!</v>
      </c>
      <c r="D6800" t="e">
        <f t="shared" si="744"/>
        <v>#VALUE!</v>
      </c>
      <c r="E6800" t="e">
        <f t="shared" si="745"/>
        <v>#VALUE!</v>
      </c>
      <c r="F6800" t="e">
        <f t="shared" si="746"/>
        <v>#VALUE!</v>
      </c>
      <c r="G6800" t="e">
        <f t="shared" si="747"/>
        <v>#VALUE!</v>
      </c>
      <c r="H6800" t="e">
        <f t="shared" si="748"/>
        <v>#VALUE!</v>
      </c>
    </row>
    <row r="6801" spans="1:8" x14ac:dyDescent="0.25">
      <c r="A6801" t="s">
        <v>9884</v>
      </c>
      <c r="B6801" t="e">
        <f t="shared" si="742"/>
        <v>#VALUE!</v>
      </c>
      <c r="C6801" t="e">
        <f t="shared" si="743"/>
        <v>#VALUE!</v>
      </c>
      <c r="D6801" t="e">
        <f t="shared" si="744"/>
        <v>#VALUE!</v>
      </c>
      <c r="E6801" t="e">
        <f t="shared" si="745"/>
        <v>#VALUE!</v>
      </c>
      <c r="F6801" t="e">
        <f t="shared" si="746"/>
        <v>#VALUE!</v>
      </c>
      <c r="G6801" t="e">
        <f t="shared" si="747"/>
        <v>#VALUE!</v>
      </c>
      <c r="H6801" t="e">
        <f t="shared" si="748"/>
        <v>#VALUE!</v>
      </c>
    </row>
    <row r="6802" spans="1:8" x14ac:dyDescent="0.25">
      <c r="A6802" t="s">
        <v>9885</v>
      </c>
      <c r="B6802" t="e">
        <f t="shared" si="742"/>
        <v>#VALUE!</v>
      </c>
      <c r="C6802" t="e">
        <f t="shared" si="743"/>
        <v>#VALUE!</v>
      </c>
      <c r="D6802" t="e">
        <f t="shared" si="744"/>
        <v>#VALUE!</v>
      </c>
      <c r="E6802" t="e">
        <f t="shared" si="745"/>
        <v>#VALUE!</v>
      </c>
      <c r="F6802" t="e">
        <f t="shared" si="746"/>
        <v>#VALUE!</v>
      </c>
      <c r="G6802" t="e">
        <f t="shared" si="747"/>
        <v>#VALUE!</v>
      </c>
      <c r="H6802" t="e">
        <f t="shared" si="748"/>
        <v>#VALUE!</v>
      </c>
    </row>
    <row r="6803" spans="1:8" x14ac:dyDescent="0.25">
      <c r="A6803" t="s">
        <v>4901</v>
      </c>
      <c r="B6803" t="e">
        <f t="shared" si="742"/>
        <v>#VALUE!</v>
      </c>
      <c r="C6803" t="e">
        <f t="shared" si="743"/>
        <v>#VALUE!</v>
      </c>
      <c r="D6803" t="e">
        <f t="shared" si="744"/>
        <v>#VALUE!</v>
      </c>
      <c r="E6803" t="e">
        <f t="shared" si="745"/>
        <v>#VALUE!</v>
      </c>
      <c r="F6803" t="e">
        <f t="shared" si="746"/>
        <v>#VALUE!</v>
      </c>
      <c r="G6803" t="e">
        <f t="shared" si="747"/>
        <v>#VALUE!</v>
      </c>
      <c r="H6803" t="e">
        <f t="shared" si="748"/>
        <v>#VALUE!</v>
      </c>
    </row>
    <row r="6804" spans="1:8" x14ac:dyDescent="0.25">
      <c r="A6804" t="s">
        <v>9886</v>
      </c>
      <c r="B6804" t="e">
        <f t="shared" si="742"/>
        <v>#VALUE!</v>
      </c>
      <c r="C6804" t="e">
        <f t="shared" si="743"/>
        <v>#VALUE!</v>
      </c>
      <c r="D6804" t="e">
        <f t="shared" si="744"/>
        <v>#VALUE!</v>
      </c>
      <c r="E6804" t="e">
        <f t="shared" si="745"/>
        <v>#VALUE!</v>
      </c>
      <c r="F6804" t="e">
        <f t="shared" si="746"/>
        <v>#VALUE!</v>
      </c>
      <c r="G6804" t="e">
        <f t="shared" si="747"/>
        <v>#VALUE!</v>
      </c>
      <c r="H6804" t="e">
        <f t="shared" si="748"/>
        <v>#VALUE!</v>
      </c>
    </row>
    <row r="6805" spans="1:8" x14ac:dyDescent="0.25">
      <c r="A6805" t="s">
        <v>4903</v>
      </c>
      <c r="B6805" t="e">
        <f t="shared" si="742"/>
        <v>#VALUE!</v>
      </c>
      <c r="C6805" t="e">
        <f t="shared" si="743"/>
        <v>#VALUE!</v>
      </c>
      <c r="D6805" t="e">
        <f t="shared" si="744"/>
        <v>#VALUE!</v>
      </c>
      <c r="E6805" t="e">
        <f t="shared" si="745"/>
        <v>#VALUE!</v>
      </c>
      <c r="F6805" t="e">
        <f t="shared" si="746"/>
        <v>#VALUE!</v>
      </c>
      <c r="G6805" t="e">
        <f t="shared" si="747"/>
        <v>#VALUE!</v>
      </c>
      <c r="H6805" t="e">
        <f t="shared" si="748"/>
        <v>#VALUE!</v>
      </c>
    </row>
    <row r="6806" spans="1:8" x14ac:dyDescent="0.25">
      <c r="A6806" t="s">
        <v>4901</v>
      </c>
      <c r="B6806" t="e">
        <f t="shared" si="742"/>
        <v>#VALUE!</v>
      </c>
      <c r="C6806" t="e">
        <f t="shared" si="743"/>
        <v>#VALUE!</v>
      </c>
      <c r="D6806" t="e">
        <f t="shared" si="744"/>
        <v>#VALUE!</v>
      </c>
      <c r="E6806" t="e">
        <f t="shared" si="745"/>
        <v>#VALUE!</v>
      </c>
      <c r="F6806" t="e">
        <f t="shared" si="746"/>
        <v>#VALUE!</v>
      </c>
      <c r="G6806" t="e">
        <f t="shared" si="747"/>
        <v>#VALUE!</v>
      </c>
      <c r="H6806" t="e">
        <f t="shared" si="748"/>
        <v>#VALUE!</v>
      </c>
    </row>
    <row r="6807" spans="1:8" x14ac:dyDescent="0.25">
      <c r="A6807" t="s">
        <v>9887</v>
      </c>
      <c r="B6807" t="e">
        <f t="shared" si="742"/>
        <v>#VALUE!</v>
      </c>
      <c r="C6807" t="e">
        <f t="shared" si="743"/>
        <v>#VALUE!</v>
      </c>
      <c r="D6807" t="e">
        <f t="shared" si="744"/>
        <v>#VALUE!</v>
      </c>
      <c r="E6807" t="e">
        <f t="shared" si="745"/>
        <v>#VALUE!</v>
      </c>
      <c r="F6807" t="e">
        <f t="shared" si="746"/>
        <v>#VALUE!</v>
      </c>
      <c r="G6807" t="e">
        <f t="shared" si="747"/>
        <v>#VALUE!</v>
      </c>
      <c r="H6807" t="e">
        <f t="shared" si="748"/>
        <v>#VALUE!</v>
      </c>
    </row>
    <row r="6808" spans="1:8" x14ac:dyDescent="0.25">
      <c r="A6808" t="s">
        <v>9888</v>
      </c>
      <c r="B6808" t="e">
        <f t="shared" si="742"/>
        <v>#VALUE!</v>
      </c>
      <c r="C6808" t="e">
        <f t="shared" si="743"/>
        <v>#VALUE!</v>
      </c>
      <c r="D6808" t="e">
        <f t="shared" si="744"/>
        <v>#VALUE!</v>
      </c>
      <c r="E6808" t="e">
        <f t="shared" si="745"/>
        <v>#VALUE!</v>
      </c>
      <c r="F6808" t="e">
        <f t="shared" si="746"/>
        <v>#VALUE!</v>
      </c>
      <c r="G6808" t="e">
        <f t="shared" si="747"/>
        <v>#VALUE!</v>
      </c>
      <c r="H6808" t="e">
        <f t="shared" si="748"/>
        <v>#VALUE!</v>
      </c>
    </row>
    <row r="6809" spans="1:8" x14ac:dyDescent="0.25">
      <c r="A6809" t="s">
        <v>9889</v>
      </c>
      <c r="B6809" t="e">
        <f t="shared" si="742"/>
        <v>#VALUE!</v>
      </c>
      <c r="C6809" t="e">
        <f t="shared" si="743"/>
        <v>#VALUE!</v>
      </c>
      <c r="D6809" t="e">
        <f t="shared" si="744"/>
        <v>#VALUE!</v>
      </c>
      <c r="E6809" t="e">
        <f t="shared" si="745"/>
        <v>#VALUE!</v>
      </c>
      <c r="F6809" t="e">
        <f t="shared" si="746"/>
        <v>#VALUE!</v>
      </c>
      <c r="G6809" t="e">
        <f t="shared" si="747"/>
        <v>#VALUE!</v>
      </c>
      <c r="H6809" t="e">
        <f t="shared" si="748"/>
        <v>#VALUE!</v>
      </c>
    </row>
    <row r="6810" spans="1:8" x14ac:dyDescent="0.25">
      <c r="A6810" t="s">
        <v>4901</v>
      </c>
      <c r="B6810" t="e">
        <f t="shared" si="742"/>
        <v>#VALUE!</v>
      </c>
      <c r="C6810" t="e">
        <f t="shared" si="743"/>
        <v>#VALUE!</v>
      </c>
      <c r="D6810" t="e">
        <f t="shared" si="744"/>
        <v>#VALUE!</v>
      </c>
      <c r="E6810" t="e">
        <f t="shared" si="745"/>
        <v>#VALUE!</v>
      </c>
      <c r="F6810" t="e">
        <f t="shared" si="746"/>
        <v>#VALUE!</v>
      </c>
      <c r="G6810" t="e">
        <f t="shared" si="747"/>
        <v>#VALUE!</v>
      </c>
      <c r="H6810" t="e">
        <f t="shared" si="748"/>
        <v>#VALUE!</v>
      </c>
    </row>
    <row r="6811" spans="1:8" x14ac:dyDescent="0.25">
      <c r="A6811" t="s">
        <v>9890</v>
      </c>
      <c r="B6811" t="str">
        <f t="shared" si="742"/>
        <v>http://207.251.86.238/cctv660.jpg</v>
      </c>
      <c r="C6811" t="str">
        <f t="shared" si="743"/>
        <v>40.70561", "-73.8582</v>
      </c>
      <c r="D6811" t="str">
        <f t="shared" si="744"/>
        <v>40.70561</v>
      </c>
      <c r="E6811" t="str">
        <f t="shared" si="745"/>
        <v>-73.8582</v>
      </c>
      <c r="F6811" t="str">
        <f t="shared" si="746"/>
        <v>Woodhaven Blvd @ Union Tpke</v>
      </c>
      <c r="G6811" t="str">
        <f t="shared" si="747"/>
        <v>insert into webcam select name = 'Woodhaven Blvd @ Union Tpke', xcoord = -73.8582, ycoord = 40.70561, url = 'http://207.251.86.238/cctv660.jpg', radiusofvisibility = 500</v>
      </c>
      <c r="H6811" t="str">
        <f t="shared" si="748"/>
        <v>insert into webcam select name = 'Woodhaven Blvd @ Union Tpke', xcoord = -73.8582, ycoord = 40.70561, url = 'http://207.251.86.238/cctv660.jpg', radiusofvisibility = 500</v>
      </c>
    </row>
    <row r="6812" spans="1:8" x14ac:dyDescent="0.25">
      <c r="A6812" t="s">
        <v>9891</v>
      </c>
      <c r="B6812" t="e">
        <f t="shared" si="742"/>
        <v>#VALUE!</v>
      </c>
      <c r="C6812" t="e">
        <f t="shared" si="743"/>
        <v>#VALUE!</v>
      </c>
      <c r="D6812" t="e">
        <f t="shared" si="744"/>
        <v>#VALUE!</v>
      </c>
      <c r="E6812" t="e">
        <f t="shared" si="745"/>
        <v>#VALUE!</v>
      </c>
      <c r="F6812" t="e">
        <f t="shared" si="746"/>
        <v>#VALUE!</v>
      </c>
      <c r="G6812" t="e">
        <f t="shared" si="747"/>
        <v>#VALUE!</v>
      </c>
      <c r="H6812" t="e">
        <f t="shared" si="748"/>
        <v>#VALUE!</v>
      </c>
    </row>
    <row r="6813" spans="1:8" x14ac:dyDescent="0.25">
      <c r="A6813" t="s">
        <v>9892</v>
      </c>
      <c r="B6813" t="e">
        <f t="shared" si="742"/>
        <v>#VALUE!</v>
      </c>
      <c r="C6813" t="e">
        <f t="shared" si="743"/>
        <v>#VALUE!</v>
      </c>
      <c r="D6813" t="e">
        <f t="shared" si="744"/>
        <v>#VALUE!</v>
      </c>
      <c r="E6813" t="e">
        <f t="shared" si="745"/>
        <v>#VALUE!</v>
      </c>
      <c r="F6813" t="e">
        <f t="shared" si="746"/>
        <v>#VALUE!</v>
      </c>
      <c r="G6813" t="e">
        <f t="shared" si="747"/>
        <v>#VALUE!</v>
      </c>
      <c r="H6813" t="e">
        <f t="shared" si="748"/>
        <v>#VALUE!</v>
      </c>
    </row>
    <row r="6814" spans="1:8" x14ac:dyDescent="0.25">
      <c r="A6814" t="s">
        <v>9893</v>
      </c>
      <c r="B6814" t="e">
        <f t="shared" si="742"/>
        <v>#VALUE!</v>
      </c>
      <c r="C6814" t="e">
        <f t="shared" si="743"/>
        <v>#VALUE!</v>
      </c>
      <c r="D6814" t="e">
        <f t="shared" si="744"/>
        <v>#VALUE!</v>
      </c>
      <c r="E6814" t="e">
        <f t="shared" si="745"/>
        <v>#VALUE!</v>
      </c>
      <c r="F6814" t="e">
        <f t="shared" si="746"/>
        <v>#VALUE!</v>
      </c>
      <c r="G6814" t="e">
        <f t="shared" si="747"/>
        <v>#VALUE!</v>
      </c>
      <c r="H6814" t="e">
        <f t="shared" si="748"/>
        <v>#VALUE!</v>
      </c>
    </row>
    <row r="6815" spans="1:8" x14ac:dyDescent="0.25">
      <c r="A6815" t="s">
        <v>9894</v>
      </c>
      <c r="B6815" t="e">
        <f t="shared" si="742"/>
        <v>#VALUE!</v>
      </c>
      <c r="C6815" t="e">
        <f t="shared" si="743"/>
        <v>#VALUE!</v>
      </c>
      <c r="D6815" t="e">
        <f t="shared" si="744"/>
        <v>#VALUE!</v>
      </c>
      <c r="E6815" t="e">
        <f t="shared" si="745"/>
        <v>#VALUE!</v>
      </c>
      <c r="F6815" t="e">
        <f t="shared" si="746"/>
        <v>#VALUE!</v>
      </c>
      <c r="G6815" t="e">
        <f t="shared" si="747"/>
        <v>#VALUE!</v>
      </c>
      <c r="H6815" t="e">
        <f t="shared" si="748"/>
        <v>#VALUE!</v>
      </c>
    </row>
    <row r="6816" spans="1:8" x14ac:dyDescent="0.25">
      <c r="A6816" t="s">
        <v>9895</v>
      </c>
      <c r="B6816" t="e">
        <f t="shared" si="742"/>
        <v>#VALUE!</v>
      </c>
      <c r="C6816" t="e">
        <f t="shared" si="743"/>
        <v>#VALUE!</v>
      </c>
      <c r="D6816" t="e">
        <f t="shared" si="744"/>
        <v>#VALUE!</v>
      </c>
      <c r="E6816" t="e">
        <f t="shared" si="745"/>
        <v>#VALUE!</v>
      </c>
      <c r="F6816" t="e">
        <f t="shared" si="746"/>
        <v>#VALUE!</v>
      </c>
      <c r="G6816" t="e">
        <f t="shared" si="747"/>
        <v>#VALUE!</v>
      </c>
      <c r="H6816" t="e">
        <f t="shared" si="748"/>
        <v>#VALUE!</v>
      </c>
    </row>
    <row r="6817" spans="1:8" x14ac:dyDescent="0.25">
      <c r="A6817" t="s">
        <v>9896</v>
      </c>
      <c r="B6817" t="e">
        <f t="shared" si="742"/>
        <v>#VALUE!</v>
      </c>
      <c r="C6817" t="e">
        <f t="shared" si="743"/>
        <v>#VALUE!</v>
      </c>
      <c r="D6817" t="e">
        <f t="shared" si="744"/>
        <v>#VALUE!</v>
      </c>
      <c r="E6817" t="e">
        <f t="shared" si="745"/>
        <v>#VALUE!</v>
      </c>
      <c r="F6817" t="e">
        <f t="shared" si="746"/>
        <v>#VALUE!</v>
      </c>
      <c r="G6817" t="e">
        <f t="shared" si="747"/>
        <v>#VALUE!</v>
      </c>
      <c r="H6817" t="e">
        <f t="shared" si="748"/>
        <v>#VALUE!</v>
      </c>
    </row>
    <row r="6818" spans="1:8" x14ac:dyDescent="0.25">
      <c r="A6818" t="s">
        <v>4901</v>
      </c>
      <c r="B6818" t="e">
        <f t="shared" si="742"/>
        <v>#VALUE!</v>
      </c>
      <c r="C6818" t="e">
        <f t="shared" si="743"/>
        <v>#VALUE!</v>
      </c>
      <c r="D6818" t="e">
        <f t="shared" si="744"/>
        <v>#VALUE!</v>
      </c>
      <c r="E6818" t="e">
        <f t="shared" si="745"/>
        <v>#VALUE!</v>
      </c>
      <c r="F6818" t="e">
        <f t="shared" si="746"/>
        <v>#VALUE!</v>
      </c>
      <c r="G6818" t="e">
        <f t="shared" si="747"/>
        <v>#VALUE!</v>
      </c>
      <c r="H6818" t="e">
        <f t="shared" si="748"/>
        <v>#VALUE!</v>
      </c>
    </row>
    <row r="6819" spans="1:8" x14ac:dyDescent="0.25">
      <c r="A6819" t="s">
        <v>9897</v>
      </c>
      <c r="B6819" t="e">
        <f t="shared" si="742"/>
        <v>#VALUE!</v>
      </c>
      <c r="C6819" t="e">
        <f t="shared" si="743"/>
        <v>#VALUE!</v>
      </c>
      <c r="D6819" t="e">
        <f t="shared" si="744"/>
        <v>#VALUE!</v>
      </c>
      <c r="E6819" t="e">
        <f t="shared" si="745"/>
        <v>#VALUE!</v>
      </c>
      <c r="F6819" t="e">
        <f t="shared" si="746"/>
        <v>#VALUE!</v>
      </c>
      <c r="G6819" t="e">
        <f t="shared" si="747"/>
        <v>#VALUE!</v>
      </c>
      <c r="H6819" t="e">
        <f t="shared" si="748"/>
        <v>#VALUE!</v>
      </c>
    </row>
    <row r="6820" spans="1:8" x14ac:dyDescent="0.25">
      <c r="A6820" t="s">
        <v>4903</v>
      </c>
      <c r="B6820" t="e">
        <f t="shared" si="742"/>
        <v>#VALUE!</v>
      </c>
      <c r="C6820" t="e">
        <f t="shared" si="743"/>
        <v>#VALUE!</v>
      </c>
      <c r="D6820" t="e">
        <f t="shared" si="744"/>
        <v>#VALUE!</v>
      </c>
      <c r="E6820" t="e">
        <f t="shared" si="745"/>
        <v>#VALUE!</v>
      </c>
      <c r="F6820" t="e">
        <f t="shared" si="746"/>
        <v>#VALUE!</v>
      </c>
      <c r="G6820" t="e">
        <f t="shared" si="747"/>
        <v>#VALUE!</v>
      </c>
      <c r="H6820" t="e">
        <f t="shared" si="748"/>
        <v>#VALUE!</v>
      </c>
    </row>
    <row r="6821" spans="1:8" x14ac:dyDescent="0.25">
      <c r="A6821" t="s">
        <v>4901</v>
      </c>
      <c r="B6821" t="e">
        <f t="shared" si="742"/>
        <v>#VALUE!</v>
      </c>
      <c r="C6821" t="e">
        <f t="shared" si="743"/>
        <v>#VALUE!</v>
      </c>
      <c r="D6821" t="e">
        <f t="shared" si="744"/>
        <v>#VALUE!</v>
      </c>
      <c r="E6821" t="e">
        <f t="shared" si="745"/>
        <v>#VALUE!</v>
      </c>
      <c r="F6821" t="e">
        <f t="shared" si="746"/>
        <v>#VALUE!</v>
      </c>
      <c r="G6821" t="e">
        <f t="shared" si="747"/>
        <v>#VALUE!</v>
      </c>
      <c r="H6821" t="e">
        <f t="shared" si="748"/>
        <v>#VALUE!</v>
      </c>
    </row>
    <row r="6822" spans="1:8" x14ac:dyDescent="0.25">
      <c r="A6822" t="s">
        <v>9898</v>
      </c>
      <c r="B6822" t="e">
        <f t="shared" si="742"/>
        <v>#VALUE!</v>
      </c>
      <c r="C6822" t="e">
        <f t="shared" si="743"/>
        <v>#VALUE!</v>
      </c>
      <c r="D6822" t="e">
        <f t="shared" si="744"/>
        <v>#VALUE!</v>
      </c>
      <c r="E6822" t="e">
        <f t="shared" si="745"/>
        <v>#VALUE!</v>
      </c>
      <c r="F6822" t="e">
        <f t="shared" si="746"/>
        <v>#VALUE!</v>
      </c>
      <c r="G6822" t="e">
        <f t="shared" si="747"/>
        <v>#VALUE!</v>
      </c>
      <c r="H6822" t="e">
        <f t="shared" si="748"/>
        <v>#VALUE!</v>
      </c>
    </row>
    <row r="6823" spans="1:8" x14ac:dyDescent="0.25">
      <c r="A6823" t="s">
        <v>9899</v>
      </c>
      <c r="B6823" t="e">
        <f t="shared" si="742"/>
        <v>#VALUE!</v>
      </c>
      <c r="C6823" t="e">
        <f t="shared" si="743"/>
        <v>#VALUE!</v>
      </c>
      <c r="D6823" t="e">
        <f t="shared" si="744"/>
        <v>#VALUE!</v>
      </c>
      <c r="E6823" t="e">
        <f t="shared" si="745"/>
        <v>#VALUE!</v>
      </c>
      <c r="F6823" t="e">
        <f t="shared" si="746"/>
        <v>#VALUE!</v>
      </c>
      <c r="G6823" t="e">
        <f t="shared" si="747"/>
        <v>#VALUE!</v>
      </c>
      <c r="H6823" t="e">
        <f t="shared" si="748"/>
        <v>#VALUE!</v>
      </c>
    </row>
    <row r="6824" spans="1:8" x14ac:dyDescent="0.25">
      <c r="A6824" t="s">
        <v>9900</v>
      </c>
      <c r="B6824" t="e">
        <f t="shared" si="742"/>
        <v>#VALUE!</v>
      </c>
      <c r="C6824" t="e">
        <f t="shared" si="743"/>
        <v>#VALUE!</v>
      </c>
      <c r="D6824" t="e">
        <f t="shared" si="744"/>
        <v>#VALUE!</v>
      </c>
      <c r="E6824" t="e">
        <f t="shared" si="745"/>
        <v>#VALUE!</v>
      </c>
      <c r="F6824" t="e">
        <f t="shared" si="746"/>
        <v>#VALUE!</v>
      </c>
      <c r="G6824" t="e">
        <f t="shared" si="747"/>
        <v>#VALUE!</v>
      </c>
      <c r="H6824" t="e">
        <f t="shared" si="748"/>
        <v>#VALUE!</v>
      </c>
    </row>
    <row r="6825" spans="1:8" x14ac:dyDescent="0.25">
      <c r="A6825" t="s">
        <v>4901</v>
      </c>
      <c r="B6825" t="e">
        <f t="shared" si="742"/>
        <v>#VALUE!</v>
      </c>
      <c r="C6825" t="e">
        <f t="shared" si="743"/>
        <v>#VALUE!</v>
      </c>
      <c r="D6825" t="e">
        <f t="shared" si="744"/>
        <v>#VALUE!</v>
      </c>
      <c r="E6825" t="e">
        <f t="shared" si="745"/>
        <v>#VALUE!</v>
      </c>
      <c r="F6825" t="e">
        <f t="shared" si="746"/>
        <v>#VALUE!</v>
      </c>
      <c r="G6825" t="e">
        <f t="shared" si="747"/>
        <v>#VALUE!</v>
      </c>
      <c r="H6825" t="e">
        <f t="shared" si="748"/>
        <v>#VALUE!</v>
      </c>
    </row>
    <row r="6826" spans="1:8" x14ac:dyDescent="0.25">
      <c r="A6826" t="s">
        <v>9901</v>
      </c>
      <c r="B6826" t="e">
        <f t="shared" si="742"/>
        <v>#VALUE!</v>
      </c>
      <c r="C6826" t="str">
        <f t="shared" si="743"/>
        <v>40.71275225059959", "-73.99828433990479</v>
      </c>
      <c r="D6826" t="str">
        <f t="shared" si="744"/>
        <v>40.71275225059959</v>
      </c>
      <c r="E6826" t="str">
        <f t="shared" si="745"/>
        <v>-73.99828433990479</v>
      </c>
      <c r="F6826" t="str">
        <f t="shared" si="746"/>
        <v>Worth Street @ Bowery</v>
      </c>
      <c r="G6826" t="e">
        <f t="shared" si="747"/>
        <v>#VALUE!</v>
      </c>
      <c r="H6826" t="e">
        <f t="shared" si="748"/>
        <v>#VALUE!</v>
      </c>
    </row>
    <row r="6827" spans="1:8" x14ac:dyDescent="0.25">
      <c r="A6827" t="s">
        <v>9902</v>
      </c>
      <c r="B6827" t="e">
        <f t="shared" si="742"/>
        <v>#VALUE!</v>
      </c>
      <c r="C6827" t="e">
        <f t="shared" si="743"/>
        <v>#VALUE!</v>
      </c>
      <c r="D6827" t="e">
        <f t="shared" si="744"/>
        <v>#VALUE!</v>
      </c>
      <c r="E6827" t="e">
        <f t="shared" si="745"/>
        <v>#VALUE!</v>
      </c>
      <c r="F6827" t="e">
        <f t="shared" si="746"/>
        <v>#VALUE!</v>
      </c>
      <c r="G6827" t="e">
        <f t="shared" si="747"/>
        <v>#VALUE!</v>
      </c>
      <c r="H6827" t="e">
        <f t="shared" si="748"/>
        <v>#VALUE!</v>
      </c>
    </row>
    <row r="6828" spans="1:8" x14ac:dyDescent="0.25">
      <c r="A6828" t="s">
        <v>9903</v>
      </c>
      <c r="B6828" t="e">
        <f t="shared" si="742"/>
        <v>#VALUE!</v>
      </c>
      <c r="C6828" t="e">
        <f t="shared" si="743"/>
        <v>#VALUE!</v>
      </c>
      <c r="D6828" t="e">
        <f t="shared" si="744"/>
        <v>#VALUE!</v>
      </c>
      <c r="E6828" t="e">
        <f t="shared" si="745"/>
        <v>#VALUE!</v>
      </c>
      <c r="F6828" t="e">
        <f t="shared" si="746"/>
        <v>#VALUE!</v>
      </c>
      <c r="G6828" t="e">
        <f t="shared" si="747"/>
        <v>#VALUE!</v>
      </c>
      <c r="H6828" t="e">
        <f t="shared" si="748"/>
        <v>#VALUE!</v>
      </c>
    </row>
    <row r="6829" spans="1:8" x14ac:dyDescent="0.25">
      <c r="A6829" t="s">
        <v>9904</v>
      </c>
      <c r="B6829" t="e">
        <f t="shared" si="742"/>
        <v>#VALUE!</v>
      </c>
      <c r="C6829" t="e">
        <f t="shared" si="743"/>
        <v>#VALUE!</v>
      </c>
      <c r="D6829" t="e">
        <f t="shared" si="744"/>
        <v>#VALUE!</v>
      </c>
      <c r="E6829" t="e">
        <f t="shared" si="745"/>
        <v>#VALUE!</v>
      </c>
      <c r="F6829" t="e">
        <f t="shared" si="746"/>
        <v>#VALUE!</v>
      </c>
      <c r="G6829" t="e">
        <f t="shared" si="747"/>
        <v>#VALUE!</v>
      </c>
      <c r="H6829" t="e">
        <f t="shared" si="748"/>
        <v>#VALUE!</v>
      </c>
    </row>
    <row r="6830" spans="1:8" x14ac:dyDescent="0.25">
      <c r="A6830" t="s">
        <v>9905</v>
      </c>
      <c r="B6830" t="e">
        <f t="shared" si="742"/>
        <v>#VALUE!</v>
      </c>
      <c r="C6830" t="e">
        <f t="shared" si="743"/>
        <v>#VALUE!</v>
      </c>
      <c r="D6830" t="e">
        <f t="shared" si="744"/>
        <v>#VALUE!</v>
      </c>
      <c r="E6830" t="e">
        <f t="shared" si="745"/>
        <v>#VALUE!</v>
      </c>
      <c r="F6830" t="e">
        <f t="shared" si="746"/>
        <v>#VALUE!</v>
      </c>
      <c r="G6830" t="e">
        <f t="shared" si="747"/>
        <v>#VALUE!</v>
      </c>
      <c r="H6830" t="e">
        <f t="shared" si="748"/>
        <v>#VALUE!</v>
      </c>
    </row>
    <row r="6831" spans="1:8" x14ac:dyDescent="0.25">
      <c r="A6831" t="s">
        <v>9906</v>
      </c>
      <c r="B6831" t="e">
        <f t="shared" si="742"/>
        <v>#VALUE!</v>
      </c>
      <c r="C6831" t="e">
        <f t="shared" si="743"/>
        <v>#VALUE!</v>
      </c>
      <c r="D6831" t="e">
        <f t="shared" si="744"/>
        <v>#VALUE!</v>
      </c>
      <c r="E6831" t="e">
        <f t="shared" si="745"/>
        <v>#VALUE!</v>
      </c>
      <c r="F6831" t="e">
        <f t="shared" si="746"/>
        <v>#VALUE!</v>
      </c>
      <c r="G6831" t="e">
        <f t="shared" si="747"/>
        <v>#VALUE!</v>
      </c>
      <c r="H6831" t="e">
        <f t="shared" si="748"/>
        <v>#VALUE!</v>
      </c>
    </row>
    <row r="6832" spans="1:8" x14ac:dyDescent="0.25">
      <c r="A6832" t="s">
        <v>9907</v>
      </c>
      <c r="B6832" t="e">
        <f t="shared" si="742"/>
        <v>#VALUE!</v>
      </c>
      <c r="C6832" t="e">
        <f t="shared" si="743"/>
        <v>#VALUE!</v>
      </c>
      <c r="D6832" t="e">
        <f t="shared" si="744"/>
        <v>#VALUE!</v>
      </c>
      <c r="E6832" t="e">
        <f t="shared" si="745"/>
        <v>#VALUE!</v>
      </c>
      <c r="F6832" t="e">
        <f t="shared" si="746"/>
        <v>#VALUE!</v>
      </c>
      <c r="G6832" t="e">
        <f t="shared" si="747"/>
        <v>#VALUE!</v>
      </c>
      <c r="H6832" t="e">
        <f t="shared" si="748"/>
        <v>#VALUE!</v>
      </c>
    </row>
    <row r="6833" spans="1:8" x14ac:dyDescent="0.25">
      <c r="A6833" t="s">
        <v>4901</v>
      </c>
      <c r="B6833" t="e">
        <f t="shared" si="742"/>
        <v>#VALUE!</v>
      </c>
      <c r="C6833" t="e">
        <f t="shared" si="743"/>
        <v>#VALUE!</v>
      </c>
      <c r="D6833" t="e">
        <f t="shared" si="744"/>
        <v>#VALUE!</v>
      </c>
      <c r="E6833" t="e">
        <f t="shared" si="745"/>
        <v>#VALUE!</v>
      </c>
      <c r="F6833" t="e">
        <f t="shared" si="746"/>
        <v>#VALUE!</v>
      </c>
      <c r="G6833" t="e">
        <f t="shared" si="747"/>
        <v>#VALUE!</v>
      </c>
      <c r="H6833" t="e">
        <f t="shared" si="748"/>
        <v>#VALUE!</v>
      </c>
    </row>
    <row r="6834" spans="1:8" x14ac:dyDescent="0.25">
      <c r="A6834" t="s">
        <v>9908</v>
      </c>
      <c r="B6834" t="e">
        <f t="shared" si="742"/>
        <v>#VALUE!</v>
      </c>
      <c r="C6834" t="e">
        <f t="shared" si="743"/>
        <v>#VALUE!</v>
      </c>
      <c r="D6834" t="e">
        <f t="shared" si="744"/>
        <v>#VALUE!</v>
      </c>
      <c r="E6834" t="e">
        <f t="shared" si="745"/>
        <v>#VALUE!</v>
      </c>
      <c r="F6834" t="e">
        <f t="shared" si="746"/>
        <v>#VALUE!</v>
      </c>
      <c r="G6834" t="e">
        <f t="shared" si="747"/>
        <v>#VALUE!</v>
      </c>
      <c r="H6834" t="e">
        <f t="shared" si="748"/>
        <v>#VALUE!</v>
      </c>
    </row>
    <row r="6835" spans="1:8" x14ac:dyDescent="0.25">
      <c r="A6835" t="s">
        <v>4903</v>
      </c>
      <c r="B6835" t="e">
        <f t="shared" si="742"/>
        <v>#VALUE!</v>
      </c>
      <c r="C6835" t="e">
        <f t="shared" si="743"/>
        <v>#VALUE!</v>
      </c>
      <c r="D6835" t="e">
        <f t="shared" si="744"/>
        <v>#VALUE!</v>
      </c>
      <c r="E6835" t="e">
        <f t="shared" si="745"/>
        <v>#VALUE!</v>
      </c>
      <c r="F6835" t="e">
        <f t="shared" si="746"/>
        <v>#VALUE!</v>
      </c>
      <c r="G6835" t="e">
        <f t="shared" si="747"/>
        <v>#VALUE!</v>
      </c>
      <c r="H6835" t="e">
        <f t="shared" si="748"/>
        <v>#VALUE!</v>
      </c>
    </row>
    <row r="6836" spans="1:8" x14ac:dyDescent="0.25">
      <c r="A6836" t="s">
        <v>4901</v>
      </c>
      <c r="B6836" t="e">
        <f t="shared" si="742"/>
        <v>#VALUE!</v>
      </c>
      <c r="C6836" t="e">
        <f t="shared" si="743"/>
        <v>#VALUE!</v>
      </c>
      <c r="D6836" t="e">
        <f t="shared" si="744"/>
        <v>#VALUE!</v>
      </c>
      <c r="E6836" t="e">
        <f t="shared" si="745"/>
        <v>#VALUE!</v>
      </c>
      <c r="F6836" t="e">
        <f t="shared" si="746"/>
        <v>#VALUE!</v>
      </c>
      <c r="G6836" t="e">
        <f t="shared" si="747"/>
        <v>#VALUE!</v>
      </c>
      <c r="H6836" t="e">
        <f t="shared" si="748"/>
        <v>#VALUE!</v>
      </c>
    </row>
    <row r="6837" spans="1:8" x14ac:dyDescent="0.25">
      <c r="A6837" t="s">
        <v>9909</v>
      </c>
      <c r="B6837" t="e">
        <f t="shared" si="742"/>
        <v>#VALUE!</v>
      </c>
      <c r="C6837" t="e">
        <f t="shared" si="743"/>
        <v>#VALUE!</v>
      </c>
      <c r="D6837" t="e">
        <f t="shared" si="744"/>
        <v>#VALUE!</v>
      </c>
      <c r="E6837" t="e">
        <f t="shared" si="745"/>
        <v>#VALUE!</v>
      </c>
      <c r="F6837" t="e">
        <f t="shared" si="746"/>
        <v>#VALUE!</v>
      </c>
      <c r="G6837" t="e">
        <f t="shared" si="747"/>
        <v>#VALUE!</v>
      </c>
      <c r="H6837" t="e">
        <f t="shared" si="748"/>
        <v>#VALUE!</v>
      </c>
    </row>
    <row r="6838" spans="1:8" x14ac:dyDescent="0.25">
      <c r="A6838" t="s">
        <v>9910</v>
      </c>
      <c r="B6838" t="e">
        <f t="shared" si="742"/>
        <v>#VALUE!</v>
      </c>
      <c r="C6838" t="e">
        <f t="shared" si="743"/>
        <v>#VALUE!</v>
      </c>
      <c r="D6838" t="e">
        <f t="shared" si="744"/>
        <v>#VALUE!</v>
      </c>
      <c r="E6838" t="e">
        <f t="shared" si="745"/>
        <v>#VALUE!</v>
      </c>
      <c r="F6838" t="e">
        <f t="shared" si="746"/>
        <v>#VALUE!</v>
      </c>
      <c r="G6838" t="e">
        <f t="shared" si="747"/>
        <v>#VALUE!</v>
      </c>
      <c r="H6838" t="e">
        <f t="shared" si="748"/>
        <v>#VALUE!</v>
      </c>
    </row>
    <row r="6839" spans="1:8" x14ac:dyDescent="0.25">
      <c r="A6839" t="s">
        <v>9911</v>
      </c>
      <c r="B6839" t="e">
        <f t="shared" si="742"/>
        <v>#VALUE!</v>
      </c>
      <c r="C6839" t="e">
        <f t="shared" si="743"/>
        <v>#VALUE!</v>
      </c>
      <c r="D6839" t="e">
        <f t="shared" si="744"/>
        <v>#VALUE!</v>
      </c>
      <c r="E6839" t="e">
        <f t="shared" si="745"/>
        <v>#VALUE!</v>
      </c>
      <c r="F6839" t="e">
        <f t="shared" si="746"/>
        <v>#VALUE!</v>
      </c>
      <c r="G6839" t="e">
        <f t="shared" si="747"/>
        <v>#VALUE!</v>
      </c>
      <c r="H6839" t="e">
        <f t="shared" si="748"/>
        <v>#VALUE!</v>
      </c>
    </row>
    <row r="6840" spans="1:8" x14ac:dyDescent="0.25">
      <c r="A6840" t="s">
        <v>4901</v>
      </c>
      <c r="B6840" t="e">
        <f t="shared" si="742"/>
        <v>#VALUE!</v>
      </c>
      <c r="C6840" t="e">
        <f t="shared" si="743"/>
        <v>#VALUE!</v>
      </c>
      <c r="D6840" t="e">
        <f t="shared" si="744"/>
        <v>#VALUE!</v>
      </c>
      <c r="E6840" t="e">
        <f t="shared" si="745"/>
        <v>#VALUE!</v>
      </c>
      <c r="F6840" t="e">
        <f t="shared" si="746"/>
        <v>#VALUE!</v>
      </c>
      <c r="G6840" t="e">
        <f t="shared" si="747"/>
        <v>#VALUE!</v>
      </c>
      <c r="H6840" t="e">
        <f t="shared" si="748"/>
        <v>#VALUE!</v>
      </c>
    </row>
    <row r="6841" spans="1:8" x14ac:dyDescent="0.25">
      <c r="A6841" t="s">
        <v>9912</v>
      </c>
      <c r="B6841" t="e">
        <f t="shared" si="742"/>
        <v>#VALUE!</v>
      </c>
      <c r="C6841" t="str">
        <f t="shared" si="743"/>
        <v>40.71480156915783", "-74.0027904510498</v>
      </c>
      <c r="D6841" t="str">
        <f t="shared" si="744"/>
        <v>40.71480156915783</v>
      </c>
      <c r="E6841" t="str">
        <f t="shared" si="745"/>
        <v>-74.0027904510498</v>
      </c>
      <c r="F6841" t="str">
        <f t="shared" si="746"/>
        <v>Worth Street @ Lafayette Street</v>
      </c>
      <c r="G6841" t="e">
        <f t="shared" si="747"/>
        <v>#VALUE!</v>
      </c>
      <c r="H6841" t="e">
        <f t="shared" si="748"/>
        <v>#VALUE!</v>
      </c>
    </row>
    <row r="6842" spans="1:8" x14ac:dyDescent="0.25">
      <c r="A6842" t="s">
        <v>9913</v>
      </c>
      <c r="B6842" t="e">
        <f t="shared" si="742"/>
        <v>#VALUE!</v>
      </c>
      <c r="C6842" t="e">
        <f t="shared" si="743"/>
        <v>#VALUE!</v>
      </c>
      <c r="D6842" t="e">
        <f t="shared" si="744"/>
        <v>#VALUE!</v>
      </c>
      <c r="E6842" t="e">
        <f t="shared" si="745"/>
        <v>#VALUE!</v>
      </c>
      <c r="F6842" t="e">
        <f t="shared" si="746"/>
        <v>#VALUE!</v>
      </c>
      <c r="G6842" t="e">
        <f t="shared" si="747"/>
        <v>#VALUE!</v>
      </c>
      <c r="H6842" t="e">
        <f t="shared" si="748"/>
        <v>#VALUE!</v>
      </c>
    </row>
    <row r="6843" spans="1:8" x14ac:dyDescent="0.25">
      <c r="A6843" t="s">
        <v>9914</v>
      </c>
      <c r="B6843" t="e">
        <f t="shared" si="742"/>
        <v>#VALUE!</v>
      </c>
      <c r="C6843" t="e">
        <f t="shared" si="743"/>
        <v>#VALUE!</v>
      </c>
      <c r="D6843" t="e">
        <f t="shared" si="744"/>
        <v>#VALUE!</v>
      </c>
      <c r="E6843" t="e">
        <f t="shared" si="745"/>
        <v>#VALUE!</v>
      </c>
      <c r="F6843" t="e">
        <f t="shared" si="746"/>
        <v>#VALUE!</v>
      </c>
      <c r="G6843" t="e">
        <f t="shared" si="747"/>
        <v>#VALUE!</v>
      </c>
      <c r="H6843" t="e">
        <f t="shared" si="748"/>
        <v>#VALUE!</v>
      </c>
    </row>
    <row r="6844" spans="1:8" x14ac:dyDescent="0.25">
      <c r="A6844" t="s">
        <v>9915</v>
      </c>
      <c r="B6844" t="e">
        <f t="shared" si="742"/>
        <v>#VALUE!</v>
      </c>
      <c r="C6844" t="e">
        <f t="shared" si="743"/>
        <v>#VALUE!</v>
      </c>
      <c r="D6844" t="e">
        <f t="shared" si="744"/>
        <v>#VALUE!</v>
      </c>
      <c r="E6844" t="e">
        <f t="shared" si="745"/>
        <v>#VALUE!</v>
      </c>
      <c r="F6844" t="e">
        <f t="shared" si="746"/>
        <v>#VALUE!</v>
      </c>
      <c r="G6844" t="e">
        <f t="shared" si="747"/>
        <v>#VALUE!</v>
      </c>
      <c r="H6844" t="e">
        <f t="shared" si="748"/>
        <v>#VALUE!</v>
      </c>
    </row>
    <row r="6845" spans="1:8" x14ac:dyDescent="0.25">
      <c r="A6845" t="s">
        <v>9916</v>
      </c>
      <c r="B6845" t="e">
        <f t="shared" si="742"/>
        <v>#VALUE!</v>
      </c>
      <c r="C6845" t="e">
        <f t="shared" si="743"/>
        <v>#VALUE!</v>
      </c>
      <c r="D6845" t="e">
        <f t="shared" si="744"/>
        <v>#VALUE!</v>
      </c>
      <c r="E6845" t="e">
        <f t="shared" si="745"/>
        <v>#VALUE!</v>
      </c>
      <c r="F6845" t="e">
        <f t="shared" si="746"/>
        <v>#VALUE!</v>
      </c>
      <c r="G6845" t="e">
        <f t="shared" si="747"/>
        <v>#VALUE!</v>
      </c>
      <c r="H6845" t="e">
        <f t="shared" si="748"/>
        <v>#VALUE!</v>
      </c>
    </row>
    <row r="6846" spans="1:8" x14ac:dyDescent="0.25">
      <c r="A6846" t="s">
        <v>9917</v>
      </c>
      <c r="B6846" t="e">
        <f t="shared" si="742"/>
        <v>#VALUE!</v>
      </c>
      <c r="C6846" t="e">
        <f t="shared" si="743"/>
        <v>#VALUE!</v>
      </c>
      <c r="D6846" t="e">
        <f t="shared" si="744"/>
        <v>#VALUE!</v>
      </c>
      <c r="E6846" t="e">
        <f t="shared" si="745"/>
        <v>#VALUE!</v>
      </c>
      <c r="F6846" t="e">
        <f t="shared" si="746"/>
        <v>#VALUE!</v>
      </c>
      <c r="G6846" t="e">
        <f t="shared" si="747"/>
        <v>#VALUE!</v>
      </c>
      <c r="H6846" t="e">
        <f t="shared" si="748"/>
        <v>#VALUE!</v>
      </c>
    </row>
    <row r="6847" spans="1:8" x14ac:dyDescent="0.25">
      <c r="A6847" t="s">
        <v>9918</v>
      </c>
      <c r="B6847" t="e">
        <f t="shared" si="742"/>
        <v>#VALUE!</v>
      </c>
      <c r="C6847" t="e">
        <f t="shared" si="743"/>
        <v>#VALUE!</v>
      </c>
      <c r="D6847" t="e">
        <f t="shared" si="744"/>
        <v>#VALUE!</v>
      </c>
      <c r="E6847" t="e">
        <f t="shared" si="745"/>
        <v>#VALUE!</v>
      </c>
      <c r="F6847" t="e">
        <f t="shared" si="746"/>
        <v>#VALUE!</v>
      </c>
      <c r="G6847" t="e">
        <f t="shared" si="747"/>
        <v>#VALUE!</v>
      </c>
      <c r="H6847" t="e">
        <f t="shared" si="748"/>
        <v>#VALUE!</v>
      </c>
    </row>
    <row r="6848" spans="1:8" x14ac:dyDescent="0.25">
      <c r="A6848" t="s">
        <v>4901</v>
      </c>
      <c r="B6848" t="e">
        <f t="shared" si="742"/>
        <v>#VALUE!</v>
      </c>
      <c r="C6848" t="e">
        <f t="shared" si="743"/>
        <v>#VALUE!</v>
      </c>
      <c r="D6848" t="e">
        <f t="shared" si="744"/>
        <v>#VALUE!</v>
      </c>
      <c r="E6848" t="e">
        <f t="shared" si="745"/>
        <v>#VALUE!</v>
      </c>
      <c r="F6848" t="e">
        <f t="shared" si="746"/>
        <v>#VALUE!</v>
      </c>
      <c r="G6848" t="e">
        <f t="shared" si="747"/>
        <v>#VALUE!</v>
      </c>
      <c r="H6848" t="e">
        <f t="shared" si="748"/>
        <v>#VALUE!</v>
      </c>
    </row>
    <row r="6849" spans="1:8" x14ac:dyDescent="0.25">
      <c r="A6849" t="s">
        <v>9919</v>
      </c>
      <c r="B6849" t="e">
        <f t="shared" si="742"/>
        <v>#VALUE!</v>
      </c>
      <c r="C6849" t="e">
        <f t="shared" si="743"/>
        <v>#VALUE!</v>
      </c>
      <c r="D6849" t="e">
        <f t="shared" si="744"/>
        <v>#VALUE!</v>
      </c>
      <c r="E6849" t="e">
        <f t="shared" si="745"/>
        <v>#VALUE!</v>
      </c>
      <c r="F6849" t="e">
        <f t="shared" si="746"/>
        <v>#VALUE!</v>
      </c>
      <c r="G6849" t="e">
        <f t="shared" si="747"/>
        <v>#VALUE!</v>
      </c>
      <c r="H6849" t="e">
        <f t="shared" si="748"/>
        <v>#VALUE!</v>
      </c>
    </row>
    <row r="6850" spans="1:8" x14ac:dyDescent="0.25">
      <c r="A6850" t="s">
        <v>4903</v>
      </c>
      <c r="B6850" t="e">
        <f t="shared" ref="B6850:B6913" si="749">LEFT(MID(A6853, SEARCH("http", A6853), 1000), SEARCH("jpg", MID(A6853, SEARCH("http", A6853), 1000))+2)</f>
        <v>#VALUE!</v>
      </c>
      <c r="C6850" t="e">
        <f t="shared" ref="C6850:C6913" si="750">LEFT(MID(A6850, SEARCH("GLatLng(", A6850)+9, 1000), SEARCH("),baseIcon", MID(A6850, SEARCH("GLatLng(", A6850), 1000))-11)</f>
        <v>#VALUE!</v>
      </c>
      <c r="D6850" t="e">
        <f t="shared" ref="D6850:D6913" si="751">LEFT(C6850, SEARCH(", ", C6850)-2)</f>
        <v>#VALUE!</v>
      </c>
      <c r="E6850" t="e">
        <f t="shared" ref="E6850:E6913" si="752">RIGHT(MID(C6850, SEARCH("-", C6850), 1000), 1000)</f>
        <v>#VALUE!</v>
      </c>
      <c r="F6850" t="e">
        <f t="shared" ref="F6850:F6913" si="753">LEFT(MID(A6853, SEARCH(CHAR(34), A6853)+1, 1000), SEARCH("&lt;br", MID(A6853, SEARCH(CHAR(34), A6853), 1000))-2)</f>
        <v>#VALUE!</v>
      </c>
      <c r="G6850" t="e">
        <f t="shared" ref="G6850:G6913" si="754">"insert into webcam select name = '"&amp;F6850&amp;"', xcoord = "&amp;E6850&amp;", ycoord = "&amp;D6850&amp;", url = '"&amp;B6850&amp;"', radiusofvisibility = 500"</f>
        <v>#VALUE!</v>
      </c>
      <c r="H6850" t="e">
        <f t="shared" ref="H6850:H6913" si="755">IF(LEN(G6850) &lt; 2, " ", G6850)</f>
        <v>#VALUE!</v>
      </c>
    </row>
    <row r="6851" spans="1:8" x14ac:dyDescent="0.25">
      <c r="A6851" t="s">
        <v>4901</v>
      </c>
      <c r="B6851" t="e">
        <f t="shared" si="749"/>
        <v>#VALUE!</v>
      </c>
      <c r="C6851" t="e">
        <f t="shared" si="750"/>
        <v>#VALUE!</v>
      </c>
      <c r="D6851" t="e">
        <f t="shared" si="751"/>
        <v>#VALUE!</v>
      </c>
      <c r="E6851" t="e">
        <f t="shared" si="752"/>
        <v>#VALUE!</v>
      </c>
      <c r="F6851" t="e">
        <f t="shared" si="753"/>
        <v>#VALUE!</v>
      </c>
      <c r="G6851" t="e">
        <f t="shared" si="754"/>
        <v>#VALUE!</v>
      </c>
      <c r="H6851" t="e">
        <f t="shared" si="755"/>
        <v>#VALUE!</v>
      </c>
    </row>
    <row r="6852" spans="1:8" x14ac:dyDescent="0.25">
      <c r="A6852" t="s">
        <v>9920</v>
      </c>
      <c r="B6852" t="e">
        <f t="shared" si="749"/>
        <v>#VALUE!</v>
      </c>
      <c r="C6852" t="e">
        <f t="shared" si="750"/>
        <v>#VALUE!</v>
      </c>
      <c r="D6852" t="e">
        <f t="shared" si="751"/>
        <v>#VALUE!</v>
      </c>
      <c r="E6852" t="e">
        <f t="shared" si="752"/>
        <v>#VALUE!</v>
      </c>
      <c r="F6852" t="e">
        <f t="shared" si="753"/>
        <v>#VALUE!</v>
      </c>
      <c r="G6852" t="e">
        <f t="shared" si="754"/>
        <v>#VALUE!</v>
      </c>
      <c r="H6852" t="e">
        <f t="shared" si="755"/>
        <v>#VALUE!</v>
      </c>
    </row>
    <row r="6853" spans="1:8" x14ac:dyDescent="0.25">
      <c r="A6853" t="s">
        <v>9921</v>
      </c>
      <c r="B6853" t="e">
        <f t="shared" si="749"/>
        <v>#VALUE!</v>
      </c>
      <c r="C6853" t="e">
        <f t="shared" si="750"/>
        <v>#VALUE!</v>
      </c>
      <c r="D6853" t="e">
        <f t="shared" si="751"/>
        <v>#VALUE!</v>
      </c>
      <c r="E6853" t="e">
        <f t="shared" si="752"/>
        <v>#VALUE!</v>
      </c>
      <c r="F6853" t="e">
        <f t="shared" si="753"/>
        <v>#VALUE!</v>
      </c>
      <c r="G6853" t="e">
        <f t="shared" si="754"/>
        <v>#VALUE!</v>
      </c>
      <c r="H6853" t="e">
        <f t="shared" si="755"/>
        <v>#VALUE!</v>
      </c>
    </row>
    <row r="6854" spans="1:8" x14ac:dyDescent="0.25">
      <c r="A6854" t="s">
        <v>9922</v>
      </c>
      <c r="B6854" t="e">
        <f t="shared" si="749"/>
        <v>#VALUE!</v>
      </c>
      <c r="C6854" t="e">
        <f t="shared" si="750"/>
        <v>#VALUE!</v>
      </c>
      <c r="D6854" t="e">
        <f t="shared" si="751"/>
        <v>#VALUE!</v>
      </c>
      <c r="E6854" t="e">
        <f t="shared" si="752"/>
        <v>#VALUE!</v>
      </c>
      <c r="F6854" t="e">
        <f t="shared" si="753"/>
        <v>#VALUE!</v>
      </c>
      <c r="G6854" t="e">
        <f t="shared" si="754"/>
        <v>#VALUE!</v>
      </c>
      <c r="H6854" t="e">
        <f t="shared" si="755"/>
        <v>#VALUE!</v>
      </c>
    </row>
    <row r="6855" spans="1:8" x14ac:dyDescent="0.25">
      <c r="A6855" t="s">
        <v>4901</v>
      </c>
      <c r="B6855" t="e">
        <f t="shared" si="749"/>
        <v>#VALUE!</v>
      </c>
      <c r="C6855" t="e">
        <f t="shared" si="750"/>
        <v>#VALUE!</v>
      </c>
      <c r="D6855" t="e">
        <f t="shared" si="751"/>
        <v>#VALUE!</v>
      </c>
      <c r="E6855" t="e">
        <f t="shared" si="752"/>
        <v>#VALUE!</v>
      </c>
      <c r="F6855" t="e">
        <f t="shared" si="753"/>
        <v>#VALUE!</v>
      </c>
      <c r="G6855" t="e">
        <f t="shared" si="754"/>
        <v>#VALUE!</v>
      </c>
      <c r="H6855" t="e">
        <f t="shared" si="755"/>
        <v>#VALUE!</v>
      </c>
    </row>
    <row r="6856" spans="1:8" x14ac:dyDescent="0.25">
      <c r="A6856" t="s">
        <v>9923</v>
      </c>
      <c r="B6856" t="str">
        <f t="shared" si="749"/>
        <v>http://207.251.86.238/cctv321.jpg</v>
      </c>
      <c r="C6856" t="str">
        <f t="shared" si="750"/>
        <v>40.71691587933472", "-74.00755405426025</v>
      </c>
      <c r="D6856" t="str">
        <f t="shared" si="751"/>
        <v>40.71691587933472</v>
      </c>
      <c r="E6856" t="str">
        <f t="shared" si="752"/>
        <v>-74.00755405426025</v>
      </c>
      <c r="F6856" t="str">
        <f t="shared" si="753"/>
        <v>Worth Street @ W. Broadway</v>
      </c>
      <c r="G6856" t="str">
        <f t="shared" si="754"/>
        <v>insert into webcam select name = 'Worth Street @ W. Broadway', xcoord = -74.00755405426025, ycoord = 40.71691587933472, url = 'http://207.251.86.238/cctv321.jpg', radiusofvisibility = 500</v>
      </c>
      <c r="H6856" t="str">
        <f t="shared" si="755"/>
        <v>insert into webcam select name = 'Worth Street @ W. Broadway', xcoord = -74.00755405426025, ycoord = 40.71691587933472, url = 'http://207.251.86.238/cctv321.jpg', radiusofvisibility = 500</v>
      </c>
    </row>
    <row r="6857" spans="1:8" x14ac:dyDescent="0.25">
      <c r="A6857" t="s">
        <v>9924</v>
      </c>
      <c r="B6857" t="e">
        <f t="shared" si="749"/>
        <v>#VALUE!</v>
      </c>
      <c r="C6857" t="e">
        <f t="shared" si="750"/>
        <v>#VALUE!</v>
      </c>
      <c r="D6857" t="e">
        <f t="shared" si="751"/>
        <v>#VALUE!</v>
      </c>
      <c r="E6857" t="e">
        <f t="shared" si="752"/>
        <v>#VALUE!</v>
      </c>
      <c r="F6857" t="e">
        <f t="shared" si="753"/>
        <v>#VALUE!</v>
      </c>
      <c r="G6857" t="e">
        <f t="shared" si="754"/>
        <v>#VALUE!</v>
      </c>
      <c r="H6857" t="e">
        <f t="shared" si="755"/>
        <v>#VALUE!</v>
      </c>
    </row>
    <row r="6858" spans="1:8" x14ac:dyDescent="0.25">
      <c r="A6858" t="s">
        <v>9925</v>
      </c>
      <c r="B6858" t="e">
        <f t="shared" si="749"/>
        <v>#VALUE!</v>
      </c>
      <c r="C6858" t="e">
        <f t="shared" si="750"/>
        <v>#VALUE!</v>
      </c>
      <c r="D6858" t="e">
        <f t="shared" si="751"/>
        <v>#VALUE!</v>
      </c>
      <c r="E6858" t="e">
        <f t="shared" si="752"/>
        <v>#VALUE!</v>
      </c>
      <c r="F6858" t="e">
        <f t="shared" si="753"/>
        <v>#VALUE!</v>
      </c>
      <c r="G6858" t="e">
        <f t="shared" si="754"/>
        <v>#VALUE!</v>
      </c>
      <c r="H6858" t="e">
        <f t="shared" si="755"/>
        <v>#VALUE!</v>
      </c>
    </row>
    <row r="6859" spans="1:8" x14ac:dyDescent="0.25">
      <c r="A6859" t="s">
        <v>9926</v>
      </c>
      <c r="B6859" t="e">
        <f t="shared" si="749"/>
        <v>#VALUE!</v>
      </c>
      <c r="C6859" t="e">
        <f t="shared" si="750"/>
        <v>#VALUE!</v>
      </c>
      <c r="D6859" t="e">
        <f t="shared" si="751"/>
        <v>#VALUE!</v>
      </c>
      <c r="E6859" t="e">
        <f t="shared" si="752"/>
        <v>#VALUE!</v>
      </c>
      <c r="F6859" t="e">
        <f t="shared" si="753"/>
        <v>#VALUE!</v>
      </c>
      <c r="G6859" t="e">
        <f t="shared" si="754"/>
        <v>#VALUE!</v>
      </c>
      <c r="H6859" t="e">
        <f t="shared" si="755"/>
        <v>#VALUE!</v>
      </c>
    </row>
    <row r="6860" spans="1:8" x14ac:dyDescent="0.25">
      <c r="A6860" t="s">
        <v>9927</v>
      </c>
      <c r="B6860" t="e">
        <f t="shared" si="749"/>
        <v>#VALUE!</v>
      </c>
      <c r="C6860" t="e">
        <f t="shared" si="750"/>
        <v>#VALUE!</v>
      </c>
      <c r="D6860" t="e">
        <f t="shared" si="751"/>
        <v>#VALUE!</v>
      </c>
      <c r="E6860" t="e">
        <f t="shared" si="752"/>
        <v>#VALUE!</v>
      </c>
      <c r="F6860" t="e">
        <f t="shared" si="753"/>
        <v>#VALUE!</v>
      </c>
      <c r="G6860" t="e">
        <f t="shared" si="754"/>
        <v>#VALUE!</v>
      </c>
      <c r="H6860" t="e">
        <f t="shared" si="755"/>
        <v>#VALUE!</v>
      </c>
    </row>
    <row r="6861" spans="1:8" x14ac:dyDescent="0.25">
      <c r="A6861" t="s">
        <v>9928</v>
      </c>
      <c r="B6861" t="e">
        <f t="shared" si="749"/>
        <v>#VALUE!</v>
      </c>
      <c r="C6861" t="e">
        <f t="shared" si="750"/>
        <v>#VALUE!</v>
      </c>
      <c r="D6861" t="e">
        <f t="shared" si="751"/>
        <v>#VALUE!</v>
      </c>
      <c r="E6861" t="e">
        <f t="shared" si="752"/>
        <v>#VALUE!</v>
      </c>
      <c r="F6861" t="e">
        <f t="shared" si="753"/>
        <v>#VALUE!</v>
      </c>
      <c r="G6861" t="e">
        <f t="shared" si="754"/>
        <v>#VALUE!</v>
      </c>
      <c r="H6861" t="e">
        <f t="shared" si="755"/>
        <v>#VALUE!</v>
      </c>
    </row>
    <row r="6862" spans="1:8" x14ac:dyDescent="0.25">
      <c r="A6862" t="s">
        <v>9929</v>
      </c>
      <c r="B6862" t="e">
        <f t="shared" si="749"/>
        <v>#VALUE!</v>
      </c>
      <c r="C6862" t="e">
        <f t="shared" si="750"/>
        <v>#VALUE!</v>
      </c>
      <c r="D6862" t="e">
        <f t="shared" si="751"/>
        <v>#VALUE!</v>
      </c>
      <c r="E6862" t="e">
        <f t="shared" si="752"/>
        <v>#VALUE!</v>
      </c>
      <c r="F6862" t="e">
        <f t="shared" si="753"/>
        <v>#VALUE!</v>
      </c>
      <c r="G6862" t="e">
        <f t="shared" si="754"/>
        <v>#VALUE!</v>
      </c>
      <c r="H6862" t="e">
        <f t="shared" si="755"/>
        <v>#VALUE!</v>
      </c>
    </row>
    <row r="6863" spans="1:8" x14ac:dyDescent="0.25">
      <c r="A6863" t="s">
        <v>4901</v>
      </c>
      <c r="B6863" t="e">
        <f t="shared" si="749"/>
        <v>#VALUE!</v>
      </c>
      <c r="C6863" t="e">
        <f t="shared" si="750"/>
        <v>#VALUE!</v>
      </c>
      <c r="D6863" t="e">
        <f t="shared" si="751"/>
        <v>#VALUE!</v>
      </c>
      <c r="E6863" t="e">
        <f t="shared" si="752"/>
        <v>#VALUE!</v>
      </c>
      <c r="F6863" t="e">
        <f t="shared" si="753"/>
        <v>#VALUE!</v>
      </c>
      <c r="G6863" t="e">
        <f t="shared" si="754"/>
        <v>#VALUE!</v>
      </c>
      <c r="H6863" t="e">
        <f t="shared" si="755"/>
        <v>#VALUE!</v>
      </c>
    </row>
    <row r="6864" spans="1:8" x14ac:dyDescent="0.25">
      <c r="A6864" t="s">
        <v>9930</v>
      </c>
      <c r="B6864" t="e">
        <f t="shared" si="749"/>
        <v>#VALUE!</v>
      </c>
      <c r="C6864" t="e">
        <f t="shared" si="750"/>
        <v>#VALUE!</v>
      </c>
      <c r="D6864" t="e">
        <f t="shared" si="751"/>
        <v>#VALUE!</v>
      </c>
      <c r="E6864" t="e">
        <f t="shared" si="752"/>
        <v>#VALUE!</v>
      </c>
      <c r="F6864" t="e">
        <f t="shared" si="753"/>
        <v>#VALUE!</v>
      </c>
      <c r="G6864" t="e">
        <f t="shared" si="754"/>
        <v>#VALUE!</v>
      </c>
      <c r="H6864" t="e">
        <f t="shared" si="755"/>
        <v>#VALUE!</v>
      </c>
    </row>
    <row r="6865" spans="1:8" x14ac:dyDescent="0.25">
      <c r="A6865" t="s">
        <v>4903</v>
      </c>
      <c r="B6865" t="e">
        <f t="shared" si="749"/>
        <v>#VALUE!</v>
      </c>
      <c r="C6865" t="e">
        <f t="shared" si="750"/>
        <v>#VALUE!</v>
      </c>
      <c r="D6865" t="e">
        <f t="shared" si="751"/>
        <v>#VALUE!</v>
      </c>
      <c r="E6865" t="e">
        <f t="shared" si="752"/>
        <v>#VALUE!</v>
      </c>
      <c r="F6865" t="e">
        <f t="shared" si="753"/>
        <v>#VALUE!</v>
      </c>
      <c r="G6865" t="e">
        <f t="shared" si="754"/>
        <v>#VALUE!</v>
      </c>
      <c r="H6865" t="e">
        <f t="shared" si="755"/>
        <v>#VALUE!</v>
      </c>
    </row>
    <row r="6866" spans="1:8" x14ac:dyDescent="0.25">
      <c r="A6866" t="s">
        <v>4901</v>
      </c>
      <c r="B6866" t="e">
        <f t="shared" si="749"/>
        <v>#VALUE!</v>
      </c>
      <c r="C6866" t="e">
        <f t="shared" si="750"/>
        <v>#VALUE!</v>
      </c>
      <c r="D6866" t="e">
        <f t="shared" si="751"/>
        <v>#VALUE!</v>
      </c>
      <c r="E6866" t="e">
        <f t="shared" si="752"/>
        <v>#VALUE!</v>
      </c>
      <c r="F6866" t="e">
        <f t="shared" si="753"/>
        <v>#VALUE!</v>
      </c>
      <c r="G6866" t="e">
        <f t="shared" si="754"/>
        <v>#VALUE!</v>
      </c>
      <c r="H6866" t="e">
        <f t="shared" si="755"/>
        <v>#VALUE!</v>
      </c>
    </row>
    <row r="6867" spans="1:8" x14ac:dyDescent="0.25">
      <c r="A6867" t="s">
        <v>9931</v>
      </c>
      <c r="B6867" t="e">
        <f t="shared" si="749"/>
        <v>#VALUE!</v>
      </c>
      <c r="C6867" t="e">
        <f t="shared" si="750"/>
        <v>#VALUE!</v>
      </c>
      <c r="D6867" t="e">
        <f t="shared" si="751"/>
        <v>#VALUE!</v>
      </c>
      <c r="E6867" t="e">
        <f t="shared" si="752"/>
        <v>#VALUE!</v>
      </c>
      <c r="F6867" t="e">
        <f t="shared" si="753"/>
        <v>#VALUE!</v>
      </c>
      <c r="G6867" t="e">
        <f t="shared" si="754"/>
        <v>#VALUE!</v>
      </c>
      <c r="H6867" t="e">
        <f t="shared" si="755"/>
        <v>#VALUE!</v>
      </c>
    </row>
    <row r="6868" spans="1:8" x14ac:dyDescent="0.25">
      <c r="A6868" t="s">
        <v>9932</v>
      </c>
      <c r="B6868" t="e">
        <f t="shared" si="749"/>
        <v>#VALUE!</v>
      </c>
      <c r="C6868" t="e">
        <f t="shared" si="750"/>
        <v>#VALUE!</v>
      </c>
      <c r="D6868" t="e">
        <f t="shared" si="751"/>
        <v>#VALUE!</v>
      </c>
      <c r="E6868" t="e">
        <f t="shared" si="752"/>
        <v>#VALUE!</v>
      </c>
      <c r="F6868" t="e">
        <f t="shared" si="753"/>
        <v>#VALUE!</v>
      </c>
      <c r="G6868" t="e">
        <f t="shared" si="754"/>
        <v>#VALUE!</v>
      </c>
      <c r="H6868" t="e">
        <f t="shared" si="755"/>
        <v>#VALUE!</v>
      </c>
    </row>
    <row r="6869" spans="1:8" x14ac:dyDescent="0.25">
      <c r="A6869" t="s">
        <v>9933</v>
      </c>
      <c r="B6869" t="e">
        <f t="shared" si="749"/>
        <v>#VALUE!</v>
      </c>
      <c r="C6869" t="e">
        <f t="shared" si="750"/>
        <v>#VALUE!</v>
      </c>
      <c r="D6869" t="e">
        <f t="shared" si="751"/>
        <v>#VALUE!</v>
      </c>
      <c r="E6869" t="e">
        <f t="shared" si="752"/>
        <v>#VALUE!</v>
      </c>
      <c r="F6869" t="e">
        <f t="shared" si="753"/>
        <v>#VALUE!</v>
      </c>
      <c r="G6869" t="e">
        <f t="shared" si="754"/>
        <v>#VALUE!</v>
      </c>
      <c r="H6869" t="e">
        <f t="shared" si="755"/>
        <v>#VALUE!</v>
      </c>
    </row>
    <row r="6870" spans="1:8" x14ac:dyDescent="0.25">
      <c r="A6870" t="s">
        <v>4901</v>
      </c>
      <c r="B6870" t="e">
        <f t="shared" si="749"/>
        <v>#VALUE!</v>
      </c>
      <c r="C6870" t="e">
        <f t="shared" si="750"/>
        <v>#VALUE!</v>
      </c>
      <c r="D6870" t="e">
        <f t="shared" si="751"/>
        <v>#VALUE!</v>
      </c>
      <c r="E6870" t="e">
        <f t="shared" si="752"/>
        <v>#VALUE!</v>
      </c>
      <c r="F6870" t="e">
        <f t="shared" si="753"/>
        <v>#VALUE!</v>
      </c>
      <c r="G6870" t="e">
        <f t="shared" si="754"/>
        <v>#VALUE!</v>
      </c>
      <c r="H6870" t="e">
        <f t="shared" si="755"/>
        <v>#VALUE!</v>
      </c>
    </row>
    <row r="6871" spans="1:8" x14ac:dyDescent="0.25">
      <c r="A6871" t="s">
        <v>9934</v>
      </c>
      <c r="B6871" t="str">
        <f t="shared" si="749"/>
        <v>http://207.251.86.238/cctv84.jpg</v>
      </c>
      <c r="C6871" t="str">
        <f t="shared" si="750"/>
        <v>40.560632", "-74.199602</v>
      </c>
      <c r="D6871" t="str">
        <f t="shared" si="751"/>
        <v>40.560632</v>
      </c>
      <c r="E6871" t="str">
        <f t="shared" si="752"/>
        <v>-74.199602</v>
      </c>
      <c r="F6871" t="str">
        <f t="shared" si="753"/>
        <v>WSE @ Arden Ave</v>
      </c>
      <c r="G6871" t="str">
        <f t="shared" si="754"/>
        <v>insert into webcam select name = 'WSE @ Arden Ave', xcoord = -74.199602, ycoord = 40.560632, url = 'http://207.251.86.238/cctv84.jpg', radiusofvisibility = 500</v>
      </c>
      <c r="H6871" t="str">
        <f t="shared" si="755"/>
        <v>insert into webcam select name = 'WSE @ Arden Ave', xcoord = -74.199602, ycoord = 40.560632, url = 'http://207.251.86.238/cctv84.jpg', radiusofvisibility = 500</v>
      </c>
    </row>
    <row r="6872" spans="1:8" x14ac:dyDescent="0.25">
      <c r="A6872" t="s">
        <v>9935</v>
      </c>
      <c r="B6872" t="e">
        <f t="shared" si="749"/>
        <v>#VALUE!</v>
      </c>
      <c r="C6872" t="e">
        <f t="shared" si="750"/>
        <v>#VALUE!</v>
      </c>
      <c r="D6872" t="e">
        <f t="shared" si="751"/>
        <v>#VALUE!</v>
      </c>
      <c r="E6872" t="e">
        <f t="shared" si="752"/>
        <v>#VALUE!</v>
      </c>
      <c r="F6872" t="e">
        <f t="shared" si="753"/>
        <v>#VALUE!</v>
      </c>
      <c r="G6872" t="e">
        <f t="shared" si="754"/>
        <v>#VALUE!</v>
      </c>
      <c r="H6872" t="e">
        <f t="shared" si="755"/>
        <v>#VALUE!</v>
      </c>
    </row>
    <row r="6873" spans="1:8" x14ac:dyDescent="0.25">
      <c r="A6873" t="s">
        <v>9936</v>
      </c>
      <c r="B6873" t="e">
        <f t="shared" si="749"/>
        <v>#VALUE!</v>
      </c>
      <c r="C6873" t="e">
        <f t="shared" si="750"/>
        <v>#VALUE!</v>
      </c>
      <c r="D6873" t="e">
        <f t="shared" si="751"/>
        <v>#VALUE!</v>
      </c>
      <c r="E6873" t="e">
        <f t="shared" si="752"/>
        <v>#VALUE!</v>
      </c>
      <c r="F6873" t="e">
        <f t="shared" si="753"/>
        <v>#VALUE!</v>
      </c>
      <c r="G6873" t="e">
        <f t="shared" si="754"/>
        <v>#VALUE!</v>
      </c>
      <c r="H6873" t="e">
        <f t="shared" si="755"/>
        <v>#VALUE!</v>
      </c>
    </row>
    <row r="6874" spans="1:8" x14ac:dyDescent="0.25">
      <c r="A6874" t="s">
        <v>9937</v>
      </c>
      <c r="B6874" t="e">
        <f t="shared" si="749"/>
        <v>#VALUE!</v>
      </c>
      <c r="C6874" t="e">
        <f t="shared" si="750"/>
        <v>#VALUE!</v>
      </c>
      <c r="D6874" t="e">
        <f t="shared" si="751"/>
        <v>#VALUE!</v>
      </c>
      <c r="E6874" t="e">
        <f t="shared" si="752"/>
        <v>#VALUE!</v>
      </c>
      <c r="F6874" t="e">
        <f t="shared" si="753"/>
        <v>#VALUE!</v>
      </c>
      <c r="G6874" t="e">
        <f t="shared" si="754"/>
        <v>#VALUE!</v>
      </c>
      <c r="H6874" t="e">
        <f t="shared" si="755"/>
        <v>#VALUE!</v>
      </c>
    </row>
    <row r="6875" spans="1:8" x14ac:dyDescent="0.25">
      <c r="A6875" t="s">
        <v>9938</v>
      </c>
      <c r="B6875" t="e">
        <f t="shared" si="749"/>
        <v>#VALUE!</v>
      </c>
      <c r="C6875" t="e">
        <f t="shared" si="750"/>
        <v>#VALUE!</v>
      </c>
      <c r="D6875" t="e">
        <f t="shared" si="751"/>
        <v>#VALUE!</v>
      </c>
      <c r="E6875" t="e">
        <f t="shared" si="752"/>
        <v>#VALUE!</v>
      </c>
      <c r="F6875" t="e">
        <f t="shared" si="753"/>
        <v>#VALUE!</v>
      </c>
      <c r="G6875" t="e">
        <f t="shared" si="754"/>
        <v>#VALUE!</v>
      </c>
      <c r="H6875" t="e">
        <f t="shared" si="755"/>
        <v>#VALUE!</v>
      </c>
    </row>
    <row r="6876" spans="1:8" x14ac:dyDescent="0.25">
      <c r="A6876" t="s">
        <v>9939</v>
      </c>
      <c r="B6876" t="e">
        <f t="shared" si="749"/>
        <v>#VALUE!</v>
      </c>
      <c r="C6876" t="e">
        <f t="shared" si="750"/>
        <v>#VALUE!</v>
      </c>
      <c r="D6876" t="e">
        <f t="shared" si="751"/>
        <v>#VALUE!</v>
      </c>
      <c r="E6876" t="e">
        <f t="shared" si="752"/>
        <v>#VALUE!</v>
      </c>
      <c r="F6876" t="e">
        <f t="shared" si="753"/>
        <v>#VALUE!</v>
      </c>
      <c r="G6876" t="e">
        <f t="shared" si="754"/>
        <v>#VALUE!</v>
      </c>
      <c r="H6876" t="e">
        <f t="shared" si="755"/>
        <v>#VALUE!</v>
      </c>
    </row>
    <row r="6877" spans="1:8" x14ac:dyDescent="0.25">
      <c r="A6877" t="s">
        <v>9940</v>
      </c>
      <c r="B6877" t="e">
        <f t="shared" si="749"/>
        <v>#VALUE!</v>
      </c>
      <c r="C6877" t="e">
        <f t="shared" si="750"/>
        <v>#VALUE!</v>
      </c>
      <c r="D6877" t="e">
        <f t="shared" si="751"/>
        <v>#VALUE!</v>
      </c>
      <c r="E6877" t="e">
        <f t="shared" si="752"/>
        <v>#VALUE!</v>
      </c>
      <c r="F6877" t="e">
        <f t="shared" si="753"/>
        <v>#VALUE!</v>
      </c>
      <c r="G6877" t="e">
        <f t="shared" si="754"/>
        <v>#VALUE!</v>
      </c>
      <c r="H6877" t="e">
        <f t="shared" si="755"/>
        <v>#VALUE!</v>
      </c>
    </row>
    <row r="6878" spans="1:8" x14ac:dyDescent="0.25">
      <c r="A6878" t="s">
        <v>4901</v>
      </c>
      <c r="B6878" t="e">
        <f t="shared" si="749"/>
        <v>#VALUE!</v>
      </c>
      <c r="C6878" t="e">
        <f t="shared" si="750"/>
        <v>#VALUE!</v>
      </c>
      <c r="D6878" t="e">
        <f t="shared" si="751"/>
        <v>#VALUE!</v>
      </c>
      <c r="E6878" t="e">
        <f t="shared" si="752"/>
        <v>#VALUE!</v>
      </c>
      <c r="F6878" t="e">
        <f t="shared" si="753"/>
        <v>#VALUE!</v>
      </c>
      <c r="G6878" t="e">
        <f t="shared" si="754"/>
        <v>#VALUE!</v>
      </c>
      <c r="H6878" t="e">
        <f t="shared" si="755"/>
        <v>#VALUE!</v>
      </c>
    </row>
    <row r="6879" spans="1:8" x14ac:dyDescent="0.25">
      <c r="A6879" t="s">
        <v>9941</v>
      </c>
      <c r="B6879" t="e">
        <f t="shared" si="749"/>
        <v>#VALUE!</v>
      </c>
      <c r="C6879" t="e">
        <f t="shared" si="750"/>
        <v>#VALUE!</v>
      </c>
      <c r="D6879" t="e">
        <f t="shared" si="751"/>
        <v>#VALUE!</v>
      </c>
      <c r="E6879" t="e">
        <f t="shared" si="752"/>
        <v>#VALUE!</v>
      </c>
      <c r="F6879" t="e">
        <f t="shared" si="753"/>
        <v>#VALUE!</v>
      </c>
      <c r="G6879" t="e">
        <f t="shared" si="754"/>
        <v>#VALUE!</v>
      </c>
      <c r="H6879" t="e">
        <f t="shared" si="755"/>
        <v>#VALUE!</v>
      </c>
    </row>
    <row r="6880" spans="1:8" x14ac:dyDescent="0.25">
      <c r="A6880" t="s">
        <v>4903</v>
      </c>
      <c r="B6880" t="e">
        <f t="shared" si="749"/>
        <v>#VALUE!</v>
      </c>
      <c r="C6880" t="e">
        <f t="shared" si="750"/>
        <v>#VALUE!</v>
      </c>
      <c r="D6880" t="e">
        <f t="shared" si="751"/>
        <v>#VALUE!</v>
      </c>
      <c r="E6880" t="e">
        <f t="shared" si="752"/>
        <v>#VALUE!</v>
      </c>
      <c r="F6880" t="e">
        <f t="shared" si="753"/>
        <v>#VALUE!</v>
      </c>
      <c r="G6880" t="e">
        <f t="shared" si="754"/>
        <v>#VALUE!</v>
      </c>
      <c r="H6880" t="e">
        <f t="shared" si="755"/>
        <v>#VALUE!</v>
      </c>
    </row>
    <row r="6881" spans="1:8" x14ac:dyDescent="0.25">
      <c r="A6881" t="s">
        <v>4901</v>
      </c>
      <c r="B6881" t="e">
        <f t="shared" si="749"/>
        <v>#VALUE!</v>
      </c>
      <c r="C6881" t="e">
        <f t="shared" si="750"/>
        <v>#VALUE!</v>
      </c>
      <c r="D6881" t="e">
        <f t="shared" si="751"/>
        <v>#VALUE!</v>
      </c>
      <c r="E6881" t="e">
        <f t="shared" si="752"/>
        <v>#VALUE!</v>
      </c>
      <c r="F6881" t="e">
        <f t="shared" si="753"/>
        <v>#VALUE!</v>
      </c>
      <c r="G6881" t="e">
        <f t="shared" si="754"/>
        <v>#VALUE!</v>
      </c>
      <c r="H6881" t="e">
        <f t="shared" si="755"/>
        <v>#VALUE!</v>
      </c>
    </row>
    <row r="6882" spans="1:8" x14ac:dyDescent="0.25">
      <c r="A6882" t="s">
        <v>9942</v>
      </c>
      <c r="B6882" t="e">
        <f t="shared" si="749"/>
        <v>#VALUE!</v>
      </c>
      <c r="C6882" t="e">
        <f t="shared" si="750"/>
        <v>#VALUE!</v>
      </c>
      <c r="D6882" t="e">
        <f t="shared" si="751"/>
        <v>#VALUE!</v>
      </c>
      <c r="E6882" t="e">
        <f t="shared" si="752"/>
        <v>#VALUE!</v>
      </c>
      <c r="F6882" t="e">
        <f t="shared" si="753"/>
        <v>#VALUE!</v>
      </c>
      <c r="G6882" t="e">
        <f t="shared" si="754"/>
        <v>#VALUE!</v>
      </c>
      <c r="H6882" t="e">
        <f t="shared" si="755"/>
        <v>#VALUE!</v>
      </c>
    </row>
    <row r="6883" spans="1:8" x14ac:dyDescent="0.25">
      <c r="A6883" t="s">
        <v>9943</v>
      </c>
      <c r="B6883" t="e">
        <f t="shared" si="749"/>
        <v>#VALUE!</v>
      </c>
      <c r="C6883" t="e">
        <f t="shared" si="750"/>
        <v>#VALUE!</v>
      </c>
      <c r="D6883" t="e">
        <f t="shared" si="751"/>
        <v>#VALUE!</v>
      </c>
      <c r="E6883" t="e">
        <f t="shared" si="752"/>
        <v>#VALUE!</v>
      </c>
      <c r="F6883" t="e">
        <f t="shared" si="753"/>
        <v>#VALUE!</v>
      </c>
      <c r="G6883" t="e">
        <f t="shared" si="754"/>
        <v>#VALUE!</v>
      </c>
      <c r="H6883" t="e">
        <f t="shared" si="755"/>
        <v>#VALUE!</v>
      </c>
    </row>
    <row r="6884" spans="1:8" x14ac:dyDescent="0.25">
      <c r="A6884" t="s">
        <v>9944</v>
      </c>
      <c r="B6884" t="e">
        <f t="shared" si="749"/>
        <v>#VALUE!</v>
      </c>
      <c r="C6884" t="e">
        <f t="shared" si="750"/>
        <v>#VALUE!</v>
      </c>
      <c r="D6884" t="e">
        <f t="shared" si="751"/>
        <v>#VALUE!</v>
      </c>
      <c r="E6884" t="e">
        <f t="shared" si="752"/>
        <v>#VALUE!</v>
      </c>
      <c r="F6884" t="e">
        <f t="shared" si="753"/>
        <v>#VALUE!</v>
      </c>
      <c r="G6884" t="e">
        <f t="shared" si="754"/>
        <v>#VALUE!</v>
      </c>
      <c r="H6884" t="e">
        <f t="shared" si="755"/>
        <v>#VALUE!</v>
      </c>
    </row>
    <row r="6885" spans="1:8" x14ac:dyDescent="0.25">
      <c r="A6885" t="s">
        <v>4901</v>
      </c>
      <c r="B6885" t="e">
        <f t="shared" si="749"/>
        <v>#VALUE!</v>
      </c>
      <c r="C6885" t="e">
        <f t="shared" si="750"/>
        <v>#VALUE!</v>
      </c>
      <c r="D6885" t="e">
        <f t="shared" si="751"/>
        <v>#VALUE!</v>
      </c>
      <c r="E6885" t="e">
        <f t="shared" si="752"/>
        <v>#VALUE!</v>
      </c>
      <c r="F6885" t="e">
        <f t="shared" si="753"/>
        <v>#VALUE!</v>
      </c>
      <c r="G6885" t="e">
        <f t="shared" si="754"/>
        <v>#VALUE!</v>
      </c>
      <c r="H6885" t="e">
        <f t="shared" si="755"/>
        <v>#VALUE!</v>
      </c>
    </row>
    <row r="6886" spans="1:8" x14ac:dyDescent="0.25">
      <c r="A6886" t="s">
        <v>9945</v>
      </c>
      <c r="B6886" t="str">
        <f t="shared" si="749"/>
        <v>http://207.251.86.238/cctv619.jpg</v>
      </c>
      <c r="C6886" t="str">
        <f t="shared" si="750"/>
        <v>40.54857", "-74.220693</v>
      </c>
      <c r="D6886" t="str">
        <f t="shared" si="751"/>
        <v>40.54857</v>
      </c>
      <c r="E6886" t="str">
        <f t="shared" si="752"/>
        <v>-74.220693</v>
      </c>
      <c r="F6886" t="str">
        <f t="shared" si="753"/>
        <v>WSE03 SB at Bloomingdale Rd-Ex3</v>
      </c>
      <c r="G6886" t="str">
        <f t="shared" si="754"/>
        <v>insert into webcam select name = 'WSE03 SB at Bloomingdale Rd-Ex3', xcoord = -74.220693, ycoord = 40.54857, url = 'http://207.251.86.238/cctv619.jpg', radiusofvisibility = 500</v>
      </c>
      <c r="H6886" t="str">
        <f t="shared" si="755"/>
        <v>insert into webcam select name = 'WSE03 SB at Bloomingdale Rd-Ex3', xcoord = -74.220693, ycoord = 40.54857, url = 'http://207.251.86.238/cctv619.jpg', radiusofvisibility = 500</v>
      </c>
    </row>
    <row r="6887" spans="1:8" x14ac:dyDescent="0.25">
      <c r="A6887" t="s">
        <v>9946</v>
      </c>
      <c r="B6887" t="e">
        <f t="shared" si="749"/>
        <v>#VALUE!</v>
      </c>
      <c r="C6887" t="e">
        <f t="shared" si="750"/>
        <v>#VALUE!</v>
      </c>
      <c r="D6887" t="e">
        <f t="shared" si="751"/>
        <v>#VALUE!</v>
      </c>
      <c r="E6887" t="e">
        <f t="shared" si="752"/>
        <v>#VALUE!</v>
      </c>
      <c r="F6887" t="e">
        <f t="shared" si="753"/>
        <v>#VALUE!</v>
      </c>
      <c r="G6887" t="e">
        <f t="shared" si="754"/>
        <v>#VALUE!</v>
      </c>
      <c r="H6887" t="e">
        <f t="shared" si="755"/>
        <v>#VALUE!</v>
      </c>
    </row>
    <row r="6888" spans="1:8" x14ac:dyDescent="0.25">
      <c r="A6888" t="s">
        <v>9947</v>
      </c>
      <c r="B6888" t="e">
        <f t="shared" si="749"/>
        <v>#VALUE!</v>
      </c>
      <c r="C6888" t="e">
        <f t="shared" si="750"/>
        <v>#VALUE!</v>
      </c>
      <c r="D6888" t="e">
        <f t="shared" si="751"/>
        <v>#VALUE!</v>
      </c>
      <c r="E6888" t="e">
        <f t="shared" si="752"/>
        <v>#VALUE!</v>
      </c>
      <c r="F6888" t="e">
        <f t="shared" si="753"/>
        <v>#VALUE!</v>
      </c>
      <c r="G6888" t="e">
        <f t="shared" si="754"/>
        <v>#VALUE!</v>
      </c>
      <c r="H6888" t="e">
        <f t="shared" si="755"/>
        <v>#VALUE!</v>
      </c>
    </row>
    <row r="6889" spans="1:8" x14ac:dyDescent="0.25">
      <c r="A6889" t="s">
        <v>9948</v>
      </c>
      <c r="B6889" t="e">
        <f t="shared" si="749"/>
        <v>#VALUE!</v>
      </c>
      <c r="C6889" t="e">
        <f t="shared" si="750"/>
        <v>#VALUE!</v>
      </c>
      <c r="D6889" t="e">
        <f t="shared" si="751"/>
        <v>#VALUE!</v>
      </c>
      <c r="E6889" t="e">
        <f t="shared" si="752"/>
        <v>#VALUE!</v>
      </c>
      <c r="F6889" t="e">
        <f t="shared" si="753"/>
        <v>#VALUE!</v>
      </c>
      <c r="G6889" t="e">
        <f t="shared" si="754"/>
        <v>#VALUE!</v>
      </c>
      <c r="H6889" t="e">
        <f t="shared" si="755"/>
        <v>#VALUE!</v>
      </c>
    </row>
    <row r="6890" spans="1:8" x14ac:dyDescent="0.25">
      <c r="A6890" t="s">
        <v>9949</v>
      </c>
      <c r="B6890" t="e">
        <f t="shared" si="749"/>
        <v>#VALUE!</v>
      </c>
      <c r="C6890" t="e">
        <f t="shared" si="750"/>
        <v>#VALUE!</v>
      </c>
      <c r="D6890" t="e">
        <f t="shared" si="751"/>
        <v>#VALUE!</v>
      </c>
      <c r="E6890" t="e">
        <f t="shared" si="752"/>
        <v>#VALUE!</v>
      </c>
      <c r="F6890" t="e">
        <f t="shared" si="753"/>
        <v>#VALUE!</v>
      </c>
      <c r="G6890" t="e">
        <f t="shared" si="754"/>
        <v>#VALUE!</v>
      </c>
      <c r="H6890" t="e">
        <f t="shared" si="755"/>
        <v>#VALUE!</v>
      </c>
    </row>
    <row r="6891" spans="1:8" x14ac:dyDescent="0.25">
      <c r="A6891" t="s">
        <v>9950</v>
      </c>
      <c r="B6891" t="e">
        <f t="shared" si="749"/>
        <v>#VALUE!</v>
      </c>
      <c r="C6891" t="e">
        <f t="shared" si="750"/>
        <v>#VALUE!</v>
      </c>
      <c r="D6891" t="e">
        <f t="shared" si="751"/>
        <v>#VALUE!</v>
      </c>
      <c r="E6891" t="e">
        <f t="shared" si="752"/>
        <v>#VALUE!</v>
      </c>
      <c r="F6891" t="e">
        <f t="shared" si="753"/>
        <v>#VALUE!</v>
      </c>
      <c r="G6891" t="e">
        <f t="shared" si="754"/>
        <v>#VALUE!</v>
      </c>
      <c r="H6891" t="e">
        <f t="shared" si="755"/>
        <v>#VALUE!</v>
      </c>
    </row>
    <row r="6892" spans="1:8" x14ac:dyDescent="0.25">
      <c r="A6892" t="s">
        <v>9951</v>
      </c>
      <c r="B6892" t="e">
        <f t="shared" si="749"/>
        <v>#VALUE!</v>
      </c>
      <c r="C6892" t="e">
        <f t="shared" si="750"/>
        <v>#VALUE!</v>
      </c>
      <c r="D6892" t="e">
        <f t="shared" si="751"/>
        <v>#VALUE!</v>
      </c>
      <c r="E6892" t="e">
        <f t="shared" si="752"/>
        <v>#VALUE!</v>
      </c>
      <c r="F6892" t="e">
        <f t="shared" si="753"/>
        <v>#VALUE!</v>
      </c>
      <c r="G6892" t="e">
        <f t="shared" si="754"/>
        <v>#VALUE!</v>
      </c>
      <c r="H6892" t="e">
        <f t="shared" si="755"/>
        <v>#VALUE!</v>
      </c>
    </row>
    <row r="6893" spans="1:8" x14ac:dyDescent="0.25">
      <c r="A6893" t="s">
        <v>4901</v>
      </c>
      <c r="B6893" t="e">
        <f t="shared" si="749"/>
        <v>#VALUE!</v>
      </c>
      <c r="C6893" t="e">
        <f t="shared" si="750"/>
        <v>#VALUE!</v>
      </c>
      <c r="D6893" t="e">
        <f t="shared" si="751"/>
        <v>#VALUE!</v>
      </c>
      <c r="E6893" t="e">
        <f t="shared" si="752"/>
        <v>#VALUE!</v>
      </c>
      <c r="F6893" t="e">
        <f t="shared" si="753"/>
        <v>#VALUE!</v>
      </c>
      <c r="G6893" t="e">
        <f t="shared" si="754"/>
        <v>#VALUE!</v>
      </c>
      <c r="H6893" t="e">
        <f t="shared" si="755"/>
        <v>#VALUE!</v>
      </c>
    </row>
    <row r="6894" spans="1:8" x14ac:dyDescent="0.25">
      <c r="A6894" t="s">
        <v>9952</v>
      </c>
      <c r="B6894" t="e">
        <f t="shared" si="749"/>
        <v>#VALUE!</v>
      </c>
      <c r="C6894" t="e">
        <f t="shared" si="750"/>
        <v>#VALUE!</v>
      </c>
      <c r="D6894" t="e">
        <f t="shared" si="751"/>
        <v>#VALUE!</v>
      </c>
      <c r="E6894" t="e">
        <f t="shared" si="752"/>
        <v>#VALUE!</v>
      </c>
      <c r="F6894" t="e">
        <f t="shared" si="753"/>
        <v>#VALUE!</v>
      </c>
      <c r="G6894" t="e">
        <f t="shared" si="754"/>
        <v>#VALUE!</v>
      </c>
      <c r="H6894" t="e">
        <f t="shared" si="755"/>
        <v>#VALUE!</v>
      </c>
    </row>
    <row r="6895" spans="1:8" x14ac:dyDescent="0.25">
      <c r="A6895" t="s">
        <v>4903</v>
      </c>
      <c r="B6895" t="e">
        <f t="shared" si="749"/>
        <v>#VALUE!</v>
      </c>
      <c r="C6895" t="e">
        <f t="shared" si="750"/>
        <v>#VALUE!</v>
      </c>
      <c r="D6895" t="e">
        <f t="shared" si="751"/>
        <v>#VALUE!</v>
      </c>
      <c r="E6895" t="e">
        <f t="shared" si="752"/>
        <v>#VALUE!</v>
      </c>
      <c r="F6895" t="e">
        <f t="shared" si="753"/>
        <v>#VALUE!</v>
      </c>
      <c r="G6895" t="e">
        <f t="shared" si="754"/>
        <v>#VALUE!</v>
      </c>
      <c r="H6895" t="e">
        <f t="shared" si="755"/>
        <v>#VALUE!</v>
      </c>
    </row>
    <row r="6896" spans="1:8" x14ac:dyDescent="0.25">
      <c r="A6896" t="s">
        <v>4901</v>
      </c>
      <c r="B6896" t="e">
        <f t="shared" si="749"/>
        <v>#VALUE!</v>
      </c>
      <c r="C6896" t="e">
        <f t="shared" si="750"/>
        <v>#VALUE!</v>
      </c>
      <c r="D6896" t="e">
        <f t="shared" si="751"/>
        <v>#VALUE!</v>
      </c>
      <c r="E6896" t="e">
        <f t="shared" si="752"/>
        <v>#VALUE!</v>
      </c>
      <c r="F6896" t="e">
        <f t="shared" si="753"/>
        <v>#VALUE!</v>
      </c>
      <c r="G6896" t="e">
        <f t="shared" si="754"/>
        <v>#VALUE!</v>
      </c>
      <c r="H6896" t="e">
        <f t="shared" si="755"/>
        <v>#VALUE!</v>
      </c>
    </row>
    <row r="6897" spans="1:8" x14ac:dyDescent="0.25">
      <c r="A6897" t="s">
        <v>9953</v>
      </c>
      <c r="B6897" t="e">
        <f t="shared" si="749"/>
        <v>#VALUE!</v>
      </c>
      <c r="C6897" t="e">
        <f t="shared" si="750"/>
        <v>#VALUE!</v>
      </c>
      <c r="D6897" t="e">
        <f t="shared" si="751"/>
        <v>#VALUE!</v>
      </c>
      <c r="E6897" t="e">
        <f t="shared" si="752"/>
        <v>#VALUE!</v>
      </c>
      <c r="F6897" t="e">
        <f t="shared" si="753"/>
        <v>#VALUE!</v>
      </c>
      <c r="G6897" t="e">
        <f t="shared" si="754"/>
        <v>#VALUE!</v>
      </c>
      <c r="H6897" t="e">
        <f t="shared" si="755"/>
        <v>#VALUE!</v>
      </c>
    </row>
    <row r="6898" spans="1:8" x14ac:dyDescent="0.25">
      <c r="A6898" t="s">
        <v>9954</v>
      </c>
      <c r="B6898" t="e">
        <f t="shared" si="749"/>
        <v>#VALUE!</v>
      </c>
      <c r="C6898" t="e">
        <f t="shared" si="750"/>
        <v>#VALUE!</v>
      </c>
      <c r="D6898" t="e">
        <f t="shared" si="751"/>
        <v>#VALUE!</v>
      </c>
      <c r="E6898" t="e">
        <f t="shared" si="752"/>
        <v>#VALUE!</v>
      </c>
      <c r="F6898" t="e">
        <f t="shared" si="753"/>
        <v>#VALUE!</v>
      </c>
      <c r="G6898" t="e">
        <f t="shared" si="754"/>
        <v>#VALUE!</v>
      </c>
      <c r="H6898" t="e">
        <f t="shared" si="755"/>
        <v>#VALUE!</v>
      </c>
    </row>
    <row r="6899" spans="1:8" x14ac:dyDescent="0.25">
      <c r="A6899" t="s">
        <v>9955</v>
      </c>
      <c r="B6899" t="e">
        <f t="shared" si="749"/>
        <v>#VALUE!</v>
      </c>
      <c r="C6899" t="e">
        <f t="shared" si="750"/>
        <v>#VALUE!</v>
      </c>
      <c r="D6899" t="e">
        <f t="shared" si="751"/>
        <v>#VALUE!</v>
      </c>
      <c r="E6899" t="e">
        <f t="shared" si="752"/>
        <v>#VALUE!</v>
      </c>
      <c r="F6899" t="e">
        <f t="shared" si="753"/>
        <v>#VALUE!</v>
      </c>
      <c r="G6899" t="e">
        <f t="shared" si="754"/>
        <v>#VALUE!</v>
      </c>
      <c r="H6899" t="e">
        <f t="shared" si="755"/>
        <v>#VALUE!</v>
      </c>
    </row>
    <row r="6900" spans="1:8" x14ac:dyDescent="0.25">
      <c r="A6900" t="s">
        <v>4901</v>
      </c>
      <c r="B6900" t="e">
        <f t="shared" si="749"/>
        <v>#VALUE!</v>
      </c>
      <c r="C6900" t="e">
        <f t="shared" si="750"/>
        <v>#VALUE!</v>
      </c>
      <c r="D6900" t="e">
        <f t="shared" si="751"/>
        <v>#VALUE!</v>
      </c>
      <c r="E6900" t="e">
        <f t="shared" si="752"/>
        <v>#VALUE!</v>
      </c>
      <c r="F6900" t="e">
        <f t="shared" si="753"/>
        <v>#VALUE!</v>
      </c>
      <c r="G6900" t="e">
        <f t="shared" si="754"/>
        <v>#VALUE!</v>
      </c>
      <c r="H6900" t="e">
        <f t="shared" si="755"/>
        <v>#VALUE!</v>
      </c>
    </row>
    <row r="6901" spans="1:8" x14ac:dyDescent="0.25">
      <c r="A6901" t="s">
        <v>9956</v>
      </c>
      <c r="B6901" t="str">
        <f t="shared" si="749"/>
        <v>http://207.251.86.238/cctv620.jpg</v>
      </c>
      <c r="C6901" t="str">
        <f t="shared" si="750"/>
        <v>40.554765", "-74.213161</v>
      </c>
      <c r="D6901" t="str">
        <f t="shared" si="751"/>
        <v>40.554765</v>
      </c>
      <c r="E6901" t="str">
        <f t="shared" si="752"/>
        <v>-74.213161</v>
      </c>
      <c r="F6901" t="str">
        <f t="shared" si="753"/>
        <v>WSE04 SB at Rossville Ave - Ex4</v>
      </c>
      <c r="G6901" t="str">
        <f t="shared" si="754"/>
        <v>insert into webcam select name = 'WSE04 SB at Rossville Ave - Ex4', xcoord = -74.213161, ycoord = 40.554765, url = 'http://207.251.86.238/cctv620.jpg', radiusofvisibility = 500</v>
      </c>
      <c r="H6901" t="str">
        <f t="shared" si="755"/>
        <v>insert into webcam select name = 'WSE04 SB at Rossville Ave - Ex4', xcoord = -74.213161, ycoord = 40.554765, url = 'http://207.251.86.238/cctv620.jpg', radiusofvisibility = 500</v>
      </c>
    </row>
    <row r="6902" spans="1:8" x14ac:dyDescent="0.25">
      <c r="A6902" t="s">
        <v>9957</v>
      </c>
      <c r="B6902" t="e">
        <f t="shared" si="749"/>
        <v>#VALUE!</v>
      </c>
      <c r="C6902" t="e">
        <f t="shared" si="750"/>
        <v>#VALUE!</v>
      </c>
      <c r="D6902" t="e">
        <f t="shared" si="751"/>
        <v>#VALUE!</v>
      </c>
      <c r="E6902" t="e">
        <f t="shared" si="752"/>
        <v>#VALUE!</v>
      </c>
      <c r="F6902" t="e">
        <f t="shared" si="753"/>
        <v>#VALUE!</v>
      </c>
      <c r="G6902" t="e">
        <f t="shared" si="754"/>
        <v>#VALUE!</v>
      </c>
      <c r="H6902" t="e">
        <f t="shared" si="755"/>
        <v>#VALUE!</v>
      </c>
    </row>
    <row r="6903" spans="1:8" x14ac:dyDescent="0.25">
      <c r="A6903" t="s">
        <v>9958</v>
      </c>
      <c r="B6903" t="e">
        <f t="shared" si="749"/>
        <v>#VALUE!</v>
      </c>
      <c r="C6903" t="e">
        <f t="shared" si="750"/>
        <v>#VALUE!</v>
      </c>
      <c r="D6903" t="e">
        <f t="shared" si="751"/>
        <v>#VALUE!</v>
      </c>
      <c r="E6903" t="e">
        <f t="shared" si="752"/>
        <v>#VALUE!</v>
      </c>
      <c r="F6903" t="e">
        <f t="shared" si="753"/>
        <v>#VALUE!</v>
      </c>
      <c r="G6903" t="e">
        <f t="shared" si="754"/>
        <v>#VALUE!</v>
      </c>
      <c r="H6903" t="e">
        <f t="shared" si="755"/>
        <v>#VALUE!</v>
      </c>
    </row>
    <row r="6904" spans="1:8" x14ac:dyDescent="0.25">
      <c r="A6904" t="s">
        <v>9959</v>
      </c>
      <c r="B6904" t="e">
        <f t="shared" si="749"/>
        <v>#VALUE!</v>
      </c>
      <c r="C6904" t="e">
        <f t="shared" si="750"/>
        <v>#VALUE!</v>
      </c>
      <c r="D6904" t="e">
        <f t="shared" si="751"/>
        <v>#VALUE!</v>
      </c>
      <c r="E6904" t="e">
        <f t="shared" si="752"/>
        <v>#VALUE!</v>
      </c>
      <c r="F6904" t="e">
        <f t="shared" si="753"/>
        <v>#VALUE!</v>
      </c>
      <c r="G6904" t="e">
        <f t="shared" si="754"/>
        <v>#VALUE!</v>
      </c>
      <c r="H6904" t="e">
        <f t="shared" si="755"/>
        <v>#VALUE!</v>
      </c>
    </row>
    <row r="6905" spans="1:8" x14ac:dyDescent="0.25">
      <c r="A6905" t="s">
        <v>9960</v>
      </c>
      <c r="B6905" t="e">
        <f t="shared" si="749"/>
        <v>#VALUE!</v>
      </c>
      <c r="C6905" t="e">
        <f t="shared" si="750"/>
        <v>#VALUE!</v>
      </c>
      <c r="D6905" t="e">
        <f t="shared" si="751"/>
        <v>#VALUE!</v>
      </c>
      <c r="E6905" t="e">
        <f t="shared" si="752"/>
        <v>#VALUE!</v>
      </c>
      <c r="F6905" t="e">
        <f t="shared" si="753"/>
        <v>#VALUE!</v>
      </c>
      <c r="G6905" t="e">
        <f t="shared" si="754"/>
        <v>#VALUE!</v>
      </c>
      <c r="H6905" t="e">
        <f t="shared" si="755"/>
        <v>#VALUE!</v>
      </c>
    </row>
    <row r="6906" spans="1:8" x14ac:dyDescent="0.25">
      <c r="A6906" t="s">
        <v>9961</v>
      </c>
      <c r="B6906" t="e">
        <f t="shared" si="749"/>
        <v>#VALUE!</v>
      </c>
      <c r="C6906" t="e">
        <f t="shared" si="750"/>
        <v>#VALUE!</v>
      </c>
      <c r="D6906" t="e">
        <f t="shared" si="751"/>
        <v>#VALUE!</v>
      </c>
      <c r="E6906" t="e">
        <f t="shared" si="752"/>
        <v>#VALUE!</v>
      </c>
      <c r="F6906" t="e">
        <f t="shared" si="753"/>
        <v>#VALUE!</v>
      </c>
      <c r="G6906" t="e">
        <f t="shared" si="754"/>
        <v>#VALUE!</v>
      </c>
      <c r="H6906" t="e">
        <f t="shared" si="755"/>
        <v>#VALUE!</v>
      </c>
    </row>
    <row r="6907" spans="1:8" x14ac:dyDescent="0.25">
      <c r="A6907" t="s">
        <v>9962</v>
      </c>
      <c r="B6907" t="e">
        <f t="shared" si="749"/>
        <v>#VALUE!</v>
      </c>
      <c r="C6907" t="e">
        <f t="shared" si="750"/>
        <v>#VALUE!</v>
      </c>
      <c r="D6907" t="e">
        <f t="shared" si="751"/>
        <v>#VALUE!</v>
      </c>
      <c r="E6907" t="e">
        <f t="shared" si="752"/>
        <v>#VALUE!</v>
      </c>
      <c r="F6907" t="e">
        <f t="shared" si="753"/>
        <v>#VALUE!</v>
      </c>
      <c r="G6907" t="e">
        <f t="shared" si="754"/>
        <v>#VALUE!</v>
      </c>
      <c r="H6907" t="e">
        <f t="shared" si="755"/>
        <v>#VALUE!</v>
      </c>
    </row>
    <row r="6908" spans="1:8" x14ac:dyDescent="0.25">
      <c r="A6908" t="s">
        <v>4901</v>
      </c>
      <c r="B6908" t="e">
        <f t="shared" si="749"/>
        <v>#VALUE!</v>
      </c>
      <c r="C6908" t="e">
        <f t="shared" si="750"/>
        <v>#VALUE!</v>
      </c>
      <c r="D6908" t="e">
        <f t="shared" si="751"/>
        <v>#VALUE!</v>
      </c>
      <c r="E6908" t="e">
        <f t="shared" si="752"/>
        <v>#VALUE!</v>
      </c>
      <c r="F6908" t="e">
        <f t="shared" si="753"/>
        <v>#VALUE!</v>
      </c>
      <c r="G6908" t="e">
        <f t="shared" si="754"/>
        <v>#VALUE!</v>
      </c>
      <c r="H6908" t="e">
        <f t="shared" si="755"/>
        <v>#VALUE!</v>
      </c>
    </row>
    <row r="6909" spans="1:8" x14ac:dyDescent="0.25">
      <c r="A6909" t="s">
        <v>9963</v>
      </c>
      <c r="B6909" t="e">
        <f t="shared" si="749"/>
        <v>#VALUE!</v>
      </c>
      <c r="C6909" t="e">
        <f t="shared" si="750"/>
        <v>#VALUE!</v>
      </c>
      <c r="D6909" t="e">
        <f t="shared" si="751"/>
        <v>#VALUE!</v>
      </c>
      <c r="E6909" t="e">
        <f t="shared" si="752"/>
        <v>#VALUE!</v>
      </c>
      <c r="F6909" t="e">
        <f t="shared" si="753"/>
        <v>#VALUE!</v>
      </c>
      <c r="G6909" t="e">
        <f t="shared" si="754"/>
        <v>#VALUE!</v>
      </c>
      <c r="H6909" t="e">
        <f t="shared" si="755"/>
        <v>#VALUE!</v>
      </c>
    </row>
    <row r="6910" spans="1:8" x14ac:dyDescent="0.25">
      <c r="A6910" t="s">
        <v>4903</v>
      </c>
      <c r="B6910" t="e">
        <f t="shared" si="749"/>
        <v>#VALUE!</v>
      </c>
      <c r="C6910" t="e">
        <f t="shared" si="750"/>
        <v>#VALUE!</v>
      </c>
      <c r="D6910" t="e">
        <f t="shared" si="751"/>
        <v>#VALUE!</v>
      </c>
      <c r="E6910" t="e">
        <f t="shared" si="752"/>
        <v>#VALUE!</v>
      </c>
      <c r="F6910" t="e">
        <f t="shared" si="753"/>
        <v>#VALUE!</v>
      </c>
      <c r="G6910" t="e">
        <f t="shared" si="754"/>
        <v>#VALUE!</v>
      </c>
      <c r="H6910" t="e">
        <f t="shared" si="755"/>
        <v>#VALUE!</v>
      </c>
    </row>
    <row r="6911" spans="1:8" x14ac:dyDescent="0.25">
      <c r="A6911" t="s">
        <v>4901</v>
      </c>
      <c r="B6911" t="e">
        <f t="shared" si="749"/>
        <v>#VALUE!</v>
      </c>
      <c r="C6911" t="e">
        <f t="shared" si="750"/>
        <v>#VALUE!</v>
      </c>
      <c r="D6911" t="e">
        <f t="shared" si="751"/>
        <v>#VALUE!</v>
      </c>
      <c r="E6911" t="e">
        <f t="shared" si="752"/>
        <v>#VALUE!</v>
      </c>
      <c r="F6911" t="e">
        <f t="shared" si="753"/>
        <v>#VALUE!</v>
      </c>
      <c r="G6911" t="e">
        <f t="shared" si="754"/>
        <v>#VALUE!</v>
      </c>
      <c r="H6911" t="e">
        <f t="shared" si="755"/>
        <v>#VALUE!</v>
      </c>
    </row>
    <row r="6912" spans="1:8" x14ac:dyDescent="0.25">
      <c r="A6912" t="s">
        <v>9964</v>
      </c>
      <c r="B6912" t="e">
        <f t="shared" si="749"/>
        <v>#VALUE!</v>
      </c>
      <c r="C6912" t="e">
        <f t="shared" si="750"/>
        <v>#VALUE!</v>
      </c>
      <c r="D6912" t="e">
        <f t="shared" si="751"/>
        <v>#VALUE!</v>
      </c>
      <c r="E6912" t="e">
        <f t="shared" si="752"/>
        <v>#VALUE!</v>
      </c>
      <c r="F6912" t="e">
        <f t="shared" si="753"/>
        <v>#VALUE!</v>
      </c>
      <c r="G6912" t="e">
        <f t="shared" si="754"/>
        <v>#VALUE!</v>
      </c>
      <c r="H6912" t="e">
        <f t="shared" si="755"/>
        <v>#VALUE!</v>
      </c>
    </row>
    <row r="6913" spans="1:8" x14ac:dyDescent="0.25">
      <c r="A6913" t="s">
        <v>9965</v>
      </c>
      <c r="B6913" t="e">
        <f t="shared" si="749"/>
        <v>#VALUE!</v>
      </c>
      <c r="C6913" t="e">
        <f t="shared" si="750"/>
        <v>#VALUE!</v>
      </c>
      <c r="D6913" t="e">
        <f t="shared" si="751"/>
        <v>#VALUE!</v>
      </c>
      <c r="E6913" t="e">
        <f t="shared" si="752"/>
        <v>#VALUE!</v>
      </c>
      <c r="F6913" t="e">
        <f t="shared" si="753"/>
        <v>#VALUE!</v>
      </c>
      <c r="G6913" t="e">
        <f t="shared" si="754"/>
        <v>#VALUE!</v>
      </c>
      <c r="H6913" t="e">
        <f t="shared" si="755"/>
        <v>#VALUE!</v>
      </c>
    </row>
    <row r="6914" spans="1:8" x14ac:dyDescent="0.25">
      <c r="A6914" t="s">
        <v>9966</v>
      </c>
      <c r="B6914" t="e">
        <f t="shared" ref="B6914:B6923" si="756">LEFT(MID(A6917, SEARCH("http", A6917), 1000), SEARCH("jpg", MID(A6917, SEARCH("http", A6917), 1000))+2)</f>
        <v>#VALUE!</v>
      </c>
      <c r="C6914" t="e">
        <f t="shared" ref="C6914:C6923" si="757">LEFT(MID(A6914, SEARCH("GLatLng(", A6914)+9, 1000), SEARCH("),baseIcon", MID(A6914, SEARCH("GLatLng(", A6914), 1000))-11)</f>
        <v>#VALUE!</v>
      </c>
      <c r="D6914" t="e">
        <f t="shared" ref="D6914:D6923" si="758">LEFT(C6914, SEARCH(", ", C6914)-2)</f>
        <v>#VALUE!</v>
      </c>
      <c r="E6914" t="e">
        <f t="shared" ref="E6914:E6923" si="759">RIGHT(MID(C6914, SEARCH("-", C6914), 1000), 1000)</f>
        <v>#VALUE!</v>
      </c>
      <c r="F6914" t="e">
        <f t="shared" ref="F6914:F6923" si="760">LEFT(MID(A6917, SEARCH(CHAR(34), A6917)+1, 1000), SEARCH("&lt;br", MID(A6917, SEARCH(CHAR(34), A6917), 1000))-2)</f>
        <v>#VALUE!</v>
      </c>
      <c r="G6914" t="e">
        <f t="shared" ref="G6914:G6923" si="761">"insert into webcam select name = '"&amp;F6914&amp;"', xcoord = "&amp;E6914&amp;", ycoord = "&amp;D6914&amp;", url = '"&amp;B6914&amp;"', radiusofvisibility = 500"</f>
        <v>#VALUE!</v>
      </c>
      <c r="H6914" t="e">
        <f t="shared" ref="H6914:H6923" si="762">IF(LEN(G6914) &lt; 2, " ", G6914)</f>
        <v>#VALUE!</v>
      </c>
    </row>
    <row r="6915" spans="1:8" x14ac:dyDescent="0.25">
      <c r="A6915" t="s">
        <v>4901</v>
      </c>
      <c r="B6915" t="e">
        <f t="shared" si="756"/>
        <v>#VALUE!</v>
      </c>
      <c r="C6915" t="e">
        <f t="shared" si="757"/>
        <v>#VALUE!</v>
      </c>
      <c r="D6915" t="e">
        <f t="shared" si="758"/>
        <v>#VALUE!</v>
      </c>
      <c r="E6915" t="e">
        <f t="shared" si="759"/>
        <v>#VALUE!</v>
      </c>
      <c r="F6915" t="e">
        <f t="shared" si="760"/>
        <v>#VALUE!</v>
      </c>
      <c r="G6915" t="e">
        <f t="shared" si="761"/>
        <v>#VALUE!</v>
      </c>
      <c r="H6915" t="e">
        <f t="shared" si="762"/>
        <v>#VALUE!</v>
      </c>
    </row>
    <row r="6916" spans="1:8" x14ac:dyDescent="0.25">
      <c r="A6916" t="s">
        <v>9967</v>
      </c>
      <c r="B6916" t="str">
        <f t="shared" si="756"/>
        <v>http://207.251.86.238/cctv621.jpg</v>
      </c>
      <c r="C6916" t="str">
        <f t="shared" si="757"/>
        <v>40.566177", "-74.193635</v>
      </c>
      <c r="D6916" t="str">
        <f t="shared" si="758"/>
        <v>40.566177</v>
      </c>
      <c r="E6916" t="str">
        <f t="shared" si="759"/>
        <v>-74.193635</v>
      </c>
      <c r="F6916" t="str">
        <f t="shared" si="760"/>
        <v>WSE06 NB at Muldoon Ave - Ex5</v>
      </c>
      <c r="G6916" t="str">
        <f t="shared" si="761"/>
        <v>insert into webcam select name = 'WSE06 NB at Muldoon Ave - Ex5', xcoord = -74.193635, ycoord = 40.566177, url = 'http://207.251.86.238/cctv621.jpg', radiusofvisibility = 500</v>
      </c>
      <c r="H6916" t="str">
        <f t="shared" si="762"/>
        <v>insert into webcam select name = 'WSE06 NB at Muldoon Ave - Ex5', xcoord = -74.193635, ycoord = 40.566177, url = 'http://207.251.86.238/cctv621.jpg', radiusofvisibility = 500</v>
      </c>
    </row>
    <row r="6917" spans="1:8" x14ac:dyDescent="0.25">
      <c r="A6917" t="s">
        <v>9968</v>
      </c>
      <c r="B6917" t="e">
        <f t="shared" si="756"/>
        <v>#VALUE!</v>
      </c>
      <c r="C6917" t="e">
        <f t="shared" si="757"/>
        <v>#VALUE!</v>
      </c>
      <c r="D6917" t="e">
        <f t="shared" si="758"/>
        <v>#VALUE!</v>
      </c>
      <c r="E6917" t="e">
        <f t="shared" si="759"/>
        <v>#VALUE!</v>
      </c>
      <c r="F6917" t="e">
        <f t="shared" si="760"/>
        <v>#VALUE!</v>
      </c>
      <c r="G6917" t="e">
        <f t="shared" si="761"/>
        <v>#VALUE!</v>
      </c>
      <c r="H6917" t="e">
        <f t="shared" si="762"/>
        <v>#VALUE!</v>
      </c>
    </row>
    <row r="6918" spans="1:8" x14ac:dyDescent="0.25">
      <c r="A6918" t="s">
        <v>9969</v>
      </c>
      <c r="B6918" t="e">
        <f t="shared" si="756"/>
        <v>#VALUE!</v>
      </c>
      <c r="C6918" t="e">
        <f t="shared" si="757"/>
        <v>#VALUE!</v>
      </c>
      <c r="D6918" t="e">
        <f t="shared" si="758"/>
        <v>#VALUE!</v>
      </c>
      <c r="E6918" t="e">
        <f t="shared" si="759"/>
        <v>#VALUE!</v>
      </c>
      <c r="F6918" t="e">
        <f t="shared" si="760"/>
        <v>#VALUE!</v>
      </c>
      <c r="G6918" t="e">
        <f t="shared" si="761"/>
        <v>#VALUE!</v>
      </c>
      <c r="H6918" t="e">
        <f t="shared" si="762"/>
        <v>#VALUE!</v>
      </c>
    </row>
    <row r="6919" spans="1:8" x14ac:dyDescent="0.25">
      <c r="A6919" t="s">
        <v>9970</v>
      </c>
      <c r="B6919" t="e">
        <f t="shared" si="756"/>
        <v>#VALUE!</v>
      </c>
      <c r="C6919" t="e">
        <f t="shared" si="757"/>
        <v>#VALUE!</v>
      </c>
      <c r="D6919" t="e">
        <f t="shared" si="758"/>
        <v>#VALUE!</v>
      </c>
      <c r="E6919" t="e">
        <f t="shared" si="759"/>
        <v>#VALUE!</v>
      </c>
      <c r="F6919" t="e">
        <f t="shared" si="760"/>
        <v>#VALUE!</v>
      </c>
      <c r="G6919" t="e">
        <f t="shared" si="761"/>
        <v>#VALUE!</v>
      </c>
      <c r="H6919" t="e">
        <f t="shared" si="762"/>
        <v>#VALUE!</v>
      </c>
    </row>
    <row r="6920" spans="1:8" x14ac:dyDescent="0.25">
      <c r="A6920" t="s">
        <v>9971</v>
      </c>
      <c r="B6920" t="e">
        <f t="shared" si="756"/>
        <v>#VALUE!</v>
      </c>
      <c r="C6920" t="e">
        <f t="shared" si="757"/>
        <v>#VALUE!</v>
      </c>
      <c r="D6920" t="e">
        <f t="shared" si="758"/>
        <v>#VALUE!</v>
      </c>
      <c r="E6920" t="e">
        <f t="shared" si="759"/>
        <v>#VALUE!</v>
      </c>
      <c r="F6920" t="e">
        <f t="shared" si="760"/>
        <v>#VALUE!</v>
      </c>
      <c r="G6920" t="e">
        <f t="shared" si="761"/>
        <v>#VALUE!</v>
      </c>
      <c r="H6920" t="e">
        <f t="shared" si="762"/>
        <v>#VALUE!</v>
      </c>
    </row>
    <row r="6921" spans="1:8" x14ac:dyDescent="0.25">
      <c r="A6921" t="s">
        <v>9972</v>
      </c>
      <c r="B6921" t="e">
        <f t="shared" si="756"/>
        <v>#VALUE!</v>
      </c>
      <c r="C6921" t="e">
        <f t="shared" si="757"/>
        <v>#VALUE!</v>
      </c>
      <c r="D6921" t="e">
        <f t="shared" si="758"/>
        <v>#VALUE!</v>
      </c>
      <c r="E6921" t="e">
        <f t="shared" si="759"/>
        <v>#VALUE!</v>
      </c>
      <c r="F6921" t="e">
        <f t="shared" si="760"/>
        <v>#VALUE!</v>
      </c>
      <c r="G6921" t="e">
        <f t="shared" si="761"/>
        <v>#VALUE!</v>
      </c>
      <c r="H6921" t="e">
        <f t="shared" si="762"/>
        <v>#VALUE!</v>
      </c>
    </row>
    <row r="6922" spans="1:8" x14ac:dyDescent="0.25">
      <c r="A6922" t="s">
        <v>9973</v>
      </c>
      <c r="B6922" t="e">
        <f t="shared" si="756"/>
        <v>#VALUE!</v>
      </c>
      <c r="C6922" t="e">
        <f t="shared" si="757"/>
        <v>#VALUE!</v>
      </c>
      <c r="D6922" t="e">
        <f t="shared" si="758"/>
        <v>#VALUE!</v>
      </c>
      <c r="E6922" t="e">
        <f t="shared" si="759"/>
        <v>#VALUE!</v>
      </c>
      <c r="F6922" t="e">
        <f t="shared" si="760"/>
        <v>#VALUE!</v>
      </c>
      <c r="G6922" t="e">
        <f t="shared" si="761"/>
        <v>#VALUE!</v>
      </c>
      <c r="H6922" t="e">
        <f t="shared" si="762"/>
        <v>#VALUE!</v>
      </c>
    </row>
    <row r="6923" spans="1:8" x14ac:dyDescent="0.25">
      <c r="A6923" t="s">
        <v>4901</v>
      </c>
      <c r="B6923" t="e">
        <f t="shared" si="756"/>
        <v>#VALUE!</v>
      </c>
      <c r="C6923" t="e">
        <f t="shared" si="757"/>
        <v>#VALUE!</v>
      </c>
      <c r="D6923" t="e">
        <f t="shared" si="758"/>
        <v>#VALUE!</v>
      </c>
      <c r="E6923" t="e">
        <f t="shared" si="759"/>
        <v>#VALUE!</v>
      </c>
      <c r="F6923" t="e">
        <f t="shared" si="760"/>
        <v>#VALUE!</v>
      </c>
      <c r="G6923" t="e">
        <f t="shared" si="761"/>
        <v>#VALUE!</v>
      </c>
      <c r="H6923" t="e">
        <f t="shared" si="762"/>
        <v>#VALUE!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3"/>
  <sheetViews>
    <sheetView topLeftCell="L1" zoomScale="70" zoomScaleNormal="70" workbookViewId="0">
      <selection activeCell="S467" sqref="S467"/>
    </sheetView>
  </sheetViews>
  <sheetFormatPr defaultRowHeight="15" x14ac:dyDescent="0.25"/>
  <cols>
    <col min="1" max="1" width="12.42578125" bestFit="1" customWidth="1"/>
    <col min="2" max="2" width="13.7109375" bestFit="1" customWidth="1"/>
    <col min="3" max="3" width="41" bestFit="1" customWidth="1"/>
    <col min="4" max="4" width="11.85546875" bestFit="1" customWidth="1"/>
    <col min="5" max="5" width="46.85546875" bestFit="1" customWidth="1"/>
    <col min="6" max="6" width="11.5703125" bestFit="1" customWidth="1"/>
    <col min="7" max="7" width="54.85546875" bestFit="1" customWidth="1"/>
    <col min="8" max="8" width="48.85546875" bestFit="1" customWidth="1"/>
    <col min="9" max="9" width="47" bestFit="1" customWidth="1"/>
    <col min="10" max="10" width="36.140625" bestFit="1" customWidth="1"/>
    <col min="11" max="11" width="50.140625" style="5" bestFit="1" customWidth="1"/>
    <col min="12" max="12" width="36.140625" customWidth="1"/>
    <col min="13" max="13" width="36.140625" bestFit="1" customWidth="1"/>
    <col min="14" max="14" width="67.7109375" bestFit="1" customWidth="1"/>
  </cols>
  <sheetData>
    <row r="1" spans="1:15" x14ac:dyDescent="0.25">
      <c r="A1" t="s">
        <v>9975</v>
      </c>
      <c r="B1" t="s">
        <v>9976</v>
      </c>
      <c r="C1" t="s">
        <v>9977</v>
      </c>
      <c r="D1" t="s">
        <v>3451</v>
      </c>
      <c r="E1" t="s">
        <v>3449</v>
      </c>
      <c r="F1" t="s">
        <v>9983</v>
      </c>
      <c r="G1" t="s">
        <v>9978</v>
      </c>
      <c r="H1" t="s">
        <v>3455</v>
      </c>
      <c r="I1" t="s">
        <v>9979</v>
      </c>
      <c r="J1" t="s">
        <v>9980</v>
      </c>
      <c r="K1" s="5" t="s">
        <v>1</v>
      </c>
      <c r="L1" t="s">
        <v>0</v>
      </c>
      <c r="M1" t="s">
        <v>9981</v>
      </c>
      <c r="N1" t="s">
        <v>9982</v>
      </c>
      <c r="O1" t="s">
        <v>9974</v>
      </c>
    </row>
    <row r="2" spans="1:15" x14ac:dyDescent="0.25">
      <c r="A2" s="1" t="s">
        <v>9984</v>
      </c>
      <c r="B2" s="1" t="s">
        <v>9985</v>
      </c>
      <c r="C2" s="3" t="s">
        <v>9986</v>
      </c>
      <c r="D2" s="1" t="s">
        <v>9987</v>
      </c>
      <c r="E2" s="1" t="s">
        <v>9988</v>
      </c>
      <c r="F2" s="1" t="s">
        <v>9985</v>
      </c>
      <c r="G2" s="3" t="s">
        <v>9989</v>
      </c>
      <c r="H2" s="1" t="s">
        <v>10451</v>
      </c>
      <c r="I2" s="1" t="s">
        <v>10913</v>
      </c>
      <c r="J2" s="1" t="s">
        <v>11373</v>
      </c>
      <c r="K2" s="5" t="str">
        <f>LEFT(Table3[[#This Row],[ns1:marker]], SEARCH(" ", Table3[[#This Row],[ns1:marker]]))</f>
        <v xml:space="preserve">34.98854958760810 </v>
      </c>
      <c r="L2" s="5" t="str">
        <f>MID(Table3[[#This Row],[ns1:marker]], SEARCH("-", Table3[[#This Row],[ns1:marker]]), 1000)</f>
        <v>-85.40328304164150</v>
      </c>
      <c r="M2" s="1" t="s">
        <v>11373</v>
      </c>
      <c r="N2" s="3" t="s">
        <v>11835</v>
      </c>
      <c r="O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@ Georgia state line', xcoord = -85.40328304164150, ycoord = 34.98854958760810 , url = 'http://www.tdot.state.tn.us/cctv/cctvchatt/live/cam16101.jpg', radiusofvisibility = 500</v>
      </c>
    </row>
    <row r="3" spans="1:15" x14ac:dyDescent="0.25">
      <c r="A3" s="1" t="s">
        <v>9984</v>
      </c>
      <c r="B3" s="1" t="s">
        <v>9985</v>
      </c>
      <c r="C3" s="3" t="s">
        <v>9986</v>
      </c>
      <c r="D3" s="1" t="s">
        <v>9987</v>
      </c>
      <c r="E3" s="1" t="s">
        <v>9988</v>
      </c>
      <c r="F3" s="1" t="s">
        <v>9985</v>
      </c>
      <c r="G3" s="3" t="s">
        <v>9990</v>
      </c>
      <c r="H3" s="1" t="s">
        <v>10452</v>
      </c>
      <c r="I3" s="1" t="s">
        <v>10914</v>
      </c>
      <c r="J3" s="1" t="s">
        <v>11374</v>
      </c>
      <c r="K3" s="5" t="str">
        <f>LEFT(Table3[[#This Row],[ns1:marker]], SEARCH(" ", Table3[[#This Row],[ns1:marker]]))</f>
        <v xml:space="preserve">34.99865017099180 </v>
      </c>
      <c r="L3" s="6" t="str">
        <f>MID(Table3[[#This Row],[ns1:marker]], SEARCH("-", Table3[[#This Row],[ns1:marker]]), 1000)</f>
        <v>-85.39716656608330</v>
      </c>
      <c r="M3" s="1" t="s">
        <v>11374</v>
      </c>
      <c r="N3" s="3" t="s">
        <v>11836</v>
      </c>
      <c r="O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@ Welcome Center', xcoord = -85.39716656608330, ycoord = 34.99865017099180 , url = 'http://www.tdot.state.tn.us/cctv/cctvchatt/live/cam16102.jpg', radiusofvisibility = 500</v>
      </c>
    </row>
    <row r="4" spans="1:15" x14ac:dyDescent="0.25">
      <c r="A4" s="1" t="s">
        <v>9984</v>
      </c>
      <c r="B4" s="1" t="s">
        <v>9985</v>
      </c>
      <c r="C4" s="3" t="s">
        <v>9986</v>
      </c>
      <c r="D4" s="1" t="s">
        <v>9987</v>
      </c>
      <c r="E4" s="1" t="s">
        <v>9988</v>
      </c>
      <c r="F4" s="1" t="s">
        <v>9985</v>
      </c>
      <c r="G4" s="3" t="s">
        <v>9991</v>
      </c>
      <c r="H4" s="1" t="s">
        <v>10453</v>
      </c>
      <c r="I4" s="1" t="s">
        <v>10915</v>
      </c>
      <c r="J4" s="1" t="s">
        <v>11375</v>
      </c>
      <c r="K4" s="5" t="str">
        <f>LEFT(Table3[[#This Row],[ns1:marker]], SEARCH(" ", Table3[[#This Row],[ns1:marker]]))</f>
        <v xml:space="preserve">35.006537 </v>
      </c>
      <c r="L4" s="6" t="str">
        <f>MID(Table3[[#This Row],[ns1:marker]], SEARCH("-", Table3[[#This Row],[ns1:marker]]), 1000)</f>
        <v>-85.395538</v>
      </c>
      <c r="M4" s="1" t="s">
        <v>11375</v>
      </c>
      <c r="N4" s="3" t="s">
        <v>11837</v>
      </c>
      <c r="O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@ West of Cummings Road', xcoord = -85.395538, ycoord = 35.006537 , url = 'http://www.tdot.state.tn.us/cctv/cctvchatt/live/cam16103.jpg', radiusofvisibility = 500</v>
      </c>
    </row>
    <row r="5" spans="1:15" x14ac:dyDescent="0.25">
      <c r="A5" s="1" t="s">
        <v>9984</v>
      </c>
      <c r="B5" s="1" t="s">
        <v>9985</v>
      </c>
      <c r="C5" s="3" t="s">
        <v>9986</v>
      </c>
      <c r="D5" s="1" t="s">
        <v>9987</v>
      </c>
      <c r="E5" s="1" t="s">
        <v>9988</v>
      </c>
      <c r="F5" s="1" t="s">
        <v>9985</v>
      </c>
      <c r="G5" s="3" t="s">
        <v>9992</v>
      </c>
      <c r="H5" s="1" t="s">
        <v>10454</v>
      </c>
      <c r="I5" s="1" t="s">
        <v>10916</v>
      </c>
      <c r="J5" s="1" t="s">
        <v>11376</v>
      </c>
      <c r="K5" s="5" t="str">
        <f>LEFT(Table3[[#This Row],[ns1:marker]], SEARCH(" ", Table3[[#This Row],[ns1:marker]]))</f>
        <v xml:space="preserve">35.011960 </v>
      </c>
      <c r="L5" s="6" t="str">
        <f>MID(Table3[[#This Row],[ns1:marker]], SEARCH("-", Table3[[#This Row],[ns1:marker]]), 1000)</f>
        <v>-85.389148</v>
      </c>
      <c r="M5" s="1" t="s">
        <v>11376</v>
      </c>
      <c r="N5" s="3" t="s">
        <v>11838</v>
      </c>
      <c r="O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@ Cummings Rd', xcoord = -85.389148, ycoord = 35.011960 , url = 'http://www.tdot.state.tn.us/cctv/cctvchatt/live/cam16104.jpg', radiusofvisibility = 500</v>
      </c>
    </row>
    <row r="6" spans="1:15" x14ac:dyDescent="0.25">
      <c r="A6" s="1" t="s">
        <v>9984</v>
      </c>
      <c r="B6" s="1" t="s">
        <v>9985</v>
      </c>
      <c r="C6" s="3" t="s">
        <v>9986</v>
      </c>
      <c r="D6" s="1" t="s">
        <v>9987</v>
      </c>
      <c r="E6" s="1" t="s">
        <v>9988</v>
      </c>
      <c r="F6" s="1" t="s">
        <v>9985</v>
      </c>
      <c r="G6" s="3" t="s">
        <v>9993</v>
      </c>
      <c r="H6" s="1" t="s">
        <v>10455</v>
      </c>
      <c r="I6" s="1" t="s">
        <v>10917</v>
      </c>
      <c r="J6" s="1" t="s">
        <v>11377</v>
      </c>
      <c r="K6" s="5" t="str">
        <f>LEFT(Table3[[#This Row],[ns1:marker]], SEARCH(" ", Table3[[#This Row],[ns1:marker]]))</f>
        <v xml:space="preserve">35.018293 </v>
      </c>
      <c r="L6" s="6" t="str">
        <f>MID(Table3[[#This Row],[ns1:marker]], SEARCH("-", Table3[[#This Row],[ns1:marker]]), 1000)</f>
        <v>-85.383720</v>
      </c>
      <c r="M6" s="1" t="s">
        <v>11377</v>
      </c>
      <c r="N6" s="3" t="s">
        <v>11839</v>
      </c>
      <c r="O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@ Cummings Highway', xcoord = -85.383720, ycoord = 35.018293 , url = 'http://www.tdot.state.tn.us/cctv/cctvchatt/live/cam16105.jpg', radiusofvisibility = 500</v>
      </c>
    </row>
    <row r="7" spans="1:15" x14ac:dyDescent="0.25">
      <c r="A7" s="1" t="s">
        <v>9984</v>
      </c>
      <c r="B7" s="1" t="s">
        <v>9985</v>
      </c>
      <c r="C7" s="3" t="s">
        <v>9986</v>
      </c>
      <c r="D7" s="1" t="s">
        <v>9987</v>
      </c>
      <c r="E7" s="1" t="s">
        <v>9988</v>
      </c>
      <c r="F7" s="1" t="s">
        <v>9985</v>
      </c>
      <c r="G7" s="3" t="s">
        <v>9994</v>
      </c>
      <c r="H7" s="1" t="s">
        <v>10456</v>
      </c>
      <c r="I7" s="1" t="s">
        <v>10918</v>
      </c>
      <c r="J7" s="1" t="s">
        <v>11378</v>
      </c>
      <c r="K7" s="5" t="str">
        <f>LEFT(Table3[[#This Row],[ns1:marker]], SEARCH(" ", Table3[[#This Row],[ns1:marker]]))</f>
        <v xml:space="preserve">35.02433313216660 </v>
      </c>
      <c r="L7" s="6" t="str">
        <f>MID(Table3[[#This Row],[ns1:marker]], SEARCH("-", Table3[[#This Row],[ns1:marker]]), 1000)</f>
        <v>-85.37803359485010</v>
      </c>
      <c r="M7" s="1" t="s">
        <v>11378</v>
      </c>
      <c r="N7" s="3" t="s">
        <v>11840</v>
      </c>
      <c r="O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East of Cummings Highway', xcoord = -85.37803359485010, ycoord = 35.02433313216660 , url = 'http://www.tdot.state.tn.us/cctv/cctvchatt/live/cam16106.jpg', radiusofvisibility = 500</v>
      </c>
    </row>
    <row r="8" spans="1:15" x14ac:dyDescent="0.25">
      <c r="A8" s="1" t="s">
        <v>9984</v>
      </c>
      <c r="B8" s="1" t="s">
        <v>9985</v>
      </c>
      <c r="C8" s="3" t="s">
        <v>9986</v>
      </c>
      <c r="D8" s="1" t="s">
        <v>9987</v>
      </c>
      <c r="E8" s="1" t="s">
        <v>9988</v>
      </c>
      <c r="F8" s="1" t="s">
        <v>9985</v>
      </c>
      <c r="G8" s="3" t="s">
        <v>9995</v>
      </c>
      <c r="H8" s="1" t="s">
        <v>10457</v>
      </c>
      <c r="I8" s="1" t="s">
        <v>10919</v>
      </c>
      <c r="J8" s="1" t="s">
        <v>11379</v>
      </c>
      <c r="K8" s="5" t="str">
        <f>LEFT(Table3[[#This Row],[ns1:marker]], SEARCH(" ", Table3[[#This Row],[ns1:marker]]))</f>
        <v xml:space="preserve">35.027495 </v>
      </c>
      <c r="L8" s="6" t="str">
        <f>MID(Table3[[#This Row],[ns1:marker]], SEARCH("-", Table3[[#This Row],[ns1:marker]]), 1000)</f>
        <v>-85.363960</v>
      </c>
      <c r="M8" s="1" t="s">
        <v>11379</v>
      </c>
      <c r="N8" s="3" t="s">
        <v>11841</v>
      </c>
      <c r="O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@ Browns Ferry', xcoord = -85.363960, ycoord = 35.027495 , url = 'http://www.tdot.state.tn.us/cctv/cctvchatt/live/cam16107.jpg', radiusofvisibility = 500</v>
      </c>
    </row>
    <row r="9" spans="1:15" x14ac:dyDescent="0.25">
      <c r="A9" s="1" t="s">
        <v>9984</v>
      </c>
      <c r="B9" s="1" t="s">
        <v>9985</v>
      </c>
      <c r="C9" s="3" t="s">
        <v>9986</v>
      </c>
      <c r="D9" s="1" t="s">
        <v>9987</v>
      </c>
      <c r="E9" s="1" t="s">
        <v>9988</v>
      </c>
      <c r="F9" s="1" t="s">
        <v>9985</v>
      </c>
      <c r="G9" s="3" t="s">
        <v>9996</v>
      </c>
      <c r="H9" s="1" t="s">
        <v>10458</v>
      </c>
      <c r="I9" s="1" t="s">
        <v>10920</v>
      </c>
      <c r="J9" s="1" t="s">
        <v>11380</v>
      </c>
      <c r="K9" s="5" t="str">
        <f>LEFT(Table3[[#This Row],[ns1:marker]], SEARCH(" ", Table3[[#This Row],[ns1:marker]]))</f>
        <v xml:space="preserve">35.02946690806680 </v>
      </c>
      <c r="L9" s="6" t="str">
        <f>MID(Table3[[#This Row],[ns1:marker]], SEARCH("-", Table3[[#This Row],[ns1:marker]]), 1000)</f>
        <v>-85.35438342385840</v>
      </c>
      <c r="M9" s="1" t="s">
        <v>11380</v>
      </c>
      <c r="N9" s="3" t="s">
        <v>11842</v>
      </c>
      <c r="O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East of Browns Ferry', xcoord = -85.35438342385840, ycoord = 35.02946690806680 , url = 'http://www.tdot.state.tn.us/cctv/cctvchatt/live/cam16108.jpg', radiusofvisibility = 500</v>
      </c>
    </row>
    <row r="10" spans="1:15" x14ac:dyDescent="0.25">
      <c r="A10" s="1" t="s">
        <v>9984</v>
      </c>
      <c r="B10" s="1" t="s">
        <v>9985</v>
      </c>
      <c r="C10" s="3" t="s">
        <v>9986</v>
      </c>
      <c r="D10" s="1" t="s">
        <v>9987</v>
      </c>
      <c r="E10" s="1" t="s">
        <v>9988</v>
      </c>
      <c r="F10" s="1" t="s">
        <v>9985</v>
      </c>
      <c r="G10" s="3" t="s">
        <v>9997</v>
      </c>
      <c r="H10" s="1" t="s">
        <v>10459</v>
      </c>
      <c r="I10" s="1" t="s">
        <v>10921</v>
      </c>
      <c r="J10" s="1" t="s">
        <v>11381</v>
      </c>
      <c r="K10" s="5" t="str">
        <f>LEFT(Table3[[#This Row],[ns1:marker]], SEARCH(" ", Table3[[#This Row],[ns1:marker]]))</f>
        <v xml:space="preserve">35.027553 </v>
      </c>
      <c r="L10" s="6" t="str">
        <f>MID(Table3[[#This Row],[ns1:marker]], SEARCH("-", Table3[[#This Row],[ns1:marker]]), 1000)</f>
        <v>-85.346743</v>
      </c>
      <c r="M10" s="1" t="s">
        <v>11381</v>
      </c>
      <c r="N10" s="3" t="s">
        <v>11843</v>
      </c>
      <c r="O1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West of Lookout Creek', xcoord = -85.346743, ycoord = 35.027553 , url = 'http://www.tdot.state.tn.us/cctv/cctvchatt/live/cam16109.jpg', radiusofvisibility = 500</v>
      </c>
    </row>
    <row r="11" spans="1:15" x14ac:dyDescent="0.25">
      <c r="A11" s="1" t="s">
        <v>9984</v>
      </c>
      <c r="B11" s="1" t="s">
        <v>9985</v>
      </c>
      <c r="C11" s="3" t="s">
        <v>9986</v>
      </c>
      <c r="D11" s="1" t="s">
        <v>9987</v>
      </c>
      <c r="E11" s="1" t="s">
        <v>9988</v>
      </c>
      <c r="F11" s="1" t="s">
        <v>9985</v>
      </c>
      <c r="G11" s="3" t="s">
        <v>9998</v>
      </c>
      <c r="H11" s="1" t="s">
        <v>10460</v>
      </c>
      <c r="I11" s="1" t="s">
        <v>10922</v>
      </c>
      <c r="J11" s="1" t="s">
        <v>11382</v>
      </c>
      <c r="K11" s="5" t="str">
        <f>LEFT(Table3[[#This Row],[ns1:marker]], SEARCH(" ", Table3[[#This Row],[ns1:marker]]))</f>
        <v xml:space="preserve">35.01876680 </v>
      </c>
      <c r="L11" s="6" t="str">
        <f>MID(Table3[[#This Row],[ns1:marker]], SEARCH("-", Table3[[#This Row],[ns1:marker]]), 1000)</f>
        <v>-85.334183</v>
      </c>
      <c r="M11" s="1" t="s">
        <v>11382</v>
      </c>
      <c r="N11" s="3" t="s">
        <v>11844</v>
      </c>
      <c r="O1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@ Moccasin Bend', xcoord = -85.334183, ycoord = 35.01876680 , url = 'http://www.tdot.state.tn.us/cctv/cctvchatt/live/cam16110.jpg', radiusofvisibility = 500</v>
      </c>
    </row>
    <row r="12" spans="1:15" x14ac:dyDescent="0.25">
      <c r="A12" s="1" t="s">
        <v>9984</v>
      </c>
      <c r="B12" s="1" t="s">
        <v>9985</v>
      </c>
      <c r="C12" s="3" t="s">
        <v>9986</v>
      </c>
      <c r="D12" s="1" t="s">
        <v>9987</v>
      </c>
      <c r="E12" s="1" t="s">
        <v>9988</v>
      </c>
      <c r="F12" s="1" t="s">
        <v>9985</v>
      </c>
      <c r="G12" s="3" t="s">
        <v>9999</v>
      </c>
      <c r="H12" s="1" t="s">
        <v>10461</v>
      </c>
      <c r="I12" s="1" t="s">
        <v>10923</v>
      </c>
      <c r="J12" s="1" t="s">
        <v>11383</v>
      </c>
      <c r="K12" s="5" t="str">
        <f>LEFT(Table3[[#This Row],[ns1:marker]], SEARCH(" ", Table3[[#This Row],[ns1:marker]]))</f>
        <v xml:space="preserve">35.02389960 </v>
      </c>
      <c r="L12" s="6" t="str">
        <f>MID(Table3[[#This Row],[ns1:marker]], SEARCH("-", Table3[[#This Row],[ns1:marker]]), 1000)</f>
        <v>-85.324716</v>
      </c>
      <c r="M12" s="1" t="s">
        <v>11383</v>
      </c>
      <c r="N12" s="3" t="s">
        <v>11845</v>
      </c>
      <c r="O1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East of Moccasin Bend', xcoord = -85.324716, ycoord = 35.02389960 , url = 'http://www.tdot.state.tn.us/cctv/cctvchatt/live/cam16111.jpg', radiusofvisibility = 500</v>
      </c>
    </row>
    <row r="13" spans="1:15" x14ac:dyDescent="0.25">
      <c r="A13" s="1" t="s">
        <v>9984</v>
      </c>
      <c r="B13" s="1" t="s">
        <v>9985</v>
      </c>
      <c r="C13" s="3" t="s">
        <v>9986</v>
      </c>
      <c r="D13" s="1" t="s">
        <v>9987</v>
      </c>
      <c r="E13" s="1" t="s">
        <v>9988</v>
      </c>
      <c r="F13" s="1" t="s">
        <v>9985</v>
      </c>
      <c r="G13" s="3" t="s">
        <v>10000</v>
      </c>
      <c r="H13" s="1" t="s">
        <v>10462</v>
      </c>
      <c r="I13" s="1" t="s">
        <v>10924</v>
      </c>
      <c r="J13" s="1" t="s">
        <v>11384</v>
      </c>
      <c r="K13" s="5" t="str">
        <f>LEFT(Table3[[#This Row],[ns1:marker]], SEARCH(" ", Table3[[#This Row],[ns1:marker]]))</f>
        <v xml:space="preserve">35.032312 </v>
      </c>
      <c r="L13" s="6" t="str">
        <f>MID(Table3[[#This Row],[ns1:marker]], SEARCH("-", Table3[[#This Row],[ns1:marker]]), 1000)</f>
        <v>-85.319350</v>
      </c>
      <c r="M13" s="1" t="s">
        <v>11384</v>
      </c>
      <c r="N13" s="3" t="s">
        <v>11846</v>
      </c>
      <c r="O1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'I-24/US-27 Junction', xcoord = -85.319350, ycoord = 35.032312 , url = 'http://www.tdot.state.tn.us/cctv/cctvchatt/live/cam16112.jpg', radiusofvisibility = 500</v>
      </c>
    </row>
    <row r="14" spans="1:15" x14ac:dyDescent="0.25">
      <c r="A14" s="1" t="s">
        <v>9984</v>
      </c>
      <c r="B14" s="1" t="s">
        <v>9985</v>
      </c>
      <c r="C14" s="3" t="s">
        <v>9986</v>
      </c>
      <c r="D14" s="1" t="s">
        <v>9987</v>
      </c>
      <c r="E14" s="1" t="s">
        <v>9988</v>
      </c>
      <c r="F14" s="1" t="s">
        <v>9985</v>
      </c>
      <c r="G14" s="3" t="s">
        <v>10001</v>
      </c>
      <c r="H14" s="1" t="s">
        <v>10463</v>
      </c>
      <c r="I14" s="1" t="s">
        <v>10925</v>
      </c>
      <c r="J14" s="1" t="s">
        <v>11385</v>
      </c>
      <c r="K14" s="5" t="str">
        <f>LEFT(Table3[[#This Row],[ns1:marker]], SEARCH(" ", Table3[[#This Row],[ns1:marker]]))</f>
        <v xml:space="preserve">35.026050090525 </v>
      </c>
      <c r="L14" s="6" t="str">
        <f>MID(Table3[[#This Row],[ns1:marker]], SEARCH("-", Table3[[#This Row],[ns1:marker]]), 1000)</f>
        <v>-85.30309997988330</v>
      </c>
      <c r="M14" s="1" t="s">
        <v>11385</v>
      </c>
      <c r="N14" s="3" t="s">
        <v>11847</v>
      </c>
      <c r="O1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East of Market Street', xcoord = -85.30309997988330, ycoord = 35.026050090525 , url = 'http://www.tdot.state.tn.us/cctv/cctvchatt/live/cam16113.jpg', radiusofvisibility = 500</v>
      </c>
    </row>
    <row r="15" spans="1:15" x14ac:dyDescent="0.25">
      <c r="A15" s="1" t="s">
        <v>9984</v>
      </c>
      <c r="B15" s="1" t="s">
        <v>9985</v>
      </c>
      <c r="C15" s="3" t="s">
        <v>9986</v>
      </c>
      <c r="D15" s="1" t="s">
        <v>9987</v>
      </c>
      <c r="E15" s="1" t="s">
        <v>9988</v>
      </c>
      <c r="F15" s="1" t="s">
        <v>9985</v>
      </c>
      <c r="G15" s="3" t="s">
        <v>10002</v>
      </c>
      <c r="H15" s="1" t="s">
        <v>10464</v>
      </c>
      <c r="I15" s="1" t="s">
        <v>10926</v>
      </c>
      <c r="J15" s="1" t="s">
        <v>11386</v>
      </c>
      <c r="K15" s="5" t="str">
        <f>LEFT(Table3[[#This Row],[ns1:marker]], SEARCH(" ", Table3[[#This Row],[ns1:marker]]))</f>
        <v xml:space="preserve">35.018475 </v>
      </c>
      <c r="L15" s="6" t="str">
        <f>MID(Table3[[#This Row],[ns1:marker]], SEARCH("-", Table3[[#This Row],[ns1:marker]]), 1000)</f>
        <v>-85.294028</v>
      </c>
      <c r="M15" s="1" t="s">
        <v>11386</v>
      </c>
      <c r="N15" s="3" t="s">
        <v>11848</v>
      </c>
      <c r="O1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@ Rossville Boulevard', xcoord = -85.294028, ycoord = 35.018475 , url = 'http://www.tdot.state.tn.us/cctv/cctvchatt/live/cam16114.jpg', radiusofvisibility = 500</v>
      </c>
    </row>
    <row r="16" spans="1:15" x14ac:dyDescent="0.25">
      <c r="A16" s="1" t="s">
        <v>9984</v>
      </c>
      <c r="B16" s="1" t="s">
        <v>9985</v>
      </c>
      <c r="C16" s="3" t="s">
        <v>9986</v>
      </c>
      <c r="D16" s="1" t="s">
        <v>9987</v>
      </c>
      <c r="E16" s="1" t="s">
        <v>9988</v>
      </c>
      <c r="F16" s="1" t="s">
        <v>9985</v>
      </c>
      <c r="G16" s="3" t="s">
        <v>10003</v>
      </c>
      <c r="H16" s="1" t="s">
        <v>10465</v>
      </c>
      <c r="I16" s="1" t="s">
        <v>10927</v>
      </c>
      <c r="J16" s="1" t="s">
        <v>11387</v>
      </c>
      <c r="K16" s="5" t="str">
        <f>LEFT(Table3[[#This Row],[ns1:marker]], SEARCH(" ", Table3[[#This Row],[ns1:marker]]))</f>
        <v xml:space="preserve">35.01458358479180 </v>
      </c>
      <c r="L16" s="6" t="str">
        <f>MID(Table3[[#This Row],[ns1:marker]], SEARCH("-", Table3[[#This Row],[ns1:marker]]), 1000)</f>
        <v>-85.27140012070010</v>
      </c>
      <c r="M16" s="1" t="s">
        <v>11387</v>
      </c>
      <c r="N16" s="3" t="s">
        <v>11849</v>
      </c>
      <c r="O1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@ Westside Drive', xcoord = -85.27140012070010, ycoord = 35.01458358479180 , url = 'http://www.tdot.state.tn.us/cctv/cctvchatt/live/cam16115.jpg', radiusofvisibility = 500</v>
      </c>
    </row>
    <row r="17" spans="1:15" x14ac:dyDescent="0.25">
      <c r="A17" s="1" t="s">
        <v>9984</v>
      </c>
      <c r="B17" s="1" t="s">
        <v>9985</v>
      </c>
      <c r="C17" s="3" t="s">
        <v>9986</v>
      </c>
      <c r="D17" s="1" t="s">
        <v>9987</v>
      </c>
      <c r="E17" s="1" t="s">
        <v>9988</v>
      </c>
      <c r="F17" s="1" t="s">
        <v>9985</v>
      </c>
      <c r="G17" s="3" t="s">
        <v>10004</v>
      </c>
      <c r="H17" s="1" t="s">
        <v>10466</v>
      </c>
      <c r="I17" s="1" t="s">
        <v>10928</v>
      </c>
      <c r="J17" s="1" t="s">
        <v>11388</v>
      </c>
      <c r="K17" s="5" t="str">
        <f>LEFT(Table3[[#This Row],[ns1:marker]], SEARCH(" ", Table3[[#This Row],[ns1:marker]]))</f>
        <v xml:space="preserve">35.018190 </v>
      </c>
      <c r="L17" s="6" t="str">
        <f>MID(Table3[[#This Row],[ns1:marker]], SEARCH("-", Table3[[#This Row],[ns1:marker]]), 1000)</f>
        <v>-85.268560</v>
      </c>
      <c r="M17" s="1" t="s">
        <v>11388</v>
      </c>
      <c r="N17" s="3" t="s">
        <v>11850</v>
      </c>
      <c r="O1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@ Old Ringgold Road', xcoord = -85.268560, ycoord = 35.018190 , url = 'http://www.tdot.state.tn.us/cctv/cctvchatt/live/cam16116.jpg', radiusofvisibility = 500</v>
      </c>
    </row>
    <row r="18" spans="1:15" x14ac:dyDescent="0.25">
      <c r="A18" s="1" t="s">
        <v>9984</v>
      </c>
      <c r="B18" s="1" t="s">
        <v>9985</v>
      </c>
      <c r="C18" s="3" t="s">
        <v>9986</v>
      </c>
      <c r="D18" s="1" t="s">
        <v>9987</v>
      </c>
      <c r="E18" s="1" t="s">
        <v>9988</v>
      </c>
      <c r="F18" s="1" t="s">
        <v>9985</v>
      </c>
      <c r="G18" s="3" t="s">
        <v>10005</v>
      </c>
      <c r="H18" s="1" t="s">
        <v>10467</v>
      </c>
      <c r="I18" s="1" t="s">
        <v>10929</v>
      </c>
      <c r="J18" s="1" t="s">
        <v>11389</v>
      </c>
      <c r="K18" s="5" t="str">
        <f>LEFT(Table3[[#This Row],[ns1:marker]], SEARCH(" ", Table3[[#This Row],[ns1:marker]]))</f>
        <v xml:space="preserve">35.02143330 </v>
      </c>
      <c r="L18" s="6" t="str">
        <f>MID(Table3[[#This Row],[ns1:marker]], SEARCH("-", Table3[[#This Row],[ns1:marker]]), 1000)</f>
        <v>-85.262867</v>
      </c>
      <c r="M18" s="1" t="s">
        <v>11389</v>
      </c>
      <c r="N18" s="3" t="s">
        <v>11851</v>
      </c>
      <c r="O1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West of Seminole Drive', xcoord = -85.262867, ycoord = 35.02143330 , url = 'http://www.tdot.state.tn.us/cctv/cctvchatt/live/cam16117.jpg', radiusofvisibility = 500</v>
      </c>
    </row>
    <row r="19" spans="1:15" x14ac:dyDescent="0.25">
      <c r="A19" s="1" t="s">
        <v>9984</v>
      </c>
      <c r="B19" s="1" t="s">
        <v>9985</v>
      </c>
      <c r="C19" s="3" t="s">
        <v>9986</v>
      </c>
      <c r="D19" s="1" t="s">
        <v>9987</v>
      </c>
      <c r="E19" s="1" t="s">
        <v>9988</v>
      </c>
      <c r="F19" s="1" t="s">
        <v>9985</v>
      </c>
      <c r="G19" s="3" t="s">
        <v>10006</v>
      </c>
      <c r="H19" s="1" t="s">
        <v>10468</v>
      </c>
      <c r="I19" s="1" t="s">
        <v>10930</v>
      </c>
      <c r="J19" s="1" t="s">
        <v>11390</v>
      </c>
      <c r="K19" s="5" t="str">
        <f>LEFT(Table3[[#This Row],[ns1:marker]], SEARCH(" ", Table3[[#This Row],[ns1:marker]]))</f>
        <v xml:space="preserve">35.02066690 </v>
      </c>
      <c r="L19" s="6" t="str">
        <f>MID(Table3[[#This Row],[ns1:marker]], SEARCH("-", Table3[[#This Row],[ns1:marker]]), 1000)</f>
        <v>-85.259883</v>
      </c>
      <c r="M19" s="1" t="s">
        <v>11390</v>
      </c>
      <c r="N19" s="3" t="s">
        <v>11852</v>
      </c>
      <c r="O1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@ Seminole Drive', xcoord = -85.259883, ycoord = 35.02066690 , url = 'http://www.tdot.state.tn.us/cctv/cctvchatt/live/cam16118.jpg', radiusofvisibility = 500</v>
      </c>
    </row>
    <row r="20" spans="1:15" x14ac:dyDescent="0.25">
      <c r="A20" s="1" t="s">
        <v>9984</v>
      </c>
      <c r="B20" s="1" t="s">
        <v>9985</v>
      </c>
      <c r="C20" s="3" t="s">
        <v>9986</v>
      </c>
      <c r="D20" s="1" t="s">
        <v>9987</v>
      </c>
      <c r="E20" s="1" t="s">
        <v>9988</v>
      </c>
      <c r="F20" s="1" t="s">
        <v>9985</v>
      </c>
      <c r="G20" s="3" t="s">
        <v>10007</v>
      </c>
      <c r="H20" s="1" t="s">
        <v>10469</v>
      </c>
      <c r="I20" s="1" t="s">
        <v>10931</v>
      </c>
      <c r="J20" s="1" t="s">
        <v>11391</v>
      </c>
      <c r="K20" s="5" t="str">
        <f>LEFT(Table3[[#This Row],[ns1:marker]], SEARCH(" ", Table3[[#This Row],[ns1:marker]]))</f>
        <v xml:space="preserve">35.01358378595860 </v>
      </c>
      <c r="L20" s="6" t="str">
        <f>MID(Table3[[#This Row],[ns1:marker]], SEARCH("-", Table3[[#This Row],[ns1:marker]]), 1000)</f>
        <v>-85.25091631462480</v>
      </c>
      <c r="M20" s="1" t="s">
        <v>11391</v>
      </c>
      <c r="N20" s="3" t="s">
        <v>11853</v>
      </c>
      <c r="O2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@ Germantown Road', xcoord = -85.25091631462480, ycoord = 35.01358378595860 , url = 'http://www.tdot.state.tn.us/cctv/cctvchatt/live/cam16119.jpg', radiusofvisibility = 500</v>
      </c>
    </row>
    <row r="21" spans="1:15" x14ac:dyDescent="0.25">
      <c r="A21" s="1" t="s">
        <v>9984</v>
      </c>
      <c r="B21" s="1" t="s">
        <v>9985</v>
      </c>
      <c r="C21" s="3" t="s">
        <v>9986</v>
      </c>
      <c r="D21" s="1" t="s">
        <v>9987</v>
      </c>
      <c r="E21" s="1" t="s">
        <v>9988</v>
      </c>
      <c r="F21" s="1" t="s">
        <v>9985</v>
      </c>
      <c r="G21" s="3" t="s">
        <v>10008</v>
      </c>
      <c r="H21" s="1" t="s">
        <v>10470</v>
      </c>
      <c r="I21" s="1" t="s">
        <v>10932</v>
      </c>
      <c r="J21" s="1" t="s">
        <v>11392</v>
      </c>
      <c r="K21" s="5" t="str">
        <f>MID(Table3[[#This Row],[ns1:marker]], SEARCH("-", Table3[[#This Row],[ns1:marker]]), 1000)</f>
        <v>-85.23653289076640</v>
      </c>
      <c r="L21" s="6" t="str">
        <f>MID(Table3[[#This Row],[ns1:marker]], SEARCH("-", Table3[[#This Row],[ns1:marker]]), 1000)</f>
        <v>-85.23653289076640</v>
      </c>
      <c r="M21" s="1" t="s">
        <v>11392</v>
      </c>
      <c r="N21" s="3" t="s">
        <v>11854</v>
      </c>
      <c r="O2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@ Moore Road', xcoord = -85.23653289076640, ycoord = -85.23653289076640, url = 'http://www.tdot.state.tn.us/cctv/cctvchatt/live/cam16120.jpg', radiusofvisibility = 500</v>
      </c>
    </row>
    <row r="22" spans="1:15" x14ac:dyDescent="0.25">
      <c r="A22" s="1" t="s">
        <v>9984</v>
      </c>
      <c r="B22" s="1" t="s">
        <v>9985</v>
      </c>
      <c r="C22" s="3" t="s">
        <v>9986</v>
      </c>
      <c r="D22" s="1" t="s">
        <v>9987</v>
      </c>
      <c r="E22" s="1" t="s">
        <v>9988</v>
      </c>
      <c r="F22" s="1" t="s">
        <v>9985</v>
      </c>
      <c r="G22" s="3" t="s">
        <v>10009</v>
      </c>
      <c r="H22" s="1" t="s">
        <v>10471</v>
      </c>
      <c r="I22" s="1" t="s">
        <v>10933</v>
      </c>
      <c r="J22" s="1" t="s">
        <v>11393</v>
      </c>
      <c r="K22" s="5" t="str">
        <f>LEFT(Table3[[#This Row],[ns1:marker]], SEARCH(" ", Table3[[#This Row],[ns1:marker]]))</f>
        <v xml:space="preserve">35.00479980 </v>
      </c>
      <c r="L22" s="6" t="str">
        <f>MID(Table3[[#This Row],[ns1:marker]], SEARCH("-", Table3[[#This Row],[ns1:marker]]), 1000)</f>
        <v>-85.226867</v>
      </c>
      <c r="M22" s="1" t="s">
        <v>11393</v>
      </c>
      <c r="N22" s="3" t="s">
        <v>11855</v>
      </c>
      <c r="O2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@ Mcbrien Road', xcoord = -85.226867, ycoord = 35.00479980 , url = 'http://www.tdot.state.tn.us/cctv/cctvchatt/live/cam16121.jpg', radiusofvisibility = 500</v>
      </c>
    </row>
    <row r="23" spans="1:15" x14ac:dyDescent="0.25">
      <c r="A23" s="1" t="s">
        <v>9984</v>
      </c>
      <c r="B23" s="1" t="s">
        <v>9985</v>
      </c>
      <c r="C23" s="3" t="s">
        <v>9986</v>
      </c>
      <c r="D23" s="1" t="s">
        <v>9987</v>
      </c>
      <c r="E23" s="1" t="s">
        <v>9988</v>
      </c>
      <c r="F23" s="1" t="s">
        <v>9985</v>
      </c>
      <c r="G23" s="3" t="s">
        <v>10010</v>
      </c>
      <c r="H23" s="1" t="s">
        <v>10472</v>
      </c>
      <c r="I23" s="1" t="s">
        <v>10934</v>
      </c>
      <c r="J23" s="1" t="s">
        <v>11394</v>
      </c>
      <c r="K23" s="5" t="str">
        <f>LEFT(Table3[[#This Row],[ns1:marker]], SEARCH(" ", Table3[[#This Row],[ns1:marker]]))</f>
        <v xml:space="preserve">35.00490042245020 </v>
      </c>
      <c r="L23" s="6" t="str">
        <f>MID(Table3[[#This Row],[ns1:marker]], SEARCH("-", Table3[[#This Row],[ns1:marker]]), 1000)</f>
        <v>-85.21521625427480</v>
      </c>
      <c r="M23" s="1" t="s">
        <v>11394</v>
      </c>
      <c r="N23" s="3" t="s">
        <v>11856</v>
      </c>
      <c r="O2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'I-24/I-75 Junction', xcoord = -85.21521625427480, ycoord = 35.00490042245020 , url = 'http://www.tdot.state.tn.us/cctv/cctvchatt/live/cam16122.jpg', radiusofvisibility = 500</v>
      </c>
    </row>
    <row r="24" spans="1:15" x14ac:dyDescent="0.25">
      <c r="A24" s="1" t="s">
        <v>9984</v>
      </c>
      <c r="B24" s="1" t="s">
        <v>9985</v>
      </c>
      <c r="C24" s="3" t="s">
        <v>9986</v>
      </c>
      <c r="D24" s="1" t="s">
        <v>9987</v>
      </c>
      <c r="E24" s="1" t="s">
        <v>9988</v>
      </c>
      <c r="F24" s="1" t="s">
        <v>9985</v>
      </c>
      <c r="G24" s="3" t="s">
        <v>10011</v>
      </c>
      <c r="H24" s="1" t="s">
        <v>10473</v>
      </c>
      <c r="I24" s="1" t="s">
        <v>10935</v>
      </c>
      <c r="J24" s="1" t="s">
        <v>11395</v>
      </c>
      <c r="K24" s="5" t="str">
        <f>LEFT(Table3[[#This Row],[ns1:marker]], SEARCH(" ", Table3[[#This Row],[ns1:marker]]))</f>
        <v xml:space="preserve">35.00400020116680 </v>
      </c>
      <c r="L24" s="6" t="str">
        <f>MID(Table3[[#This Row],[ns1:marker]], SEARCH("-", Table3[[#This Row],[ns1:marker]]), 1000)</f>
        <v>-85.21549989941660</v>
      </c>
      <c r="M24" s="1" t="s">
        <v>11395</v>
      </c>
      <c r="N24" s="3" t="s">
        <v>11857</v>
      </c>
      <c r="O2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@ Spring Creek Road', xcoord = -85.21549989941660, ycoord = 35.00400020116680 , url = 'http://www.tdot.state.tn.us/cctv/cctvchatt/live/cam16123.jpg', radiusofvisibility = 500</v>
      </c>
    </row>
    <row r="25" spans="1:15" x14ac:dyDescent="0.25">
      <c r="A25" s="1" t="s">
        <v>9984</v>
      </c>
      <c r="B25" s="1" t="s">
        <v>9985</v>
      </c>
      <c r="C25" s="3" t="s">
        <v>9986</v>
      </c>
      <c r="D25" s="1" t="s">
        <v>9987</v>
      </c>
      <c r="E25" s="1" t="s">
        <v>9988</v>
      </c>
      <c r="F25" s="1" t="s">
        <v>9985</v>
      </c>
      <c r="G25" s="3" t="s">
        <v>10012</v>
      </c>
      <c r="H25" s="1" t="s">
        <v>10474</v>
      </c>
      <c r="I25" s="1" t="s">
        <v>10936</v>
      </c>
      <c r="J25" s="1" t="s">
        <v>11396</v>
      </c>
      <c r="K25" s="5" t="str">
        <f>LEFT(Table3[[#This Row],[ns1:marker]], SEARCH(" ", Table3[[#This Row],[ns1:marker]]))</f>
        <v xml:space="preserve">35.03961680 </v>
      </c>
      <c r="L25" s="6" t="str">
        <f>MID(Table3[[#This Row],[ns1:marker]], SEARCH("-", Table3[[#This Row],[ns1:marker]]), 1000)</f>
        <v>-85.318367</v>
      </c>
      <c r="M25" s="1" t="s">
        <v>11396</v>
      </c>
      <c r="N25" s="3" t="s">
        <v>11858</v>
      </c>
      <c r="O2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'US-27 West of Main St', xcoord = -85.318367, ycoord = 35.03961680 , url = 'http://www.tdot.state.tn.us/cctv/cctvchatt/live/cam16124.jpg', radiusofvisibility = 500</v>
      </c>
    </row>
    <row r="26" spans="1:15" x14ac:dyDescent="0.25">
      <c r="A26" s="1" t="s">
        <v>9984</v>
      </c>
      <c r="B26" s="1" t="s">
        <v>9985</v>
      </c>
      <c r="C26" s="3" t="s">
        <v>9986</v>
      </c>
      <c r="D26" s="1" t="s">
        <v>9987</v>
      </c>
      <c r="E26" s="1" t="s">
        <v>9988</v>
      </c>
      <c r="F26" s="1" t="s">
        <v>9985</v>
      </c>
      <c r="G26" s="3" t="s">
        <v>10013</v>
      </c>
      <c r="H26" s="1" t="s">
        <v>10475</v>
      </c>
      <c r="I26" s="1" t="s">
        <v>10937</v>
      </c>
      <c r="J26" s="1" t="s">
        <v>11397</v>
      </c>
      <c r="K26" s="5" t="str">
        <f>LEFT(Table3[[#This Row],[ns1:marker]], SEARCH(" ", Table3[[#This Row],[ns1:marker]]))</f>
        <v xml:space="preserve">35.04789980 </v>
      </c>
      <c r="L26" s="6" t="str">
        <f>MID(Table3[[#This Row],[ns1:marker]], SEARCH("-", Table3[[#This Row],[ns1:marker]]), 1000)</f>
        <v>-85.314533</v>
      </c>
      <c r="M26" s="1" t="s">
        <v>11397</v>
      </c>
      <c r="N26" s="3" t="s">
        <v>11859</v>
      </c>
      <c r="O2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'US-27 West of Martin Luther King', xcoord = -85.314533, ycoord = 35.04789980 , url = 'http://www.tdot.state.tn.us/cctv/cctvchatt/live/cam16125.jpg', radiusofvisibility = 500</v>
      </c>
    </row>
    <row r="27" spans="1:15" x14ac:dyDescent="0.25">
      <c r="A27" s="1" t="s">
        <v>9984</v>
      </c>
      <c r="B27" s="1" t="s">
        <v>9985</v>
      </c>
      <c r="C27" s="3" t="s">
        <v>9986</v>
      </c>
      <c r="D27" s="1" t="s">
        <v>9987</v>
      </c>
      <c r="E27" s="1" t="s">
        <v>9988</v>
      </c>
      <c r="F27" s="1" t="s">
        <v>9985</v>
      </c>
      <c r="G27" s="3" t="s">
        <v>10014</v>
      </c>
      <c r="H27" s="1" t="s">
        <v>10476</v>
      </c>
      <c r="I27" s="1" t="s">
        <v>10938</v>
      </c>
      <c r="J27" s="1" t="s">
        <v>11398</v>
      </c>
      <c r="K27" s="5" t="str">
        <f>LEFT(Table3[[#This Row],[ns1:marker]], SEARCH(" ", Table3[[#This Row],[ns1:marker]]))</f>
        <v xml:space="preserve">35.05455040 </v>
      </c>
      <c r="L27" s="6" t="str">
        <f>MID(Table3[[#This Row],[ns1:marker]], SEARCH("-", Table3[[#This Row],[ns1:marker]]), 1000)</f>
        <v>-85.3155</v>
      </c>
      <c r="M27" s="1" t="s">
        <v>11398</v>
      </c>
      <c r="N27" s="3" t="s">
        <v>11860</v>
      </c>
      <c r="O2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'US-27 @ Fourth Street', xcoord = -85.3155, ycoord = 35.05455040 , url = 'http://www.tdot.state.tn.us/cctv/cctvchatt/live/cam16126.jpg', radiusofvisibility = 500</v>
      </c>
    </row>
    <row r="28" spans="1:15" x14ac:dyDescent="0.25">
      <c r="A28" s="1" t="s">
        <v>9984</v>
      </c>
      <c r="B28" s="1" t="s">
        <v>9985</v>
      </c>
      <c r="C28" s="3" t="s">
        <v>9986</v>
      </c>
      <c r="D28" s="1" t="s">
        <v>9987</v>
      </c>
      <c r="E28" s="1" t="s">
        <v>9988</v>
      </c>
      <c r="F28" s="1" t="s">
        <v>9985</v>
      </c>
      <c r="G28" s="3" t="s">
        <v>10015</v>
      </c>
      <c r="H28" s="1" t="s">
        <v>10477</v>
      </c>
      <c r="I28" s="1" t="s">
        <v>10939</v>
      </c>
      <c r="J28" s="1" t="s">
        <v>11399</v>
      </c>
      <c r="K28" s="5" t="str">
        <f>LEFT(Table3[[#This Row],[ns1:marker]], SEARCH(" ", Table3[[#This Row],[ns1:marker]]))</f>
        <v xml:space="preserve">35.06238380 </v>
      </c>
      <c r="L28" s="6" t="str">
        <f>MID(Table3[[#This Row],[ns1:marker]], SEARCH("-", Table3[[#This Row],[ns1:marker]]), 1000)</f>
        <v>-85.3180</v>
      </c>
      <c r="M28" s="1" t="s">
        <v>11399</v>
      </c>
      <c r="N28" s="3" t="s">
        <v>11861</v>
      </c>
      <c r="O2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'US-27 @ Manufacturers Road', xcoord = -85.3180, ycoord = 35.06238380 , url = 'http://www.tdot.state.tn.us/cctv/cctvchatt/live/cam16127.jpg', radiusofvisibility = 500</v>
      </c>
    </row>
    <row r="29" spans="1:15" x14ac:dyDescent="0.25">
      <c r="A29" s="1" t="s">
        <v>9984</v>
      </c>
      <c r="B29" s="1" t="s">
        <v>9985</v>
      </c>
      <c r="C29" s="3" t="s">
        <v>9986</v>
      </c>
      <c r="D29" s="1" t="s">
        <v>9987</v>
      </c>
      <c r="E29" s="1" t="s">
        <v>9988</v>
      </c>
      <c r="F29" s="1" t="s">
        <v>9985</v>
      </c>
      <c r="G29" s="3" t="s">
        <v>10016</v>
      </c>
      <c r="H29" s="1" t="s">
        <v>10478</v>
      </c>
      <c r="I29" s="1" t="s">
        <v>10940</v>
      </c>
      <c r="J29" s="1" t="s">
        <v>11400</v>
      </c>
      <c r="K29" s="5" t="str">
        <f>LEFT(Table3[[#This Row],[ns1:marker]], SEARCH(" ", Table3[[#This Row],[ns1:marker]]))</f>
        <v xml:space="preserve">35.07239990 </v>
      </c>
      <c r="L29" s="6" t="str">
        <f>MID(Table3[[#This Row],[ns1:marker]], SEARCH("-", Table3[[#This Row],[ns1:marker]]), 1000)</f>
        <v>-85.321533</v>
      </c>
      <c r="M29" s="1" t="s">
        <v>11400</v>
      </c>
      <c r="N29" s="3" t="s">
        <v>11862</v>
      </c>
      <c r="O2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'US-27 @ Whitehall Road', xcoord = -85.321533, ycoord = 35.07239990 , url = 'http://www.tdot.state.tn.us/cctv/cctvchatt/live/cam16128.jpg', radiusofvisibility = 500</v>
      </c>
    </row>
    <row r="30" spans="1:15" x14ac:dyDescent="0.25">
      <c r="A30" s="1" t="s">
        <v>9984</v>
      </c>
      <c r="B30" s="1" t="s">
        <v>9985</v>
      </c>
      <c r="C30" s="3" t="s">
        <v>9986</v>
      </c>
      <c r="D30" s="1" t="s">
        <v>9987</v>
      </c>
      <c r="E30" s="1" t="s">
        <v>9988</v>
      </c>
      <c r="F30" s="1" t="s">
        <v>9985</v>
      </c>
      <c r="G30" s="3" t="s">
        <v>10017</v>
      </c>
      <c r="H30" s="1" t="s">
        <v>10479</v>
      </c>
      <c r="I30" s="1" t="s">
        <v>10941</v>
      </c>
      <c r="J30" s="1" t="s">
        <v>11401</v>
      </c>
      <c r="K30" s="5" t="str">
        <f>LEFT(Table3[[#This Row],[ns1:marker]], SEARCH(" ", Table3[[#This Row],[ns1:marker]]))</f>
        <v xml:space="preserve">35.08208310 </v>
      </c>
      <c r="L30" s="6" t="str">
        <f>MID(Table3[[#This Row],[ns1:marker]], SEARCH("-", Table3[[#This Row],[ns1:marker]]), 1000)</f>
        <v>-85.323117</v>
      </c>
      <c r="M30" s="1" t="s">
        <v>11401</v>
      </c>
      <c r="N30" s="3" t="s">
        <v>11863</v>
      </c>
      <c r="O3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'US-27 South of Signal Mtn Road', xcoord = -85.323117, ycoord = 35.08208310 , url = 'http://www.tdot.state.tn.us/cctv/cctvchatt/live/cam16129.jpg', radiusofvisibility = 500</v>
      </c>
    </row>
    <row r="31" spans="1:15" x14ac:dyDescent="0.25">
      <c r="A31" s="1" t="s">
        <v>9984</v>
      </c>
      <c r="B31" s="1" t="s">
        <v>9985</v>
      </c>
      <c r="C31" s="3" t="s">
        <v>9986</v>
      </c>
      <c r="D31" s="1" t="s">
        <v>9987</v>
      </c>
      <c r="E31" s="1" t="s">
        <v>9988</v>
      </c>
      <c r="F31" s="1" t="s">
        <v>9985</v>
      </c>
      <c r="G31" s="3" t="s">
        <v>10018</v>
      </c>
      <c r="H31" s="1" t="s">
        <v>10480</v>
      </c>
      <c r="I31" s="1" t="s">
        <v>10942</v>
      </c>
      <c r="J31" s="1" t="s">
        <v>11402</v>
      </c>
      <c r="K31" s="5" t="str">
        <f>LEFT(Table3[[#This Row],[ns1:marker]], SEARCH(" ", Table3[[#This Row],[ns1:marker]]))</f>
        <v xml:space="preserve">35.09153290 </v>
      </c>
      <c r="L31" s="6" t="str">
        <f>MID(Table3[[#This Row],[ns1:marker]], SEARCH("-", Table3[[#This Row],[ns1:marker]]), 1000)</f>
        <v>-85.324050</v>
      </c>
      <c r="M31" s="1" t="s">
        <v>11402</v>
      </c>
      <c r="N31" s="3" t="s">
        <v>11864</v>
      </c>
      <c r="O3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'US-27 North of Signal Mtn Road', xcoord = -85.324050, ycoord = 35.09153290 , url = 'http://www.tdot.state.tn.us/cctv/cctvchatt/live/cam16130.jpg', radiusofvisibility = 500</v>
      </c>
    </row>
    <row r="32" spans="1:15" x14ac:dyDescent="0.25">
      <c r="A32" s="1" t="s">
        <v>9984</v>
      </c>
      <c r="B32" s="1" t="s">
        <v>9985</v>
      </c>
      <c r="C32" s="3" t="s">
        <v>9986</v>
      </c>
      <c r="D32" s="1" t="s">
        <v>9987</v>
      </c>
      <c r="E32" s="1" t="s">
        <v>9988</v>
      </c>
      <c r="F32" s="1" t="s">
        <v>9985</v>
      </c>
      <c r="G32" s="3" t="s">
        <v>10019</v>
      </c>
      <c r="H32" s="1" t="s">
        <v>10481</v>
      </c>
      <c r="I32" s="1" t="s">
        <v>10943</v>
      </c>
      <c r="J32" s="1" t="s">
        <v>11403</v>
      </c>
      <c r="K32" s="5" t="str">
        <f>LEFT(Table3[[#This Row],[ns1:marker]], SEARCH(" ", Table3[[#This Row],[ns1:marker]]))</f>
        <v xml:space="preserve">35.10090020 </v>
      </c>
      <c r="L32" s="6" t="str">
        <f>MID(Table3[[#This Row],[ns1:marker]], SEARCH("-", Table3[[#This Row],[ns1:marker]]), 1000)</f>
        <v>-85.316933</v>
      </c>
      <c r="M32" s="1" t="s">
        <v>11403</v>
      </c>
      <c r="N32" s="3" t="s">
        <v>11865</v>
      </c>
      <c r="O3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'US-27 South of Morrison Springs', xcoord = -85.316933, ycoord = 35.10090020 , url = 'http://www.tdot.state.tn.us/cctv/cctvchatt/live/cam16131.jpg', radiusofvisibility = 500</v>
      </c>
    </row>
    <row r="33" spans="1:15" x14ac:dyDescent="0.25">
      <c r="A33" s="1" t="s">
        <v>9984</v>
      </c>
      <c r="B33" s="1" t="s">
        <v>9985</v>
      </c>
      <c r="C33" s="3" t="s">
        <v>9986</v>
      </c>
      <c r="D33" s="1" t="s">
        <v>9987</v>
      </c>
      <c r="E33" s="1" t="s">
        <v>9988</v>
      </c>
      <c r="F33" s="1" t="s">
        <v>9985</v>
      </c>
      <c r="G33" s="3" t="s">
        <v>10020</v>
      </c>
      <c r="H33" s="1" t="s">
        <v>10482</v>
      </c>
      <c r="I33" s="1" t="s">
        <v>10944</v>
      </c>
      <c r="J33" s="1" t="s">
        <v>11404</v>
      </c>
      <c r="K33" s="5" t="str">
        <f>LEFT(Table3[[#This Row],[ns1:marker]], SEARCH(" ", Table3[[#This Row],[ns1:marker]]))</f>
        <v xml:space="preserve">35.11228320 </v>
      </c>
      <c r="L33" s="6" t="str">
        <f>MID(Table3[[#This Row],[ns1:marker]], SEARCH("-", Table3[[#This Row],[ns1:marker]]), 1000)</f>
        <v>-85.306817</v>
      </c>
      <c r="M33" s="1" t="s">
        <v>11404</v>
      </c>
      <c r="N33" s="3" t="s">
        <v>11866</v>
      </c>
      <c r="O3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'US-27 @ Morrison Springs Road', xcoord = -85.306817, ycoord = 35.11228320 , url = 'http://www.tdot.state.tn.us/cctv/cctvchatt/live/cam16132.jpg', radiusofvisibility = 500</v>
      </c>
    </row>
    <row r="34" spans="1:15" x14ac:dyDescent="0.25">
      <c r="A34" s="1" t="s">
        <v>9984</v>
      </c>
      <c r="B34" s="1" t="s">
        <v>9985</v>
      </c>
      <c r="C34" s="3" t="s">
        <v>9986</v>
      </c>
      <c r="D34" s="1" t="s">
        <v>9987</v>
      </c>
      <c r="E34" s="1" t="s">
        <v>9988</v>
      </c>
      <c r="F34" s="1" t="s">
        <v>9985</v>
      </c>
      <c r="G34" s="3" t="s">
        <v>10021</v>
      </c>
      <c r="H34" s="1" t="s">
        <v>10483</v>
      </c>
      <c r="I34" s="1" t="s">
        <v>10945</v>
      </c>
      <c r="J34" s="1" t="s">
        <v>11405</v>
      </c>
      <c r="K34" s="5" t="str">
        <f>LEFT(Table3[[#This Row],[ns1:marker]], SEARCH(" ", Table3[[#This Row],[ns1:marker]]))</f>
        <v xml:space="preserve">34.98974954737480 </v>
      </c>
      <c r="L34" s="6" t="str">
        <f>MID(Table3[[#This Row],[ns1:marker]], SEARCH("-", Table3[[#This Row],[ns1:marker]]), 1000)</f>
        <v>-85.20401629450820</v>
      </c>
      <c r="M34" s="1" t="s">
        <v>11405</v>
      </c>
      <c r="N34" s="3" t="s">
        <v>11867</v>
      </c>
      <c r="O3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@ Ringgold Road', xcoord = -85.20401629450820, ycoord = 34.98974954737480 , url = 'http://www.tdot.state.tn.us/cctv/cctvchatt/live/cam16133.jpg', radiusofvisibility = 500</v>
      </c>
    </row>
    <row r="35" spans="1:15" x14ac:dyDescent="0.25">
      <c r="A35" s="1" t="s">
        <v>9984</v>
      </c>
      <c r="B35" s="1" t="s">
        <v>9985</v>
      </c>
      <c r="C35" s="3" t="s">
        <v>9986</v>
      </c>
      <c r="D35" s="1" t="s">
        <v>9987</v>
      </c>
      <c r="E35" s="1" t="s">
        <v>9988</v>
      </c>
      <c r="F35" s="1" t="s">
        <v>9985</v>
      </c>
      <c r="G35" s="3" t="s">
        <v>10022</v>
      </c>
      <c r="H35" s="1" t="s">
        <v>10484</v>
      </c>
      <c r="I35" s="1" t="s">
        <v>10946</v>
      </c>
      <c r="J35" s="1" t="s">
        <v>11406</v>
      </c>
      <c r="K35" s="5" t="str">
        <f>LEFT(Table3[[#This Row],[ns1:marker]], SEARCH(" ", Table3[[#This Row],[ns1:marker]]))</f>
        <v xml:space="preserve">35.00169985918330 </v>
      </c>
      <c r="L35" s="6" t="str">
        <f>MID(Table3[[#This Row],[ns1:marker]], SEARCH("-", Table3[[#This Row],[ns1:marker]]), 1000)</f>
        <v>-85.21125025145850</v>
      </c>
      <c r="M35" s="1" t="s">
        <v>11406</v>
      </c>
      <c r="N35" s="3" t="s">
        <v>11868</v>
      </c>
      <c r="O3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'I-75/I-24 Junction (Gore)', xcoord = -85.21125025145850, ycoord = 35.00169985918330 , url = 'http://www.tdot.state.tn.us/cctv/cctvchatt/live/cam16134.jpg', radiusofvisibility = 500</v>
      </c>
    </row>
    <row r="36" spans="1:15" x14ac:dyDescent="0.25">
      <c r="A36" s="1" t="s">
        <v>9984</v>
      </c>
      <c r="B36" s="1" t="s">
        <v>9985</v>
      </c>
      <c r="C36" s="3" t="s">
        <v>9986</v>
      </c>
      <c r="D36" s="1" t="s">
        <v>9987</v>
      </c>
      <c r="E36" s="1" t="s">
        <v>9988</v>
      </c>
      <c r="F36" s="1" t="s">
        <v>9985</v>
      </c>
      <c r="G36" s="3" t="s">
        <v>10023</v>
      </c>
      <c r="H36" s="1" t="s">
        <v>10485</v>
      </c>
      <c r="I36" s="1" t="s">
        <v>10947</v>
      </c>
      <c r="J36" s="1" t="s">
        <v>11407</v>
      </c>
      <c r="K36" s="5" t="str">
        <f>LEFT(Table3[[#This Row],[ns1:marker]], SEARCH(" ", Table3[[#This Row],[ns1:marker]]))</f>
        <v xml:space="preserve">35.00474954737480 </v>
      </c>
      <c r="L36" s="6" t="str">
        <f>MID(Table3[[#This Row],[ns1:marker]], SEARCH("-", Table3[[#This Row],[ns1:marker]]), 1000)</f>
        <v>-85.21133373566690</v>
      </c>
      <c r="M36" s="1" t="s">
        <v>11407</v>
      </c>
      <c r="N36" s="3" t="s">
        <v>11869</v>
      </c>
      <c r="O3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'I-75/I-24 Junction (Split)', xcoord = -85.21133373566690, ycoord = 35.00474954737480 , url = 'http://www.tdot.state.tn.us/cctv/cctvchatt/live/cam16135.jpg', radiusofvisibility = 500</v>
      </c>
    </row>
    <row r="37" spans="1:15" x14ac:dyDescent="0.25">
      <c r="A37" s="1" t="s">
        <v>9984</v>
      </c>
      <c r="B37" s="1" t="s">
        <v>9985</v>
      </c>
      <c r="C37" s="3" t="s">
        <v>9986</v>
      </c>
      <c r="D37" s="1" t="s">
        <v>9987</v>
      </c>
      <c r="E37" s="1" t="s">
        <v>9988</v>
      </c>
      <c r="F37" s="1" t="s">
        <v>9985</v>
      </c>
      <c r="G37" s="3" t="s">
        <v>10024</v>
      </c>
      <c r="H37" s="1" t="s">
        <v>10486</v>
      </c>
      <c r="I37" s="1" t="s">
        <v>10948</v>
      </c>
      <c r="J37" s="1" t="s">
        <v>11408</v>
      </c>
      <c r="K37" s="5" t="str">
        <f>LEFT(Table3[[#This Row],[ns1:marker]], SEARCH(" ", Table3[[#This Row],[ns1:marker]]))</f>
        <v xml:space="preserve">35.006725 </v>
      </c>
      <c r="L37" s="6" t="str">
        <f>MID(Table3[[#This Row],[ns1:marker]], SEARCH("-", Table3[[#This Row],[ns1:marker]]), 1000)</f>
        <v>-85.205180</v>
      </c>
      <c r="M37" s="1" t="s">
        <v>11408</v>
      </c>
      <c r="N37" s="3" t="s">
        <v>11870</v>
      </c>
      <c r="O3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'I-75/I-24 Junction (Turnaround)', xcoord = -85.205180, ycoord = 35.006725 , url = 'http://www.tdot.state.tn.us/cctv/cctvchatt/live/cam16136.jpg', radiusofvisibility = 500</v>
      </c>
    </row>
    <row r="38" spans="1:15" x14ac:dyDescent="0.25">
      <c r="A38" s="1" t="s">
        <v>9984</v>
      </c>
      <c r="B38" s="1" t="s">
        <v>9985</v>
      </c>
      <c r="C38" s="3" t="s">
        <v>9986</v>
      </c>
      <c r="D38" s="1" t="s">
        <v>9987</v>
      </c>
      <c r="E38" s="1" t="s">
        <v>9988</v>
      </c>
      <c r="F38" s="1" t="s">
        <v>9985</v>
      </c>
      <c r="G38" s="3" t="s">
        <v>10025</v>
      </c>
      <c r="H38" s="1" t="s">
        <v>10487</v>
      </c>
      <c r="I38" s="1" t="s">
        <v>10949</v>
      </c>
      <c r="J38" s="1" t="s">
        <v>11409</v>
      </c>
      <c r="K38" s="5" t="str">
        <f>LEFT(Table3[[#This Row],[ns1:marker]], SEARCH(" ", Table3[[#This Row],[ns1:marker]]))</f>
        <v xml:space="preserve">35.01119995976660 </v>
      </c>
      <c r="L38" s="6" t="str">
        <f>MID(Table3[[#This Row],[ns1:marker]], SEARCH("-", Table3[[#This Row],[ns1:marker]]), 1000)</f>
        <v>-85.18861697847520</v>
      </c>
      <c r="M38" s="1" t="s">
        <v>11409</v>
      </c>
      <c r="N38" s="3" t="s">
        <v>11871</v>
      </c>
      <c r="O3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South of East Brainerd Rd', xcoord = -85.18861697847520, ycoord = 35.01119995976660 , url = 'http://www.tdot.state.tn.us/cctv/cctvchatt/live/cam16137.jpg', radiusofvisibility = 500</v>
      </c>
    </row>
    <row r="39" spans="1:15" x14ac:dyDescent="0.25">
      <c r="A39" s="1" t="s">
        <v>9984</v>
      </c>
      <c r="B39" s="1" t="s">
        <v>9985</v>
      </c>
      <c r="C39" s="3" t="s">
        <v>9986</v>
      </c>
      <c r="D39" s="1" t="s">
        <v>9987</v>
      </c>
      <c r="E39" s="1" t="s">
        <v>9988</v>
      </c>
      <c r="F39" s="1" t="s">
        <v>9985</v>
      </c>
      <c r="G39" s="3" t="s">
        <v>10026</v>
      </c>
      <c r="H39" s="1" t="s">
        <v>10488</v>
      </c>
      <c r="I39" s="1" t="s">
        <v>10950</v>
      </c>
      <c r="J39" s="1" t="s">
        <v>11410</v>
      </c>
      <c r="K39" s="5" t="str">
        <f>LEFT(Table3[[#This Row],[ns1:marker]], SEARCH(" ", Table3[[#This Row],[ns1:marker]]))</f>
        <v xml:space="preserve">35.016867 </v>
      </c>
      <c r="L39" s="6" t="str">
        <f>MID(Table3[[#This Row],[ns1:marker]], SEARCH("-", Table3[[#This Row],[ns1:marker]]), 1000)</f>
        <v>-85.178837</v>
      </c>
      <c r="M39" s="1" t="s">
        <v>11410</v>
      </c>
      <c r="N39" s="3" t="s">
        <v>11872</v>
      </c>
      <c r="O3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@ East Brainerd Road', xcoord = -85.178837, ycoord = 35.016867 , url = 'http://www.tdot.state.tn.us/cctv/cctvchatt/live/cam16138.jpg', radiusofvisibility = 500</v>
      </c>
    </row>
    <row r="40" spans="1:15" x14ac:dyDescent="0.25">
      <c r="A40" s="1" t="s">
        <v>9984</v>
      </c>
      <c r="B40" s="1" t="s">
        <v>9985</v>
      </c>
      <c r="C40" s="3" t="s">
        <v>9986</v>
      </c>
      <c r="D40" s="1" t="s">
        <v>9987</v>
      </c>
      <c r="E40" s="1" t="s">
        <v>9988</v>
      </c>
      <c r="F40" s="1" t="s">
        <v>9985</v>
      </c>
      <c r="G40" s="3" t="s">
        <v>10027</v>
      </c>
      <c r="H40" s="1" t="s">
        <v>10489</v>
      </c>
      <c r="I40" s="1" t="s">
        <v>10951</v>
      </c>
      <c r="J40" s="1" t="s">
        <v>11411</v>
      </c>
      <c r="K40" s="5" t="str">
        <f>LEFT(Table3[[#This Row],[ns1:marker]], SEARCH(" ", Table3[[#This Row],[ns1:marker]]))</f>
        <v xml:space="preserve">35.0258 </v>
      </c>
      <c r="L40" s="6" t="str">
        <f>MID(Table3[[#This Row],[ns1:marker]], SEARCH("-", Table3[[#This Row],[ns1:marker]]), 1000)</f>
        <v>-85.172867</v>
      </c>
      <c r="M40" s="1" t="s">
        <v>11411</v>
      </c>
      <c r="N40" s="3" t="s">
        <v>11873</v>
      </c>
      <c r="O4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'I-75/SR-153 Junction', xcoord = -85.172867, ycoord = 35.0258 , url = 'http://www.tdot.state.tn.us/cctv/cctvchatt/live/cam16139.jpg', radiusofvisibility = 500</v>
      </c>
    </row>
    <row r="41" spans="1:15" x14ac:dyDescent="0.25">
      <c r="A41" s="1" t="s">
        <v>9984</v>
      </c>
      <c r="B41" s="1" t="s">
        <v>9985</v>
      </c>
      <c r="C41" s="3" t="s">
        <v>9986</v>
      </c>
      <c r="D41" s="1" t="s">
        <v>9987</v>
      </c>
      <c r="E41" s="1" t="s">
        <v>9988</v>
      </c>
      <c r="F41" s="1" t="s">
        <v>9985</v>
      </c>
      <c r="G41" s="3" t="s">
        <v>10028</v>
      </c>
      <c r="H41" s="1" t="s">
        <v>10490</v>
      </c>
      <c r="I41" s="1" t="s">
        <v>10952</v>
      </c>
      <c r="J41" s="1" t="s">
        <v>11412</v>
      </c>
      <c r="K41" s="5" t="str">
        <f>LEFT(Table3[[#This Row],[ns1:marker]], SEARCH(" ", Table3[[#This Row],[ns1:marker]]))</f>
        <v xml:space="preserve">35.03219975859990 </v>
      </c>
      <c r="L41" s="6" t="str">
        <f>MID(Table3[[#This Row],[ns1:marker]], SEARCH("-", Table3[[#This Row],[ns1:marker]]), 1000)</f>
        <v>-85.16633373566690</v>
      </c>
      <c r="M41" s="1" t="s">
        <v>11412</v>
      </c>
      <c r="N41" s="3" t="s">
        <v>11874</v>
      </c>
      <c r="O4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@ Franks Road', xcoord = -85.16633373566690, ycoord = 35.03219975859990 , url = 'http://www.tdot.state.tn.us/cctv/cctvchatt/live/cam16140.jpg', radiusofvisibility = 500</v>
      </c>
    </row>
    <row r="42" spans="1:15" x14ac:dyDescent="0.25">
      <c r="A42" s="1" t="s">
        <v>9984</v>
      </c>
      <c r="B42" s="1" t="s">
        <v>9985</v>
      </c>
      <c r="C42" s="3" t="s">
        <v>9986</v>
      </c>
      <c r="D42" s="1" t="s">
        <v>9987</v>
      </c>
      <c r="E42" s="1" t="s">
        <v>9988</v>
      </c>
      <c r="F42" s="1" t="s">
        <v>9985</v>
      </c>
      <c r="G42" s="3" t="s">
        <v>10029</v>
      </c>
      <c r="H42" s="1" t="s">
        <v>10491</v>
      </c>
      <c r="I42" s="1" t="s">
        <v>10953</v>
      </c>
      <c r="J42" s="1" t="s">
        <v>11413</v>
      </c>
      <c r="K42" s="5" t="str">
        <f>LEFT(Table3[[#This Row],[ns1:marker]], SEARCH(" ", Table3[[#This Row],[ns1:marker]]))</f>
        <v xml:space="preserve">35.04280024140010 </v>
      </c>
      <c r="L42" s="6" t="str">
        <f>MID(Table3[[#This Row],[ns1:marker]], SEARCH("-", Table3[[#This Row],[ns1:marker]]), 1000)</f>
        <v>-85.15625025145850</v>
      </c>
      <c r="M42" s="1" t="s">
        <v>11413</v>
      </c>
      <c r="N42" s="3" t="s">
        <v>11875</v>
      </c>
      <c r="O4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@ Shallowford Road', xcoord = -85.15625025145850, ycoord = 35.04280024140010 , url = 'http://www.tdot.state.tn.us/cctv/cctvchatt/live/cam16141.jpg', radiusofvisibility = 500</v>
      </c>
    </row>
    <row r="43" spans="1:15" x14ac:dyDescent="0.25">
      <c r="A43" s="1" t="s">
        <v>9984</v>
      </c>
      <c r="B43" s="1" t="s">
        <v>9985</v>
      </c>
      <c r="C43" s="3" t="s">
        <v>9986</v>
      </c>
      <c r="D43" s="1" t="s">
        <v>9987</v>
      </c>
      <c r="E43" s="1" t="s">
        <v>9988</v>
      </c>
      <c r="F43" s="1" t="s">
        <v>9985</v>
      </c>
      <c r="G43" s="3" t="s">
        <v>10030</v>
      </c>
      <c r="H43" s="1" t="s">
        <v>10492</v>
      </c>
      <c r="I43" s="1" t="s">
        <v>10954</v>
      </c>
      <c r="J43" s="1" t="s">
        <v>11414</v>
      </c>
      <c r="K43" s="5" t="str">
        <f>LEFT(Table3[[#This Row],[ns1:marker]], SEARCH(" ", Table3[[#This Row],[ns1:marker]]))</f>
        <v xml:space="preserve">35.050933 </v>
      </c>
      <c r="L43" s="6" t="str">
        <f>MID(Table3[[#This Row],[ns1:marker]], SEARCH("-", Table3[[#This Row],[ns1:marker]]), 1000)</f>
        <v>-85.145317</v>
      </c>
      <c r="M43" s="1" t="s">
        <v>11414</v>
      </c>
      <c r="N43" s="3" t="s">
        <v>11876</v>
      </c>
      <c r="O4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@ Standifer Gap Road', xcoord = -85.145317, ycoord = 35.050933 , url = 'http://www.tdot.state.tn.us/cctv/cctvchatt/live/cam16142.jpg', radiusofvisibility = 500</v>
      </c>
    </row>
    <row r="44" spans="1:15" x14ac:dyDescent="0.25">
      <c r="A44" s="1" t="s">
        <v>9984</v>
      </c>
      <c r="B44" s="1" t="s">
        <v>9985</v>
      </c>
      <c r="C44" s="3" t="s">
        <v>9986</v>
      </c>
      <c r="D44" s="1" t="s">
        <v>9987</v>
      </c>
      <c r="E44" s="1" t="s">
        <v>9988</v>
      </c>
      <c r="F44" s="1" t="s">
        <v>9985</v>
      </c>
      <c r="G44" s="3" t="s">
        <v>10031</v>
      </c>
      <c r="H44" s="1" t="s">
        <v>10493</v>
      </c>
      <c r="I44" s="1" t="s">
        <v>10955</v>
      </c>
      <c r="J44" s="1" t="s">
        <v>11415</v>
      </c>
      <c r="K44" s="5" t="str">
        <f>LEFT(Table3[[#This Row],[ns1:marker]], SEARCH(" ", Table3[[#This Row],[ns1:marker]]))</f>
        <v xml:space="preserve">35.05951620 </v>
      </c>
      <c r="L44" s="6" t="str">
        <f>MID(Table3[[#This Row],[ns1:marker]], SEARCH("-", Table3[[#This Row],[ns1:marker]]), 1000)</f>
        <v>-85.130383</v>
      </c>
      <c r="M44" s="1" t="s">
        <v>11415</v>
      </c>
      <c r="N44" s="3" t="s">
        <v>11877</v>
      </c>
      <c r="O4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@ Bonny Oaks Drive', xcoord = -85.130383, ycoord = 35.05951620 , url = 'http://www.tdot.state.tn.us/cctv/cctvchatt/live/cam16143.jpg', radiusofvisibility = 500</v>
      </c>
    </row>
    <row r="45" spans="1:15" x14ac:dyDescent="0.25">
      <c r="A45" s="1" t="s">
        <v>9984</v>
      </c>
      <c r="B45" s="1" t="s">
        <v>9985</v>
      </c>
      <c r="C45" s="3" t="s">
        <v>9986</v>
      </c>
      <c r="D45" s="1" t="s">
        <v>9987</v>
      </c>
      <c r="E45" s="1" t="s">
        <v>9988</v>
      </c>
      <c r="F45" s="1" t="s">
        <v>9985</v>
      </c>
      <c r="G45" s="3" t="s">
        <v>10032</v>
      </c>
      <c r="H45" s="1" t="s">
        <v>10494</v>
      </c>
      <c r="I45" s="1" t="s">
        <v>10956</v>
      </c>
      <c r="J45" s="1" t="s">
        <v>11416</v>
      </c>
      <c r="K45" s="5" t="str">
        <f>LEFT(Table3[[#This Row],[ns1:marker]], SEARCH(" ", Table3[[#This Row],[ns1:marker]]))</f>
        <v xml:space="preserve">35.066837 </v>
      </c>
      <c r="L45" s="6" t="str">
        <f>MID(Table3[[#This Row],[ns1:marker]], SEARCH("-", Table3[[#This Row],[ns1:marker]]), 1000)</f>
        <v>-85.124568</v>
      </c>
      <c r="M45" s="1" t="s">
        <v>11416</v>
      </c>
      <c r="N45" s="3" t="s">
        <v>11878</v>
      </c>
      <c r="O4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North of Bonny Oaks Drive', xcoord = -85.124568, ycoord = 35.066837 , url = 'http://www.tdot.state.tn.us/cctv/cctvchatt/live/cam16144.jpg', radiusofvisibility = 500</v>
      </c>
    </row>
    <row r="46" spans="1:15" x14ac:dyDescent="0.25">
      <c r="A46" s="1" t="s">
        <v>9984</v>
      </c>
      <c r="B46" s="1" t="s">
        <v>9985</v>
      </c>
      <c r="C46" s="3" t="s">
        <v>9986</v>
      </c>
      <c r="D46" s="1" t="s">
        <v>9987</v>
      </c>
      <c r="E46" s="1" t="s">
        <v>9988</v>
      </c>
      <c r="F46" s="1" t="s">
        <v>9985</v>
      </c>
      <c r="G46" s="3" t="s">
        <v>10033</v>
      </c>
      <c r="H46" s="1" t="s">
        <v>10495</v>
      </c>
      <c r="I46" s="1" t="s">
        <v>10957</v>
      </c>
      <c r="J46" s="1" t="s">
        <v>11417</v>
      </c>
      <c r="K46" s="5" t="str">
        <f>LEFT(Table3[[#This Row],[ns1:marker]], SEARCH(" ", Table3[[#This Row],[ns1:marker]]))</f>
        <v xml:space="preserve">35.0743 </v>
      </c>
      <c r="L46" s="6" t="str">
        <f>MID(Table3[[#This Row],[ns1:marker]], SEARCH("-", Table3[[#This Row],[ns1:marker]]), 1000)</f>
        <v>-85.112083</v>
      </c>
      <c r="M46" s="1" t="s">
        <v>11417</v>
      </c>
      <c r="N46" s="3" t="s">
        <v>11879</v>
      </c>
      <c r="O4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@ Volkswagen Drive', xcoord = -85.112083, ycoord = 35.0743 , url = 'http://www.tdot.state.tn.us/cctv/cctvchatt/live/cam16145.jpg', radiusofvisibility = 500</v>
      </c>
    </row>
    <row r="47" spans="1:15" x14ac:dyDescent="0.25">
      <c r="A47" s="1" t="s">
        <v>9984</v>
      </c>
      <c r="B47" s="1" t="s">
        <v>9985</v>
      </c>
      <c r="C47" s="3" t="s">
        <v>9986</v>
      </c>
      <c r="D47" s="1" t="s">
        <v>9987</v>
      </c>
      <c r="E47" s="1" t="s">
        <v>9988</v>
      </c>
      <c r="F47" s="1" t="s">
        <v>9985</v>
      </c>
      <c r="G47" s="3" t="s">
        <v>10034</v>
      </c>
      <c r="H47" s="1" t="s">
        <v>10496</v>
      </c>
      <c r="I47" s="1" t="s">
        <v>10958</v>
      </c>
      <c r="J47" s="1" t="s">
        <v>11418</v>
      </c>
      <c r="K47" s="5" t="str">
        <f>LEFT(Table3[[#This Row],[ns1:marker]], SEARCH(" ", Table3[[#This Row],[ns1:marker]]))</f>
        <v xml:space="preserve">35.076727 </v>
      </c>
      <c r="L47" s="6" t="str">
        <f>MID(Table3[[#This Row],[ns1:marker]], SEARCH("-", Table3[[#This Row],[ns1:marker]]), 1000)</f>
        <v>-85.102782</v>
      </c>
      <c r="M47" s="1" t="s">
        <v>11418</v>
      </c>
      <c r="N47" s="3" t="s">
        <v>11880</v>
      </c>
      <c r="O4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North of Volkswagen Drive', xcoord = -85.102782, ycoord = 35.076727 , url = 'http://www.tdot.state.tn.us/cctv/cctvchatt/live/cam16146.jpg', radiusofvisibility = 500</v>
      </c>
    </row>
    <row r="48" spans="1:15" x14ac:dyDescent="0.25">
      <c r="A48" s="1" t="s">
        <v>9984</v>
      </c>
      <c r="B48" s="1" t="s">
        <v>9985</v>
      </c>
      <c r="C48" s="3" t="s">
        <v>9986</v>
      </c>
      <c r="D48" s="1" t="s">
        <v>9987</v>
      </c>
      <c r="E48" s="1" t="s">
        <v>9988</v>
      </c>
      <c r="F48" s="1" t="s">
        <v>9985</v>
      </c>
      <c r="G48" s="3" t="s">
        <v>10035</v>
      </c>
      <c r="H48" s="1" t="s">
        <v>10497</v>
      </c>
      <c r="I48" s="1" t="s">
        <v>10959</v>
      </c>
      <c r="J48" s="1" t="s">
        <v>11419</v>
      </c>
      <c r="K48" s="5" t="str">
        <f>LEFT(Table3[[#This Row],[ns1:marker]], SEARCH(" ", Table3[[#This Row],[ns1:marker]]))</f>
        <v xml:space="preserve">35.08114970 </v>
      </c>
      <c r="L48" s="6" t="str">
        <f>MID(Table3[[#This Row],[ns1:marker]], SEARCH("-", Table3[[#This Row],[ns1:marker]]), 1000)</f>
        <v>-85.083866</v>
      </c>
      <c r="M48" s="1" t="s">
        <v>11419</v>
      </c>
      <c r="N48" s="3" t="s">
        <v>11881</v>
      </c>
      <c r="O4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South of Ooltewah exit', xcoord = -85.083866, ycoord = 35.08114970 , url = 'http://www.tdot.state.tn.us/cctv/cctvchatt/live/cam16147.jpg', radiusofvisibility = 500</v>
      </c>
    </row>
    <row r="49" spans="1:15" x14ac:dyDescent="0.25">
      <c r="A49" s="1" t="s">
        <v>9984</v>
      </c>
      <c r="B49" s="1" t="s">
        <v>9985</v>
      </c>
      <c r="C49" s="3" t="s">
        <v>9986</v>
      </c>
      <c r="D49" s="1" t="s">
        <v>9987</v>
      </c>
      <c r="E49" s="1" t="s">
        <v>9988</v>
      </c>
      <c r="F49" s="1" t="s">
        <v>9985</v>
      </c>
      <c r="G49" s="3" t="s">
        <v>10036</v>
      </c>
      <c r="H49" s="1" t="s">
        <v>10498</v>
      </c>
      <c r="I49" s="1" t="s">
        <v>10960</v>
      </c>
      <c r="J49" s="1" t="s">
        <v>11420</v>
      </c>
      <c r="K49" s="5" t="str">
        <f>LEFT(Table3[[#This Row],[ns1:marker]], SEARCH(" ", Table3[[#This Row],[ns1:marker]]))</f>
        <v xml:space="preserve">35.08636690 </v>
      </c>
      <c r="L49" s="6" t="str">
        <f>MID(Table3[[#This Row],[ns1:marker]], SEARCH("-", Table3[[#This Row],[ns1:marker]]), 1000)</f>
        <v>-85.067167</v>
      </c>
      <c r="M49" s="1" t="s">
        <v>11420</v>
      </c>
      <c r="N49" s="3" t="s">
        <v>11882</v>
      </c>
      <c r="O4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@ Ooltewah exit', xcoord = -85.067167, ycoord = 35.08636690 , url = 'http://www.tdot.state.tn.us/cctv/cctvchatt/live/cam16148.jpg', radiusofvisibility = 500</v>
      </c>
    </row>
    <row r="50" spans="1:15" x14ac:dyDescent="0.25">
      <c r="A50" s="1" t="s">
        <v>9984</v>
      </c>
      <c r="B50" s="1" t="s">
        <v>9985</v>
      </c>
      <c r="C50" s="3" t="s">
        <v>9986</v>
      </c>
      <c r="D50" s="1" t="s">
        <v>9987</v>
      </c>
      <c r="E50" s="1" t="s">
        <v>9988</v>
      </c>
      <c r="F50" s="1" t="s">
        <v>9985</v>
      </c>
      <c r="G50" s="3" t="s">
        <v>10037</v>
      </c>
      <c r="H50" s="1" t="s">
        <v>10499</v>
      </c>
      <c r="I50" s="1" t="s">
        <v>10961</v>
      </c>
      <c r="J50" s="1" t="s">
        <v>11421</v>
      </c>
      <c r="K50" s="5" t="str">
        <f>LEFT(Table3[[#This Row],[ns1:marker]], SEARCH(" ", Table3[[#This Row],[ns1:marker]]))</f>
        <v xml:space="preserve">35.10506640 </v>
      </c>
      <c r="L50" s="6" t="str">
        <f>MID(Table3[[#This Row],[ns1:marker]], SEARCH("-", Table3[[#This Row],[ns1:marker]]), 1000)</f>
        <v>-85.0515</v>
      </c>
      <c r="M50" s="1" t="s">
        <v>11421</v>
      </c>
      <c r="N50" s="3" t="s">
        <v>11883</v>
      </c>
      <c r="O5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South of White Oak', xcoord = -85.0515, ycoord = 35.10506640 , url = 'http://www.tdot.state.tn.us/cctv/cctvchatt/live/cam16149.jpg', radiusofvisibility = 500</v>
      </c>
    </row>
    <row r="51" spans="1:15" x14ac:dyDescent="0.25">
      <c r="A51" s="1" t="s">
        <v>9984</v>
      </c>
      <c r="B51" s="1" t="s">
        <v>9985</v>
      </c>
      <c r="C51" s="3" t="s">
        <v>9986</v>
      </c>
      <c r="D51" s="1" t="s">
        <v>9987</v>
      </c>
      <c r="E51" s="1" t="s">
        <v>9988</v>
      </c>
      <c r="F51" s="1" t="s">
        <v>9985</v>
      </c>
      <c r="G51" s="3" t="s">
        <v>10038</v>
      </c>
      <c r="H51" s="1" t="s">
        <v>10500</v>
      </c>
      <c r="I51" s="1" t="s">
        <v>10962</v>
      </c>
      <c r="J51" s="1" t="s">
        <v>11422</v>
      </c>
      <c r="K51" s="5" t="str">
        <f>LEFT(Table3[[#This Row],[ns1:marker]], SEARCH(" ", Table3[[#This Row],[ns1:marker]]))</f>
        <v xml:space="preserve">35.11803360 </v>
      </c>
      <c r="L51" s="6" t="str">
        <f>MID(Table3[[#This Row],[ns1:marker]], SEARCH("-", Table3[[#This Row],[ns1:marker]]), 1000)</f>
        <v>-85.045717</v>
      </c>
      <c r="M51" s="1" t="s">
        <v>11422</v>
      </c>
      <c r="N51" s="3" t="s">
        <v>11884</v>
      </c>
      <c r="O5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@ Turnaround', xcoord = -85.045717, ycoord = 35.11803360 , url = 'http://www.tdot.state.tn.us/cctv/cctvchatt/live/cam16150.jpg', radiusofvisibility = 500</v>
      </c>
    </row>
    <row r="52" spans="1:15" x14ac:dyDescent="0.25">
      <c r="A52" s="1" t="s">
        <v>9984</v>
      </c>
      <c r="B52" s="1" t="s">
        <v>9985</v>
      </c>
      <c r="C52" s="3" t="s">
        <v>9986</v>
      </c>
      <c r="D52" s="1" t="s">
        <v>9987</v>
      </c>
      <c r="E52" s="1" t="s">
        <v>9988</v>
      </c>
      <c r="F52" s="1" t="s">
        <v>9985</v>
      </c>
      <c r="G52" s="3" t="s">
        <v>10039</v>
      </c>
      <c r="H52" s="1" t="s">
        <v>10501</v>
      </c>
      <c r="I52" s="1" t="s">
        <v>10963</v>
      </c>
      <c r="J52" s="1" t="s">
        <v>11423</v>
      </c>
      <c r="K52" s="5" t="str">
        <f>LEFT(Table3[[#This Row],[ns1:marker]], SEARCH(" ", Table3[[#This Row],[ns1:marker]]))</f>
        <v xml:space="preserve">35.12691710 </v>
      </c>
      <c r="L52" s="6" t="str">
        <f>MID(Table3[[#This Row],[ns1:marker]], SEARCH("-", Table3[[#This Row],[ns1:marker]]), 1000)</f>
        <v>-85.034566</v>
      </c>
      <c r="M52" s="1" t="s">
        <v>11423</v>
      </c>
      <c r="N52" s="3" t="s">
        <v>11885</v>
      </c>
      <c r="O5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@ Scenic Overlook', xcoord = -85.034566, ycoord = 35.12691710 , url = 'http://www.tdot.state.tn.us/cctv/cctvchatt/live/cam16151.jpg', radiusofvisibility = 500</v>
      </c>
    </row>
    <row r="53" spans="1:15" x14ac:dyDescent="0.25">
      <c r="A53" s="1" t="s">
        <v>9984</v>
      </c>
      <c r="B53" s="1" t="s">
        <v>9985</v>
      </c>
      <c r="C53" s="3" t="s">
        <v>9986</v>
      </c>
      <c r="D53" s="1" t="s">
        <v>9987</v>
      </c>
      <c r="E53" s="1" t="s">
        <v>9988</v>
      </c>
      <c r="F53" s="1" t="s">
        <v>9985</v>
      </c>
      <c r="G53" s="3" t="s">
        <v>10040</v>
      </c>
      <c r="H53" s="1" t="s">
        <v>10502</v>
      </c>
      <c r="I53" s="1" t="s">
        <v>10964</v>
      </c>
      <c r="J53" s="1" t="s">
        <v>11424</v>
      </c>
      <c r="K53" s="5" t="str">
        <f>LEFT(Table3[[#This Row],[ns1:marker]], SEARCH(" ", Table3[[#This Row],[ns1:marker]]))</f>
        <v xml:space="preserve">35.13048380 </v>
      </c>
      <c r="L53" s="6" t="str">
        <f>MID(Table3[[#This Row],[ns1:marker]], SEARCH("-", Table3[[#This Row],[ns1:marker]]), 1000)</f>
        <v>-85.0044</v>
      </c>
      <c r="M53" s="1" t="s">
        <v>11424</v>
      </c>
      <c r="N53" s="3" t="s">
        <v>11886</v>
      </c>
      <c r="O5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@ Bradley Ridgecut', xcoord = -85.0044, ycoord = 35.13048380 , url = 'http://www.tdot.state.tn.us/cctv/cctvchatt/live/cam16152.jpg', radiusofvisibility = 500</v>
      </c>
    </row>
    <row r="54" spans="1:15" x14ac:dyDescent="0.25">
      <c r="A54" s="1" t="s">
        <v>9984</v>
      </c>
      <c r="B54" s="1" t="s">
        <v>9985</v>
      </c>
      <c r="C54" s="3" t="s">
        <v>9986</v>
      </c>
      <c r="D54" s="1" t="s">
        <v>9987</v>
      </c>
      <c r="E54" s="1" t="s">
        <v>9988</v>
      </c>
      <c r="F54" s="1" t="s">
        <v>9985</v>
      </c>
      <c r="G54" s="3" t="s">
        <v>10041</v>
      </c>
      <c r="H54" s="1" t="s">
        <v>10503</v>
      </c>
      <c r="I54" s="1" t="s">
        <v>10965</v>
      </c>
      <c r="J54" s="1" t="s">
        <v>11425</v>
      </c>
      <c r="K54" s="5" t="str">
        <f>LEFT(Table3[[#This Row],[ns1:marker]], SEARCH(" ", Table3[[#This Row],[ns1:marker]]))</f>
        <v xml:space="preserve">35.02938340 </v>
      </c>
      <c r="L54" s="6" t="str">
        <f>MID(Table3[[#This Row],[ns1:marker]], SEARCH("-", Table3[[#This Row],[ns1:marker]]), 1000)</f>
        <v>-85.179833</v>
      </c>
      <c r="M54" s="1" t="s">
        <v>11425</v>
      </c>
      <c r="N54" s="3" t="s">
        <v>11887</v>
      </c>
      <c r="O5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'SR-153/I-75 Junction', xcoord = -85.179833, ycoord = 35.02938340 , url = 'http://www.tdot.state.tn.us/cctv/cctvchatt/live/cam16153.jpg', radiusofvisibility = 500</v>
      </c>
    </row>
    <row r="55" spans="1:15" x14ac:dyDescent="0.25">
      <c r="A55" s="1" t="s">
        <v>9984</v>
      </c>
      <c r="B55" s="1" t="s">
        <v>9985</v>
      </c>
      <c r="C55" s="3" t="s">
        <v>9986</v>
      </c>
      <c r="D55" s="1" t="s">
        <v>9987</v>
      </c>
      <c r="E55" s="1" t="s">
        <v>9988</v>
      </c>
      <c r="F55" s="1" t="s">
        <v>9985</v>
      </c>
      <c r="G55" s="3" t="s">
        <v>10042</v>
      </c>
      <c r="H55" s="1" t="s">
        <v>10504</v>
      </c>
      <c r="I55" s="1" t="s">
        <v>10966</v>
      </c>
      <c r="J55" s="1" t="s">
        <v>11426</v>
      </c>
      <c r="K55" s="5" t="str">
        <f>LEFT(Table3[[#This Row],[ns1:marker]], SEARCH(" ", Table3[[#This Row],[ns1:marker]]))</f>
        <v xml:space="preserve">35.032233 </v>
      </c>
      <c r="L55" s="6" t="str">
        <f>MID(Table3[[#This Row],[ns1:marker]], SEARCH("-", Table3[[#This Row],[ns1:marker]]), 1000)</f>
        <v>-85.182816</v>
      </c>
      <c r="M55" s="1" t="s">
        <v>11426</v>
      </c>
      <c r="N55" s="3" t="s">
        <v>11888</v>
      </c>
      <c r="O5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'SR-153 @ Lee Highway', xcoord = -85.182816, ycoord = 35.032233 , url = 'http://www.tdot.state.tn.us/cctv/cctvchatt/live/cam16154.jpg', radiusofvisibility = 500</v>
      </c>
    </row>
    <row r="56" spans="1:15" x14ac:dyDescent="0.25">
      <c r="A56" s="1" t="s">
        <v>9984</v>
      </c>
      <c r="B56" s="1" t="s">
        <v>9985</v>
      </c>
      <c r="C56" s="3" t="s">
        <v>9986</v>
      </c>
      <c r="D56" s="1" t="s">
        <v>9987</v>
      </c>
      <c r="E56" s="1" t="s">
        <v>9988</v>
      </c>
      <c r="F56" s="1" t="s">
        <v>9985</v>
      </c>
      <c r="G56" s="3" t="s">
        <v>10043</v>
      </c>
      <c r="H56" s="1" t="s">
        <v>10505</v>
      </c>
      <c r="I56" s="1" t="s">
        <v>10967</v>
      </c>
      <c r="J56" s="1" t="s">
        <v>11427</v>
      </c>
      <c r="K56" s="5" t="str">
        <f>LEFT(Table3[[#This Row],[ns1:marker]], SEARCH(" ", Table3[[#This Row],[ns1:marker]]))</f>
        <v xml:space="preserve">35.04243310 </v>
      </c>
      <c r="L56" s="6" t="str">
        <f>MID(Table3[[#This Row],[ns1:marker]], SEARCH("-", Table3[[#This Row],[ns1:marker]]), 1000)</f>
        <v>-85.186733</v>
      </c>
      <c r="M56" s="1" t="s">
        <v>11427</v>
      </c>
      <c r="N56" s="3" t="s">
        <v>11889</v>
      </c>
      <c r="O5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'SR-153 @ Airport/Shepherd Road', xcoord = -85.186733, ycoord = 35.04243310 , url = 'http://www.tdot.state.tn.us/cctv/cctvchatt/live/cam16155.jpg', radiusofvisibility = 500</v>
      </c>
    </row>
    <row r="57" spans="1:15" x14ac:dyDescent="0.25">
      <c r="A57" s="1" t="s">
        <v>9984</v>
      </c>
      <c r="B57" s="1" t="s">
        <v>9985</v>
      </c>
      <c r="C57" s="3" t="s">
        <v>9986</v>
      </c>
      <c r="D57" s="1" t="s">
        <v>9987</v>
      </c>
      <c r="E57" s="1" t="s">
        <v>9988</v>
      </c>
      <c r="F57" s="1" t="s">
        <v>9985</v>
      </c>
      <c r="G57" s="3" t="s">
        <v>10044</v>
      </c>
      <c r="H57" s="1" t="s">
        <v>10506</v>
      </c>
      <c r="I57" s="1" t="s">
        <v>10968</v>
      </c>
      <c r="J57" s="1" t="s">
        <v>11428</v>
      </c>
      <c r="K57" s="5" t="str">
        <f>LEFT(Table3[[#This Row],[ns1:marker]], SEARCH(" ", Table3[[#This Row],[ns1:marker]]))</f>
        <v xml:space="preserve">35.05439950 </v>
      </c>
      <c r="L57" s="6" t="str">
        <f>MID(Table3[[#This Row],[ns1:marker]], SEARCH("-", Table3[[#This Row],[ns1:marker]]), 1000)</f>
        <v>-85.190550</v>
      </c>
      <c r="M57" s="1" t="s">
        <v>11428</v>
      </c>
      <c r="N57" s="3" t="s">
        <v>11890</v>
      </c>
      <c r="O5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'SR-153 @ Shallowford Road', xcoord = -85.190550, ycoord = 35.05439950 , url = 'http://www.tdot.state.tn.us/cctv/cctvchatt/live/cam16156.jpg', radiusofvisibility = 500</v>
      </c>
    </row>
    <row r="58" spans="1:15" x14ac:dyDescent="0.25">
      <c r="A58" s="1" t="s">
        <v>9984</v>
      </c>
      <c r="B58" s="1" t="s">
        <v>9985</v>
      </c>
      <c r="C58" s="3" t="s">
        <v>9986</v>
      </c>
      <c r="D58" s="1" t="s">
        <v>9987</v>
      </c>
      <c r="E58" s="1" t="s">
        <v>9988</v>
      </c>
      <c r="F58" s="1" t="s">
        <v>9985</v>
      </c>
      <c r="G58" s="3" t="s">
        <v>10045</v>
      </c>
      <c r="H58" s="1" t="s">
        <v>10507</v>
      </c>
      <c r="I58" s="1" t="s">
        <v>10969</v>
      </c>
      <c r="J58" s="1" t="s">
        <v>11429</v>
      </c>
      <c r="K58" s="5" t="str">
        <f>LEFT(Table3[[#This Row],[ns1:marker]], SEARCH(" ", Table3[[#This Row],[ns1:marker]]))</f>
        <v xml:space="preserve">35.06538320 </v>
      </c>
      <c r="L58" s="6" t="str">
        <f>MID(Table3[[#This Row],[ns1:marker]], SEARCH("-", Table3[[#This Row],[ns1:marker]]), 1000)</f>
        <v>-85.194767</v>
      </c>
      <c r="M58" s="1" t="s">
        <v>11429</v>
      </c>
      <c r="N58" s="3" t="s">
        <v>11891</v>
      </c>
      <c r="O5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'SR-153 @ Jersey Pike', xcoord = -85.194767, ycoord = 35.06538320 , url = 'http://www.tdot.state.tn.us/cctv/cctvchatt/live/cam16157.jpg', radiusofvisibility = 500</v>
      </c>
    </row>
    <row r="59" spans="1:15" x14ac:dyDescent="0.25">
      <c r="A59" s="1" t="s">
        <v>9984</v>
      </c>
      <c r="B59" s="1" t="s">
        <v>9985</v>
      </c>
      <c r="C59" s="3" t="s">
        <v>9986</v>
      </c>
      <c r="D59" s="1" t="s">
        <v>9987</v>
      </c>
      <c r="E59" s="1" t="s">
        <v>9988</v>
      </c>
      <c r="F59" s="1" t="s">
        <v>9985</v>
      </c>
      <c r="G59" s="3" t="s">
        <v>10046</v>
      </c>
      <c r="H59" s="1" t="s">
        <v>10508</v>
      </c>
      <c r="I59" s="1" t="s">
        <v>10970</v>
      </c>
      <c r="J59" s="1" t="s">
        <v>11430</v>
      </c>
      <c r="K59" s="5" t="str">
        <f>LEFT(Table3[[#This Row],[ns1:marker]], SEARCH(" ", Table3[[#This Row],[ns1:marker]]))</f>
        <v xml:space="preserve">35.07633370 </v>
      </c>
      <c r="L59" s="6" t="str">
        <f>MID(Table3[[#This Row],[ns1:marker]], SEARCH("-", Table3[[#This Row],[ns1:marker]]), 1000)</f>
        <v>-85.1997</v>
      </c>
      <c r="M59" s="1" t="s">
        <v>11430</v>
      </c>
      <c r="N59" s="3" t="s">
        <v>11892</v>
      </c>
      <c r="O5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'SR-153 @ Bonny Oaks Drive', xcoord = -85.1997, ycoord = 35.07633370 , url = 'http://www.tdot.state.tn.us/cctv/cctvchatt/live/cam16158.jpg', radiusofvisibility = 500</v>
      </c>
    </row>
    <row r="60" spans="1:15" x14ac:dyDescent="0.25">
      <c r="A60" s="1" t="s">
        <v>9984</v>
      </c>
      <c r="B60" s="1" t="s">
        <v>9985</v>
      </c>
      <c r="C60" s="3" t="s">
        <v>9986</v>
      </c>
      <c r="D60" s="1" t="s">
        <v>9987</v>
      </c>
      <c r="E60" s="1" t="s">
        <v>9988</v>
      </c>
      <c r="F60" s="1" t="s">
        <v>9985</v>
      </c>
      <c r="G60" s="3" t="s">
        <v>10047</v>
      </c>
      <c r="H60" s="1" t="s">
        <v>10509</v>
      </c>
      <c r="I60" s="1" t="s">
        <v>10971</v>
      </c>
      <c r="J60" s="1" t="s">
        <v>11431</v>
      </c>
      <c r="K60" s="5" t="str">
        <f>LEFT(Table3[[#This Row],[ns1:marker]], SEARCH(" ", Table3[[#This Row],[ns1:marker]]))</f>
        <v xml:space="preserve">35.081383 </v>
      </c>
      <c r="L60" s="6" t="str">
        <f>MID(Table3[[#This Row],[ns1:marker]], SEARCH("-", Table3[[#This Row],[ns1:marker]]), 1000)</f>
        <v>-85.204833</v>
      </c>
      <c r="M60" s="1" t="s">
        <v>11431</v>
      </c>
      <c r="N60" s="3" t="s">
        <v>11893</v>
      </c>
      <c r="O6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'SR-153 @ Highway 58', xcoord = -85.204833, ycoord = 35.081383 , url = 'http://www.tdot.state.tn.us/cctv/cctvchatt/live/cam16159.jpg', radiusofvisibility = 500</v>
      </c>
    </row>
    <row r="61" spans="1:15" x14ac:dyDescent="0.25">
      <c r="A61" s="1" t="s">
        <v>9984</v>
      </c>
      <c r="B61" s="1" t="s">
        <v>9985</v>
      </c>
      <c r="C61" s="3" t="s">
        <v>9986</v>
      </c>
      <c r="D61" s="1" t="s">
        <v>9987</v>
      </c>
      <c r="E61" s="1" t="s">
        <v>9988</v>
      </c>
      <c r="F61" s="1" t="s">
        <v>9985</v>
      </c>
      <c r="G61" s="3" t="s">
        <v>10048</v>
      </c>
      <c r="H61" s="1" t="s">
        <v>10510</v>
      </c>
      <c r="I61" s="1" t="s">
        <v>10972</v>
      </c>
      <c r="J61" s="1" t="s">
        <v>11432</v>
      </c>
      <c r="K61" s="5" t="str">
        <f>LEFT(Table3[[#This Row],[ns1:marker]], SEARCH(" ", Table3[[#This Row],[ns1:marker]]))</f>
        <v xml:space="preserve">35.08998290 </v>
      </c>
      <c r="L61" s="6" t="str">
        <f>MID(Table3[[#This Row],[ns1:marker]], SEARCH("-", Table3[[#This Row],[ns1:marker]]), 1000)</f>
        <v>-85.2190</v>
      </c>
      <c r="M61" s="1" t="s">
        <v>11432</v>
      </c>
      <c r="N61" s="3" t="s">
        <v>11894</v>
      </c>
      <c r="O6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'SR-153 @ Amnicola Highway', xcoord = -85.2190, ycoord = 35.08998290 , url = 'http://www.tdot.state.tn.us/cctv/cctvchatt/live/cam16160.jpg', radiusofvisibility = 500</v>
      </c>
    </row>
    <row r="62" spans="1:15" x14ac:dyDescent="0.25">
      <c r="A62" s="1" t="s">
        <v>9984</v>
      </c>
      <c r="B62" s="1" t="s">
        <v>9985</v>
      </c>
      <c r="C62" s="3" t="s">
        <v>9986</v>
      </c>
      <c r="D62" s="1" t="s">
        <v>9987</v>
      </c>
      <c r="E62" s="1" t="s">
        <v>9988</v>
      </c>
      <c r="F62" s="1" t="s">
        <v>9985</v>
      </c>
      <c r="G62" s="3" t="s">
        <v>10049</v>
      </c>
      <c r="H62" s="1" t="s">
        <v>10511</v>
      </c>
      <c r="I62" s="1" t="s">
        <v>10973</v>
      </c>
      <c r="J62" s="1" t="s">
        <v>11433</v>
      </c>
      <c r="K62" s="5" t="str">
        <f>LEFT(Table3[[#This Row],[ns1:marker]], SEARCH(" ", Table3[[#This Row],[ns1:marker]]))</f>
        <v xml:space="preserve">35.09478370 </v>
      </c>
      <c r="L62" s="6" t="str">
        <f>MID(Table3[[#This Row],[ns1:marker]], SEARCH("-", Table3[[#This Row],[ns1:marker]]), 1000)</f>
        <v>-85.225566</v>
      </c>
      <c r="M62" s="1" t="s">
        <v>11433</v>
      </c>
      <c r="N62" s="3" t="s">
        <v>11895</v>
      </c>
      <c r="O6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'SR-153 South of Chickamauga Dam', xcoord = -85.225566, ycoord = 35.09478370 , url = 'http://www.tdot.state.tn.us/cctv/cctvchatt/live/cam16161.jpg', radiusofvisibility = 500</v>
      </c>
    </row>
    <row r="63" spans="1:15" x14ac:dyDescent="0.25">
      <c r="A63" s="1" t="s">
        <v>9984</v>
      </c>
      <c r="B63" s="1" t="s">
        <v>9985</v>
      </c>
      <c r="C63" s="3" t="s">
        <v>9986</v>
      </c>
      <c r="D63" s="1" t="s">
        <v>9987</v>
      </c>
      <c r="E63" s="1" t="s">
        <v>9988</v>
      </c>
      <c r="F63" s="1" t="s">
        <v>9985</v>
      </c>
      <c r="G63" s="3" t="s">
        <v>10050</v>
      </c>
      <c r="H63" s="1" t="s">
        <v>10512</v>
      </c>
      <c r="I63" s="1" t="s">
        <v>10974</v>
      </c>
      <c r="J63" s="1" t="s">
        <v>11434</v>
      </c>
      <c r="K63" s="5" t="str">
        <f>LEFT(Table3[[#This Row],[ns1:marker]], SEARCH(" ", Table3[[#This Row],[ns1:marker]]))</f>
        <v xml:space="preserve">35.11006640 </v>
      </c>
      <c r="L63" s="6" t="str">
        <f>MID(Table3[[#This Row],[ns1:marker]], SEARCH("-", Table3[[#This Row],[ns1:marker]]), 1000)</f>
        <v>-85.229167</v>
      </c>
      <c r="M63" s="1" t="s">
        <v>11434</v>
      </c>
      <c r="N63" s="3" t="s">
        <v>11896</v>
      </c>
      <c r="O6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'SR-153 North of Chickamauga Dam', xcoord = -85.229167, ycoord = 35.11006640 , url = 'http://www.tdot.state.tn.us/cctv/cctvchatt/live/cam16162.jpg', radiusofvisibility = 500</v>
      </c>
    </row>
    <row r="64" spans="1:15" x14ac:dyDescent="0.25">
      <c r="A64" s="1" t="s">
        <v>9984</v>
      </c>
      <c r="B64" s="1" t="s">
        <v>9985</v>
      </c>
      <c r="C64" s="3" t="s">
        <v>9986</v>
      </c>
      <c r="D64" s="1" t="s">
        <v>9987</v>
      </c>
      <c r="E64" s="1" t="s">
        <v>9988</v>
      </c>
      <c r="F64" s="1" t="s">
        <v>9985</v>
      </c>
      <c r="G64" s="3" t="s">
        <v>10051</v>
      </c>
      <c r="H64" s="1" t="s">
        <v>10513</v>
      </c>
      <c r="I64" s="1" t="s">
        <v>10975</v>
      </c>
      <c r="J64" s="1" t="s">
        <v>11435</v>
      </c>
      <c r="K64" s="5" t="str">
        <f>LEFT(Table3[[#This Row],[ns1:marker]], SEARCH(" ", Table3[[#This Row],[ns1:marker]]))</f>
        <v xml:space="preserve">35.11486620 </v>
      </c>
      <c r="L64" s="6" t="str">
        <f>MID(Table3[[#This Row],[ns1:marker]], SEARCH("-", Table3[[#This Row],[ns1:marker]]), 1000)</f>
        <v>-85.2308</v>
      </c>
      <c r="M64" s="1" t="s">
        <v>11435</v>
      </c>
      <c r="N64" s="3" t="s">
        <v>11897</v>
      </c>
      <c r="O6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'SR-153 South of Dupont Parkway', xcoord = -85.2308, ycoord = 35.11486620 , url = 'http://www.tdot.state.tn.us/cctv/cctvchatt/live/cam16163.jpg', radiusofvisibility = 500</v>
      </c>
    </row>
    <row r="65" spans="1:15" x14ac:dyDescent="0.25">
      <c r="A65" s="1" t="s">
        <v>9984</v>
      </c>
      <c r="B65" s="1" t="s">
        <v>9985</v>
      </c>
      <c r="C65" s="3" t="s">
        <v>9986</v>
      </c>
      <c r="D65" s="1" t="s">
        <v>9987</v>
      </c>
      <c r="E65" s="1" t="s">
        <v>9988</v>
      </c>
      <c r="F65" s="1" t="s">
        <v>9985</v>
      </c>
      <c r="G65" s="3" t="s">
        <v>10052</v>
      </c>
      <c r="H65" s="1" t="s">
        <v>10514</v>
      </c>
      <c r="I65" s="1" t="s">
        <v>10976</v>
      </c>
      <c r="J65" s="1" t="s">
        <v>11436</v>
      </c>
      <c r="K65" s="5" t="str">
        <f>LEFT(Table3[[#This Row],[ns1:marker]], SEARCH(" ", Table3[[#This Row],[ns1:marker]]))</f>
        <v xml:space="preserve">35.12096660 </v>
      </c>
      <c r="L65" s="6" t="str">
        <f>MID(Table3[[#This Row],[ns1:marker]], SEARCH("-", Table3[[#This Row],[ns1:marker]]), 1000)</f>
        <v>-85.238166</v>
      </c>
      <c r="M65" s="1" t="s">
        <v>11436</v>
      </c>
      <c r="N65" s="3" t="s">
        <v>11898</v>
      </c>
      <c r="O6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'SR-153 @ Dupont Parkway', xcoord = -85.238166, ycoord = 35.12096660 , url = 'http://www.tdot.state.tn.us/cctv/cctvchatt/live/cam16164.jpg', radiusofvisibility = 500</v>
      </c>
    </row>
    <row r="66" spans="1:15" x14ac:dyDescent="0.25">
      <c r="A66" s="1" t="s">
        <v>9984</v>
      </c>
      <c r="B66" s="1" t="s">
        <v>9985</v>
      </c>
      <c r="C66" s="3" t="s">
        <v>9986</v>
      </c>
      <c r="D66" s="1" t="s">
        <v>9987</v>
      </c>
      <c r="E66" s="1" t="s">
        <v>9988</v>
      </c>
      <c r="F66" s="1" t="s">
        <v>9985</v>
      </c>
      <c r="G66" s="3" t="s">
        <v>10053</v>
      </c>
      <c r="H66" s="1" t="s">
        <v>10515</v>
      </c>
      <c r="I66" s="1" t="s">
        <v>10977</v>
      </c>
      <c r="J66" s="1" t="s">
        <v>11437</v>
      </c>
      <c r="K66" s="5" t="str">
        <f>LEFT(Table3[[#This Row],[ns1:marker]], SEARCH(" ", Table3[[#This Row],[ns1:marker]]))</f>
        <v xml:space="preserve">35.13105010 </v>
      </c>
      <c r="L66" s="6" t="str">
        <f>MID(Table3[[#This Row],[ns1:marker]], SEARCH("-", Table3[[#This Row],[ns1:marker]]), 1000)</f>
        <v>-85.244950</v>
      </c>
      <c r="M66" s="1" t="s">
        <v>11437</v>
      </c>
      <c r="N66" s="3" t="s">
        <v>11899</v>
      </c>
      <c r="O6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'SR-153 @ Hixson Pike', xcoord = -85.244950, ycoord = 35.13105010 , url = 'http://www.tdot.state.tn.us/cctv/cctvchatt/live/cam16165.jpg', radiusofvisibility = 500</v>
      </c>
    </row>
    <row r="67" spans="1:15" x14ac:dyDescent="0.25">
      <c r="A67" s="1" t="s">
        <v>9984</v>
      </c>
      <c r="B67" s="1" t="s">
        <v>9985</v>
      </c>
      <c r="C67" s="3" t="s">
        <v>9986</v>
      </c>
      <c r="D67" s="1" t="s">
        <v>9987</v>
      </c>
      <c r="E67" s="1" t="s">
        <v>9988</v>
      </c>
      <c r="F67" s="1" t="s">
        <v>9985</v>
      </c>
      <c r="G67" s="3" t="s">
        <v>10054</v>
      </c>
      <c r="H67" s="1" t="s">
        <v>10516</v>
      </c>
      <c r="I67" s="1" t="s">
        <v>10978</v>
      </c>
      <c r="J67" s="1" t="s">
        <v>11438</v>
      </c>
      <c r="K67" s="5" t="str">
        <f>LEFT(Table3[[#This Row],[ns1:marker]], SEARCH(" ", Table3[[#This Row],[ns1:marker]]))</f>
        <v xml:space="preserve">35.14513380 </v>
      </c>
      <c r="L67" s="6" t="str">
        <f>MID(Table3[[#This Row],[ns1:marker]], SEARCH("-", Table3[[#This Row],[ns1:marker]]), 1000)</f>
        <v>-85.249350</v>
      </c>
      <c r="M67" s="1" t="s">
        <v>11438</v>
      </c>
      <c r="N67" s="3" t="s">
        <v>11900</v>
      </c>
      <c r="O6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'SR-153 North of Gadd Road', xcoord = -85.249350, ycoord = 35.14513380 , url = 'http://www.tdot.state.tn.us/cctv/cctvchatt/live/cam16166.jpg', radiusofvisibility = 500</v>
      </c>
    </row>
    <row r="68" spans="1:15" x14ac:dyDescent="0.25">
      <c r="A68" s="1" t="s">
        <v>9984</v>
      </c>
      <c r="B68" s="1" t="s">
        <v>9985</v>
      </c>
      <c r="C68" s="3" t="s">
        <v>9986</v>
      </c>
      <c r="D68" s="1" t="s">
        <v>9987</v>
      </c>
      <c r="E68" s="1" t="s">
        <v>9988</v>
      </c>
      <c r="F68" s="1" t="s">
        <v>9985</v>
      </c>
      <c r="G68" s="3" t="s">
        <v>10055</v>
      </c>
      <c r="H68" s="1" t="s">
        <v>10517</v>
      </c>
      <c r="I68" s="1" t="s">
        <v>10979</v>
      </c>
      <c r="J68" s="1" t="s">
        <v>11439</v>
      </c>
      <c r="K68" s="5" t="str">
        <f>LEFT(Table3[[#This Row],[ns1:marker]], SEARCH(" ", Table3[[#This Row],[ns1:marker]]))</f>
        <v xml:space="preserve">35.157067 </v>
      </c>
      <c r="L68" s="6" t="str">
        <f>MID(Table3[[#This Row],[ns1:marker]], SEARCH("-", Table3[[#This Row],[ns1:marker]]), 1000)</f>
        <v>-85.248433</v>
      </c>
      <c r="M68" s="1" t="s">
        <v>11439</v>
      </c>
      <c r="N68" s="3" t="s">
        <v>11901</v>
      </c>
      <c r="O6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'SR-153 @ Grubb Road', xcoord = -85.248433, ycoord = 35.157067 , url = 'http://www.tdot.state.tn.us/cctv/cctvchatt/live/cam16167.jpg', radiusofvisibility = 500</v>
      </c>
    </row>
    <row r="69" spans="1:15" x14ac:dyDescent="0.25">
      <c r="A69" s="1" t="s">
        <v>9984</v>
      </c>
      <c r="B69" s="1" t="s">
        <v>9985</v>
      </c>
      <c r="C69" s="3" t="s">
        <v>9986</v>
      </c>
      <c r="D69" s="1" t="s">
        <v>9987</v>
      </c>
      <c r="E69" s="1" t="s">
        <v>9988</v>
      </c>
      <c r="F69" s="1" t="s">
        <v>9985</v>
      </c>
      <c r="G69" s="3" t="s">
        <v>10056</v>
      </c>
      <c r="H69" s="1" t="s">
        <v>10518</v>
      </c>
      <c r="I69" s="1" t="s">
        <v>10980</v>
      </c>
      <c r="J69" s="1" t="s">
        <v>11440</v>
      </c>
      <c r="K69" s="5" t="str">
        <f>LEFT(Table3[[#This Row],[ns1:marker]], SEARCH(" ", Table3[[#This Row],[ns1:marker]]))</f>
        <v xml:space="preserve">35.16878290 </v>
      </c>
      <c r="L69" s="6" t="str">
        <f>MID(Table3[[#This Row],[ns1:marker]], SEARCH("-", Table3[[#This Row],[ns1:marker]]), 1000)</f>
        <v>-85.247567</v>
      </c>
      <c r="M69" s="1" t="s">
        <v>11440</v>
      </c>
      <c r="N69" s="3" t="s">
        <v>11902</v>
      </c>
      <c r="O6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'SR-153 @ Pine Mar Drive', xcoord = -85.247567, ycoord = 35.16878290 , url = 'http://www.tdot.state.tn.us/cctv/cctvchatt/live/cam16168.jpg', radiusofvisibility = 500</v>
      </c>
    </row>
    <row r="70" spans="1:15" x14ac:dyDescent="0.25">
      <c r="A70" s="1" t="s">
        <v>9984</v>
      </c>
      <c r="B70" s="1" t="s">
        <v>9985</v>
      </c>
      <c r="C70" s="3" t="s">
        <v>9986</v>
      </c>
      <c r="D70" s="1" t="s">
        <v>9987</v>
      </c>
      <c r="E70" s="1" t="s">
        <v>9988</v>
      </c>
      <c r="F70" s="1" t="s">
        <v>9985</v>
      </c>
      <c r="G70" s="3" t="s">
        <v>10057</v>
      </c>
      <c r="H70" s="1" t="s">
        <v>10519</v>
      </c>
      <c r="I70" s="1" t="s">
        <v>10981</v>
      </c>
      <c r="J70" s="1" t="s">
        <v>11441</v>
      </c>
      <c r="K70" s="5" t="str">
        <f>LEFT(Table3[[#This Row],[ns1:marker]], SEARCH(" ", Table3[[#This Row],[ns1:marker]]))</f>
        <v xml:space="preserve">35.17798330 </v>
      </c>
      <c r="L70" s="6" t="str">
        <f>MID(Table3[[#This Row],[ns1:marker]], SEARCH("-", Table3[[#This Row],[ns1:marker]]), 1000)</f>
        <v>-85.247184</v>
      </c>
      <c r="M70" s="1" t="s">
        <v>11441</v>
      </c>
      <c r="N70" s="3" t="s">
        <v>11903</v>
      </c>
      <c r="O7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'SR-153 @ Dayton Boulevard', xcoord = -85.247184, ycoord = 35.17798330 , url = 'http://www.tdot.state.tn.us/cctv/cctvchatt/live/cam16169.jpg', radiusofvisibility = 500</v>
      </c>
    </row>
    <row r="71" spans="1:15" x14ac:dyDescent="0.25">
      <c r="A71" s="1" t="s">
        <v>9984</v>
      </c>
      <c r="B71" s="1" t="s">
        <v>9985</v>
      </c>
      <c r="C71" s="3" t="s">
        <v>9986</v>
      </c>
      <c r="D71" s="1" t="s">
        <v>9987</v>
      </c>
      <c r="E71" s="1" t="s">
        <v>9988</v>
      </c>
      <c r="F71" s="1" t="s">
        <v>9985</v>
      </c>
      <c r="G71" s="3" t="s">
        <v>10058</v>
      </c>
      <c r="H71" s="1" t="s">
        <v>10520</v>
      </c>
      <c r="I71" s="1" t="s">
        <v>10982</v>
      </c>
      <c r="J71" s="1" t="s">
        <v>11442</v>
      </c>
      <c r="K71" s="5" t="str">
        <f>LEFT(Table3[[#This Row],[ns1:marker]], SEARCH(" ", Table3[[#This Row],[ns1:marker]]))</f>
        <v xml:space="preserve">35.18806680 </v>
      </c>
      <c r="L71" s="6" t="str">
        <f>MID(Table3[[#This Row],[ns1:marker]], SEARCH("-", Table3[[#This Row],[ns1:marker]]), 1000)</f>
        <v>-85.245867</v>
      </c>
      <c r="M71" s="1" t="s">
        <v>11442</v>
      </c>
      <c r="N71" s="3" t="s">
        <v>11904</v>
      </c>
      <c r="O7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'SR-153/US-27 Junction', xcoord = -85.245867, ycoord = 35.18806680 , url = 'http://www.tdot.state.tn.us/cctv/cctvchatt/live/cam16170.jpg', radiusofvisibility = 500</v>
      </c>
    </row>
    <row r="72" spans="1:15" x14ac:dyDescent="0.25">
      <c r="A72" s="1" t="s">
        <v>9984</v>
      </c>
      <c r="B72" s="1" t="s">
        <v>9985</v>
      </c>
      <c r="C72" s="3" t="s">
        <v>9986</v>
      </c>
      <c r="D72" s="1" t="s">
        <v>9987</v>
      </c>
      <c r="E72" s="1" t="s">
        <v>9988</v>
      </c>
      <c r="F72" s="1" t="s">
        <v>9985</v>
      </c>
      <c r="G72" s="3" t="s">
        <v>10059</v>
      </c>
      <c r="H72" s="1" t="s">
        <v>10521</v>
      </c>
      <c r="I72" s="1" t="s">
        <v>10983</v>
      </c>
      <c r="J72" s="1" t="s">
        <v>11443</v>
      </c>
      <c r="K72" s="5" t="str">
        <f>LEFT(Table3[[#This Row],[ns1:marker]], SEARCH(" ", Table3[[#This Row],[ns1:marker]]))</f>
        <v xml:space="preserve">35.09335040 </v>
      </c>
      <c r="L72" s="6" t="str">
        <f>MID(Table3[[#This Row],[ns1:marker]], SEARCH("-", Table3[[#This Row],[ns1:marker]]), 1000)</f>
        <v>-85.057167</v>
      </c>
      <c r="M72" s="1" t="s">
        <v>11443</v>
      </c>
      <c r="N72" s="3" t="s">
        <v>11905</v>
      </c>
      <c r="O7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North of Ooltewah exit', xcoord = -85.057167, ycoord = 35.09335040 , url = 'http://www.tdot.state.tn.us/cctv/cctvchatt/live/cam16171.jpg', radiusofvisibility = 500</v>
      </c>
    </row>
    <row r="73" spans="1:15" x14ac:dyDescent="0.25">
      <c r="A73" s="1" t="s">
        <v>9984</v>
      </c>
      <c r="B73" s="1" t="s">
        <v>9985</v>
      </c>
      <c r="C73" s="3" t="s">
        <v>9986</v>
      </c>
      <c r="D73" s="1" t="s">
        <v>9987</v>
      </c>
      <c r="E73" s="1" t="s">
        <v>9988</v>
      </c>
      <c r="F73" s="1" t="s">
        <v>9985</v>
      </c>
      <c r="G73" s="3" t="s">
        <v>10060</v>
      </c>
      <c r="H73" s="1" t="s">
        <v>10522</v>
      </c>
      <c r="I73" s="1" t="s">
        <v>10984</v>
      </c>
      <c r="J73" s="1" t="s">
        <v>11444</v>
      </c>
      <c r="K73" s="5" t="str">
        <f>LEFT(Table3[[#This Row],[ns1:marker]], SEARCH(" ", Table3[[#This Row],[ns1:marker]]))</f>
        <v xml:space="preserve">35.903056 </v>
      </c>
      <c r="L73" s="6" t="str">
        <f>MID(Table3[[#This Row],[ns1:marker]], SEARCH("-", Table3[[#This Row],[ns1:marker]]), 1000)</f>
        <v>-84.157222</v>
      </c>
      <c r="M73" s="1" t="s">
        <v>11444</v>
      </c>
      <c r="N73" s="3" t="s">
        <v>11906</v>
      </c>
      <c r="O7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'I-40/75 @ Turkey Creek', xcoord = -84.157222, ycoord = 35.903056 , url = 'http://www.tdot.state.tn.us/cctv/cctvknox/live/cam16001.jpg', radiusofvisibility = 500</v>
      </c>
    </row>
    <row r="74" spans="1:15" x14ac:dyDescent="0.25">
      <c r="A74" s="1" t="s">
        <v>9984</v>
      </c>
      <c r="B74" s="1" t="s">
        <v>9985</v>
      </c>
      <c r="C74" s="3" t="s">
        <v>9986</v>
      </c>
      <c r="D74" s="1" t="s">
        <v>9987</v>
      </c>
      <c r="E74" s="1" t="s">
        <v>9988</v>
      </c>
      <c r="F74" s="1" t="s">
        <v>9985</v>
      </c>
      <c r="G74" s="3" t="s">
        <v>10061</v>
      </c>
      <c r="H74" s="1" t="s">
        <v>10523</v>
      </c>
      <c r="I74" s="1" t="s">
        <v>10985</v>
      </c>
      <c r="J74" s="1" t="s">
        <v>11445</v>
      </c>
      <c r="K74" s="5" t="str">
        <f>LEFT(Table3[[#This Row],[ns1:marker]], SEARCH(" ", Table3[[#This Row],[ns1:marker]]))</f>
        <v xml:space="preserve">35.905833 </v>
      </c>
      <c r="L74" s="6" t="str">
        <f>MID(Table3[[#This Row],[ns1:marker]], SEARCH("-", Table3[[#This Row],[ns1:marker]]), 1000)</f>
        <v>-84.1450</v>
      </c>
      <c r="M74" s="1" t="s">
        <v>11445</v>
      </c>
      <c r="N74" s="3" t="s">
        <v>11907</v>
      </c>
      <c r="O7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'I-40/75 @ Lovell Rd', xcoord = -84.1450, ycoord = 35.905833 , url = 'http://www.tdot.state.tn.us/cctv/cctvknox/live/cam16002.jpg', radiusofvisibility = 500</v>
      </c>
    </row>
    <row r="75" spans="1:15" x14ac:dyDescent="0.25">
      <c r="A75" s="1" t="s">
        <v>9984</v>
      </c>
      <c r="B75" s="1" t="s">
        <v>9985</v>
      </c>
      <c r="C75" s="3" t="s">
        <v>9986</v>
      </c>
      <c r="D75" s="1" t="s">
        <v>9987</v>
      </c>
      <c r="E75" s="1" t="s">
        <v>9988</v>
      </c>
      <c r="F75" s="1" t="s">
        <v>9985</v>
      </c>
      <c r="G75" s="3" t="s">
        <v>10062</v>
      </c>
      <c r="H75" s="1" t="s">
        <v>10524</v>
      </c>
      <c r="I75" s="1" t="s">
        <v>10986</v>
      </c>
      <c r="J75" s="1" t="s">
        <v>11446</v>
      </c>
      <c r="K75" s="5" t="str">
        <f>LEFT(Table3[[#This Row],[ns1:marker]], SEARCH(" ", Table3[[#This Row],[ns1:marker]]))</f>
        <v xml:space="preserve">35.908611 </v>
      </c>
      <c r="L75" s="6" t="str">
        <f>MID(Table3[[#This Row],[ns1:marker]], SEARCH("-", Table3[[#This Row],[ns1:marker]]), 1000)</f>
        <v>-84.132222</v>
      </c>
      <c r="M75" s="1" t="s">
        <v>11446</v>
      </c>
      <c r="N75" s="3" t="s">
        <v>11908</v>
      </c>
      <c r="O7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'I-40/75 @ Parkside Dr', xcoord = -84.132222, ycoord = 35.908611 , url = 'http://www.tdot.state.tn.us/cctv/cctvknox/live/cam16003.jpg', radiusofvisibility = 500</v>
      </c>
    </row>
    <row r="76" spans="1:15" x14ac:dyDescent="0.25">
      <c r="A76" s="1" t="s">
        <v>9984</v>
      </c>
      <c r="B76" s="1" t="s">
        <v>9985</v>
      </c>
      <c r="C76" s="3" t="s">
        <v>9986</v>
      </c>
      <c r="D76" s="1" t="s">
        <v>9987</v>
      </c>
      <c r="E76" s="1" t="s">
        <v>9988</v>
      </c>
      <c r="F76" s="1" t="s">
        <v>9985</v>
      </c>
      <c r="G76" s="3" t="s">
        <v>10063</v>
      </c>
      <c r="H76" s="1" t="s">
        <v>10525</v>
      </c>
      <c r="I76" s="1" t="s">
        <v>10987</v>
      </c>
      <c r="J76" s="1" t="s">
        <v>11447</v>
      </c>
      <c r="K76" s="5" t="str">
        <f>LEFT(Table3[[#This Row],[ns1:marker]], SEARCH(" ", Table3[[#This Row],[ns1:marker]]))</f>
        <v xml:space="preserve">35.913333 </v>
      </c>
      <c r="L76" s="6" t="str">
        <f>MID(Table3[[#This Row],[ns1:marker]], SEARCH("-", Table3[[#This Row],[ns1:marker]]), 1000)</f>
        <v>-84.111389</v>
      </c>
      <c r="M76" s="1" t="s">
        <v>11447</v>
      </c>
      <c r="N76" s="3" t="s">
        <v>11909</v>
      </c>
      <c r="O7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'I-40/75 @ Pellissippi Pky', xcoord = -84.111389, ycoord = 35.913333 , url = 'http://www.tdot.state.tn.us/cctv/cctvknox/live/cam16004.jpg', radiusofvisibility = 500</v>
      </c>
    </row>
    <row r="77" spans="1:15" x14ac:dyDescent="0.25">
      <c r="A77" s="1" t="s">
        <v>9984</v>
      </c>
      <c r="B77" s="1" t="s">
        <v>9985</v>
      </c>
      <c r="C77" s="3" t="s">
        <v>9986</v>
      </c>
      <c r="D77" s="1" t="s">
        <v>9987</v>
      </c>
      <c r="E77" s="1" t="s">
        <v>9988</v>
      </c>
      <c r="F77" s="1" t="s">
        <v>9985</v>
      </c>
      <c r="G77" s="3" t="s">
        <v>10064</v>
      </c>
      <c r="H77" s="1" t="s">
        <v>10526</v>
      </c>
      <c r="I77" s="1" t="s">
        <v>10988</v>
      </c>
      <c r="J77" s="1" t="s">
        <v>11448</v>
      </c>
      <c r="K77" s="5" t="str">
        <f>LEFT(Table3[[#This Row],[ns1:marker]], SEARCH(" ", Table3[[#This Row],[ns1:marker]]))</f>
        <v xml:space="preserve">35.915556 </v>
      </c>
      <c r="L77" s="6" t="str">
        <f>MID(Table3[[#This Row],[ns1:marker]], SEARCH("-", Table3[[#This Row],[ns1:marker]]), 1000)</f>
        <v>-84.101111</v>
      </c>
      <c r="M77" s="1" t="s">
        <v>11448</v>
      </c>
      <c r="N77" s="3" t="s">
        <v>11910</v>
      </c>
      <c r="O7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'I-40/75 @ Park West', xcoord = -84.101111, ycoord = 35.915556 , url = 'http://www.tdot.state.tn.us/cctv/cctvknox/live/cam16005.jpg', radiusofvisibility = 500</v>
      </c>
    </row>
    <row r="78" spans="1:15" x14ac:dyDescent="0.25">
      <c r="A78" s="1" t="s">
        <v>9984</v>
      </c>
      <c r="B78" s="1" t="s">
        <v>9985</v>
      </c>
      <c r="C78" s="3" t="s">
        <v>9986</v>
      </c>
      <c r="D78" s="1" t="s">
        <v>9987</v>
      </c>
      <c r="E78" s="1" t="s">
        <v>9988</v>
      </c>
      <c r="F78" s="1" t="s">
        <v>9985</v>
      </c>
      <c r="G78" s="3" t="s">
        <v>10065</v>
      </c>
      <c r="H78" s="1" t="s">
        <v>10527</v>
      </c>
      <c r="I78" s="1" t="s">
        <v>10989</v>
      </c>
      <c r="J78" s="1" t="s">
        <v>11449</v>
      </c>
      <c r="K78" s="5" t="str">
        <f>LEFT(Table3[[#This Row],[ns1:marker]], SEARCH(" ", Table3[[#This Row],[ns1:marker]]))</f>
        <v xml:space="preserve">35.918056 </v>
      </c>
      <c r="L78" s="6" t="str">
        <f>MID(Table3[[#This Row],[ns1:marker]], SEARCH("-", Table3[[#This Row],[ns1:marker]]), 1000)</f>
        <v>-84.090278</v>
      </c>
      <c r="M78" s="1" t="s">
        <v>11449</v>
      </c>
      <c r="N78" s="3" t="s">
        <v>11911</v>
      </c>
      <c r="O7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'I-40/75 @ Cedar Bluff Rd', xcoord = -84.090278, ycoord = 35.918056 , url = 'http://www.tdot.state.tn.us/cctv/cctvknox/live/cam16006.jpg', radiusofvisibility = 500</v>
      </c>
    </row>
    <row r="79" spans="1:15" x14ac:dyDescent="0.25">
      <c r="A79" s="1" t="s">
        <v>9984</v>
      </c>
      <c r="B79" s="1" t="s">
        <v>9985</v>
      </c>
      <c r="C79" s="3" t="s">
        <v>9986</v>
      </c>
      <c r="D79" s="1" t="s">
        <v>9987</v>
      </c>
      <c r="E79" s="1" t="s">
        <v>9988</v>
      </c>
      <c r="F79" s="1" t="s">
        <v>9985</v>
      </c>
      <c r="G79" s="3" t="s">
        <v>10066</v>
      </c>
      <c r="H79" s="1" t="s">
        <v>10528</v>
      </c>
      <c r="I79" s="1" t="s">
        <v>10990</v>
      </c>
      <c r="J79" s="1" t="s">
        <v>11450</v>
      </c>
      <c r="K79" s="5" t="str">
        <f>LEFT(Table3[[#This Row],[ns1:marker]], SEARCH(" ", Table3[[#This Row],[ns1:marker]]))</f>
        <v xml:space="preserve">35.920833 </v>
      </c>
      <c r="L79" s="6" t="str">
        <f>MID(Table3[[#This Row],[ns1:marker]], SEARCH("-", Table3[[#This Row],[ns1:marker]]), 1000)</f>
        <v>-84.076667</v>
      </c>
      <c r="M79" s="1" t="s">
        <v>11450</v>
      </c>
      <c r="N79" s="3" t="s">
        <v>11912</v>
      </c>
      <c r="O7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'I-40/75 @ Bridgewater Rd', xcoord = -84.076667, ycoord = 35.920833 , url = 'http://www.tdot.state.tn.us/cctv/cctvknox/live/cam16007.jpg', radiusofvisibility = 500</v>
      </c>
    </row>
    <row r="80" spans="1:15" x14ac:dyDescent="0.25">
      <c r="A80" s="1" t="s">
        <v>9984</v>
      </c>
      <c r="B80" s="1" t="s">
        <v>9985</v>
      </c>
      <c r="C80" s="3" t="s">
        <v>9986</v>
      </c>
      <c r="D80" s="1" t="s">
        <v>9987</v>
      </c>
      <c r="E80" s="1" t="s">
        <v>9988</v>
      </c>
      <c r="F80" s="1" t="s">
        <v>9985</v>
      </c>
      <c r="G80" s="3" t="s">
        <v>10067</v>
      </c>
      <c r="H80" s="1" t="s">
        <v>10529</v>
      </c>
      <c r="I80" s="1" t="s">
        <v>10991</v>
      </c>
      <c r="J80" s="1" t="s">
        <v>11451</v>
      </c>
      <c r="K80" s="5" t="str">
        <f>LEFT(Table3[[#This Row],[ns1:marker]], SEARCH(" ", Table3[[#This Row],[ns1:marker]]))</f>
        <v xml:space="preserve">35.923333 </v>
      </c>
      <c r="L80" s="6" t="str">
        <f>MID(Table3[[#This Row],[ns1:marker]], SEARCH("-", Table3[[#This Row],[ns1:marker]]), 1000)</f>
        <v>-84.065556</v>
      </c>
      <c r="M80" s="1" t="s">
        <v>11451</v>
      </c>
      <c r="N80" s="3" t="s">
        <v>11913</v>
      </c>
      <c r="O8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'I-40/75 @ Walker Springs Rd', xcoord = -84.065556, ycoord = 35.923333 , url = 'http://www.tdot.state.tn.us/cctv/cctvknox/live/cam16008.jpg', radiusofvisibility = 500</v>
      </c>
    </row>
    <row r="81" spans="1:15" x14ac:dyDescent="0.25">
      <c r="A81" s="1" t="s">
        <v>9984</v>
      </c>
      <c r="B81" s="1" t="s">
        <v>9985</v>
      </c>
      <c r="C81" s="3" t="s">
        <v>9986</v>
      </c>
      <c r="D81" s="1" t="s">
        <v>9987</v>
      </c>
      <c r="E81" s="1" t="s">
        <v>9988</v>
      </c>
      <c r="F81" s="1" t="s">
        <v>9985</v>
      </c>
      <c r="G81" s="3" t="s">
        <v>10068</v>
      </c>
      <c r="H81" s="1" t="s">
        <v>10530</v>
      </c>
      <c r="I81" s="1" t="s">
        <v>10992</v>
      </c>
      <c r="J81" s="1" t="s">
        <v>11452</v>
      </c>
      <c r="K81" s="5" t="str">
        <f>LEFT(Table3[[#This Row],[ns1:marker]], SEARCH(" ", Table3[[#This Row],[ns1:marker]]))</f>
        <v xml:space="preserve">35.926389 </v>
      </c>
      <c r="L81" s="6" t="str">
        <f>MID(Table3[[#This Row],[ns1:marker]], SEARCH("-", Table3[[#This Row],[ns1:marker]]), 1000)</f>
        <v>-84.052222</v>
      </c>
      <c r="M81" s="1" t="s">
        <v>11452</v>
      </c>
      <c r="N81" s="3" t="s">
        <v>11914</v>
      </c>
      <c r="O8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'I-40/75 @ Gallaher View Rd', xcoord = -84.052222, ycoord = 35.926389 , url = 'http://www.tdot.state.tn.us/cctv/cctvknox/live/cam16009.jpg', radiusofvisibility = 500</v>
      </c>
    </row>
    <row r="82" spans="1:15" x14ac:dyDescent="0.25">
      <c r="A82" s="1" t="s">
        <v>9984</v>
      </c>
      <c r="B82" s="1" t="s">
        <v>9985</v>
      </c>
      <c r="C82" s="3" t="s">
        <v>9986</v>
      </c>
      <c r="D82" s="1" t="s">
        <v>9987</v>
      </c>
      <c r="E82" s="1" t="s">
        <v>9988</v>
      </c>
      <c r="F82" s="1" t="s">
        <v>9985</v>
      </c>
      <c r="G82" s="3" t="s">
        <v>10069</v>
      </c>
      <c r="H82" s="1" t="s">
        <v>10531</v>
      </c>
      <c r="I82" s="1" t="s">
        <v>10993</v>
      </c>
      <c r="J82" s="1" t="s">
        <v>11453</v>
      </c>
      <c r="K82" s="5" t="str">
        <f>LEFT(Table3[[#This Row],[ns1:marker]], SEARCH(" ", Table3[[#This Row],[ns1:marker]]))</f>
        <v xml:space="preserve">35.928889 </v>
      </c>
      <c r="L82" s="6" t="str">
        <f>MID(Table3[[#This Row],[ns1:marker]], SEARCH("-", Table3[[#This Row],[ns1:marker]]), 1000)</f>
        <v>-84.039167</v>
      </c>
      <c r="M82" s="1" t="s">
        <v>11453</v>
      </c>
      <c r="N82" s="3" t="s">
        <v>11915</v>
      </c>
      <c r="O8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'I-40/75 @ West Hills', xcoord = -84.039167, ycoord = 35.928889 , url = 'http://www.tdot.state.tn.us/cctv/cctvknox/live/cam16010.jpg', radiusofvisibility = 500</v>
      </c>
    </row>
    <row r="83" spans="1:15" x14ac:dyDescent="0.25">
      <c r="A83" s="1" t="s">
        <v>9984</v>
      </c>
      <c r="B83" s="1" t="s">
        <v>9985</v>
      </c>
      <c r="C83" s="3" t="s">
        <v>9986</v>
      </c>
      <c r="D83" s="1" t="s">
        <v>9987</v>
      </c>
      <c r="E83" s="1" t="s">
        <v>9988</v>
      </c>
      <c r="F83" s="1" t="s">
        <v>9985</v>
      </c>
      <c r="G83" s="3" t="s">
        <v>10070</v>
      </c>
      <c r="H83" s="1" t="s">
        <v>10532</v>
      </c>
      <c r="I83" s="1" t="s">
        <v>10994</v>
      </c>
      <c r="J83" s="1" t="s">
        <v>11454</v>
      </c>
      <c r="K83" s="5" t="str">
        <f>LEFT(Table3[[#This Row],[ns1:marker]], SEARCH(" ", Table3[[#This Row],[ns1:marker]]))</f>
        <v xml:space="preserve">35.885830 </v>
      </c>
      <c r="L83" s="6" t="str">
        <f>MID(Table3[[#This Row],[ns1:marker]], SEARCH("-", Table3[[#This Row],[ns1:marker]]), 1000)</f>
        <v>-84.690560</v>
      </c>
      <c r="M83" s="1" t="s">
        <v>11454</v>
      </c>
      <c r="N83" s="3" t="s">
        <v>11916</v>
      </c>
      <c r="O8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'Rockwood Mountain: I-40 East at Mile Marker 341.3', xcoord = -84.690560, ycoord = 35.885830 , url = 'http://www.tdot.state.tn.us/cctv/cctvknox/live/cam16100.jpg', radiusofvisibility = 500</v>
      </c>
    </row>
    <row r="84" spans="1:15" x14ac:dyDescent="0.25">
      <c r="A84" s="1" t="s">
        <v>9984</v>
      </c>
      <c r="B84" s="1" t="s">
        <v>9985</v>
      </c>
      <c r="C84" s="3" t="s">
        <v>9986</v>
      </c>
      <c r="D84" s="1" t="s">
        <v>9987</v>
      </c>
      <c r="E84" s="1" t="s">
        <v>9988</v>
      </c>
      <c r="F84" s="1" t="s">
        <v>9985</v>
      </c>
      <c r="G84" s="3" t="s">
        <v>10071</v>
      </c>
      <c r="H84" s="1" t="s">
        <v>10533</v>
      </c>
      <c r="I84" s="1" t="s">
        <v>10995</v>
      </c>
      <c r="J84" s="1" t="s">
        <v>11455</v>
      </c>
      <c r="K84" s="5" t="str">
        <f>LEFT(Table3[[#This Row],[ns1:marker]], SEARCH(" ", Table3[[#This Row],[ns1:marker]]))</f>
        <v xml:space="preserve">35.885280 </v>
      </c>
      <c r="L84" s="6" t="str">
        <f>MID(Table3[[#This Row],[ns1:marker]], SEARCH("-", Table3[[#This Row],[ns1:marker]]), 1000)</f>
        <v>-84.684440</v>
      </c>
      <c r="M84" s="1" t="s">
        <v>11455</v>
      </c>
      <c r="N84" s="3" t="s">
        <v>11917</v>
      </c>
      <c r="O8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'Rockwood Mountain: I-40 East at Mile Marker 341.6', xcoord = -84.684440, ycoord = 35.885280 , url = 'http://www.tdot.state.tn.us/cctv/cctvknox/live/cam16101.jpg', radiusofvisibility = 500</v>
      </c>
    </row>
    <row r="85" spans="1:15" x14ac:dyDescent="0.25">
      <c r="A85" s="1" t="s">
        <v>9984</v>
      </c>
      <c r="B85" s="1" t="s">
        <v>9985</v>
      </c>
      <c r="C85" s="3" t="s">
        <v>9986</v>
      </c>
      <c r="D85" s="1" t="s">
        <v>9987</v>
      </c>
      <c r="E85" s="1" t="s">
        <v>9988</v>
      </c>
      <c r="F85" s="1" t="s">
        <v>9985</v>
      </c>
      <c r="G85" s="3" t="s">
        <v>10072</v>
      </c>
      <c r="H85" s="1" t="s">
        <v>10534</v>
      </c>
      <c r="I85" s="1" t="s">
        <v>10996</v>
      </c>
      <c r="J85" s="1" t="s">
        <v>11456</v>
      </c>
      <c r="K85" s="5" t="str">
        <f>LEFT(Table3[[#This Row],[ns1:marker]], SEARCH(" ", Table3[[#This Row],[ns1:marker]]))</f>
        <v xml:space="preserve">35.932222 </v>
      </c>
      <c r="L85" s="6" t="str">
        <f>MID(Table3[[#This Row],[ns1:marker]], SEARCH("-", Table3[[#This Row],[ns1:marker]]), 1000)</f>
        <v>-84.025278</v>
      </c>
      <c r="M85" s="1" t="s">
        <v>11456</v>
      </c>
      <c r="N85" s="3" t="s">
        <v>11918</v>
      </c>
      <c r="O8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'I-40/75 @ Wesley Rd', xcoord = -84.025278, ycoord = 35.932222 , url = 'http://www.tdot.state.tn.us/cctv/cctvknox/live/cam16011.jpg', radiusofvisibility = 500</v>
      </c>
    </row>
    <row r="86" spans="1:15" x14ac:dyDescent="0.25">
      <c r="A86" s="1" t="s">
        <v>9984</v>
      </c>
      <c r="B86" s="1" t="s">
        <v>9985</v>
      </c>
      <c r="C86" s="3" t="s">
        <v>9986</v>
      </c>
      <c r="D86" s="1" t="s">
        <v>9987</v>
      </c>
      <c r="E86" s="1" t="s">
        <v>9988</v>
      </c>
      <c r="F86" s="1" t="s">
        <v>9985</v>
      </c>
      <c r="G86" s="3" t="s">
        <v>10073</v>
      </c>
      <c r="H86" s="1" t="s">
        <v>10535</v>
      </c>
      <c r="I86" s="1" t="s">
        <v>10997</v>
      </c>
      <c r="J86" s="1" t="s">
        <v>11457</v>
      </c>
      <c r="K86" s="5" t="str">
        <f>LEFT(Table3[[#This Row],[ns1:marker]], SEARCH(" ", Table3[[#This Row],[ns1:marker]]))</f>
        <v xml:space="preserve">35.934722 </v>
      </c>
      <c r="L86" s="6" t="str">
        <f>MID(Table3[[#This Row],[ns1:marker]], SEARCH("-", Table3[[#This Row],[ns1:marker]]), 1000)</f>
        <v>-84.015556</v>
      </c>
      <c r="M86" s="1" t="s">
        <v>11457</v>
      </c>
      <c r="N86" s="3" t="s">
        <v>11919</v>
      </c>
      <c r="O8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'I-40/75 @ Weisgarber Rd', xcoord = -84.015556, ycoord = 35.934722 , url = 'http://www.tdot.state.tn.us/cctv/cctvknox/live/cam16012.jpg', radiusofvisibility = 500</v>
      </c>
    </row>
    <row r="87" spans="1:15" x14ac:dyDescent="0.25">
      <c r="A87" s="1" t="s">
        <v>9984</v>
      </c>
      <c r="B87" s="1" t="s">
        <v>9985</v>
      </c>
      <c r="C87" s="3" t="s">
        <v>9986</v>
      </c>
      <c r="D87" s="1" t="s">
        <v>9987</v>
      </c>
      <c r="E87" s="1" t="s">
        <v>9988</v>
      </c>
      <c r="F87" s="1" t="s">
        <v>9985</v>
      </c>
      <c r="G87" s="3" t="s">
        <v>10074</v>
      </c>
      <c r="H87" s="1" t="s">
        <v>10536</v>
      </c>
      <c r="I87" s="1" t="s">
        <v>10998</v>
      </c>
      <c r="J87" s="1" t="s">
        <v>11458</v>
      </c>
      <c r="K87" s="5" t="str">
        <f>LEFT(Table3[[#This Row],[ns1:marker]], SEARCH(" ", Table3[[#This Row],[ns1:marker]]))</f>
        <v xml:space="preserve">35.9419 </v>
      </c>
      <c r="L87" s="6" t="str">
        <f>MID(Table3[[#This Row],[ns1:marker]], SEARCH("-", Table3[[#This Row],[ns1:marker]]), 1000)</f>
        <v>-84.0017</v>
      </c>
      <c r="M87" s="1" t="s">
        <v>11458</v>
      </c>
      <c r="N87" s="3" t="s">
        <v>11920</v>
      </c>
      <c r="O8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'I-40/75 @ Papermill Rd', xcoord = -84.0017, ycoord = 35.9419 , url = 'http://www.tdot.state.tn.us/cctv/cctvknox/live/cam16013.jpg', radiusofvisibility = 500</v>
      </c>
    </row>
    <row r="88" spans="1:15" x14ac:dyDescent="0.25">
      <c r="A88" s="1" t="s">
        <v>9984</v>
      </c>
      <c r="B88" s="1" t="s">
        <v>9985</v>
      </c>
      <c r="C88" s="3" t="s">
        <v>9986</v>
      </c>
      <c r="D88" s="1" t="s">
        <v>9987</v>
      </c>
      <c r="E88" s="1" t="s">
        <v>9988</v>
      </c>
      <c r="F88" s="1" t="s">
        <v>9985</v>
      </c>
      <c r="G88" s="3" t="s">
        <v>10075</v>
      </c>
      <c r="H88" s="1" t="s">
        <v>10537</v>
      </c>
      <c r="I88" s="1" t="s">
        <v>10999</v>
      </c>
      <c r="J88" s="1" t="s">
        <v>11459</v>
      </c>
      <c r="K88" s="5" t="str">
        <f>LEFT(Table3[[#This Row],[ns1:marker]], SEARCH(" ", Table3[[#This Row],[ns1:marker]]))</f>
        <v xml:space="preserve">35.948333 </v>
      </c>
      <c r="L88" s="6" t="str">
        <f>MID(Table3[[#This Row],[ns1:marker]], SEARCH("-", Table3[[#This Row],[ns1:marker]]), 1000)</f>
        <v>-83.991944</v>
      </c>
      <c r="M88" s="1" t="s">
        <v>11459</v>
      </c>
      <c r="N88" s="3" t="s">
        <v>11921</v>
      </c>
      <c r="O8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'I-40/75  East of Papermill Rd', xcoord = -83.991944, ycoord = 35.948333 , url = 'http://www.tdot.state.tn.us/cctv/cctvknox/live/cam16014.jpg', radiusofvisibility = 500</v>
      </c>
    </row>
    <row r="89" spans="1:15" x14ac:dyDescent="0.25">
      <c r="A89" s="1" t="s">
        <v>9984</v>
      </c>
      <c r="B89" s="1" t="s">
        <v>9985</v>
      </c>
      <c r="C89" s="3" t="s">
        <v>9986</v>
      </c>
      <c r="D89" s="1" t="s">
        <v>9987</v>
      </c>
      <c r="E89" s="1" t="s">
        <v>9988</v>
      </c>
      <c r="F89" s="1" t="s">
        <v>9985</v>
      </c>
      <c r="G89" s="3" t="s">
        <v>10076</v>
      </c>
      <c r="H89" s="1" t="s">
        <v>10538</v>
      </c>
      <c r="I89" s="1" t="s">
        <v>11000</v>
      </c>
      <c r="J89" s="1" t="s">
        <v>11460</v>
      </c>
      <c r="K89" s="5" t="str">
        <f>LEFT(Table3[[#This Row],[ns1:marker]], SEARCH(" ", Table3[[#This Row],[ns1:marker]]))</f>
        <v xml:space="preserve">35.9525 </v>
      </c>
      <c r="L89" s="6" t="str">
        <f>MID(Table3[[#This Row],[ns1:marker]], SEARCH("-", Table3[[#This Row],[ns1:marker]]), 1000)</f>
        <v>-83.979167</v>
      </c>
      <c r="M89" s="1" t="s">
        <v>11460</v>
      </c>
      <c r="N89" s="3" t="s">
        <v>11922</v>
      </c>
      <c r="O8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'I-40/75 West of I-75/640', xcoord = -83.979167, ycoord = 35.9525 , url = 'http://www.tdot.state.tn.us/cctv/cctvknox/live/cam16015.jpg', radiusofvisibility = 500</v>
      </c>
    </row>
    <row r="90" spans="1:15" x14ac:dyDescent="0.25">
      <c r="A90" s="1" t="s">
        <v>9984</v>
      </c>
      <c r="B90" s="1" t="s">
        <v>9985</v>
      </c>
      <c r="C90" s="3" t="s">
        <v>9986</v>
      </c>
      <c r="D90" s="1" t="s">
        <v>9987</v>
      </c>
      <c r="E90" s="1" t="s">
        <v>9988</v>
      </c>
      <c r="F90" s="1" t="s">
        <v>9985</v>
      </c>
      <c r="G90" s="3" t="s">
        <v>10077</v>
      </c>
      <c r="H90" s="1" t="s">
        <v>10539</v>
      </c>
      <c r="I90" s="1" t="s">
        <v>11001</v>
      </c>
      <c r="J90" s="1" t="s">
        <v>11461</v>
      </c>
      <c r="K90" s="5" t="str">
        <f>LEFT(Table3[[#This Row],[ns1:marker]], SEARCH(" ", Table3[[#This Row],[ns1:marker]]))</f>
        <v xml:space="preserve">35.958610 </v>
      </c>
      <c r="L90" s="6" t="str">
        <f>MID(Table3[[#This Row],[ns1:marker]], SEARCH("-", Table3[[#This Row],[ns1:marker]]), 1000)</f>
        <v>-83.968056</v>
      </c>
      <c r="M90" s="1" t="s">
        <v>11461</v>
      </c>
      <c r="N90" s="3" t="s">
        <v>11923</v>
      </c>
      <c r="O9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'I-40/75 East of I-75/640', xcoord = -83.968056, ycoord = 35.958610 , url = 'http://www.tdot.state.tn.us/cctv/cctvknox/live/cam16016.jpg', radiusofvisibility = 500</v>
      </c>
    </row>
    <row r="91" spans="1:15" x14ac:dyDescent="0.25">
      <c r="A91" s="1" t="s">
        <v>9984</v>
      </c>
      <c r="B91" s="1" t="s">
        <v>9985</v>
      </c>
      <c r="C91" s="3" t="s">
        <v>9986</v>
      </c>
      <c r="D91" s="1" t="s">
        <v>9987</v>
      </c>
      <c r="E91" s="1" t="s">
        <v>9988</v>
      </c>
      <c r="F91" s="1" t="s">
        <v>9985</v>
      </c>
      <c r="G91" s="3" t="s">
        <v>10078</v>
      </c>
      <c r="H91" s="1" t="s">
        <v>10540</v>
      </c>
      <c r="I91" s="1" t="s">
        <v>11002</v>
      </c>
      <c r="J91" s="1" t="s">
        <v>11462</v>
      </c>
      <c r="K91" s="5" t="str">
        <f>LEFT(Table3[[#This Row],[ns1:marker]], SEARCH(" ", Table3[[#This Row],[ns1:marker]]))</f>
        <v xml:space="preserve">35.960833 </v>
      </c>
      <c r="L91" s="6" t="str">
        <f>MID(Table3[[#This Row],[ns1:marker]], SEARCH("-", Table3[[#This Row],[ns1:marker]]), 1000)</f>
        <v>-83.955278</v>
      </c>
      <c r="M91" s="1" t="s">
        <v>11462</v>
      </c>
      <c r="N91" s="3" t="s">
        <v>11924</v>
      </c>
      <c r="O9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Middlebrook Pk', xcoord = -83.955278, ycoord = 35.960833 , url = 'http://www.tdot.state.tn.us/cctv/cctvknox/live/cam16017.jpg', radiusofvisibility = 500</v>
      </c>
    </row>
    <row r="92" spans="1:15" x14ac:dyDescent="0.25">
      <c r="A92" s="1" t="s">
        <v>9984</v>
      </c>
      <c r="B92" s="1" t="s">
        <v>9985</v>
      </c>
      <c r="C92" s="3" t="s">
        <v>9986</v>
      </c>
      <c r="D92" s="1" t="s">
        <v>9987</v>
      </c>
      <c r="E92" s="1" t="s">
        <v>9988</v>
      </c>
      <c r="F92" s="1" t="s">
        <v>9985</v>
      </c>
      <c r="G92" s="3" t="s">
        <v>10079</v>
      </c>
      <c r="H92" s="1" t="s">
        <v>10541</v>
      </c>
      <c r="I92" s="1" t="s">
        <v>11003</v>
      </c>
      <c r="J92" s="1" t="s">
        <v>11463</v>
      </c>
      <c r="K92" s="5" t="str">
        <f>LEFT(Table3[[#This Row],[ns1:marker]], SEARCH(" ", Table3[[#This Row],[ns1:marker]]))</f>
        <v xml:space="preserve">35.963611 </v>
      </c>
      <c r="L92" s="6" t="str">
        <f>MID(Table3[[#This Row],[ns1:marker]], SEARCH("-", Table3[[#This Row],[ns1:marker]]), 1000)</f>
        <v>-83.946111</v>
      </c>
      <c r="M92" s="1" t="s">
        <v>11463</v>
      </c>
      <c r="N92" s="3" t="s">
        <v>11925</v>
      </c>
      <c r="O9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Alcoa Hwy', xcoord = -83.946111, ycoord = 35.963611 , url = 'http://www.tdot.state.tn.us/cctv/cctvknox/live/cam16018.jpg', radiusofvisibility = 500</v>
      </c>
    </row>
    <row r="93" spans="1:15" x14ac:dyDescent="0.25">
      <c r="A93" s="1" t="s">
        <v>9984</v>
      </c>
      <c r="B93" s="1" t="s">
        <v>9985</v>
      </c>
      <c r="C93" s="3" t="s">
        <v>9986</v>
      </c>
      <c r="D93" s="1" t="s">
        <v>9987</v>
      </c>
      <c r="E93" s="1" t="s">
        <v>9988</v>
      </c>
      <c r="F93" s="1" t="s">
        <v>9985</v>
      </c>
      <c r="G93" s="3" t="s">
        <v>10080</v>
      </c>
      <c r="H93" s="1" t="s">
        <v>10542</v>
      </c>
      <c r="I93" s="1" t="s">
        <v>11004</v>
      </c>
      <c r="J93" s="1" t="s">
        <v>11464</v>
      </c>
      <c r="K93" s="5" t="str">
        <f>LEFT(Table3[[#This Row],[ns1:marker]], SEARCH(" ", Table3[[#This Row],[ns1:marker]]))</f>
        <v xml:space="preserve">35.9625 </v>
      </c>
      <c r="L93" s="6" t="str">
        <f>MID(Table3[[#This Row],[ns1:marker]], SEARCH("-", Table3[[#This Row],[ns1:marker]]), 1000)</f>
        <v>-83.94</v>
      </c>
      <c r="M93" s="1" t="s">
        <v>11464</v>
      </c>
      <c r="N93" s="3" t="s">
        <v>11926</v>
      </c>
      <c r="O9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17th St', xcoord = -83.94, ycoord = 35.9625 , url = 'http://www.tdot.state.tn.us/cctv/cctvknox/live/cam16019.jpg', radiusofvisibility = 500</v>
      </c>
    </row>
    <row r="94" spans="1:15" x14ac:dyDescent="0.25">
      <c r="A94" s="1" t="s">
        <v>9984</v>
      </c>
      <c r="B94" s="1" t="s">
        <v>9985</v>
      </c>
      <c r="C94" s="3" t="s">
        <v>9986</v>
      </c>
      <c r="D94" s="1" t="s">
        <v>9987</v>
      </c>
      <c r="E94" s="1" t="s">
        <v>9988</v>
      </c>
      <c r="F94" s="1" t="s">
        <v>9985</v>
      </c>
      <c r="G94" s="3" t="s">
        <v>10081</v>
      </c>
      <c r="H94" s="1" t="s">
        <v>10543</v>
      </c>
      <c r="I94" s="1" t="s">
        <v>11005</v>
      </c>
      <c r="J94" s="1" t="s">
        <v>11465</v>
      </c>
      <c r="K94" s="5" t="str">
        <f>LEFT(Table3[[#This Row],[ns1:marker]], SEARCH(" ", Table3[[#This Row],[ns1:marker]]))</f>
        <v xml:space="preserve">35.965556 </v>
      </c>
      <c r="L94" s="6" t="str">
        <f>MID(Table3[[#This Row],[ns1:marker]], SEARCH("-", Table3[[#This Row],[ns1:marker]]), 1000)</f>
        <v>-83.932222</v>
      </c>
      <c r="M94" s="1" t="s">
        <v>11465</v>
      </c>
      <c r="N94" s="3" t="s">
        <v>11927</v>
      </c>
      <c r="O9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Western Av', xcoord = -83.932222, ycoord = 35.965556 , url = 'http://www.tdot.state.tn.us/cctv/cctvknox/live/cam16020.jpg', radiusofvisibility = 500</v>
      </c>
    </row>
    <row r="95" spans="1:15" x14ac:dyDescent="0.25">
      <c r="A95" s="1" t="s">
        <v>9984</v>
      </c>
      <c r="B95" s="1" t="s">
        <v>9985</v>
      </c>
      <c r="C95" s="3" t="s">
        <v>9986</v>
      </c>
      <c r="D95" s="1" t="s">
        <v>9987</v>
      </c>
      <c r="E95" s="1" t="s">
        <v>9988</v>
      </c>
      <c r="F95" s="1" t="s">
        <v>9985</v>
      </c>
      <c r="G95" s="3" t="s">
        <v>10082</v>
      </c>
      <c r="H95" s="1" t="s">
        <v>10544</v>
      </c>
      <c r="I95" s="1" t="s">
        <v>11006</v>
      </c>
      <c r="J95" s="1" t="s">
        <v>11466</v>
      </c>
      <c r="K95" s="5" t="str">
        <f>LEFT(Table3[[#This Row],[ns1:marker]], SEARCH(" ", Table3[[#This Row],[ns1:marker]]))</f>
        <v xml:space="preserve">35.969167 </v>
      </c>
      <c r="L95" s="6" t="str">
        <f>MID(Table3[[#This Row],[ns1:marker]], SEARCH("-", Table3[[#This Row],[ns1:marker]]), 1000)</f>
        <v>-83.928056</v>
      </c>
      <c r="M95" s="1" t="s">
        <v>11466</v>
      </c>
      <c r="N95" s="3" t="s">
        <v>11928</v>
      </c>
      <c r="O9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I-275', xcoord = -83.928056, ycoord = 35.969167 , url = 'http://www.tdot.state.tn.us/cctv/cctvknox/live/cam16021.jpg', radiusofvisibility = 500</v>
      </c>
    </row>
    <row r="96" spans="1:15" x14ac:dyDescent="0.25">
      <c r="A96" s="1" t="s">
        <v>9984</v>
      </c>
      <c r="B96" s="1" t="s">
        <v>9985</v>
      </c>
      <c r="C96" s="3" t="s">
        <v>9986</v>
      </c>
      <c r="D96" s="1" t="s">
        <v>9987</v>
      </c>
      <c r="E96" s="1" t="s">
        <v>9988</v>
      </c>
      <c r="F96" s="1" t="s">
        <v>9985</v>
      </c>
      <c r="G96" s="3" t="s">
        <v>10083</v>
      </c>
      <c r="H96" s="1" t="s">
        <v>10545</v>
      </c>
      <c r="I96" s="1" t="s">
        <v>11007</v>
      </c>
      <c r="J96" s="1" t="s">
        <v>11467</v>
      </c>
      <c r="K96" s="5" t="str">
        <f>LEFT(Table3[[#This Row],[ns1:marker]], SEARCH(" ", Table3[[#This Row],[ns1:marker]]))</f>
        <v xml:space="preserve">35.97610040 </v>
      </c>
      <c r="L96" s="6" t="str">
        <f>MID(Table3[[#This Row],[ns1:marker]], SEARCH("-", Table3[[#This Row],[ns1:marker]]), 1000)</f>
        <v>-83.9178</v>
      </c>
      <c r="M96" s="1" t="s">
        <v>11467</v>
      </c>
      <c r="N96" s="3" t="s">
        <v>11929</v>
      </c>
      <c r="O9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5th Ave', xcoord = -83.9178, ycoord = 35.97610040 , url = 'http://www.tdot.state.tn.us/cctv/cctvknox/live/cam16022.jpg', radiusofvisibility = 500</v>
      </c>
    </row>
    <row r="97" spans="1:15" x14ac:dyDescent="0.25">
      <c r="A97" s="1" t="s">
        <v>9984</v>
      </c>
      <c r="B97" s="1" t="s">
        <v>9985</v>
      </c>
      <c r="C97" s="3" t="s">
        <v>9986</v>
      </c>
      <c r="D97" s="1" t="s">
        <v>9987</v>
      </c>
      <c r="E97" s="1" t="s">
        <v>9988</v>
      </c>
      <c r="F97" s="1" t="s">
        <v>9985</v>
      </c>
      <c r="G97" s="3" t="s">
        <v>10084</v>
      </c>
      <c r="H97" s="1" t="s">
        <v>10546</v>
      </c>
      <c r="I97" s="1" t="s">
        <v>11008</v>
      </c>
      <c r="J97" s="1" t="s">
        <v>11468</v>
      </c>
      <c r="K97" s="5" t="str">
        <f>LEFT(Table3[[#This Row],[ns1:marker]], SEARCH(" ", Table3[[#This Row],[ns1:marker]]))</f>
        <v xml:space="preserve">35.98388650 </v>
      </c>
      <c r="L97" s="6" t="str">
        <f>MID(Table3[[#This Row],[ns1:marker]], SEARCH("-", Table3[[#This Row],[ns1:marker]]), 1000)</f>
        <v>-83.918054</v>
      </c>
      <c r="M97" s="1" t="s">
        <v>11468</v>
      </c>
      <c r="N97" s="3" t="s">
        <v>11930</v>
      </c>
      <c r="O9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Hall of Fame Dr', xcoord = -83.918054, ycoord = 35.98388650 , url = 'http://www.tdot.state.tn.us/cctv/cctvknox/live/cam16023.jpg', radiusofvisibility = 500</v>
      </c>
    </row>
    <row r="98" spans="1:15" x14ac:dyDescent="0.25">
      <c r="A98" s="1" t="s">
        <v>9984</v>
      </c>
      <c r="B98" s="1" t="s">
        <v>9985</v>
      </c>
      <c r="C98" s="3" t="s">
        <v>9986</v>
      </c>
      <c r="D98" s="1" t="s">
        <v>9987</v>
      </c>
      <c r="E98" s="1" t="s">
        <v>9988</v>
      </c>
      <c r="F98" s="1" t="s">
        <v>9985</v>
      </c>
      <c r="G98" s="3" t="s">
        <v>10085</v>
      </c>
      <c r="H98" s="1" t="s">
        <v>10547</v>
      </c>
      <c r="I98" s="1" t="s">
        <v>11009</v>
      </c>
      <c r="J98" s="1" t="s">
        <v>11469</v>
      </c>
      <c r="K98" s="5" t="str">
        <f>LEFT(Table3[[#This Row],[ns1:marker]], SEARCH(" ", Table3[[#This Row],[ns1:marker]]))</f>
        <v xml:space="preserve">35.98721990 </v>
      </c>
      <c r="L98" s="6" t="str">
        <f>MID(Table3[[#This Row],[ns1:marker]], SEARCH("-", Table3[[#This Row],[ns1:marker]]), 1000)</f>
        <v>-83.915555</v>
      </c>
      <c r="M98" s="1" t="s">
        <v>11469</v>
      </c>
      <c r="N98" s="3" t="s">
        <v>11931</v>
      </c>
      <c r="O9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East of Hall of Fame', xcoord = -83.915555, ycoord = 35.98721990 , url = 'http://www.tdot.state.tn.us/cctv/cctvknox/live/cam16024.jpg', radiusofvisibility = 500</v>
      </c>
    </row>
    <row r="99" spans="1:15" x14ac:dyDescent="0.25">
      <c r="A99" s="1" t="s">
        <v>9984</v>
      </c>
      <c r="B99" s="1" t="s">
        <v>9985</v>
      </c>
      <c r="C99" s="3" t="s">
        <v>9986</v>
      </c>
      <c r="D99" s="1" t="s">
        <v>9987</v>
      </c>
      <c r="E99" s="1" t="s">
        <v>9988</v>
      </c>
      <c r="F99" s="1" t="s">
        <v>9985</v>
      </c>
      <c r="G99" s="3" t="s">
        <v>10086</v>
      </c>
      <c r="H99" s="1" t="s">
        <v>10548</v>
      </c>
      <c r="I99" s="1" t="s">
        <v>11010</v>
      </c>
      <c r="J99" s="1" t="s">
        <v>11470</v>
      </c>
      <c r="K99" s="5" t="str">
        <f>LEFT(Table3[[#This Row],[ns1:marker]], SEARCH(" ", Table3[[#This Row],[ns1:marker]]))</f>
        <v xml:space="preserve">35.991667 </v>
      </c>
      <c r="L99" s="6" t="str">
        <f>MID(Table3[[#This Row],[ns1:marker]], SEARCH("-", Table3[[#This Row],[ns1:marker]]), 1000)</f>
        <v>-83.900556</v>
      </c>
      <c r="M99" s="1" t="s">
        <v>11470</v>
      </c>
      <c r="N99" s="3" t="s">
        <v>11932</v>
      </c>
      <c r="O9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Cherry St', xcoord = -83.900556, ycoord = 35.991667 , url = 'http://www.tdot.state.tn.us/cctv/cctvknox/live/cam16025.jpg', radiusofvisibility = 500</v>
      </c>
    </row>
    <row r="100" spans="1:15" x14ac:dyDescent="0.25">
      <c r="A100" s="1" t="s">
        <v>9984</v>
      </c>
      <c r="B100" s="1" t="s">
        <v>9985</v>
      </c>
      <c r="C100" s="3" t="s">
        <v>9986</v>
      </c>
      <c r="D100" s="1" t="s">
        <v>9987</v>
      </c>
      <c r="E100" s="1" t="s">
        <v>9988</v>
      </c>
      <c r="F100" s="1" t="s">
        <v>9985</v>
      </c>
      <c r="G100" s="3" t="s">
        <v>10087</v>
      </c>
      <c r="H100" s="1" t="s">
        <v>10549</v>
      </c>
      <c r="I100" s="1" t="s">
        <v>11011</v>
      </c>
      <c r="J100" s="1" t="s">
        <v>11471</v>
      </c>
      <c r="K100" s="5" t="str">
        <f>LEFT(Table3[[#This Row],[ns1:marker]], SEARCH(" ", Table3[[#This Row],[ns1:marker]]))</f>
        <v xml:space="preserve">35.998611 </v>
      </c>
      <c r="L100" s="6" t="str">
        <f>MID(Table3[[#This Row],[ns1:marker]], SEARCH("-", Table3[[#This Row],[ns1:marker]]), 1000)</f>
        <v>-83.891111</v>
      </c>
      <c r="M100" s="1" t="s">
        <v>11471</v>
      </c>
      <c r="N100" s="3" t="s">
        <v>11933</v>
      </c>
      <c r="O10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East of Cherry St', xcoord = -83.891111, ycoord = 35.998611 , url = 'http://www.tdot.state.tn.us/cctv/cctvknox/live/cam16026.jpg', radiusofvisibility = 500</v>
      </c>
    </row>
    <row r="101" spans="1:15" x14ac:dyDescent="0.25">
      <c r="A101" s="1" t="s">
        <v>9984</v>
      </c>
      <c r="B101" s="1" t="s">
        <v>9985</v>
      </c>
      <c r="C101" s="3" t="s">
        <v>9986</v>
      </c>
      <c r="D101" s="1" t="s">
        <v>9987</v>
      </c>
      <c r="E101" s="1" t="s">
        <v>9988</v>
      </c>
      <c r="F101" s="1" t="s">
        <v>9985</v>
      </c>
      <c r="G101" s="3" t="s">
        <v>10088</v>
      </c>
      <c r="H101" s="1" t="s">
        <v>10550</v>
      </c>
      <c r="I101" s="1" t="s">
        <v>11012</v>
      </c>
      <c r="J101" s="1" t="s">
        <v>11472</v>
      </c>
      <c r="K101" s="5" t="str">
        <f>LEFT(Table3[[#This Row],[ns1:marker]], SEARCH(" ", Table3[[#This Row],[ns1:marker]]))</f>
        <v xml:space="preserve">36.003333 </v>
      </c>
      <c r="L101" s="6" t="str">
        <f>MID(Table3[[#This Row],[ns1:marker]], SEARCH("-", Table3[[#This Row],[ns1:marker]]), 1000)</f>
        <v>-83.8825</v>
      </c>
      <c r="M101" s="1" t="s">
        <v>11472</v>
      </c>
      <c r="N101" s="3" t="s">
        <v>11934</v>
      </c>
      <c r="O10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West of Rutledge Pk', xcoord = -83.8825, ycoord = 36.003333 , url = 'http://www.tdot.state.tn.us/cctv/cctvknox/live/cam16027.jpg', radiusofvisibility = 500</v>
      </c>
    </row>
    <row r="102" spans="1:15" x14ac:dyDescent="0.25">
      <c r="A102" s="1" t="s">
        <v>9984</v>
      </c>
      <c r="B102" s="1" t="s">
        <v>9985</v>
      </c>
      <c r="C102" s="3" t="s">
        <v>9986</v>
      </c>
      <c r="D102" s="1" t="s">
        <v>9987</v>
      </c>
      <c r="E102" s="1" t="s">
        <v>9988</v>
      </c>
      <c r="F102" s="1" t="s">
        <v>9985</v>
      </c>
      <c r="G102" s="3" t="s">
        <v>10089</v>
      </c>
      <c r="H102" s="1" t="s">
        <v>10551</v>
      </c>
      <c r="I102" s="1" t="s">
        <v>11013</v>
      </c>
      <c r="J102" s="1" t="s">
        <v>11473</v>
      </c>
      <c r="K102" s="5" t="str">
        <f>LEFT(Table3[[#This Row],[ns1:marker]], SEARCH(" ", Table3[[#This Row],[ns1:marker]]))</f>
        <v xml:space="preserve">36.0075 </v>
      </c>
      <c r="L102" s="6" t="str">
        <f>MID(Table3[[#This Row],[ns1:marker]], SEARCH("-", Table3[[#This Row],[ns1:marker]]), 1000)</f>
        <v>-83.874167</v>
      </c>
      <c r="M102" s="1" t="s">
        <v>11473</v>
      </c>
      <c r="N102" s="3" t="s">
        <v>11935</v>
      </c>
      <c r="O10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Rutledge Pk', xcoord = -83.874167, ycoord = 36.0075 , url = 'http://www.tdot.state.tn.us/cctv/cctvknox/live/cam16028.jpg', radiusofvisibility = 500</v>
      </c>
    </row>
    <row r="103" spans="1:15" x14ac:dyDescent="0.25">
      <c r="A103" s="1" t="s">
        <v>9984</v>
      </c>
      <c r="B103" s="1" t="s">
        <v>9985</v>
      </c>
      <c r="C103" s="3" t="s">
        <v>9986</v>
      </c>
      <c r="D103" s="1" t="s">
        <v>9987</v>
      </c>
      <c r="E103" s="1" t="s">
        <v>9988</v>
      </c>
      <c r="F103" s="1" t="s">
        <v>9985</v>
      </c>
      <c r="G103" s="3" t="s">
        <v>10090</v>
      </c>
      <c r="H103" s="1" t="s">
        <v>10552</v>
      </c>
      <c r="I103" s="1" t="s">
        <v>11014</v>
      </c>
      <c r="J103" s="1" t="s">
        <v>11474</v>
      </c>
      <c r="K103" s="5" t="str">
        <f>LEFT(Table3[[#This Row],[ns1:marker]], SEARCH(" ", Table3[[#This Row],[ns1:marker]]))</f>
        <v xml:space="preserve">36.012778 </v>
      </c>
      <c r="L103" s="6" t="str">
        <f>MID(Table3[[#This Row],[ns1:marker]], SEARCH("-", Table3[[#This Row],[ns1:marker]]), 1000)</f>
        <v>-83.862222</v>
      </c>
      <c r="M103" s="1" t="s">
        <v>11474</v>
      </c>
      <c r="N103" s="3" t="s">
        <v>11936</v>
      </c>
      <c r="O10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I-640 (E. Termini)', xcoord = -83.862222, ycoord = 36.012778 , url = 'http://www.tdot.state.tn.us/cctv/cctvknox/live/cam16029.jpg', radiusofvisibility = 500</v>
      </c>
    </row>
    <row r="104" spans="1:15" x14ac:dyDescent="0.25">
      <c r="A104" s="1" t="s">
        <v>9984</v>
      </c>
      <c r="B104" s="1" t="s">
        <v>9985</v>
      </c>
      <c r="C104" s="3" t="s">
        <v>9986</v>
      </c>
      <c r="D104" s="1" t="s">
        <v>9987</v>
      </c>
      <c r="E104" s="1" t="s">
        <v>9988</v>
      </c>
      <c r="F104" s="1" t="s">
        <v>9985</v>
      </c>
      <c r="G104" s="3" t="s">
        <v>10091</v>
      </c>
      <c r="H104" s="1" t="s">
        <v>10553</v>
      </c>
      <c r="I104" s="1" t="s">
        <v>11015</v>
      </c>
      <c r="J104" s="1" t="s">
        <v>11475</v>
      </c>
      <c r="K104" s="5" t="str">
        <f>LEFT(Table3[[#This Row],[ns1:marker]], SEARCH(" ", Table3[[#This Row],[ns1:marker]]))</f>
        <v xml:space="preserve">36.012778 </v>
      </c>
      <c r="L104" s="6" t="str">
        <f>MID(Table3[[#This Row],[ns1:marker]], SEARCH("-", Table3[[#This Row],[ns1:marker]]), 1000)</f>
        <v>-83.851667</v>
      </c>
      <c r="M104" s="1" t="s">
        <v>11475</v>
      </c>
      <c r="N104" s="3" t="s">
        <v>11937</v>
      </c>
      <c r="O10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West of Asheville Hwy', xcoord = -83.851667, ycoord = 36.012778 , url = 'http://www.tdot.state.tn.us/cctv/cctvknox/live/cam16030.jpg', radiusofvisibility = 500</v>
      </c>
    </row>
    <row r="105" spans="1:15" x14ac:dyDescent="0.25">
      <c r="A105" s="1" t="s">
        <v>9984</v>
      </c>
      <c r="B105" s="1" t="s">
        <v>9985</v>
      </c>
      <c r="C105" s="3" t="s">
        <v>9986</v>
      </c>
      <c r="D105" s="1" t="s">
        <v>9987</v>
      </c>
      <c r="E105" s="1" t="s">
        <v>9988</v>
      </c>
      <c r="F105" s="1" t="s">
        <v>9985</v>
      </c>
      <c r="G105" s="3" t="s">
        <v>10092</v>
      </c>
      <c r="H105" s="1" t="s">
        <v>10554</v>
      </c>
      <c r="I105" s="1" t="s">
        <v>11016</v>
      </c>
      <c r="J105" s="1" t="s">
        <v>11476</v>
      </c>
      <c r="K105" s="5" t="str">
        <f>LEFT(Table3[[#This Row],[ns1:marker]], SEARCH(" ", Table3[[#This Row],[ns1:marker]]))</f>
        <v xml:space="preserve">36.010833 </v>
      </c>
      <c r="L105" s="6" t="str">
        <f>MID(Table3[[#This Row],[ns1:marker]], SEARCH("-", Table3[[#This Row],[ns1:marker]]), 1000)</f>
        <v>-83.841667</v>
      </c>
      <c r="M105" s="1" t="s">
        <v>11476</v>
      </c>
      <c r="N105" s="3" t="s">
        <v>11938</v>
      </c>
      <c r="O10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Asheville Hwy', xcoord = -83.841667, ycoord = 36.010833 , url = 'http://www.tdot.state.tn.us/cctv/cctvknox/live/cam16031.jpg', radiusofvisibility = 500</v>
      </c>
    </row>
    <row r="106" spans="1:15" x14ac:dyDescent="0.25">
      <c r="A106" s="1" t="s">
        <v>9984</v>
      </c>
      <c r="B106" s="1" t="s">
        <v>9985</v>
      </c>
      <c r="C106" s="3" t="s">
        <v>9986</v>
      </c>
      <c r="D106" s="1" t="s">
        <v>9987</v>
      </c>
      <c r="E106" s="1" t="s">
        <v>9988</v>
      </c>
      <c r="F106" s="1" t="s">
        <v>9985</v>
      </c>
      <c r="G106" s="3" t="s">
        <v>10093</v>
      </c>
      <c r="H106" s="1" t="s">
        <v>10555</v>
      </c>
      <c r="I106" s="1" t="s">
        <v>11017</v>
      </c>
      <c r="J106" s="1" t="s">
        <v>11477</v>
      </c>
      <c r="K106" s="5" t="str">
        <f>LEFT(Table3[[#This Row],[ns1:marker]], SEARCH(" ", Table3[[#This Row],[ns1:marker]]))</f>
        <v xml:space="preserve">36.0075 </v>
      </c>
      <c r="L106" s="6" t="str">
        <f>MID(Table3[[#This Row],[ns1:marker]], SEARCH("-", Table3[[#This Row],[ns1:marker]]), 1000)</f>
        <v>-83.83</v>
      </c>
      <c r="M106" s="1" t="s">
        <v>11477</v>
      </c>
      <c r="N106" s="3" t="s">
        <v>11939</v>
      </c>
      <c r="O10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East of Asheville Hwy', xcoord = -83.83, ycoord = 36.0075 , url = 'http://www.tdot.state.tn.us/cctv/cctvknox/live/cam16032.jpg', radiusofvisibility = 500</v>
      </c>
    </row>
    <row r="107" spans="1:15" x14ac:dyDescent="0.25">
      <c r="A107" s="1" t="s">
        <v>9984</v>
      </c>
      <c r="B107" s="1" t="s">
        <v>9985</v>
      </c>
      <c r="C107" s="3" t="s">
        <v>9986</v>
      </c>
      <c r="D107" s="1" t="s">
        <v>9987</v>
      </c>
      <c r="E107" s="1" t="s">
        <v>9988</v>
      </c>
      <c r="F107" s="1" t="s">
        <v>9985</v>
      </c>
      <c r="G107" s="3" t="s">
        <v>10094</v>
      </c>
      <c r="H107" s="1" t="s">
        <v>10556</v>
      </c>
      <c r="I107" s="1" t="s">
        <v>11018</v>
      </c>
      <c r="J107" s="1" t="s">
        <v>11478</v>
      </c>
      <c r="K107" s="5" t="str">
        <f>LEFT(Table3[[#This Row],[ns1:marker]], SEARCH(" ", Table3[[#This Row],[ns1:marker]]))</f>
        <v xml:space="preserve">35.962222 </v>
      </c>
      <c r="L107" s="6" t="str">
        <f>MID(Table3[[#This Row],[ns1:marker]], SEARCH("-", Table3[[#This Row],[ns1:marker]]), 1000)</f>
        <v>-83.974167</v>
      </c>
      <c r="M107" s="1" t="s">
        <v>11478</v>
      </c>
      <c r="N107" s="3" t="s">
        <v>11940</v>
      </c>
      <c r="O10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'I-75/640 North of I-40/75', xcoord = -83.974167, ycoord = 35.962222 , url = 'http://www.tdot.state.tn.us/cctv/cctvknox/live/cam16033.jpg', radiusofvisibility = 500</v>
      </c>
    </row>
    <row r="108" spans="1:15" x14ac:dyDescent="0.25">
      <c r="A108" s="1" t="s">
        <v>9984</v>
      </c>
      <c r="B108" s="1" t="s">
        <v>9985</v>
      </c>
      <c r="C108" s="3" t="s">
        <v>9986</v>
      </c>
      <c r="D108" s="1" t="s">
        <v>9987</v>
      </c>
      <c r="E108" s="1" t="s">
        <v>9988</v>
      </c>
      <c r="F108" s="1" t="s">
        <v>9985</v>
      </c>
      <c r="G108" s="3" t="s">
        <v>10095</v>
      </c>
      <c r="H108" s="1" t="s">
        <v>10557</v>
      </c>
      <c r="I108" s="1" t="s">
        <v>11019</v>
      </c>
      <c r="J108" s="1" t="s">
        <v>11479</v>
      </c>
      <c r="K108" s="5" t="str">
        <f>LEFT(Table3[[#This Row],[ns1:marker]], SEARCH(" ", Table3[[#This Row],[ns1:marker]]))</f>
        <v xml:space="preserve">35.968889 </v>
      </c>
      <c r="L108" s="6" t="str">
        <f>MID(Table3[[#This Row],[ns1:marker]], SEARCH("-", Table3[[#This Row],[ns1:marker]]), 1000)</f>
        <v>-83.98</v>
      </c>
      <c r="M108" s="1" t="s">
        <v>11479</v>
      </c>
      <c r="N108" s="3" t="s">
        <v>11941</v>
      </c>
      <c r="O10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'I-75/640 South of Western Ave', xcoord = -83.98, ycoord = 35.968889 , url = 'http://www.tdot.state.tn.us/cctv/cctvknox/live/cam16034.jpg', radiusofvisibility = 500</v>
      </c>
    </row>
    <row r="109" spans="1:15" x14ac:dyDescent="0.25">
      <c r="A109" s="1" t="s">
        <v>9984</v>
      </c>
      <c r="B109" s="1" t="s">
        <v>9985</v>
      </c>
      <c r="C109" s="3" t="s">
        <v>9986</v>
      </c>
      <c r="D109" s="1" t="s">
        <v>9987</v>
      </c>
      <c r="E109" s="1" t="s">
        <v>9988</v>
      </c>
      <c r="F109" s="1" t="s">
        <v>9985</v>
      </c>
      <c r="G109" s="3" t="s">
        <v>10096</v>
      </c>
      <c r="H109" s="1" t="s">
        <v>10558</v>
      </c>
      <c r="I109" s="1" t="s">
        <v>11020</v>
      </c>
      <c r="J109" s="1" t="s">
        <v>11480</v>
      </c>
      <c r="K109" s="5" t="str">
        <f>LEFT(Table3[[#This Row],[ns1:marker]], SEARCH(" ", Table3[[#This Row],[ns1:marker]]))</f>
        <v xml:space="preserve">35.974167 </v>
      </c>
      <c r="L109" s="6" t="str">
        <f>MID(Table3[[#This Row],[ns1:marker]], SEARCH("-", Table3[[#This Row],[ns1:marker]]), 1000)</f>
        <v>-83.979444</v>
      </c>
      <c r="M109" s="1" t="s">
        <v>11480</v>
      </c>
      <c r="N109" s="3" t="s">
        <v>11942</v>
      </c>
      <c r="O10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'I-75/640 @ Western Av', xcoord = -83.979444, ycoord = 35.974167 , url = 'http://www.tdot.state.tn.us/cctv/cctvknox/live/cam16035.jpg', radiusofvisibility = 500</v>
      </c>
    </row>
    <row r="110" spans="1:15" x14ac:dyDescent="0.25">
      <c r="A110" s="1" t="s">
        <v>9984</v>
      </c>
      <c r="B110" s="1" t="s">
        <v>9985</v>
      </c>
      <c r="C110" s="3" t="s">
        <v>9986</v>
      </c>
      <c r="D110" s="1" t="s">
        <v>9987</v>
      </c>
      <c r="E110" s="1" t="s">
        <v>9988</v>
      </c>
      <c r="F110" s="1" t="s">
        <v>9985</v>
      </c>
      <c r="G110" s="3" t="s">
        <v>10097</v>
      </c>
      <c r="H110" s="1" t="s">
        <v>10559</v>
      </c>
      <c r="I110" s="1" t="s">
        <v>11021</v>
      </c>
      <c r="J110" s="1" t="s">
        <v>11481</v>
      </c>
      <c r="K110" s="5" t="str">
        <f>LEFT(Table3[[#This Row],[ns1:marker]], SEARCH(" ", Table3[[#This Row],[ns1:marker]]))</f>
        <v xml:space="preserve">35.981944 </v>
      </c>
      <c r="L110" s="6" t="str">
        <f>MID(Table3[[#This Row],[ns1:marker]], SEARCH("-", Table3[[#This Row],[ns1:marker]]), 1000)</f>
        <v>-83.979167</v>
      </c>
      <c r="M110" s="1" t="s">
        <v>11481</v>
      </c>
      <c r="N110" s="3" t="s">
        <v>11943</v>
      </c>
      <c r="O11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'I-75/640 North of Western Ave', xcoord = -83.979167, ycoord = 35.981944 , url = 'http://www.tdot.state.tn.us/cctv/cctvknox/live/cam16036.jpg', radiusofvisibility = 500</v>
      </c>
    </row>
    <row r="111" spans="1:15" x14ac:dyDescent="0.25">
      <c r="A111" s="1" t="s">
        <v>9984</v>
      </c>
      <c r="B111" s="1" t="s">
        <v>9985</v>
      </c>
      <c r="C111" s="3" t="s">
        <v>9986</v>
      </c>
      <c r="D111" s="1" t="s">
        <v>9987</v>
      </c>
      <c r="E111" s="1" t="s">
        <v>9988</v>
      </c>
      <c r="F111" s="1" t="s">
        <v>9985</v>
      </c>
      <c r="G111" s="3" t="s">
        <v>10098</v>
      </c>
      <c r="H111" s="1" t="s">
        <v>10560</v>
      </c>
      <c r="I111" s="1" t="s">
        <v>11022</v>
      </c>
      <c r="J111" s="1" t="s">
        <v>11482</v>
      </c>
      <c r="K111" s="5" t="str">
        <f>LEFT(Table3[[#This Row],[ns1:marker]], SEARCH(" ", Table3[[#This Row],[ns1:marker]]))</f>
        <v xml:space="preserve">35.988056 </v>
      </c>
      <c r="L111" s="6" t="str">
        <f>MID(Table3[[#This Row],[ns1:marker]], SEARCH("-", Table3[[#This Row],[ns1:marker]]), 1000)</f>
        <v>-83.973056</v>
      </c>
      <c r="M111" s="1" t="s">
        <v>11482</v>
      </c>
      <c r="N111" s="3" t="s">
        <v>11944</v>
      </c>
      <c r="O11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'I-75/640 @ Wilson Rd', xcoord = -83.973056, ycoord = 35.988056 , url = 'http://www.tdot.state.tn.us/cctv/cctvknox/live/cam16037.jpg', radiusofvisibility = 500</v>
      </c>
    </row>
    <row r="112" spans="1:15" x14ac:dyDescent="0.25">
      <c r="A112" s="1" t="s">
        <v>9984</v>
      </c>
      <c r="B112" s="1" t="s">
        <v>9985</v>
      </c>
      <c r="C112" s="3" t="s">
        <v>9986</v>
      </c>
      <c r="D112" s="1" t="s">
        <v>9987</v>
      </c>
      <c r="E112" s="1" t="s">
        <v>9988</v>
      </c>
      <c r="F112" s="1" t="s">
        <v>9985</v>
      </c>
      <c r="G112" s="3" t="s">
        <v>10099</v>
      </c>
      <c r="H112" s="1" t="s">
        <v>10561</v>
      </c>
      <c r="I112" s="1" t="s">
        <v>11023</v>
      </c>
      <c r="J112" s="1" t="s">
        <v>11483</v>
      </c>
      <c r="K112" s="5" t="str">
        <f>LEFT(Table3[[#This Row],[ns1:marker]], SEARCH(" ", Table3[[#This Row],[ns1:marker]]))</f>
        <v xml:space="preserve">35.994167 </v>
      </c>
      <c r="L112" s="6" t="str">
        <f>MID(Table3[[#This Row],[ns1:marker]], SEARCH("-", Table3[[#This Row],[ns1:marker]]), 1000)</f>
        <v>-83.966389</v>
      </c>
      <c r="M112" s="1" t="s">
        <v>11483</v>
      </c>
      <c r="N112" s="3" t="s">
        <v>11945</v>
      </c>
      <c r="O11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'I-75/640 West of I-275', xcoord = -83.966389, ycoord = 35.994167 , url = 'http://www.tdot.state.tn.us/cctv/cctvknox/live/cam16038.jpg', radiusofvisibility = 500</v>
      </c>
    </row>
    <row r="113" spans="1:15" x14ac:dyDescent="0.25">
      <c r="A113" s="1" t="s">
        <v>9984</v>
      </c>
      <c r="B113" s="1" t="s">
        <v>9985</v>
      </c>
      <c r="C113" s="3" t="s">
        <v>9986</v>
      </c>
      <c r="D113" s="1" t="s">
        <v>9987</v>
      </c>
      <c r="E113" s="1" t="s">
        <v>9988</v>
      </c>
      <c r="F113" s="1" t="s">
        <v>9985</v>
      </c>
      <c r="G113" s="3" t="s">
        <v>10100</v>
      </c>
      <c r="H113" s="1" t="s">
        <v>10562</v>
      </c>
      <c r="I113" s="1" t="s">
        <v>11024</v>
      </c>
      <c r="J113" s="1" t="s">
        <v>11484</v>
      </c>
      <c r="K113" s="5" t="str">
        <f>LEFT(Table3[[#This Row],[ns1:marker]], SEARCH(" ", Table3[[#This Row],[ns1:marker]]))</f>
        <v xml:space="preserve">35.998333 </v>
      </c>
      <c r="L113" s="6" t="str">
        <f>MID(Table3[[#This Row],[ns1:marker]], SEARCH("-", Table3[[#This Row],[ns1:marker]]), 1000)</f>
        <v>-83.960278</v>
      </c>
      <c r="M113" s="1" t="s">
        <v>11484</v>
      </c>
      <c r="N113" s="3" t="s">
        <v>11946</v>
      </c>
      <c r="O11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'I-75/640 @ Clinton Hwy', xcoord = -83.960278, ycoord = 35.998333 , url = 'http://www.tdot.state.tn.us/cctv/cctvknox/live/cam16039.jpg', radiusofvisibility = 500</v>
      </c>
    </row>
    <row r="114" spans="1:15" x14ac:dyDescent="0.25">
      <c r="A114" s="1" t="s">
        <v>9984</v>
      </c>
      <c r="B114" s="1" t="s">
        <v>9985</v>
      </c>
      <c r="C114" s="3" t="s">
        <v>9986</v>
      </c>
      <c r="D114" s="1" t="s">
        <v>9987</v>
      </c>
      <c r="E114" s="1" t="s">
        <v>9988</v>
      </c>
      <c r="F114" s="1" t="s">
        <v>9985</v>
      </c>
      <c r="G114" s="3" t="s">
        <v>10101</v>
      </c>
      <c r="H114" s="1" t="s">
        <v>10563</v>
      </c>
      <c r="I114" s="1" t="s">
        <v>11025</v>
      </c>
      <c r="J114" s="1" t="s">
        <v>11485</v>
      </c>
      <c r="K114" s="5" t="str">
        <f>LEFT(Table3[[#This Row],[ns1:marker]], SEARCH(" ", Table3[[#This Row],[ns1:marker]]))</f>
        <v xml:space="preserve">36.002222 </v>
      </c>
      <c r="L114" s="6" t="str">
        <f>MID(Table3[[#This Row],[ns1:marker]], SEARCH("-", Table3[[#This Row],[ns1:marker]]), 1000)</f>
        <v>-83.955833</v>
      </c>
      <c r="M114" s="1" t="s">
        <v>11485</v>
      </c>
      <c r="N114" s="3" t="s">
        <v>11947</v>
      </c>
      <c r="O11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'I-640 East of I-75/275', xcoord = -83.955833, ycoord = 36.002222 , url = 'http://www.tdot.state.tn.us/cctv/cctvknox/live/cam16040.jpg', radiusofvisibility = 500</v>
      </c>
    </row>
    <row r="115" spans="1:15" x14ac:dyDescent="0.25">
      <c r="A115" s="1" t="s">
        <v>9984</v>
      </c>
      <c r="B115" s="1" t="s">
        <v>9985</v>
      </c>
      <c r="C115" s="3" t="s">
        <v>9986</v>
      </c>
      <c r="D115" s="1" t="s">
        <v>9987</v>
      </c>
      <c r="E115" s="1" t="s">
        <v>9988</v>
      </c>
      <c r="F115" s="1" t="s">
        <v>9985</v>
      </c>
      <c r="G115" s="3" t="s">
        <v>10102</v>
      </c>
      <c r="H115" s="1" t="s">
        <v>10564</v>
      </c>
      <c r="I115" s="1" t="s">
        <v>11026</v>
      </c>
      <c r="J115" s="1" t="s">
        <v>11486</v>
      </c>
      <c r="K115" s="5" t="str">
        <f>LEFT(Table3[[#This Row],[ns1:marker]], SEARCH(" ", Table3[[#This Row],[ns1:marker]]))</f>
        <v xml:space="preserve">36.005833 </v>
      </c>
      <c r="L115" s="6" t="str">
        <f>MID(Table3[[#This Row],[ns1:marker]], SEARCH("-", Table3[[#This Row],[ns1:marker]]), 1000)</f>
        <v>-83.950833</v>
      </c>
      <c r="M115" s="1" t="s">
        <v>11486</v>
      </c>
      <c r="N115" s="3" t="s">
        <v>11948</v>
      </c>
      <c r="O11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'I-640 @ Bruhin Rd', xcoord = -83.950833, ycoord = 36.005833 , url = 'http://www.tdot.state.tn.us/cctv/cctvknox/live/cam16041.jpg', radiusofvisibility = 500</v>
      </c>
    </row>
    <row r="116" spans="1:15" x14ac:dyDescent="0.25">
      <c r="A116" s="1" t="s">
        <v>9984</v>
      </c>
      <c r="B116" s="1" t="s">
        <v>9985</v>
      </c>
      <c r="C116" s="3" t="s">
        <v>9986</v>
      </c>
      <c r="D116" s="1" t="s">
        <v>9987</v>
      </c>
      <c r="E116" s="1" t="s">
        <v>9988</v>
      </c>
      <c r="F116" s="1" t="s">
        <v>9985</v>
      </c>
      <c r="G116" s="3" t="s">
        <v>10103</v>
      </c>
      <c r="H116" s="1" t="s">
        <v>10565</v>
      </c>
      <c r="I116" s="1" t="s">
        <v>11027</v>
      </c>
      <c r="J116" s="1" t="s">
        <v>11487</v>
      </c>
      <c r="K116" s="5" t="str">
        <f>LEFT(Table3[[#This Row],[ns1:marker]], SEARCH(" ", Table3[[#This Row],[ns1:marker]]))</f>
        <v xml:space="preserve">36.009444 </v>
      </c>
      <c r="L116" s="6" t="str">
        <f>MID(Table3[[#This Row],[ns1:marker]], SEARCH("-", Table3[[#This Row],[ns1:marker]]), 1000)</f>
        <v>-83.938056</v>
      </c>
      <c r="M116" s="1" t="s">
        <v>11487</v>
      </c>
      <c r="N116" s="3" t="s">
        <v>11949</v>
      </c>
      <c r="O11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'I-640 @ The Hague', xcoord = -83.938056, ycoord = 36.009444 , url = 'http://www.tdot.state.tn.us/cctv/cctvknox/live/cam16042.jpg', radiusofvisibility = 500</v>
      </c>
    </row>
    <row r="117" spans="1:15" x14ac:dyDescent="0.25">
      <c r="A117" s="1" t="s">
        <v>9984</v>
      </c>
      <c r="B117" s="1" t="s">
        <v>9985</v>
      </c>
      <c r="C117" s="3" t="s">
        <v>9986</v>
      </c>
      <c r="D117" s="1" t="s">
        <v>9987</v>
      </c>
      <c r="E117" s="1" t="s">
        <v>9988</v>
      </c>
      <c r="F117" s="1" t="s">
        <v>9985</v>
      </c>
      <c r="G117" s="3" t="s">
        <v>10104</v>
      </c>
      <c r="H117" s="1" t="s">
        <v>10566</v>
      </c>
      <c r="I117" s="1" t="s">
        <v>11028</v>
      </c>
      <c r="J117" s="1" t="s">
        <v>11488</v>
      </c>
      <c r="K117" s="5" t="str">
        <f>LEFT(Table3[[#This Row],[ns1:marker]], SEARCH(" ", Table3[[#This Row],[ns1:marker]]))</f>
        <v xml:space="preserve">36.0150 </v>
      </c>
      <c r="L117" s="6" t="str">
        <f>MID(Table3[[#This Row],[ns1:marker]], SEARCH("-", Table3[[#This Row],[ns1:marker]]), 1000)</f>
        <v>-83.930833</v>
      </c>
      <c r="M117" s="1" t="s">
        <v>11488</v>
      </c>
      <c r="N117" s="3" t="s">
        <v>11950</v>
      </c>
      <c r="O11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'I-640 @ Dutch Valley Rd', xcoord = -83.930833, ycoord = 36.0150 , url = 'http://www.tdot.state.tn.us/cctv/cctvknox/live/cam16043.jpg', radiusofvisibility = 500</v>
      </c>
    </row>
    <row r="118" spans="1:15" x14ac:dyDescent="0.25">
      <c r="A118" s="1" t="s">
        <v>9984</v>
      </c>
      <c r="B118" s="1" t="s">
        <v>9985</v>
      </c>
      <c r="C118" s="3" t="s">
        <v>9986</v>
      </c>
      <c r="D118" s="1" t="s">
        <v>9987</v>
      </c>
      <c r="E118" s="1" t="s">
        <v>9988</v>
      </c>
      <c r="F118" s="1" t="s">
        <v>9985</v>
      </c>
      <c r="G118" s="3" t="s">
        <v>10105</v>
      </c>
      <c r="H118" s="1" t="s">
        <v>10567</v>
      </c>
      <c r="I118" s="1" t="s">
        <v>11029</v>
      </c>
      <c r="J118" s="1" t="s">
        <v>11489</v>
      </c>
      <c r="K118" s="5" t="str">
        <f>LEFT(Table3[[#This Row],[ns1:marker]], SEARCH(" ", Table3[[#This Row],[ns1:marker]]))</f>
        <v xml:space="preserve">36.019167 </v>
      </c>
      <c r="L118" s="6" t="str">
        <f>MID(Table3[[#This Row],[ns1:marker]], SEARCH("-", Table3[[#This Row],[ns1:marker]]), 1000)</f>
        <v>-83.922222</v>
      </c>
      <c r="M118" s="1" t="s">
        <v>11489</v>
      </c>
      <c r="N118" s="3" t="s">
        <v>11951</v>
      </c>
      <c r="O11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'I-640 @ Broadway', xcoord = -83.922222, ycoord = 36.019167 , url = 'http://www.tdot.state.tn.us/cctv/cctvknox/live/cam16044.jpg', radiusofvisibility = 500</v>
      </c>
    </row>
    <row r="119" spans="1:15" x14ac:dyDescent="0.25">
      <c r="A119" s="1" t="s">
        <v>9984</v>
      </c>
      <c r="B119" s="1" t="s">
        <v>9985</v>
      </c>
      <c r="C119" s="3" t="s">
        <v>9986</v>
      </c>
      <c r="D119" s="1" t="s">
        <v>9987</v>
      </c>
      <c r="E119" s="1" t="s">
        <v>9988</v>
      </c>
      <c r="F119" s="1" t="s">
        <v>9985</v>
      </c>
      <c r="G119" s="3" t="s">
        <v>10106</v>
      </c>
      <c r="H119" s="1" t="s">
        <v>10568</v>
      </c>
      <c r="I119" s="1" t="s">
        <v>11030</v>
      </c>
      <c r="J119" s="1" t="s">
        <v>11490</v>
      </c>
      <c r="K119" s="5" t="str">
        <f>LEFT(Table3[[#This Row],[ns1:marker]], SEARCH(" ", Table3[[#This Row],[ns1:marker]]))</f>
        <v xml:space="preserve">36.023611 </v>
      </c>
      <c r="L119" s="6" t="str">
        <f>MID(Table3[[#This Row],[ns1:marker]], SEARCH("-", Table3[[#This Row],[ns1:marker]]), 1000)</f>
        <v>-83.910278</v>
      </c>
      <c r="M119" s="1" t="s">
        <v>11490</v>
      </c>
      <c r="N119" s="3" t="s">
        <v>11952</v>
      </c>
      <c r="O11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'I-640 WB East of Broadway', xcoord = -83.910278, ycoord = 36.023611 , url = 'http://www.tdot.state.tn.us/cctv/cctvknox/live/cam16045.jpg', radiusofvisibility = 500</v>
      </c>
    </row>
    <row r="120" spans="1:15" x14ac:dyDescent="0.25">
      <c r="A120" s="1" t="s">
        <v>9984</v>
      </c>
      <c r="B120" s="1" t="s">
        <v>9985</v>
      </c>
      <c r="C120" s="3" t="s">
        <v>9986</v>
      </c>
      <c r="D120" s="1" t="s">
        <v>9987</v>
      </c>
      <c r="E120" s="1" t="s">
        <v>9988</v>
      </c>
      <c r="F120" s="1" t="s">
        <v>9985</v>
      </c>
      <c r="G120" s="3" t="s">
        <v>10107</v>
      </c>
      <c r="H120" s="1" t="s">
        <v>10569</v>
      </c>
      <c r="I120" s="1" t="s">
        <v>11031</v>
      </c>
      <c r="J120" s="1" t="s">
        <v>11491</v>
      </c>
      <c r="K120" s="5" t="str">
        <f>LEFT(Table3[[#This Row],[ns1:marker]], SEARCH(" ", Table3[[#This Row],[ns1:marker]]))</f>
        <v xml:space="preserve">36.023056 </v>
      </c>
      <c r="L120" s="6" t="str">
        <f>MID(Table3[[#This Row],[ns1:marker]], SEARCH("-", Table3[[#This Row],[ns1:marker]]), 1000)</f>
        <v>-83.91</v>
      </c>
      <c r="M120" s="1" t="s">
        <v>11491</v>
      </c>
      <c r="N120" s="3" t="s">
        <v>11953</v>
      </c>
      <c r="O12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'I-640 EB East Of Broadway', xcoord = -83.91, ycoord = 36.023056 , url = 'http://www.tdot.state.tn.us/cctv/cctvknox/live/cam16046.jpg', radiusofvisibility = 500</v>
      </c>
    </row>
    <row r="121" spans="1:15" x14ac:dyDescent="0.25">
      <c r="A121" s="1" t="s">
        <v>9984</v>
      </c>
      <c r="B121" s="1" t="s">
        <v>9985</v>
      </c>
      <c r="C121" s="3" t="s">
        <v>9986</v>
      </c>
      <c r="D121" s="1" t="s">
        <v>9987</v>
      </c>
      <c r="E121" s="1" t="s">
        <v>9988</v>
      </c>
      <c r="F121" s="1" t="s">
        <v>9985</v>
      </c>
      <c r="G121" s="3" t="s">
        <v>10108</v>
      </c>
      <c r="H121" s="1" t="s">
        <v>10570</v>
      </c>
      <c r="I121" s="1" t="s">
        <v>11032</v>
      </c>
      <c r="J121" s="1" t="s">
        <v>11492</v>
      </c>
      <c r="K121" s="5" t="str">
        <f>LEFT(Table3[[#This Row],[ns1:marker]], SEARCH(" ", Table3[[#This Row],[ns1:marker]]))</f>
        <v xml:space="preserve">36.028889 </v>
      </c>
      <c r="L121" s="6" t="str">
        <f>MID(Table3[[#This Row],[ns1:marker]], SEARCH("-", Table3[[#This Row],[ns1:marker]]), 1000)</f>
        <v>-83.899167</v>
      </c>
      <c r="M121" s="1" t="s">
        <v>11492</v>
      </c>
      <c r="N121" s="3" t="s">
        <v>11954</v>
      </c>
      <c r="O12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'I-640 WB West of Washington Pk', xcoord = -83.899167, ycoord = 36.028889 , url = 'http://www.tdot.state.tn.us/cctv/cctvknox/live/cam16047.jpg', radiusofvisibility = 500</v>
      </c>
    </row>
    <row r="122" spans="1:15" x14ac:dyDescent="0.25">
      <c r="A122" s="1" t="s">
        <v>9984</v>
      </c>
      <c r="B122" s="1" t="s">
        <v>9985</v>
      </c>
      <c r="C122" s="3" t="s">
        <v>9986</v>
      </c>
      <c r="D122" s="1" t="s">
        <v>9987</v>
      </c>
      <c r="E122" s="1" t="s">
        <v>9988</v>
      </c>
      <c r="F122" s="1" t="s">
        <v>9985</v>
      </c>
      <c r="G122" s="3" t="s">
        <v>10109</v>
      </c>
      <c r="H122" s="1" t="s">
        <v>10571</v>
      </c>
      <c r="I122" s="1" t="s">
        <v>11033</v>
      </c>
      <c r="J122" s="1" t="s">
        <v>11493</v>
      </c>
      <c r="K122" s="5" t="str">
        <f>LEFT(Table3[[#This Row],[ns1:marker]], SEARCH(" ", Table3[[#This Row],[ns1:marker]]))</f>
        <v xml:space="preserve">36.028889 </v>
      </c>
      <c r="L122" s="6" t="str">
        <f>MID(Table3[[#This Row],[ns1:marker]], SEARCH("-", Table3[[#This Row],[ns1:marker]]), 1000)</f>
        <v>-83.897778</v>
      </c>
      <c r="M122" s="1" t="s">
        <v>11493</v>
      </c>
      <c r="N122" s="3" t="s">
        <v>11955</v>
      </c>
      <c r="O12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'I-640 EB West of Washington Pk', xcoord = -83.897778, ycoord = 36.028889 , url = 'http://www.tdot.state.tn.us/cctv/cctvknox/live/cam16048.jpg', radiusofvisibility = 500</v>
      </c>
    </row>
    <row r="123" spans="1:15" x14ac:dyDescent="0.25">
      <c r="A123" s="1" t="s">
        <v>9984</v>
      </c>
      <c r="B123" s="1" t="s">
        <v>9985</v>
      </c>
      <c r="C123" s="3" t="s">
        <v>9986</v>
      </c>
      <c r="D123" s="1" t="s">
        <v>9987</v>
      </c>
      <c r="E123" s="1" t="s">
        <v>9988</v>
      </c>
      <c r="F123" s="1" t="s">
        <v>9985</v>
      </c>
      <c r="G123" s="3" t="s">
        <v>10110</v>
      </c>
      <c r="H123" s="1" t="s">
        <v>10572</v>
      </c>
      <c r="I123" s="1" t="s">
        <v>11034</v>
      </c>
      <c r="J123" s="1" t="s">
        <v>11494</v>
      </c>
      <c r="K123" s="5" t="str">
        <f>LEFT(Table3[[#This Row],[ns1:marker]], SEARCH(" ", Table3[[#This Row],[ns1:marker]]))</f>
        <v xml:space="preserve">36.0325 </v>
      </c>
      <c r="L123" s="6" t="str">
        <f>MID(Table3[[#This Row],[ns1:marker]], SEARCH("-", Table3[[#This Row],[ns1:marker]]), 1000)</f>
        <v>-83.887222</v>
      </c>
      <c r="M123" s="1" t="s">
        <v>11494</v>
      </c>
      <c r="N123" s="3" t="s">
        <v>11956</v>
      </c>
      <c r="O12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'I-640 @ Washington Pk', xcoord = -83.887222, ycoord = 36.0325 , url = 'http://www.tdot.state.tn.us/cctv/cctvknox/live/cam16049.jpg', radiusofvisibility = 500</v>
      </c>
    </row>
    <row r="124" spans="1:15" x14ac:dyDescent="0.25">
      <c r="A124" s="1" t="s">
        <v>9984</v>
      </c>
      <c r="B124" s="1" t="s">
        <v>9985</v>
      </c>
      <c r="C124" s="3" t="s">
        <v>9986</v>
      </c>
      <c r="D124" s="1" t="s">
        <v>9987</v>
      </c>
      <c r="E124" s="1" t="s">
        <v>9988</v>
      </c>
      <c r="F124" s="1" t="s">
        <v>9985</v>
      </c>
      <c r="G124" s="3" t="s">
        <v>10111</v>
      </c>
      <c r="H124" s="1" t="s">
        <v>10573</v>
      </c>
      <c r="I124" s="1" t="s">
        <v>11035</v>
      </c>
      <c r="J124" s="1" t="s">
        <v>11495</v>
      </c>
      <c r="K124" s="5" t="str">
        <f>LEFT(Table3[[#This Row],[ns1:marker]], SEARCH(" ", Table3[[#This Row],[ns1:marker]]))</f>
        <v xml:space="preserve">36.030278 </v>
      </c>
      <c r="L124" s="6" t="str">
        <f>MID(Table3[[#This Row],[ns1:marker]], SEARCH("-", Table3[[#This Row],[ns1:marker]]), 1000)</f>
        <v>-83.871111</v>
      </c>
      <c r="M124" s="1" t="s">
        <v>11495</v>
      </c>
      <c r="N124" s="3" t="s">
        <v>11957</v>
      </c>
      <c r="O12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'I-640 @ Millertown Pk', xcoord = -83.871111, ycoord = 36.030278 , url = 'http://www.tdot.state.tn.us/cctv/cctvknox/live/cam16050.jpg', radiusofvisibility = 500</v>
      </c>
    </row>
    <row r="125" spans="1:15" x14ac:dyDescent="0.25">
      <c r="A125" s="1" t="s">
        <v>9984</v>
      </c>
      <c r="B125" s="1" t="s">
        <v>9985</v>
      </c>
      <c r="C125" s="3" t="s">
        <v>9986</v>
      </c>
      <c r="D125" s="1" t="s">
        <v>9987</v>
      </c>
      <c r="E125" s="1" t="s">
        <v>9988</v>
      </c>
      <c r="F125" s="1" t="s">
        <v>9985</v>
      </c>
      <c r="G125" s="3" t="s">
        <v>10112</v>
      </c>
      <c r="H125" s="1" t="s">
        <v>10574</v>
      </c>
      <c r="I125" s="1" t="s">
        <v>11036</v>
      </c>
      <c r="J125" s="1" t="s">
        <v>11496</v>
      </c>
      <c r="K125" s="5" t="str">
        <f>LEFT(Table3[[#This Row],[ns1:marker]], SEARCH(" ", Table3[[#This Row],[ns1:marker]]))</f>
        <v xml:space="preserve">36.025833 </v>
      </c>
      <c r="L125" s="6" t="str">
        <f>MID(Table3[[#This Row],[ns1:marker]], SEARCH("-", Table3[[#This Row],[ns1:marker]]), 1000)</f>
        <v>-83.8625</v>
      </c>
      <c r="M125" s="1" t="s">
        <v>11496</v>
      </c>
      <c r="N125" s="3" t="s">
        <v>11958</v>
      </c>
      <c r="O12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'I-640 West of Millertown Pk', xcoord = -83.8625, ycoord = 36.025833 , url = 'http://www.tdot.state.tn.us/cctv/cctvknox/live/cam16051.jpg', radiusofvisibility = 500</v>
      </c>
    </row>
    <row r="126" spans="1:15" x14ac:dyDescent="0.25">
      <c r="A126" s="1" t="s">
        <v>9984</v>
      </c>
      <c r="B126" s="1" t="s">
        <v>9985</v>
      </c>
      <c r="C126" s="3" t="s">
        <v>9986</v>
      </c>
      <c r="D126" s="1" t="s">
        <v>9987</v>
      </c>
      <c r="E126" s="1" t="s">
        <v>9988</v>
      </c>
      <c r="F126" s="1" t="s">
        <v>9985</v>
      </c>
      <c r="G126" s="3" t="s">
        <v>10113</v>
      </c>
      <c r="H126" s="1" t="s">
        <v>10575</v>
      </c>
      <c r="I126" s="1" t="s">
        <v>11037</v>
      </c>
      <c r="J126" s="1" t="s">
        <v>11497</v>
      </c>
      <c r="K126" s="5" t="str">
        <f>LEFT(Table3[[#This Row],[ns1:marker]], SEARCH(" ", Table3[[#This Row],[ns1:marker]]))</f>
        <v xml:space="preserve">36.018333 </v>
      </c>
      <c r="L126" s="6" t="str">
        <f>MID(Table3[[#This Row],[ns1:marker]], SEARCH("-", Table3[[#This Row],[ns1:marker]]), 1000)</f>
        <v>-83.860556</v>
      </c>
      <c r="M126" s="1" t="s">
        <v>11497</v>
      </c>
      <c r="N126" s="3" t="s">
        <v>11959</v>
      </c>
      <c r="O12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'I-640 North of I-40', xcoord = -83.860556, ycoord = 36.018333 , url = 'http://www.tdot.state.tn.us/cctv/cctvknox/live/cam16052.jpg', radiusofvisibility = 500</v>
      </c>
    </row>
    <row r="127" spans="1:15" x14ac:dyDescent="0.25">
      <c r="A127" s="1" t="s">
        <v>9984</v>
      </c>
      <c r="B127" s="1" t="s">
        <v>9985</v>
      </c>
      <c r="C127" s="3" t="s">
        <v>9986</v>
      </c>
      <c r="D127" s="1" t="s">
        <v>9987</v>
      </c>
      <c r="E127" s="1" t="s">
        <v>9988</v>
      </c>
      <c r="F127" s="1" t="s">
        <v>9985</v>
      </c>
      <c r="G127" s="3" t="s">
        <v>10114</v>
      </c>
      <c r="H127" s="1" t="s">
        <v>10576</v>
      </c>
      <c r="I127" s="1" t="s">
        <v>11038</v>
      </c>
      <c r="J127" s="1" t="s">
        <v>11498</v>
      </c>
      <c r="K127" s="5" t="str">
        <f>LEFT(Table3[[#This Row],[ns1:marker]], SEARCH(" ", Table3[[#This Row],[ns1:marker]]))</f>
        <v xml:space="preserve">35.9311 </v>
      </c>
      <c r="L127" s="6" t="str">
        <f>MID(Table3[[#This Row],[ns1:marker]], SEARCH("-", Table3[[#This Row],[ns1:marker]]), 1000)</f>
        <v>-83.9489</v>
      </c>
      <c r="M127" s="1" t="s">
        <v>11498</v>
      </c>
      <c r="N127" s="3" t="s">
        <v>11960</v>
      </c>
      <c r="O12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'Alcoa Hwy South of Cherokee Tr', xcoord = -83.9489, ycoord = 35.9311 , url = 'http://www.tdot.state.tn.us/cctv/cctvknox/live/cam16053.jpg', radiusofvisibility = 500</v>
      </c>
    </row>
    <row r="128" spans="1:15" x14ac:dyDescent="0.25">
      <c r="A128" s="1" t="s">
        <v>9984</v>
      </c>
      <c r="B128" s="1" t="s">
        <v>9985</v>
      </c>
      <c r="C128" s="3" t="s">
        <v>9986</v>
      </c>
      <c r="D128" s="1" t="s">
        <v>9987</v>
      </c>
      <c r="E128" s="1" t="s">
        <v>9988</v>
      </c>
      <c r="F128" s="1" t="s">
        <v>9985</v>
      </c>
      <c r="G128" s="3" t="s">
        <v>10115</v>
      </c>
      <c r="H128" s="1" t="s">
        <v>10577</v>
      </c>
      <c r="I128" s="1" t="s">
        <v>11039</v>
      </c>
      <c r="J128" s="1" t="s">
        <v>11499</v>
      </c>
      <c r="K128" s="5" t="str">
        <f>LEFT(Table3[[#This Row],[ns1:marker]], SEARCH(" ", Table3[[#This Row],[ns1:marker]]))</f>
        <v xml:space="preserve">35.9372 </v>
      </c>
      <c r="L128" s="6" t="str">
        <f>MID(Table3[[#This Row],[ns1:marker]], SEARCH("-", Table3[[#This Row],[ns1:marker]]), 1000)</f>
        <v>-83.9484</v>
      </c>
      <c r="M128" s="1" t="s">
        <v>11499</v>
      </c>
      <c r="N128" s="3" t="s">
        <v>11961</v>
      </c>
      <c r="O12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'Alcoa Hwy @ Cherokee Tr', xcoord = -83.9484, ycoord = 35.9372 , url = 'http://www.tdot.state.tn.us/cctv/cctvknox/live/cam16054.jpg', radiusofvisibility = 500</v>
      </c>
    </row>
    <row r="129" spans="1:15" x14ac:dyDescent="0.25">
      <c r="A129" s="1" t="s">
        <v>9984</v>
      </c>
      <c r="B129" s="1" t="s">
        <v>9985</v>
      </c>
      <c r="C129" s="3" t="s">
        <v>9986</v>
      </c>
      <c r="D129" s="1" t="s">
        <v>9987</v>
      </c>
      <c r="E129" s="1" t="s">
        <v>9988</v>
      </c>
      <c r="F129" s="1" t="s">
        <v>9985</v>
      </c>
      <c r="G129" s="3" t="s">
        <v>10116</v>
      </c>
      <c r="H129" s="1" t="s">
        <v>10578</v>
      </c>
      <c r="I129" s="1" t="s">
        <v>11040</v>
      </c>
      <c r="J129" s="1" t="s">
        <v>11500</v>
      </c>
      <c r="K129" s="5" t="str">
        <f>LEFT(Table3[[#This Row],[ns1:marker]], SEARCH(" ", Table3[[#This Row],[ns1:marker]]))</f>
        <v xml:space="preserve">35.943333 </v>
      </c>
      <c r="L129" s="6" t="str">
        <f>MID(Table3[[#This Row],[ns1:marker]], SEARCH("-", Table3[[#This Row],[ns1:marker]]), 1000)</f>
        <v>-83.949444</v>
      </c>
      <c r="M129" s="1" t="s">
        <v>11500</v>
      </c>
      <c r="N129" s="3" t="s">
        <v>11962</v>
      </c>
      <c r="O12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'Alcoa Hwy South of Cumberland Ave', xcoord = -83.949444, ycoord = 35.943333 , url = 'http://www.tdot.state.tn.us/cctv/cctvknox/live/cam16055.jpg', radiusofvisibility = 500</v>
      </c>
    </row>
    <row r="130" spans="1:15" x14ac:dyDescent="0.25">
      <c r="A130" s="1" t="s">
        <v>9984</v>
      </c>
      <c r="B130" s="1" t="s">
        <v>9985</v>
      </c>
      <c r="C130" s="3" t="s">
        <v>9986</v>
      </c>
      <c r="D130" s="1" t="s">
        <v>9987</v>
      </c>
      <c r="E130" s="1" t="s">
        <v>9988</v>
      </c>
      <c r="F130" s="1" t="s">
        <v>9985</v>
      </c>
      <c r="G130" s="3" t="s">
        <v>10117</v>
      </c>
      <c r="H130" s="1" t="s">
        <v>10579</v>
      </c>
      <c r="I130" s="1" t="s">
        <v>11041</v>
      </c>
      <c r="J130" s="1" t="s">
        <v>11501</v>
      </c>
      <c r="K130" s="5" t="str">
        <f>LEFT(Table3[[#This Row],[ns1:marker]], SEARCH(" ", Table3[[#This Row],[ns1:marker]]))</f>
        <v xml:space="preserve">35.952186 </v>
      </c>
      <c r="L130" s="6" t="str">
        <f>MID(Table3[[#This Row],[ns1:marker]], SEARCH("-", Table3[[#This Row],[ns1:marker]]), 1000)</f>
        <v>-83.942150</v>
      </c>
      <c r="M130" s="1" t="s">
        <v>11501</v>
      </c>
      <c r="N130" s="3" t="s">
        <v>11963</v>
      </c>
      <c r="O13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'Alcoa Hwy @ Cumberland Ave', xcoord = -83.942150, ycoord = 35.952186 , url = 'http://www.tdot.state.tn.us/cctv/cctvknox/live/cam16056.jpg', radiusofvisibility = 500</v>
      </c>
    </row>
    <row r="131" spans="1:15" x14ac:dyDescent="0.25">
      <c r="A131" s="1" t="s">
        <v>9984</v>
      </c>
      <c r="B131" s="1" t="s">
        <v>9985</v>
      </c>
      <c r="C131" s="3" t="s">
        <v>9986</v>
      </c>
      <c r="D131" s="1" t="s">
        <v>9987</v>
      </c>
      <c r="E131" s="1" t="s">
        <v>9988</v>
      </c>
      <c r="F131" s="1" t="s">
        <v>9985</v>
      </c>
      <c r="G131" s="3" t="s">
        <v>10118</v>
      </c>
      <c r="H131" s="1" t="s">
        <v>10580</v>
      </c>
      <c r="I131" s="1" t="s">
        <v>11042</v>
      </c>
      <c r="J131" s="1" t="s">
        <v>11502</v>
      </c>
      <c r="K131" s="5" t="str">
        <f>LEFT(Table3[[#This Row],[ns1:marker]], SEARCH(" ", Table3[[#This Row],[ns1:marker]]))</f>
        <v xml:space="preserve">35.955556 </v>
      </c>
      <c r="L131" s="6" t="str">
        <f>MID(Table3[[#This Row],[ns1:marker]], SEARCH("-", Table3[[#This Row],[ns1:marker]]), 1000)</f>
        <v>-83.945278</v>
      </c>
      <c r="M131" s="1" t="s">
        <v>11502</v>
      </c>
      <c r="N131" s="3" t="s">
        <v>11964</v>
      </c>
      <c r="O13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'Alcoa Hwy South of I-40', xcoord = -83.945278, ycoord = 35.955556 , url = 'http://www.tdot.state.tn.us/cctv/cctvknox/live/cam16057.jpg', radiusofvisibility = 500</v>
      </c>
    </row>
    <row r="132" spans="1:15" x14ac:dyDescent="0.25">
      <c r="A132" s="1" t="s">
        <v>9984</v>
      </c>
      <c r="B132" s="1" t="s">
        <v>9985</v>
      </c>
      <c r="C132" s="3" t="s">
        <v>9986</v>
      </c>
      <c r="D132" s="1" t="s">
        <v>9987</v>
      </c>
      <c r="E132" s="1" t="s">
        <v>9988</v>
      </c>
      <c r="F132" s="1" t="s">
        <v>9985</v>
      </c>
      <c r="G132" s="3" t="s">
        <v>10119</v>
      </c>
      <c r="H132" s="1" t="s">
        <v>10581</v>
      </c>
      <c r="I132" s="1" t="s">
        <v>11043</v>
      </c>
      <c r="J132" s="1" t="s">
        <v>11503</v>
      </c>
      <c r="K132" s="5" t="str">
        <f>LEFT(Table3[[#This Row],[ns1:marker]], SEARCH(" ", Table3[[#This Row],[ns1:marker]]))</f>
        <v xml:space="preserve">35.9750 </v>
      </c>
      <c r="L132" s="6" t="str">
        <f>MID(Table3[[#This Row],[ns1:marker]], SEARCH("-", Table3[[#This Row],[ns1:marker]]), 1000)</f>
        <v>-83.933611</v>
      </c>
      <c r="M132" s="1" t="s">
        <v>11503</v>
      </c>
      <c r="N132" s="3" t="s">
        <v>11965</v>
      </c>
      <c r="O13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'I-275 @ Baxter Av', xcoord = -83.933611, ycoord = 35.9750 , url = 'http://www.tdot.state.tn.us/cctv/cctvknox/live/cam16058.jpg', radiusofvisibility = 500</v>
      </c>
    </row>
    <row r="133" spans="1:15" x14ac:dyDescent="0.25">
      <c r="A133" s="1" t="s">
        <v>9984</v>
      </c>
      <c r="B133" s="1" t="s">
        <v>9985</v>
      </c>
      <c r="C133" s="3" t="s">
        <v>9986</v>
      </c>
      <c r="D133" s="1" t="s">
        <v>9987</v>
      </c>
      <c r="E133" s="1" t="s">
        <v>9988</v>
      </c>
      <c r="F133" s="1" t="s">
        <v>9985</v>
      </c>
      <c r="G133" s="3" t="s">
        <v>10120</v>
      </c>
      <c r="H133" s="1" t="s">
        <v>10582</v>
      </c>
      <c r="I133" s="1" t="s">
        <v>11044</v>
      </c>
      <c r="J133" s="1" t="s">
        <v>11504</v>
      </c>
      <c r="K133" s="5" t="str">
        <f>LEFT(Table3[[#This Row],[ns1:marker]], SEARCH(" ", Table3[[#This Row],[ns1:marker]]))</f>
        <v xml:space="preserve">35.983889 </v>
      </c>
      <c r="L133" s="6" t="str">
        <f>MID(Table3[[#This Row],[ns1:marker]], SEARCH("-", Table3[[#This Row],[ns1:marker]]), 1000)</f>
        <v>-83.939722</v>
      </c>
      <c r="M133" s="1" t="s">
        <v>11504</v>
      </c>
      <c r="N133" s="3" t="s">
        <v>11966</v>
      </c>
      <c r="O13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'I-275 @ Woodland Av', xcoord = -83.939722, ycoord = 35.983889 , url = 'http://www.tdot.state.tn.us/cctv/cctvknox/live/cam16059.jpg', radiusofvisibility = 500</v>
      </c>
    </row>
    <row r="134" spans="1:15" x14ac:dyDescent="0.25">
      <c r="A134" s="1" t="s">
        <v>9984</v>
      </c>
      <c r="B134" s="1" t="s">
        <v>9985</v>
      </c>
      <c r="C134" s="3" t="s">
        <v>9986</v>
      </c>
      <c r="D134" s="1" t="s">
        <v>9987</v>
      </c>
      <c r="E134" s="1" t="s">
        <v>9988</v>
      </c>
      <c r="F134" s="1" t="s">
        <v>9985</v>
      </c>
      <c r="G134" s="3" t="s">
        <v>10121</v>
      </c>
      <c r="H134" s="1" t="s">
        <v>10583</v>
      </c>
      <c r="I134" s="1" t="s">
        <v>11045</v>
      </c>
      <c r="J134" s="1" t="s">
        <v>11505</v>
      </c>
      <c r="K134" s="5" t="str">
        <f>LEFT(Table3[[#This Row],[ns1:marker]], SEARCH(" ", Table3[[#This Row],[ns1:marker]]))</f>
        <v xml:space="preserve">35.984167 </v>
      </c>
      <c r="L134" s="6" t="str">
        <f>MID(Table3[[#This Row],[ns1:marker]], SEARCH("-", Table3[[#This Row],[ns1:marker]]), 1000)</f>
        <v>-83.947222</v>
      </c>
      <c r="M134" s="1" t="s">
        <v>11505</v>
      </c>
      <c r="N134" s="3" t="s">
        <v>11967</v>
      </c>
      <c r="O13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'I-275 North of Woodland Av', xcoord = -83.947222, ycoord = 35.984167 , url = 'http://www.tdot.state.tn.us/cctv/cctvknox/live/cam16060.jpg', radiusofvisibility = 500</v>
      </c>
    </row>
    <row r="135" spans="1:15" x14ac:dyDescent="0.25">
      <c r="A135" s="1" t="s">
        <v>9984</v>
      </c>
      <c r="B135" s="1" t="s">
        <v>9985</v>
      </c>
      <c r="C135" s="3" t="s">
        <v>9986</v>
      </c>
      <c r="D135" s="1" t="s">
        <v>9987</v>
      </c>
      <c r="E135" s="1" t="s">
        <v>9988</v>
      </c>
      <c r="F135" s="1" t="s">
        <v>9985</v>
      </c>
      <c r="G135" s="3" t="s">
        <v>10122</v>
      </c>
      <c r="H135" s="1" t="s">
        <v>10584</v>
      </c>
      <c r="I135" s="1" t="s">
        <v>11046</v>
      </c>
      <c r="J135" s="1" t="s">
        <v>11506</v>
      </c>
      <c r="K135" s="5" t="str">
        <f>LEFT(Table3[[#This Row],[ns1:marker]], SEARCH(" ", Table3[[#This Row],[ns1:marker]]))</f>
        <v xml:space="preserve">35.994167 </v>
      </c>
      <c r="L135" s="6" t="str">
        <f>MID(Table3[[#This Row],[ns1:marker]], SEARCH("-", Table3[[#This Row],[ns1:marker]]), 1000)</f>
        <v>-83.9525</v>
      </c>
      <c r="M135" s="1" t="s">
        <v>11506</v>
      </c>
      <c r="N135" s="3" t="s">
        <v>11968</v>
      </c>
      <c r="O13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'I-275 @ Heiskell Av', xcoord = -83.9525, ycoord = 35.994167 , url = 'http://www.tdot.state.tn.us/cctv/cctvknox/live/cam16061.jpg', radiusofvisibility = 500</v>
      </c>
    </row>
    <row r="136" spans="1:15" x14ac:dyDescent="0.25">
      <c r="A136" s="1" t="s">
        <v>9984</v>
      </c>
      <c r="B136" s="1" t="s">
        <v>9985</v>
      </c>
      <c r="C136" s="3" t="s">
        <v>9986</v>
      </c>
      <c r="D136" s="1" t="s">
        <v>9987</v>
      </c>
      <c r="E136" s="1" t="s">
        <v>9988</v>
      </c>
      <c r="F136" s="1" t="s">
        <v>9985</v>
      </c>
      <c r="G136" s="3" t="s">
        <v>10123</v>
      </c>
      <c r="H136" s="1" t="s">
        <v>10585</v>
      </c>
      <c r="I136" s="1" t="s">
        <v>11047</v>
      </c>
      <c r="J136" s="1" t="s">
        <v>11507</v>
      </c>
      <c r="K136" s="5" t="str">
        <f>LEFT(Table3[[#This Row],[ns1:marker]], SEARCH(" ", Table3[[#This Row],[ns1:marker]]))</f>
        <v xml:space="preserve">35.999444 </v>
      </c>
      <c r="L136" s="6" t="str">
        <f>MID(Table3[[#This Row],[ns1:marker]], SEARCH("-", Table3[[#This Row],[ns1:marker]]), 1000)</f>
        <v>-83.956111</v>
      </c>
      <c r="M136" s="1" t="s">
        <v>11507</v>
      </c>
      <c r="N136" s="3" t="s">
        <v>11969</v>
      </c>
      <c r="O13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'I-75/640 @ I-275', xcoord = -83.956111, ycoord = 35.999444 , url = 'http://www.tdot.state.tn.us/cctv/cctvknox/live/cam16062.jpg', radiusofvisibility = 500</v>
      </c>
    </row>
    <row r="137" spans="1:15" x14ac:dyDescent="0.25">
      <c r="A137" s="1" t="s">
        <v>9984</v>
      </c>
      <c r="B137" s="1" t="s">
        <v>9985</v>
      </c>
      <c r="C137" s="3" t="s">
        <v>9986</v>
      </c>
      <c r="D137" s="1" t="s">
        <v>9987</v>
      </c>
      <c r="E137" s="1" t="s">
        <v>9988</v>
      </c>
      <c r="F137" s="1" t="s">
        <v>9985</v>
      </c>
      <c r="G137" s="3" t="s">
        <v>10124</v>
      </c>
      <c r="H137" s="1" t="s">
        <v>10586</v>
      </c>
      <c r="I137" s="1" t="s">
        <v>11048</v>
      </c>
      <c r="J137" s="1" t="s">
        <v>11508</v>
      </c>
      <c r="K137" s="5" t="str">
        <f>LEFT(Table3[[#This Row],[ns1:marker]], SEARCH(" ", Table3[[#This Row],[ns1:marker]]))</f>
        <v xml:space="preserve">36.003889 </v>
      </c>
      <c r="L137" s="6" t="str">
        <f>MID(Table3[[#This Row],[ns1:marker]], SEARCH("-", Table3[[#This Row],[ns1:marker]]), 1000)</f>
        <v>-83.962222</v>
      </c>
      <c r="M137" s="1" t="s">
        <v>11508</v>
      </c>
      <c r="N137" s="3" t="s">
        <v>11970</v>
      </c>
      <c r="O13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North of  I-640', xcoord = -83.962222, ycoord = 36.003889 , url = 'http://www.tdot.state.tn.us/cctv/cctvknox/live/cam16063.jpg', radiusofvisibility = 500</v>
      </c>
    </row>
    <row r="138" spans="1:15" x14ac:dyDescent="0.25">
      <c r="A138" s="1" t="s">
        <v>9984</v>
      </c>
      <c r="B138" s="1" t="s">
        <v>9985</v>
      </c>
      <c r="C138" s="3" t="s">
        <v>9986</v>
      </c>
      <c r="D138" s="1" t="s">
        <v>9987</v>
      </c>
      <c r="E138" s="1" t="s">
        <v>9988</v>
      </c>
      <c r="F138" s="1" t="s">
        <v>9985</v>
      </c>
      <c r="G138" s="3" t="s">
        <v>10125</v>
      </c>
      <c r="H138" s="1" t="s">
        <v>10587</v>
      </c>
      <c r="I138" s="1" t="s">
        <v>11049</v>
      </c>
      <c r="J138" s="1" t="s">
        <v>11509</v>
      </c>
      <c r="K138" s="5" t="str">
        <f>LEFT(Table3[[#This Row],[ns1:marker]], SEARCH(" ", Table3[[#This Row],[ns1:marker]]))</f>
        <v xml:space="preserve">36.010556 </v>
      </c>
      <c r="L138" s="6" t="str">
        <f>MID(Table3[[#This Row],[ns1:marker]], SEARCH("-", Table3[[#This Row],[ns1:marker]]), 1000)</f>
        <v>-83.972222</v>
      </c>
      <c r="M138" s="1" t="s">
        <v>11509</v>
      </c>
      <c r="N138" s="3" t="s">
        <v>11971</v>
      </c>
      <c r="O13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@ Merchant Dr', xcoord = -83.972222, ycoord = 36.010556 , url = 'http://www.tdot.state.tn.us/cctv/cctvknox/live/cam16064.jpg', radiusofvisibility = 500</v>
      </c>
    </row>
    <row r="139" spans="1:15" x14ac:dyDescent="0.25">
      <c r="A139" s="1" t="s">
        <v>9984</v>
      </c>
      <c r="B139" s="1" t="s">
        <v>9985</v>
      </c>
      <c r="C139" s="3" t="s">
        <v>9986</v>
      </c>
      <c r="D139" s="1" t="s">
        <v>9987</v>
      </c>
      <c r="E139" s="1" t="s">
        <v>9988</v>
      </c>
      <c r="F139" s="1" t="s">
        <v>9985</v>
      </c>
      <c r="G139" s="3" t="s">
        <v>10126</v>
      </c>
      <c r="H139" s="1" t="s">
        <v>10588</v>
      </c>
      <c r="I139" s="1" t="s">
        <v>11050</v>
      </c>
      <c r="J139" s="1" t="s">
        <v>11510</v>
      </c>
      <c r="K139" s="5" t="str">
        <f>LEFT(Table3[[#This Row],[ns1:marker]], SEARCH(" ", Table3[[#This Row],[ns1:marker]]))</f>
        <v xml:space="preserve">36.0150 </v>
      </c>
      <c r="L139" s="6" t="str">
        <f>MID(Table3[[#This Row],[ns1:marker]], SEARCH("-", Table3[[#This Row],[ns1:marker]]), 1000)</f>
        <v>-83.980833</v>
      </c>
      <c r="M139" s="1" t="s">
        <v>11510</v>
      </c>
      <c r="N139" s="3" t="s">
        <v>11972</v>
      </c>
      <c r="O13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North of Merchant Dr', xcoord = -83.980833, ycoord = 36.0150 , url = 'http://www.tdot.state.tn.us/cctv/cctvknox/live/cam16065.jpg', radiusofvisibility = 500</v>
      </c>
    </row>
    <row r="140" spans="1:15" x14ac:dyDescent="0.25">
      <c r="A140" s="1" t="s">
        <v>9984</v>
      </c>
      <c r="B140" s="1" t="s">
        <v>9985</v>
      </c>
      <c r="C140" s="3" t="s">
        <v>9986</v>
      </c>
      <c r="D140" s="1" t="s">
        <v>9987</v>
      </c>
      <c r="E140" s="1" t="s">
        <v>9988</v>
      </c>
      <c r="F140" s="1" t="s">
        <v>9985</v>
      </c>
      <c r="G140" s="3" t="s">
        <v>10127</v>
      </c>
      <c r="H140" s="1" t="s">
        <v>10589</v>
      </c>
      <c r="I140" s="1" t="s">
        <v>11051</v>
      </c>
      <c r="J140" s="1" t="s">
        <v>11511</v>
      </c>
      <c r="K140" s="5" t="str">
        <f>LEFT(Table3[[#This Row],[ns1:marker]], SEARCH(" ", Table3[[#This Row],[ns1:marker]]))</f>
        <v xml:space="preserve">36.018056 </v>
      </c>
      <c r="L140" s="6" t="str">
        <f>MID(Table3[[#This Row],[ns1:marker]], SEARCH("-", Table3[[#This Row],[ns1:marker]]), 1000)</f>
        <v>-83.988889</v>
      </c>
      <c r="M140" s="1" t="s">
        <v>11511</v>
      </c>
      <c r="N140" s="3" t="s">
        <v>11973</v>
      </c>
      <c r="O14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South of Callahan Rd', xcoord = -83.988889, ycoord = 36.018056 , url = 'http://www.tdot.state.tn.us/cctv/cctvknox/live/cam16066.jpg', radiusofvisibility = 500</v>
      </c>
    </row>
    <row r="141" spans="1:15" x14ac:dyDescent="0.25">
      <c r="A141" s="1" t="s">
        <v>9984</v>
      </c>
      <c r="B141" s="1" t="s">
        <v>9985</v>
      </c>
      <c r="C141" s="3" t="s">
        <v>9986</v>
      </c>
      <c r="D141" s="1" t="s">
        <v>9987</v>
      </c>
      <c r="E141" s="1" t="s">
        <v>9988</v>
      </c>
      <c r="F141" s="1" t="s">
        <v>9985</v>
      </c>
      <c r="G141" s="3" t="s">
        <v>10128</v>
      </c>
      <c r="H141" s="1" t="s">
        <v>10590</v>
      </c>
      <c r="I141" s="1" t="s">
        <v>11052</v>
      </c>
      <c r="J141" s="1" t="s">
        <v>11512</v>
      </c>
      <c r="K141" s="5" t="str">
        <f>LEFT(Table3[[#This Row],[ns1:marker]], SEARCH(" ", Table3[[#This Row],[ns1:marker]]))</f>
        <v xml:space="preserve">35.886389 </v>
      </c>
      <c r="L141" s="6" t="str">
        <f>MID(Table3[[#This Row],[ns1:marker]], SEARCH("-", Table3[[#This Row],[ns1:marker]]), 1000)</f>
        <v>-84.104167</v>
      </c>
      <c r="M141" s="1" t="s">
        <v>11512</v>
      </c>
      <c r="N141" s="3" t="s">
        <v>11974</v>
      </c>
      <c r="O14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'I-140 @ Westland Dr', xcoord = -84.104167, ycoord = 35.886389 , url = 'http://www.tdot.state.tn.us/cctv/cctvknox/live/cam16067.jpg', radiusofvisibility = 500</v>
      </c>
    </row>
    <row r="142" spans="1:15" x14ac:dyDescent="0.25">
      <c r="A142" s="1" t="s">
        <v>9984</v>
      </c>
      <c r="B142" s="1" t="s">
        <v>9985</v>
      </c>
      <c r="C142" s="3" t="s">
        <v>9986</v>
      </c>
      <c r="D142" s="1" t="s">
        <v>9987</v>
      </c>
      <c r="E142" s="1" t="s">
        <v>9988</v>
      </c>
      <c r="F142" s="1" t="s">
        <v>9985</v>
      </c>
      <c r="G142" s="3" t="s">
        <v>10129</v>
      </c>
      <c r="H142" s="1" t="s">
        <v>10591</v>
      </c>
      <c r="I142" s="1" t="s">
        <v>11053</v>
      </c>
      <c r="J142" s="1" t="s">
        <v>11513</v>
      </c>
      <c r="K142" s="5" t="str">
        <f>LEFT(Table3[[#This Row],[ns1:marker]], SEARCH(" ", Table3[[#This Row],[ns1:marker]]))</f>
        <v xml:space="preserve">35.892778 </v>
      </c>
      <c r="L142" s="6" t="str">
        <f>MID(Table3[[#This Row],[ns1:marker]], SEARCH("-", Table3[[#This Row],[ns1:marker]]), 1000)</f>
        <v>-84.114722</v>
      </c>
      <c r="M142" s="1" t="s">
        <v>11513</v>
      </c>
      <c r="N142" s="3" t="s">
        <v>11975</v>
      </c>
      <c r="O14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'I-140 @ Fox Rd', xcoord = -84.114722, ycoord = 35.892778 , url = 'http://www.tdot.state.tn.us/cctv/cctvknox/live/cam16068.jpg', radiusofvisibility = 500</v>
      </c>
    </row>
    <row r="143" spans="1:15" x14ac:dyDescent="0.25">
      <c r="A143" s="1" t="s">
        <v>9984</v>
      </c>
      <c r="B143" s="1" t="s">
        <v>9985</v>
      </c>
      <c r="C143" s="3" t="s">
        <v>9986</v>
      </c>
      <c r="D143" s="1" t="s">
        <v>9987</v>
      </c>
      <c r="E143" s="1" t="s">
        <v>9988</v>
      </c>
      <c r="F143" s="1" t="s">
        <v>9985</v>
      </c>
      <c r="G143" s="3" t="s">
        <v>10130</v>
      </c>
      <c r="H143" s="1" t="s">
        <v>10592</v>
      </c>
      <c r="I143" s="1" t="s">
        <v>11054</v>
      </c>
      <c r="J143" s="1" t="s">
        <v>11514</v>
      </c>
      <c r="K143" s="5" t="str">
        <f>LEFT(Table3[[#This Row],[ns1:marker]], SEARCH(" ", Table3[[#This Row],[ns1:marker]]))</f>
        <v xml:space="preserve">35.903333 </v>
      </c>
      <c r="L143" s="6" t="str">
        <f>MID(Table3[[#This Row],[ns1:marker]], SEARCH("-", Table3[[#This Row],[ns1:marker]]), 1000)</f>
        <v>-84.118889</v>
      </c>
      <c r="M143" s="1" t="s">
        <v>11514</v>
      </c>
      <c r="N143" s="3" t="s">
        <v>11976</v>
      </c>
      <c r="O14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'I-140 @ Kingston Pk', xcoord = -84.118889, ycoord = 35.903333 , url = 'http://www.tdot.state.tn.us/cctv/cctvknox/live/cam16069.jpg', radiusofvisibility = 500</v>
      </c>
    </row>
    <row r="144" spans="1:15" x14ac:dyDescent="0.25">
      <c r="A144" s="1" t="s">
        <v>9984</v>
      </c>
      <c r="B144" s="1" t="s">
        <v>9985</v>
      </c>
      <c r="C144" s="3" t="s">
        <v>9986</v>
      </c>
      <c r="D144" s="1" t="s">
        <v>9987</v>
      </c>
      <c r="E144" s="1" t="s">
        <v>9988</v>
      </c>
      <c r="F144" s="1" t="s">
        <v>9985</v>
      </c>
      <c r="G144" s="3" t="s">
        <v>10131</v>
      </c>
      <c r="H144" s="1" t="s">
        <v>10593</v>
      </c>
      <c r="I144" s="1" t="s">
        <v>11055</v>
      </c>
      <c r="J144" s="1" t="s">
        <v>11515</v>
      </c>
      <c r="K144" s="5" t="str">
        <f>LEFT(Table3[[#This Row],[ns1:marker]], SEARCH(" ", Table3[[#This Row],[ns1:marker]]))</f>
        <v xml:space="preserve">35.910833 </v>
      </c>
      <c r="L144" s="6" t="str">
        <f>MID(Table3[[#This Row],[ns1:marker]], SEARCH("-", Table3[[#This Row],[ns1:marker]]), 1000)</f>
        <v>-84.121944</v>
      </c>
      <c r="M144" s="1" t="s">
        <v>11515</v>
      </c>
      <c r="N144" s="3" t="s">
        <v>11977</v>
      </c>
      <c r="O14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'I-140 @ I-40/75', xcoord = -84.121944, ycoord = 35.910833 , url = 'http://www.tdot.state.tn.us/cctv/cctvknox/live/cam16070.jpg', radiusofvisibility = 500</v>
      </c>
    </row>
    <row r="145" spans="1:15" x14ac:dyDescent="0.25">
      <c r="A145" s="1" t="s">
        <v>9984</v>
      </c>
      <c r="B145" s="1" t="s">
        <v>9985</v>
      </c>
      <c r="C145" s="3" t="s">
        <v>9986</v>
      </c>
      <c r="D145" s="1" t="s">
        <v>9987</v>
      </c>
      <c r="E145" s="1" t="s">
        <v>9988</v>
      </c>
      <c r="F145" s="1" t="s">
        <v>9985</v>
      </c>
      <c r="G145" s="3" t="s">
        <v>10132</v>
      </c>
      <c r="H145" s="1" t="s">
        <v>10594</v>
      </c>
      <c r="I145" s="1" t="s">
        <v>11056</v>
      </c>
      <c r="J145" s="1" t="s">
        <v>11516</v>
      </c>
      <c r="K145" s="5" t="str">
        <f>LEFT(Table3[[#This Row],[ns1:marker]], SEARCH(" ", Table3[[#This Row],[ns1:marker]]))</f>
        <v xml:space="preserve">35.918333 </v>
      </c>
      <c r="L145" s="6" t="str">
        <f>MID(Table3[[#This Row],[ns1:marker]], SEARCH("-", Table3[[#This Row],[ns1:marker]]), 1000)</f>
        <v>-84.1250</v>
      </c>
      <c r="M145" s="1" t="s">
        <v>11516</v>
      </c>
      <c r="N145" s="3" t="s">
        <v>11978</v>
      </c>
      <c r="O14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 162 @ Mabry Hood Rd', xcoord = -84.1250, ycoord = 35.918333 , url = 'http://www.tdot.state.tn.us/cctv/cctvknox/live/cam16071.jpg', radiusofvisibility = 500</v>
      </c>
    </row>
    <row r="146" spans="1:15" x14ac:dyDescent="0.25">
      <c r="A146" s="1" t="s">
        <v>9984</v>
      </c>
      <c r="B146" s="1" t="s">
        <v>9985</v>
      </c>
      <c r="C146" s="3" t="s">
        <v>9986</v>
      </c>
      <c r="D146" s="1" t="s">
        <v>9987</v>
      </c>
      <c r="E146" s="1" t="s">
        <v>9988</v>
      </c>
      <c r="F146" s="1" t="s">
        <v>9985</v>
      </c>
      <c r="G146" s="3" t="s">
        <v>10133</v>
      </c>
      <c r="H146" s="1" t="s">
        <v>10595</v>
      </c>
      <c r="I146" s="1" t="s">
        <v>11057</v>
      </c>
      <c r="J146" s="1" t="s">
        <v>11517</v>
      </c>
      <c r="K146" s="5" t="str">
        <f>LEFT(Table3[[#This Row],[ns1:marker]], SEARCH(" ", Table3[[#This Row],[ns1:marker]]))</f>
        <v xml:space="preserve">35.925556 </v>
      </c>
      <c r="L146" s="6" t="str">
        <f>MID(Table3[[#This Row],[ns1:marker]], SEARCH("-", Table3[[#This Row],[ns1:marker]]), 1000)</f>
        <v>-84.133056</v>
      </c>
      <c r="M146" s="1" t="s">
        <v>11517</v>
      </c>
      <c r="N146" s="3" t="s">
        <v>11979</v>
      </c>
      <c r="O14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 162 @ Dutchtown Rd', xcoord = -84.133056, ycoord = 35.925556 , url = 'http://www.tdot.state.tn.us/cctv/cctvknox/live/cam16072.jpg', radiusofvisibility = 500</v>
      </c>
    </row>
    <row r="147" spans="1:15" x14ac:dyDescent="0.25">
      <c r="A147" s="1" t="s">
        <v>9984</v>
      </c>
      <c r="B147" s="1" t="s">
        <v>9985</v>
      </c>
      <c r="C147" s="3" t="s">
        <v>9986</v>
      </c>
      <c r="D147" s="1" t="s">
        <v>9987</v>
      </c>
      <c r="E147" s="1" t="s">
        <v>9988</v>
      </c>
      <c r="F147" s="1" t="s">
        <v>9985</v>
      </c>
      <c r="G147" s="3" t="s">
        <v>10134</v>
      </c>
      <c r="H147" s="1" t="s">
        <v>10596</v>
      </c>
      <c r="I147" s="1" t="s">
        <v>11058</v>
      </c>
      <c r="J147" s="1" t="s">
        <v>11518</v>
      </c>
      <c r="K147" s="5" t="str">
        <f>LEFT(Table3[[#This Row],[ns1:marker]], SEARCH(" ", Table3[[#This Row],[ns1:marker]]))</f>
        <v xml:space="preserve">35.96971840 </v>
      </c>
      <c r="L147" s="6" t="str">
        <f>MID(Table3[[#This Row],[ns1:marker]], SEARCH("-", Table3[[#This Row],[ns1:marker]]), 1000)</f>
        <v>-83.915835</v>
      </c>
      <c r="M147" s="1" t="s">
        <v>11518</v>
      </c>
      <c r="N147" s="3" t="s">
        <v>11980</v>
      </c>
      <c r="O14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'Hall of Fame Dr @ Summit Hill Dr', xcoord = -83.915835, ycoord = 35.96971840 , url = 'http://www.tdot.state.tn.us/cctv/cctvknox/live/cam16074.jpg', radiusofvisibility = 500</v>
      </c>
    </row>
    <row r="148" spans="1:15" x14ac:dyDescent="0.25">
      <c r="A148" s="1" t="s">
        <v>9984</v>
      </c>
      <c r="B148" s="1" t="s">
        <v>9985</v>
      </c>
      <c r="C148" s="3" t="s">
        <v>9986</v>
      </c>
      <c r="D148" s="1" t="s">
        <v>9987</v>
      </c>
      <c r="E148" s="1" t="s">
        <v>9988</v>
      </c>
      <c r="F148" s="1" t="s">
        <v>9985</v>
      </c>
      <c r="G148" s="3" t="s">
        <v>10135</v>
      </c>
      <c r="H148" s="1" t="s">
        <v>10597</v>
      </c>
      <c r="I148" s="1" t="s">
        <v>11059</v>
      </c>
      <c r="J148" s="1" t="s">
        <v>11519</v>
      </c>
      <c r="K148" s="5" t="str">
        <f>LEFT(Table3[[#This Row],[ns1:marker]], SEARCH(" ", Table3[[#This Row],[ns1:marker]]))</f>
        <v xml:space="preserve">35.981117 </v>
      </c>
      <c r="L148" s="6" t="str">
        <f>MID(Table3[[#This Row],[ns1:marker]], SEARCH("-", Table3[[#This Row],[ns1:marker]]), 1000)</f>
        <v>-83.938033</v>
      </c>
      <c r="M148" s="1" t="s">
        <v>11519</v>
      </c>
      <c r="N148" s="3" t="s">
        <v>11981</v>
      </c>
      <c r="O14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'I-275 @ Woodlawn Ave.', xcoord = -83.938033, ycoord = 35.981117 , url = 'http://www.tdot.state.tn.us/cctv/cctvknox/live/cam16075.jpg', radiusofvisibility = 500</v>
      </c>
    </row>
    <row r="149" spans="1:15" x14ac:dyDescent="0.25">
      <c r="A149" s="1" t="s">
        <v>9984</v>
      </c>
      <c r="B149" s="1" t="s">
        <v>9985</v>
      </c>
      <c r="C149" s="3" t="s">
        <v>9986</v>
      </c>
      <c r="D149" s="1" t="s">
        <v>9987</v>
      </c>
      <c r="E149" s="1" t="s">
        <v>9988</v>
      </c>
      <c r="F149" s="1" t="s">
        <v>9985</v>
      </c>
      <c r="G149" s="3" t="s">
        <v>10136</v>
      </c>
      <c r="H149" s="1" t="s">
        <v>10598</v>
      </c>
      <c r="I149" s="1" t="s">
        <v>11060</v>
      </c>
      <c r="J149" s="1" t="s">
        <v>11520</v>
      </c>
      <c r="K149" s="5" t="str">
        <f>LEFT(Table3[[#This Row],[ns1:marker]], SEARCH(" ", Table3[[#This Row],[ns1:marker]]))</f>
        <v xml:space="preserve">36.0090 </v>
      </c>
      <c r="L149" s="6" t="str">
        <f>MID(Table3[[#This Row],[ns1:marker]], SEARCH("-", Table3[[#This Row],[ns1:marker]]), 1000)</f>
        <v>-83.816667</v>
      </c>
      <c r="M149" s="1" t="s">
        <v>11520</v>
      </c>
      <c r="N149" s="3" t="s">
        <v>11982</v>
      </c>
      <c r="O14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East of Holston River Bridge', xcoord = -83.816667, ycoord = 36.0090 , url = 'http://www.tdot.state.tn.us/cctv/cctvknox/live/cam16095.jpg', radiusofvisibility = 500</v>
      </c>
    </row>
    <row r="150" spans="1:15" x14ac:dyDescent="0.25">
      <c r="A150" s="1" t="s">
        <v>9984</v>
      </c>
      <c r="B150" s="1" t="s">
        <v>9985</v>
      </c>
      <c r="C150" s="3" t="s">
        <v>9986</v>
      </c>
      <c r="D150" s="1" t="s">
        <v>9987</v>
      </c>
      <c r="E150" s="1" t="s">
        <v>9988</v>
      </c>
      <c r="F150" s="1" t="s">
        <v>9985</v>
      </c>
      <c r="G150" s="3" t="s">
        <v>10137</v>
      </c>
      <c r="H150" s="1" t="s">
        <v>10599</v>
      </c>
      <c r="I150" s="1" t="s">
        <v>11061</v>
      </c>
      <c r="J150" s="1" t="s">
        <v>11521</v>
      </c>
      <c r="K150" s="5" t="str">
        <f>LEFT(Table3[[#This Row],[ns1:marker]], SEARCH(" ", Table3[[#This Row],[ns1:marker]]))</f>
        <v xml:space="preserve">36.003417 </v>
      </c>
      <c r="L150" s="6" t="str">
        <f>MID(Table3[[#This Row],[ns1:marker]], SEARCH("-", Table3[[#This Row],[ns1:marker]]), 1000)</f>
        <v>-83.7881</v>
      </c>
      <c r="M150" s="1" t="s">
        <v>11521</v>
      </c>
      <c r="N150" s="3" t="s">
        <v>11983</v>
      </c>
      <c r="O15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West of Strawplains Pk.', xcoord = -83.7881, ycoord = 36.003417 , url = 'http://www.tdot.state.tn.us/cctv/cctvknox/live/cam16097.jpg', radiusofvisibility = 500</v>
      </c>
    </row>
    <row r="151" spans="1:15" x14ac:dyDescent="0.25">
      <c r="A151" s="1" t="s">
        <v>9984</v>
      </c>
      <c r="B151" s="1" t="s">
        <v>9985</v>
      </c>
      <c r="C151" s="3" t="s">
        <v>9986</v>
      </c>
      <c r="D151" s="1" t="s">
        <v>9987</v>
      </c>
      <c r="E151" s="1" t="s">
        <v>9988</v>
      </c>
      <c r="F151" s="1" t="s">
        <v>9985</v>
      </c>
      <c r="G151" s="3" t="s">
        <v>10138</v>
      </c>
      <c r="H151" s="1" t="s">
        <v>10600</v>
      </c>
      <c r="I151" s="1" t="s">
        <v>11062</v>
      </c>
      <c r="J151" s="1" t="s">
        <v>11522</v>
      </c>
      <c r="K151" s="5" t="str">
        <f>LEFT(Table3[[#This Row],[ns1:marker]], SEARCH(" ", Table3[[#This Row],[ns1:marker]]))</f>
        <v xml:space="preserve">35.1612 </v>
      </c>
      <c r="L151" s="6" t="str">
        <f>MID(Table3[[#This Row],[ns1:marker]], SEARCH("-", Table3[[#This Row],[ns1:marker]]), 1000)</f>
        <v>-90.1662</v>
      </c>
      <c r="M151" s="1" t="s">
        <v>11522</v>
      </c>
      <c r="N151" s="3" t="s">
        <v>11984</v>
      </c>
      <c r="O15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'I-40/ I-55 e/o 7th St.', xcoord = -90.1662, ycoord = 35.1612 , url = 'http://www.tdot.state.tn.us/cctv/cctvmemp/live/cam160001.jpg', radiusofvisibility = 500</v>
      </c>
    </row>
    <row r="152" spans="1:15" x14ac:dyDescent="0.25">
      <c r="A152" s="1" t="s">
        <v>9984</v>
      </c>
      <c r="B152" s="1" t="s">
        <v>9985</v>
      </c>
      <c r="C152" s="3" t="s">
        <v>9986</v>
      </c>
      <c r="D152" s="1" t="s">
        <v>9987</v>
      </c>
      <c r="E152" s="1" t="s">
        <v>9988</v>
      </c>
      <c r="F152" s="1" t="s">
        <v>9985</v>
      </c>
      <c r="G152" s="3" t="s">
        <v>10139</v>
      </c>
      <c r="H152" s="1" t="s">
        <v>10601</v>
      </c>
      <c r="I152" s="1" t="s">
        <v>11063</v>
      </c>
      <c r="J152" s="1" t="s">
        <v>11523</v>
      </c>
      <c r="K152" s="5" t="str">
        <f>LEFT(Table3[[#This Row],[ns1:marker]], SEARCH(" ", Table3[[#This Row],[ns1:marker]]))</f>
        <v xml:space="preserve">35.1531 </v>
      </c>
      <c r="L152" s="6" t="str">
        <f>MID(Table3[[#This Row],[ns1:marker]], SEARCH("-", Table3[[#This Row],[ns1:marker]]), 1000)</f>
        <v>-90.058233</v>
      </c>
      <c r="M152" s="1" t="s">
        <v>11523</v>
      </c>
      <c r="N152" s="3" t="s">
        <v>11985</v>
      </c>
      <c r="O15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TN end MS. River bridge', xcoord = -90.058233, ycoord = 35.1531 , url = 'http://www.tdot.state.tn.us/cctv/cctvmemp/live/cam160010.jpg', radiusofvisibility = 500</v>
      </c>
    </row>
    <row r="153" spans="1:15" x14ac:dyDescent="0.25">
      <c r="A153" s="1" t="s">
        <v>9984</v>
      </c>
      <c r="B153" s="1" t="s">
        <v>9985</v>
      </c>
      <c r="C153" s="3" t="s">
        <v>9986</v>
      </c>
      <c r="D153" s="1" t="s">
        <v>9987</v>
      </c>
      <c r="E153" s="1" t="s">
        <v>9988</v>
      </c>
      <c r="F153" s="1" t="s">
        <v>9985</v>
      </c>
      <c r="G153" s="3" t="s">
        <v>10140</v>
      </c>
      <c r="H153" s="1" t="s">
        <v>10602</v>
      </c>
      <c r="I153" s="1" t="s">
        <v>11064</v>
      </c>
      <c r="J153" s="1" t="s">
        <v>11524</v>
      </c>
      <c r="K153" s="5" t="str">
        <f>LEFT(Table3[[#This Row],[ns1:marker]], SEARCH(" ", Table3[[#This Row],[ns1:marker]]))</f>
        <v xml:space="preserve">35.083867 </v>
      </c>
      <c r="L153" s="6" t="str">
        <f>MID(Table3[[#This Row],[ns1:marker]], SEARCH("-", Table3[[#This Row],[ns1:marker]]), 1000)</f>
        <v>-89.892933</v>
      </c>
      <c r="M153" s="1" t="s">
        <v>11524</v>
      </c>
      <c r="N153" s="3" t="s">
        <v>11986</v>
      </c>
      <c r="O15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'I-240 @ Mt. Moriah', xcoord = -89.892933, ycoord = 35.083867 , url = 'http://www.tdot.state.tn.us/cctv/cctvmemp/live/cam160100.jpg', radiusofvisibility = 500</v>
      </c>
    </row>
    <row r="154" spans="1:15" x14ac:dyDescent="0.25">
      <c r="A154" s="1" t="s">
        <v>9984</v>
      </c>
      <c r="B154" s="1" t="s">
        <v>9985</v>
      </c>
      <c r="C154" s="3" t="s">
        <v>9986</v>
      </c>
      <c r="D154" s="1" t="s">
        <v>9987</v>
      </c>
      <c r="E154" s="1" t="s">
        <v>9988</v>
      </c>
      <c r="F154" s="1" t="s">
        <v>9985</v>
      </c>
      <c r="G154" s="3" t="s">
        <v>10141</v>
      </c>
      <c r="H154" s="1" t="s">
        <v>10603</v>
      </c>
      <c r="I154" s="1" t="s">
        <v>11065</v>
      </c>
      <c r="J154" s="1" t="s">
        <v>11525</v>
      </c>
      <c r="K154" s="5" t="str">
        <f>LEFT(Table3[[#This Row],[ns1:marker]], SEARCH(" ", Table3[[#This Row],[ns1:marker]]))</f>
        <v xml:space="preserve">35.0841 </v>
      </c>
      <c r="L154" s="6" t="str">
        <f>MID(Table3[[#This Row],[ns1:marker]], SEARCH("-", Table3[[#This Row],[ns1:marker]]), 1000)</f>
        <v>-89.8796</v>
      </c>
      <c r="M154" s="1" t="s">
        <v>11525</v>
      </c>
      <c r="N154" s="3" t="s">
        <v>11987</v>
      </c>
      <c r="O15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'I-240 @ SR 385', xcoord = -89.8796, ycoord = 35.0841 , url = 'http://www.tdot.state.tn.us/cctv/cctvmemp/live/cam160101.jpg', radiusofvisibility = 500</v>
      </c>
    </row>
    <row r="155" spans="1:15" x14ac:dyDescent="0.25">
      <c r="A155" s="1" t="s">
        <v>9984</v>
      </c>
      <c r="B155" s="1" t="s">
        <v>9985</v>
      </c>
      <c r="C155" s="3" t="s">
        <v>9986</v>
      </c>
      <c r="D155" s="1" t="s">
        <v>9987</v>
      </c>
      <c r="E155" s="1" t="s">
        <v>9988</v>
      </c>
      <c r="F155" s="1" t="s">
        <v>9985</v>
      </c>
      <c r="G155" s="3" t="s">
        <v>10142</v>
      </c>
      <c r="H155" s="1" t="s">
        <v>10604</v>
      </c>
      <c r="I155" s="1" t="s">
        <v>11066</v>
      </c>
      <c r="J155" s="1" t="s">
        <v>11526</v>
      </c>
      <c r="K155" s="5" t="str">
        <f>LEFT(Table3[[#This Row],[ns1:marker]], SEARCH(" ", Table3[[#This Row],[ns1:marker]]))</f>
        <v xml:space="preserve">35.0834 </v>
      </c>
      <c r="L155" s="6" t="str">
        <f>MID(Table3[[#This Row],[ns1:marker]], SEARCH("-", Table3[[#This Row],[ns1:marker]]), 1000)</f>
        <v>-89.8771</v>
      </c>
      <c r="M155" s="1" t="s">
        <v>11526</v>
      </c>
      <c r="N155" s="3" t="s">
        <v>11988</v>
      </c>
      <c r="O15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 385 @ I-240', xcoord = -89.8771, ycoord = 35.0834 , url = 'http://www.tdot.state.tn.us/cctv/cctvmemp/live/cam160102.jpg', radiusofvisibility = 500</v>
      </c>
    </row>
    <row r="156" spans="1:15" x14ac:dyDescent="0.25">
      <c r="A156" s="1" t="s">
        <v>9984</v>
      </c>
      <c r="B156" s="1" t="s">
        <v>9985</v>
      </c>
      <c r="C156" s="3" t="s">
        <v>9986</v>
      </c>
      <c r="D156" s="1" t="s">
        <v>9987</v>
      </c>
      <c r="E156" s="1" t="s">
        <v>9988</v>
      </c>
      <c r="F156" s="1" t="s">
        <v>9985</v>
      </c>
      <c r="G156" s="3" t="s">
        <v>10143</v>
      </c>
      <c r="H156" s="1" t="s">
        <v>10605</v>
      </c>
      <c r="I156" s="1" t="s">
        <v>11067</v>
      </c>
      <c r="J156" s="1" t="s">
        <v>11527</v>
      </c>
      <c r="K156" s="5" t="str">
        <f>LEFT(Table3[[#This Row],[ns1:marker]], SEARCH(" ", Table3[[#This Row],[ns1:marker]]))</f>
        <v xml:space="preserve">35.089617 </v>
      </c>
      <c r="L156" s="6" t="str">
        <f>MID(Table3[[#This Row],[ns1:marker]], SEARCH("-", Table3[[#This Row],[ns1:marker]]), 1000)</f>
        <v>-89.8707</v>
      </c>
      <c r="M156" s="1" t="s">
        <v>11527</v>
      </c>
      <c r="N156" s="3" t="s">
        <v>11989</v>
      </c>
      <c r="O15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'I-240 e/o SR385', xcoord = -89.8707, ycoord = 35.089617 , url = 'http://www.tdot.state.tn.us/cctv/cctvmemp/live/cam160103.jpg', radiusofvisibility = 500</v>
      </c>
    </row>
    <row r="157" spans="1:15" x14ac:dyDescent="0.25">
      <c r="A157" s="1" t="s">
        <v>9984</v>
      </c>
      <c r="B157" s="1" t="s">
        <v>9985</v>
      </c>
      <c r="C157" s="3" t="s">
        <v>9986</v>
      </c>
      <c r="D157" s="1" t="s">
        <v>9987</v>
      </c>
      <c r="E157" s="1" t="s">
        <v>9988</v>
      </c>
      <c r="F157" s="1" t="s">
        <v>9985</v>
      </c>
      <c r="G157" s="3" t="s">
        <v>10144</v>
      </c>
      <c r="H157" s="1" t="s">
        <v>10606</v>
      </c>
      <c r="I157" s="1" t="s">
        <v>11068</v>
      </c>
      <c r="J157" s="1" t="s">
        <v>11528</v>
      </c>
      <c r="K157" s="5" t="str">
        <f>LEFT(Table3[[#This Row],[ns1:marker]], SEARCH(" ", Table3[[#This Row],[ns1:marker]]))</f>
        <v xml:space="preserve">35.103450 </v>
      </c>
      <c r="L157" s="6" t="str">
        <f>MID(Table3[[#This Row],[ns1:marker]], SEARCH("-", Table3[[#This Row],[ns1:marker]]), 1000)</f>
        <v>-89.870483</v>
      </c>
      <c r="M157" s="1" t="s">
        <v>11528</v>
      </c>
      <c r="N157" s="3" t="s">
        <v>11990</v>
      </c>
      <c r="O15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'I-240 @ Poplar', xcoord = -89.870483, ycoord = 35.103450 , url = 'http://www.tdot.state.tn.us/cctv/cctvmemp/live/cam160104.jpg', radiusofvisibility = 500</v>
      </c>
    </row>
    <row r="158" spans="1:15" x14ac:dyDescent="0.25">
      <c r="A158" s="1" t="s">
        <v>9984</v>
      </c>
      <c r="B158" s="1" t="s">
        <v>9985</v>
      </c>
      <c r="C158" s="3" t="s">
        <v>9986</v>
      </c>
      <c r="D158" s="1" t="s">
        <v>9987</v>
      </c>
      <c r="E158" s="1" t="s">
        <v>9988</v>
      </c>
      <c r="F158" s="1" t="s">
        <v>9985</v>
      </c>
      <c r="G158" s="3" t="s">
        <v>10145</v>
      </c>
      <c r="H158" s="1" t="s">
        <v>10607</v>
      </c>
      <c r="I158" s="1" t="s">
        <v>11069</v>
      </c>
      <c r="J158" s="1" t="s">
        <v>11529</v>
      </c>
      <c r="K158" s="5" t="str">
        <f>LEFT(Table3[[#This Row],[ns1:marker]], SEARCH(" ", Table3[[#This Row],[ns1:marker]]))</f>
        <v xml:space="preserve">35.117167 </v>
      </c>
      <c r="L158" s="6" t="str">
        <f>MID(Table3[[#This Row],[ns1:marker]], SEARCH("-", Table3[[#This Row],[ns1:marker]]), 1000)</f>
        <v>-89.869517</v>
      </c>
      <c r="M158" s="1" t="s">
        <v>11529</v>
      </c>
      <c r="N158" s="3" t="s">
        <v>11991</v>
      </c>
      <c r="O15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'I-240 e/o Poplar', xcoord = -89.869517, ycoord = 35.117167 , url = 'http://www.tdot.state.tn.us/cctv/cctvmemp/live/cam160105.jpg', radiusofvisibility = 500</v>
      </c>
    </row>
    <row r="159" spans="1:15" x14ac:dyDescent="0.25">
      <c r="A159" s="1" t="s">
        <v>9984</v>
      </c>
      <c r="B159" s="1" t="s">
        <v>9985</v>
      </c>
      <c r="C159" s="3" t="s">
        <v>9986</v>
      </c>
      <c r="D159" s="1" t="s">
        <v>9987</v>
      </c>
      <c r="E159" s="1" t="s">
        <v>9988</v>
      </c>
      <c r="F159" s="1" t="s">
        <v>9985</v>
      </c>
      <c r="G159" s="3" t="s">
        <v>10146</v>
      </c>
      <c r="H159" s="1" t="s">
        <v>10608</v>
      </c>
      <c r="I159" s="1" t="s">
        <v>11070</v>
      </c>
      <c r="J159" s="1" t="s">
        <v>11530</v>
      </c>
      <c r="K159" s="5" t="str">
        <f>LEFT(Table3[[#This Row],[ns1:marker]], SEARCH(" ", Table3[[#This Row],[ns1:marker]]))</f>
        <v xml:space="preserve">35.1308 </v>
      </c>
      <c r="L159" s="6" t="str">
        <f>MID(Table3[[#This Row],[ns1:marker]], SEARCH("-", Table3[[#This Row],[ns1:marker]]), 1000)</f>
        <v>-89.867250</v>
      </c>
      <c r="M159" s="1" t="s">
        <v>11530</v>
      </c>
      <c r="N159" s="3" t="s">
        <v>11992</v>
      </c>
      <c r="O15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'I-240 @ Walnut Grove', xcoord = -89.867250, ycoord = 35.1308 , url = 'http://www.tdot.state.tn.us/cctv/cctvmemp/live/cam160106.jpg', radiusofvisibility = 500</v>
      </c>
    </row>
    <row r="160" spans="1:15" x14ac:dyDescent="0.25">
      <c r="A160" s="1" t="s">
        <v>9984</v>
      </c>
      <c r="B160" s="1" t="s">
        <v>9985</v>
      </c>
      <c r="C160" s="3" t="s">
        <v>9986</v>
      </c>
      <c r="D160" s="1" t="s">
        <v>9987</v>
      </c>
      <c r="E160" s="1" t="s">
        <v>9988</v>
      </c>
      <c r="F160" s="1" t="s">
        <v>9985</v>
      </c>
      <c r="G160" s="3" t="s">
        <v>10147</v>
      </c>
      <c r="H160" s="1" t="s">
        <v>10609</v>
      </c>
      <c r="I160" s="1" t="s">
        <v>11071</v>
      </c>
      <c r="J160" s="1" t="s">
        <v>11531</v>
      </c>
      <c r="K160" s="5" t="str">
        <f>LEFT(Table3[[#This Row],[ns1:marker]], SEARCH(" ", Table3[[#This Row],[ns1:marker]]))</f>
        <v xml:space="preserve">35.1405 </v>
      </c>
      <c r="L160" s="6" t="str">
        <f>MID(Table3[[#This Row],[ns1:marker]], SEARCH("-", Table3[[#This Row],[ns1:marker]]), 1000)</f>
        <v>-89.8704</v>
      </c>
      <c r="M160" s="1" t="s">
        <v>11531</v>
      </c>
      <c r="N160" s="3" t="s">
        <v>11993</v>
      </c>
      <c r="O16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'I-240 e/o Walnut Grove', xcoord = -89.8704, ycoord = 35.1405 , url = 'http://www.tdot.state.tn.us/cctv/cctvmemp/live/cam160107.jpg', radiusofvisibility = 500</v>
      </c>
    </row>
    <row r="161" spans="1:15" x14ac:dyDescent="0.25">
      <c r="A161" s="1" t="s">
        <v>9984</v>
      </c>
      <c r="B161" s="1" t="s">
        <v>9985</v>
      </c>
      <c r="C161" s="3" t="s">
        <v>9986</v>
      </c>
      <c r="D161" s="1" t="s">
        <v>9987</v>
      </c>
      <c r="E161" s="1" t="s">
        <v>9988</v>
      </c>
      <c r="F161" s="1" t="s">
        <v>9985</v>
      </c>
      <c r="G161" s="3" t="s">
        <v>10148</v>
      </c>
      <c r="H161" s="1" t="s">
        <v>10610</v>
      </c>
      <c r="I161" s="1" t="s">
        <v>11072</v>
      </c>
      <c r="J161" s="1" t="s">
        <v>11532</v>
      </c>
      <c r="K161" s="5" t="str">
        <f>LEFT(Table3[[#This Row],[ns1:marker]], SEARCH(" ", Table3[[#This Row],[ns1:marker]]))</f>
        <v xml:space="preserve">35.074483 </v>
      </c>
      <c r="L161" s="6" t="str">
        <f>MID(Table3[[#This Row],[ns1:marker]], SEARCH("-", Table3[[#This Row],[ns1:marker]]), 1000)</f>
        <v>-89.861633</v>
      </c>
      <c r="M161" s="1" t="s">
        <v>11532</v>
      </c>
      <c r="N161" s="3" t="s">
        <v>11994</v>
      </c>
      <c r="O16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 385 @ Ridgeway', xcoord = -89.861633, ycoord = 35.074483 , url = 'http://www.tdot.state.tn.us/cctv/cctvmemp/live/cam160108.jpg', radiusofvisibility = 500</v>
      </c>
    </row>
    <row r="162" spans="1:15" x14ac:dyDescent="0.25">
      <c r="A162" s="1" t="s">
        <v>9984</v>
      </c>
      <c r="B162" s="1" t="s">
        <v>9985</v>
      </c>
      <c r="C162" s="3" t="s">
        <v>9986</v>
      </c>
      <c r="D162" s="1" t="s">
        <v>9987</v>
      </c>
      <c r="E162" s="1" t="s">
        <v>9988</v>
      </c>
      <c r="F162" s="1" t="s">
        <v>9985</v>
      </c>
      <c r="G162" s="3" t="s">
        <v>10149</v>
      </c>
      <c r="H162" s="1" t="s">
        <v>10611</v>
      </c>
      <c r="I162" s="1" t="s">
        <v>11073</v>
      </c>
      <c r="J162" s="1" t="s">
        <v>11533</v>
      </c>
      <c r="K162" s="5" t="str">
        <f>LEFT(Table3[[#This Row],[ns1:marker]], SEARCH(" ", Table3[[#This Row],[ns1:marker]]))</f>
        <v xml:space="preserve">35.067183 </v>
      </c>
      <c r="L162" s="6" t="str">
        <f>MID(Table3[[#This Row],[ns1:marker]], SEARCH("-", Table3[[#This Row],[ns1:marker]]), 1000)</f>
        <v>-89.843983</v>
      </c>
      <c r="M162" s="1" t="s">
        <v>11533</v>
      </c>
      <c r="N162" s="3" t="s">
        <v>11995</v>
      </c>
      <c r="O16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 385 @ Kirby', xcoord = -89.843983, ycoord = 35.067183 , url = 'http://www.tdot.state.tn.us/cctv/cctvmemp/live/cam160109.jpg', radiusofvisibility = 500</v>
      </c>
    </row>
    <row r="163" spans="1:15" x14ac:dyDescent="0.25">
      <c r="A163" s="1" t="s">
        <v>9984</v>
      </c>
      <c r="B163" s="1" t="s">
        <v>9985</v>
      </c>
      <c r="C163" s="3" t="s">
        <v>9986</v>
      </c>
      <c r="D163" s="1" t="s">
        <v>9987</v>
      </c>
      <c r="E163" s="1" t="s">
        <v>9988</v>
      </c>
      <c r="F163" s="1" t="s">
        <v>9985</v>
      </c>
      <c r="G163" s="3" t="s">
        <v>10150</v>
      </c>
      <c r="H163" s="1" t="s">
        <v>10612</v>
      </c>
      <c r="I163" s="1" t="s">
        <v>11074</v>
      </c>
      <c r="J163" s="1" t="s">
        <v>11534</v>
      </c>
      <c r="K163" s="5" t="str">
        <f>LEFT(Table3[[#This Row],[ns1:marker]], SEARCH(" ", Table3[[#This Row],[ns1:marker]]))</f>
        <v xml:space="preserve">35.1533 </v>
      </c>
      <c r="L163" s="6" t="str">
        <f>MID(Table3[[#This Row],[ns1:marker]], SEARCH("-", Table3[[#This Row],[ns1:marker]]), 1000)</f>
        <v>-90.051483</v>
      </c>
      <c r="M163" s="1" t="s">
        <v>11534</v>
      </c>
      <c r="N163" s="3" t="s">
        <v>11996</v>
      </c>
      <c r="O16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Riverside Dr.', xcoord = -90.051483, ycoord = 35.1533 , url = 'http://www.tdot.state.tn.us/cctv/cctvmemp/live/cam160011.jpg', radiusofvisibility = 500</v>
      </c>
    </row>
    <row r="164" spans="1:15" x14ac:dyDescent="0.25">
      <c r="A164" s="1" t="s">
        <v>9984</v>
      </c>
      <c r="B164" s="1" t="s">
        <v>9985</v>
      </c>
      <c r="C164" s="3" t="s">
        <v>9986</v>
      </c>
      <c r="D164" s="1" t="s">
        <v>9987</v>
      </c>
      <c r="E164" s="1" t="s">
        <v>9988</v>
      </c>
      <c r="F164" s="1" t="s">
        <v>9985</v>
      </c>
      <c r="G164" s="3" t="s">
        <v>10151</v>
      </c>
      <c r="H164" s="1" t="s">
        <v>10613</v>
      </c>
      <c r="I164" s="1" t="s">
        <v>11075</v>
      </c>
      <c r="J164" s="1" t="s">
        <v>11535</v>
      </c>
      <c r="K164" s="5" t="str">
        <f>LEFT(Table3[[#This Row],[ns1:marker]], SEARCH(" ", Table3[[#This Row],[ns1:marker]]))</f>
        <v xml:space="preserve">35.058817 </v>
      </c>
      <c r="L164" s="6" t="str">
        <f>MID(Table3[[#This Row],[ns1:marker]], SEARCH("-", Table3[[#This Row],[ns1:marker]]), 1000)</f>
        <v>-89.835250</v>
      </c>
      <c r="M164" s="1" t="s">
        <v>11535</v>
      </c>
      <c r="N164" s="3" t="s">
        <v>11997</v>
      </c>
      <c r="O16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 385 w/o Riverdale Rd.', xcoord = -89.835250, ycoord = 35.058817 , url = 'http://www.tdot.state.tn.us/cctv/cctvmemp/live/cam160110.jpg', radiusofvisibility = 500</v>
      </c>
    </row>
    <row r="165" spans="1:15" x14ac:dyDescent="0.25">
      <c r="A165" s="1" t="s">
        <v>9984</v>
      </c>
      <c r="B165" s="1" t="s">
        <v>9985</v>
      </c>
      <c r="C165" s="3" t="s">
        <v>9986</v>
      </c>
      <c r="D165" s="1" t="s">
        <v>9987</v>
      </c>
      <c r="E165" s="1" t="s">
        <v>9988</v>
      </c>
      <c r="F165" s="1" t="s">
        <v>9985</v>
      </c>
      <c r="G165" s="3" t="s">
        <v>10152</v>
      </c>
      <c r="H165" s="1" t="s">
        <v>10614</v>
      </c>
      <c r="I165" s="1" t="s">
        <v>11076</v>
      </c>
      <c r="J165" s="1" t="s">
        <v>11536</v>
      </c>
      <c r="K165" s="5" t="str">
        <f>LEFT(Table3[[#This Row],[ns1:marker]], SEARCH(" ", Table3[[#This Row],[ns1:marker]]))</f>
        <v xml:space="preserve">35.054817 </v>
      </c>
      <c r="L165" s="6" t="str">
        <f>MID(Table3[[#This Row],[ns1:marker]], SEARCH("-", Table3[[#This Row],[ns1:marker]]), 1000)</f>
        <v>-89.8296</v>
      </c>
      <c r="M165" s="1" t="s">
        <v>11536</v>
      </c>
      <c r="N165" s="3" t="s">
        <v>11998</v>
      </c>
      <c r="O16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 385 @ Riverdale', xcoord = -89.8296, ycoord = 35.054817 , url = 'http://www.tdot.state.tn.us/cctv/cctvmemp/live/cam160111.jpg', radiusofvisibility = 500</v>
      </c>
    </row>
    <row r="166" spans="1:15" x14ac:dyDescent="0.25">
      <c r="A166" s="1" t="s">
        <v>9984</v>
      </c>
      <c r="B166" s="1" t="s">
        <v>9985</v>
      </c>
      <c r="C166" s="3" t="s">
        <v>9986</v>
      </c>
      <c r="D166" s="1" t="s">
        <v>9987</v>
      </c>
      <c r="E166" s="1" t="s">
        <v>9988</v>
      </c>
      <c r="F166" s="1" t="s">
        <v>9985</v>
      </c>
      <c r="G166" s="3" t="s">
        <v>10153</v>
      </c>
      <c r="H166" s="1" t="s">
        <v>10615</v>
      </c>
      <c r="I166" s="1" t="s">
        <v>11077</v>
      </c>
      <c r="J166" s="1" t="s">
        <v>11537</v>
      </c>
      <c r="K166" s="5" t="str">
        <f>LEFT(Table3[[#This Row],[ns1:marker]], SEARCH(" ", Table3[[#This Row],[ns1:marker]]))</f>
        <v xml:space="preserve">35.052330 </v>
      </c>
      <c r="L166" s="6" t="str">
        <f>MID(Table3[[#This Row],[ns1:marker]], SEARCH("-", Table3[[#This Row],[ns1:marker]]), 1000)</f>
        <v>-89.8103</v>
      </c>
      <c r="M166" s="1" t="s">
        <v>11537</v>
      </c>
      <c r="N166" s="3" t="s">
        <v>11999</v>
      </c>
      <c r="O16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 385 @ Winchester', xcoord = -89.8103, ycoord = 35.052330 , url = 'http://www.tdot.state.tn.us/cctv/cctvmemp/live/cam160112.jpg', radiusofvisibility = 500</v>
      </c>
    </row>
    <row r="167" spans="1:15" x14ac:dyDescent="0.25">
      <c r="A167" s="1" t="s">
        <v>9984</v>
      </c>
      <c r="B167" s="1" t="s">
        <v>9985</v>
      </c>
      <c r="C167" s="3" t="s">
        <v>9986</v>
      </c>
      <c r="D167" s="1" t="s">
        <v>9987</v>
      </c>
      <c r="E167" s="1" t="s">
        <v>9988</v>
      </c>
      <c r="F167" s="1" t="s">
        <v>9985</v>
      </c>
      <c r="G167" s="3" t="s">
        <v>10154</v>
      </c>
      <c r="H167" s="1" t="s">
        <v>10616</v>
      </c>
      <c r="I167" s="1" t="s">
        <v>11078</v>
      </c>
      <c r="J167" s="1" t="s">
        <v>11538</v>
      </c>
      <c r="K167" s="5" t="str">
        <f>LEFT(Table3[[#This Row],[ns1:marker]], SEARCH(" ", Table3[[#This Row],[ns1:marker]]))</f>
        <v xml:space="preserve">35.043967 </v>
      </c>
      <c r="L167" s="6" t="str">
        <f>MID(Table3[[#This Row],[ns1:marker]], SEARCH("-", Table3[[#This Row],[ns1:marker]]), 1000)</f>
        <v>-89.807983</v>
      </c>
      <c r="M167" s="1" t="s">
        <v>11538</v>
      </c>
      <c r="N167" s="3" t="s">
        <v>12000</v>
      </c>
      <c r="O16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 385 w/o Hacks Cross Rd.', xcoord = -89.807983, ycoord = 35.043967 , url = 'http://www.tdot.state.tn.us/cctv/cctvmemp/live/cam160113.jpg', radiusofvisibility = 500</v>
      </c>
    </row>
    <row r="168" spans="1:15" x14ac:dyDescent="0.25">
      <c r="A168" s="1" t="s">
        <v>9984</v>
      </c>
      <c r="B168" s="1" t="s">
        <v>9985</v>
      </c>
      <c r="C168" s="3" t="s">
        <v>9986</v>
      </c>
      <c r="D168" s="1" t="s">
        <v>9987</v>
      </c>
      <c r="E168" s="1" t="s">
        <v>9988</v>
      </c>
      <c r="F168" s="1" t="s">
        <v>9985</v>
      </c>
      <c r="G168" s="3" t="s">
        <v>10155</v>
      </c>
      <c r="H168" s="1" t="s">
        <v>10617</v>
      </c>
      <c r="I168" s="1" t="s">
        <v>11079</v>
      </c>
      <c r="J168" s="1" t="s">
        <v>11539</v>
      </c>
      <c r="K168" s="5" t="str">
        <f>LEFT(Table3[[#This Row],[ns1:marker]], SEARCH(" ", Table3[[#This Row],[ns1:marker]]))</f>
        <v xml:space="preserve">35.037550 </v>
      </c>
      <c r="L168" s="6" t="str">
        <f>MID(Table3[[#This Row],[ns1:marker]], SEARCH("-", Table3[[#This Row],[ns1:marker]]), 1000)</f>
        <v>-89.796750</v>
      </c>
      <c r="M168" s="1" t="s">
        <v>11539</v>
      </c>
      <c r="N168" s="3" t="s">
        <v>12001</v>
      </c>
      <c r="O16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 385 @ Hacks Cross Rd.', xcoord = -89.796750, ycoord = 35.037550 , url = 'http://www.tdot.state.tn.us/cctv/cctvmemp/live/cam160114.jpg', radiusofvisibility = 500</v>
      </c>
    </row>
    <row r="169" spans="1:15" x14ac:dyDescent="0.25">
      <c r="A169" s="1" t="s">
        <v>9984</v>
      </c>
      <c r="B169" s="1" t="s">
        <v>9985</v>
      </c>
      <c r="C169" s="3" t="s">
        <v>9986</v>
      </c>
      <c r="D169" s="1" t="s">
        <v>9987</v>
      </c>
      <c r="E169" s="1" t="s">
        <v>9988</v>
      </c>
      <c r="F169" s="1" t="s">
        <v>9985</v>
      </c>
      <c r="G169" s="3" t="s">
        <v>10156</v>
      </c>
      <c r="H169" s="1" t="s">
        <v>10618</v>
      </c>
      <c r="I169" s="1" t="s">
        <v>11080</v>
      </c>
      <c r="J169" s="1" t="s">
        <v>11540</v>
      </c>
      <c r="K169" s="5" t="str">
        <f>LEFT(Table3[[#This Row],[ns1:marker]], SEARCH(" ", Table3[[#This Row],[ns1:marker]]))</f>
        <v xml:space="preserve">35.0307 </v>
      </c>
      <c r="L169" s="6" t="str">
        <f>MID(Table3[[#This Row],[ns1:marker]], SEARCH("-", Table3[[#This Row],[ns1:marker]]), 1000)</f>
        <v>-89.782733</v>
      </c>
      <c r="M169" s="1" t="s">
        <v>11540</v>
      </c>
      <c r="N169" s="3" t="s">
        <v>12002</v>
      </c>
      <c r="O16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 385 w/o Forest Hill-Irene', xcoord = -89.782733, ycoord = 35.0307 , url = 'http://www.tdot.state.tn.us/cctv/cctvmemp/live/cam160115.jpg', radiusofvisibility = 500</v>
      </c>
    </row>
    <row r="170" spans="1:15" x14ac:dyDescent="0.25">
      <c r="A170" s="1" t="s">
        <v>9984</v>
      </c>
      <c r="B170" s="1" t="s">
        <v>9985</v>
      </c>
      <c r="C170" s="3" t="s">
        <v>9986</v>
      </c>
      <c r="D170" s="1" t="s">
        <v>9987</v>
      </c>
      <c r="E170" s="1" t="s">
        <v>9988</v>
      </c>
      <c r="F170" s="1" t="s">
        <v>9985</v>
      </c>
      <c r="G170" s="3" t="s">
        <v>10157</v>
      </c>
      <c r="H170" s="1" t="s">
        <v>10619</v>
      </c>
      <c r="I170" s="1" t="s">
        <v>11081</v>
      </c>
      <c r="J170" s="1" t="s">
        <v>11541</v>
      </c>
      <c r="K170" s="5" t="str">
        <f>LEFT(Table3[[#This Row],[ns1:marker]], SEARCH(" ", Table3[[#This Row],[ns1:marker]]))</f>
        <v xml:space="preserve">35.1515 </v>
      </c>
      <c r="L170" s="6" t="str">
        <f>MID(Table3[[#This Row],[ns1:marker]], SEARCH("-", Table3[[#This Row],[ns1:marker]]), 1000)</f>
        <v>-90.042033</v>
      </c>
      <c r="M170" s="1" t="s">
        <v>11541</v>
      </c>
      <c r="N170" s="3" t="s">
        <v>12003</v>
      </c>
      <c r="O17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 @ Danny Thomas Blvd', xcoord = -90.042033, ycoord = 35.1515 , url = 'http://www.tdot.state.tn.us/cctv/cctvmemp/live/cam160012.jpg', radiusofvisibility = 500</v>
      </c>
    </row>
    <row r="171" spans="1:15" x14ac:dyDescent="0.25">
      <c r="A171" s="1" t="s">
        <v>9984</v>
      </c>
      <c r="B171" s="1" t="s">
        <v>9985</v>
      </c>
      <c r="C171" s="3" t="s">
        <v>9986</v>
      </c>
      <c r="D171" s="1" t="s">
        <v>9987</v>
      </c>
      <c r="E171" s="1" t="s">
        <v>9988</v>
      </c>
      <c r="F171" s="1" t="s">
        <v>9985</v>
      </c>
      <c r="G171" s="3" t="s">
        <v>10158</v>
      </c>
      <c r="H171" s="1" t="s">
        <v>10620</v>
      </c>
      <c r="I171" s="1" t="s">
        <v>11082</v>
      </c>
      <c r="J171" s="1" t="s">
        <v>11542</v>
      </c>
      <c r="K171" s="5" t="str">
        <f>LEFT(Table3[[#This Row],[ns1:marker]], SEARCH(" ", Table3[[#This Row],[ns1:marker]]))</f>
        <v xml:space="preserve">35.149967 </v>
      </c>
      <c r="L171" s="6" t="str">
        <f>MID(Table3[[#This Row],[ns1:marker]], SEARCH("-", Table3[[#This Row],[ns1:marker]]), 1000)</f>
        <v>-90.029850</v>
      </c>
      <c r="M171" s="1" t="s">
        <v>11542</v>
      </c>
      <c r="N171" s="3" t="s">
        <v>12004</v>
      </c>
      <c r="O17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w/o I-240 Midtown Jct', xcoord = -90.029850, ycoord = 35.149967 , url = 'http://www.tdot.state.tn.us/cctv/cctvmemp/live/cam160013.jpg', radiusofvisibility = 500</v>
      </c>
    </row>
    <row r="172" spans="1:15" x14ac:dyDescent="0.25">
      <c r="A172" s="1" t="s">
        <v>9984</v>
      </c>
      <c r="B172" s="1" t="s">
        <v>9985</v>
      </c>
      <c r="C172" s="3" t="s">
        <v>9986</v>
      </c>
      <c r="D172" s="1" t="s">
        <v>9987</v>
      </c>
      <c r="E172" s="1" t="s">
        <v>9988</v>
      </c>
      <c r="F172" s="1" t="s">
        <v>9985</v>
      </c>
      <c r="G172" s="3" t="s">
        <v>10159</v>
      </c>
      <c r="H172" s="1" t="s">
        <v>10621</v>
      </c>
      <c r="I172" s="1" t="s">
        <v>11083</v>
      </c>
      <c r="J172" s="1" t="s">
        <v>11543</v>
      </c>
      <c r="K172" s="5" t="str">
        <f>LEFT(Table3[[#This Row],[ns1:marker]], SEARCH(" ", Table3[[#This Row],[ns1:marker]]))</f>
        <v xml:space="preserve">35.147467 </v>
      </c>
      <c r="L172" s="6" t="str">
        <f>MID(Table3[[#This Row],[ns1:marker]], SEARCH("-", Table3[[#This Row],[ns1:marker]]), 1000)</f>
        <v>-90.130767</v>
      </c>
      <c r="M172" s="1" t="s">
        <v>11543</v>
      </c>
      <c r="N172" s="3" t="s">
        <v>12005</v>
      </c>
      <c r="O17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'I-55 @ Mound City', xcoord = -90.130767, ycoord = 35.147467 , url = 'http://www.tdot.state.tn.us/cctv/cctvmemp/live/cam160014.jpg', radiusofvisibility = 500</v>
      </c>
    </row>
    <row r="173" spans="1:15" x14ac:dyDescent="0.25">
      <c r="A173" s="1" t="s">
        <v>9984</v>
      </c>
      <c r="B173" s="1" t="s">
        <v>9985</v>
      </c>
      <c r="C173" s="3" t="s">
        <v>9986</v>
      </c>
      <c r="D173" s="1" t="s">
        <v>9987</v>
      </c>
      <c r="E173" s="1" t="s">
        <v>9988</v>
      </c>
      <c r="F173" s="1" t="s">
        <v>9985</v>
      </c>
      <c r="G173" s="3" t="s">
        <v>10160</v>
      </c>
      <c r="H173" s="1" t="s">
        <v>10622</v>
      </c>
      <c r="I173" s="1" t="s">
        <v>11084</v>
      </c>
      <c r="J173" s="1" t="s">
        <v>11544</v>
      </c>
      <c r="K173" s="5" t="str">
        <f>LEFT(Table3[[#This Row],[ns1:marker]], SEARCH(" ", Table3[[#This Row],[ns1:marker]]))</f>
        <v xml:space="preserve">35.1406 </v>
      </c>
      <c r="L173" s="6" t="str">
        <f>MID(Table3[[#This Row],[ns1:marker]], SEARCH("-", Table3[[#This Row],[ns1:marker]]), 1000)</f>
        <v>-90.105950</v>
      </c>
      <c r="M173" s="1" t="s">
        <v>11544</v>
      </c>
      <c r="N173" s="3" t="s">
        <v>12006</v>
      </c>
      <c r="O17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'I-55 @ weigh station', xcoord = -90.105950, ycoord = 35.1406 , url = 'http://www.tdot.state.tn.us/cctv/cctvmemp/live/cam160015.jpg', radiusofvisibility = 500</v>
      </c>
    </row>
    <row r="174" spans="1:15" x14ac:dyDescent="0.25">
      <c r="A174" s="1" t="s">
        <v>9984</v>
      </c>
      <c r="B174" s="1" t="s">
        <v>9985</v>
      </c>
      <c r="C174" s="3" t="s">
        <v>9986</v>
      </c>
      <c r="D174" s="1" t="s">
        <v>9987</v>
      </c>
      <c r="E174" s="1" t="s">
        <v>9988</v>
      </c>
      <c r="F174" s="1" t="s">
        <v>9985</v>
      </c>
      <c r="G174" s="3" t="s">
        <v>10161</v>
      </c>
      <c r="H174" s="1" t="s">
        <v>10623</v>
      </c>
      <c r="I174" s="1" t="s">
        <v>11085</v>
      </c>
      <c r="J174" s="1" t="s">
        <v>11545</v>
      </c>
      <c r="K174" s="5" t="str">
        <f>LEFT(Table3[[#This Row],[ns1:marker]], SEARCH(" ", Table3[[#This Row],[ns1:marker]]))</f>
        <v xml:space="preserve">35.135283 </v>
      </c>
      <c r="L174" s="6" t="str">
        <f>MID(Table3[[#This Row],[ns1:marker]], SEARCH("-", Table3[[#This Row],[ns1:marker]]), 1000)</f>
        <v>-90.086417</v>
      </c>
      <c r="M174" s="1" t="s">
        <v>11545</v>
      </c>
      <c r="N174" s="3" t="s">
        <v>12007</v>
      </c>
      <c r="O17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'I-55 n/o MS River', xcoord = -90.086417, ycoord = 35.135283 , url = 'http://www.tdot.state.tn.us/cctv/cctvmemp/live/cam160016.jpg', radiusofvisibility = 500</v>
      </c>
    </row>
    <row r="175" spans="1:15" x14ac:dyDescent="0.25">
      <c r="A175" s="1" t="s">
        <v>9984</v>
      </c>
      <c r="B175" s="1" t="s">
        <v>9985</v>
      </c>
      <c r="C175" s="3" t="s">
        <v>9986</v>
      </c>
      <c r="D175" s="1" t="s">
        <v>9987</v>
      </c>
      <c r="E175" s="1" t="s">
        <v>9988</v>
      </c>
      <c r="F175" s="1" t="s">
        <v>9985</v>
      </c>
      <c r="G175" s="3" t="s">
        <v>10162</v>
      </c>
      <c r="H175" s="1" t="s">
        <v>10624</v>
      </c>
      <c r="I175" s="1" t="s">
        <v>11086</v>
      </c>
      <c r="J175" s="1" t="s">
        <v>11546</v>
      </c>
      <c r="K175" s="5" t="str">
        <f>LEFT(Table3[[#This Row],[ns1:marker]], SEARCH(" ", Table3[[#This Row],[ns1:marker]]))</f>
        <v xml:space="preserve">35.132750 </v>
      </c>
      <c r="L175" s="6" t="str">
        <f>MID(Table3[[#This Row],[ns1:marker]], SEARCH("-", Table3[[#This Row],[ns1:marker]]), 1000)</f>
        <v>-90.082467</v>
      </c>
      <c r="M175" s="1" t="s">
        <v>11546</v>
      </c>
      <c r="N175" s="3" t="s">
        <v>12008</v>
      </c>
      <c r="O17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'I-55 N. end MS River bridge', xcoord = -90.082467, ycoord = 35.132750 , url = 'http://www.tdot.state.tn.us/cctv/cctvmemp/live/cam160017.jpg', radiusofvisibility = 500</v>
      </c>
    </row>
    <row r="176" spans="1:15" x14ac:dyDescent="0.25">
      <c r="A176" s="1" t="s">
        <v>9984</v>
      </c>
      <c r="B176" s="1" t="s">
        <v>9985</v>
      </c>
      <c r="C176" s="3" t="s">
        <v>9986</v>
      </c>
      <c r="D176" s="1" t="s">
        <v>9987</v>
      </c>
      <c r="E176" s="1" t="s">
        <v>9988</v>
      </c>
      <c r="F176" s="1" t="s">
        <v>9985</v>
      </c>
      <c r="G176" s="3" t="s">
        <v>10163</v>
      </c>
      <c r="H176" s="1" t="s">
        <v>10625</v>
      </c>
      <c r="I176" s="1" t="s">
        <v>11087</v>
      </c>
      <c r="J176" s="1" t="s">
        <v>11547</v>
      </c>
      <c r="K176" s="5" t="str">
        <f>LEFT(Table3[[#This Row],[ns1:marker]], SEARCH(" ", Table3[[#This Row],[ns1:marker]]))</f>
        <v xml:space="preserve">35.129867 </v>
      </c>
      <c r="L176" s="6" t="str">
        <f>MID(Table3[[#This Row],[ns1:marker]], SEARCH("-", Table3[[#This Row],[ns1:marker]]), 1000)</f>
        <v>-90.0788</v>
      </c>
      <c r="M176" s="1" t="s">
        <v>11547</v>
      </c>
      <c r="N176" s="3" t="s">
        <v>12009</v>
      </c>
      <c r="O17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'I55 on MS River bridge', xcoord = -90.0788, ycoord = 35.129867 , url = 'http://www.tdot.state.tn.us/cctv/cctvmemp/live/cam160018.jpg', radiusofvisibility = 500</v>
      </c>
    </row>
    <row r="177" spans="1:15" x14ac:dyDescent="0.25">
      <c r="A177" s="1" t="s">
        <v>9984</v>
      </c>
      <c r="B177" s="1" t="s">
        <v>9985</v>
      </c>
      <c r="C177" s="3" t="s">
        <v>9986</v>
      </c>
      <c r="D177" s="1" t="s">
        <v>9987</v>
      </c>
      <c r="E177" s="1" t="s">
        <v>9988</v>
      </c>
      <c r="F177" s="1" t="s">
        <v>9985</v>
      </c>
      <c r="G177" s="3" t="s">
        <v>10164</v>
      </c>
      <c r="H177" s="1" t="s">
        <v>10626</v>
      </c>
      <c r="I177" s="1" t="s">
        <v>11088</v>
      </c>
      <c r="J177" s="1" t="s">
        <v>11548</v>
      </c>
      <c r="K177" s="5" t="str">
        <f>LEFT(Table3[[#This Row],[ns1:marker]], SEARCH(" ", Table3[[#This Row],[ns1:marker]]))</f>
        <v xml:space="preserve">35.157533 </v>
      </c>
      <c r="L177" s="6" t="str">
        <f>MID(Table3[[#This Row],[ns1:marker]], SEARCH("-", Table3[[#This Row],[ns1:marker]]), 1000)</f>
        <v>-90.156683</v>
      </c>
      <c r="M177" s="1" t="s">
        <v>11548</v>
      </c>
      <c r="N177" s="3" t="s">
        <v>12010</v>
      </c>
      <c r="O17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/I-55 @ Ingram Blvd.', xcoord = -90.156683, ycoord = 35.157533 , url = 'http://www.tdot.state.tn.us/cctv/cctvmemp/live/cam160002.jpg', radiusofvisibility = 500</v>
      </c>
    </row>
    <row r="178" spans="1:15" x14ac:dyDescent="0.25">
      <c r="A178" s="1" t="s">
        <v>9984</v>
      </c>
      <c r="B178" s="1" t="s">
        <v>9985</v>
      </c>
      <c r="C178" s="3" t="s">
        <v>9986</v>
      </c>
      <c r="D178" s="1" t="s">
        <v>9987</v>
      </c>
      <c r="E178" s="1" t="s">
        <v>9988</v>
      </c>
      <c r="F178" s="1" t="s">
        <v>9985</v>
      </c>
      <c r="G178" s="3" t="s">
        <v>10165</v>
      </c>
      <c r="H178" s="1" t="s">
        <v>10627</v>
      </c>
      <c r="I178" s="1" t="s">
        <v>11089</v>
      </c>
      <c r="J178" s="1" t="s">
        <v>11549</v>
      </c>
      <c r="K178" s="5" t="str">
        <f>LEFT(Table3[[#This Row],[ns1:marker]], SEARCH(" ", Table3[[#This Row],[ns1:marker]]))</f>
        <v xml:space="preserve">35.125417 </v>
      </c>
      <c r="L178" s="6" t="str">
        <f>MID(Table3[[#This Row],[ns1:marker]], SEARCH("-", Table3[[#This Row],[ns1:marker]]), 1000)</f>
        <v>-90.073083</v>
      </c>
      <c r="M178" s="1" t="s">
        <v>11549</v>
      </c>
      <c r="N178" s="3" t="s">
        <v>12011</v>
      </c>
      <c r="O17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'I-55 S. end MS. River bridge', xcoord = -90.073083, ycoord = 35.125417 , url = 'http://www.tdot.state.tn.us/cctv/cctvmemp/live/cam160020.jpg', radiusofvisibility = 500</v>
      </c>
    </row>
    <row r="179" spans="1:15" x14ac:dyDescent="0.25">
      <c r="A179" s="1" t="s">
        <v>9984</v>
      </c>
      <c r="B179" s="1" t="s">
        <v>9985</v>
      </c>
      <c r="C179" s="3" t="s">
        <v>9986</v>
      </c>
      <c r="D179" s="1" t="s">
        <v>9987</v>
      </c>
      <c r="E179" s="1" t="s">
        <v>9988</v>
      </c>
      <c r="F179" s="1" t="s">
        <v>9985</v>
      </c>
      <c r="G179" s="3" t="s">
        <v>10166</v>
      </c>
      <c r="H179" s="1" t="s">
        <v>10628</v>
      </c>
      <c r="I179" s="1" t="s">
        <v>11090</v>
      </c>
      <c r="J179" s="1" t="s">
        <v>11550</v>
      </c>
      <c r="K179" s="5" t="str">
        <f>LEFT(Table3[[#This Row],[ns1:marker]], SEARCH(" ", Table3[[#This Row],[ns1:marker]]))</f>
        <v xml:space="preserve">35.1246 </v>
      </c>
      <c r="L179" s="6" t="str">
        <f>MID(Table3[[#This Row],[ns1:marker]], SEARCH("-", Table3[[#This Row],[ns1:marker]]), 1000)</f>
        <v>-90.066783</v>
      </c>
      <c r="M179" s="1" t="s">
        <v>11550</v>
      </c>
      <c r="N179" s="3" t="s">
        <v>12012</v>
      </c>
      <c r="O17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'I-55 @ Crump Blvd/ Riverside', xcoord = -90.066783, ycoord = 35.1246 , url = 'http://www.tdot.state.tn.us/cctv/cctvmemp/live/cam160021.jpg', radiusofvisibility = 500</v>
      </c>
    </row>
    <row r="180" spans="1:15" x14ac:dyDescent="0.25">
      <c r="A180" s="1" t="s">
        <v>9984</v>
      </c>
      <c r="B180" s="1" t="s">
        <v>9985</v>
      </c>
      <c r="C180" s="3" t="s">
        <v>9986</v>
      </c>
      <c r="D180" s="1" t="s">
        <v>9987</v>
      </c>
      <c r="E180" s="1" t="s">
        <v>9988</v>
      </c>
      <c r="F180" s="1" t="s">
        <v>9985</v>
      </c>
      <c r="G180" s="3" t="s">
        <v>10167</v>
      </c>
      <c r="H180" s="1" t="s">
        <v>10629</v>
      </c>
      <c r="I180" s="1" t="s">
        <v>11091</v>
      </c>
      <c r="J180" s="1" t="s">
        <v>11551</v>
      </c>
      <c r="K180" s="5" t="str">
        <f>LEFT(Table3[[#This Row],[ns1:marker]], SEARCH(" ", Table3[[#This Row],[ns1:marker]]))</f>
        <v xml:space="preserve">35.116167 </v>
      </c>
      <c r="L180" s="6" t="str">
        <f>MID(Table3[[#This Row],[ns1:marker]], SEARCH("-", Table3[[#This Row],[ns1:marker]]), 1000)</f>
        <v>-90.072417</v>
      </c>
      <c r="M180" s="1" t="s">
        <v>11551</v>
      </c>
      <c r="N180" s="3" t="s">
        <v>12013</v>
      </c>
      <c r="O18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'I-55 @ McLemore', xcoord = -90.072417, ycoord = 35.116167 , url = 'http://www.tdot.state.tn.us/cctv/cctvmemp/live/cam160022.jpg', radiusofvisibility = 500</v>
      </c>
    </row>
    <row r="181" spans="1:15" x14ac:dyDescent="0.25">
      <c r="A181" s="1" t="s">
        <v>9984</v>
      </c>
      <c r="B181" s="1" t="s">
        <v>9985</v>
      </c>
      <c r="C181" s="3" t="s">
        <v>9986</v>
      </c>
      <c r="D181" s="1" t="s">
        <v>9987</v>
      </c>
      <c r="E181" s="1" t="s">
        <v>9988</v>
      </c>
      <c r="F181" s="1" t="s">
        <v>9985</v>
      </c>
      <c r="G181" s="3" t="s">
        <v>10168</v>
      </c>
      <c r="H181" s="1" t="s">
        <v>10630</v>
      </c>
      <c r="I181" s="1" t="s">
        <v>11092</v>
      </c>
      <c r="J181" s="1" t="s">
        <v>11552</v>
      </c>
      <c r="K181" s="5" t="str">
        <f>LEFT(Table3[[#This Row],[ns1:marker]], SEARCH(" ", Table3[[#This Row],[ns1:marker]]))</f>
        <v xml:space="preserve">35.107883 </v>
      </c>
      <c r="L181" s="6" t="str">
        <f>MID(Table3[[#This Row],[ns1:marker]], SEARCH("-", Table3[[#This Row],[ns1:marker]]), 1000)</f>
        <v>-90.075817</v>
      </c>
      <c r="M181" s="1" t="s">
        <v>11552</v>
      </c>
      <c r="N181" s="3" t="s">
        <v>12014</v>
      </c>
      <c r="O18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'I-55 @ S. Prkwy', xcoord = -90.075817, ycoord = 35.107883 , url = 'http://www.tdot.state.tn.us/cctv/cctvmemp/live/cam160023.jpg', radiusofvisibility = 500</v>
      </c>
    </row>
    <row r="182" spans="1:15" x14ac:dyDescent="0.25">
      <c r="A182" s="1" t="s">
        <v>9984</v>
      </c>
      <c r="B182" s="1" t="s">
        <v>9985</v>
      </c>
      <c r="C182" s="3" t="s">
        <v>9986</v>
      </c>
      <c r="D182" s="1" t="s">
        <v>9987</v>
      </c>
      <c r="E182" s="1" t="s">
        <v>9988</v>
      </c>
      <c r="F182" s="1" t="s">
        <v>9985</v>
      </c>
      <c r="G182" s="3" t="s">
        <v>10169</v>
      </c>
      <c r="H182" s="1" t="s">
        <v>10631</v>
      </c>
      <c r="I182" s="1" t="s">
        <v>11093</v>
      </c>
      <c r="J182" s="1" t="s">
        <v>11553</v>
      </c>
      <c r="K182" s="5" t="str">
        <f>LEFT(Table3[[#This Row],[ns1:marker]], SEARCH(" ", Table3[[#This Row],[ns1:marker]]))</f>
        <v xml:space="preserve">35.097650 </v>
      </c>
      <c r="L182" s="6" t="str">
        <f>MID(Table3[[#This Row],[ns1:marker]], SEARCH("-", Table3[[#This Row],[ns1:marker]]), 1000)</f>
        <v>-90.076167</v>
      </c>
      <c r="M182" s="1" t="s">
        <v>11553</v>
      </c>
      <c r="N182" s="3" t="s">
        <v>12015</v>
      </c>
      <c r="O18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'I-55 n/o Mallory', xcoord = -90.076167, ycoord = 35.097650 , url = 'http://www.tdot.state.tn.us/cctv/cctvmemp/live/cam160024.jpg', radiusofvisibility = 500</v>
      </c>
    </row>
    <row r="183" spans="1:15" x14ac:dyDescent="0.25">
      <c r="A183" s="1" t="s">
        <v>9984</v>
      </c>
      <c r="B183" s="1" t="s">
        <v>9985</v>
      </c>
      <c r="C183" s="3" t="s">
        <v>9986</v>
      </c>
      <c r="D183" s="1" t="s">
        <v>9987</v>
      </c>
      <c r="E183" s="1" t="s">
        <v>9988</v>
      </c>
      <c r="F183" s="1" t="s">
        <v>9985</v>
      </c>
      <c r="G183" s="3" t="s">
        <v>10170</v>
      </c>
      <c r="H183" s="1" t="s">
        <v>10632</v>
      </c>
      <c r="I183" s="1" t="s">
        <v>11094</v>
      </c>
      <c r="J183" s="1" t="s">
        <v>11554</v>
      </c>
      <c r="K183" s="5" t="str">
        <f>LEFT(Table3[[#This Row],[ns1:marker]], SEARCH(" ", Table3[[#This Row],[ns1:marker]]))</f>
        <v xml:space="preserve">35.145367 </v>
      </c>
      <c r="L183" s="6" t="str">
        <f>MID(Table3[[#This Row],[ns1:marker]], SEARCH("-", Table3[[#This Row],[ns1:marker]]), 1000)</f>
        <v>-90.121117</v>
      </c>
      <c r="M183" s="1" t="s">
        <v>11554</v>
      </c>
      <c r="N183" s="3" t="s">
        <v>12016</v>
      </c>
      <c r="O18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'I-55 s/o Mound City', xcoord = -90.121117, ycoord = 35.145367 , url = 'http://www.tdot.state.tn.us/cctv/cctvmemp/live/cam160025.jpg', radiusofvisibility = 500</v>
      </c>
    </row>
    <row r="184" spans="1:15" x14ac:dyDescent="0.25">
      <c r="A184" s="1" t="s">
        <v>9984</v>
      </c>
      <c r="B184" s="1" t="s">
        <v>9985</v>
      </c>
      <c r="C184" s="3" t="s">
        <v>9986</v>
      </c>
      <c r="D184" s="1" t="s">
        <v>9987</v>
      </c>
      <c r="E184" s="1" t="s">
        <v>9988</v>
      </c>
      <c r="F184" s="1" t="s">
        <v>9985</v>
      </c>
      <c r="G184" s="3" t="s">
        <v>10171</v>
      </c>
      <c r="H184" s="1" t="s">
        <v>10633</v>
      </c>
      <c r="I184" s="1" t="s">
        <v>11095</v>
      </c>
      <c r="J184" s="1" t="s">
        <v>11555</v>
      </c>
      <c r="K184" s="5" t="str">
        <f>LEFT(Table3[[#This Row],[ns1:marker]], SEARCH(" ", Table3[[#This Row],[ns1:marker]]))</f>
        <v xml:space="preserve">35.159967 </v>
      </c>
      <c r="L184" s="6" t="str">
        <f>MID(Table3[[#This Row],[ns1:marker]], SEARCH("-", Table3[[#This Row],[ns1:marker]]), 1000)</f>
        <v>-90.225817</v>
      </c>
      <c r="M184" s="1" t="s">
        <v>11555</v>
      </c>
      <c r="N184" s="3" t="s">
        <v>12017</v>
      </c>
      <c r="O18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College Blvd', xcoord = -90.225817, ycoord = 35.159967 , url = 'http://www.tdot.state.tn.us/cctv/cctvmemp/live/cam160026.jpg', radiusofvisibility = 500</v>
      </c>
    </row>
    <row r="185" spans="1:15" x14ac:dyDescent="0.25">
      <c r="A185" s="1" t="s">
        <v>9984</v>
      </c>
      <c r="B185" s="1" t="s">
        <v>9985</v>
      </c>
      <c r="C185" s="3" t="s">
        <v>9986</v>
      </c>
      <c r="D185" s="1" t="s">
        <v>9987</v>
      </c>
      <c r="E185" s="1" t="s">
        <v>9988</v>
      </c>
      <c r="F185" s="1" t="s">
        <v>9985</v>
      </c>
      <c r="G185" s="3" t="s">
        <v>10172</v>
      </c>
      <c r="H185" s="1" t="s">
        <v>10634</v>
      </c>
      <c r="I185" s="1" t="s">
        <v>11096</v>
      </c>
      <c r="J185" s="1" t="s">
        <v>11556</v>
      </c>
      <c r="K185" s="5" t="str">
        <f>LEFT(Table3[[#This Row],[ns1:marker]], SEARCH(" ", Table3[[#This Row],[ns1:marker]]))</f>
        <v xml:space="preserve">35.165833 </v>
      </c>
      <c r="L185" s="6" t="str">
        <f>MID(Table3[[#This Row],[ns1:marker]], SEARCH("-", Table3[[#This Row],[ns1:marker]]), 1000)</f>
        <v>-90.206650</v>
      </c>
      <c r="M185" s="1" t="s">
        <v>11556</v>
      </c>
      <c r="N185" s="3" t="s">
        <v>12018</v>
      </c>
      <c r="O18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e/o College Blvd.', xcoord = -90.206650, ycoord = 35.165833 , url = 'http://www.tdot.state.tn.us/cctv/cctvmemp/live/cam160027.jpg', radiusofvisibility = 500</v>
      </c>
    </row>
    <row r="186" spans="1:15" x14ac:dyDescent="0.25">
      <c r="A186" s="1" t="s">
        <v>9984</v>
      </c>
      <c r="B186" s="1" t="s">
        <v>9985</v>
      </c>
      <c r="C186" s="3" t="s">
        <v>9986</v>
      </c>
      <c r="D186" s="1" t="s">
        <v>9987</v>
      </c>
      <c r="E186" s="1" t="s">
        <v>9988</v>
      </c>
      <c r="F186" s="1" t="s">
        <v>9985</v>
      </c>
      <c r="G186" s="3" t="s">
        <v>10173</v>
      </c>
      <c r="H186" s="1" t="s">
        <v>10635</v>
      </c>
      <c r="I186" s="1" t="s">
        <v>11097</v>
      </c>
      <c r="J186" s="1" t="s">
        <v>11557</v>
      </c>
      <c r="K186" s="5" t="str">
        <f>LEFT(Table3[[#This Row],[ns1:marker]], SEARCH(" ", Table3[[#This Row],[ns1:marker]]))</f>
        <v xml:space="preserve">35.171617 </v>
      </c>
      <c r="L186" s="6" t="str">
        <f>MID(Table3[[#This Row],[ns1:marker]], SEARCH("-", Table3[[#This Row],[ns1:marker]]), 1000)</f>
        <v>-90.192767</v>
      </c>
      <c r="M186" s="1" t="s">
        <v>11557</v>
      </c>
      <c r="N186" s="3" t="s">
        <v>12019</v>
      </c>
      <c r="O18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/ I-55 Western Jct.', xcoord = -90.192767, ycoord = 35.171617 , url = 'http://www.tdot.state.tn.us/cctv/cctvmemp/live/cam160028.jpg', radiusofvisibility = 500</v>
      </c>
    </row>
    <row r="187" spans="1:15" x14ac:dyDescent="0.25">
      <c r="A187" s="1" t="s">
        <v>9984</v>
      </c>
      <c r="B187" s="1" t="s">
        <v>9985</v>
      </c>
      <c r="C187" s="3" t="s">
        <v>9986</v>
      </c>
      <c r="D187" s="1" t="s">
        <v>9987</v>
      </c>
      <c r="E187" s="1" t="s">
        <v>9988</v>
      </c>
      <c r="F187" s="1" t="s">
        <v>9985</v>
      </c>
      <c r="G187" s="3" t="s">
        <v>10174</v>
      </c>
      <c r="H187" s="1" t="s">
        <v>10636</v>
      </c>
      <c r="I187" s="1" t="s">
        <v>11098</v>
      </c>
      <c r="J187" s="1" t="s">
        <v>11558</v>
      </c>
      <c r="K187" s="5" t="str">
        <f>LEFT(Table3[[#This Row],[ns1:marker]], SEARCH(" ", Table3[[#This Row],[ns1:marker]]))</f>
        <v xml:space="preserve">35.183167 </v>
      </c>
      <c r="L187" s="6" t="str">
        <f>MID(Table3[[#This Row],[ns1:marker]], SEARCH("-", Table3[[#This Row],[ns1:marker]]), 1000)</f>
        <v>-90.196717</v>
      </c>
      <c r="M187" s="1" t="s">
        <v>11558</v>
      </c>
      <c r="N187" s="3" t="s">
        <v>12020</v>
      </c>
      <c r="O18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'I-55 s/o Marion Weigh Sta.', xcoord = -90.196717, ycoord = 35.183167 , url = 'http://www.tdot.state.tn.us/cctv/cctvmemp/live/cam160029.jpg', radiusofvisibility = 500</v>
      </c>
    </row>
    <row r="188" spans="1:15" x14ac:dyDescent="0.25">
      <c r="A188" s="1" t="s">
        <v>9984</v>
      </c>
      <c r="B188" s="1" t="s">
        <v>9985</v>
      </c>
      <c r="C188" s="3" t="s">
        <v>9986</v>
      </c>
      <c r="D188" s="1" t="s">
        <v>9987</v>
      </c>
      <c r="E188" s="1" t="s">
        <v>9988</v>
      </c>
      <c r="F188" s="1" t="s">
        <v>9985</v>
      </c>
      <c r="G188" s="3" t="s">
        <v>10175</v>
      </c>
      <c r="H188" s="1" t="s">
        <v>10637</v>
      </c>
      <c r="I188" s="1" t="s">
        <v>11099</v>
      </c>
      <c r="J188" s="1" t="s">
        <v>11559</v>
      </c>
      <c r="K188" s="5" t="str">
        <f>LEFT(Table3[[#This Row],[ns1:marker]], SEARCH(" ", Table3[[#This Row],[ns1:marker]]))</f>
        <v xml:space="preserve">35.154817 </v>
      </c>
      <c r="L188" s="6" t="str">
        <f>MID(Table3[[#This Row],[ns1:marker]], SEARCH("-", Table3[[#This Row],[ns1:marker]]), 1000)</f>
        <v>-90.148050</v>
      </c>
      <c r="M188" s="1" t="s">
        <v>11559</v>
      </c>
      <c r="N188" s="3" t="s">
        <v>12021</v>
      </c>
      <c r="O18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I-40/I-55 Eastern Jct.', xcoord = -90.148050, ycoord = 35.154817 , url = 'http://www.tdot.state.tn.us/cctv/cctvmemp/live/cam160003.jpg', radiusofvisibility = 500</v>
      </c>
    </row>
    <row r="189" spans="1:15" x14ac:dyDescent="0.25">
      <c r="A189" s="1" t="s">
        <v>9984</v>
      </c>
      <c r="B189" s="1" t="s">
        <v>9985</v>
      </c>
      <c r="C189" s="3" t="s">
        <v>9986</v>
      </c>
      <c r="D189" s="1" t="s">
        <v>9987</v>
      </c>
      <c r="E189" s="1" t="s">
        <v>9988</v>
      </c>
      <c r="F189" s="1" t="s">
        <v>9985</v>
      </c>
      <c r="G189" s="3" t="s">
        <v>10176</v>
      </c>
      <c r="H189" s="1" t="s">
        <v>10638</v>
      </c>
      <c r="I189" s="1" t="s">
        <v>11100</v>
      </c>
      <c r="J189" s="1" t="s">
        <v>11560</v>
      </c>
      <c r="K189" s="5" t="str">
        <f>LEFT(Table3[[#This Row],[ns1:marker]], SEARCH(" ", Table3[[#This Row],[ns1:marker]]))</f>
        <v xml:space="preserve">35.193033 </v>
      </c>
      <c r="L189" s="6" t="str">
        <f>MID(Table3[[#This Row],[ns1:marker]], SEARCH("-", Table3[[#This Row],[ns1:marker]]), 1000)</f>
        <v>-90.2003</v>
      </c>
      <c r="M189" s="1" t="s">
        <v>11560</v>
      </c>
      <c r="N189" s="3" t="s">
        <v>12022</v>
      </c>
      <c r="O18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'I-55 @ Marion weigh station', xcoord = -90.2003, ycoord = 35.193033 , url = 'http://www.tdot.state.tn.us/cctv/cctvmemp/live/cam160030.jpg', radiusofvisibility = 500</v>
      </c>
    </row>
    <row r="190" spans="1:15" x14ac:dyDescent="0.25">
      <c r="A190" s="1" t="s">
        <v>9984</v>
      </c>
      <c r="B190" s="1" t="s">
        <v>9985</v>
      </c>
      <c r="C190" s="3" t="s">
        <v>9986</v>
      </c>
      <c r="D190" s="1" t="s">
        <v>9987</v>
      </c>
      <c r="E190" s="1" t="s">
        <v>9988</v>
      </c>
      <c r="F190" s="1" t="s">
        <v>9985</v>
      </c>
      <c r="G190" s="3" t="s">
        <v>10177</v>
      </c>
      <c r="H190" s="1" t="s">
        <v>10639</v>
      </c>
      <c r="I190" s="1" t="s">
        <v>11101</v>
      </c>
      <c r="J190" s="1" t="s">
        <v>11561</v>
      </c>
      <c r="K190" s="5" t="str">
        <f>LEFT(Table3[[#This Row],[ns1:marker]], SEARCH(" ", Table3[[#This Row],[ns1:marker]]))</f>
        <v xml:space="preserve">35.167367 </v>
      </c>
      <c r="L190" s="6" t="str">
        <f>MID(Table3[[#This Row],[ns1:marker]], SEARCH("-", Table3[[#This Row],[ns1:marker]]), 1000)</f>
        <v>-90.182133</v>
      </c>
      <c r="M190" s="1" t="s">
        <v>11561</v>
      </c>
      <c r="N190" s="3" t="s">
        <v>12023</v>
      </c>
      <c r="O19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'I-40/ I-55 @ Missouri St.', xcoord = -90.182133, ycoord = 35.167367 , url = 'http://www.tdot.state.tn.us/cctv/cctvmemp/images/Camunavailable.jpg', radiusofvisibility = 500</v>
      </c>
    </row>
    <row r="191" spans="1:15" x14ac:dyDescent="0.25">
      <c r="A191" s="1" t="s">
        <v>9984</v>
      </c>
      <c r="B191" s="1" t="s">
        <v>9985</v>
      </c>
      <c r="C191" s="3" t="s">
        <v>9986</v>
      </c>
      <c r="D191" s="1" t="s">
        <v>9987</v>
      </c>
      <c r="E191" s="1" t="s">
        <v>9988</v>
      </c>
      <c r="F191" s="1" t="s">
        <v>9985</v>
      </c>
      <c r="G191" s="3" t="s">
        <v>10178</v>
      </c>
      <c r="H191" s="1" t="s">
        <v>10640</v>
      </c>
      <c r="I191" s="1" t="s">
        <v>11102</v>
      </c>
      <c r="J191" s="1" t="s">
        <v>11562</v>
      </c>
      <c r="K191" s="5" t="str">
        <f>LEFT(Table3[[#This Row],[ns1:marker]], SEARCH(" ", Table3[[#This Row],[ns1:marker]]))</f>
        <v xml:space="preserve">35.149883 </v>
      </c>
      <c r="L191" s="6" t="str">
        <f>MID(Table3[[#This Row],[ns1:marker]], SEARCH("-", Table3[[#This Row],[ns1:marker]]), 1000)</f>
        <v>-90.022717</v>
      </c>
      <c r="M191" s="1" t="s">
        <v>11562</v>
      </c>
      <c r="N191" s="3" t="s">
        <v>12024</v>
      </c>
      <c r="O19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'I-40/ 240 Midtown Jct.', xcoord = -90.022717, ycoord = 35.149883 , url = 'http://www.tdot.state.tn.us/cctv/cctvmemp/live/cam160032.jpg', radiusofvisibility = 500</v>
      </c>
    </row>
    <row r="192" spans="1:15" x14ac:dyDescent="0.25">
      <c r="A192" s="1" t="s">
        <v>9984</v>
      </c>
      <c r="B192" s="1" t="s">
        <v>9985</v>
      </c>
      <c r="C192" s="3" t="s">
        <v>9986</v>
      </c>
      <c r="D192" s="1" t="s">
        <v>9987</v>
      </c>
      <c r="E192" s="1" t="s">
        <v>9988</v>
      </c>
      <c r="F192" s="1" t="s">
        <v>9985</v>
      </c>
      <c r="G192" s="3" t="s">
        <v>10179</v>
      </c>
      <c r="H192" s="1" t="s">
        <v>10641</v>
      </c>
      <c r="I192" s="1" t="s">
        <v>11103</v>
      </c>
      <c r="J192" s="1" t="s">
        <v>11563</v>
      </c>
      <c r="K192" s="5" t="str">
        <f>LEFT(Table3[[#This Row],[ns1:marker]], SEARCH(" ", Table3[[#This Row],[ns1:marker]]))</f>
        <v xml:space="preserve">35.157950 </v>
      </c>
      <c r="L192" s="6" t="str">
        <f>MID(Table3[[#This Row],[ns1:marker]], SEARCH("-", Table3[[#This Row],[ns1:marker]]), 1000)</f>
        <v>-90.019833</v>
      </c>
      <c r="M192" s="1" t="s">
        <v>11563</v>
      </c>
      <c r="N192" s="3" t="s">
        <v>12025</v>
      </c>
      <c r="O19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Jackson Ave. midtown', xcoord = -90.019833, ycoord = 35.157950 , url = 'http://www.tdot.state.tn.us/cctv/cctvmemp/live/cam160033.jpg', radiusofvisibility = 500</v>
      </c>
    </row>
    <row r="193" spans="1:15" x14ac:dyDescent="0.25">
      <c r="A193" s="1" t="s">
        <v>9984</v>
      </c>
      <c r="B193" s="1" t="s">
        <v>9985</v>
      </c>
      <c r="C193" s="3" t="s">
        <v>9986</v>
      </c>
      <c r="D193" s="1" t="s">
        <v>9987</v>
      </c>
      <c r="E193" s="1" t="s">
        <v>9988</v>
      </c>
      <c r="F193" s="1" t="s">
        <v>9985</v>
      </c>
      <c r="G193" s="3" t="s">
        <v>10180</v>
      </c>
      <c r="H193" s="1" t="s">
        <v>10642</v>
      </c>
      <c r="I193" s="1" t="s">
        <v>11104</v>
      </c>
      <c r="J193" s="1" t="s">
        <v>11564</v>
      </c>
      <c r="K193" s="5" t="str">
        <f>LEFT(Table3[[#This Row],[ns1:marker]], SEARCH(" ", Table3[[#This Row],[ns1:marker]]))</f>
        <v xml:space="preserve">35.172167 </v>
      </c>
      <c r="L193" s="6" t="str">
        <f>MID(Table3[[#This Row],[ns1:marker]], SEARCH("-", Table3[[#This Row],[ns1:marker]]), 1000)</f>
        <v>-90.018217</v>
      </c>
      <c r="M193" s="1" t="s">
        <v>11564</v>
      </c>
      <c r="N193" s="3" t="s">
        <v>12026</v>
      </c>
      <c r="O19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Chelsea Ave.', xcoord = -90.018217, ycoord = 35.172167 , url = 'http://www.tdot.state.tn.us/cctv/cctvmemp/live/cam160034.jpg', radiusofvisibility = 500</v>
      </c>
    </row>
    <row r="194" spans="1:15" x14ac:dyDescent="0.25">
      <c r="A194" s="1" t="s">
        <v>9984</v>
      </c>
      <c r="B194" s="1" t="s">
        <v>9985</v>
      </c>
      <c r="C194" s="3" t="s">
        <v>9986</v>
      </c>
      <c r="D194" s="1" t="s">
        <v>9987</v>
      </c>
      <c r="E194" s="1" t="s">
        <v>9988</v>
      </c>
      <c r="F194" s="1" t="s">
        <v>9985</v>
      </c>
      <c r="G194" s="3" t="s">
        <v>10181</v>
      </c>
      <c r="H194" s="1" t="s">
        <v>10643</v>
      </c>
      <c r="I194" s="1" t="s">
        <v>11105</v>
      </c>
      <c r="J194" s="1" t="s">
        <v>11565</v>
      </c>
      <c r="K194" s="5" t="str">
        <f>LEFT(Table3[[#This Row],[ns1:marker]], SEARCH(" ", Table3[[#This Row],[ns1:marker]]))</f>
        <v xml:space="preserve">35.182717 </v>
      </c>
      <c r="L194" s="6" t="str">
        <f>MID(Table3[[#This Row],[ns1:marker]], SEARCH("-", Table3[[#This Row],[ns1:marker]]), 1000)</f>
        <v>-90.017533</v>
      </c>
      <c r="M194" s="1" t="s">
        <v>11565</v>
      </c>
      <c r="N194" s="3" t="s">
        <v>12027</v>
      </c>
      <c r="O19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e/o Chelsa Ave.', xcoord = -90.017533, ycoord = 35.182717 , url = 'http://www.tdot.state.tn.us/cctv/cctvmemp/live/cam160035.jpg', radiusofvisibility = 500</v>
      </c>
    </row>
    <row r="195" spans="1:15" x14ac:dyDescent="0.25">
      <c r="A195" s="1" t="s">
        <v>9984</v>
      </c>
      <c r="B195" s="1" t="s">
        <v>9985</v>
      </c>
      <c r="C195" s="3" t="s">
        <v>9986</v>
      </c>
      <c r="D195" s="1" t="s">
        <v>9987</v>
      </c>
      <c r="E195" s="1" t="s">
        <v>9988</v>
      </c>
      <c r="F195" s="1" t="s">
        <v>9985</v>
      </c>
      <c r="G195" s="3" t="s">
        <v>10182</v>
      </c>
      <c r="H195" s="1" t="s">
        <v>10644</v>
      </c>
      <c r="I195" s="1" t="s">
        <v>11106</v>
      </c>
      <c r="J195" s="1" t="s">
        <v>11566</v>
      </c>
      <c r="K195" s="5" t="str">
        <f>LEFT(Table3[[#This Row],[ns1:marker]], SEARCH(" ", Table3[[#This Row],[ns1:marker]]))</f>
        <v xml:space="preserve">35.191733 </v>
      </c>
      <c r="L195" s="6" t="str">
        <f>MID(Table3[[#This Row],[ns1:marker]], SEARCH("-", Table3[[#This Row],[ns1:marker]]), 1000)</f>
        <v>-90.0164</v>
      </c>
      <c r="M195" s="1" t="s">
        <v>11566</v>
      </c>
      <c r="N195" s="3" t="s">
        <v>12028</v>
      </c>
      <c r="O19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240/51 ramp (SR300)', xcoord = -90.0164, ycoord = 35.191733 , url = 'http://www.tdot.state.tn.us/cctv/cctvmemp/live/cam160036.jpg', radiusofvisibility = 500</v>
      </c>
    </row>
    <row r="196" spans="1:15" x14ac:dyDescent="0.25">
      <c r="A196" s="1" t="s">
        <v>9984</v>
      </c>
      <c r="B196" s="1" t="s">
        <v>9985</v>
      </c>
      <c r="C196" s="3" t="s">
        <v>9986</v>
      </c>
      <c r="D196" s="1" t="s">
        <v>9987</v>
      </c>
      <c r="E196" s="1" t="s">
        <v>9988</v>
      </c>
      <c r="F196" s="1" t="s">
        <v>9985</v>
      </c>
      <c r="G196" s="3" t="s">
        <v>10183</v>
      </c>
      <c r="H196" s="1" t="s">
        <v>10645</v>
      </c>
      <c r="I196" s="1" t="s">
        <v>11107</v>
      </c>
      <c r="J196" s="1" t="s">
        <v>11567</v>
      </c>
      <c r="K196" s="5" t="str">
        <f>LEFT(Table3[[#This Row],[ns1:marker]], SEARCH(" ", Table3[[#This Row],[ns1:marker]]))</f>
        <v xml:space="preserve">35.199267 </v>
      </c>
      <c r="L196" s="6" t="str">
        <f>MID(Table3[[#This Row],[ns1:marker]], SEARCH("-", Table3[[#This Row],[ns1:marker]]), 1000)</f>
        <v>-90.030167</v>
      </c>
      <c r="M196" s="1" t="s">
        <v>11567</v>
      </c>
      <c r="N196" s="3" t="s">
        <v>12029</v>
      </c>
      <c r="O19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'240/51 ramp (sr300) at US 51', xcoord = -90.030167, ycoord = 35.199267 , url = 'http://www.tdot.state.tn.us/cctv/cctvmemp/live/cam160037.jpg', radiusofvisibility = 500</v>
      </c>
    </row>
    <row r="197" spans="1:15" x14ac:dyDescent="0.25">
      <c r="A197" s="1" t="s">
        <v>9984</v>
      </c>
      <c r="B197" s="1" t="s">
        <v>9985</v>
      </c>
      <c r="C197" s="3" t="s">
        <v>9986</v>
      </c>
      <c r="D197" s="1" t="s">
        <v>9987</v>
      </c>
      <c r="E197" s="1" t="s">
        <v>9988</v>
      </c>
      <c r="F197" s="1" t="s">
        <v>9985</v>
      </c>
      <c r="G197" s="3" t="s">
        <v>10184</v>
      </c>
      <c r="H197" s="1" t="s">
        <v>10646</v>
      </c>
      <c r="I197" s="1" t="s">
        <v>11108</v>
      </c>
      <c r="J197" s="1" t="s">
        <v>11568</v>
      </c>
      <c r="K197" s="5" t="str">
        <f>LEFT(Table3[[#This Row],[ns1:marker]], SEARCH(" ", Table3[[#This Row],[ns1:marker]]))</f>
        <v xml:space="preserve">35.191583 </v>
      </c>
      <c r="L197" s="6" t="str">
        <f>MID(Table3[[#This Row],[ns1:marker]], SEARCH("-", Table3[[#This Row],[ns1:marker]]), 1000)</f>
        <v>-90.007533</v>
      </c>
      <c r="M197" s="1" t="s">
        <v>11568</v>
      </c>
      <c r="N197" s="3" t="s">
        <v>12030</v>
      </c>
      <c r="O19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Watkins', xcoord = -90.007533, ycoord = 35.191583 , url = 'http://www.tdot.state.tn.us/cctv/cctvmemp/live/cam160038.jpg', radiusofvisibility = 500</v>
      </c>
    </row>
    <row r="198" spans="1:15" x14ac:dyDescent="0.25">
      <c r="A198" s="1" t="s">
        <v>9984</v>
      </c>
      <c r="B198" s="1" t="s">
        <v>9985</v>
      </c>
      <c r="C198" s="3" t="s">
        <v>9986</v>
      </c>
      <c r="D198" s="1" t="s">
        <v>9987</v>
      </c>
      <c r="E198" s="1" t="s">
        <v>9988</v>
      </c>
      <c r="F198" s="1" t="s">
        <v>9985</v>
      </c>
      <c r="G198" s="3" t="s">
        <v>10185</v>
      </c>
      <c r="H198" s="1" t="s">
        <v>10647</v>
      </c>
      <c r="I198" s="1" t="s">
        <v>11109</v>
      </c>
      <c r="J198" s="1" t="s">
        <v>11569</v>
      </c>
      <c r="K198" s="5" t="str">
        <f>LEFT(Table3[[#This Row],[ns1:marker]], SEARCH(" ", Table3[[#This Row],[ns1:marker]]))</f>
        <v xml:space="preserve">35.1922 </v>
      </c>
      <c r="L198" s="6" t="str">
        <f>MID(Table3[[#This Row],[ns1:marker]], SEARCH("-", Table3[[#This Row],[ns1:marker]]), 1000)</f>
        <v>-89.988467</v>
      </c>
      <c r="M198" s="1" t="s">
        <v>11569</v>
      </c>
      <c r="N198" s="3" t="s">
        <v>12031</v>
      </c>
      <c r="O19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w/o Hollywood', xcoord = -89.988467, ycoord = 35.1922 , url = 'http://www.tdot.state.tn.us/cctv/cctvmemp/live/cam160039.jpg', radiusofvisibility = 500</v>
      </c>
    </row>
    <row r="199" spans="1:15" x14ac:dyDescent="0.25">
      <c r="A199" s="1" t="s">
        <v>9984</v>
      </c>
      <c r="B199" s="1" t="s">
        <v>9985</v>
      </c>
      <c r="C199" s="3" t="s">
        <v>9986</v>
      </c>
      <c r="D199" s="1" t="s">
        <v>9987</v>
      </c>
      <c r="E199" s="1" t="s">
        <v>9988</v>
      </c>
      <c r="F199" s="1" t="s">
        <v>9985</v>
      </c>
      <c r="G199" s="3" t="s">
        <v>10186</v>
      </c>
      <c r="H199" s="1" t="s">
        <v>10648</v>
      </c>
      <c r="I199" s="1" t="s">
        <v>11110</v>
      </c>
      <c r="J199" s="1" t="s">
        <v>11570</v>
      </c>
      <c r="K199" s="5" t="str">
        <f>LEFT(Table3[[#This Row],[ns1:marker]], SEARCH(" ", Table3[[#This Row],[ns1:marker]]))</f>
        <v xml:space="preserve">35.156350 </v>
      </c>
      <c r="L199" s="6" t="str">
        <f>MID(Table3[[#This Row],[ns1:marker]], SEARCH("-", Table3[[#This Row],[ns1:marker]]), 1000)</f>
        <v>-90.137050</v>
      </c>
      <c r="M199" s="1" t="s">
        <v>11570</v>
      </c>
      <c r="N199" s="3" t="s">
        <v>12032</v>
      </c>
      <c r="O19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w/o Mound City Rd.', xcoord = -90.137050, ycoord = 35.156350 , url = 'http://www.tdot.state.tn.us/cctv/cctvmemp/live/cam160004.jpg', radiusofvisibility = 500</v>
      </c>
    </row>
    <row r="200" spans="1:15" x14ac:dyDescent="0.25">
      <c r="A200" s="1" t="s">
        <v>9984</v>
      </c>
      <c r="B200" s="1" t="s">
        <v>9985</v>
      </c>
      <c r="C200" s="3" t="s">
        <v>9986</v>
      </c>
      <c r="D200" s="1" t="s">
        <v>9987</v>
      </c>
      <c r="E200" s="1" t="s">
        <v>9988</v>
      </c>
      <c r="F200" s="1" t="s">
        <v>9985</v>
      </c>
      <c r="G200" s="3" t="s">
        <v>10187</v>
      </c>
      <c r="H200" s="1" t="s">
        <v>10649</v>
      </c>
      <c r="I200" s="1" t="s">
        <v>11111</v>
      </c>
      <c r="J200" s="1" t="s">
        <v>11571</v>
      </c>
      <c r="K200" s="5" t="str">
        <f>LEFT(Table3[[#This Row],[ns1:marker]], SEARCH(" ", Table3[[#This Row],[ns1:marker]]))</f>
        <v xml:space="preserve">35.1915 </v>
      </c>
      <c r="L200" s="6" t="str">
        <f>MID(Table3[[#This Row],[ns1:marker]], SEARCH("-", Table3[[#This Row],[ns1:marker]]), 1000)</f>
        <v>-89.975183</v>
      </c>
      <c r="M200" s="1" t="s">
        <v>11571</v>
      </c>
      <c r="N200" s="3" t="s">
        <v>12033</v>
      </c>
      <c r="O20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Hollywood', xcoord = -89.975183, ycoord = 35.1915 , url = 'http://www.tdot.state.tn.us/cctv/cctvmemp/live/cam160040.jpg', radiusofvisibility = 500</v>
      </c>
    </row>
    <row r="201" spans="1:15" x14ac:dyDescent="0.25">
      <c r="A201" s="1" t="s">
        <v>9984</v>
      </c>
      <c r="B201" s="1" t="s">
        <v>9985</v>
      </c>
      <c r="C201" s="3" t="s">
        <v>9986</v>
      </c>
      <c r="D201" s="1" t="s">
        <v>9987</v>
      </c>
      <c r="E201" s="1" t="s">
        <v>9988</v>
      </c>
      <c r="F201" s="1" t="s">
        <v>9985</v>
      </c>
      <c r="G201" s="3" t="s">
        <v>10188</v>
      </c>
      <c r="H201" s="1" t="s">
        <v>10650</v>
      </c>
      <c r="I201" s="1" t="s">
        <v>11112</v>
      </c>
      <c r="J201" s="1" t="s">
        <v>11572</v>
      </c>
      <c r="K201" s="5" t="str">
        <f>LEFT(Table3[[#This Row],[ns1:marker]], SEARCH(" ", Table3[[#This Row],[ns1:marker]]))</f>
        <v xml:space="preserve">35.190250 </v>
      </c>
      <c r="L201" s="6" t="str">
        <f>MID(Table3[[#This Row],[ns1:marker]], SEARCH("-", Table3[[#This Row],[ns1:marker]]), 1000)</f>
        <v>-89.956183</v>
      </c>
      <c r="M201" s="1" t="s">
        <v>11572</v>
      </c>
      <c r="N201" s="3" t="s">
        <v>12034</v>
      </c>
      <c r="O20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Warford', xcoord = -89.956183, ycoord = 35.190250 , url = 'http://www.tdot.state.tn.us/cctv/cctvmemp/live/cam160041.jpg', radiusofvisibility = 500</v>
      </c>
    </row>
    <row r="202" spans="1:15" x14ac:dyDescent="0.25">
      <c r="A202" s="1" t="s">
        <v>9984</v>
      </c>
      <c r="B202" s="1" t="s">
        <v>9985</v>
      </c>
      <c r="C202" s="3" t="s">
        <v>9986</v>
      </c>
      <c r="D202" s="1" t="s">
        <v>9987</v>
      </c>
      <c r="E202" s="1" t="s">
        <v>9988</v>
      </c>
      <c r="F202" s="1" t="s">
        <v>9985</v>
      </c>
      <c r="G202" s="3" t="s">
        <v>10189</v>
      </c>
      <c r="H202" s="1" t="s">
        <v>10651</v>
      </c>
      <c r="I202" s="1" t="s">
        <v>11113</v>
      </c>
      <c r="J202" s="1" t="s">
        <v>11573</v>
      </c>
      <c r="K202" s="5" t="str">
        <f>LEFT(Table3[[#This Row],[ns1:marker]], SEARCH(" ", Table3[[#This Row],[ns1:marker]]))</f>
        <v xml:space="preserve">35.189917 </v>
      </c>
      <c r="L202" s="6" t="str">
        <f>MID(Table3[[#This Row],[ns1:marker]], SEARCH("-", Table3[[#This Row],[ns1:marker]]), 1000)</f>
        <v>-89.942733</v>
      </c>
      <c r="M202" s="1" t="s">
        <v>11573</v>
      </c>
      <c r="N202" s="3" t="s">
        <v>12035</v>
      </c>
      <c r="O20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w/o SR 14, Austin Peay', xcoord = -89.942733, ycoord = 35.189917 , url = 'http://www.tdot.state.tn.us/cctv/cctvmemp/live/cam160042.jpg', radiusofvisibility = 500</v>
      </c>
    </row>
    <row r="203" spans="1:15" x14ac:dyDescent="0.25">
      <c r="A203" s="1" t="s">
        <v>9984</v>
      </c>
      <c r="B203" s="1" t="s">
        <v>9985</v>
      </c>
      <c r="C203" s="3" t="s">
        <v>9986</v>
      </c>
      <c r="D203" s="1" t="s">
        <v>9987</v>
      </c>
      <c r="E203" s="1" t="s">
        <v>9988</v>
      </c>
      <c r="F203" s="1" t="s">
        <v>9985</v>
      </c>
      <c r="G203" s="3" t="s">
        <v>10190</v>
      </c>
      <c r="H203" s="1" t="s">
        <v>10652</v>
      </c>
      <c r="I203" s="1" t="s">
        <v>11114</v>
      </c>
      <c r="J203" s="1" t="s">
        <v>11574</v>
      </c>
      <c r="K203" s="5" t="str">
        <f>LEFT(Table3[[#This Row],[ns1:marker]], SEARCH(" ", Table3[[#This Row],[ns1:marker]]))</f>
        <v xml:space="preserve">35.192967 </v>
      </c>
      <c r="L203" s="6" t="str">
        <f>MID(Table3[[#This Row],[ns1:marker]], SEARCH("-", Table3[[#This Row],[ns1:marker]]), 1000)</f>
        <v>-89.9267</v>
      </c>
      <c r="M203" s="1" t="s">
        <v>11574</v>
      </c>
      <c r="N203" s="3" t="s">
        <v>12036</v>
      </c>
      <c r="O20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SR 14, Austin Peay', xcoord = -89.9267, ycoord = 35.192967 , url = 'http://www.tdot.state.tn.us/cctv/cctvmemp/live/cam160043.jpg', radiusofvisibility = 500</v>
      </c>
    </row>
    <row r="204" spans="1:15" x14ac:dyDescent="0.25">
      <c r="A204" s="1" t="s">
        <v>9984</v>
      </c>
      <c r="B204" s="1" t="s">
        <v>9985</v>
      </c>
      <c r="C204" s="3" t="s">
        <v>9986</v>
      </c>
      <c r="D204" s="1" t="s">
        <v>9987</v>
      </c>
      <c r="E204" s="1" t="s">
        <v>9988</v>
      </c>
      <c r="F204" s="1" t="s">
        <v>9985</v>
      </c>
      <c r="G204" s="3" t="s">
        <v>10191</v>
      </c>
      <c r="H204" s="1" t="s">
        <v>10653</v>
      </c>
      <c r="I204" s="1" t="s">
        <v>11115</v>
      </c>
      <c r="J204" s="1" t="s">
        <v>11575</v>
      </c>
      <c r="K204" s="5" t="str">
        <f>LEFT(Table3[[#This Row],[ns1:marker]], SEARCH(" ", Table3[[#This Row],[ns1:marker]]))</f>
        <v xml:space="preserve">35.1880 </v>
      </c>
      <c r="L204" s="6" t="str">
        <f>MID(Table3[[#This Row],[ns1:marker]], SEARCH("-", Table3[[#This Row],[ns1:marker]]), 1000)</f>
        <v>-89.916833</v>
      </c>
      <c r="M204" s="1" t="s">
        <v>11575</v>
      </c>
      <c r="N204" s="3" t="s">
        <v>12037</v>
      </c>
      <c r="O20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e/o SR14, Austin Peay', xcoord = -89.916833, ycoord = 35.1880 , url = 'http://www.tdot.state.tn.us/cctv/cctvmemp/live/cam160044.jpg', radiusofvisibility = 500</v>
      </c>
    </row>
    <row r="205" spans="1:15" x14ac:dyDescent="0.25">
      <c r="A205" s="1" t="s">
        <v>9984</v>
      </c>
      <c r="B205" s="1" t="s">
        <v>9985</v>
      </c>
      <c r="C205" s="3" t="s">
        <v>9986</v>
      </c>
      <c r="D205" s="1" t="s">
        <v>9987</v>
      </c>
      <c r="E205" s="1" t="s">
        <v>9988</v>
      </c>
      <c r="F205" s="1" t="s">
        <v>9985</v>
      </c>
      <c r="G205" s="3" t="s">
        <v>10192</v>
      </c>
      <c r="H205" s="1" t="s">
        <v>10654</v>
      </c>
      <c r="I205" s="1" t="s">
        <v>11116</v>
      </c>
      <c r="J205" s="1" t="s">
        <v>11576</v>
      </c>
      <c r="K205" s="5" t="str">
        <f>LEFT(Table3[[#This Row],[ns1:marker]], SEARCH(" ", Table3[[#This Row],[ns1:marker]]))</f>
        <v xml:space="preserve">35.175983 </v>
      </c>
      <c r="L205" s="6" t="str">
        <f>MID(Table3[[#This Row],[ns1:marker]], SEARCH("-", Table3[[#This Row],[ns1:marker]]), 1000)</f>
        <v>-89.9080</v>
      </c>
      <c r="M205" s="1" t="s">
        <v>11576</v>
      </c>
      <c r="N205" s="3" t="s">
        <v>12038</v>
      </c>
      <c r="O20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w/o Covington Pike', xcoord = -89.9080, ycoord = 35.175983 , url = 'http://www.tdot.state.tn.us/cctv/cctvmemp/live/cam160045.jpg', radiusofvisibility = 500</v>
      </c>
    </row>
    <row r="206" spans="1:15" x14ac:dyDescent="0.25">
      <c r="A206" s="1" t="s">
        <v>9984</v>
      </c>
      <c r="B206" s="1" t="s">
        <v>9985</v>
      </c>
      <c r="C206" s="3" t="s">
        <v>9986</v>
      </c>
      <c r="D206" s="1" t="s">
        <v>9987</v>
      </c>
      <c r="E206" s="1" t="s">
        <v>9988</v>
      </c>
      <c r="F206" s="1" t="s">
        <v>9985</v>
      </c>
      <c r="G206" s="3" t="s">
        <v>10193</v>
      </c>
      <c r="H206" s="1" t="s">
        <v>10655</v>
      </c>
      <c r="I206" s="1" t="s">
        <v>11117</v>
      </c>
      <c r="J206" s="1" t="s">
        <v>11577</v>
      </c>
      <c r="K206" s="5" t="str">
        <f>LEFT(Table3[[#This Row],[ns1:marker]], SEARCH(" ", Table3[[#This Row],[ns1:marker]]))</f>
        <v xml:space="preserve">35.168617 </v>
      </c>
      <c r="L206" s="6" t="str">
        <f>MID(Table3[[#This Row],[ns1:marker]], SEARCH("-", Table3[[#This Row],[ns1:marker]]), 1000)</f>
        <v>-89.902367</v>
      </c>
      <c r="M206" s="1" t="s">
        <v>11577</v>
      </c>
      <c r="N206" s="3" t="s">
        <v>12039</v>
      </c>
      <c r="O20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Covington Pike', xcoord = -89.902367, ycoord = 35.168617 , url = 'http://www.tdot.state.tn.us/cctv/cctvmemp/live/cam160046.jpg', radiusofvisibility = 500</v>
      </c>
    </row>
    <row r="207" spans="1:15" x14ac:dyDescent="0.25">
      <c r="A207" s="1" t="s">
        <v>9984</v>
      </c>
      <c r="B207" s="1" t="s">
        <v>9985</v>
      </c>
      <c r="C207" s="3" t="s">
        <v>9986</v>
      </c>
      <c r="D207" s="1" t="s">
        <v>9987</v>
      </c>
      <c r="E207" s="1" t="s">
        <v>9988</v>
      </c>
      <c r="F207" s="1" t="s">
        <v>9985</v>
      </c>
      <c r="G207" s="3" t="s">
        <v>10194</v>
      </c>
      <c r="H207" s="1" t="s">
        <v>10656</v>
      </c>
      <c r="I207" s="1" t="s">
        <v>11118</v>
      </c>
      <c r="J207" s="1" t="s">
        <v>11578</v>
      </c>
      <c r="K207" s="5" t="str">
        <f>LEFT(Table3[[#This Row],[ns1:marker]], SEARCH(" ", Table3[[#This Row],[ns1:marker]]))</f>
        <v xml:space="preserve">35.1578 </v>
      </c>
      <c r="L207" s="6" t="str">
        <f>MID(Table3[[#This Row],[ns1:marker]], SEARCH("-", Table3[[#This Row],[ns1:marker]]), 1000)</f>
        <v>-89.894417</v>
      </c>
      <c r="M207" s="1" t="s">
        <v>11578</v>
      </c>
      <c r="N207" s="3" t="s">
        <v>12040</v>
      </c>
      <c r="O20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Summer', xcoord = -89.894417, ycoord = 35.1578 , url = 'http://www.tdot.state.tn.us/cctv/cctvmemp/live/cam160047.jpg', radiusofvisibility = 500</v>
      </c>
    </row>
    <row r="208" spans="1:15" x14ac:dyDescent="0.25">
      <c r="A208" s="1" t="s">
        <v>9984</v>
      </c>
      <c r="B208" s="1" t="s">
        <v>9985</v>
      </c>
      <c r="C208" s="3" t="s">
        <v>9986</v>
      </c>
      <c r="D208" s="1" t="s">
        <v>9987</v>
      </c>
      <c r="E208" s="1" t="s">
        <v>9988</v>
      </c>
      <c r="F208" s="1" t="s">
        <v>9985</v>
      </c>
      <c r="G208" s="3" t="s">
        <v>10195</v>
      </c>
      <c r="H208" s="1" t="s">
        <v>10657</v>
      </c>
      <c r="I208" s="1" t="s">
        <v>11119</v>
      </c>
      <c r="J208" s="1" t="s">
        <v>11579</v>
      </c>
      <c r="K208" s="5" t="str">
        <f>LEFT(Table3[[#This Row],[ns1:marker]], SEARCH(" ", Table3[[#This Row],[ns1:marker]]))</f>
        <v xml:space="preserve">35.151467 </v>
      </c>
      <c r="L208" s="6" t="str">
        <f>MID(Table3[[#This Row],[ns1:marker]], SEARCH("-", Table3[[#This Row],[ns1:marker]]), 1000)</f>
        <v>-89.885283</v>
      </c>
      <c r="M208" s="1" t="s">
        <v>11579</v>
      </c>
      <c r="N208" s="3" t="s">
        <v>12041</v>
      </c>
      <c r="O20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Sam Cooper Blvd', xcoord = -89.885283, ycoord = 35.151467 , url = 'http://www.tdot.state.tn.us/cctv/cctvmemp/live/cam160048.jpg', radiusofvisibility = 500</v>
      </c>
    </row>
    <row r="209" spans="1:15" x14ac:dyDescent="0.25">
      <c r="A209" s="1" t="s">
        <v>9984</v>
      </c>
      <c r="B209" s="1" t="s">
        <v>9985</v>
      </c>
      <c r="C209" s="3" t="s">
        <v>9986</v>
      </c>
      <c r="D209" s="1" t="s">
        <v>9987</v>
      </c>
      <c r="E209" s="1" t="s">
        <v>9988</v>
      </c>
      <c r="F209" s="1" t="s">
        <v>9985</v>
      </c>
      <c r="G209" s="3" t="s">
        <v>10196</v>
      </c>
      <c r="H209" s="1" t="s">
        <v>10658</v>
      </c>
      <c r="I209" s="1" t="s">
        <v>11120</v>
      </c>
      <c r="J209" s="1" t="s">
        <v>11580</v>
      </c>
      <c r="K209" s="5" t="str">
        <f>LEFT(Table3[[#This Row],[ns1:marker]], SEARCH(" ", Table3[[#This Row],[ns1:marker]]))</f>
        <v xml:space="preserve">35.152067 </v>
      </c>
      <c r="L209" s="6" t="str">
        <f>MID(Table3[[#This Row],[ns1:marker]], SEARCH("-", Table3[[#This Row],[ns1:marker]]), 1000)</f>
        <v>-89.882850</v>
      </c>
      <c r="M209" s="1" t="s">
        <v>11580</v>
      </c>
      <c r="N209" s="3" t="s">
        <v>12042</v>
      </c>
      <c r="O20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'I-240 @ Sam Cooper', xcoord = -89.882850, ycoord = 35.152067 , url = 'http://www.tdot.state.tn.us/cctv/cctvmemp/live/cam160049.jpg', radiusofvisibility = 500</v>
      </c>
    </row>
    <row r="210" spans="1:15" x14ac:dyDescent="0.25">
      <c r="A210" s="1" t="s">
        <v>9984</v>
      </c>
      <c r="B210" s="1" t="s">
        <v>9985</v>
      </c>
      <c r="C210" s="3" t="s">
        <v>9986</v>
      </c>
      <c r="D210" s="1" t="s">
        <v>9987</v>
      </c>
      <c r="E210" s="1" t="s">
        <v>9988</v>
      </c>
      <c r="F210" s="1" t="s">
        <v>9985</v>
      </c>
      <c r="G210" s="3" t="s">
        <v>10197</v>
      </c>
      <c r="H210" s="1" t="s">
        <v>10659</v>
      </c>
      <c r="I210" s="1" t="s">
        <v>11121</v>
      </c>
      <c r="J210" s="1" t="s">
        <v>11581</v>
      </c>
      <c r="K210" s="5" t="str">
        <f>LEFT(Table3[[#This Row],[ns1:marker]], SEARCH(" ", Table3[[#This Row],[ns1:marker]]))</f>
        <v xml:space="preserve">35.157033 </v>
      </c>
      <c r="L210" s="6" t="str">
        <f>MID(Table3[[#This Row],[ns1:marker]], SEARCH("-", Table3[[#This Row],[ns1:marker]]), 1000)</f>
        <v>-90.127083</v>
      </c>
      <c r="M210" s="1" t="s">
        <v>11581</v>
      </c>
      <c r="N210" s="3" t="s">
        <v>12043</v>
      </c>
      <c r="O21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Mound City Rd', xcoord = -90.127083, ycoord = 35.157033 , url = 'http://www.tdot.state.tn.us/cctv/cctvmemp/live/cam160005.jpg', radiusofvisibility = 500</v>
      </c>
    </row>
    <row r="211" spans="1:15" x14ac:dyDescent="0.25">
      <c r="A211" s="1" t="s">
        <v>9984</v>
      </c>
      <c r="B211" s="1" t="s">
        <v>9985</v>
      </c>
      <c r="C211" s="3" t="s">
        <v>9986</v>
      </c>
      <c r="D211" s="1" t="s">
        <v>9987</v>
      </c>
      <c r="E211" s="1" t="s">
        <v>9988</v>
      </c>
      <c r="F211" s="1" t="s">
        <v>9985</v>
      </c>
      <c r="G211" s="3" t="s">
        <v>10198</v>
      </c>
      <c r="H211" s="1" t="s">
        <v>10660</v>
      </c>
      <c r="I211" s="1" t="s">
        <v>11122</v>
      </c>
      <c r="J211" s="1" t="s">
        <v>11582</v>
      </c>
      <c r="K211" s="5" t="str">
        <f>LEFT(Table3[[#This Row],[ns1:marker]], SEARCH(" ", Table3[[#This Row],[ns1:marker]]))</f>
        <v xml:space="preserve">35.158267 </v>
      </c>
      <c r="L211" s="6" t="str">
        <f>MID(Table3[[#This Row],[ns1:marker]], SEARCH("-", Table3[[#This Row],[ns1:marker]]), 1000)</f>
        <v>-89.877783</v>
      </c>
      <c r="M211" s="1" t="s">
        <v>11582</v>
      </c>
      <c r="N211" s="3" t="s">
        <v>12044</v>
      </c>
      <c r="O21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e/o I-240/ Sam Cooper', xcoord = -89.877783, ycoord = 35.158267 , url = 'http://www.tdot.state.tn.us/cctv/cctvmemp/live/cam160050.jpg', radiusofvisibility = 500</v>
      </c>
    </row>
    <row r="212" spans="1:15" x14ac:dyDescent="0.25">
      <c r="A212" s="1" t="s">
        <v>9984</v>
      </c>
      <c r="B212" s="1" t="s">
        <v>9985</v>
      </c>
      <c r="C212" s="3" t="s">
        <v>9986</v>
      </c>
      <c r="D212" s="1" t="s">
        <v>9987</v>
      </c>
      <c r="E212" s="1" t="s">
        <v>9988</v>
      </c>
      <c r="F212" s="1" t="s">
        <v>9985</v>
      </c>
      <c r="G212" s="3" t="s">
        <v>10199</v>
      </c>
      <c r="H212" s="1" t="s">
        <v>10661</v>
      </c>
      <c r="I212" s="1" t="s">
        <v>11123</v>
      </c>
      <c r="J212" s="1" t="s">
        <v>11583</v>
      </c>
      <c r="K212" s="5" t="str">
        <f>LEFT(Table3[[#This Row],[ns1:marker]], SEARCH(" ", Table3[[#This Row],[ns1:marker]]))</f>
        <v xml:space="preserve">35.165233 </v>
      </c>
      <c r="L212" s="6" t="str">
        <f>MID(Table3[[#This Row],[ns1:marker]], SEARCH("-", Table3[[#This Row],[ns1:marker]]), 1000)</f>
        <v>-89.860917</v>
      </c>
      <c r="M212" s="1" t="s">
        <v>11583</v>
      </c>
      <c r="N212" s="3" t="s">
        <v>12045</v>
      </c>
      <c r="O21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Sycamore View', xcoord = -89.860917, ycoord = 35.165233 , url = 'http://www.tdot.state.tn.us/cctv/cctvmemp/live/cam160051.jpg', radiusofvisibility = 500</v>
      </c>
    </row>
    <row r="213" spans="1:15" x14ac:dyDescent="0.25">
      <c r="A213" s="1" t="s">
        <v>9984</v>
      </c>
      <c r="B213" s="1" t="s">
        <v>9985</v>
      </c>
      <c r="C213" s="3" t="s">
        <v>9986</v>
      </c>
      <c r="D213" s="1" t="s">
        <v>9987</v>
      </c>
      <c r="E213" s="1" t="s">
        <v>9988</v>
      </c>
      <c r="F213" s="1" t="s">
        <v>9985</v>
      </c>
      <c r="G213" s="3" t="s">
        <v>10200</v>
      </c>
      <c r="H213" s="1" t="s">
        <v>10662</v>
      </c>
      <c r="I213" s="1" t="s">
        <v>11124</v>
      </c>
      <c r="J213" s="1" t="s">
        <v>11584</v>
      </c>
      <c r="K213" s="5" t="str">
        <f>LEFT(Table3[[#This Row],[ns1:marker]], SEARCH(" ", Table3[[#This Row],[ns1:marker]]))</f>
        <v xml:space="preserve">35.170067 </v>
      </c>
      <c r="L213" s="6" t="str">
        <f>MID(Table3[[#This Row],[ns1:marker]], SEARCH("-", Table3[[#This Row],[ns1:marker]]), 1000)</f>
        <v>-89.848333</v>
      </c>
      <c r="M213" s="1" t="s">
        <v>11584</v>
      </c>
      <c r="N213" s="3" t="s">
        <v>12046</v>
      </c>
      <c r="O21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e/o Sycamore View', xcoord = -89.848333, ycoord = 35.170067 , url = 'http://www.tdot.state.tn.us/cctv/cctvmemp/live/cam160052.jpg', radiusofvisibility = 500</v>
      </c>
    </row>
    <row r="214" spans="1:15" x14ac:dyDescent="0.25">
      <c r="A214" s="1" t="s">
        <v>9984</v>
      </c>
      <c r="B214" s="1" t="s">
        <v>9985</v>
      </c>
      <c r="C214" s="3" t="s">
        <v>9986</v>
      </c>
      <c r="D214" s="1" t="s">
        <v>9987</v>
      </c>
      <c r="E214" s="1" t="s">
        <v>9988</v>
      </c>
      <c r="F214" s="1" t="s">
        <v>9985</v>
      </c>
      <c r="G214" s="3" t="s">
        <v>10201</v>
      </c>
      <c r="H214" s="1" t="s">
        <v>10663</v>
      </c>
      <c r="I214" s="1" t="s">
        <v>11125</v>
      </c>
      <c r="J214" s="1" t="s">
        <v>11585</v>
      </c>
      <c r="K214" s="5" t="str">
        <f>LEFT(Table3[[#This Row],[ns1:marker]], SEARCH(" ", Table3[[#This Row],[ns1:marker]]))</f>
        <v xml:space="preserve">35.174883 </v>
      </c>
      <c r="L214" s="6" t="str">
        <f>MID(Table3[[#This Row],[ns1:marker]], SEARCH("-", Table3[[#This Row],[ns1:marker]]), 1000)</f>
        <v>-89.836267</v>
      </c>
      <c r="M214" s="1" t="s">
        <v>11585</v>
      </c>
      <c r="N214" s="3" t="s">
        <v>12047</v>
      </c>
      <c r="O21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Whitten Rd.', xcoord = -89.836267, ycoord = 35.174883 , url = 'http://www.tdot.state.tn.us/cctv/cctvmemp/live/cam160053.jpg', radiusofvisibility = 500</v>
      </c>
    </row>
    <row r="215" spans="1:15" x14ac:dyDescent="0.25">
      <c r="A215" s="1" t="s">
        <v>9984</v>
      </c>
      <c r="B215" s="1" t="s">
        <v>9985</v>
      </c>
      <c r="C215" s="3" t="s">
        <v>9986</v>
      </c>
      <c r="D215" s="1" t="s">
        <v>9987</v>
      </c>
      <c r="E215" s="1" t="s">
        <v>9988</v>
      </c>
      <c r="F215" s="1" t="s">
        <v>9985</v>
      </c>
      <c r="G215" s="3" t="s">
        <v>10202</v>
      </c>
      <c r="H215" s="1" t="s">
        <v>10664</v>
      </c>
      <c r="I215" s="1" t="s">
        <v>11126</v>
      </c>
      <c r="J215" s="1" t="s">
        <v>11586</v>
      </c>
      <c r="K215" s="5" t="str">
        <f>LEFT(Table3[[#This Row],[ns1:marker]], SEARCH(" ", Table3[[#This Row],[ns1:marker]]))</f>
        <v xml:space="preserve">35.181150 </v>
      </c>
      <c r="L215" s="6" t="str">
        <f>MID(Table3[[#This Row],[ns1:marker]], SEARCH("-", Table3[[#This Row],[ns1:marker]]), 1000)</f>
        <v>-89.822767</v>
      </c>
      <c r="M215" s="1" t="s">
        <v>11586</v>
      </c>
      <c r="N215" s="3" t="s">
        <v>12048</v>
      </c>
      <c r="O21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 e/o Whiten Rd.', xcoord = -89.822767, ycoord = 35.181150 , url = 'http://www.tdot.state.tn.us/cctv/cctvmemp/live/cam160054.jpg', radiusofvisibility = 500</v>
      </c>
    </row>
    <row r="216" spans="1:15" x14ac:dyDescent="0.25">
      <c r="A216" s="1" t="s">
        <v>9984</v>
      </c>
      <c r="B216" s="1" t="s">
        <v>9985</v>
      </c>
      <c r="C216" s="3" t="s">
        <v>9986</v>
      </c>
      <c r="D216" s="1" t="s">
        <v>9987</v>
      </c>
      <c r="E216" s="1" t="s">
        <v>9988</v>
      </c>
      <c r="F216" s="1" t="s">
        <v>9985</v>
      </c>
      <c r="G216" s="3" t="s">
        <v>10203</v>
      </c>
      <c r="H216" s="1" t="s">
        <v>10665</v>
      </c>
      <c r="I216" s="1" t="s">
        <v>11127</v>
      </c>
      <c r="J216" s="1" t="s">
        <v>11587</v>
      </c>
      <c r="K216" s="5" t="str">
        <f>LEFT(Table3[[#This Row],[ns1:marker]], SEARCH(" ", Table3[[#This Row],[ns1:marker]]))</f>
        <v xml:space="preserve">35.185233 </v>
      </c>
      <c r="L216" s="6" t="str">
        <f>MID(Table3[[#This Row],[ns1:marker]], SEARCH("-", Table3[[#This Row],[ns1:marker]]), 1000)</f>
        <v>-89.813283</v>
      </c>
      <c r="M216" s="1" t="s">
        <v>11587</v>
      </c>
      <c r="N216" s="3" t="s">
        <v>12049</v>
      </c>
      <c r="O21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 @ Appling Rd.', xcoord = -89.813283, ycoord = 35.185233 , url = 'http://www.tdot.state.tn.us/cctv/cctvmemp/live/cam160055.jpg', radiusofvisibility = 500</v>
      </c>
    </row>
    <row r="217" spans="1:15" x14ac:dyDescent="0.25">
      <c r="A217" s="1" t="s">
        <v>9984</v>
      </c>
      <c r="B217" s="1" t="s">
        <v>9985</v>
      </c>
      <c r="C217" s="3" t="s">
        <v>9986</v>
      </c>
      <c r="D217" s="1" t="s">
        <v>9987</v>
      </c>
      <c r="E217" s="1" t="s">
        <v>9988</v>
      </c>
      <c r="F217" s="1" t="s">
        <v>9985</v>
      </c>
      <c r="G217" s="3" t="s">
        <v>10204</v>
      </c>
      <c r="H217" s="1" t="s">
        <v>10666</v>
      </c>
      <c r="I217" s="1" t="s">
        <v>11128</v>
      </c>
      <c r="J217" s="1" t="s">
        <v>11588</v>
      </c>
      <c r="K217" s="5" t="str">
        <f>LEFT(Table3[[#This Row],[ns1:marker]], SEARCH(" ", Table3[[#This Row],[ns1:marker]]))</f>
        <v xml:space="preserve">35.190017 </v>
      </c>
      <c r="L217" s="6" t="str">
        <f>MID(Table3[[#This Row],[ns1:marker]], SEARCH("-", Table3[[#This Row],[ns1:marker]]), 1000)</f>
        <v>-89.8030</v>
      </c>
      <c r="M217" s="1" t="s">
        <v>11588</v>
      </c>
      <c r="N217" s="3" t="s">
        <v>12050</v>
      </c>
      <c r="O21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e/o Appling Rd.', xcoord = -89.8030, ycoord = 35.190017 , url = 'http://www.tdot.state.tn.us/cctv/cctvmemp/live/cam160056.jpg', radiusofvisibility = 500</v>
      </c>
    </row>
    <row r="218" spans="1:15" x14ac:dyDescent="0.25">
      <c r="A218" s="1" t="s">
        <v>9984</v>
      </c>
      <c r="B218" s="1" t="s">
        <v>9985</v>
      </c>
      <c r="C218" s="3" t="s">
        <v>9986</v>
      </c>
      <c r="D218" s="1" t="s">
        <v>9987</v>
      </c>
      <c r="E218" s="1" t="s">
        <v>9988</v>
      </c>
      <c r="F218" s="1" t="s">
        <v>9985</v>
      </c>
      <c r="G218" s="3" t="s">
        <v>10205</v>
      </c>
      <c r="H218" s="1" t="s">
        <v>10667</v>
      </c>
      <c r="I218" s="1" t="s">
        <v>11129</v>
      </c>
      <c r="J218" s="1" t="s">
        <v>11589</v>
      </c>
      <c r="K218" s="5" t="str">
        <f>LEFT(Table3[[#This Row],[ns1:marker]], SEARCH(" ", Table3[[#This Row],[ns1:marker]]))</f>
        <v xml:space="preserve">35.194467 </v>
      </c>
      <c r="L218" s="6" t="str">
        <f>MID(Table3[[#This Row],[ns1:marker]], SEARCH("-", Table3[[#This Row],[ns1:marker]]), 1000)</f>
        <v>-89.792833</v>
      </c>
      <c r="M218" s="1" t="s">
        <v>11589</v>
      </c>
      <c r="N218" s="3" t="s">
        <v>12051</v>
      </c>
      <c r="O21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SR177, Germantown Rd.', xcoord = -89.792833, ycoord = 35.194467 , url = 'http://www.tdot.state.tn.us/cctv/cctvmemp/live/cam160057.jpg', radiusofvisibility = 500</v>
      </c>
    </row>
    <row r="219" spans="1:15" x14ac:dyDescent="0.25">
      <c r="A219" s="1" t="s">
        <v>9984</v>
      </c>
      <c r="B219" s="1" t="s">
        <v>9985</v>
      </c>
      <c r="C219" s="3" t="s">
        <v>9986</v>
      </c>
      <c r="D219" s="1" t="s">
        <v>9987</v>
      </c>
      <c r="E219" s="1" t="s">
        <v>9988</v>
      </c>
      <c r="F219" s="1" t="s">
        <v>9985</v>
      </c>
      <c r="G219" s="3" t="s">
        <v>10206</v>
      </c>
      <c r="H219" s="1" t="s">
        <v>10668</v>
      </c>
      <c r="I219" s="1" t="s">
        <v>11130</v>
      </c>
      <c r="J219" s="1" t="s">
        <v>11590</v>
      </c>
      <c r="K219" s="5" t="str">
        <f>LEFT(Table3[[#This Row],[ns1:marker]], SEARCH(" ", Table3[[#This Row],[ns1:marker]]))</f>
        <v xml:space="preserve">35.199783 </v>
      </c>
      <c r="L219" s="6" t="str">
        <f>MID(Table3[[#This Row],[ns1:marker]], SEARCH("-", Table3[[#This Row],[ns1:marker]]), 1000)</f>
        <v>-89.781083</v>
      </c>
      <c r="M219" s="1" t="s">
        <v>11590</v>
      </c>
      <c r="N219" s="3" t="s">
        <v>12052</v>
      </c>
      <c r="O21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e/o Germantown Rd.', xcoord = -89.781083, ycoord = 35.199783 , url = 'http://www.tdot.state.tn.us/cctv/cctvmemp/live/cam160058.jpg', radiusofvisibility = 500</v>
      </c>
    </row>
    <row r="220" spans="1:15" x14ac:dyDescent="0.25">
      <c r="A220" s="1" t="s">
        <v>9984</v>
      </c>
      <c r="B220" s="1" t="s">
        <v>9985</v>
      </c>
      <c r="C220" s="3" t="s">
        <v>9986</v>
      </c>
      <c r="D220" s="1" t="s">
        <v>9987</v>
      </c>
      <c r="E220" s="1" t="s">
        <v>9988</v>
      </c>
      <c r="F220" s="1" t="s">
        <v>9985</v>
      </c>
      <c r="G220" s="3" t="s">
        <v>10207</v>
      </c>
      <c r="H220" s="1" t="s">
        <v>10669</v>
      </c>
      <c r="I220" s="1" t="s">
        <v>11131</v>
      </c>
      <c r="J220" s="1" t="s">
        <v>11591</v>
      </c>
      <c r="K220" s="5" t="str">
        <f>LEFT(Table3[[#This Row],[ns1:marker]], SEARCH(" ", Table3[[#This Row],[ns1:marker]]))</f>
        <v xml:space="preserve">35.204117 </v>
      </c>
      <c r="L220" s="6" t="str">
        <f>MID(Table3[[#This Row],[ns1:marker]], SEARCH("-", Table3[[#This Row],[ns1:marker]]), 1000)</f>
        <v>-89.772350</v>
      </c>
      <c r="M220" s="1" t="s">
        <v>11591</v>
      </c>
      <c r="N220" s="3" t="s">
        <v>12053</v>
      </c>
      <c r="O22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US 64, Stage Rd', xcoord = -89.772350, ycoord = 35.204117 , url = 'http://www.tdot.state.tn.us/cctv/cctvmemp/live/cam160059.jpg', radiusofvisibility = 500</v>
      </c>
    </row>
    <row r="221" spans="1:15" x14ac:dyDescent="0.25">
      <c r="A221" s="1" t="s">
        <v>9984</v>
      </c>
      <c r="B221" s="1" t="s">
        <v>9985</v>
      </c>
      <c r="C221" s="3" t="s">
        <v>9986</v>
      </c>
      <c r="D221" s="1" t="s">
        <v>9987</v>
      </c>
      <c r="E221" s="1" t="s">
        <v>9988</v>
      </c>
      <c r="F221" s="1" t="s">
        <v>9985</v>
      </c>
      <c r="G221" s="3" t="s">
        <v>10208</v>
      </c>
      <c r="H221" s="1" t="s">
        <v>10670</v>
      </c>
      <c r="I221" s="1" t="s">
        <v>11132</v>
      </c>
      <c r="J221" s="1" t="s">
        <v>11592</v>
      </c>
      <c r="K221" s="5" t="str">
        <f>LEFT(Table3[[#This Row],[ns1:marker]], SEARCH(" ", Table3[[#This Row],[ns1:marker]]))</f>
        <v xml:space="preserve">35.153083 </v>
      </c>
      <c r="L221" s="6" t="str">
        <f>MID(Table3[[#This Row],[ns1:marker]], SEARCH("-", Table3[[#This Row],[ns1:marker]]), 1000)</f>
        <v>-90.1067</v>
      </c>
      <c r="M221" s="1" t="s">
        <v>11592</v>
      </c>
      <c r="N221" s="3" t="s">
        <v>12054</v>
      </c>
      <c r="O22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w/o Weigh Station', xcoord = -90.1067, ycoord = 35.153083 , url = 'http://www.tdot.state.tn.us/cctv/cctvmemp/live/cam160006.jpg', radiusofvisibility = 500</v>
      </c>
    </row>
    <row r="222" spans="1:15" x14ac:dyDescent="0.25">
      <c r="A222" s="1" t="s">
        <v>9984</v>
      </c>
      <c r="B222" s="1" t="s">
        <v>9985</v>
      </c>
      <c r="C222" s="3" t="s">
        <v>9986</v>
      </c>
      <c r="D222" s="1" t="s">
        <v>9987</v>
      </c>
      <c r="E222" s="1" t="s">
        <v>9988</v>
      </c>
      <c r="F222" s="1" t="s">
        <v>9985</v>
      </c>
      <c r="G222" s="3" t="s">
        <v>10209</v>
      </c>
      <c r="H222" s="1" t="s">
        <v>10671</v>
      </c>
      <c r="I222" s="1" t="s">
        <v>11133</v>
      </c>
      <c r="J222" s="1" t="s">
        <v>11593</v>
      </c>
      <c r="K222" s="5" t="str">
        <f>LEFT(Table3[[#This Row],[ns1:marker]], SEARCH(" ", Table3[[#This Row],[ns1:marker]]))</f>
        <v xml:space="preserve">35.212333 </v>
      </c>
      <c r="L222" s="6" t="str">
        <f>MID(Table3[[#This Row],[ns1:marker]], SEARCH("-", Table3[[#This Row],[ns1:marker]]), 1000)</f>
        <v>-89.755983</v>
      </c>
      <c r="M222" s="1" t="s">
        <v>11593</v>
      </c>
      <c r="N222" s="3" t="s">
        <v>12055</v>
      </c>
      <c r="O22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e/o US 64, Stage Rd.', xcoord = -89.755983, ycoord = 35.212333 , url = 'http://www.tdot.state.tn.us/cctv/cctvmemp/live/cam160060.jpg', radiusofvisibility = 500</v>
      </c>
    </row>
    <row r="223" spans="1:15" x14ac:dyDescent="0.25">
      <c r="A223" s="1" t="s">
        <v>9984</v>
      </c>
      <c r="B223" s="1" t="s">
        <v>9985</v>
      </c>
      <c r="C223" s="3" t="s">
        <v>9986</v>
      </c>
      <c r="D223" s="1" t="s">
        <v>9987</v>
      </c>
      <c r="E223" s="1" t="s">
        <v>9988</v>
      </c>
      <c r="F223" s="1" t="s">
        <v>9985</v>
      </c>
      <c r="G223" s="3" t="s">
        <v>10210</v>
      </c>
      <c r="H223" s="1" t="s">
        <v>10672</v>
      </c>
      <c r="I223" s="1" t="s">
        <v>11134</v>
      </c>
      <c r="J223" s="1" t="s">
        <v>11594</v>
      </c>
      <c r="K223" s="5" t="str">
        <f>LEFT(Table3[[#This Row],[ns1:marker]], SEARCH(" ", Table3[[#This Row],[ns1:marker]]))</f>
        <v xml:space="preserve">35.219433 </v>
      </c>
      <c r="L223" s="6" t="str">
        <f>MID(Table3[[#This Row],[ns1:marker]], SEARCH("-", Table3[[#This Row],[ns1:marker]]), 1000)</f>
        <v>-89.743033</v>
      </c>
      <c r="M223" s="1" t="s">
        <v>11594</v>
      </c>
      <c r="N223" s="3" t="s">
        <v>12056</v>
      </c>
      <c r="O22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Canada Rd.', xcoord = -89.743033, ycoord = 35.219433 , url = 'http://www.tdot.state.tn.us/cctv/cctvmemp/live/cam160061.jpg', radiusofvisibility = 500</v>
      </c>
    </row>
    <row r="224" spans="1:15" x14ac:dyDescent="0.25">
      <c r="A224" s="1" t="s">
        <v>9984</v>
      </c>
      <c r="B224" s="1" t="s">
        <v>9985</v>
      </c>
      <c r="C224" s="3" t="s">
        <v>9986</v>
      </c>
      <c r="D224" s="1" t="s">
        <v>9987</v>
      </c>
      <c r="E224" s="1" t="s">
        <v>9988</v>
      </c>
      <c r="F224" s="1" t="s">
        <v>9985</v>
      </c>
      <c r="G224" s="3" t="s">
        <v>10211</v>
      </c>
      <c r="H224" s="1" t="s">
        <v>10673</v>
      </c>
      <c r="I224" s="1" t="s">
        <v>11135</v>
      </c>
      <c r="J224" s="1" t="s">
        <v>11595</v>
      </c>
      <c r="K224" s="5" t="str">
        <f>LEFT(Table3[[#This Row],[ns1:marker]], SEARCH(" ", Table3[[#This Row],[ns1:marker]]))</f>
        <v xml:space="preserve">35.1480 </v>
      </c>
      <c r="L224" s="6" t="str">
        <f>MID(Table3[[#This Row],[ns1:marker]], SEARCH("-", Table3[[#This Row],[ns1:marker]]), 1000)</f>
        <v>-89.950683</v>
      </c>
      <c r="M224" s="1" t="s">
        <v>11595</v>
      </c>
      <c r="N224" s="3" t="s">
        <v>12057</v>
      </c>
      <c r="O22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'Sam Cooper w/o Highland', xcoord = -89.950683, ycoord = 35.1480 , url = 'http://www.tdot.state.tn.us/cctv/cctvmemp/live/cam160062.jpg', radiusofvisibility = 500</v>
      </c>
    </row>
    <row r="225" spans="1:15" x14ac:dyDescent="0.25">
      <c r="A225" s="1" t="s">
        <v>9984</v>
      </c>
      <c r="B225" s="1" t="s">
        <v>9985</v>
      </c>
      <c r="C225" s="3" t="s">
        <v>9986</v>
      </c>
      <c r="D225" s="1" t="s">
        <v>9987</v>
      </c>
      <c r="E225" s="1" t="s">
        <v>9988</v>
      </c>
      <c r="F225" s="1" t="s">
        <v>9985</v>
      </c>
      <c r="G225" s="3" t="s">
        <v>10212</v>
      </c>
      <c r="H225" s="1" t="s">
        <v>10674</v>
      </c>
      <c r="I225" s="1" t="s">
        <v>11136</v>
      </c>
      <c r="J225" s="1" t="s">
        <v>11596</v>
      </c>
      <c r="K225" s="5" t="str">
        <f>LEFT(Table3[[#This Row],[ns1:marker]], SEARCH(" ", Table3[[#This Row],[ns1:marker]]))</f>
        <v xml:space="preserve">35.1470 </v>
      </c>
      <c r="L225" s="6" t="str">
        <f>MID(Table3[[#This Row],[ns1:marker]], SEARCH("-", Table3[[#This Row],[ns1:marker]]), 1000)</f>
        <v>-89.937250</v>
      </c>
      <c r="M225" s="1" t="s">
        <v>11596</v>
      </c>
      <c r="N225" s="3" t="s">
        <v>12058</v>
      </c>
      <c r="O22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'Sam Cooper e/o Highland', xcoord = -89.937250, ycoord = 35.1470 , url = 'http://www.tdot.state.tn.us/cctv/cctvmemp/live/cam160063.jpg', radiusofvisibility = 500</v>
      </c>
    </row>
    <row r="226" spans="1:15" x14ac:dyDescent="0.25">
      <c r="A226" s="1" t="s">
        <v>9984</v>
      </c>
      <c r="B226" s="1" t="s">
        <v>9985</v>
      </c>
      <c r="C226" s="3" t="s">
        <v>9986</v>
      </c>
      <c r="D226" s="1" t="s">
        <v>9987</v>
      </c>
      <c r="E226" s="1" t="s">
        <v>9988</v>
      </c>
      <c r="F226" s="1" t="s">
        <v>9985</v>
      </c>
      <c r="G226" s="3" t="s">
        <v>10213</v>
      </c>
      <c r="H226" s="1" t="s">
        <v>10675</v>
      </c>
      <c r="I226" s="1" t="s">
        <v>11137</v>
      </c>
      <c r="J226" s="1" t="s">
        <v>11597</v>
      </c>
      <c r="K226" s="5" t="str">
        <f>LEFT(Table3[[#This Row],[ns1:marker]], SEARCH(" ", Table3[[#This Row],[ns1:marker]]))</f>
        <v xml:space="preserve">35.146117 </v>
      </c>
      <c r="L226" s="6" t="str">
        <f>MID(Table3[[#This Row],[ns1:marker]], SEARCH("-", Table3[[#This Row],[ns1:marker]]), 1000)</f>
        <v>-89.922083</v>
      </c>
      <c r="M226" s="1" t="s">
        <v>11597</v>
      </c>
      <c r="N226" s="3" t="s">
        <v>12059</v>
      </c>
      <c r="O22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'Sam Cooper e/o Graham', xcoord = -89.922083, ycoord = 35.146117 , url = 'http://www.tdot.state.tn.us/cctv/cctvmemp/live/cam160064.jpg', radiusofvisibility = 500</v>
      </c>
    </row>
    <row r="227" spans="1:15" x14ac:dyDescent="0.25">
      <c r="A227" s="1" t="s">
        <v>9984</v>
      </c>
      <c r="B227" s="1" t="s">
        <v>9985</v>
      </c>
      <c r="C227" s="3" t="s">
        <v>9986</v>
      </c>
      <c r="D227" s="1" t="s">
        <v>9987</v>
      </c>
      <c r="E227" s="1" t="s">
        <v>9988</v>
      </c>
      <c r="F227" s="1" t="s">
        <v>9985</v>
      </c>
      <c r="G227" s="3" t="s">
        <v>10214</v>
      </c>
      <c r="H227" s="1" t="s">
        <v>10676</v>
      </c>
      <c r="I227" s="1" t="s">
        <v>11138</v>
      </c>
      <c r="J227" s="1" t="s">
        <v>11598</v>
      </c>
      <c r="K227" s="5" t="str">
        <f>LEFT(Table3[[#This Row],[ns1:marker]], SEARCH(" ", Table3[[#This Row],[ns1:marker]]))</f>
        <v xml:space="preserve">35.145983 </v>
      </c>
      <c r="L227" s="6" t="str">
        <f>MID(Table3[[#This Row],[ns1:marker]], SEARCH("-", Table3[[#This Row],[ns1:marker]]), 1000)</f>
        <v>-89.905517</v>
      </c>
      <c r="M227" s="1" t="s">
        <v>11598</v>
      </c>
      <c r="N227" s="3" t="s">
        <v>12060</v>
      </c>
      <c r="O22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'Sam Cooper @ Perkins', xcoord = -89.905517, ycoord = 35.145983 , url = 'http://www.tdot.state.tn.us/cctv/cctvmemp/live/cam160065.jpg', radiusofvisibility = 500</v>
      </c>
    </row>
    <row r="228" spans="1:15" x14ac:dyDescent="0.25">
      <c r="A228" s="1" t="s">
        <v>9984</v>
      </c>
      <c r="B228" s="1" t="s">
        <v>9985</v>
      </c>
      <c r="C228" s="3" t="s">
        <v>9986</v>
      </c>
      <c r="D228" s="1" t="s">
        <v>9987</v>
      </c>
      <c r="E228" s="1" t="s">
        <v>9988</v>
      </c>
      <c r="F228" s="1" t="s">
        <v>9985</v>
      </c>
      <c r="G228" s="3" t="s">
        <v>10215</v>
      </c>
      <c r="H228" s="1" t="s">
        <v>10677</v>
      </c>
      <c r="I228" s="1" t="s">
        <v>11139</v>
      </c>
      <c r="J228" s="1" t="s">
        <v>11599</v>
      </c>
      <c r="K228" s="5" t="str">
        <f>LEFT(Table3[[#This Row],[ns1:marker]], SEARCH(" ", Table3[[#This Row],[ns1:marker]]))</f>
        <v xml:space="preserve">35.1486 </v>
      </c>
      <c r="L228" s="6" t="str">
        <f>MID(Table3[[#This Row],[ns1:marker]], SEARCH("-", Table3[[#This Row],[ns1:marker]]), 1000)</f>
        <v>-89.888550</v>
      </c>
      <c r="M228" s="1" t="s">
        <v>11599</v>
      </c>
      <c r="N228" s="3" t="s">
        <v>12061</v>
      </c>
      <c r="O22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'Sam Cooper @ I-40/I-240', xcoord = -89.888550, ycoord = 35.1486 , url = 'http://www.tdot.state.tn.us/cctv/cctvmemp/live/cam160066.jpg', radiusofvisibility = 500</v>
      </c>
    </row>
    <row r="229" spans="1:15" x14ac:dyDescent="0.25">
      <c r="A229" s="1" t="s">
        <v>9984</v>
      </c>
      <c r="B229" s="1" t="s">
        <v>9985</v>
      </c>
      <c r="C229" s="3" t="s">
        <v>9986</v>
      </c>
      <c r="D229" s="1" t="s">
        <v>9987</v>
      </c>
      <c r="E229" s="1" t="s">
        <v>9988</v>
      </c>
      <c r="F229" s="1" t="s">
        <v>9985</v>
      </c>
      <c r="G229" s="3" t="s">
        <v>10216</v>
      </c>
      <c r="H229" s="1" t="s">
        <v>10678</v>
      </c>
      <c r="I229" s="1" t="s">
        <v>11140</v>
      </c>
      <c r="J229" s="1" t="s">
        <v>11600</v>
      </c>
      <c r="K229" s="5" t="str">
        <f>LEFT(Table3[[#This Row],[ns1:marker]], SEARCH(" ", Table3[[#This Row],[ns1:marker]]))</f>
        <v xml:space="preserve">35.102017 </v>
      </c>
      <c r="L229" s="6" t="str">
        <f>MID(Table3[[#This Row],[ns1:marker]], SEARCH("-", Table3[[#This Row],[ns1:marker]]), 1000)</f>
        <v>-90.076467</v>
      </c>
      <c r="M229" s="1" t="s">
        <v>11600</v>
      </c>
      <c r="N229" s="3" t="s">
        <v>12062</v>
      </c>
      <c r="O22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'I-55 s/o South Pkwy.', xcoord = -90.076467, ycoord = 35.102017 , url = 'http://www.tdot.state.tn.us/cctv/cctvmemp/live/cam160067.jpg', radiusofvisibility = 500</v>
      </c>
    </row>
    <row r="230" spans="1:15" x14ac:dyDescent="0.25">
      <c r="A230" s="1" t="s">
        <v>9984</v>
      </c>
      <c r="B230" s="1" t="s">
        <v>9985</v>
      </c>
      <c r="C230" s="3" t="s">
        <v>9986</v>
      </c>
      <c r="D230" s="1" t="s">
        <v>9987</v>
      </c>
      <c r="E230" s="1" t="s">
        <v>9988</v>
      </c>
      <c r="F230" s="1" t="s">
        <v>9985</v>
      </c>
      <c r="G230" s="3" t="s">
        <v>10217</v>
      </c>
      <c r="H230" s="1" t="s">
        <v>10679</v>
      </c>
      <c r="I230" s="1" t="s">
        <v>11141</v>
      </c>
      <c r="J230" s="1" t="s">
        <v>11601</v>
      </c>
      <c r="K230" s="5" t="str">
        <f>LEFT(Table3[[#This Row],[ns1:marker]], SEARCH(" ", Table3[[#This Row],[ns1:marker]]))</f>
        <v xml:space="preserve">35.0796 </v>
      </c>
      <c r="L230" s="6" t="str">
        <f>MID(Table3[[#This Row],[ns1:marker]], SEARCH("-", Table3[[#This Row],[ns1:marker]]), 1000)</f>
        <v>-90.0690</v>
      </c>
      <c r="M230" s="1" t="s">
        <v>11601</v>
      </c>
      <c r="N230" s="3" t="s">
        <v>12023</v>
      </c>
      <c r="O23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'I-55 s/o Mallory', xcoord = -90.0690, ycoord = 35.0796 , url = 'http://www.tdot.state.tn.us/cctv/cctvmemp/images/Camunavailable.jpg', radiusofvisibility = 500</v>
      </c>
    </row>
    <row r="231" spans="1:15" x14ac:dyDescent="0.25">
      <c r="A231" s="1" t="s">
        <v>9984</v>
      </c>
      <c r="B231" s="1" t="s">
        <v>9985</v>
      </c>
      <c r="C231" s="3" t="s">
        <v>9986</v>
      </c>
      <c r="D231" s="1" t="s">
        <v>9987</v>
      </c>
      <c r="E231" s="1" t="s">
        <v>9988</v>
      </c>
      <c r="F231" s="1" t="s">
        <v>9985</v>
      </c>
      <c r="G231" s="3" t="s">
        <v>10218</v>
      </c>
      <c r="H231" s="1" t="s">
        <v>10680</v>
      </c>
      <c r="I231" s="1" t="s">
        <v>11142</v>
      </c>
      <c r="J231" s="1" t="s">
        <v>11602</v>
      </c>
      <c r="K231" s="5" t="str">
        <f>LEFT(Table3[[#This Row],[ns1:marker]], SEARCH(" ", Table3[[#This Row],[ns1:marker]]))</f>
        <v xml:space="preserve">35.1525 </v>
      </c>
      <c r="L231" s="6" t="str">
        <f>MID(Table3[[#This Row],[ns1:marker]], SEARCH("-", Table3[[#This Row],[ns1:marker]]), 1000)</f>
        <v>-90.097733</v>
      </c>
      <c r="M231" s="1" t="s">
        <v>11602</v>
      </c>
      <c r="N231" s="3" t="s">
        <v>12063</v>
      </c>
      <c r="O23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Weigh Station', xcoord = -90.097733, ycoord = 35.1525 , url = 'http://www.tdot.state.tn.us/cctv/cctvmemp/live/cam160007.jpg', radiusofvisibility = 500</v>
      </c>
    </row>
    <row r="232" spans="1:15" x14ac:dyDescent="0.25">
      <c r="A232" s="1" t="s">
        <v>9984</v>
      </c>
      <c r="B232" s="1" t="s">
        <v>9985</v>
      </c>
      <c r="C232" s="3" t="s">
        <v>9986</v>
      </c>
      <c r="D232" s="1" t="s">
        <v>9987</v>
      </c>
      <c r="E232" s="1" t="s">
        <v>9988</v>
      </c>
      <c r="F232" s="1" t="s">
        <v>9985</v>
      </c>
      <c r="G232" s="3" t="s">
        <v>10219</v>
      </c>
      <c r="H232" s="1" t="s">
        <v>10681</v>
      </c>
      <c r="I232" s="1" t="s">
        <v>11143</v>
      </c>
      <c r="J232" s="1" t="s">
        <v>11603</v>
      </c>
      <c r="K232" s="5" t="str">
        <f>LEFT(Table3[[#This Row],[ns1:marker]], SEARCH(" ", Table3[[#This Row],[ns1:marker]]))</f>
        <v xml:space="preserve">35.079250 </v>
      </c>
      <c r="L232" s="6" t="str">
        <f>MID(Table3[[#This Row],[ns1:marker]], SEARCH("-", Table3[[#This Row],[ns1:marker]]), 1000)</f>
        <v>-90.057483</v>
      </c>
      <c r="M232" s="1" t="s">
        <v>11603</v>
      </c>
      <c r="N232" s="3" t="s">
        <v>12064</v>
      </c>
      <c r="O23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'I-55 @ US 61, 3rd St', xcoord = -90.057483, ycoord = 35.079250 , url = 'http://www.tdot.state.tn.us/cctv/cctvmemp/live/cam160070.jpg', radiusofvisibility = 500</v>
      </c>
    </row>
    <row r="233" spans="1:15" x14ac:dyDescent="0.25">
      <c r="A233" s="1" t="s">
        <v>9984</v>
      </c>
      <c r="B233" s="1" t="s">
        <v>9985</v>
      </c>
      <c r="C233" s="3" t="s">
        <v>9986</v>
      </c>
      <c r="D233" s="1" t="s">
        <v>9987</v>
      </c>
      <c r="E233" s="1" t="s">
        <v>9988</v>
      </c>
      <c r="F233" s="1" t="s">
        <v>9985</v>
      </c>
      <c r="G233" s="3" t="s">
        <v>10220</v>
      </c>
      <c r="H233" s="1" t="s">
        <v>10682</v>
      </c>
      <c r="I233" s="1" t="s">
        <v>11144</v>
      </c>
      <c r="J233" s="1" t="s">
        <v>11604</v>
      </c>
      <c r="K233" s="5" t="str">
        <f>LEFT(Table3[[#This Row],[ns1:marker]], SEARCH(" ", Table3[[#This Row],[ns1:marker]]))</f>
        <v xml:space="preserve">35.078267 </v>
      </c>
      <c r="L233" s="6" t="str">
        <f>MID(Table3[[#This Row],[ns1:marker]], SEARCH("-", Table3[[#This Row],[ns1:marker]]), 1000)</f>
        <v>-90.051083</v>
      </c>
      <c r="M233" s="1" t="s">
        <v>11604</v>
      </c>
      <c r="N233" s="3" t="s">
        <v>12065</v>
      </c>
      <c r="O23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'I-55 South of US 61, 3rd St.', xcoord = -90.051083, ycoord = 35.078267 , url = 'http://www.tdot.state.tn.us/cctv/cctvmemp/live/cam160071.jpg', radiusofvisibility = 500</v>
      </c>
    </row>
    <row r="234" spans="1:15" x14ac:dyDescent="0.25">
      <c r="A234" s="1" t="s">
        <v>9984</v>
      </c>
      <c r="B234" s="1" t="s">
        <v>9985</v>
      </c>
      <c r="C234" s="3" t="s">
        <v>9986</v>
      </c>
      <c r="D234" s="1" t="s">
        <v>9987</v>
      </c>
      <c r="E234" s="1" t="s">
        <v>9988</v>
      </c>
      <c r="F234" s="1" t="s">
        <v>9985</v>
      </c>
      <c r="G234" s="3" t="s">
        <v>10221</v>
      </c>
      <c r="H234" s="1" t="s">
        <v>10683</v>
      </c>
      <c r="I234" s="1" t="s">
        <v>11145</v>
      </c>
      <c r="J234" s="1" t="s">
        <v>11605</v>
      </c>
      <c r="K234" s="5" t="str">
        <f>LEFT(Table3[[#This Row],[ns1:marker]], SEARCH(" ", Table3[[#This Row],[ns1:marker]]))</f>
        <v xml:space="preserve">35.0754 </v>
      </c>
      <c r="L234" s="6" t="str">
        <f>MID(Table3[[#This Row],[ns1:marker]], SEARCH("-", Table3[[#This Row],[ns1:marker]]), 1000)</f>
        <v>-90.038617</v>
      </c>
      <c r="M234" s="1" t="s">
        <v>11605</v>
      </c>
      <c r="N234" s="3" t="s">
        <v>12066</v>
      </c>
      <c r="O23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'I-55 n/o I-55/240 Jct', xcoord = -90.038617, ycoord = 35.0754 , url = 'http://www.tdot.state.tn.us/cctv/cctvmemp/live/cam160072.jpg', radiusofvisibility = 500</v>
      </c>
    </row>
    <row r="235" spans="1:15" x14ac:dyDescent="0.25">
      <c r="A235" s="1" t="s">
        <v>9984</v>
      </c>
      <c r="B235" s="1" t="s">
        <v>9985</v>
      </c>
      <c r="C235" s="3" t="s">
        <v>9986</v>
      </c>
      <c r="D235" s="1" t="s">
        <v>9987</v>
      </c>
      <c r="E235" s="1" t="s">
        <v>9988</v>
      </c>
      <c r="F235" s="1" t="s">
        <v>9985</v>
      </c>
      <c r="G235" s="3" t="s">
        <v>10222</v>
      </c>
      <c r="H235" s="1" t="s">
        <v>10684</v>
      </c>
      <c r="I235" s="1" t="s">
        <v>11146</v>
      </c>
      <c r="J235" s="1" t="s">
        <v>11606</v>
      </c>
      <c r="K235" s="5" t="str">
        <f>LEFT(Table3[[#This Row],[ns1:marker]], SEARCH(" ", Table3[[#This Row],[ns1:marker]]))</f>
        <v xml:space="preserve">35.072633 </v>
      </c>
      <c r="L235" s="6" t="str">
        <f>MID(Table3[[#This Row],[ns1:marker]], SEARCH("-", Table3[[#This Row],[ns1:marker]]), 1000)</f>
        <v>-90.027817</v>
      </c>
      <c r="M235" s="1" t="s">
        <v>11606</v>
      </c>
      <c r="N235" s="3" t="s">
        <v>12067</v>
      </c>
      <c r="O23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'I-55 SB. @ I-55/240', xcoord = -90.027817, ycoord = 35.072633 , url = 'http://www.tdot.state.tn.us/cctv/cctvmemp/live/cam160073.jpg', radiusofvisibility = 500</v>
      </c>
    </row>
    <row r="236" spans="1:15" x14ac:dyDescent="0.25">
      <c r="A236" s="1" t="s">
        <v>9984</v>
      </c>
      <c r="B236" s="1" t="s">
        <v>9985</v>
      </c>
      <c r="C236" s="3" t="s">
        <v>9986</v>
      </c>
      <c r="D236" s="1" t="s">
        <v>9987</v>
      </c>
      <c r="E236" s="1" t="s">
        <v>9988</v>
      </c>
      <c r="F236" s="1" t="s">
        <v>9985</v>
      </c>
      <c r="G236" s="3" t="s">
        <v>10223</v>
      </c>
      <c r="H236" s="1" t="s">
        <v>10685</v>
      </c>
      <c r="I236" s="1" t="s">
        <v>11147</v>
      </c>
      <c r="J236" s="1" t="s">
        <v>11607</v>
      </c>
      <c r="K236" s="5" t="str">
        <f>LEFT(Table3[[#This Row],[ns1:marker]], SEARCH(" ", Table3[[#This Row],[ns1:marker]]))</f>
        <v xml:space="preserve">35.071783 </v>
      </c>
      <c r="L236" s="6" t="str">
        <f>MID(Table3[[#This Row],[ns1:marker]], SEARCH("-", Table3[[#This Row],[ns1:marker]]), 1000)</f>
        <v>-90.025583</v>
      </c>
      <c r="M236" s="1" t="s">
        <v>11607</v>
      </c>
      <c r="N236" s="3" t="s">
        <v>12068</v>
      </c>
      <c r="O23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'I-55 NB. @ I-55/240', xcoord = -90.025583, ycoord = 35.071783 , url = 'http://www.tdot.state.tn.us/cctv/cctvmemp/live/cam160074.jpg', radiusofvisibility = 500</v>
      </c>
    </row>
    <row r="237" spans="1:15" x14ac:dyDescent="0.25">
      <c r="A237" s="1" t="s">
        <v>9984</v>
      </c>
      <c r="B237" s="1" t="s">
        <v>9985</v>
      </c>
      <c r="C237" s="3" t="s">
        <v>9986</v>
      </c>
      <c r="D237" s="1" t="s">
        <v>9987</v>
      </c>
      <c r="E237" s="1" t="s">
        <v>9988</v>
      </c>
      <c r="F237" s="1" t="s">
        <v>9985</v>
      </c>
      <c r="G237" s="3" t="s">
        <v>10224</v>
      </c>
      <c r="H237" s="1" t="s">
        <v>10686</v>
      </c>
      <c r="I237" s="1" t="s">
        <v>11148</v>
      </c>
      <c r="J237" s="1" t="s">
        <v>11608</v>
      </c>
      <c r="K237" s="5" t="str">
        <f>LEFT(Table3[[#This Row],[ns1:marker]], SEARCH(" ", Table3[[#This Row],[ns1:marker]]))</f>
        <v xml:space="preserve">35.0637 </v>
      </c>
      <c r="L237" s="6" t="str">
        <f>MID(Table3[[#This Row],[ns1:marker]], SEARCH("-", Table3[[#This Row],[ns1:marker]]), 1000)</f>
        <v>-90.024067</v>
      </c>
      <c r="M237" s="1" t="s">
        <v>11608</v>
      </c>
      <c r="N237" s="3" t="s">
        <v>12069</v>
      </c>
      <c r="O23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'I-55 @ Brooks/ US 51', xcoord = -90.024067, ycoord = 35.0637 , url = 'http://www.tdot.state.tn.us/cctv/cctvmemp/live/cam160075.jpg', radiusofvisibility = 500</v>
      </c>
    </row>
    <row r="238" spans="1:15" x14ac:dyDescent="0.25">
      <c r="A238" s="1" t="s">
        <v>9984</v>
      </c>
      <c r="B238" s="1" t="s">
        <v>9985</v>
      </c>
      <c r="C238" s="3" t="s">
        <v>9986</v>
      </c>
      <c r="D238" s="1" t="s">
        <v>9987</v>
      </c>
      <c r="E238" s="1" t="s">
        <v>9988</v>
      </c>
      <c r="F238" s="1" t="s">
        <v>9985</v>
      </c>
      <c r="G238" s="3" t="s">
        <v>10225</v>
      </c>
      <c r="H238" s="1" t="s">
        <v>10687</v>
      </c>
      <c r="I238" s="1" t="s">
        <v>11149</v>
      </c>
      <c r="J238" s="1" t="s">
        <v>11609</v>
      </c>
      <c r="K238" s="5" t="str">
        <f>LEFT(Table3[[#This Row],[ns1:marker]], SEARCH(" ", Table3[[#This Row],[ns1:marker]]))</f>
        <v xml:space="preserve">35.057883 </v>
      </c>
      <c r="L238" s="6" t="str">
        <f>MID(Table3[[#This Row],[ns1:marker]], SEARCH("-", Table3[[#This Row],[ns1:marker]]), 1000)</f>
        <v>-90.015567</v>
      </c>
      <c r="M238" s="1" t="s">
        <v>11609</v>
      </c>
      <c r="N238" s="3" t="s">
        <v>12070</v>
      </c>
      <c r="O23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'I-55 s/o Brooks Rd.', xcoord = -90.015567, ycoord = 35.057883 , url = 'http://www.tdot.state.tn.us/cctv/cctvmemp/live/cam160076.jpg', radiusofvisibility = 500</v>
      </c>
    </row>
    <row r="239" spans="1:15" x14ac:dyDescent="0.25">
      <c r="A239" s="1" t="s">
        <v>9984</v>
      </c>
      <c r="B239" s="1" t="s">
        <v>9985</v>
      </c>
      <c r="C239" s="3" t="s">
        <v>9986</v>
      </c>
      <c r="D239" s="1" t="s">
        <v>9987</v>
      </c>
      <c r="E239" s="1" t="s">
        <v>9988</v>
      </c>
      <c r="F239" s="1" t="s">
        <v>9985</v>
      </c>
      <c r="G239" s="3" t="s">
        <v>10226</v>
      </c>
      <c r="H239" s="1" t="s">
        <v>10688</v>
      </c>
      <c r="I239" s="1" t="s">
        <v>11150</v>
      </c>
      <c r="J239" s="1" t="s">
        <v>11610</v>
      </c>
      <c r="K239" s="5" t="str">
        <f>LEFT(Table3[[#This Row],[ns1:marker]], SEARCH(" ", Table3[[#This Row],[ns1:marker]]))</f>
        <v xml:space="preserve">35.046983 </v>
      </c>
      <c r="L239" s="6" t="str">
        <f>MID(Table3[[#This Row],[ns1:marker]], SEARCH("-", Table3[[#This Row],[ns1:marker]]), 1000)</f>
        <v>-90.008050</v>
      </c>
      <c r="M239" s="1" t="s">
        <v>11610</v>
      </c>
      <c r="N239" s="3" t="s">
        <v>12071</v>
      </c>
      <c r="O23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'I-55 s/o Winchester Rd.', xcoord = -90.008050, ycoord = 35.046983 , url = 'http://www.tdot.state.tn.us/cctv/cctvmemp/live/cam160077.jpg', radiusofvisibility = 500</v>
      </c>
    </row>
    <row r="240" spans="1:15" x14ac:dyDescent="0.25">
      <c r="A240" s="1" t="s">
        <v>9984</v>
      </c>
      <c r="B240" s="1" t="s">
        <v>9985</v>
      </c>
      <c r="C240" s="3" t="s">
        <v>9986</v>
      </c>
      <c r="D240" s="1" t="s">
        <v>9987</v>
      </c>
      <c r="E240" s="1" t="s">
        <v>9988</v>
      </c>
      <c r="F240" s="1" t="s">
        <v>9985</v>
      </c>
      <c r="G240" s="3" t="s">
        <v>10227</v>
      </c>
      <c r="H240" s="1" t="s">
        <v>10689</v>
      </c>
      <c r="I240" s="1" t="s">
        <v>11151</v>
      </c>
      <c r="J240" s="1" t="s">
        <v>11611</v>
      </c>
      <c r="K240" s="5" t="str">
        <f>LEFT(Table3[[#This Row],[ns1:marker]], SEARCH(" ", Table3[[#This Row],[ns1:marker]]))</f>
        <v xml:space="preserve">35.0378 </v>
      </c>
      <c r="L240" s="6" t="str">
        <f>MID(Table3[[#This Row],[ns1:marker]], SEARCH("-", Table3[[#This Row],[ns1:marker]]), 1000)</f>
        <v>-90.002750</v>
      </c>
      <c r="M240" s="1" t="s">
        <v>11611</v>
      </c>
      <c r="N240" s="3" t="s">
        <v>12072</v>
      </c>
      <c r="O24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'I-55 n/o Shelby Dr.', xcoord = -90.002750, ycoord = 35.0378 , url = 'http://www.tdot.state.tn.us/cctv/cctvmemp/live/cam160078.jpg', radiusofvisibility = 500</v>
      </c>
    </row>
    <row r="241" spans="1:15" x14ac:dyDescent="0.25">
      <c r="A241" s="1" t="s">
        <v>9984</v>
      </c>
      <c r="B241" s="1" t="s">
        <v>9985</v>
      </c>
      <c r="C241" s="3" t="s">
        <v>9986</v>
      </c>
      <c r="D241" s="1" t="s">
        <v>9987</v>
      </c>
      <c r="E241" s="1" t="s">
        <v>9988</v>
      </c>
      <c r="F241" s="1" t="s">
        <v>9985</v>
      </c>
      <c r="G241" s="3" t="s">
        <v>10228</v>
      </c>
      <c r="H241" s="1" t="s">
        <v>10690</v>
      </c>
      <c r="I241" s="1" t="s">
        <v>11152</v>
      </c>
      <c r="J241" s="1" t="s">
        <v>11612</v>
      </c>
      <c r="K241" s="5" t="str">
        <f>LEFT(Table3[[#This Row],[ns1:marker]], SEARCH(" ", Table3[[#This Row],[ns1:marker]]))</f>
        <v xml:space="preserve">35.026550 </v>
      </c>
      <c r="L241" s="6" t="str">
        <f>MID(Table3[[#This Row],[ns1:marker]], SEARCH("-", Table3[[#This Row],[ns1:marker]]), 1000)</f>
        <v>-90.002367</v>
      </c>
      <c r="M241" s="1" t="s">
        <v>11612</v>
      </c>
      <c r="N241" s="3" t="s">
        <v>12073</v>
      </c>
      <c r="O24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'I-55 @ Shelby Dr.', xcoord = -90.002367, ycoord = 35.026550 , url = 'http://www.tdot.state.tn.us/cctv/cctvmemp/live/cam160079.jpg', radiusofvisibility = 500</v>
      </c>
    </row>
    <row r="242" spans="1:15" x14ac:dyDescent="0.25">
      <c r="A242" s="1" t="s">
        <v>9984</v>
      </c>
      <c r="B242" s="1" t="s">
        <v>9985</v>
      </c>
      <c r="C242" s="3" t="s">
        <v>9986</v>
      </c>
      <c r="D242" s="1" t="s">
        <v>9987</v>
      </c>
      <c r="E242" s="1" t="s">
        <v>9988</v>
      </c>
      <c r="F242" s="1" t="s">
        <v>9985</v>
      </c>
      <c r="G242" s="3" t="s">
        <v>10229</v>
      </c>
      <c r="H242" s="1" t="s">
        <v>10691</v>
      </c>
      <c r="I242" s="1" t="s">
        <v>11153</v>
      </c>
      <c r="J242" s="1" t="s">
        <v>11613</v>
      </c>
      <c r="K242" s="5" t="str">
        <f>LEFT(Table3[[#This Row],[ns1:marker]], SEARCH(" ", Table3[[#This Row],[ns1:marker]]))</f>
        <v xml:space="preserve">35.152950 </v>
      </c>
      <c r="L242" s="6" t="str">
        <f>MID(Table3[[#This Row],[ns1:marker]], SEARCH("-", Table3[[#This Row],[ns1:marker]]), 1000)</f>
        <v>-90.078317</v>
      </c>
      <c r="M242" s="1" t="s">
        <v>11613</v>
      </c>
      <c r="N242" s="3" t="s">
        <v>12074</v>
      </c>
      <c r="O24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e/o Weigh Station', xcoord = -90.078317, ycoord = 35.152950 , url = 'http://www.tdot.state.tn.us/cctv/cctvmemp/live/cam160008.jpg', radiusofvisibility = 500</v>
      </c>
    </row>
    <row r="243" spans="1:15" x14ac:dyDescent="0.25">
      <c r="A243" s="1" t="s">
        <v>9984</v>
      </c>
      <c r="B243" s="1" t="s">
        <v>9985</v>
      </c>
      <c r="C243" s="3" t="s">
        <v>9986</v>
      </c>
      <c r="D243" s="1" t="s">
        <v>9987</v>
      </c>
      <c r="E243" s="1" t="s">
        <v>9988</v>
      </c>
      <c r="F243" s="1" t="s">
        <v>9985</v>
      </c>
      <c r="G243" s="3" t="s">
        <v>10230</v>
      </c>
      <c r="H243" s="1" t="s">
        <v>10692</v>
      </c>
      <c r="I243" s="1" t="s">
        <v>11154</v>
      </c>
      <c r="J243" s="1" t="s">
        <v>11614</v>
      </c>
      <c r="K243" s="5" t="str">
        <f>LEFT(Table3[[#This Row],[ns1:marker]], SEARCH(" ", Table3[[#This Row],[ns1:marker]]))</f>
        <v xml:space="preserve">35.011383 </v>
      </c>
      <c r="L243" s="6" t="str">
        <f>MID(Table3[[#This Row],[ns1:marker]], SEARCH("-", Table3[[#This Row],[ns1:marker]]), 1000)</f>
        <v>-90.002367</v>
      </c>
      <c r="M243" s="1" t="s">
        <v>11614</v>
      </c>
      <c r="N243" s="3" t="s">
        <v>12075</v>
      </c>
      <c r="O24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'I-55 @ Holmes Rd.', xcoord = -90.002367, ycoord = 35.011383 , url = 'http://www.tdot.state.tn.us/cctv/cctvmemp/live/cam160080.jpg', radiusofvisibility = 500</v>
      </c>
    </row>
    <row r="244" spans="1:15" x14ac:dyDescent="0.25">
      <c r="A244" s="1" t="s">
        <v>9984</v>
      </c>
      <c r="B244" s="1" t="s">
        <v>9985</v>
      </c>
      <c r="C244" s="3" t="s">
        <v>9986</v>
      </c>
      <c r="D244" s="1" t="s">
        <v>9987</v>
      </c>
      <c r="E244" s="1" t="s">
        <v>9988</v>
      </c>
      <c r="F244" s="1" t="s">
        <v>9985</v>
      </c>
      <c r="G244" s="3" t="s">
        <v>10231</v>
      </c>
      <c r="H244" s="1" t="s">
        <v>10693</v>
      </c>
      <c r="I244" s="1" t="s">
        <v>11155</v>
      </c>
      <c r="J244" s="1" t="s">
        <v>11615</v>
      </c>
      <c r="K244" s="5" t="str">
        <f>LEFT(Table3[[#This Row],[ns1:marker]], SEARCH(" ", Table3[[#This Row],[ns1:marker]]))</f>
        <v xml:space="preserve">35.001083 </v>
      </c>
      <c r="L244" s="6" t="str">
        <f>MID(Table3[[#This Row],[ns1:marker]], SEARCH("-", Table3[[#This Row],[ns1:marker]]), 1000)</f>
        <v>-90.002283</v>
      </c>
      <c r="M244" s="1" t="s">
        <v>11615</v>
      </c>
      <c r="N244" s="3" t="s">
        <v>12076</v>
      </c>
      <c r="O24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'I-55 @ MS/TN State Line', xcoord = -90.002283, ycoord = 35.001083 , url = 'http://www.tdot.state.tn.us/cctv/cctvmemp/live/cam160081.jpg', radiusofvisibility = 500</v>
      </c>
    </row>
    <row r="245" spans="1:15" x14ac:dyDescent="0.25">
      <c r="A245" s="1" t="s">
        <v>9984</v>
      </c>
      <c r="B245" s="1" t="s">
        <v>9985</v>
      </c>
      <c r="C245" s="3" t="s">
        <v>9986</v>
      </c>
      <c r="D245" s="1" t="s">
        <v>9987</v>
      </c>
      <c r="E245" s="1" t="s">
        <v>9988</v>
      </c>
      <c r="F245" s="1" t="s">
        <v>9985</v>
      </c>
      <c r="G245" s="3" t="s">
        <v>10232</v>
      </c>
      <c r="H245" s="1" t="s">
        <v>10694</v>
      </c>
      <c r="I245" s="1" t="s">
        <v>11156</v>
      </c>
      <c r="J245" s="1" t="s">
        <v>11616</v>
      </c>
      <c r="K245" s="5" t="str">
        <f>LEFT(Table3[[#This Row],[ns1:marker]], SEARCH(" ", Table3[[#This Row],[ns1:marker]]))</f>
        <v xml:space="preserve">35.1421 </v>
      </c>
      <c r="L245" s="6" t="str">
        <f>MID(Table3[[#This Row],[ns1:marker]], SEARCH("-", Table3[[#This Row],[ns1:marker]]), 1000)</f>
        <v>-90.022467</v>
      </c>
      <c r="M245" s="1" t="s">
        <v>11616</v>
      </c>
      <c r="N245" s="3" t="s">
        <v>12077</v>
      </c>
      <c r="O24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'I-240 n/o Union Ave', xcoord = -90.022467, ycoord = 35.1421 , url = 'http://www.tdot.state.tn.us/cctv/cctvmemp/live/cam160082.jpg', radiusofvisibility = 500</v>
      </c>
    </row>
    <row r="246" spans="1:15" x14ac:dyDescent="0.25">
      <c r="A246" s="1" t="s">
        <v>9984</v>
      </c>
      <c r="B246" s="1" t="s">
        <v>9985</v>
      </c>
      <c r="C246" s="3" t="s">
        <v>9986</v>
      </c>
      <c r="D246" s="1" t="s">
        <v>9987</v>
      </c>
      <c r="E246" s="1" t="s">
        <v>9988</v>
      </c>
      <c r="F246" s="1" t="s">
        <v>9985</v>
      </c>
      <c r="G246" s="3" t="s">
        <v>10233</v>
      </c>
      <c r="H246" s="1" t="s">
        <v>10695</v>
      </c>
      <c r="I246" s="1" t="s">
        <v>11157</v>
      </c>
      <c r="J246" s="1" t="s">
        <v>11617</v>
      </c>
      <c r="K246" s="5" t="str">
        <f>LEFT(Table3[[#This Row],[ns1:marker]], SEARCH(" ", Table3[[#This Row],[ns1:marker]]))</f>
        <v xml:space="preserve">35.137883 </v>
      </c>
      <c r="L246" s="6" t="str">
        <f>MID(Table3[[#This Row],[ns1:marker]], SEARCH("-", Table3[[#This Row],[ns1:marker]]), 1000)</f>
        <v>-90.024367</v>
      </c>
      <c r="M246" s="1" t="s">
        <v>11617</v>
      </c>
      <c r="N246" s="3" t="s">
        <v>12078</v>
      </c>
      <c r="O24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'I-240 @ Union', xcoord = -90.024367, ycoord = 35.137883 , url = 'http://www.tdot.state.tn.us/cctv/cctvmemp/live/cam160083.jpg', radiusofvisibility = 500</v>
      </c>
    </row>
    <row r="247" spans="1:15" x14ac:dyDescent="0.25">
      <c r="A247" s="1" t="s">
        <v>9984</v>
      </c>
      <c r="B247" s="1" t="s">
        <v>9985</v>
      </c>
      <c r="C247" s="3" t="s">
        <v>9986</v>
      </c>
      <c r="D247" s="1" t="s">
        <v>9987</v>
      </c>
      <c r="E247" s="1" t="s">
        <v>9988</v>
      </c>
      <c r="F247" s="1" t="s">
        <v>9985</v>
      </c>
      <c r="G247" s="3" t="s">
        <v>10234</v>
      </c>
      <c r="H247" s="1" t="s">
        <v>10696</v>
      </c>
      <c r="I247" s="1" t="s">
        <v>11158</v>
      </c>
      <c r="J247" s="1" t="s">
        <v>11618</v>
      </c>
      <c r="K247" s="5" t="str">
        <f>LEFT(Table3[[#This Row],[ns1:marker]], SEARCH(" ", Table3[[#This Row],[ns1:marker]]))</f>
        <v xml:space="preserve">35.129750 </v>
      </c>
      <c r="L247" s="6" t="str">
        <f>MID(Table3[[#This Row],[ns1:marker]], SEARCH("-", Table3[[#This Row],[ns1:marker]]), 1000)</f>
        <v>-90.0235</v>
      </c>
      <c r="M247" s="1" t="s">
        <v>11618</v>
      </c>
      <c r="N247" s="3" t="s">
        <v>12079</v>
      </c>
      <c r="O24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'I-240 @ Lamar Av.', xcoord = -90.0235, ycoord = 35.129750 , url = 'http://www.tdot.state.tn.us/cctv/cctvmemp/live/cam160084.jpg', radiusofvisibility = 500</v>
      </c>
    </row>
    <row r="248" spans="1:15" x14ac:dyDescent="0.25">
      <c r="A248" s="1" t="s">
        <v>9984</v>
      </c>
      <c r="B248" s="1" t="s">
        <v>9985</v>
      </c>
      <c r="C248" s="3" t="s">
        <v>9986</v>
      </c>
      <c r="D248" s="1" t="s">
        <v>9987</v>
      </c>
      <c r="E248" s="1" t="s">
        <v>9988</v>
      </c>
      <c r="F248" s="1" t="s">
        <v>9985</v>
      </c>
      <c r="G248" s="3" t="s">
        <v>10235</v>
      </c>
      <c r="H248" s="1" t="s">
        <v>10697</v>
      </c>
      <c r="I248" s="1" t="s">
        <v>11159</v>
      </c>
      <c r="J248" s="1" t="s">
        <v>11619</v>
      </c>
      <c r="K248" s="5" t="str">
        <f>LEFT(Table3[[#This Row],[ns1:marker]], SEARCH(" ", Table3[[#This Row],[ns1:marker]]))</f>
        <v xml:space="preserve">35.123283 </v>
      </c>
      <c r="L248" s="6" t="str">
        <f>MID(Table3[[#This Row],[ns1:marker]], SEARCH("-", Table3[[#This Row],[ns1:marker]]), 1000)</f>
        <v>-90.025717</v>
      </c>
      <c r="M248" s="1" t="s">
        <v>11619</v>
      </c>
      <c r="N248" s="3" t="s">
        <v>12080</v>
      </c>
      <c r="O24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'I-240 s/o Lamar Ave.', xcoord = -90.025717, ycoord = 35.123283 , url = 'http://www.tdot.state.tn.us/cctv/cctvmemp/live/cam160085.jpg', radiusofvisibility = 500</v>
      </c>
    </row>
    <row r="249" spans="1:15" x14ac:dyDescent="0.25">
      <c r="A249" s="1" t="s">
        <v>9984</v>
      </c>
      <c r="B249" s="1" t="s">
        <v>9985</v>
      </c>
      <c r="C249" s="3" t="s">
        <v>9986</v>
      </c>
      <c r="D249" s="1" t="s">
        <v>9987</v>
      </c>
      <c r="E249" s="1" t="s">
        <v>9988</v>
      </c>
      <c r="F249" s="1" t="s">
        <v>9985</v>
      </c>
      <c r="G249" s="3" t="s">
        <v>10236</v>
      </c>
      <c r="H249" s="1" t="s">
        <v>10698</v>
      </c>
      <c r="I249" s="1" t="s">
        <v>11160</v>
      </c>
      <c r="J249" s="1" t="s">
        <v>11620</v>
      </c>
      <c r="K249" s="5" t="str">
        <f>LEFT(Table3[[#This Row],[ns1:marker]], SEARCH(" ", Table3[[#This Row],[ns1:marker]]))</f>
        <v xml:space="preserve">35.117783 </v>
      </c>
      <c r="L249" s="6" t="str">
        <f>MID(Table3[[#This Row],[ns1:marker]], SEARCH("-", Table3[[#This Row],[ns1:marker]]), 1000)</f>
        <v>-90.026267</v>
      </c>
      <c r="M249" s="1" t="s">
        <v>11620</v>
      </c>
      <c r="N249" s="3" t="s">
        <v>12081</v>
      </c>
      <c r="O24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'I-240 n/o South Parkway', xcoord = -90.026267, ycoord = 35.117783 , url = 'http://www.tdot.state.tn.us/cctv/cctvmemp/live/cam160086.jpg', radiusofvisibility = 500</v>
      </c>
    </row>
    <row r="250" spans="1:15" x14ac:dyDescent="0.25">
      <c r="A250" s="1" t="s">
        <v>9984</v>
      </c>
      <c r="B250" s="1" t="s">
        <v>9985</v>
      </c>
      <c r="C250" s="3" t="s">
        <v>9986</v>
      </c>
      <c r="D250" s="1" t="s">
        <v>9987</v>
      </c>
      <c r="E250" s="1" t="s">
        <v>9988</v>
      </c>
      <c r="F250" s="1" t="s">
        <v>9985</v>
      </c>
      <c r="G250" s="3" t="s">
        <v>10237</v>
      </c>
      <c r="H250" s="1" t="s">
        <v>10699</v>
      </c>
      <c r="I250" s="1" t="s">
        <v>11161</v>
      </c>
      <c r="J250" s="1" t="s">
        <v>11621</v>
      </c>
      <c r="K250" s="5" t="str">
        <f>LEFT(Table3[[#This Row],[ns1:marker]], SEARCH(" ", Table3[[#This Row],[ns1:marker]]))</f>
        <v xml:space="preserve">35.1101 </v>
      </c>
      <c r="L250" s="6" t="str">
        <f>MID(Table3[[#This Row],[ns1:marker]], SEARCH("-", Table3[[#This Row],[ns1:marker]]), 1000)</f>
        <v>-90.0294</v>
      </c>
      <c r="M250" s="1" t="s">
        <v>11621</v>
      </c>
      <c r="N250" s="3" t="s">
        <v>12082</v>
      </c>
      <c r="O25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'I-240 @ South Parkway', xcoord = -90.0294, ycoord = 35.1101 , url = 'http://www.tdot.state.tn.us/cctv/cctvmemp/live/cam160087.jpg', radiusofvisibility = 500</v>
      </c>
    </row>
    <row r="251" spans="1:15" x14ac:dyDescent="0.25">
      <c r="A251" s="1" t="s">
        <v>9984</v>
      </c>
      <c r="B251" s="1" t="s">
        <v>9985</v>
      </c>
      <c r="C251" s="3" t="s">
        <v>9986</v>
      </c>
      <c r="D251" s="1" t="s">
        <v>9987</v>
      </c>
      <c r="E251" s="1" t="s">
        <v>9988</v>
      </c>
      <c r="F251" s="1" t="s">
        <v>9985</v>
      </c>
      <c r="G251" s="3" t="s">
        <v>10238</v>
      </c>
      <c r="H251" s="1" t="s">
        <v>10700</v>
      </c>
      <c r="I251" s="1" t="s">
        <v>11162</v>
      </c>
      <c r="J251" s="1" t="s">
        <v>11622</v>
      </c>
      <c r="K251" s="5" t="str">
        <f>LEFT(Table3[[#This Row],[ns1:marker]], SEARCH(" ", Table3[[#This Row],[ns1:marker]]))</f>
        <v xml:space="preserve">35.1012 </v>
      </c>
      <c r="L251" s="6" t="str">
        <f>MID(Table3[[#This Row],[ns1:marker]], SEARCH("-", Table3[[#This Row],[ns1:marker]]), 1000)</f>
        <v>-90.029350</v>
      </c>
      <c r="M251" s="1" t="s">
        <v>11622</v>
      </c>
      <c r="N251" s="3" t="s">
        <v>12083</v>
      </c>
      <c r="O25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'I-240 s/o South Parkway', xcoord = -90.029350, ycoord = 35.1012 , url = 'http://www.tdot.state.tn.us/cctv/cctvmemp/live/cam160088.jpg', radiusofvisibility = 500</v>
      </c>
    </row>
    <row r="252" spans="1:15" x14ac:dyDescent="0.25">
      <c r="A252" s="1" t="s">
        <v>9984</v>
      </c>
      <c r="B252" s="1" t="s">
        <v>9985</v>
      </c>
      <c r="C252" s="3" t="s">
        <v>9986</v>
      </c>
      <c r="D252" s="1" t="s">
        <v>9987</v>
      </c>
      <c r="E252" s="1" t="s">
        <v>9988</v>
      </c>
      <c r="F252" s="1" t="s">
        <v>9985</v>
      </c>
      <c r="G252" s="3" t="s">
        <v>10239</v>
      </c>
      <c r="H252" s="1" t="s">
        <v>10701</v>
      </c>
      <c r="I252" s="1" t="s">
        <v>11163</v>
      </c>
      <c r="J252" s="1" t="s">
        <v>11623</v>
      </c>
      <c r="K252" s="5" t="str">
        <f>LEFT(Table3[[#This Row],[ns1:marker]], SEARCH(" ", Table3[[#This Row],[ns1:marker]]))</f>
        <v xml:space="preserve">35.089217 </v>
      </c>
      <c r="L252" s="6" t="str">
        <f>MID(Table3[[#This Row],[ns1:marker]], SEARCH("-", Table3[[#This Row],[ns1:marker]]), 1000)</f>
        <v>-90.025267</v>
      </c>
      <c r="M252" s="1" t="s">
        <v>11623</v>
      </c>
      <c r="N252" s="3" t="s">
        <v>12084</v>
      </c>
      <c r="O25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'I-240 n/o Norris Rd.', xcoord = -90.025267, ycoord = 35.089217 , url = 'http://www.tdot.state.tn.us/cctv/cctvmemp/live/cam160089.jpg', radiusofvisibility = 500</v>
      </c>
    </row>
    <row r="253" spans="1:15" x14ac:dyDescent="0.25">
      <c r="A253" s="1" t="s">
        <v>9984</v>
      </c>
      <c r="B253" s="1" t="s">
        <v>9985</v>
      </c>
      <c r="C253" s="3" t="s">
        <v>9986</v>
      </c>
      <c r="D253" s="1" t="s">
        <v>9987</v>
      </c>
      <c r="E253" s="1" t="s">
        <v>9988</v>
      </c>
      <c r="F253" s="1" t="s">
        <v>9985</v>
      </c>
      <c r="G253" s="3" t="s">
        <v>10240</v>
      </c>
      <c r="H253" s="1" t="s">
        <v>10702</v>
      </c>
      <c r="I253" s="1" t="s">
        <v>11164</v>
      </c>
      <c r="J253" s="1" t="s">
        <v>11624</v>
      </c>
      <c r="K253" s="5" t="str">
        <f>LEFT(Table3[[#This Row],[ns1:marker]], SEARCH(" ", Table3[[#This Row],[ns1:marker]]))</f>
        <v xml:space="preserve">35.153050 </v>
      </c>
      <c r="L253" s="6" t="str">
        <f>MID(Table3[[#This Row],[ns1:marker]], SEARCH("-", Table3[[#This Row],[ns1:marker]]), 1000)</f>
        <v>-90.065150</v>
      </c>
      <c r="M253" s="1" t="s">
        <v>11624</v>
      </c>
      <c r="N253" s="3" t="s">
        <v>12085</v>
      </c>
      <c r="O25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AR end MS. River bridge', xcoord = -90.065150, ycoord = 35.153050 , url = 'http://www.tdot.state.tn.us/cctv/cctvmemp/live/cam160009.jpg', radiusofvisibility = 500</v>
      </c>
    </row>
    <row r="254" spans="1:15" x14ac:dyDescent="0.25">
      <c r="A254" s="1" t="s">
        <v>9984</v>
      </c>
      <c r="B254" s="1" t="s">
        <v>9985</v>
      </c>
      <c r="C254" s="3" t="s">
        <v>9986</v>
      </c>
      <c r="D254" s="1" t="s">
        <v>9987</v>
      </c>
      <c r="E254" s="1" t="s">
        <v>9988</v>
      </c>
      <c r="F254" s="1" t="s">
        <v>9985</v>
      </c>
      <c r="G254" s="3" t="s">
        <v>10241</v>
      </c>
      <c r="H254" s="1" t="s">
        <v>10703</v>
      </c>
      <c r="I254" s="1" t="s">
        <v>11165</v>
      </c>
      <c r="J254" s="1" t="s">
        <v>11625</v>
      </c>
      <c r="K254" s="5" t="str">
        <f>LEFT(Table3[[#This Row],[ns1:marker]], SEARCH(" ", Table3[[#This Row],[ns1:marker]]))</f>
        <v xml:space="preserve">35.083250 </v>
      </c>
      <c r="L254" s="6" t="str">
        <f>MID(Table3[[#This Row],[ns1:marker]], SEARCH("-", Table3[[#This Row],[ns1:marker]]), 1000)</f>
        <v>-90.025783</v>
      </c>
      <c r="M254" s="1" t="s">
        <v>11625</v>
      </c>
      <c r="N254" s="3" t="s">
        <v>12086</v>
      </c>
      <c r="O25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'I-240 @ Norris, n/o I-55 Jct.', xcoord = -90.025783, ycoord = 35.083250 , url = 'http://www.tdot.state.tn.us/cctv/cctvmemp/live/cam160090.jpg', radiusofvisibility = 500</v>
      </c>
    </row>
    <row r="255" spans="1:15" x14ac:dyDescent="0.25">
      <c r="A255" s="1" t="s">
        <v>9984</v>
      </c>
      <c r="B255" s="1" t="s">
        <v>9985</v>
      </c>
      <c r="C255" s="3" t="s">
        <v>9986</v>
      </c>
      <c r="D255" s="1" t="s">
        <v>9987</v>
      </c>
      <c r="E255" s="1" t="s">
        <v>9988</v>
      </c>
      <c r="F255" s="1" t="s">
        <v>9985</v>
      </c>
      <c r="G255" s="3" t="s">
        <v>10242</v>
      </c>
      <c r="H255" s="1" t="s">
        <v>10704</v>
      </c>
      <c r="I255" s="1" t="s">
        <v>11166</v>
      </c>
      <c r="J255" s="1" t="s">
        <v>11626</v>
      </c>
      <c r="K255" s="5" t="str">
        <f>LEFT(Table3[[#This Row],[ns1:marker]], SEARCH(" ", Table3[[#This Row],[ns1:marker]]))</f>
        <v xml:space="preserve">35.073050 </v>
      </c>
      <c r="L255" s="6" t="str">
        <f>MID(Table3[[#This Row],[ns1:marker]], SEARCH("-", Table3[[#This Row],[ns1:marker]]), 1000)</f>
        <v>-90.007950</v>
      </c>
      <c r="M255" s="1" t="s">
        <v>11626</v>
      </c>
      <c r="N255" s="3" t="s">
        <v>12087</v>
      </c>
      <c r="O25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'I-240 @ Millbranch', xcoord = -90.007950, ycoord = 35.073050 , url = 'http://www.tdot.state.tn.us/cctv/cctvmemp/live/cam160091.jpg', radiusofvisibility = 500</v>
      </c>
    </row>
    <row r="256" spans="1:15" x14ac:dyDescent="0.25">
      <c r="A256" s="1" t="s">
        <v>9984</v>
      </c>
      <c r="B256" s="1" t="s">
        <v>9985</v>
      </c>
      <c r="C256" s="3" t="s">
        <v>9986</v>
      </c>
      <c r="D256" s="1" t="s">
        <v>9987</v>
      </c>
      <c r="E256" s="1" t="s">
        <v>9988</v>
      </c>
      <c r="F256" s="1" t="s">
        <v>9985</v>
      </c>
      <c r="G256" s="3" t="s">
        <v>10243</v>
      </c>
      <c r="H256" s="1" t="s">
        <v>10705</v>
      </c>
      <c r="I256" s="1" t="s">
        <v>11167</v>
      </c>
      <c r="J256" s="1" t="s">
        <v>11627</v>
      </c>
      <c r="K256" s="5" t="str">
        <f>LEFT(Table3[[#This Row],[ns1:marker]], SEARCH(" ", Table3[[#This Row],[ns1:marker]]))</f>
        <v xml:space="preserve">35.076450 </v>
      </c>
      <c r="L256" s="6" t="str">
        <f>MID(Table3[[#This Row],[ns1:marker]], SEARCH("-", Table3[[#This Row],[ns1:marker]]), 1000)</f>
        <v>-89.991517</v>
      </c>
      <c r="M256" s="1" t="s">
        <v>11627</v>
      </c>
      <c r="N256" s="3" t="s">
        <v>12088</v>
      </c>
      <c r="O25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'I-240 @ Airways Blvd.', xcoord = -89.991517, ycoord = 35.076450 , url = 'http://www.tdot.state.tn.us/cctv/cctvmemp/live/cam160092.jpg', radiusofvisibility = 500</v>
      </c>
    </row>
    <row r="257" spans="1:15" x14ac:dyDescent="0.25">
      <c r="A257" s="1" t="s">
        <v>9984</v>
      </c>
      <c r="B257" s="1" t="s">
        <v>9985</v>
      </c>
      <c r="C257" s="3" t="s">
        <v>9986</v>
      </c>
      <c r="D257" s="1" t="s">
        <v>9987</v>
      </c>
      <c r="E257" s="1" t="s">
        <v>9988</v>
      </c>
      <c r="F257" s="1" t="s">
        <v>9985</v>
      </c>
      <c r="G257" s="3" t="s">
        <v>10244</v>
      </c>
      <c r="H257" s="1" t="s">
        <v>10706</v>
      </c>
      <c r="I257" s="1" t="s">
        <v>11168</v>
      </c>
      <c r="J257" s="1" t="s">
        <v>11628</v>
      </c>
      <c r="K257" s="5" t="str">
        <f>LEFT(Table3[[#This Row],[ns1:marker]], SEARCH(" ", Table3[[#This Row],[ns1:marker]]))</f>
        <v xml:space="preserve">35.076417 </v>
      </c>
      <c r="L257" s="6" t="str">
        <f>MID(Table3[[#This Row],[ns1:marker]], SEARCH("-", Table3[[#This Row],[ns1:marker]]), 1000)</f>
        <v>-89.974883</v>
      </c>
      <c r="M257" s="1" t="s">
        <v>11628</v>
      </c>
      <c r="N257" s="3" t="s">
        <v>12089</v>
      </c>
      <c r="O25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'I-240 e/o Airways Blvd.', xcoord = -89.974883, ycoord = 35.076417 , url = 'http://www.tdot.state.tn.us/cctv/cctvmemp/live/cam160093.jpg', radiusofvisibility = 500</v>
      </c>
    </row>
    <row r="258" spans="1:15" x14ac:dyDescent="0.25">
      <c r="A258" s="1" t="s">
        <v>9984</v>
      </c>
      <c r="B258" s="1" t="s">
        <v>9985</v>
      </c>
      <c r="C258" s="3" t="s">
        <v>9986</v>
      </c>
      <c r="D258" s="1" t="s">
        <v>9987</v>
      </c>
      <c r="E258" s="1" t="s">
        <v>9988</v>
      </c>
      <c r="F258" s="1" t="s">
        <v>9985</v>
      </c>
      <c r="G258" s="3" t="s">
        <v>10245</v>
      </c>
      <c r="H258" s="1" t="s">
        <v>10707</v>
      </c>
      <c r="I258" s="1" t="s">
        <v>11169</v>
      </c>
      <c r="J258" s="1" t="s">
        <v>11629</v>
      </c>
      <c r="K258" s="5" t="str">
        <f>LEFT(Table3[[#This Row],[ns1:marker]], SEARCH(" ", Table3[[#This Row],[ns1:marker]]))</f>
        <v xml:space="preserve">35.0807 </v>
      </c>
      <c r="L258" s="6" t="str">
        <f>MID(Table3[[#This Row],[ns1:marker]], SEARCH("-", Table3[[#This Row],[ns1:marker]]), 1000)</f>
        <v>-89.956417</v>
      </c>
      <c r="M258" s="1" t="s">
        <v>11629</v>
      </c>
      <c r="N258" s="3" t="s">
        <v>12090</v>
      </c>
      <c r="O25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'I-240 @ US 78, Lamar', xcoord = -89.956417, ycoord = 35.0807 , url = 'http://www.tdot.state.tn.us/cctv/cctvmemp/live/cam160094.jpg', radiusofvisibility = 500</v>
      </c>
    </row>
    <row r="259" spans="1:15" x14ac:dyDescent="0.25">
      <c r="A259" s="1" t="s">
        <v>9984</v>
      </c>
      <c r="B259" s="1" t="s">
        <v>9985</v>
      </c>
      <c r="C259" s="3" t="s">
        <v>9986</v>
      </c>
      <c r="D259" s="1" t="s">
        <v>9987</v>
      </c>
      <c r="E259" s="1" t="s">
        <v>9988</v>
      </c>
      <c r="F259" s="1" t="s">
        <v>9985</v>
      </c>
      <c r="G259" s="3" t="s">
        <v>10246</v>
      </c>
      <c r="H259" s="1" t="s">
        <v>10708</v>
      </c>
      <c r="I259" s="1" t="s">
        <v>11170</v>
      </c>
      <c r="J259" s="1" t="s">
        <v>11630</v>
      </c>
      <c r="K259" s="5" t="str">
        <f>LEFT(Table3[[#This Row],[ns1:marker]], SEARCH(" ", Table3[[#This Row],[ns1:marker]]))</f>
        <v xml:space="preserve">35.081533 </v>
      </c>
      <c r="L259" s="6" t="str">
        <f>MID(Table3[[#This Row],[ns1:marker]], SEARCH("-", Table3[[#This Row],[ns1:marker]]), 1000)</f>
        <v>-89.943633</v>
      </c>
      <c r="M259" s="1" t="s">
        <v>11630</v>
      </c>
      <c r="N259" s="3" t="s">
        <v>12091</v>
      </c>
      <c r="O25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'I-240 e/o US 78, Lamar', xcoord = -89.943633, ycoord = 35.081533 , url = 'http://www.tdot.state.tn.us/cctv/cctvmemp/live/cam160095.jpg', radiusofvisibility = 500</v>
      </c>
    </row>
    <row r="260" spans="1:15" x14ac:dyDescent="0.25">
      <c r="A260" s="1" t="s">
        <v>9984</v>
      </c>
      <c r="B260" s="1" t="s">
        <v>9985</v>
      </c>
      <c r="C260" s="3" t="s">
        <v>9986</v>
      </c>
      <c r="D260" s="1" t="s">
        <v>9987</v>
      </c>
      <c r="E260" s="1" t="s">
        <v>9988</v>
      </c>
      <c r="F260" s="1" t="s">
        <v>9985</v>
      </c>
      <c r="G260" s="3" t="s">
        <v>10247</v>
      </c>
      <c r="H260" s="1" t="s">
        <v>10709</v>
      </c>
      <c r="I260" s="1" t="s">
        <v>11171</v>
      </c>
      <c r="J260" s="1" t="s">
        <v>11631</v>
      </c>
      <c r="K260" s="5" t="str">
        <f>LEFT(Table3[[#This Row],[ns1:marker]], SEARCH(" ", Table3[[#This Row],[ns1:marker]]))</f>
        <v xml:space="preserve">35.079617 </v>
      </c>
      <c r="L260" s="6" t="str">
        <f>MID(Table3[[#This Row],[ns1:marker]], SEARCH("-", Table3[[#This Row],[ns1:marker]]), 1000)</f>
        <v>-89.931133</v>
      </c>
      <c r="M260" s="1" t="s">
        <v>11631</v>
      </c>
      <c r="N260" s="3" t="s">
        <v>12092</v>
      </c>
      <c r="O26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'I-240 @ Getwell', xcoord = -89.931133, ycoord = 35.079617 , url = 'http://www.tdot.state.tn.us/cctv/cctvmemp/live/cam160096.jpg', radiusofvisibility = 500</v>
      </c>
    </row>
    <row r="261" spans="1:15" x14ac:dyDescent="0.25">
      <c r="A261" s="1" t="s">
        <v>9984</v>
      </c>
      <c r="B261" s="1" t="s">
        <v>9985</v>
      </c>
      <c r="C261" s="3" t="s">
        <v>9986</v>
      </c>
      <c r="D261" s="1" t="s">
        <v>9987</v>
      </c>
      <c r="E261" s="1" t="s">
        <v>9988</v>
      </c>
      <c r="F261" s="1" t="s">
        <v>9985</v>
      </c>
      <c r="G261" s="3" t="s">
        <v>10248</v>
      </c>
      <c r="H261" s="1" t="s">
        <v>10710</v>
      </c>
      <c r="I261" s="1" t="s">
        <v>11172</v>
      </c>
      <c r="J261" s="1" t="s">
        <v>11632</v>
      </c>
      <c r="K261" s="5" t="str">
        <f>LEFT(Table3[[#This Row],[ns1:marker]], SEARCH(" ", Table3[[#This Row],[ns1:marker]]))</f>
        <v xml:space="preserve">35.0786 </v>
      </c>
      <c r="L261" s="6" t="str">
        <f>MID(Table3[[#This Row],[ns1:marker]], SEARCH("-", Table3[[#This Row],[ns1:marker]]), 1000)</f>
        <v>-89.923550</v>
      </c>
      <c r="M261" s="1" t="s">
        <v>11632</v>
      </c>
      <c r="N261" s="3" t="s">
        <v>12093</v>
      </c>
      <c r="O26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'I-240 e/o Getwell', xcoord = -89.923550, ycoord = 35.0786 , url = 'http://www.tdot.state.tn.us/cctv/cctvmemp/live/cam160097.jpg', radiusofvisibility = 500</v>
      </c>
    </row>
    <row r="262" spans="1:15" x14ac:dyDescent="0.25">
      <c r="A262" s="1" t="s">
        <v>9984</v>
      </c>
      <c r="B262" s="1" t="s">
        <v>9985</v>
      </c>
      <c r="C262" s="3" t="s">
        <v>9986</v>
      </c>
      <c r="D262" s="1" t="s">
        <v>9987</v>
      </c>
      <c r="E262" s="1" t="s">
        <v>9988</v>
      </c>
      <c r="F262" s="1" t="s">
        <v>9985</v>
      </c>
      <c r="G262" s="3" t="s">
        <v>10249</v>
      </c>
      <c r="H262" s="1" t="s">
        <v>10711</v>
      </c>
      <c r="I262" s="1" t="s">
        <v>11173</v>
      </c>
      <c r="J262" s="1" t="s">
        <v>11633</v>
      </c>
      <c r="K262" s="5" t="str">
        <f>LEFT(Table3[[#This Row],[ns1:marker]], SEARCH(" ", Table3[[#This Row],[ns1:marker]]))</f>
        <v xml:space="preserve">35.077817 </v>
      </c>
      <c r="L262" s="6" t="str">
        <f>MID(Table3[[#This Row],[ns1:marker]], SEARCH("-", Table3[[#This Row],[ns1:marker]]), 1000)</f>
        <v>-89.916850</v>
      </c>
      <c r="M262" s="1" t="s">
        <v>11633</v>
      </c>
      <c r="N262" s="3" t="s">
        <v>12094</v>
      </c>
      <c r="O26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'I-240 w/o Perkins', xcoord = -89.916850, ycoord = 35.077817 , url = 'http://www.tdot.state.tn.us/cctv/cctvmemp/live/cam160098.jpg', radiusofvisibility = 500</v>
      </c>
    </row>
    <row r="263" spans="1:15" x14ac:dyDescent="0.25">
      <c r="A263" s="1" t="s">
        <v>9984</v>
      </c>
      <c r="B263" s="1" t="s">
        <v>9985</v>
      </c>
      <c r="C263" s="3" t="s">
        <v>9986</v>
      </c>
      <c r="D263" s="1" t="s">
        <v>9987</v>
      </c>
      <c r="E263" s="1" t="s">
        <v>9988</v>
      </c>
      <c r="F263" s="1" t="s">
        <v>9985</v>
      </c>
      <c r="G263" s="3" t="s">
        <v>10250</v>
      </c>
      <c r="H263" s="1" t="s">
        <v>10712</v>
      </c>
      <c r="I263" s="1" t="s">
        <v>11174</v>
      </c>
      <c r="J263" s="1" t="s">
        <v>11634</v>
      </c>
      <c r="K263" s="5" t="str">
        <f>LEFT(Table3[[#This Row],[ns1:marker]], SEARCH(" ", Table3[[#This Row],[ns1:marker]]))</f>
        <v xml:space="preserve">35.078017 </v>
      </c>
      <c r="L263" s="6" t="str">
        <f>MID(Table3[[#This Row],[ns1:marker]], SEARCH("-", Table3[[#This Row],[ns1:marker]]), 1000)</f>
        <v>-89.907083</v>
      </c>
      <c r="M263" s="1" t="s">
        <v>11634</v>
      </c>
      <c r="N263" s="3" t="s">
        <v>12095</v>
      </c>
      <c r="O26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'I-240 @ Perkins', xcoord = -89.907083, ycoord = 35.078017 , url = 'http://www.tdot.state.tn.us/cctv/cctvmemp/live/cam160099.jpg', radiusofvisibility = 500</v>
      </c>
    </row>
    <row r="264" spans="1:15" x14ac:dyDescent="0.25">
      <c r="A264" s="1" t="s">
        <v>9984</v>
      </c>
      <c r="B264" s="1" t="s">
        <v>9985</v>
      </c>
      <c r="C264" s="3" t="s">
        <v>9986</v>
      </c>
      <c r="D264" s="1" t="s">
        <v>9987</v>
      </c>
      <c r="E264" s="1" t="s">
        <v>9988</v>
      </c>
      <c r="F264" s="1" t="s">
        <v>9985</v>
      </c>
      <c r="G264" s="3" t="s">
        <v>10251</v>
      </c>
      <c r="H264" s="1" t="s">
        <v>10713</v>
      </c>
      <c r="I264" s="1" t="s">
        <v>11175</v>
      </c>
      <c r="J264" s="1" t="s">
        <v>11635</v>
      </c>
      <c r="K264" s="5" t="str">
        <f>LEFT(Table3[[#This Row],[ns1:marker]], SEARCH(" ", Table3[[#This Row],[ns1:marker]]))</f>
        <v xml:space="preserve">36.1430245110 </v>
      </c>
      <c r="L264" s="6" t="str">
        <f>MID(Table3[[#This Row],[ns1:marker]], SEARCH("-", Table3[[#This Row],[ns1:marker]]), 1000)</f>
        <v>-86.7367267870</v>
      </c>
      <c r="M264" s="1" t="s">
        <v>11635</v>
      </c>
      <c r="N264" s="3" t="s">
        <v>12096</v>
      </c>
      <c r="O26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east of Elm Hill Pk', xcoord = -86.7367267870, ycoord = 36.1430245110 , url = 'http://www.tdot.state.tn.us/cctv/cctvnash/live/CCTV_001.jpg', radiusofvisibility = 500</v>
      </c>
    </row>
    <row r="265" spans="1:15" x14ac:dyDescent="0.25">
      <c r="A265" s="1" t="s">
        <v>9984</v>
      </c>
      <c r="B265" s="1" t="s">
        <v>9985</v>
      </c>
      <c r="C265" s="3" t="s">
        <v>9986</v>
      </c>
      <c r="D265" s="1" t="s">
        <v>9987</v>
      </c>
      <c r="E265" s="1" t="s">
        <v>9988</v>
      </c>
      <c r="F265" s="1" t="s">
        <v>9985</v>
      </c>
      <c r="G265" s="3" t="s">
        <v>10252</v>
      </c>
      <c r="H265" s="1" t="s">
        <v>10714</v>
      </c>
      <c r="I265" s="1" t="s">
        <v>11176</v>
      </c>
      <c r="J265" s="1" t="s">
        <v>11636</v>
      </c>
      <c r="K265" s="5" t="str">
        <f>LEFT(Table3[[#This Row],[ns1:marker]], SEARCH(" ", Table3[[#This Row],[ns1:marker]]))</f>
        <v xml:space="preserve">36.1474833960 </v>
      </c>
      <c r="L265" s="6" t="str">
        <f>MID(Table3[[#This Row],[ns1:marker]], SEARCH("-", Table3[[#This Row],[ns1:marker]]), 1000)</f>
        <v>-86.7446716770</v>
      </c>
      <c r="M265" s="1" t="s">
        <v>11636</v>
      </c>
      <c r="N265" s="3" t="s">
        <v>12097</v>
      </c>
      <c r="O26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Fesslers Ln', xcoord = -86.7446716770, ycoord = 36.1474833960 , url = 'http://www.tdot.state.tn.us/cctv/cctvnash/live/CCTV_002.jpg', radiusofvisibility = 500</v>
      </c>
    </row>
    <row r="266" spans="1:15" x14ac:dyDescent="0.25">
      <c r="A266" s="1" t="s">
        <v>9984</v>
      </c>
      <c r="B266" s="1" t="s">
        <v>9985</v>
      </c>
      <c r="C266" s="3" t="s">
        <v>9986</v>
      </c>
      <c r="D266" s="1" t="s">
        <v>9987</v>
      </c>
      <c r="E266" s="1" t="s">
        <v>9988</v>
      </c>
      <c r="F266" s="1" t="s">
        <v>9985</v>
      </c>
      <c r="G266" s="3" t="s">
        <v>10253</v>
      </c>
      <c r="H266" s="1" t="s">
        <v>10715</v>
      </c>
      <c r="I266" s="1" t="s">
        <v>11177</v>
      </c>
      <c r="J266" s="1" t="s">
        <v>11637</v>
      </c>
      <c r="K266" s="5" t="str">
        <f>LEFT(Table3[[#This Row],[ns1:marker]], SEARCH(" ", Table3[[#This Row],[ns1:marker]]))</f>
        <v xml:space="preserve">36.153495 </v>
      </c>
      <c r="L266" s="6" t="str">
        <f>MID(Table3[[#This Row],[ns1:marker]], SEARCH("-", Table3[[#This Row],[ns1:marker]]), 1000)</f>
        <v>-86.7594</v>
      </c>
      <c r="M266" s="1" t="s">
        <v>11637</v>
      </c>
      <c r="N266" s="3" t="s">
        <v>12098</v>
      </c>
      <c r="O26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west of Fesslers Ln', xcoord = -86.7594, ycoord = 36.153495 , url = 'http://www.tdot.state.tn.us/cctv/cctvnash/live/CCTV_003.jpg', radiusofvisibility = 500</v>
      </c>
    </row>
    <row r="267" spans="1:15" x14ac:dyDescent="0.25">
      <c r="A267" s="1" t="s">
        <v>9984</v>
      </c>
      <c r="B267" s="1" t="s">
        <v>9985</v>
      </c>
      <c r="C267" s="3" t="s">
        <v>9986</v>
      </c>
      <c r="D267" s="1" t="s">
        <v>9987</v>
      </c>
      <c r="E267" s="1" t="s">
        <v>9988</v>
      </c>
      <c r="F267" s="1" t="s">
        <v>9985</v>
      </c>
      <c r="G267" s="3" t="s">
        <v>10254</v>
      </c>
      <c r="H267" s="1" t="s">
        <v>10716</v>
      </c>
      <c r="I267" s="1" t="s">
        <v>11178</v>
      </c>
      <c r="J267" s="1" t="s">
        <v>11638</v>
      </c>
      <c r="K267" s="5" t="str">
        <f>LEFT(Table3[[#This Row],[ns1:marker]], SEARCH(" ", Table3[[#This Row],[ns1:marker]]))</f>
        <v xml:space="preserve">36.157627 </v>
      </c>
      <c r="L267" s="6" t="str">
        <f>MID(Table3[[#This Row],[ns1:marker]], SEARCH("-", Table3[[#This Row],[ns1:marker]]), 1000)</f>
        <v>-86.758662</v>
      </c>
      <c r="M267" s="1" t="s">
        <v>11638</v>
      </c>
      <c r="N267" s="3" t="s">
        <v>12099</v>
      </c>
      <c r="O26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east of Silliman Evans Bridge', xcoord = -86.758662, ycoord = 36.157627 , url = 'http://www.tdot.state.tn.us/cctv/cctvnash/live/CCTV_004.jpg', radiusofvisibility = 500</v>
      </c>
    </row>
    <row r="268" spans="1:15" x14ac:dyDescent="0.25">
      <c r="A268" s="1" t="s">
        <v>9984</v>
      </c>
      <c r="B268" s="1" t="s">
        <v>9985</v>
      </c>
      <c r="C268" s="3" t="s">
        <v>9986</v>
      </c>
      <c r="D268" s="1" t="s">
        <v>9987</v>
      </c>
      <c r="E268" s="1" t="s">
        <v>9988</v>
      </c>
      <c r="F268" s="1" t="s">
        <v>9985</v>
      </c>
      <c r="G268" s="3" t="s">
        <v>10255</v>
      </c>
      <c r="H268" s="1" t="s">
        <v>10717</v>
      </c>
      <c r="I268" s="1" t="s">
        <v>11179</v>
      </c>
      <c r="J268" s="1" t="s">
        <v>11639</v>
      </c>
      <c r="K268" s="5" t="str">
        <f>LEFT(Table3[[#This Row],[ns1:marker]], SEARCH(" ", Table3[[#This Row],[ns1:marker]]))</f>
        <v xml:space="preserve">36.160183 </v>
      </c>
      <c r="L268" s="6" t="str">
        <f>MID(Table3[[#This Row],[ns1:marker]], SEARCH("-", Table3[[#This Row],[ns1:marker]]), 1000)</f>
        <v>-86.758847</v>
      </c>
      <c r="M268" s="1" t="s">
        <v>11639</v>
      </c>
      <c r="N268" s="3" t="s">
        <v>12100</v>
      </c>
      <c r="O26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west of Silliman Evans Bridge', xcoord = -86.758847, ycoord = 36.160183 , url = 'http://www.tdot.state.tn.us/cctv/cctvnash/live/CCTV_005.jpg', radiusofvisibility = 500</v>
      </c>
    </row>
    <row r="269" spans="1:15" x14ac:dyDescent="0.25">
      <c r="A269" s="1" t="s">
        <v>9984</v>
      </c>
      <c r="B269" s="1" t="s">
        <v>9985</v>
      </c>
      <c r="C269" s="3" t="s">
        <v>9986</v>
      </c>
      <c r="D269" s="1" t="s">
        <v>9987</v>
      </c>
      <c r="E269" s="1" t="s">
        <v>9988</v>
      </c>
      <c r="F269" s="1" t="s">
        <v>9985</v>
      </c>
      <c r="G269" s="3" t="s">
        <v>10256</v>
      </c>
      <c r="H269" s="1" t="s">
        <v>10718</v>
      </c>
      <c r="I269" s="1" t="s">
        <v>11180</v>
      </c>
      <c r="J269" s="1" t="s">
        <v>11640</v>
      </c>
      <c r="K269" s="5" t="str">
        <f>LEFT(Table3[[#This Row],[ns1:marker]], SEARCH(" ", Table3[[#This Row],[ns1:marker]]))</f>
        <v xml:space="preserve">36.170406 </v>
      </c>
      <c r="L269" s="6" t="str">
        <f>MID(Table3[[#This Row],[ns1:marker]], SEARCH("-", Table3[[#This Row],[ns1:marker]]), 1000)</f>
        <v>-86.766443</v>
      </c>
      <c r="M269" s="1" t="s">
        <v>11640</v>
      </c>
      <c r="N269" s="3" t="s">
        <v>12101</v>
      </c>
      <c r="O26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@ Ellington Pkwy', xcoord = -86.766443, ycoord = 36.170406 , url = 'http://www.tdot.state.tn.us/cctv/cctvnash/live/CCTV_006.jpg', radiusofvisibility = 500</v>
      </c>
    </row>
    <row r="270" spans="1:15" x14ac:dyDescent="0.25">
      <c r="A270" s="1" t="s">
        <v>9984</v>
      </c>
      <c r="B270" s="1" t="s">
        <v>9985</v>
      </c>
      <c r="C270" s="3" t="s">
        <v>9986</v>
      </c>
      <c r="D270" s="1" t="s">
        <v>9987</v>
      </c>
      <c r="E270" s="1" t="s">
        <v>9988</v>
      </c>
      <c r="F270" s="1" t="s">
        <v>9985</v>
      </c>
      <c r="G270" s="3" t="s">
        <v>10257</v>
      </c>
      <c r="H270" s="1" t="s">
        <v>10719</v>
      </c>
      <c r="I270" s="1" t="s">
        <v>11181</v>
      </c>
      <c r="J270" s="1" t="s">
        <v>11641</v>
      </c>
      <c r="K270" s="5" t="str">
        <f>LEFT(Table3[[#This Row],[ns1:marker]], SEARCH(" ", Table3[[#This Row],[ns1:marker]]))</f>
        <v xml:space="preserve">36.173856 </v>
      </c>
      <c r="L270" s="6" t="str">
        <f>MID(Table3[[#This Row],[ns1:marker]], SEARCH("-", Table3[[#This Row],[ns1:marker]]), 1000)</f>
        <v>-86.769557</v>
      </c>
      <c r="M270" s="1" t="s">
        <v>11641</v>
      </c>
      <c r="N270" s="3" t="s">
        <v>12102</v>
      </c>
      <c r="O27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west of Ellington Pkwy', xcoord = -86.769557, ycoord = 36.173856 , url = 'http://www.tdot.state.tn.us/cctv/cctvnash/live/CCTV_007.jpg', radiusofvisibility = 500</v>
      </c>
    </row>
    <row r="271" spans="1:15" x14ac:dyDescent="0.25">
      <c r="A271" s="1" t="s">
        <v>9984</v>
      </c>
      <c r="B271" s="1" t="s">
        <v>9985</v>
      </c>
      <c r="C271" s="3" t="s">
        <v>9986</v>
      </c>
      <c r="D271" s="1" t="s">
        <v>9987</v>
      </c>
      <c r="E271" s="1" t="s">
        <v>9988</v>
      </c>
      <c r="F271" s="1" t="s">
        <v>9985</v>
      </c>
      <c r="G271" s="3" t="s">
        <v>10258</v>
      </c>
      <c r="H271" s="1" t="s">
        <v>10720</v>
      </c>
      <c r="I271" s="1" t="s">
        <v>11182</v>
      </c>
      <c r="J271" s="1" t="s">
        <v>11642</v>
      </c>
      <c r="K271" s="5" t="str">
        <f>LEFT(Table3[[#This Row],[ns1:marker]], SEARCH(" ", Table3[[#This Row],[ns1:marker]]))</f>
        <v xml:space="preserve">36.187914 </v>
      </c>
      <c r="L271" s="6" t="str">
        <f>MID(Table3[[#This Row],[ns1:marker]], SEARCH("-", Table3[[#This Row],[ns1:marker]]), 1000)</f>
        <v>-86.774412</v>
      </c>
      <c r="M271" s="1" t="s">
        <v>11642</v>
      </c>
      <c r="N271" s="3" t="s">
        <v>12103</v>
      </c>
      <c r="O27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east of I-65 Jct', xcoord = -86.774412, ycoord = 36.187914 , url = 'http://www.tdot.state.tn.us/cctv/cctvnash/live/CCTV_008.jpg', radiusofvisibility = 500</v>
      </c>
    </row>
    <row r="272" spans="1:15" x14ac:dyDescent="0.25">
      <c r="A272" s="1" t="s">
        <v>9984</v>
      </c>
      <c r="B272" s="1" t="s">
        <v>9985</v>
      </c>
      <c r="C272" s="3" t="s">
        <v>9986</v>
      </c>
      <c r="D272" s="1" t="s">
        <v>9987</v>
      </c>
      <c r="E272" s="1" t="s">
        <v>9988</v>
      </c>
      <c r="F272" s="1" t="s">
        <v>9985</v>
      </c>
      <c r="G272" s="3" t="s">
        <v>10259</v>
      </c>
      <c r="H272" s="1" t="s">
        <v>10721</v>
      </c>
      <c r="I272" s="1" t="s">
        <v>11183</v>
      </c>
      <c r="J272" s="1" t="s">
        <v>11643</v>
      </c>
      <c r="K272" s="5" t="str">
        <f>LEFT(Table3[[#This Row],[ns1:marker]], SEARCH(" ", Table3[[#This Row],[ns1:marker]]))</f>
        <v xml:space="preserve">36.192344 </v>
      </c>
      <c r="L272" s="6" t="str">
        <f>MID(Table3[[#This Row],[ns1:marker]], SEARCH("-", Table3[[#This Row],[ns1:marker]]), 1000)</f>
        <v>-86.774781</v>
      </c>
      <c r="M272" s="1" t="s">
        <v>11643</v>
      </c>
      <c r="N272" s="3" t="s">
        <v>12104</v>
      </c>
      <c r="O27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@ I-24 (North Loop)', xcoord = -86.774781, ycoord = 36.192344 , url = 'http://www.tdot.state.tn.us/cctv/cctvnash/live/CCTV_009.jpg', radiusofvisibility = 500</v>
      </c>
    </row>
    <row r="273" spans="1:15" x14ac:dyDescent="0.25">
      <c r="A273" s="1" t="s">
        <v>9984</v>
      </c>
      <c r="B273" s="1" t="s">
        <v>9985</v>
      </c>
      <c r="C273" s="3" t="s">
        <v>9986</v>
      </c>
      <c r="D273" s="1" t="s">
        <v>9987</v>
      </c>
      <c r="E273" s="1" t="s">
        <v>9988</v>
      </c>
      <c r="F273" s="1" t="s">
        <v>9985</v>
      </c>
      <c r="G273" s="3" t="s">
        <v>10260</v>
      </c>
      <c r="H273" s="1" t="s">
        <v>10722</v>
      </c>
      <c r="I273" s="1" t="s">
        <v>11184</v>
      </c>
      <c r="J273" s="1" t="s">
        <v>11644</v>
      </c>
      <c r="K273" s="5" t="str">
        <f>LEFT(Table3[[#This Row],[ns1:marker]], SEARCH(" ", Table3[[#This Row],[ns1:marker]]))</f>
        <v xml:space="preserve">36.198861 </v>
      </c>
      <c r="L273" s="6" t="str">
        <f>MID(Table3[[#This Row],[ns1:marker]], SEARCH("-", Table3[[#This Row],[ns1:marker]]), 1000)</f>
        <v>-86.775283</v>
      </c>
      <c r="M273" s="1" t="s">
        <v>11644</v>
      </c>
      <c r="N273" s="3" t="s">
        <v>12105</v>
      </c>
      <c r="O27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@ Fern Ave', xcoord = -86.775283, ycoord = 36.198861 , url = 'http://www.tdot.state.tn.us/cctv/cctvnash/live/CCTV_010.jpg', radiusofvisibility = 500</v>
      </c>
    </row>
    <row r="274" spans="1:15" x14ac:dyDescent="0.25">
      <c r="A274" s="1" t="s">
        <v>9984</v>
      </c>
      <c r="B274" s="1" t="s">
        <v>9985</v>
      </c>
      <c r="C274" s="3" t="s">
        <v>9986</v>
      </c>
      <c r="D274" s="1" t="s">
        <v>9987</v>
      </c>
      <c r="E274" s="1" t="s">
        <v>9988</v>
      </c>
      <c r="F274" s="1" t="s">
        <v>9985</v>
      </c>
      <c r="G274" s="3" t="s">
        <v>10261</v>
      </c>
      <c r="H274" s="1" t="s">
        <v>10723</v>
      </c>
      <c r="I274" s="1" t="s">
        <v>11185</v>
      </c>
      <c r="J274" s="1" t="s">
        <v>11645</v>
      </c>
      <c r="K274" s="5" t="str">
        <f>LEFT(Table3[[#This Row],[ns1:marker]], SEARCH(" ", Table3[[#This Row],[ns1:marker]]))</f>
        <v xml:space="preserve">36.1173166670 </v>
      </c>
      <c r="L274" s="6" t="str">
        <f>MID(Table3[[#This Row],[ns1:marker]], SEARCH("-", Table3[[#This Row],[ns1:marker]]), 1000)</f>
        <v>-86.9144666670</v>
      </c>
      <c r="M274" s="1" t="s">
        <v>11645</v>
      </c>
      <c r="N274" s="3" t="s">
        <v>12106</v>
      </c>
      <c r="O27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east of Old Hickory Blvd (Bellevue)', xcoord = -86.9144666670, ycoord = 36.1173166670 , url = 'http://www.tdot.state.tn.us/cctv/cctvnash/live/CCTV_100.JPG', radiusofvisibility = 500</v>
      </c>
    </row>
    <row r="275" spans="1:15" x14ac:dyDescent="0.25">
      <c r="A275" s="1" t="s">
        <v>9984</v>
      </c>
      <c r="B275" s="1" t="s">
        <v>9985</v>
      </c>
      <c r="C275" s="3" t="s">
        <v>9986</v>
      </c>
      <c r="D275" s="1" t="s">
        <v>9987</v>
      </c>
      <c r="E275" s="1" t="s">
        <v>9988</v>
      </c>
      <c r="F275" s="1" t="s">
        <v>9985</v>
      </c>
      <c r="G275" s="3" t="s">
        <v>10262</v>
      </c>
      <c r="H275" s="1" t="s">
        <v>10724</v>
      </c>
      <c r="I275" s="1" t="s">
        <v>11186</v>
      </c>
      <c r="J275" s="1" t="s">
        <v>11646</v>
      </c>
      <c r="K275" s="5" t="str">
        <f>LEFT(Table3[[#This Row],[ns1:marker]], SEARCH(" ", Table3[[#This Row],[ns1:marker]]))</f>
        <v xml:space="preserve">36.126850 </v>
      </c>
      <c r="L275" s="6" t="str">
        <f>MID(Table3[[#This Row],[ns1:marker]], SEARCH("-", Table3[[#This Row],[ns1:marker]]), 1000)</f>
        <v>-86.9021666670</v>
      </c>
      <c r="M275" s="1" t="s">
        <v>11646</v>
      </c>
      <c r="N275" s="3" t="s">
        <v>12107</v>
      </c>
      <c r="O27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'I- 40 west of Charlotte Pk', xcoord = -86.9021666670, ycoord = 36.126850 , url = 'http://www.tdot.state.tn.us/cctv/cctvnash/live/CCTV_101.JPG', radiusofvisibility = 500</v>
      </c>
    </row>
    <row r="276" spans="1:15" x14ac:dyDescent="0.25">
      <c r="A276" s="1" t="s">
        <v>9984</v>
      </c>
      <c r="B276" s="1" t="s">
        <v>9985</v>
      </c>
      <c r="C276" s="3" t="s">
        <v>9986</v>
      </c>
      <c r="D276" s="1" t="s">
        <v>9987</v>
      </c>
      <c r="E276" s="1" t="s">
        <v>9988</v>
      </c>
      <c r="F276" s="1" t="s">
        <v>9985</v>
      </c>
      <c r="G276" s="3" t="s">
        <v>10263</v>
      </c>
      <c r="H276" s="1" t="s">
        <v>10725</v>
      </c>
      <c r="I276" s="1" t="s">
        <v>11187</v>
      </c>
      <c r="J276" s="1" t="s">
        <v>11647</v>
      </c>
      <c r="K276" s="5" t="str">
        <f>LEFT(Table3[[#This Row],[ns1:marker]], SEARCH(" ", Table3[[#This Row],[ns1:marker]]))</f>
        <v xml:space="preserve">36.143460 </v>
      </c>
      <c r="L276" s="6" t="str">
        <f>MID(Table3[[#This Row],[ns1:marker]], SEARCH("-", Table3[[#This Row],[ns1:marker]]), 1000)</f>
        <v>-86.883607</v>
      </c>
      <c r="M276" s="1" t="s">
        <v>11647</v>
      </c>
      <c r="N276" s="3" t="s">
        <v>12108</v>
      </c>
      <c r="O27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west of American Rd', xcoord = -86.883607, ycoord = 36.143460 , url = 'http://www.tdot.state.tn.us/cctv/cctvnash/live/CCTV_102.JPG', radiusofvisibility = 500</v>
      </c>
    </row>
    <row r="277" spans="1:15" x14ac:dyDescent="0.25">
      <c r="A277" s="1" t="s">
        <v>9984</v>
      </c>
      <c r="B277" s="1" t="s">
        <v>9985</v>
      </c>
      <c r="C277" s="3" t="s">
        <v>9986</v>
      </c>
      <c r="D277" s="1" t="s">
        <v>9987</v>
      </c>
      <c r="E277" s="1" t="s">
        <v>9988</v>
      </c>
      <c r="F277" s="1" t="s">
        <v>9985</v>
      </c>
      <c r="G277" s="3" t="s">
        <v>10264</v>
      </c>
      <c r="H277" s="1" t="s">
        <v>10726</v>
      </c>
      <c r="I277" s="1" t="s">
        <v>11188</v>
      </c>
      <c r="J277" s="1" t="s">
        <v>11648</v>
      </c>
      <c r="K277" s="5" t="str">
        <f>LEFT(Table3[[#This Row],[ns1:marker]], SEARCH(" ", Table3[[#This Row],[ns1:marker]]))</f>
        <v xml:space="preserve">36.1489166670 </v>
      </c>
      <c r="L277" s="6" t="str">
        <f>MID(Table3[[#This Row],[ns1:marker]], SEARCH("-", Table3[[#This Row],[ns1:marker]]), 1000)</f>
        <v>-86.8749833330</v>
      </c>
      <c r="M277" s="1" t="s">
        <v>11648</v>
      </c>
      <c r="N277" s="3" t="s">
        <v>12109</v>
      </c>
      <c r="O27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American Rd', xcoord = -86.8749833330, ycoord = 36.1489166670 , url = 'http://www.tdot.state.tn.us/cctv/cctvnash/live/CCTV_103.JPG', radiusofvisibility = 500</v>
      </c>
    </row>
    <row r="278" spans="1:15" x14ac:dyDescent="0.25">
      <c r="A278" s="1" t="s">
        <v>9984</v>
      </c>
      <c r="B278" s="1" t="s">
        <v>9985</v>
      </c>
      <c r="C278" s="3" t="s">
        <v>9986</v>
      </c>
      <c r="D278" s="1" t="s">
        <v>9987</v>
      </c>
      <c r="E278" s="1" t="s">
        <v>9988</v>
      </c>
      <c r="F278" s="1" t="s">
        <v>9985</v>
      </c>
      <c r="G278" s="3" t="s">
        <v>10265</v>
      </c>
      <c r="H278" s="1" t="s">
        <v>10727</v>
      </c>
      <c r="I278" s="1" t="s">
        <v>11189</v>
      </c>
      <c r="J278" s="1" t="s">
        <v>11649</v>
      </c>
      <c r="K278" s="5" t="str">
        <f>LEFT(Table3[[#This Row],[ns1:marker]], SEARCH(" ", Table3[[#This Row],[ns1:marker]]))</f>
        <v xml:space="preserve">36.1533833330 </v>
      </c>
      <c r="L278" s="6" t="str">
        <f>MID(Table3[[#This Row],[ns1:marker]], SEARCH("-", Table3[[#This Row],[ns1:marker]]), 1000)</f>
        <v>-86.8564333330</v>
      </c>
      <c r="M278" s="1" t="s">
        <v>11649</v>
      </c>
      <c r="N278" s="3" t="s">
        <v>12110</v>
      </c>
      <c r="O27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Briley Pkwy', xcoord = -86.8564333330, ycoord = 36.1533833330 , url = 'http://www.tdot.state.tn.us/cctv/cctvnash/live/CCTV_105.JPG', radiusofvisibility = 500</v>
      </c>
    </row>
    <row r="279" spans="1:15" x14ac:dyDescent="0.25">
      <c r="A279" s="1" t="s">
        <v>9984</v>
      </c>
      <c r="B279" s="1" t="s">
        <v>9985</v>
      </c>
      <c r="C279" s="3" t="s">
        <v>9986</v>
      </c>
      <c r="D279" s="1" t="s">
        <v>9987</v>
      </c>
      <c r="E279" s="1" t="s">
        <v>9988</v>
      </c>
      <c r="F279" s="1" t="s">
        <v>9985</v>
      </c>
      <c r="G279" s="3" t="s">
        <v>10266</v>
      </c>
      <c r="H279" s="1" t="s">
        <v>10728</v>
      </c>
      <c r="I279" s="1" t="s">
        <v>11190</v>
      </c>
      <c r="J279" s="1" t="s">
        <v>11650</v>
      </c>
      <c r="K279" s="5" t="str">
        <f>LEFT(Table3[[#This Row],[ns1:marker]], SEARCH(" ", Table3[[#This Row],[ns1:marker]]))</f>
        <v xml:space="preserve">36.1428333330 </v>
      </c>
      <c r="L279" s="6" t="str">
        <f>MID(Table3[[#This Row],[ns1:marker]], SEARCH("-", Table3[[#This Row],[ns1:marker]]), 1000)</f>
        <v>-86.6854166670</v>
      </c>
      <c r="M279" s="1" t="s">
        <v>11650</v>
      </c>
      <c r="N279" s="3" t="s">
        <v>12111</v>
      </c>
      <c r="O27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'I- 40 east of Briley Pkwy (Hermitage)', xcoord = -86.6854166670, ycoord = 36.1428333330 , url = 'http://www.tdot.state.tn.us/cctv/cctvnash/live/CCTV_106.JPG', radiusofvisibility = 500</v>
      </c>
    </row>
    <row r="280" spans="1:15" x14ac:dyDescent="0.25">
      <c r="A280" s="1" t="s">
        <v>9984</v>
      </c>
      <c r="B280" s="1" t="s">
        <v>9985</v>
      </c>
      <c r="C280" s="3" t="s">
        <v>9986</v>
      </c>
      <c r="D280" s="1" t="s">
        <v>9987</v>
      </c>
      <c r="E280" s="1" t="s">
        <v>9988</v>
      </c>
      <c r="F280" s="1" t="s">
        <v>9985</v>
      </c>
      <c r="G280" s="3" t="s">
        <v>10267</v>
      </c>
      <c r="H280" s="1" t="s">
        <v>10729</v>
      </c>
      <c r="I280" s="1" t="s">
        <v>11191</v>
      </c>
      <c r="J280" s="1" t="s">
        <v>11651</v>
      </c>
      <c r="K280" s="5" t="str">
        <f>LEFT(Table3[[#This Row],[ns1:marker]], SEARCH(" ", Table3[[#This Row],[ns1:marker]]))</f>
        <v xml:space="preserve">36.1423166670 </v>
      </c>
      <c r="L280" s="6" t="str">
        <f>MID(Table3[[#This Row],[ns1:marker]], SEARCH("-", Table3[[#This Row],[ns1:marker]]), 1000)</f>
        <v>-86.6771666670</v>
      </c>
      <c r="M280" s="1" t="s">
        <v>11651</v>
      </c>
      <c r="N280" s="3" t="s">
        <v>12112</v>
      </c>
      <c r="O28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west of Donelson Pk', xcoord = -86.6771666670, ycoord = 36.1423166670 , url = 'http://www.tdot.state.tn.us/cctv/cctvnash/live/CCTV_107.JPG', radiusofvisibility = 500</v>
      </c>
    </row>
    <row r="281" spans="1:15" x14ac:dyDescent="0.25">
      <c r="A281" s="1" t="s">
        <v>9984</v>
      </c>
      <c r="B281" s="1" t="s">
        <v>9985</v>
      </c>
      <c r="C281" s="3" t="s">
        <v>9986</v>
      </c>
      <c r="D281" s="1" t="s">
        <v>9987</v>
      </c>
      <c r="E281" s="1" t="s">
        <v>9988</v>
      </c>
      <c r="F281" s="1" t="s">
        <v>9985</v>
      </c>
      <c r="G281" s="3" t="s">
        <v>10268</v>
      </c>
      <c r="H281" s="1" t="s">
        <v>10730</v>
      </c>
      <c r="I281" s="1" t="s">
        <v>11192</v>
      </c>
      <c r="J281" s="1" t="s">
        <v>11652</v>
      </c>
      <c r="K281" s="5" t="str">
        <f>LEFT(Table3[[#This Row],[ns1:marker]], SEARCH(" ", Table3[[#This Row],[ns1:marker]]))</f>
        <v xml:space="preserve">36.1416666670 </v>
      </c>
      <c r="L281" s="6" t="str">
        <f>MID(Table3[[#This Row],[ns1:marker]], SEARCH("-", Table3[[#This Row],[ns1:marker]]), 1000)</f>
        <v>-86.6668666670</v>
      </c>
      <c r="M281" s="1" t="s">
        <v>11652</v>
      </c>
      <c r="N281" s="3" t="s">
        <v>12113</v>
      </c>
      <c r="O28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Donelson Pk', xcoord = -86.6668666670, ycoord = 36.1416666670 , url = 'http://www.tdot.state.tn.us/cctv/cctvnash/live/CCTV_108.JPG', radiusofvisibility = 500</v>
      </c>
    </row>
    <row r="282" spans="1:15" x14ac:dyDescent="0.25">
      <c r="A282" s="1" t="s">
        <v>9984</v>
      </c>
      <c r="B282" s="1" t="s">
        <v>9985</v>
      </c>
      <c r="C282" s="3" t="s">
        <v>9986</v>
      </c>
      <c r="D282" s="1" t="s">
        <v>9987</v>
      </c>
      <c r="E282" s="1" t="s">
        <v>9988</v>
      </c>
      <c r="F282" s="1" t="s">
        <v>9985</v>
      </c>
      <c r="G282" s="3" t="s">
        <v>10269</v>
      </c>
      <c r="H282" s="1" t="s">
        <v>10731</v>
      </c>
      <c r="I282" s="1" t="s">
        <v>11193</v>
      </c>
      <c r="J282" s="1" t="s">
        <v>11653</v>
      </c>
      <c r="K282" s="5" t="str">
        <f>LEFT(Table3[[#This Row],[ns1:marker]], SEARCH(" ", Table3[[#This Row],[ns1:marker]]))</f>
        <v xml:space="preserve">36.1416166670 </v>
      </c>
      <c r="L282" s="6" t="str">
        <f>MID(Table3[[#This Row],[ns1:marker]], SEARCH("-", Table3[[#This Row],[ns1:marker]]), 1000)</f>
        <v>-86.6530833330</v>
      </c>
      <c r="M282" s="1" t="s">
        <v>11653</v>
      </c>
      <c r="N282" s="3" t="s">
        <v>12114</v>
      </c>
      <c r="O28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east of Donelson Pk', xcoord = -86.6530833330, ycoord = 36.1416166670 , url = 'http://www.tdot.state.tn.us/cctv/cctvnash/live/CCTV_109.JPG', radiusofvisibility = 500</v>
      </c>
    </row>
    <row r="283" spans="1:15" x14ac:dyDescent="0.25">
      <c r="A283" s="1" t="s">
        <v>9984</v>
      </c>
      <c r="B283" s="1" t="s">
        <v>9985</v>
      </c>
      <c r="C283" s="3" t="s">
        <v>9986</v>
      </c>
      <c r="D283" s="1" t="s">
        <v>9987</v>
      </c>
      <c r="E283" s="1" t="s">
        <v>9988</v>
      </c>
      <c r="F283" s="1" t="s">
        <v>9985</v>
      </c>
      <c r="G283" s="3" t="s">
        <v>10270</v>
      </c>
      <c r="H283" s="1" t="s">
        <v>10732</v>
      </c>
      <c r="I283" s="1" t="s">
        <v>11194</v>
      </c>
      <c r="J283" s="1" t="s">
        <v>11654</v>
      </c>
      <c r="K283" s="5" t="str">
        <f>LEFT(Table3[[#This Row],[ns1:marker]], SEARCH(" ", Table3[[#This Row],[ns1:marker]]))</f>
        <v xml:space="preserve">36.206060 </v>
      </c>
      <c r="L283" s="6" t="str">
        <f>MID(Table3[[#This Row],[ns1:marker]], SEARCH("-", Table3[[#This Row],[ns1:marker]]), 1000)</f>
        <v>-86.775864</v>
      </c>
      <c r="M283" s="1" t="s">
        <v>11654</v>
      </c>
      <c r="N283" s="3" t="s">
        <v>12115</v>
      </c>
      <c r="O28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@ Trinity Ln', xcoord = -86.775864, ycoord = 36.206060 , url = 'http://www.tdot.state.tn.us/cctv/cctvnash/live/CCTV_011.jpg', radiusofvisibility = 500</v>
      </c>
    </row>
    <row r="284" spans="1:15" x14ac:dyDescent="0.25">
      <c r="A284" s="1" t="s">
        <v>9984</v>
      </c>
      <c r="B284" s="1" t="s">
        <v>9985</v>
      </c>
      <c r="C284" s="3" t="s">
        <v>9986</v>
      </c>
      <c r="D284" s="1" t="s">
        <v>9987</v>
      </c>
      <c r="E284" s="1" t="s">
        <v>9988</v>
      </c>
      <c r="F284" s="1" t="s">
        <v>9985</v>
      </c>
      <c r="G284" s="3" t="s">
        <v>10271</v>
      </c>
      <c r="H284" s="1" t="s">
        <v>10733</v>
      </c>
      <c r="I284" s="1" t="s">
        <v>11195</v>
      </c>
      <c r="J284" s="1" t="s">
        <v>11655</v>
      </c>
      <c r="K284" s="5" t="str">
        <f>LEFT(Table3[[#This Row],[ns1:marker]], SEARCH(" ", Table3[[#This Row],[ns1:marker]]))</f>
        <v xml:space="preserve">36.1556833330 </v>
      </c>
      <c r="L284" s="6" t="str">
        <f>MID(Table3[[#This Row],[ns1:marker]], SEARCH("-", Table3[[#This Row],[ns1:marker]]), 1000)</f>
        <v>-86.6300166670</v>
      </c>
      <c r="M284" s="1" t="s">
        <v>11655</v>
      </c>
      <c r="N284" s="3" t="s">
        <v>12116</v>
      </c>
      <c r="O28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Stewarts Ferry Pk', xcoord = -86.6300166670, ycoord = 36.1556833330 , url = 'http://www.tdot.state.tn.us/cctv/cctvnash/live/CCTV_110.JPG', radiusofvisibility = 500</v>
      </c>
    </row>
    <row r="285" spans="1:15" x14ac:dyDescent="0.25">
      <c r="A285" s="1" t="s">
        <v>9984</v>
      </c>
      <c r="B285" s="1" t="s">
        <v>9985</v>
      </c>
      <c r="C285" s="3" t="s">
        <v>9986</v>
      </c>
      <c r="D285" s="1" t="s">
        <v>9987</v>
      </c>
      <c r="E285" s="1" t="s">
        <v>9988</v>
      </c>
      <c r="F285" s="1" t="s">
        <v>9985</v>
      </c>
      <c r="G285" s="3" t="s">
        <v>10272</v>
      </c>
      <c r="H285" s="1" t="s">
        <v>10734</v>
      </c>
      <c r="I285" s="1" t="s">
        <v>11196</v>
      </c>
      <c r="J285" s="1" t="s">
        <v>11656</v>
      </c>
      <c r="K285" s="5" t="str">
        <f>LEFT(Table3[[#This Row],[ns1:marker]], SEARCH(" ", Table3[[#This Row],[ns1:marker]]))</f>
        <v xml:space="preserve">36.1643833330 </v>
      </c>
      <c r="L285" s="6" t="str">
        <f>MID(Table3[[#This Row],[ns1:marker]], SEARCH("-", Table3[[#This Row],[ns1:marker]]), 1000)</f>
        <v>-86.6160</v>
      </c>
      <c r="M285" s="1" t="s">
        <v>11656</v>
      </c>
      <c r="N285" s="3" t="s">
        <v>12117</v>
      </c>
      <c r="O28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west of Central Pk', xcoord = -86.6160, ycoord = 36.1643833330 , url = 'http://www.tdot.state.tn.us/cctv/cctvnash/live/CCTV_111.JPG', radiusofvisibility = 500</v>
      </c>
    </row>
    <row r="286" spans="1:15" x14ac:dyDescent="0.25">
      <c r="A286" s="1" t="s">
        <v>9984</v>
      </c>
      <c r="B286" s="1" t="s">
        <v>9985</v>
      </c>
      <c r="C286" s="3" t="s">
        <v>9986</v>
      </c>
      <c r="D286" s="1" t="s">
        <v>9987</v>
      </c>
      <c r="E286" s="1" t="s">
        <v>9988</v>
      </c>
      <c r="F286" s="1" t="s">
        <v>9985</v>
      </c>
      <c r="G286" s="3" t="s">
        <v>10273</v>
      </c>
      <c r="H286" s="1" t="s">
        <v>10735</v>
      </c>
      <c r="I286" s="1" t="s">
        <v>11197</v>
      </c>
      <c r="J286" s="1" t="s">
        <v>11657</v>
      </c>
      <c r="K286" s="5" t="str">
        <f>LEFT(Table3[[#This Row],[ns1:marker]], SEARCH(" ", Table3[[#This Row],[ns1:marker]]))</f>
        <v xml:space="preserve">36.169350 </v>
      </c>
      <c r="L286" s="6" t="str">
        <f>MID(Table3[[#This Row],[ns1:marker]], SEARCH("-", Table3[[#This Row],[ns1:marker]]), 1000)</f>
        <v>-86.6067166670</v>
      </c>
      <c r="M286" s="1" t="s">
        <v>11657</v>
      </c>
      <c r="N286" s="3" t="s">
        <v>12118</v>
      </c>
      <c r="O28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Central Pk', xcoord = -86.6067166670, ycoord = 36.169350 , url = 'http://www.tdot.state.tn.us/cctv/cctvnash/live/CCTV_112.JPG', radiusofvisibility = 500</v>
      </c>
    </row>
    <row r="287" spans="1:15" x14ac:dyDescent="0.25">
      <c r="A287" s="1" t="s">
        <v>9984</v>
      </c>
      <c r="B287" s="1" t="s">
        <v>9985</v>
      </c>
      <c r="C287" s="3" t="s">
        <v>9986</v>
      </c>
      <c r="D287" s="1" t="s">
        <v>9987</v>
      </c>
      <c r="E287" s="1" t="s">
        <v>9988</v>
      </c>
      <c r="F287" s="1" t="s">
        <v>9985</v>
      </c>
      <c r="G287" s="3" t="s">
        <v>10274</v>
      </c>
      <c r="H287" s="1" t="s">
        <v>10736</v>
      </c>
      <c r="I287" s="1" t="s">
        <v>11198</v>
      </c>
      <c r="J287" s="1" t="s">
        <v>11658</v>
      </c>
      <c r="K287" s="5" t="str">
        <f>LEFT(Table3[[#This Row],[ns1:marker]], SEARCH(" ", Table3[[#This Row],[ns1:marker]]))</f>
        <v xml:space="preserve">36.1705166670 </v>
      </c>
      <c r="L287" s="6" t="str">
        <f>MID(Table3[[#This Row],[ns1:marker]], SEARCH("-", Table3[[#This Row],[ns1:marker]]), 1000)</f>
        <v>-86.6017166670</v>
      </c>
      <c r="M287" s="1" t="s">
        <v>11658</v>
      </c>
      <c r="N287" s="3" t="s">
        <v>12119</v>
      </c>
      <c r="O28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Old Hickory Blvd (Hermitage)', xcoord = -86.6017166670, ycoord = 36.1705166670 , url = 'http://www.tdot.state.tn.us/cctv/cctvnash/live/CCTV_113.JPG', radiusofvisibility = 500</v>
      </c>
    </row>
    <row r="288" spans="1:15" x14ac:dyDescent="0.25">
      <c r="A288" s="1" t="s">
        <v>9984</v>
      </c>
      <c r="B288" s="1" t="s">
        <v>9985</v>
      </c>
      <c r="C288" s="3" t="s">
        <v>9986</v>
      </c>
      <c r="D288" s="1" t="s">
        <v>9987</v>
      </c>
      <c r="E288" s="1" t="s">
        <v>9988</v>
      </c>
      <c r="F288" s="1" t="s">
        <v>9985</v>
      </c>
      <c r="G288" s="3" t="s">
        <v>10275</v>
      </c>
      <c r="H288" s="1" t="s">
        <v>10737</v>
      </c>
      <c r="I288" s="1" t="s">
        <v>11199</v>
      </c>
      <c r="J288" s="1" t="s">
        <v>11659</v>
      </c>
      <c r="K288" s="5" t="str">
        <f>LEFT(Table3[[#This Row],[ns1:marker]], SEARCH(" ", Table3[[#This Row],[ns1:marker]]))</f>
        <v xml:space="preserve">36.1698833330 </v>
      </c>
      <c r="L288" s="6" t="str">
        <f>MID(Table3[[#This Row],[ns1:marker]], SEARCH("-", Table3[[#This Row],[ns1:marker]]), 1000)</f>
        <v>-86.585150</v>
      </c>
      <c r="M288" s="1" t="s">
        <v>11659</v>
      </c>
      <c r="N288" s="3" t="s">
        <v>12120</v>
      </c>
      <c r="O28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New Hope Rd', xcoord = -86.585150, ycoord = 36.1698833330 , url = 'http://www.tdot.state.tn.us/cctv/cctvnash/live/CCTV_114.JPG', radiusofvisibility = 500</v>
      </c>
    </row>
    <row r="289" spans="1:15" x14ac:dyDescent="0.25">
      <c r="A289" s="1" t="s">
        <v>9984</v>
      </c>
      <c r="B289" s="1" t="s">
        <v>9985</v>
      </c>
      <c r="C289" s="3" t="s">
        <v>9986</v>
      </c>
      <c r="D289" s="1" t="s">
        <v>9987</v>
      </c>
      <c r="E289" s="1" t="s">
        <v>9988</v>
      </c>
      <c r="F289" s="1" t="s">
        <v>9985</v>
      </c>
      <c r="G289" s="3" t="s">
        <v>10276</v>
      </c>
      <c r="H289" s="1" t="s">
        <v>10738</v>
      </c>
      <c r="I289" s="1" t="s">
        <v>11200</v>
      </c>
      <c r="J289" s="1" t="s">
        <v>11660</v>
      </c>
      <c r="K289" s="5" t="str">
        <f>LEFT(Table3[[#This Row],[ns1:marker]], SEARCH(" ", Table3[[#This Row],[ns1:marker]]))</f>
        <v xml:space="preserve">36.168950 </v>
      </c>
      <c r="L289" s="6" t="str">
        <f>MID(Table3[[#This Row],[ns1:marker]], SEARCH("-", Table3[[#This Row],[ns1:marker]]), 1000)</f>
        <v>-86.5684</v>
      </c>
      <c r="M289" s="1" t="s">
        <v>11660</v>
      </c>
      <c r="N289" s="3" t="s">
        <v>12121</v>
      </c>
      <c r="O28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Wilson County Line', xcoord = -86.5684, ycoord = 36.168950 , url = 'http://www.tdot.state.tn.us/cctv/cctvnash/live/CCTV_115.JPG', radiusofvisibility = 500</v>
      </c>
    </row>
    <row r="290" spans="1:15" x14ac:dyDescent="0.25">
      <c r="A290" s="1" t="s">
        <v>9984</v>
      </c>
      <c r="B290" s="1" t="s">
        <v>9985</v>
      </c>
      <c r="C290" s="3" t="s">
        <v>9986</v>
      </c>
      <c r="D290" s="1" t="s">
        <v>9987</v>
      </c>
      <c r="E290" s="1" t="s">
        <v>9988</v>
      </c>
      <c r="F290" s="1" t="s">
        <v>9985</v>
      </c>
      <c r="G290" s="3" t="s">
        <v>10277</v>
      </c>
      <c r="H290" s="1" t="s">
        <v>10739</v>
      </c>
      <c r="I290" s="1" t="s">
        <v>11201</v>
      </c>
      <c r="J290" s="1" t="s">
        <v>11661</v>
      </c>
      <c r="K290" s="5" t="str">
        <f>LEFT(Table3[[#This Row],[ns1:marker]], SEARCH(" ", Table3[[#This Row],[ns1:marker]]))</f>
        <v xml:space="preserve">36.3112166670 </v>
      </c>
      <c r="L290" s="6" t="str">
        <f>MID(Table3[[#This Row],[ns1:marker]], SEARCH("-", Table3[[#This Row],[ns1:marker]]), 1000)</f>
        <v>-86.6852833330</v>
      </c>
      <c r="M290" s="1" t="s">
        <v>11661</v>
      </c>
      <c r="N290" s="3" t="s">
        <v>12122</v>
      </c>
      <c r="O29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'Vietnam Veterans west of I-65 Jct', xcoord = -86.6852833330, ycoord = 36.3112166670 , url = 'http://www.tdot.state.tn.us/cctv/cctvnash/live/CCTV_116.JPG', radiusofvisibility = 500</v>
      </c>
    </row>
    <row r="291" spans="1:15" x14ac:dyDescent="0.25">
      <c r="A291" s="1" t="s">
        <v>9984</v>
      </c>
      <c r="B291" s="1" t="s">
        <v>9985</v>
      </c>
      <c r="C291" s="3" t="s">
        <v>9986</v>
      </c>
      <c r="D291" s="1" t="s">
        <v>9987</v>
      </c>
      <c r="E291" s="1" t="s">
        <v>9988</v>
      </c>
      <c r="F291" s="1" t="s">
        <v>9985</v>
      </c>
      <c r="G291" s="3" t="s">
        <v>10278</v>
      </c>
      <c r="H291" s="1" t="s">
        <v>10740</v>
      </c>
      <c r="I291" s="1" t="s">
        <v>11202</v>
      </c>
      <c r="J291" s="1" t="s">
        <v>11662</v>
      </c>
      <c r="K291" s="5" t="str">
        <f>LEFT(Table3[[#This Row],[ns1:marker]], SEARCH(" ", Table3[[#This Row],[ns1:marker]]))</f>
        <v xml:space="preserve">36.3135333330 </v>
      </c>
      <c r="L291" s="6" t="str">
        <f>MID(Table3[[#This Row],[ns1:marker]], SEARCH("-", Table3[[#This Row],[ns1:marker]]), 1000)</f>
        <v>-86.6558</v>
      </c>
      <c r="M291" s="1" t="s">
        <v>11662</v>
      </c>
      <c r="N291" s="3" t="s">
        <v>12123</v>
      </c>
      <c r="O29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'Vietnam Veterans @ Gallatin Pk', xcoord = -86.6558, ycoord = 36.3135333330 , url = 'http://www.tdot.state.tn.us/cctv/cctvnash/live/CCTV_117.JPG', radiusofvisibility = 500</v>
      </c>
    </row>
    <row r="292" spans="1:15" x14ac:dyDescent="0.25">
      <c r="A292" s="1" t="s">
        <v>9984</v>
      </c>
      <c r="B292" s="1" t="s">
        <v>9985</v>
      </c>
      <c r="C292" s="3" t="s">
        <v>9986</v>
      </c>
      <c r="D292" s="1" t="s">
        <v>9987</v>
      </c>
      <c r="E292" s="1" t="s">
        <v>9988</v>
      </c>
      <c r="F292" s="1" t="s">
        <v>9985</v>
      </c>
      <c r="G292" s="3" t="s">
        <v>10279</v>
      </c>
      <c r="H292" s="1" t="s">
        <v>10741</v>
      </c>
      <c r="I292" s="1" t="s">
        <v>11203</v>
      </c>
      <c r="J292" s="1" t="s">
        <v>11663</v>
      </c>
      <c r="K292" s="5" t="str">
        <f>LEFT(Table3[[#This Row],[ns1:marker]], SEARCH(" ", Table3[[#This Row],[ns1:marker]]))</f>
        <v xml:space="preserve">36.3191166670 </v>
      </c>
      <c r="L292" s="6" t="str">
        <f>MID(Table3[[#This Row],[ns1:marker]], SEARCH("-", Table3[[#This Row],[ns1:marker]]), 1000)</f>
        <v>-86.6404</v>
      </c>
      <c r="M292" s="1" t="s">
        <v>11663</v>
      </c>
      <c r="N292" s="3" t="s">
        <v>12124</v>
      </c>
      <c r="O29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'Vietnam Veterans east of Gallatin Pk', xcoord = -86.6404, ycoord = 36.3191166670 , url = 'http://www.tdot.state.tn.us/cctv/cctvnash/live/CCTV_118.JPG', radiusofvisibility = 500</v>
      </c>
    </row>
    <row r="293" spans="1:15" x14ac:dyDescent="0.25">
      <c r="A293" s="1" t="s">
        <v>9984</v>
      </c>
      <c r="B293" s="1" t="s">
        <v>9985</v>
      </c>
      <c r="C293" s="3" t="s">
        <v>9986</v>
      </c>
      <c r="D293" s="1" t="s">
        <v>9987</v>
      </c>
      <c r="E293" s="1" t="s">
        <v>9988</v>
      </c>
      <c r="F293" s="1" t="s">
        <v>9985</v>
      </c>
      <c r="G293" s="3" t="s">
        <v>10280</v>
      </c>
      <c r="H293" s="1" t="s">
        <v>10742</v>
      </c>
      <c r="I293" s="1" t="s">
        <v>11204</v>
      </c>
      <c r="J293" s="1" t="s">
        <v>11664</v>
      </c>
      <c r="K293" s="5" t="str">
        <f>LEFT(Table3[[#This Row],[ns1:marker]], SEARCH(" ", Table3[[#This Row],[ns1:marker]]))</f>
        <v xml:space="preserve">36.330050 </v>
      </c>
      <c r="L293" s="6" t="str">
        <f>MID(Table3[[#This Row],[ns1:marker]], SEARCH("-", Table3[[#This Row],[ns1:marker]]), 1000)</f>
        <v>-86.6288333330</v>
      </c>
      <c r="M293" s="1" t="s">
        <v>11664</v>
      </c>
      <c r="N293" s="3" t="s">
        <v>12125</v>
      </c>
      <c r="O29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'Vietnam Veterans east of New Shackle Island', xcoord = -86.6288333330, ycoord = 36.330050 , url = 'http://www.tdot.state.tn.us/cctv/cctvnash/live/CCTV_119.JPG', radiusofvisibility = 500</v>
      </c>
    </row>
    <row r="294" spans="1:15" x14ac:dyDescent="0.25">
      <c r="A294" s="1" t="s">
        <v>9984</v>
      </c>
      <c r="B294" s="1" t="s">
        <v>9985</v>
      </c>
      <c r="C294" s="3" t="s">
        <v>9986</v>
      </c>
      <c r="D294" s="1" t="s">
        <v>9987</v>
      </c>
      <c r="E294" s="1" t="s">
        <v>9988</v>
      </c>
      <c r="F294" s="1" t="s">
        <v>9985</v>
      </c>
      <c r="G294" s="3" t="s">
        <v>10281</v>
      </c>
      <c r="H294" s="1" t="s">
        <v>10743</v>
      </c>
      <c r="I294" s="1" t="s">
        <v>11205</v>
      </c>
      <c r="J294" s="1" t="s">
        <v>11665</v>
      </c>
      <c r="K294" s="5" t="str">
        <f>LEFT(Table3[[#This Row],[ns1:marker]], SEARCH(" ", Table3[[#This Row],[ns1:marker]]))</f>
        <v xml:space="preserve">36.221566 </v>
      </c>
      <c r="L294" s="6" t="str">
        <f>MID(Table3[[#This Row],[ns1:marker]], SEARCH("-", Table3[[#This Row],[ns1:marker]]), 1000)</f>
        <v>-86.772538</v>
      </c>
      <c r="M294" s="1" t="s">
        <v>11665</v>
      </c>
      <c r="N294" s="3" t="s">
        <v>12126</v>
      </c>
      <c r="O29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@ I-24 Junction, n/o Trinity Ln', xcoord = -86.772538, ycoord = 36.221566 , url = 'http://www.tdot.state.tn.us/cctv/cctvnash/live/CCTV_012.jpg', radiusofvisibility = 500</v>
      </c>
    </row>
    <row r="295" spans="1:15" x14ac:dyDescent="0.25">
      <c r="A295" s="1" t="s">
        <v>9984</v>
      </c>
      <c r="B295" s="1" t="s">
        <v>9985</v>
      </c>
      <c r="C295" s="3" t="s">
        <v>9986</v>
      </c>
      <c r="D295" s="1" t="s">
        <v>9987</v>
      </c>
      <c r="E295" s="1" t="s">
        <v>9988</v>
      </c>
      <c r="F295" s="1" t="s">
        <v>9985</v>
      </c>
      <c r="G295" s="3" t="s">
        <v>10282</v>
      </c>
      <c r="H295" s="1" t="s">
        <v>10744</v>
      </c>
      <c r="I295" s="1" t="s">
        <v>11206</v>
      </c>
      <c r="J295" s="1" t="s">
        <v>11666</v>
      </c>
      <c r="K295" s="5" t="str">
        <f>LEFT(Table3[[#This Row],[ns1:marker]], SEARCH(" ", Table3[[#This Row],[ns1:marker]]))</f>
        <v xml:space="preserve">36.1593 </v>
      </c>
      <c r="L295" s="6" t="str">
        <f>MID(Table3[[#This Row],[ns1:marker]], SEARCH("-", Table3[[#This Row],[ns1:marker]]), 1000)</f>
        <v>-86.8647666670</v>
      </c>
      <c r="M295" s="1" t="s">
        <v>11666</v>
      </c>
      <c r="N295" s="3" t="s">
        <v>12127</v>
      </c>
      <c r="O29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north of White Bridge Rd', xcoord = -86.8647666670, ycoord = 36.1593 , url = 'http://www.tdot.state.tn.us/cctv/cctvnash/live/CCTV_120.JPG', radiusofvisibility = 500</v>
      </c>
    </row>
    <row r="296" spans="1:15" x14ac:dyDescent="0.25">
      <c r="A296" s="1" t="s">
        <v>9984</v>
      </c>
      <c r="B296" s="1" t="s">
        <v>9985</v>
      </c>
      <c r="C296" s="3" t="s">
        <v>9986</v>
      </c>
      <c r="D296" s="1" t="s">
        <v>9987</v>
      </c>
      <c r="E296" s="1" t="s">
        <v>9988</v>
      </c>
      <c r="F296" s="1" t="s">
        <v>9985</v>
      </c>
      <c r="G296" s="3" t="s">
        <v>10283</v>
      </c>
      <c r="H296" s="1" t="s">
        <v>10745</v>
      </c>
      <c r="I296" s="1" t="s">
        <v>11207</v>
      </c>
      <c r="J296" s="1" t="s">
        <v>11667</v>
      </c>
      <c r="K296" s="5" t="str">
        <f>LEFT(Table3[[#This Row],[ns1:marker]], SEARCH(" ", Table3[[#This Row],[ns1:marker]]))</f>
        <v xml:space="preserve">36.1681 </v>
      </c>
      <c r="L296" s="6" t="str">
        <f>MID(Table3[[#This Row],[ns1:marker]], SEARCH("-", Table3[[#This Row],[ns1:marker]]), 1000)</f>
        <v>-86.8698666670</v>
      </c>
      <c r="M296" s="1" t="s">
        <v>11667</v>
      </c>
      <c r="N296" s="3" t="s">
        <v>12128</v>
      </c>
      <c r="O29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@ Centennial Blvd', xcoord = -86.8698666670, ycoord = 36.1681 , url = 'http://www.tdot.state.tn.us/cctv/cctvnash/live/CCTV_121.JPG', radiusofvisibility = 500</v>
      </c>
    </row>
    <row r="297" spans="1:15" x14ac:dyDescent="0.25">
      <c r="A297" s="1" t="s">
        <v>9984</v>
      </c>
      <c r="B297" s="1" t="s">
        <v>9985</v>
      </c>
      <c r="C297" s="3" t="s">
        <v>9986</v>
      </c>
      <c r="D297" s="1" t="s">
        <v>9987</v>
      </c>
      <c r="E297" s="1" t="s">
        <v>9988</v>
      </c>
      <c r="F297" s="1" t="s">
        <v>9985</v>
      </c>
      <c r="G297" s="3" t="s">
        <v>10284</v>
      </c>
      <c r="H297" s="1" t="s">
        <v>10746</v>
      </c>
      <c r="I297" s="1" t="s">
        <v>11208</v>
      </c>
      <c r="J297" s="1" t="s">
        <v>11668</v>
      </c>
      <c r="K297" s="5" t="str">
        <f>LEFT(Table3[[#This Row],[ns1:marker]], SEARCH(" ", Table3[[#This Row],[ns1:marker]]))</f>
        <v xml:space="preserve">36.1783333330 </v>
      </c>
      <c r="L297" s="6" t="str">
        <f>MID(Table3[[#This Row],[ns1:marker]], SEARCH("-", Table3[[#This Row],[ns1:marker]]), 1000)</f>
        <v>-86.8706</v>
      </c>
      <c r="M297" s="1" t="s">
        <v>11668</v>
      </c>
      <c r="N297" s="3" t="s">
        <v>12129</v>
      </c>
      <c r="O29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north of Centennial Blvd', xcoord = -86.8706, ycoord = 36.1783333330 , url = 'http://www.tdot.state.tn.us/cctv/cctvnash/live/CCTV_122.JPG', radiusofvisibility = 500</v>
      </c>
    </row>
    <row r="298" spans="1:15" x14ac:dyDescent="0.25">
      <c r="A298" s="1" t="s">
        <v>9984</v>
      </c>
      <c r="B298" s="1" t="s">
        <v>9985</v>
      </c>
      <c r="C298" s="3" t="s">
        <v>9986</v>
      </c>
      <c r="D298" s="1" t="s">
        <v>9987</v>
      </c>
      <c r="E298" s="1" t="s">
        <v>9988</v>
      </c>
      <c r="F298" s="1" t="s">
        <v>9985</v>
      </c>
      <c r="G298" s="3" t="s">
        <v>10285</v>
      </c>
      <c r="H298" s="1" t="s">
        <v>10747</v>
      </c>
      <c r="I298" s="1" t="s">
        <v>11209</v>
      </c>
      <c r="J298" s="1" t="s">
        <v>11669</v>
      </c>
      <c r="K298" s="5" t="str">
        <f>LEFT(Table3[[#This Row],[ns1:marker]], SEARCH(" ", Table3[[#This Row],[ns1:marker]]))</f>
        <v xml:space="preserve">36.1863333330 </v>
      </c>
      <c r="L298" s="6" t="str">
        <f>MID(Table3[[#This Row],[ns1:marker]], SEARCH("-", Table3[[#This Row],[ns1:marker]]), 1000)</f>
        <v>-86.8625166670</v>
      </c>
      <c r="M298" s="1" t="s">
        <v>11669</v>
      </c>
      <c r="N298" s="3" t="s">
        <v>12130</v>
      </c>
      <c r="O29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@ County Hospital Road', xcoord = -86.8625166670, ycoord = 36.1863333330 , url = 'http://www.tdot.state.tn.us/cctv/cctvnash/live/CCTV_123.JPG', radiusofvisibility = 500</v>
      </c>
    </row>
    <row r="299" spans="1:15" x14ac:dyDescent="0.25">
      <c r="A299" s="1" t="s">
        <v>9984</v>
      </c>
      <c r="B299" s="1" t="s">
        <v>9985</v>
      </c>
      <c r="C299" s="3" t="s">
        <v>9986</v>
      </c>
      <c r="D299" s="1" t="s">
        <v>9987</v>
      </c>
      <c r="E299" s="1" t="s">
        <v>9988</v>
      </c>
      <c r="F299" s="1" t="s">
        <v>9985</v>
      </c>
      <c r="G299" s="3" t="s">
        <v>10286</v>
      </c>
      <c r="H299" s="1" t="s">
        <v>10748</v>
      </c>
      <c r="I299" s="1" t="s">
        <v>11210</v>
      </c>
      <c r="J299" s="1" t="s">
        <v>11670</v>
      </c>
      <c r="K299" s="5" t="str">
        <f>LEFT(Table3[[#This Row],[ns1:marker]], SEARCH(" ", Table3[[#This Row],[ns1:marker]]))</f>
        <v xml:space="preserve">36.1979833330 </v>
      </c>
      <c r="L299" s="6" t="str">
        <f>MID(Table3[[#This Row],[ns1:marker]], SEARCH("-", Table3[[#This Row],[ns1:marker]]), 1000)</f>
        <v>-86.8674166670</v>
      </c>
      <c r="M299" s="1" t="s">
        <v>11670</v>
      </c>
      <c r="N299" s="3" t="s">
        <v>12131</v>
      </c>
      <c r="O29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south of Ashland City Hwy', xcoord = -86.8674166670, ycoord = 36.1979833330 , url = 'http://www.tdot.state.tn.us/cctv/cctvnash/live/CCTV_124.JPG', radiusofvisibility = 500</v>
      </c>
    </row>
    <row r="300" spans="1:15" x14ac:dyDescent="0.25">
      <c r="A300" s="1" t="s">
        <v>9984</v>
      </c>
      <c r="B300" s="1" t="s">
        <v>9985</v>
      </c>
      <c r="C300" s="3" t="s">
        <v>9986</v>
      </c>
      <c r="D300" s="1" t="s">
        <v>9987</v>
      </c>
      <c r="E300" s="1" t="s">
        <v>9988</v>
      </c>
      <c r="F300" s="1" t="s">
        <v>9985</v>
      </c>
      <c r="G300" s="3" t="s">
        <v>10287</v>
      </c>
      <c r="H300" s="1" t="s">
        <v>10749</v>
      </c>
      <c r="I300" s="1" t="s">
        <v>11211</v>
      </c>
      <c r="J300" s="1" t="s">
        <v>11671</v>
      </c>
      <c r="K300" s="5" t="str">
        <f>LEFT(Table3[[#This Row],[ns1:marker]], SEARCH(" ", Table3[[#This Row],[ns1:marker]]))</f>
        <v xml:space="preserve">36.2108666670 </v>
      </c>
      <c r="L300" s="6" t="str">
        <f>MID(Table3[[#This Row],[ns1:marker]], SEARCH("-", Table3[[#This Row],[ns1:marker]]), 1000)</f>
        <v>-86.872450</v>
      </c>
      <c r="M300" s="1" t="s">
        <v>11671</v>
      </c>
      <c r="N300" s="3" t="s">
        <v>12132</v>
      </c>
      <c r="O30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@ Ashland City Hwy', xcoord = -86.872450, ycoord = 36.2108666670 , url = 'http://www.tdot.state.tn.us/cctv/cctvnash/live/CCTV_125.JPG', radiusofvisibility = 500</v>
      </c>
    </row>
    <row r="301" spans="1:15" x14ac:dyDescent="0.25">
      <c r="A301" s="1" t="s">
        <v>9984</v>
      </c>
      <c r="B301" s="1" t="s">
        <v>9985</v>
      </c>
      <c r="C301" s="3" t="s">
        <v>9986</v>
      </c>
      <c r="D301" s="1" t="s">
        <v>9987</v>
      </c>
      <c r="E301" s="1" t="s">
        <v>9988</v>
      </c>
      <c r="F301" s="1" t="s">
        <v>9985</v>
      </c>
      <c r="G301" s="3" t="s">
        <v>10288</v>
      </c>
      <c r="H301" s="1" t="s">
        <v>10750</v>
      </c>
      <c r="I301" s="1" t="s">
        <v>11212</v>
      </c>
      <c r="J301" s="1" t="s">
        <v>11672</v>
      </c>
      <c r="K301" s="5" t="str">
        <f>LEFT(Table3[[#This Row],[ns1:marker]], SEARCH(" ", Table3[[#This Row],[ns1:marker]]))</f>
        <v xml:space="preserve">36.2221833330 </v>
      </c>
      <c r="L301" s="6" t="str">
        <f>MID(Table3[[#This Row],[ns1:marker]], SEARCH("-", Table3[[#This Row],[ns1:marker]]), 1000)</f>
        <v>-86.870850</v>
      </c>
      <c r="M301" s="1" t="s">
        <v>11672</v>
      </c>
      <c r="N301" s="3" t="s">
        <v>12133</v>
      </c>
      <c r="O30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north of Ashland City Hwy', xcoord = -86.870850, ycoord = 36.2221833330 , url = 'http://www.tdot.state.tn.us/cctv/cctvnash/live/CCTV_126.JPG', radiusofvisibility = 500</v>
      </c>
    </row>
    <row r="302" spans="1:15" x14ac:dyDescent="0.25">
      <c r="A302" s="1" t="s">
        <v>9984</v>
      </c>
      <c r="B302" s="1" t="s">
        <v>9985</v>
      </c>
      <c r="C302" s="3" t="s">
        <v>9986</v>
      </c>
      <c r="D302" s="1" t="s">
        <v>9987</v>
      </c>
      <c r="E302" s="1" t="s">
        <v>9988</v>
      </c>
      <c r="F302" s="1" t="s">
        <v>9985</v>
      </c>
      <c r="G302" s="3" t="s">
        <v>10289</v>
      </c>
      <c r="H302" s="1" t="s">
        <v>10751</v>
      </c>
      <c r="I302" s="1" t="s">
        <v>11213</v>
      </c>
      <c r="J302" s="1" t="s">
        <v>11673</v>
      </c>
      <c r="K302" s="5" t="str">
        <f>LEFT(Table3[[#This Row],[ns1:marker]], SEARCH(" ", Table3[[#This Row],[ns1:marker]]))</f>
        <v xml:space="preserve">36.228150 </v>
      </c>
      <c r="L302" s="6" t="str">
        <f>MID(Table3[[#This Row],[ns1:marker]], SEARCH("-", Table3[[#This Row],[ns1:marker]]), 1000)</f>
        <v>-86.8588</v>
      </c>
      <c r="M302" s="1" t="s">
        <v>11673</v>
      </c>
      <c r="N302" s="3" t="s">
        <v>12134</v>
      </c>
      <c r="O30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east of Eatons Creek', xcoord = -86.8588, ycoord = 36.228150 , url = 'http://www.tdot.state.tn.us/cctv/cctvnash/live/CCTV_127.JPG', radiusofvisibility = 500</v>
      </c>
    </row>
    <row r="303" spans="1:15" x14ac:dyDescent="0.25">
      <c r="A303" s="1" t="s">
        <v>9984</v>
      </c>
      <c r="B303" s="1" t="s">
        <v>9985</v>
      </c>
      <c r="C303" s="3" t="s">
        <v>9986</v>
      </c>
      <c r="D303" s="1" t="s">
        <v>9987</v>
      </c>
      <c r="E303" s="1" t="s">
        <v>9988</v>
      </c>
      <c r="F303" s="1" t="s">
        <v>9985</v>
      </c>
      <c r="G303" s="3" t="s">
        <v>10290</v>
      </c>
      <c r="H303" s="1" t="s">
        <v>10752</v>
      </c>
      <c r="I303" s="1" t="s">
        <v>11214</v>
      </c>
      <c r="J303" s="1" t="s">
        <v>11674</v>
      </c>
      <c r="K303" s="5" t="str">
        <f>LEFT(Table3[[#This Row],[ns1:marker]], SEARCH(" ", Table3[[#This Row],[ns1:marker]]))</f>
        <v xml:space="preserve">36.2279 </v>
      </c>
      <c r="L303" s="6" t="str">
        <f>MID(Table3[[#This Row],[ns1:marker]], SEARCH("-", Table3[[#This Row],[ns1:marker]]), 1000)</f>
        <v>-86.8465666670</v>
      </c>
      <c r="M303" s="1" t="s">
        <v>11674</v>
      </c>
      <c r="N303" s="3" t="s">
        <v>12135</v>
      </c>
      <c r="O30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west of Clarksville Pk', xcoord = -86.8465666670, ycoord = 36.2279 , url = 'http://www.tdot.state.tn.us/cctv/cctvnash/live/CCTV_128.JPG', radiusofvisibility = 500</v>
      </c>
    </row>
    <row r="304" spans="1:15" x14ac:dyDescent="0.25">
      <c r="A304" s="1" t="s">
        <v>9984</v>
      </c>
      <c r="B304" s="1" t="s">
        <v>9985</v>
      </c>
      <c r="C304" s="3" t="s">
        <v>9986</v>
      </c>
      <c r="D304" s="1" t="s">
        <v>9987</v>
      </c>
      <c r="E304" s="1" t="s">
        <v>9988</v>
      </c>
      <c r="F304" s="1" t="s">
        <v>9985</v>
      </c>
      <c r="G304" s="3" t="s">
        <v>10291</v>
      </c>
      <c r="H304" s="1" t="s">
        <v>10753</v>
      </c>
      <c r="I304" s="1" t="s">
        <v>11215</v>
      </c>
      <c r="J304" s="1" t="s">
        <v>11675</v>
      </c>
      <c r="K304" s="5" t="str">
        <f>LEFT(Table3[[#This Row],[ns1:marker]], SEARCH(" ", Table3[[#This Row],[ns1:marker]]))</f>
        <v xml:space="preserve">36.23 </v>
      </c>
      <c r="L304" s="6" t="str">
        <f>MID(Table3[[#This Row],[ns1:marker]], SEARCH("-", Table3[[#This Row],[ns1:marker]]), 1000)</f>
        <v>-86.840750</v>
      </c>
      <c r="M304" s="1" t="s">
        <v>11675</v>
      </c>
      <c r="N304" s="3" t="s">
        <v>12136</v>
      </c>
      <c r="O30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at Clarksville Pk', xcoord = -86.840750, ycoord = 36.23 , url = 'http://www.tdot.state.tn.us/cctv/cctvnash/live/CCTV_129.JPG', radiusofvisibility = 500</v>
      </c>
    </row>
    <row r="305" spans="1:15" x14ac:dyDescent="0.25">
      <c r="A305" s="1" t="s">
        <v>9984</v>
      </c>
      <c r="B305" s="1" t="s">
        <v>9985</v>
      </c>
      <c r="C305" s="3" t="s">
        <v>9986</v>
      </c>
      <c r="D305" s="1" t="s">
        <v>9987</v>
      </c>
      <c r="E305" s="1" t="s">
        <v>9988</v>
      </c>
      <c r="F305" s="1" t="s">
        <v>9985</v>
      </c>
      <c r="G305" s="3" t="s">
        <v>10292</v>
      </c>
      <c r="H305" s="1" t="s">
        <v>10754</v>
      </c>
      <c r="I305" s="1" t="s">
        <v>11216</v>
      </c>
      <c r="J305" s="1" t="s">
        <v>11676</v>
      </c>
      <c r="K305" s="5" t="str">
        <f>LEFT(Table3[[#This Row],[ns1:marker]], SEARCH(" ", Table3[[#This Row],[ns1:marker]]))</f>
        <v xml:space="preserve">36.229702 </v>
      </c>
      <c r="L305" s="6" t="str">
        <f>MID(Table3[[#This Row],[ns1:marker]], SEARCH("-", Table3[[#This Row],[ns1:marker]]), 1000)</f>
        <v>-86.772248</v>
      </c>
      <c r="M305" s="1" t="s">
        <v>11676</v>
      </c>
      <c r="N305" s="3" t="s">
        <v>12137</v>
      </c>
      <c r="O30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south of Dickerson Pk', xcoord = -86.772248, ycoord = 36.229702 , url = 'http://www.tdot.state.tn.us/cctv/cctvnash/live/CCTV_013.jpg', radiusofvisibility = 500</v>
      </c>
    </row>
    <row r="306" spans="1:15" x14ac:dyDescent="0.25">
      <c r="A306" s="1" t="s">
        <v>9984</v>
      </c>
      <c r="B306" s="1" t="s">
        <v>9985</v>
      </c>
      <c r="C306" s="3" t="s">
        <v>9986</v>
      </c>
      <c r="D306" s="1" t="s">
        <v>9987</v>
      </c>
      <c r="E306" s="1" t="s">
        <v>9988</v>
      </c>
      <c r="F306" s="1" t="s">
        <v>9985</v>
      </c>
      <c r="G306" s="3" t="s">
        <v>10293</v>
      </c>
      <c r="H306" s="1" t="s">
        <v>10755</v>
      </c>
      <c r="I306" s="1" t="s">
        <v>11217</v>
      </c>
      <c r="J306" s="1" t="s">
        <v>11677</v>
      </c>
      <c r="K306" s="5" t="str">
        <f>LEFT(Table3[[#This Row],[ns1:marker]], SEARCH(" ", Table3[[#This Row],[ns1:marker]]))</f>
        <v xml:space="preserve">36.230050 </v>
      </c>
      <c r="L306" s="6" t="str">
        <f>MID(Table3[[#This Row],[ns1:marker]], SEARCH("-", Table3[[#This Row],[ns1:marker]]), 1000)</f>
        <v>-86.8292833330</v>
      </c>
      <c r="M306" s="1" t="s">
        <v>11677</v>
      </c>
      <c r="N306" s="3" t="s">
        <v>12138</v>
      </c>
      <c r="O30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east of Clarksville Pk', xcoord = -86.8292833330, ycoord = 36.230050 , url = 'http://www.tdot.state.tn.us/cctv/cctvnash/live/CCTV_130.JPG', radiusofvisibility = 500</v>
      </c>
    </row>
    <row r="307" spans="1:15" x14ac:dyDescent="0.25">
      <c r="A307" s="1" t="s">
        <v>9984</v>
      </c>
      <c r="B307" s="1" t="s">
        <v>9985</v>
      </c>
      <c r="C307" s="3" t="s">
        <v>9986</v>
      </c>
      <c r="D307" s="1" t="s">
        <v>9987</v>
      </c>
      <c r="E307" s="1" t="s">
        <v>9988</v>
      </c>
      <c r="F307" s="1" t="s">
        <v>9985</v>
      </c>
      <c r="G307" s="3" t="s">
        <v>10294</v>
      </c>
      <c r="H307" s="1" t="s">
        <v>10756</v>
      </c>
      <c r="I307" s="1" t="s">
        <v>11218</v>
      </c>
      <c r="J307" s="1" t="s">
        <v>11678</v>
      </c>
      <c r="K307" s="5" t="str">
        <f>LEFT(Table3[[#This Row],[ns1:marker]], SEARCH(" ", Table3[[#This Row],[ns1:marker]]))</f>
        <v xml:space="preserve">36.234250 </v>
      </c>
      <c r="L307" s="6" t="str">
        <f>MID(Table3[[#This Row],[ns1:marker]], SEARCH("-", Table3[[#This Row],[ns1:marker]]), 1000)</f>
        <v>-86.8145666670</v>
      </c>
      <c r="M307" s="1" t="s">
        <v>11678</v>
      </c>
      <c r="N307" s="3" t="s">
        <v>12139</v>
      </c>
      <c r="O30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@ Whites Creek Pk', xcoord = -86.8145666670, ycoord = 36.234250 , url = 'http://www.tdot.state.tn.us/cctv/cctvnash/live/CCTV_131.JPG', radiusofvisibility = 500</v>
      </c>
    </row>
    <row r="308" spans="1:15" x14ac:dyDescent="0.25">
      <c r="A308" s="1" t="s">
        <v>9984</v>
      </c>
      <c r="B308" s="1" t="s">
        <v>9985</v>
      </c>
      <c r="C308" s="3" t="s">
        <v>9986</v>
      </c>
      <c r="D308" s="1" t="s">
        <v>9987</v>
      </c>
      <c r="E308" s="1" t="s">
        <v>9988</v>
      </c>
      <c r="F308" s="1" t="s">
        <v>9985</v>
      </c>
      <c r="G308" s="3" t="s">
        <v>10295</v>
      </c>
      <c r="H308" s="1" t="s">
        <v>10757</v>
      </c>
      <c r="I308" s="1" t="s">
        <v>11219</v>
      </c>
      <c r="J308" s="1" t="s">
        <v>11679</v>
      </c>
      <c r="K308" s="5" t="str">
        <f>LEFT(Table3[[#This Row],[ns1:marker]], SEARCH(" ", Table3[[#This Row],[ns1:marker]]))</f>
        <v xml:space="preserve">36.2342833330 </v>
      </c>
      <c r="L308" s="6" t="str">
        <f>MID(Table3[[#This Row],[ns1:marker]], SEARCH("-", Table3[[#This Row],[ns1:marker]]), 1000)</f>
        <v>-86.8009666670</v>
      </c>
      <c r="M308" s="1" t="s">
        <v>11679</v>
      </c>
      <c r="N308" s="3" t="s">
        <v>12140</v>
      </c>
      <c r="O30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east of Whites Creek Pk', xcoord = -86.8009666670, ycoord = 36.2342833330 , url = 'http://www.tdot.state.tn.us/cctv/cctvnash/live/CCTV_132.JPG', radiusofvisibility = 500</v>
      </c>
    </row>
    <row r="309" spans="1:15" x14ac:dyDescent="0.25">
      <c r="A309" s="1" t="s">
        <v>9984</v>
      </c>
      <c r="B309" s="1" t="s">
        <v>9985</v>
      </c>
      <c r="C309" s="3" t="s">
        <v>9986</v>
      </c>
      <c r="D309" s="1" t="s">
        <v>9987</v>
      </c>
      <c r="E309" s="1" t="s">
        <v>9988</v>
      </c>
      <c r="F309" s="1" t="s">
        <v>9985</v>
      </c>
      <c r="G309" s="3" t="s">
        <v>10296</v>
      </c>
      <c r="H309" s="1" t="s">
        <v>10758</v>
      </c>
      <c r="I309" s="1" t="s">
        <v>11220</v>
      </c>
      <c r="J309" s="1" t="s">
        <v>11680</v>
      </c>
      <c r="K309" s="5" t="str">
        <f>LEFT(Table3[[#This Row],[ns1:marker]], SEARCH(" ", Table3[[#This Row],[ns1:marker]]))</f>
        <v xml:space="preserve">36.236950 </v>
      </c>
      <c r="L309" s="6" t="str">
        <f>MID(Table3[[#This Row],[ns1:marker]], SEARCH("-", Table3[[#This Row],[ns1:marker]]), 1000)</f>
        <v>-86.7949333330</v>
      </c>
      <c r="M309" s="1" t="s">
        <v>11680</v>
      </c>
      <c r="N309" s="3" t="s">
        <v>12141</v>
      </c>
      <c r="O30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west of I-24', xcoord = -86.7949333330, ycoord = 36.236950 , url = 'http://www.tdot.state.tn.us/cctv/cctvnash/live/CCTV_133.JPG', radiusofvisibility = 500</v>
      </c>
    </row>
    <row r="310" spans="1:15" x14ac:dyDescent="0.25">
      <c r="A310" s="1" t="s">
        <v>9984</v>
      </c>
      <c r="B310" s="1" t="s">
        <v>9985</v>
      </c>
      <c r="C310" s="3" t="s">
        <v>9986</v>
      </c>
      <c r="D310" s="1" t="s">
        <v>9987</v>
      </c>
      <c r="E310" s="1" t="s">
        <v>9988</v>
      </c>
      <c r="F310" s="1" t="s">
        <v>9985</v>
      </c>
      <c r="G310" s="3" t="s">
        <v>10297</v>
      </c>
      <c r="H310" s="1" t="s">
        <v>10759</v>
      </c>
      <c r="I310" s="1" t="s">
        <v>11221</v>
      </c>
      <c r="J310" s="1" t="s">
        <v>11681</v>
      </c>
      <c r="K310" s="5" t="str">
        <f>LEFT(Table3[[#This Row],[ns1:marker]], SEARCH(" ", Table3[[#This Row],[ns1:marker]]))</f>
        <v xml:space="preserve">36.1495166670 </v>
      </c>
      <c r="L310" s="6" t="str">
        <f>MID(Table3[[#This Row],[ns1:marker]], SEARCH("-", Table3[[#This Row],[ns1:marker]]), 1000)</f>
        <v>-86.6909</v>
      </c>
      <c r="M310" s="1" t="s">
        <v>11681</v>
      </c>
      <c r="N310" s="3" t="s">
        <v>12142</v>
      </c>
      <c r="O31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@ Elm Hill Pk', xcoord = -86.6909, ycoord = 36.1495166670 , url = 'http://www.tdot.state.tn.us/cctv/cctvnash/live/CCTV_134.JPG', radiusofvisibility = 500</v>
      </c>
    </row>
    <row r="311" spans="1:15" x14ac:dyDescent="0.25">
      <c r="A311" s="1" t="s">
        <v>9984</v>
      </c>
      <c r="B311" s="1" t="s">
        <v>9985</v>
      </c>
      <c r="C311" s="3" t="s">
        <v>9986</v>
      </c>
      <c r="D311" s="1" t="s">
        <v>9987</v>
      </c>
      <c r="E311" s="1" t="s">
        <v>9988</v>
      </c>
      <c r="F311" s="1" t="s">
        <v>9985</v>
      </c>
      <c r="G311" s="3" t="s">
        <v>10298</v>
      </c>
      <c r="H311" s="1" t="s">
        <v>10760</v>
      </c>
      <c r="I311" s="1" t="s">
        <v>11222</v>
      </c>
      <c r="J311" s="1" t="s">
        <v>11682</v>
      </c>
      <c r="K311" s="5" t="str">
        <f>LEFT(Table3[[#This Row],[ns1:marker]], SEARCH(" ", Table3[[#This Row],[ns1:marker]]))</f>
        <v xml:space="preserve">36.157650 </v>
      </c>
      <c r="L311" s="6" t="str">
        <f>MID(Table3[[#This Row],[ns1:marker]], SEARCH("-", Table3[[#This Row],[ns1:marker]]), 1000)</f>
        <v>-86.6928333330</v>
      </c>
      <c r="M311" s="1" t="s">
        <v>11682</v>
      </c>
      <c r="N311" s="3" t="s">
        <v>12143</v>
      </c>
      <c r="O31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south of Lebanon Pk', xcoord = -86.6928333330, ycoord = 36.157650 , url = 'http://www.tdot.state.tn.us/cctv/cctvnash/live/CCTV_135.JPG', radiusofvisibility = 500</v>
      </c>
    </row>
    <row r="312" spans="1:15" x14ac:dyDescent="0.25">
      <c r="A312" s="1" t="s">
        <v>9984</v>
      </c>
      <c r="B312" s="1" t="s">
        <v>9985</v>
      </c>
      <c r="C312" s="3" t="s">
        <v>9986</v>
      </c>
      <c r="D312" s="1" t="s">
        <v>9987</v>
      </c>
      <c r="E312" s="1" t="s">
        <v>9988</v>
      </c>
      <c r="F312" s="1" t="s">
        <v>9985</v>
      </c>
      <c r="G312" s="3" t="s">
        <v>10299</v>
      </c>
      <c r="H312" s="1" t="s">
        <v>10761</v>
      </c>
      <c r="I312" s="1" t="s">
        <v>11223</v>
      </c>
      <c r="J312" s="1" t="s">
        <v>11683</v>
      </c>
      <c r="K312" s="5" t="str">
        <f>LEFT(Table3[[#This Row],[ns1:marker]], SEARCH(" ", Table3[[#This Row],[ns1:marker]]))</f>
        <v xml:space="preserve">36.1711166670 </v>
      </c>
      <c r="L312" s="6" t="str">
        <f>MID(Table3[[#This Row],[ns1:marker]], SEARCH("-", Table3[[#This Row],[ns1:marker]]), 1000)</f>
        <v>-86.6882166670</v>
      </c>
      <c r="M312" s="1" t="s">
        <v>11683</v>
      </c>
      <c r="N312" s="3" t="s">
        <v>12144</v>
      </c>
      <c r="O31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@ Lebanon Pk', xcoord = -86.6882166670, ycoord = 36.1711166670 , url = 'http://www.tdot.state.tn.us/cctv/cctvnash/live/CCTV_136.JPG', radiusofvisibility = 500</v>
      </c>
    </row>
    <row r="313" spans="1:15" x14ac:dyDescent="0.25">
      <c r="A313" s="1" t="s">
        <v>9984</v>
      </c>
      <c r="B313" s="1" t="s">
        <v>9985</v>
      </c>
      <c r="C313" s="3" t="s">
        <v>9986</v>
      </c>
      <c r="D313" s="1" t="s">
        <v>9987</v>
      </c>
      <c r="E313" s="1" t="s">
        <v>9988</v>
      </c>
      <c r="F313" s="1" t="s">
        <v>9985</v>
      </c>
      <c r="G313" s="3" t="s">
        <v>10300</v>
      </c>
      <c r="H313" s="1" t="s">
        <v>10762</v>
      </c>
      <c r="I313" s="1" t="s">
        <v>11224</v>
      </c>
      <c r="J313" s="1" t="s">
        <v>11684</v>
      </c>
      <c r="K313" s="5" t="str">
        <f>LEFT(Table3[[#This Row],[ns1:marker]], SEARCH(" ", Table3[[#This Row],[ns1:marker]]))</f>
        <v xml:space="preserve">36.176350 </v>
      </c>
      <c r="L313" s="6" t="str">
        <f>MID(Table3[[#This Row],[ns1:marker]], SEARCH("-", Table3[[#This Row],[ns1:marker]]), 1000)</f>
        <v>-86.6939</v>
      </c>
      <c r="M313" s="1" t="s">
        <v>11684</v>
      </c>
      <c r="N313" s="3" t="s">
        <v>12145</v>
      </c>
      <c r="O31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north of Lebanon Pk', xcoord = -86.6939, ycoord = 36.176350 , url = 'http://www.tdot.state.tn.us/cctv/cctvnash/live/CCTV_137.JPG', radiusofvisibility = 500</v>
      </c>
    </row>
    <row r="314" spans="1:15" x14ac:dyDescent="0.25">
      <c r="A314" s="1" t="s">
        <v>9984</v>
      </c>
      <c r="B314" s="1" t="s">
        <v>9985</v>
      </c>
      <c r="C314" s="3" t="s">
        <v>9986</v>
      </c>
      <c r="D314" s="1" t="s">
        <v>9987</v>
      </c>
      <c r="E314" s="1" t="s">
        <v>9988</v>
      </c>
      <c r="F314" s="1" t="s">
        <v>9985</v>
      </c>
      <c r="G314" s="3" t="s">
        <v>10301</v>
      </c>
      <c r="H314" s="1" t="s">
        <v>10763</v>
      </c>
      <c r="I314" s="1" t="s">
        <v>11222</v>
      </c>
      <c r="J314" s="1" t="s">
        <v>11685</v>
      </c>
      <c r="K314" s="5" t="str">
        <f>LEFT(Table3[[#This Row],[ns1:marker]], SEARCH(" ", Table3[[#This Row],[ns1:marker]]))</f>
        <v xml:space="preserve">36.1821166670 </v>
      </c>
      <c r="L314" s="6" t="str">
        <f>MID(Table3[[#This Row],[ns1:marker]], SEARCH("-", Table3[[#This Row],[ns1:marker]]), 1000)</f>
        <v>-86.6953333330</v>
      </c>
      <c r="M314" s="1" t="s">
        <v>11685</v>
      </c>
      <c r="N314" s="3" t="s">
        <v>12146</v>
      </c>
      <c r="O31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south of Lebanon Pk', xcoord = -86.6953333330, ycoord = 36.1821166670 , url = 'http://www.tdot.state.tn.us/cctv/cctvnash/live/CCTV_138.JPG', radiusofvisibility = 500</v>
      </c>
    </row>
    <row r="315" spans="1:15" x14ac:dyDescent="0.25">
      <c r="A315" s="1" t="s">
        <v>9984</v>
      </c>
      <c r="B315" s="1" t="s">
        <v>9985</v>
      </c>
      <c r="C315" s="3" t="s">
        <v>9986</v>
      </c>
      <c r="D315" s="1" t="s">
        <v>9987</v>
      </c>
      <c r="E315" s="1" t="s">
        <v>9988</v>
      </c>
      <c r="F315" s="1" t="s">
        <v>9985</v>
      </c>
      <c r="G315" s="3" t="s">
        <v>10302</v>
      </c>
      <c r="H315" s="1" t="s">
        <v>10764</v>
      </c>
      <c r="I315" s="1" t="s">
        <v>11225</v>
      </c>
      <c r="J315" s="1" t="s">
        <v>11686</v>
      </c>
      <c r="K315" s="5" t="str">
        <f>LEFT(Table3[[#This Row],[ns1:marker]], SEARCH(" ", Table3[[#This Row],[ns1:marker]]))</f>
        <v xml:space="preserve">36.1893833330 </v>
      </c>
      <c r="L315" s="6" t="str">
        <f>MID(Table3[[#This Row],[ns1:marker]], SEARCH("-", Table3[[#This Row],[ns1:marker]]), 1000)</f>
        <v>-86.6879166670</v>
      </c>
      <c r="M315" s="1" t="s">
        <v>11686</v>
      </c>
      <c r="N315" s="3" t="s">
        <v>12147</v>
      </c>
      <c r="O31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@ Two Rivers Pkwy', xcoord = -86.6879166670, ycoord = 36.1893833330 , url = 'http://www.tdot.state.tn.us/cctv/cctvnash/live/CCTV_139.JPG', radiusofvisibility = 500</v>
      </c>
    </row>
    <row r="316" spans="1:15" x14ac:dyDescent="0.25">
      <c r="A316" s="1" t="s">
        <v>9984</v>
      </c>
      <c r="B316" s="1" t="s">
        <v>9985</v>
      </c>
      <c r="C316" s="3" t="s">
        <v>9986</v>
      </c>
      <c r="D316" s="1" t="s">
        <v>9987</v>
      </c>
      <c r="E316" s="1" t="s">
        <v>9988</v>
      </c>
      <c r="F316" s="1" t="s">
        <v>9985</v>
      </c>
      <c r="G316" s="3" t="s">
        <v>10303</v>
      </c>
      <c r="H316" s="1" t="s">
        <v>10765</v>
      </c>
      <c r="I316" s="1" t="s">
        <v>11226</v>
      </c>
      <c r="J316" s="1" t="s">
        <v>11687</v>
      </c>
      <c r="K316" s="5" t="str">
        <f>LEFT(Table3[[#This Row],[ns1:marker]], SEARCH(" ", Table3[[#This Row],[ns1:marker]]))</f>
        <v xml:space="preserve">36.237753 </v>
      </c>
      <c r="L316" s="6" t="str">
        <f>MID(Table3[[#This Row],[ns1:marker]], SEARCH("-", Table3[[#This Row],[ns1:marker]]), 1000)</f>
        <v>-86.758705</v>
      </c>
      <c r="M316" s="1" t="s">
        <v>11687</v>
      </c>
      <c r="N316" s="3" t="s">
        <v>12148</v>
      </c>
      <c r="O31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@ Dickerson Pk', xcoord = -86.758705, ycoord = 36.237753 , url = 'http://www.tdot.state.tn.us/cctv/cctvnash/live/CCTV_014.jpg', radiusofvisibility = 500</v>
      </c>
    </row>
    <row r="317" spans="1:15" x14ac:dyDescent="0.25">
      <c r="A317" s="1" t="s">
        <v>9984</v>
      </c>
      <c r="B317" s="1" t="s">
        <v>9985</v>
      </c>
      <c r="C317" s="3" t="s">
        <v>9986</v>
      </c>
      <c r="D317" s="1" t="s">
        <v>9987</v>
      </c>
      <c r="E317" s="1" t="s">
        <v>9988</v>
      </c>
      <c r="F317" s="1" t="s">
        <v>9985</v>
      </c>
      <c r="G317" s="3" t="s">
        <v>10304</v>
      </c>
      <c r="H317" s="1" t="s">
        <v>10766</v>
      </c>
      <c r="I317" s="1" t="s">
        <v>11227</v>
      </c>
      <c r="J317" s="1" t="s">
        <v>11688</v>
      </c>
      <c r="K317" s="5" t="str">
        <f>LEFT(Table3[[#This Row],[ns1:marker]], SEARCH(" ", Table3[[#This Row],[ns1:marker]]))</f>
        <v xml:space="preserve">36.1968833330 </v>
      </c>
      <c r="L317" s="6" t="str">
        <f>MID(Table3[[#This Row],[ns1:marker]], SEARCH("-", Table3[[#This Row],[ns1:marker]]), 1000)</f>
        <v>-86.6882</v>
      </c>
      <c r="M317" s="1" t="s">
        <v>11688</v>
      </c>
      <c r="N317" s="3" t="s">
        <v>12149</v>
      </c>
      <c r="O31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@ Opry Mills Dr', xcoord = -86.6882, ycoord = 36.1968833330 , url = 'http://www.tdot.state.tn.us/cctv/cctvnash/live/CCTV_140.JPG', radiusofvisibility = 500</v>
      </c>
    </row>
    <row r="318" spans="1:15" x14ac:dyDescent="0.25">
      <c r="A318" s="1" t="s">
        <v>9984</v>
      </c>
      <c r="B318" s="1" t="s">
        <v>9985</v>
      </c>
      <c r="C318" s="3" t="s">
        <v>9986</v>
      </c>
      <c r="D318" s="1" t="s">
        <v>9987</v>
      </c>
      <c r="E318" s="1" t="s">
        <v>9988</v>
      </c>
      <c r="F318" s="1" t="s">
        <v>9985</v>
      </c>
      <c r="G318" s="3" t="s">
        <v>10305</v>
      </c>
      <c r="H318" s="1" t="s">
        <v>10767</v>
      </c>
      <c r="I318" s="1" t="s">
        <v>11228</v>
      </c>
      <c r="J318" s="1" t="s">
        <v>11689</v>
      </c>
      <c r="K318" s="5" t="str">
        <f>LEFT(Table3[[#This Row],[ns1:marker]], SEARCH(" ", Table3[[#This Row],[ns1:marker]]))</f>
        <v xml:space="preserve">36.217150 </v>
      </c>
      <c r="L318" s="6" t="str">
        <f>MID(Table3[[#This Row],[ns1:marker]], SEARCH("-", Table3[[#This Row],[ns1:marker]]), 1000)</f>
        <v>-86.6921333330</v>
      </c>
      <c r="M318" s="1" t="s">
        <v>11689</v>
      </c>
      <c r="N318" s="3" t="s">
        <v>12150</v>
      </c>
      <c r="O31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@ McGavock Pk', xcoord = -86.6921333330, ycoord = 36.217150 , url = 'http://www.tdot.state.tn.us/cctv/cctvnash/live/CCTV_141.JPG', radiusofvisibility = 500</v>
      </c>
    </row>
    <row r="319" spans="1:15" x14ac:dyDescent="0.25">
      <c r="A319" s="1" t="s">
        <v>9984</v>
      </c>
      <c r="B319" s="1" t="s">
        <v>9985</v>
      </c>
      <c r="C319" s="3" t="s">
        <v>9986</v>
      </c>
      <c r="D319" s="1" t="s">
        <v>9987</v>
      </c>
      <c r="E319" s="1" t="s">
        <v>9988</v>
      </c>
      <c r="F319" s="1" t="s">
        <v>9985</v>
      </c>
      <c r="G319" s="3" t="s">
        <v>10306</v>
      </c>
      <c r="H319" s="1" t="s">
        <v>10768</v>
      </c>
      <c r="I319" s="1" t="s">
        <v>11229</v>
      </c>
      <c r="J319" s="1" t="s">
        <v>11690</v>
      </c>
      <c r="K319" s="5" t="str">
        <f>LEFT(Table3[[#This Row],[ns1:marker]], SEARCH(" ", Table3[[#This Row],[ns1:marker]]))</f>
        <v xml:space="preserve">36.2295833330 </v>
      </c>
      <c r="L319" s="6" t="str">
        <f>MID(Table3[[#This Row],[ns1:marker]], SEARCH("-", Table3[[#This Row],[ns1:marker]]), 1000)</f>
        <v>-86.6982833330</v>
      </c>
      <c r="M319" s="1" t="s">
        <v>11690</v>
      </c>
      <c r="N319" s="3" t="s">
        <v>12151</v>
      </c>
      <c r="O31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north of McGavock Pk', xcoord = -86.6982833330, ycoord = 36.2295833330 , url = 'http://www.tdot.state.tn.us/cctv/cctvnash/live/CCTV_142.JPG', radiusofvisibility = 500</v>
      </c>
    </row>
    <row r="320" spans="1:15" x14ac:dyDescent="0.25">
      <c r="A320" s="1" t="s">
        <v>9984</v>
      </c>
      <c r="B320" s="1" t="s">
        <v>9985</v>
      </c>
      <c r="C320" s="3" t="s">
        <v>9986</v>
      </c>
      <c r="D320" s="1" t="s">
        <v>9987</v>
      </c>
      <c r="E320" s="1" t="s">
        <v>9988</v>
      </c>
      <c r="F320" s="1" t="s">
        <v>9985</v>
      </c>
      <c r="G320" s="3" t="s">
        <v>10307</v>
      </c>
      <c r="H320" s="1" t="s">
        <v>10769</v>
      </c>
      <c r="I320" s="1" t="s">
        <v>11230</v>
      </c>
      <c r="J320" s="1" t="s">
        <v>11691</v>
      </c>
      <c r="K320" s="5" t="str">
        <f>LEFT(Table3[[#This Row],[ns1:marker]], SEARCH(" ", Table3[[#This Row],[ns1:marker]]))</f>
        <v xml:space="preserve">36.235550 </v>
      </c>
      <c r="L320" s="6" t="str">
        <f>MID(Table3[[#This Row],[ns1:marker]], SEARCH("-", Table3[[#This Row],[ns1:marker]]), 1000)</f>
        <v>-86.710050</v>
      </c>
      <c r="M320" s="1" t="s">
        <v>11691</v>
      </c>
      <c r="N320" s="3" t="s">
        <v>12152</v>
      </c>
      <c r="O32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east of Cumberland River', xcoord = -86.710050, ycoord = 36.235550 , url = 'http://www.tdot.state.tn.us/cctv/cctvnash/live/CCTV_143.JPG', radiusofvisibility = 500</v>
      </c>
    </row>
    <row r="321" spans="1:15" x14ac:dyDescent="0.25">
      <c r="A321" s="1" t="s">
        <v>9984</v>
      </c>
      <c r="B321" s="1" t="s">
        <v>9985</v>
      </c>
      <c r="C321" s="3" t="s">
        <v>9986</v>
      </c>
      <c r="D321" s="1" t="s">
        <v>9987</v>
      </c>
      <c r="E321" s="1" t="s">
        <v>9988</v>
      </c>
      <c r="F321" s="1" t="s">
        <v>9985</v>
      </c>
      <c r="G321" s="3" t="s">
        <v>10308</v>
      </c>
      <c r="H321" s="1" t="s">
        <v>10770</v>
      </c>
      <c r="I321" s="1" t="s">
        <v>11231</v>
      </c>
      <c r="J321" s="1" t="s">
        <v>11692</v>
      </c>
      <c r="K321" s="5" t="str">
        <f>LEFT(Table3[[#This Row],[ns1:marker]], SEARCH(" ", Table3[[#This Row],[ns1:marker]]))</f>
        <v xml:space="preserve">36.2340333330 </v>
      </c>
      <c r="L321" s="6" t="str">
        <f>MID(Table3[[#This Row],[ns1:marker]], SEARCH("-", Table3[[#This Row],[ns1:marker]]), 1000)</f>
        <v>-86.7204333330</v>
      </c>
      <c r="M321" s="1" t="s">
        <v>11692</v>
      </c>
      <c r="N321" s="3" t="s">
        <v>12153</v>
      </c>
      <c r="O32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east of Gallatin Pk', xcoord = -86.7204333330, ycoord = 36.2340333330 , url = 'http://www.tdot.state.tn.us/cctv/cctvnash/live/CCTV_144.JPG', radiusofvisibility = 500</v>
      </c>
    </row>
    <row r="322" spans="1:15" x14ac:dyDescent="0.25">
      <c r="A322" s="1" t="s">
        <v>9984</v>
      </c>
      <c r="B322" s="1" t="s">
        <v>9985</v>
      </c>
      <c r="C322" s="3" t="s">
        <v>9986</v>
      </c>
      <c r="D322" s="1" t="s">
        <v>9987</v>
      </c>
      <c r="E322" s="1" t="s">
        <v>9988</v>
      </c>
      <c r="F322" s="1" t="s">
        <v>9985</v>
      </c>
      <c r="G322" s="3" t="s">
        <v>10309</v>
      </c>
      <c r="H322" s="1" t="s">
        <v>10771</v>
      </c>
      <c r="I322" s="1" t="s">
        <v>11232</v>
      </c>
      <c r="J322" s="1" t="s">
        <v>11693</v>
      </c>
      <c r="K322" s="5" t="str">
        <f>LEFT(Table3[[#This Row],[ns1:marker]], SEARCH(" ", Table3[[#This Row],[ns1:marker]]))</f>
        <v xml:space="preserve">36.2373333330 </v>
      </c>
      <c r="L322" s="6" t="str">
        <f>MID(Table3[[#This Row],[ns1:marker]], SEARCH("-", Table3[[#This Row],[ns1:marker]]), 1000)</f>
        <v>-86.7296833330</v>
      </c>
      <c r="M322" s="1" t="s">
        <v>11693</v>
      </c>
      <c r="N322" s="3" t="s">
        <v>12154</v>
      </c>
      <c r="O32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west Gallatin Pk', xcoord = -86.7296833330, ycoord = 36.2373333330 , url = 'http://www.tdot.state.tn.us/cctv/cctvnash/live/CCTV_145.JPG', radiusofvisibility = 500</v>
      </c>
    </row>
    <row r="323" spans="1:15" x14ac:dyDescent="0.25">
      <c r="A323" s="1" t="s">
        <v>9984</v>
      </c>
      <c r="B323" s="1" t="s">
        <v>9985</v>
      </c>
      <c r="C323" s="3" t="s">
        <v>9986</v>
      </c>
      <c r="D323" s="1" t="s">
        <v>9987</v>
      </c>
      <c r="E323" s="1" t="s">
        <v>9988</v>
      </c>
      <c r="F323" s="1" t="s">
        <v>9985</v>
      </c>
      <c r="G323" s="3" t="s">
        <v>10310</v>
      </c>
      <c r="H323" s="1" t="s">
        <v>10772</v>
      </c>
      <c r="I323" s="1" t="s">
        <v>11233</v>
      </c>
      <c r="J323" s="1" t="s">
        <v>11694</v>
      </c>
      <c r="K323" s="5" t="str">
        <f>LEFT(Table3[[#This Row],[ns1:marker]], SEARCH(" ", Table3[[#This Row],[ns1:marker]]))</f>
        <v xml:space="preserve">35.9974333330 </v>
      </c>
      <c r="L323" s="6" t="str">
        <f>MID(Table3[[#This Row],[ns1:marker]], SEARCH("-", Table3[[#This Row],[ns1:marker]]), 1000)</f>
        <v>-86.7973833330</v>
      </c>
      <c r="M323" s="1" t="s">
        <v>11694</v>
      </c>
      <c r="N323" s="3" t="s">
        <v>12155</v>
      </c>
      <c r="O32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@ Concord Rd', xcoord = -86.7973833330, ycoord = 35.9974333330 , url = 'http://www.tdot.state.tn.us/cctv/cctvnash/live/CCTV_146.JPG', radiusofvisibility = 500</v>
      </c>
    </row>
    <row r="324" spans="1:15" x14ac:dyDescent="0.25">
      <c r="A324" s="1" t="s">
        <v>9984</v>
      </c>
      <c r="B324" s="1" t="s">
        <v>9985</v>
      </c>
      <c r="C324" s="3" t="s">
        <v>9986</v>
      </c>
      <c r="D324" s="1" t="s">
        <v>9987</v>
      </c>
      <c r="E324" s="1" t="s">
        <v>9988</v>
      </c>
      <c r="F324" s="1" t="s">
        <v>9985</v>
      </c>
      <c r="G324" s="3" t="s">
        <v>10311</v>
      </c>
      <c r="H324" s="1" t="s">
        <v>10773</v>
      </c>
      <c r="I324" s="1" t="s">
        <v>11234</v>
      </c>
      <c r="J324" s="1" t="s">
        <v>11695</v>
      </c>
      <c r="K324" s="5" t="str">
        <f>LEFT(Table3[[#This Row],[ns1:marker]], SEARCH(" ", Table3[[#This Row],[ns1:marker]]))</f>
        <v xml:space="preserve">36.00318333 </v>
      </c>
      <c r="L324" s="6" t="str">
        <f>MID(Table3[[#This Row],[ns1:marker]], SEARCH("-", Table3[[#This Row],[ns1:marker]]), 1000)</f>
        <v>-86.60758333</v>
      </c>
      <c r="M324" s="1" t="s">
        <v>11695</v>
      </c>
      <c r="N324" s="3" t="s">
        <v>12156</v>
      </c>
      <c r="O32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east of Old Hickory Blvd (Antioch)', xcoord = -86.60758333, ycoord = 36.00318333 , url = 'http://www.tdot.state.tn.us/cctv/cctvnash/live/CCTV_147.JPG', radiusofvisibility = 500</v>
      </c>
    </row>
    <row r="325" spans="1:15" x14ac:dyDescent="0.25">
      <c r="A325" s="1" t="s">
        <v>9984</v>
      </c>
      <c r="B325" s="1" t="s">
        <v>9985</v>
      </c>
      <c r="C325" s="3" t="s">
        <v>9986</v>
      </c>
      <c r="D325" s="1" t="s">
        <v>9987</v>
      </c>
      <c r="E325" s="1" t="s">
        <v>9988</v>
      </c>
      <c r="F325" s="1" t="s">
        <v>9985</v>
      </c>
      <c r="G325" s="3" t="s">
        <v>10312</v>
      </c>
      <c r="H325" s="1" t="s">
        <v>10774</v>
      </c>
      <c r="I325" s="1" t="s">
        <v>11235</v>
      </c>
      <c r="J325" s="1" t="s">
        <v>11696</v>
      </c>
      <c r="K325" s="5" t="str">
        <f>LEFT(Table3[[#This Row],[ns1:marker]], SEARCH(" ", Table3[[#This Row],[ns1:marker]]))</f>
        <v xml:space="preserve">36.293020 </v>
      </c>
      <c r="L325" s="6" t="str">
        <f>MID(Table3[[#This Row],[ns1:marker]], SEARCH("-", Table3[[#This Row],[ns1:marker]]), 1000)</f>
        <v>-86.810760</v>
      </c>
      <c r="M325" s="1" t="s">
        <v>11696</v>
      </c>
      <c r="N325" s="3" t="s">
        <v>12157</v>
      </c>
      <c r="O32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west of Old Hickory Blvd (North)', xcoord = -86.810760, ycoord = 36.293020 , url = 'http://www.tdot.state.tn.us/cctv/cctvnash/live/CCTV_148.JPG', radiusofvisibility = 500</v>
      </c>
    </row>
    <row r="326" spans="1:15" x14ac:dyDescent="0.25">
      <c r="A326" s="1" t="s">
        <v>9984</v>
      </c>
      <c r="B326" s="1" t="s">
        <v>9985</v>
      </c>
      <c r="C326" s="3" t="s">
        <v>9986</v>
      </c>
      <c r="D326" s="1" t="s">
        <v>9987</v>
      </c>
      <c r="E326" s="1" t="s">
        <v>9988</v>
      </c>
      <c r="F326" s="1" t="s">
        <v>9985</v>
      </c>
      <c r="G326" s="3" t="s">
        <v>10313</v>
      </c>
      <c r="H326" s="1" t="s">
        <v>10775</v>
      </c>
      <c r="I326" s="1" t="s">
        <v>11236</v>
      </c>
      <c r="J326" s="1" t="s">
        <v>11697</v>
      </c>
      <c r="K326" s="5" t="str">
        <f>LEFT(Table3[[#This Row],[ns1:marker]], SEARCH(" ", Table3[[#This Row],[ns1:marker]]))</f>
        <v xml:space="preserve">36.2416 </v>
      </c>
      <c r="L326" s="6" t="str">
        <f>MID(Table3[[#This Row],[ns1:marker]], SEARCH("-", Table3[[#This Row],[ns1:marker]]), 1000)</f>
        <v>-86.7520</v>
      </c>
      <c r="M326" s="1" t="s">
        <v>11697</v>
      </c>
      <c r="N326" s="3" t="s">
        <v>12158</v>
      </c>
      <c r="O32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@ Briley Pkwy', xcoord = -86.7520, ycoord = 36.2416 , url = 'http://www.tdot.state.tn.us/cctv/cctvnash/live/CCTV_015.jpg', radiusofvisibility = 500</v>
      </c>
    </row>
    <row r="327" spans="1:15" x14ac:dyDescent="0.25">
      <c r="A327" s="1" t="s">
        <v>9984</v>
      </c>
      <c r="B327" s="1" t="s">
        <v>9985</v>
      </c>
      <c r="C327" s="3" t="s">
        <v>9986</v>
      </c>
      <c r="D327" s="1" t="s">
        <v>9987</v>
      </c>
      <c r="E327" s="1" t="s">
        <v>9988</v>
      </c>
      <c r="F327" s="1" t="s">
        <v>9985</v>
      </c>
      <c r="G327" s="3" t="s">
        <v>10314</v>
      </c>
      <c r="H327" s="1" t="s">
        <v>10776</v>
      </c>
      <c r="I327" s="1" t="s">
        <v>11237</v>
      </c>
      <c r="J327" s="1" t="s">
        <v>11698</v>
      </c>
      <c r="K327" s="5" t="str">
        <f>LEFT(Table3[[#This Row],[ns1:marker]], SEARCH(" ", Table3[[#This Row],[ns1:marker]]))</f>
        <v xml:space="preserve">36.249817 </v>
      </c>
      <c r="L327" s="6" t="str">
        <f>MID(Table3[[#This Row],[ns1:marker]], SEARCH("-", Table3[[#This Row],[ns1:marker]]), 1000)</f>
        <v>-86.740979</v>
      </c>
      <c r="M327" s="1" t="s">
        <v>11698</v>
      </c>
      <c r="N327" s="3" t="s">
        <v>12159</v>
      </c>
      <c r="O32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north of Briley Pkwy', xcoord = -86.740979, ycoord = 36.249817 , url = 'http://www.tdot.state.tn.us/cctv/cctvnash/live/CCTV_016.jpg', radiusofvisibility = 500</v>
      </c>
    </row>
    <row r="328" spans="1:15" x14ac:dyDescent="0.25">
      <c r="A328" s="1" t="s">
        <v>9984</v>
      </c>
      <c r="B328" s="1" t="s">
        <v>9985</v>
      </c>
      <c r="C328" s="3" t="s">
        <v>9986</v>
      </c>
      <c r="D328" s="1" t="s">
        <v>9987</v>
      </c>
      <c r="E328" s="1" t="s">
        <v>9988</v>
      </c>
      <c r="F328" s="1" t="s">
        <v>9985</v>
      </c>
      <c r="G328" s="3" t="s">
        <v>10315</v>
      </c>
      <c r="H328" s="1" t="s">
        <v>10777</v>
      </c>
      <c r="I328" s="1" t="s">
        <v>11238</v>
      </c>
      <c r="J328" s="1" t="s">
        <v>11699</v>
      </c>
      <c r="K328" s="5" t="str">
        <f>LEFT(Table3[[#This Row],[ns1:marker]], SEARCH(" ", Table3[[#This Row],[ns1:marker]]))</f>
        <v xml:space="preserve">36.263865 </v>
      </c>
      <c r="L328" s="6" t="str">
        <f>MID(Table3[[#This Row],[ns1:marker]], SEARCH("-", Table3[[#This Row],[ns1:marker]]), 1000)</f>
        <v>-86.736711</v>
      </c>
      <c r="M328" s="1" t="s">
        <v>11699</v>
      </c>
      <c r="N328" s="3" t="s">
        <v>12160</v>
      </c>
      <c r="O32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@ Old Hickory Blvd (Madison)', xcoord = -86.736711, ycoord = 36.263865 , url = 'http://www.tdot.state.tn.us/cctv/cctvnash/live/CCTV_017.jpg', radiusofvisibility = 500</v>
      </c>
    </row>
    <row r="329" spans="1:15" x14ac:dyDescent="0.25">
      <c r="A329" s="1" t="s">
        <v>9984</v>
      </c>
      <c r="B329" s="1" t="s">
        <v>9985</v>
      </c>
      <c r="C329" s="3" t="s">
        <v>9986</v>
      </c>
      <c r="D329" s="1" t="s">
        <v>9987</v>
      </c>
      <c r="E329" s="1" t="s">
        <v>9988</v>
      </c>
      <c r="F329" s="1" t="s">
        <v>9985</v>
      </c>
      <c r="G329" s="3" t="s">
        <v>10316</v>
      </c>
      <c r="H329" s="1" t="s">
        <v>10778</v>
      </c>
      <c r="I329" s="1" t="s">
        <v>11239</v>
      </c>
      <c r="J329" s="1" t="s">
        <v>11700</v>
      </c>
      <c r="K329" s="5" t="str">
        <f>LEFT(Table3[[#This Row],[ns1:marker]], SEARCH(" ", Table3[[#This Row],[ns1:marker]]))</f>
        <v xml:space="preserve">36.278269 </v>
      </c>
      <c r="L329" s="6" t="str">
        <f>MID(Table3[[#This Row],[ns1:marker]], SEARCH("-", Table3[[#This Row],[ns1:marker]]), 1000)</f>
        <v>-86.734689</v>
      </c>
      <c r="M329" s="1" t="s">
        <v>11700</v>
      </c>
      <c r="N329" s="3" t="s">
        <v>12161</v>
      </c>
      <c r="O32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north of Old Hickory Blvd (Madison)', xcoord = -86.734689, ycoord = 36.278269 , url = 'http://www.tdot.state.tn.us/cctv/cctvnash/live/CCTV_018.jpg', radiusofvisibility = 500</v>
      </c>
    </row>
    <row r="330" spans="1:15" x14ac:dyDescent="0.25">
      <c r="A330" s="1" t="s">
        <v>9984</v>
      </c>
      <c r="B330" s="1" t="s">
        <v>9985</v>
      </c>
      <c r="C330" s="3" t="s">
        <v>9986</v>
      </c>
      <c r="D330" s="1" t="s">
        <v>9987</v>
      </c>
      <c r="E330" s="1" t="s">
        <v>9988</v>
      </c>
      <c r="F330" s="1" t="s">
        <v>9985</v>
      </c>
      <c r="G330" s="3" t="s">
        <v>10317</v>
      </c>
      <c r="H330" s="1" t="s">
        <v>10779</v>
      </c>
      <c r="I330" s="1" t="s">
        <v>11240</v>
      </c>
      <c r="J330" s="1" t="s">
        <v>11701</v>
      </c>
      <c r="K330" s="5" t="str">
        <f>LEFT(Table3[[#This Row],[ns1:marker]], SEARCH(" ", Table3[[#This Row],[ns1:marker]]))</f>
        <v xml:space="preserve">36.291384 </v>
      </c>
      <c r="L330" s="6" t="str">
        <f>MID(Table3[[#This Row],[ns1:marker]], SEARCH("-", Table3[[#This Row],[ns1:marker]]), 1000)</f>
        <v>-86.722102</v>
      </c>
      <c r="M330" s="1" t="s">
        <v>11701</v>
      </c>
      <c r="N330" s="3" t="s">
        <v>12162</v>
      </c>
      <c r="O33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south of Vietnam Vets Blvd', xcoord = -86.722102, ycoord = 36.291384 , url = 'http://www.tdot.state.tn.us/cctv/cctvnash/live/CCTV_019.jpg', radiusofvisibility = 500</v>
      </c>
    </row>
    <row r="331" spans="1:15" x14ac:dyDescent="0.25">
      <c r="A331" s="1" t="s">
        <v>9984</v>
      </c>
      <c r="B331" s="1" t="s">
        <v>9985</v>
      </c>
      <c r="C331" s="3" t="s">
        <v>9986</v>
      </c>
      <c r="D331" s="1" t="s">
        <v>9987</v>
      </c>
      <c r="E331" s="1" t="s">
        <v>9988</v>
      </c>
      <c r="F331" s="1" t="s">
        <v>9985</v>
      </c>
      <c r="G331" s="3" t="s">
        <v>10318</v>
      </c>
      <c r="H331" s="1" t="s">
        <v>10780</v>
      </c>
      <c r="I331" s="1" t="s">
        <v>11241</v>
      </c>
      <c r="J331" s="1" t="s">
        <v>11702</v>
      </c>
      <c r="K331" s="5" t="str">
        <f>LEFT(Table3[[#This Row],[ns1:marker]], SEARCH(" ", Table3[[#This Row],[ns1:marker]]))</f>
        <v xml:space="preserve">36.303439 </v>
      </c>
      <c r="L331" s="6" t="str">
        <f>MID(Table3[[#This Row],[ns1:marker]], SEARCH("-", Table3[[#This Row],[ns1:marker]]), 1000)</f>
        <v>-86.706986</v>
      </c>
      <c r="M331" s="1" t="s">
        <v>11702</v>
      </c>
      <c r="N331" s="3" t="s">
        <v>12163</v>
      </c>
      <c r="O33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@ Vietnam Vets Blvd', xcoord = -86.706986, ycoord = 36.303439 , url = 'http://www.tdot.state.tn.us/cctv/cctvnash/live/CCTV_020.jpg', radiusofvisibility = 500</v>
      </c>
    </row>
    <row r="332" spans="1:15" x14ac:dyDescent="0.25">
      <c r="A332" s="1" t="s">
        <v>9984</v>
      </c>
      <c r="B332" s="1" t="s">
        <v>9985</v>
      </c>
      <c r="C332" s="3" t="s">
        <v>9986</v>
      </c>
      <c r="D332" s="1" t="s">
        <v>9987</v>
      </c>
      <c r="E332" s="1" t="s">
        <v>9988</v>
      </c>
      <c r="F332" s="1" t="s">
        <v>9985</v>
      </c>
      <c r="G332" s="3" t="s">
        <v>10319</v>
      </c>
      <c r="H332" s="1" t="s">
        <v>10781</v>
      </c>
      <c r="I332" s="1" t="s">
        <v>11242</v>
      </c>
      <c r="J332" s="1" t="s">
        <v>11703</v>
      </c>
      <c r="K332" s="5" t="str">
        <f>LEFT(Table3[[#This Row],[ns1:marker]], SEARCH(" ", Table3[[#This Row],[ns1:marker]]))</f>
        <v xml:space="preserve">36.308338 </v>
      </c>
      <c r="L332" s="6" t="str">
        <f>MID(Table3[[#This Row],[ns1:marker]], SEARCH("-", Table3[[#This Row],[ns1:marker]]), 1000)</f>
        <v>-86.702918</v>
      </c>
      <c r="M332" s="1" t="s">
        <v>11703</v>
      </c>
      <c r="N332" s="3" t="s">
        <v>12164</v>
      </c>
      <c r="O33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@ Rivergate Pkwy', xcoord = -86.702918, ycoord = 36.308338 , url = 'http://www.tdot.state.tn.us/cctv/cctvnash/live/CCTV_021.jpg', radiusofvisibility = 500</v>
      </c>
    </row>
    <row r="333" spans="1:15" x14ac:dyDescent="0.25">
      <c r="A333" s="1" t="s">
        <v>9984</v>
      </c>
      <c r="B333" s="1" t="s">
        <v>9985</v>
      </c>
      <c r="C333" s="3" t="s">
        <v>9986</v>
      </c>
      <c r="D333" s="1" t="s">
        <v>9987</v>
      </c>
      <c r="E333" s="1" t="s">
        <v>9988</v>
      </c>
      <c r="F333" s="1" t="s">
        <v>9985</v>
      </c>
      <c r="G333" s="3" t="s">
        <v>10320</v>
      </c>
      <c r="H333" s="1" t="s">
        <v>10782</v>
      </c>
      <c r="I333" s="1" t="s">
        <v>11243</v>
      </c>
      <c r="J333" s="1" t="s">
        <v>11704</v>
      </c>
      <c r="K333" s="5" t="str">
        <f>LEFT(Table3[[#This Row],[ns1:marker]], SEARCH(" ", Table3[[#This Row],[ns1:marker]]))</f>
        <v xml:space="preserve">36.316986 </v>
      </c>
      <c r="L333" s="6" t="str">
        <f>MID(Table3[[#This Row],[ns1:marker]], SEARCH("-", Table3[[#This Row],[ns1:marker]]), 1000)</f>
        <v>-86.702072</v>
      </c>
      <c r="M333" s="1" t="s">
        <v>11704</v>
      </c>
      <c r="N333" s="3" t="s">
        <v>12165</v>
      </c>
      <c r="O33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south of Long Hollow Pk', xcoord = -86.702072, ycoord = 36.316986 , url = 'http://www.tdot.state.tn.us/cctv/cctvnash/live/CCTV_022.jpg', radiusofvisibility = 500</v>
      </c>
    </row>
    <row r="334" spans="1:15" x14ac:dyDescent="0.25">
      <c r="A334" s="1" t="s">
        <v>9984</v>
      </c>
      <c r="B334" s="1" t="s">
        <v>9985</v>
      </c>
      <c r="C334" s="3" t="s">
        <v>9986</v>
      </c>
      <c r="D334" s="1" t="s">
        <v>9987</v>
      </c>
      <c r="E334" s="1" t="s">
        <v>9988</v>
      </c>
      <c r="F334" s="1" t="s">
        <v>9985</v>
      </c>
      <c r="G334" s="3" t="s">
        <v>10321</v>
      </c>
      <c r="H334" s="1" t="s">
        <v>10783</v>
      </c>
      <c r="I334" s="1" t="s">
        <v>11244</v>
      </c>
      <c r="J334" s="1" t="s">
        <v>11705</v>
      </c>
      <c r="K334" s="5" t="str">
        <f>LEFT(Table3[[#This Row],[ns1:marker]], SEARCH(" ", Table3[[#This Row],[ns1:marker]]))</f>
        <v xml:space="preserve">36.307784 </v>
      </c>
      <c r="L334" s="6" t="str">
        <f>MID(Table3[[#This Row],[ns1:marker]], SEARCH("-", Table3[[#This Row],[ns1:marker]]), 1000)</f>
        <v>-86.695145</v>
      </c>
      <c r="M334" s="1" t="s">
        <v>11705</v>
      </c>
      <c r="N334" s="3" t="s">
        <v>12166</v>
      </c>
      <c r="O33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'Vietnam Vets Blvd @ Conference Dr', xcoord = -86.695145, ycoord = 36.307784 , url = 'http://www.tdot.state.tn.us/cctv/cctvnash/live/CCTV_023.jpg', radiusofvisibility = 500</v>
      </c>
    </row>
    <row r="335" spans="1:15" x14ac:dyDescent="0.25">
      <c r="A335" s="1" t="s">
        <v>9984</v>
      </c>
      <c r="B335" s="1" t="s">
        <v>9985</v>
      </c>
      <c r="C335" s="3" t="s">
        <v>9986</v>
      </c>
      <c r="D335" s="1" t="s">
        <v>9987</v>
      </c>
      <c r="E335" s="1" t="s">
        <v>9988</v>
      </c>
      <c r="F335" s="1" t="s">
        <v>9985</v>
      </c>
      <c r="G335" s="3" t="s">
        <v>10322</v>
      </c>
      <c r="H335" s="1" t="s">
        <v>10784</v>
      </c>
      <c r="I335" s="1" t="s">
        <v>11245</v>
      </c>
      <c r="J335" s="1" t="s">
        <v>11706</v>
      </c>
      <c r="K335" s="5" t="str">
        <f>LEFT(Table3[[#This Row],[ns1:marker]], SEARCH(" ", Table3[[#This Row],[ns1:marker]]))</f>
        <v xml:space="preserve">36.150212 </v>
      </c>
      <c r="L335" s="6" t="str">
        <f>MID(Table3[[#This Row],[ns1:marker]], SEARCH("-", Table3[[#This Row],[ns1:marker]]), 1000)</f>
        <v>-86.768924</v>
      </c>
      <c r="M335" s="1" t="s">
        <v>11706</v>
      </c>
      <c r="N335" s="3" t="s">
        <v>12167</v>
      </c>
      <c r="O33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west of 2nd/4th Ave', xcoord = -86.768924, ycoord = 36.150212 , url = 'http://www.tdot.state.tn.us/cctv/cctvnash/live/CCTV_024.jpg', radiusofvisibility = 500</v>
      </c>
    </row>
    <row r="336" spans="1:15" x14ac:dyDescent="0.25">
      <c r="A336" s="1" t="s">
        <v>9984</v>
      </c>
      <c r="B336" s="1" t="s">
        <v>9985</v>
      </c>
      <c r="C336" s="3" t="s">
        <v>9986</v>
      </c>
      <c r="D336" s="1" t="s">
        <v>9987</v>
      </c>
      <c r="E336" s="1" t="s">
        <v>9988</v>
      </c>
      <c r="F336" s="1" t="s">
        <v>9985</v>
      </c>
      <c r="G336" s="3" t="s">
        <v>10323</v>
      </c>
      <c r="H336" s="1" t="s">
        <v>10785</v>
      </c>
      <c r="I336" s="1" t="s">
        <v>11246</v>
      </c>
      <c r="J336" s="1" t="s">
        <v>11707</v>
      </c>
      <c r="K336" s="5" t="str">
        <f>LEFT(Table3[[#This Row],[ns1:marker]], SEARCH(" ", Table3[[#This Row],[ns1:marker]]))</f>
        <v xml:space="preserve">36.147571 </v>
      </c>
      <c r="L336" s="6" t="str">
        <f>MID(Table3[[#This Row],[ns1:marker]], SEARCH("-", Table3[[#This Row],[ns1:marker]]), 1000)</f>
        <v>-86.778208</v>
      </c>
      <c r="M336" s="1" t="s">
        <v>11707</v>
      </c>
      <c r="N336" s="3" t="s">
        <v>12168</v>
      </c>
      <c r="O33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@ I-40 South Loop', xcoord = -86.778208, ycoord = 36.147571 , url = 'http://www.tdot.state.tn.us/cctv/cctvnash/live/CCTV_025.jpg', radiusofvisibility = 500</v>
      </c>
    </row>
    <row r="337" spans="1:15" x14ac:dyDescent="0.25">
      <c r="A337" s="1" t="s">
        <v>9984</v>
      </c>
      <c r="B337" s="1" t="s">
        <v>9985</v>
      </c>
      <c r="C337" s="3" t="s">
        <v>9986</v>
      </c>
      <c r="D337" s="1" t="s">
        <v>9987</v>
      </c>
      <c r="E337" s="1" t="s">
        <v>9988</v>
      </c>
      <c r="F337" s="1" t="s">
        <v>9985</v>
      </c>
      <c r="G337" s="3" t="s">
        <v>10324</v>
      </c>
      <c r="H337" s="1" t="s">
        <v>10786</v>
      </c>
      <c r="I337" s="1" t="s">
        <v>11247</v>
      </c>
      <c r="J337" s="1" t="s">
        <v>11708</v>
      </c>
      <c r="K337" s="5" t="str">
        <f>LEFT(Table3[[#This Row],[ns1:marker]], SEARCH(" ", Table3[[#This Row],[ns1:marker]]))</f>
        <v xml:space="preserve">36.152342 </v>
      </c>
      <c r="L337" s="6" t="str">
        <f>MID(Table3[[#This Row],[ns1:marker]], SEARCH("-", Table3[[#This Row],[ns1:marker]]), 1000)</f>
        <v>-86.787783</v>
      </c>
      <c r="M337" s="1" t="s">
        <v>11708</v>
      </c>
      <c r="N337" s="3" t="s">
        <v>12169</v>
      </c>
      <c r="O33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east of Broadway', xcoord = -86.787783, ycoord = 36.152342 , url = 'http://www.tdot.state.tn.us/cctv/cctvnash/live/CCTV_026.jpg', radiusofvisibility = 500</v>
      </c>
    </row>
    <row r="338" spans="1:15" x14ac:dyDescent="0.25">
      <c r="A338" s="1" t="s">
        <v>9984</v>
      </c>
      <c r="B338" s="1" t="s">
        <v>9985</v>
      </c>
      <c r="C338" s="3" t="s">
        <v>9986</v>
      </c>
      <c r="D338" s="1" t="s">
        <v>9987</v>
      </c>
      <c r="E338" s="1" t="s">
        <v>9988</v>
      </c>
      <c r="F338" s="1" t="s">
        <v>9985</v>
      </c>
      <c r="G338" s="3" t="s">
        <v>10325</v>
      </c>
      <c r="H338" s="1" t="s">
        <v>10787</v>
      </c>
      <c r="I338" s="1" t="s">
        <v>11248</v>
      </c>
      <c r="J338" s="1" t="s">
        <v>11709</v>
      </c>
      <c r="K338" s="5" t="str">
        <f>LEFT(Table3[[#This Row],[ns1:marker]], SEARCH(" ", Table3[[#This Row],[ns1:marker]]))</f>
        <v xml:space="preserve">36.159157 </v>
      </c>
      <c r="L338" s="6" t="str">
        <f>MID(Table3[[#This Row],[ns1:marker]], SEARCH("-", Table3[[#This Row],[ns1:marker]]), 1000)</f>
        <v>-86.793111</v>
      </c>
      <c r="M338" s="1" t="s">
        <v>11709</v>
      </c>
      <c r="N338" s="3" t="s">
        <v>12170</v>
      </c>
      <c r="O33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west of Church St', xcoord = -86.793111, ycoord = 36.159157 , url = 'http://www.tdot.state.tn.us/cctv/cctvnash/live/CCTV_027.jpg', radiusofvisibility = 500</v>
      </c>
    </row>
    <row r="339" spans="1:15" x14ac:dyDescent="0.25">
      <c r="A339" s="1" t="s">
        <v>9984</v>
      </c>
      <c r="B339" s="1" t="s">
        <v>9985</v>
      </c>
      <c r="C339" s="3" t="s">
        <v>9986</v>
      </c>
      <c r="D339" s="1" t="s">
        <v>9987</v>
      </c>
      <c r="E339" s="1" t="s">
        <v>9988</v>
      </c>
      <c r="F339" s="1" t="s">
        <v>9985</v>
      </c>
      <c r="G339" s="3" t="s">
        <v>10326</v>
      </c>
      <c r="H339" s="1" t="s">
        <v>10788</v>
      </c>
      <c r="I339" s="1" t="s">
        <v>11249</v>
      </c>
      <c r="J339" s="1" t="s">
        <v>11710</v>
      </c>
      <c r="K339" s="5" t="str">
        <f>LEFT(Table3[[#This Row],[ns1:marker]], SEARCH(" ", Table3[[#This Row],[ns1:marker]]))</f>
        <v xml:space="preserve">36.167626 </v>
      </c>
      <c r="L339" s="6" t="str">
        <f>MID(Table3[[#This Row],[ns1:marker]], SEARCH("-", Table3[[#This Row],[ns1:marker]]), 1000)</f>
        <v>-86.796328</v>
      </c>
      <c r="M339" s="1" t="s">
        <v>11710</v>
      </c>
      <c r="N339" s="3" t="s">
        <v>12171</v>
      </c>
      <c r="O33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west of Charlotte Ave', xcoord = -86.796328, ycoord = 36.167626 , url = 'http://www.tdot.state.tn.us/cctv/cctvnash/live/CCTV_028.jpg', radiusofvisibility = 500</v>
      </c>
    </row>
    <row r="340" spans="1:15" x14ac:dyDescent="0.25">
      <c r="A340" s="1" t="s">
        <v>9984</v>
      </c>
      <c r="B340" s="1" t="s">
        <v>9985</v>
      </c>
      <c r="C340" s="3" t="s">
        <v>9986</v>
      </c>
      <c r="D340" s="1" t="s">
        <v>9987</v>
      </c>
      <c r="E340" s="1" t="s">
        <v>9988</v>
      </c>
      <c r="F340" s="1" t="s">
        <v>9985</v>
      </c>
      <c r="G340" s="3" t="s">
        <v>10327</v>
      </c>
      <c r="H340" s="1" t="s">
        <v>10789</v>
      </c>
      <c r="I340" s="1" t="s">
        <v>11250</v>
      </c>
      <c r="J340" s="1" t="s">
        <v>11711</v>
      </c>
      <c r="K340" s="5" t="str">
        <f>LEFT(Table3[[#This Row],[ns1:marker]], SEARCH(" ", Table3[[#This Row],[ns1:marker]]))</f>
        <v xml:space="preserve">36.156260 </v>
      </c>
      <c r="L340" s="6" t="str">
        <f>MID(Table3[[#This Row],[ns1:marker]], SEARCH("-", Table3[[#This Row],[ns1:marker]]), 1000)</f>
        <v>-86.823793</v>
      </c>
      <c r="M340" s="1" t="s">
        <v>11711</v>
      </c>
      <c r="N340" s="3" t="s">
        <v>12172</v>
      </c>
      <c r="O34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'I-440 Parkway @ I-40', xcoord = -86.823793, ycoord = 36.156260 , url = 'http://www.tdot.state.tn.us/cctv/cctvnash/live/CCTV_029.jpg', radiusofvisibility = 500</v>
      </c>
    </row>
    <row r="341" spans="1:15" x14ac:dyDescent="0.25">
      <c r="A341" s="1" t="s">
        <v>9984</v>
      </c>
      <c r="B341" s="1" t="s">
        <v>9985</v>
      </c>
      <c r="C341" s="3" t="s">
        <v>9986</v>
      </c>
      <c r="D341" s="1" t="s">
        <v>9987</v>
      </c>
      <c r="E341" s="1" t="s">
        <v>9988</v>
      </c>
      <c r="F341" s="1" t="s">
        <v>9985</v>
      </c>
      <c r="G341" s="3" t="s">
        <v>10328</v>
      </c>
      <c r="H341" s="1" t="s">
        <v>10790</v>
      </c>
      <c r="I341" s="1" t="s">
        <v>11251</v>
      </c>
      <c r="J341" s="1" t="s">
        <v>11712</v>
      </c>
      <c r="K341" s="5" t="str">
        <f>LEFT(Table3[[#This Row],[ns1:marker]], SEARCH(" ", Table3[[#This Row],[ns1:marker]]))</f>
        <v xml:space="preserve">36.166742 </v>
      </c>
      <c r="L341" s="6" t="str">
        <f>MID(Table3[[#This Row],[ns1:marker]], SEARCH("-", Table3[[#This Row],[ns1:marker]]), 1000)</f>
        <v>-86.817315</v>
      </c>
      <c r="M341" s="1" t="s">
        <v>11712</v>
      </c>
      <c r="N341" s="3" t="s">
        <v>12173</v>
      </c>
      <c r="O34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west of Jefferson St', xcoord = -86.817315, ycoord = 36.166742 , url = 'http://www.tdot.state.tn.us/cctv/cctvnash/live/CCTV_030.jpg', radiusofvisibility = 500</v>
      </c>
    </row>
    <row r="342" spans="1:15" x14ac:dyDescent="0.25">
      <c r="A342" s="1" t="s">
        <v>9984</v>
      </c>
      <c r="B342" s="1" t="s">
        <v>9985</v>
      </c>
      <c r="C342" s="3" t="s">
        <v>9986</v>
      </c>
      <c r="D342" s="1" t="s">
        <v>9987</v>
      </c>
      <c r="E342" s="1" t="s">
        <v>9988</v>
      </c>
      <c r="F342" s="1" t="s">
        <v>9985</v>
      </c>
      <c r="G342" s="3" t="s">
        <v>10329</v>
      </c>
      <c r="H342" s="1" t="s">
        <v>10791</v>
      </c>
      <c r="I342" s="1" t="s">
        <v>11252</v>
      </c>
      <c r="J342" s="1" t="s">
        <v>11713</v>
      </c>
      <c r="K342" s="5" t="str">
        <f>LEFT(Table3[[#This Row],[ns1:marker]], SEARCH(" ", Table3[[#This Row],[ns1:marker]]))</f>
        <v xml:space="preserve">36.172362 </v>
      </c>
      <c r="L342" s="6" t="str">
        <f>MID(Table3[[#This Row],[ns1:marker]], SEARCH("-", Table3[[#This Row],[ns1:marker]]), 1000)</f>
        <v>-86.800392</v>
      </c>
      <c r="M342" s="1" t="s">
        <v>11713</v>
      </c>
      <c r="N342" s="3" t="s">
        <v>12174</v>
      </c>
      <c r="O34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@ I-40 (West Loop)', xcoord = -86.800392, ycoord = 36.172362 , url = 'http://www.tdot.state.tn.us/cctv/cctvnash/live/CCTV_031.jpg', radiusofvisibility = 500</v>
      </c>
    </row>
    <row r="343" spans="1:15" x14ac:dyDescent="0.25">
      <c r="A343" s="1" t="s">
        <v>9984</v>
      </c>
      <c r="B343" s="1" t="s">
        <v>9985</v>
      </c>
      <c r="C343" s="3" t="s">
        <v>9986</v>
      </c>
      <c r="D343" s="1" t="s">
        <v>9987</v>
      </c>
      <c r="E343" s="1" t="s">
        <v>9988</v>
      </c>
      <c r="F343" s="1" t="s">
        <v>9985</v>
      </c>
      <c r="G343" s="3" t="s">
        <v>10330</v>
      </c>
      <c r="H343" s="1" t="s">
        <v>10792</v>
      </c>
      <c r="I343" s="1" t="s">
        <v>11253</v>
      </c>
      <c r="J343" s="1" t="s">
        <v>11714</v>
      </c>
      <c r="K343" s="5" t="str">
        <f>LEFT(Table3[[#This Row],[ns1:marker]], SEARCH(" ", Table3[[#This Row],[ns1:marker]]))</f>
        <v xml:space="preserve">36.184460 </v>
      </c>
      <c r="L343" s="6" t="str">
        <f>MID(Table3[[#This Row],[ns1:marker]], SEARCH("-", Table3[[#This Row],[ns1:marker]]), 1000)</f>
        <v>-86.798704</v>
      </c>
      <c r="M343" s="1" t="s">
        <v>11714</v>
      </c>
      <c r="N343" s="3" t="s">
        <v>12175</v>
      </c>
      <c r="O34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@ Rosa L. Parks Blvd', xcoord = -86.798704, ycoord = 36.184460 , url = 'http://www.tdot.state.tn.us/cctv/cctvnash/live/CCTV_032.jpg', radiusofvisibility = 500</v>
      </c>
    </row>
    <row r="344" spans="1:15" x14ac:dyDescent="0.25">
      <c r="A344" s="1" t="s">
        <v>9984</v>
      </c>
      <c r="B344" s="1" t="s">
        <v>9985</v>
      </c>
      <c r="C344" s="3" t="s">
        <v>9986</v>
      </c>
      <c r="D344" s="1" t="s">
        <v>9987</v>
      </c>
      <c r="E344" s="1" t="s">
        <v>9988</v>
      </c>
      <c r="F344" s="1" t="s">
        <v>9985</v>
      </c>
      <c r="G344" s="3" t="s">
        <v>10331</v>
      </c>
      <c r="H344" s="1" t="s">
        <v>10793</v>
      </c>
      <c r="I344" s="1" t="s">
        <v>11254</v>
      </c>
      <c r="J344" s="1" t="s">
        <v>11715</v>
      </c>
      <c r="K344" s="5" t="str">
        <f>LEFT(Table3[[#This Row],[ns1:marker]], SEARCH(" ", Table3[[#This Row],[ns1:marker]]))</f>
        <v xml:space="preserve">36.192340 </v>
      </c>
      <c r="L344" s="6" t="str">
        <f>MID(Table3[[#This Row],[ns1:marker]], SEARCH("-", Table3[[#This Row],[ns1:marker]]), 1000)</f>
        <v>-86.784771</v>
      </c>
      <c r="M344" s="1" t="s">
        <v>11715</v>
      </c>
      <c r="N344" s="3" t="s">
        <v>12176</v>
      </c>
      <c r="O34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@ Cumberland River', xcoord = -86.784771, ycoord = 36.192340 , url = 'http://www.tdot.state.tn.us/cctv/cctvnash/live/CCTV_033.jpg', radiusofvisibility = 500</v>
      </c>
    </row>
    <row r="345" spans="1:15" x14ac:dyDescent="0.25">
      <c r="A345" s="1" t="s">
        <v>9984</v>
      </c>
      <c r="B345" s="1" t="s">
        <v>9985</v>
      </c>
      <c r="C345" s="3" t="s">
        <v>9986</v>
      </c>
      <c r="D345" s="1" t="s">
        <v>9987</v>
      </c>
      <c r="E345" s="1" t="s">
        <v>9988</v>
      </c>
      <c r="F345" s="1" t="s">
        <v>9985</v>
      </c>
      <c r="G345" s="3" t="s">
        <v>10332</v>
      </c>
      <c r="H345" s="1" t="s">
        <v>10794</v>
      </c>
      <c r="I345" s="1" t="s">
        <v>11255</v>
      </c>
      <c r="J345" s="1" t="s">
        <v>11716</v>
      </c>
      <c r="K345" s="5" t="str">
        <f>LEFT(Table3[[#This Row],[ns1:marker]], SEARCH(" ", Table3[[#This Row],[ns1:marker]]))</f>
        <v xml:space="preserve">36.177920 </v>
      </c>
      <c r="L345" s="6" t="str">
        <f>MID(Table3[[#This Row],[ns1:marker]], SEARCH("-", Table3[[#This Row],[ns1:marker]]), 1000)</f>
        <v>-86.763572</v>
      </c>
      <c r="M345" s="1" t="s">
        <v>11716</v>
      </c>
      <c r="N345" s="3" t="s">
        <v>12177</v>
      </c>
      <c r="O34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'Ellington Parkway north of Spring St', xcoord = -86.763572, ycoord = 36.177920 , url = 'http://www.tdot.state.tn.us/cctv/cctvnash/live/CCTV_034.jpg', radiusofvisibility = 500</v>
      </c>
    </row>
    <row r="346" spans="1:15" x14ac:dyDescent="0.25">
      <c r="A346" s="1" t="s">
        <v>9984</v>
      </c>
      <c r="B346" s="1" t="s">
        <v>9985</v>
      </c>
      <c r="C346" s="3" t="s">
        <v>9986</v>
      </c>
      <c r="D346" s="1" t="s">
        <v>9987</v>
      </c>
      <c r="E346" s="1" t="s">
        <v>9988</v>
      </c>
      <c r="F346" s="1" t="s">
        <v>9985</v>
      </c>
      <c r="G346" s="3" t="s">
        <v>10333</v>
      </c>
      <c r="H346" s="1" t="s">
        <v>10795</v>
      </c>
      <c r="I346" s="1" t="s">
        <v>11256</v>
      </c>
      <c r="J346" s="1" t="s">
        <v>11717</v>
      </c>
      <c r="K346" s="5" t="str">
        <f>LEFT(Table3[[#This Row],[ns1:marker]], SEARCH(" ", Table3[[#This Row],[ns1:marker]]))</f>
        <v xml:space="preserve">36.186738 </v>
      </c>
      <c r="L346" s="6" t="str">
        <f>MID(Table3[[#This Row],[ns1:marker]], SEARCH("-", Table3[[#This Row],[ns1:marker]]), 1000)</f>
        <v>-86.757965</v>
      </c>
      <c r="M346" s="1" t="s">
        <v>11717</v>
      </c>
      <c r="N346" s="3" t="s">
        <v>12178</v>
      </c>
      <c r="O34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'Ellington Parkway north of Cleveland St', xcoord = -86.757965, ycoord = 36.186738 , url = 'http://www.tdot.state.tn.us/cctv/cctvnash/live/CCTV_035.jpg', radiusofvisibility = 500</v>
      </c>
    </row>
    <row r="347" spans="1:15" x14ac:dyDescent="0.25">
      <c r="A347" s="1" t="s">
        <v>9984</v>
      </c>
      <c r="B347" s="1" t="s">
        <v>9985</v>
      </c>
      <c r="C347" s="3" t="s">
        <v>9986</v>
      </c>
      <c r="D347" s="1" t="s">
        <v>9987</v>
      </c>
      <c r="E347" s="1" t="s">
        <v>9988</v>
      </c>
      <c r="F347" s="1" t="s">
        <v>9985</v>
      </c>
      <c r="G347" s="3" t="s">
        <v>10334</v>
      </c>
      <c r="H347" s="1" t="s">
        <v>10796</v>
      </c>
      <c r="I347" s="1" t="s">
        <v>11257</v>
      </c>
      <c r="J347" s="1" t="s">
        <v>11718</v>
      </c>
      <c r="K347" s="5" t="str">
        <f>LEFT(Table3[[#This Row],[ns1:marker]], SEARCH(" ", Table3[[#This Row],[ns1:marker]]))</f>
        <v xml:space="preserve">36.198028 </v>
      </c>
      <c r="L347" s="6" t="str">
        <f>MID(Table3[[#This Row],[ns1:marker]], SEARCH("-", Table3[[#This Row],[ns1:marker]]), 1000)</f>
        <v>-86.752291</v>
      </c>
      <c r="M347" s="1" t="s">
        <v>11718</v>
      </c>
      <c r="N347" s="3" t="s">
        <v>12179</v>
      </c>
      <c r="O34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'Ellington Parkway south of Trinity Ln', xcoord = -86.752291, ycoord = 36.198028 , url = 'http://www.tdot.state.tn.us/cctv/cctvnash/live/CCTV_036.jpg', radiusofvisibility = 500</v>
      </c>
    </row>
    <row r="348" spans="1:15" x14ac:dyDescent="0.25">
      <c r="A348" s="1" t="s">
        <v>9984</v>
      </c>
      <c r="B348" s="1" t="s">
        <v>9985</v>
      </c>
      <c r="C348" s="3" t="s">
        <v>9986</v>
      </c>
      <c r="D348" s="1" t="s">
        <v>9987</v>
      </c>
      <c r="E348" s="1" t="s">
        <v>9988</v>
      </c>
      <c r="F348" s="1" t="s">
        <v>9985</v>
      </c>
      <c r="G348" s="3" t="s">
        <v>10335</v>
      </c>
      <c r="H348" s="1" t="s">
        <v>10797</v>
      </c>
      <c r="I348" s="1" t="s">
        <v>11258</v>
      </c>
      <c r="J348" s="1" t="s">
        <v>11719</v>
      </c>
      <c r="K348" s="5" t="str">
        <f>LEFT(Table3[[#This Row],[ns1:marker]], SEARCH(" ", Table3[[#This Row],[ns1:marker]]))</f>
        <v xml:space="preserve">36.204758 </v>
      </c>
      <c r="L348" s="6" t="str">
        <f>MID(Table3[[#This Row],[ns1:marker]], SEARCH("-", Table3[[#This Row],[ns1:marker]]), 1000)</f>
        <v>-86.750496</v>
      </c>
      <c r="M348" s="1" t="s">
        <v>11719</v>
      </c>
      <c r="N348" s="3" t="s">
        <v>12180</v>
      </c>
      <c r="O34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'Ellington Parkway @ Trinity Ln', xcoord = -86.750496, ycoord = 36.204758 , url = 'http://www.tdot.state.tn.us/cctv/cctvnash/live/CCTV_037.jpg', radiusofvisibility = 500</v>
      </c>
    </row>
    <row r="349" spans="1:15" x14ac:dyDescent="0.25">
      <c r="A349" s="1" t="s">
        <v>9984</v>
      </c>
      <c r="B349" s="1" t="s">
        <v>9985</v>
      </c>
      <c r="C349" s="3" t="s">
        <v>9986</v>
      </c>
      <c r="D349" s="1" t="s">
        <v>9987</v>
      </c>
      <c r="E349" s="1" t="s">
        <v>9988</v>
      </c>
      <c r="F349" s="1" t="s">
        <v>9985</v>
      </c>
      <c r="G349" s="3" t="s">
        <v>10336</v>
      </c>
      <c r="H349" s="1" t="s">
        <v>10798</v>
      </c>
      <c r="I349" s="1" t="s">
        <v>11259</v>
      </c>
      <c r="J349" s="1" t="s">
        <v>11720</v>
      </c>
      <c r="K349" s="5" t="str">
        <f>LEFT(Table3[[#This Row],[ns1:marker]], SEARCH(" ", Table3[[#This Row],[ns1:marker]]))</f>
        <v xml:space="preserve">36.221883 </v>
      </c>
      <c r="L349" s="6" t="str">
        <f>MID(Table3[[#This Row],[ns1:marker]], SEARCH("-", Table3[[#This Row],[ns1:marker]]), 1000)</f>
        <v>-86.747038</v>
      </c>
      <c r="M349" s="1" t="s">
        <v>11720</v>
      </c>
      <c r="N349" s="3" t="s">
        <v>12181</v>
      </c>
      <c r="O34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'Ellington Parkway @ Ben Allen Rd', xcoord = -86.747038, ycoord = 36.221883 , url = 'http://www.tdot.state.tn.us/cctv/cctvnash/live/CCTV_038.jpg', radiusofvisibility = 500</v>
      </c>
    </row>
    <row r="350" spans="1:15" x14ac:dyDescent="0.25">
      <c r="A350" s="1" t="s">
        <v>9984</v>
      </c>
      <c r="B350" s="1" t="s">
        <v>9985</v>
      </c>
      <c r="C350" s="3" t="s">
        <v>9986</v>
      </c>
      <c r="D350" s="1" t="s">
        <v>9987</v>
      </c>
      <c r="E350" s="1" t="s">
        <v>9988</v>
      </c>
      <c r="F350" s="1" t="s">
        <v>9985</v>
      </c>
      <c r="G350" s="3" t="s">
        <v>10337</v>
      </c>
      <c r="H350" s="1" t="s">
        <v>10799</v>
      </c>
      <c r="I350" s="1" t="s">
        <v>11260</v>
      </c>
      <c r="J350" s="1" t="s">
        <v>11721</v>
      </c>
      <c r="K350" s="5" t="str">
        <f>LEFT(Table3[[#This Row],[ns1:marker]], SEARCH(" ", Table3[[#This Row],[ns1:marker]]))</f>
        <v xml:space="preserve">36.231723 </v>
      </c>
      <c r="L350" s="6" t="str">
        <f>MID(Table3[[#This Row],[ns1:marker]], SEARCH("-", Table3[[#This Row],[ns1:marker]]), 1000)</f>
        <v>-86.747936</v>
      </c>
      <c r="M350" s="1" t="s">
        <v>11721</v>
      </c>
      <c r="N350" s="3" t="s">
        <v>12182</v>
      </c>
      <c r="O35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'Ellington Parkway north of Broadmoor Dr', xcoord = -86.747936, ycoord = 36.231723 , url = 'http://www.tdot.state.tn.us/cctv/cctvnash/live/CCTV_039.jpg', radiusofvisibility = 500</v>
      </c>
    </row>
    <row r="351" spans="1:15" x14ac:dyDescent="0.25">
      <c r="A351" s="1" t="s">
        <v>9984</v>
      </c>
      <c r="B351" s="1" t="s">
        <v>9985</v>
      </c>
      <c r="C351" s="3" t="s">
        <v>9986</v>
      </c>
      <c r="D351" s="1" t="s">
        <v>9987</v>
      </c>
      <c r="E351" s="1" t="s">
        <v>9988</v>
      </c>
      <c r="F351" s="1" t="s">
        <v>9985</v>
      </c>
      <c r="G351" s="3" t="s">
        <v>10338</v>
      </c>
      <c r="H351" s="1" t="s">
        <v>10800</v>
      </c>
      <c r="I351" s="1" t="s">
        <v>11261</v>
      </c>
      <c r="J351" s="1" t="s">
        <v>11722</v>
      </c>
      <c r="K351" s="5" t="str">
        <f>LEFT(Table3[[#This Row],[ns1:marker]], SEARCH(" ", Table3[[#This Row],[ns1:marker]]))</f>
        <v xml:space="preserve">36.238454 </v>
      </c>
      <c r="L351" s="6" t="str">
        <f>MID(Table3[[#This Row],[ns1:marker]], SEARCH("-", Table3[[#This Row],[ns1:marker]]), 1000)</f>
        <v>-86.738536</v>
      </c>
      <c r="M351" s="1" t="s">
        <v>11722</v>
      </c>
      <c r="N351" s="3" t="s">
        <v>12183</v>
      </c>
      <c r="O35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'Ellington Parkway @ Briley Pkwy', xcoord = -86.738536, ycoord = 36.238454 , url = 'http://www.tdot.state.tn.us/cctv/cctvnash/live/CCTV_040.jpg', radiusofvisibility = 500</v>
      </c>
    </row>
    <row r="352" spans="1:15" x14ac:dyDescent="0.25">
      <c r="A352" s="1" t="s">
        <v>9984</v>
      </c>
      <c r="B352" s="1" t="s">
        <v>9985</v>
      </c>
      <c r="C352" s="3" t="s">
        <v>9986</v>
      </c>
      <c r="D352" s="1" t="s">
        <v>9987</v>
      </c>
      <c r="E352" s="1" t="s">
        <v>9988</v>
      </c>
      <c r="F352" s="1" t="s">
        <v>9985</v>
      </c>
      <c r="G352" s="3" t="s">
        <v>10339</v>
      </c>
      <c r="H352" s="1" t="s">
        <v>10801</v>
      </c>
      <c r="I352" s="1" t="s">
        <v>11262</v>
      </c>
      <c r="J352" s="1" t="s">
        <v>11723</v>
      </c>
      <c r="K352" s="5" t="str">
        <f>LEFT(Table3[[#This Row],[ns1:marker]], SEARCH(" ", Table3[[#This Row],[ns1:marker]]))</f>
        <v xml:space="preserve">36.229423 </v>
      </c>
      <c r="L352" s="6" t="str">
        <f>MID(Table3[[#This Row],[ns1:marker]], SEARCH("-", Table3[[#This Row],[ns1:marker]]), 1000)</f>
        <v>-86.782108</v>
      </c>
      <c r="M352" s="1" t="s">
        <v>11723</v>
      </c>
      <c r="N352" s="3" t="s">
        <v>12184</v>
      </c>
      <c r="O35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west of I-65 Jct', xcoord = -86.782108, ycoord = 36.229423 , url = 'http://www.tdot.state.tn.us/cctv/cctvnash/live/CCTV_041.jpg', radiusofvisibility = 500</v>
      </c>
    </row>
    <row r="353" spans="1:15" x14ac:dyDescent="0.25">
      <c r="A353" s="1" t="s">
        <v>9984</v>
      </c>
      <c r="B353" s="1" t="s">
        <v>9985</v>
      </c>
      <c r="C353" s="3" t="s">
        <v>9986</v>
      </c>
      <c r="D353" s="1" t="s">
        <v>9987</v>
      </c>
      <c r="E353" s="1" t="s">
        <v>9988</v>
      </c>
      <c r="F353" s="1" t="s">
        <v>9985</v>
      </c>
      <c r="G353" s="3" t="s">
        <v>10340</v>
      </c>
      <c r="H353" s="1" t="s">
        <v>10802</v>
      </c>
      <c r="I353" s="1" t="s">
        <v>11263</v>
      </c>
      <c r="J353" s="1" t="s">
        <v>11724</v>
      </c>
      <c r="K353" s="5" t="str">
        <f>LEFT(Table3[[#This Row],[ns1:marker]], SEARCH(" ", Table3[[#This Row],[ns1:marker]]))</f>
        <v xml:space="preserve">36.237261 </v>
      </c>
      <c r="L353" s="6" t="str">
        <f>MID(Table3[[#This Row],[ns1:marker]], SEARCH("-", Table3[[#This Row],[ns1:marker]]), 1000)</f>
        <v>-86.786597</v>
      </c>
      <c r="M353" s="1" t="s">
        <v>11724</v>
      </c>
      <c r="N353" s="3" t="s">
        <v>12185</v>
      </c>
      <c r="O35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@ Briley Pkwy (West)', xcoord = -86.786597, ycoord = 36.237261 , url = 'http://www.tdot.state.tn.us/cctv/cctvnash/live/CCTV_042.jpg', radiusofvisibility = 500</v>
      </c>
    </row>
    <row r="354" spans="1:15" x14ac:dyDescent="0.25">
      <c r="A354" s="1" t="s">
        <v>9984</v>
      </c>
      <c r="B354" s="1" t="s">
        <v>9985</v>
      </c>
      <c r="C354" s="3" t="s">
        <v>9986</v>
      </c>
      <c r="D354" s="1" t="s">
        <v>9987</v>
      </c>
      <c r="E354" s="1" t="s">
        <v>9988</v>
      </c>
      <c r="F354" s="1" t="s">
        <v>9985</v>
      </c>
      <c r="G354" s="3" t="s">
        <v>10341</v>
      </c>
      <c r="H354" s="1" t="s">
        <v>10803</v>
      </c>
      <c r="I354" s="1" t="s">
        <v>11264</v>
      </c>
      <c r="J354" s="1" t="s">
        <v>11725</v>
      </c>
      <c r="K354" s="5" t="str">
        <f>LEFT(Table3[[#This Row],[ns1:marker]], SEARCH(" ", Table3[[#This Row],[ns1:marker]]))</f>
        <v xml:space="preserve">36.237602 </v>
      </c>
      <c r="L354" s="6" t="str">
        <f>MID(Table3[[#This Row],[ns1:marker]], SEARCH("-", Table3[[#This Row],[ns1:marker]]), 1000)</f>
        <v>-86.780101</v>
      </c>
      <c r="M354" s="1" t="s">
        <v>11725</v>
      </c>
      <c r="N354" s="3" t="s">
        <v>12186</v>
      </c>
      <c r="O35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@ Brick Church Pk', xcoord = -86.780101, ycoord = 36.237602 , url = 'http://www.tdot.state.tn.us/cctv/cctvnash/live/CCTV_043.jpg', radiusofvisibility = 500</v>
      </c>
    </row>
    <row r="355" spans="1:15" x14ac:dyDescent="0.25">
      <c r="A355" s="1" t="s">
        <v>9984</v>
      </c>
      <c r="B355" s="1" t="s">
        <v>9985</v>
      </c>
      <c r="C355" s="3" t="s">
        <v>9986</v>
      </c>
      <c r="D355" s="1" t="s">
        <v>9987</v>
      </c>
      <c r="E355" s="1" t="s">
        <v>9988</v>
      </c>
      <c r="F355" s="1" t="s">
        <v>9985</v>
      </c>
      <c r="G355" s="3" t="s">
        <v>10342</v>
      </c>
      <c r="H355" s="1" t="s">
        <v>10804</v>
      </c>
      <c r="I355" s="1" t="s">
        <v>11265</v>
      </c>
      <c r="J355" s="1" t="s">
        <v>11726</v>
      </c>
      <c r="K355" s="5" t="str">
        <f>LEFT(Table3[[#This Row],[ns1:marker]], SEARCH(" ", Table3[[#This Row],[ns1:marker]]))</f>
        <v xml:space="preserve">36.241180 </v>
      </c>
      <c r="L355" s="6" t="str">
        <f>MID(Table3[[#This Row],[ns1:marker]], SEARCH("-", Table3[[#This Row],[ns1:marker]]), 1000)</f>
        <v>-86.762780</v>
      </c>
      <c r="M355" s="1" t="s">
        <v>11726</v>
      </c>
      <c r="N355" s="3" t="s">
        <v>12187</v>
      </c>
      <c r="O35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west of Dickerson Pk', xcoord = -86.762780, ycoord = 36.241180 , url = 'http://www.tdot.state.tn.us/cctv/cctvnash/live/CCTV_044.jpg', radiusofvisibility = 500</v>
      </c>
    </row>
    <row r="356" spans="1:15" x14ac:dyDescent="0.25">
      <c r="A356" s="1" t="s">
        <v>9984</v>
      </c>
      <c r="B356" s="1" t="s">
        <v>9985</v>
      </c>
      <c r="C356" s="3" t="s">
        <v>9986</v>
      </c>
      <c r="D356" s="1" t="s">
        <v>9987</v>
      </c>
      <c r="E356" s="1" t="s">
        <v>9988</v>
      </c>
      <c r="F356" s="1" t="s">
        <v>9985</v>
      </c>
      <c r="G356" s="3" t="s">
        <v>10343</v>
      </c>
      <c r="H356" s="1" t="s">
        <v>10805</v>
      </c>
      <c r="I356" s="1" t="s">
        <v>11266</v>
      </c>
      <c r="J356" s="1" t="s">
        <v>11727</v>
      </c>
      <c r="K356" s="5" t="str">
        <f>LEFT(Table3[[#This Row],[ns1:marker]], SEARCH(" ", Table3[[#This Row],[ns1:marker]]))</f>
        <v xml:space="preserve">36.166464 </v>
      </c>
      <c r="L356" s="6" t="str">
        <f>MID(Table3[[#This Row],[ns1:marker]], SEARCH("-", Table3[[#This Row],[ns1:marker]]), 1000)</f>
        <v>-86.764131</v>
      </c>
      <c r="M356" s="1" t="s">
        <v>11727</v>
      </c>
      <c r="N356" s="3" t="s">
        <v>12188</v>
      </c>
      <c r="O35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@ Shelby', xcoord = -86.764131, ycoord = 36.166464 , url = 'http://www.tdot.state.tn.us/cctv/cctvnash/live/CCTV_045.jpg', radiusofvisibility = 500</v>
      </c>
    </row>
    <row r="357" spans="1:15" x14ac:dyDescent="0.25">
      <c r="A357" s="1" t="s">
        <v>9984</v>
      </c>
      <c r="B357" s="1" t="s">
        <v>9985</v>
      </c>
      <c r="C357" s="3" t="s">
        <v>9986</v>
      </c>
      <c r="D357" s="1" t="s">
        <v>9987</v>
      </c>
      <c r="E357" s="1" t="s">
        <v>9988</v>
      </c>
      <c r="F357" s="1" t="s">
        <v>9985</v>
      </c>
      <c r="G357" s="3" t="s">
        <v>10344</v>
      </c>
      <c r="H357" s="1" t="s">
        <v>10806</v>
      </c>
      <c r="I357" s="1" t="s">
        <v>11267</v>
      </c>
      <c r="J357" s="1" t="s">
        <v>11728</v>
      </c>
      <c r="K357" s="5" t="str">
        <f>LEFT(Table3[[#This Row],[ns1:marker]], SEARCH(" ", Table3[[#This Row],[ns1:marker]]))</f>
        <v xml:space="preserve">36.188828 </v>
      </c>
      <c r="L357" s="6" t="str">
        <f>MID(Table3[[#This Row],[ns1:marker]], SEARCH("-", Table3[[#This Row],[ns1:marker]]), 1000)</f>
        <v>-86.793499</v>
      </c>
      <c r="M357" s="1" t="s">
        <v>11728</v>
      </c>
      <c r="N357" s="3" t="s">
        <v>12189</v>
      </c>
      <c r="O35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north of Rosa Parks Blvd', xcoord = -86.793499, ycoord = 36.188828 , url = 'http://www.tdot.state.tn.us/cctv/cctvnash/live/CCTV_046.jpg', radiusofvisibility = 500</v>
      </c>
    </row>
    <row r="358" spans="1:15" x14ac:dyDescent="0.25">
      <c r="A358" s="1" t="s">
        <v>9984</v>
      </c>
      <c r="B358" s="1" t="s">
        <v>9985</v>
      </c>
      <c r="C358" s="3" t="s">
        <v>9986</v>
      </c>
      <c r="D358" s="1" t="s">
        <v>9987</v>
      </c>
      <c r="E358" s="1" t="s">
        <v>9988</v>
      </c>
      <c r="F358" s="1" t="s">
        <v>9985</v>
      </c>
      <c r="G358" s="3" t="s">
        <v>10345</v>
      </c>
      <c r="H358" s="1" t="s">
        <v>10807</v>
      </c>
      <c r="I358" s="1" t="s">
        <v>11268</v>
      </c>
      <c r="J358" s="1" t="s">
        <v>11729</v>
      </c>
      <c r="K358" s="5" t="str">
        <f>LEFT(Table3[[#This Row],[ns1:marker]], SEARCH(" ", Table3[[#This Row],[ns1:marker]]))</f>
        <v xml:space="preserve">36.133791 </v>
      </c>
      <c r="L358" s="6" t="str">
        <f>MID(Table3[[#This Row],[ns1:marker]], SEARCH("-", Table3[[#This Row],[ns1:marker]]), 1000)</f>
        <v>-86.774843</v>
      </c>
      <c r="M358" s="1" t="s">
        <v>11729</v>
      </c>
      <c r="N358" s="3" t="s">
        <v>12190</v>
      </c>
      <c r="O35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@ Wedgewood Ave', xcoord = -86.774843, ycoord = 36.133791 , url = 'http://www.tdot.state.tn.us/cctv/cctvnash/live/CCTV_047.jpg', radiusofvisibility = 500</v>
      </c>
    </row>
    <row r="359" spans="1:15" x14ac:dyDescent="0.25">
      <c r="A359" s="1" t="s">
        <v>9984</v>
      </c>
      <c r="B359" s="1" t="s">
        <v>9985</v>
      </c>
      <c r="C359" s="3" t="s">
        <v>9986</v>
      </c>
      <c r="D359" s="1" t="s">
        <v>9987</v>
      </c>
      <c r="E359" s="1" t="s">
        <v>9988</v>
      </c>
      <c r="F359" s="1" t="s">
        <v>9985</v>
      </c>
      <c r="G359" s="3" t="s">
        <v>10346</v>
      </c>
      <c r="H359" s="1" t="s">
        <v>10808</v>
      </c>
      <c r="I359" s="1" t="s">
        <v>11269</v>
      </c>
      <c r="J359" s="1" t="s">
        <v>11730</v>
      </c>
      <c r="K359" s="5" t="str">
        <f>LEFT(Table3[[#This Row],[ns1:marker]], SEARCH(" ", Table3[[#This Row],[ns1:marker]]))</f>
        <v xml:space="preserve">36.252256 </v>
      </c>
      <c r="L359" s="6" t="str">
        <f>MID(Table3[[#This Row],[ns1:marker]], SEARCH("-", Table3[[#This Row],[ns1:marker]]), 1000)</f>
        <v>-86.786001</v>
      </c>
      <c r="M359" s="1" t="s">
        <v>11730</v>
      </c>
      <c r="N359" s="3" t="s">
        <v>12191</v>
      </c>
      <c r="O35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west of Briley Pkwy (West)', xcoord = -86.786001, ycoord = 36.252256 , url = 'http://www.tdot.state.tn.us/cctv/cctvnash/live/CCTV_048.jpg', radiusofvisibility = 500</v>
      </c>
    </row>
    <row r="360" spans="1:15" x14ac:dyDescent="0.25">
      <c r="A360" s="1" t="s">
        <v>9984</v>
      </c>
      <c r="B360" s="1" t="s">
        <v>9985</v>
      </c>
      <c r="C360" s="3" t="s">
        <v>9986</v>
      </c>
      <c r="D360" s="1" t="s">
        <v>9987</v>
      </c>
      <c r="E360" s="1" t="s">
        <v>9988</v>
      </c>
      <c r="F360" s="1" t="s">
        <v>9985</v>
      </c>
      <c r="G360" s="3" t="s">
        <v>10347</v>
      </c>
      <c r="H360" s="1" t="s">
        <v>10809</v>
      </c>
      <c r="I360" s="1" t="s">
        <v>11270</v>
      </c>
      <c r="J360" s="1" t="s">
        <v>11731</v>
      </c>
      <c r="K360" s="5" t="str">
        <f>LEFT(Table3[[#This Row],[ns1:marker]], SEARCH(" ", Table3[[#This Row],[ns1:marker]]))</f>
        <v xml:space="preserve">36.311638 </v>
      </c>
      <c r="L360" s="6" t="str">
        <f>MID(Table3[[#This Row],[ns1:marker]], SEARCH("-", Table3[[#This Row],[ns1:marker]]), 1000)</f>
        <v>-86.684519</v>
      </c>
      <c r="M360" s="1" t="s">
        <v>11731</v>
      </c>
      <c r="N360" s="3" t="s">
        <v>12192</v>
      </c>
      <c r="O36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'Vietnam Veterans Blvd e/o Conference Dr', xcoord = -86.684519, ycoord = 36.311638 , url = 'http://www.tdot.state.tn.us/cctv/cctvnash/live/CCTV_049.jpg', radiusofvisibility = 500</v>
      </c>
    </row>
    <row r="361" spans="1:15" x14ac:dyDescent="0.25">
      <c r="A361" s="1" t="s">
        <v>9984</v>
      </c>
      <c r="B361" s="1" t="s">
        <v>9985</v>
      </c>
      <c r="C361" s="3" t="s">
        <v>9986</v>
      </c>
      <c r="D361" s="1" t="s">
        <v>9987</v>
      </c>
      <c r="E361" s="1" t="s">
        <v>9988</v>
      </c>
      <c r="F361" s="1" t="s">
        <v>9985</v>
      </c>
      <c r="G361" s="3" t="s">
        <v>10348</v>
      </c>
      <c r="H361" s="1" t="s">
        <v>10810</v>
      </c>
      <c r="I361" s="1" t="s">
        <v>11271</v>
      </c>
      <c r="J361" s="1" t="s">
        <v>11732</v>
      </c>
      <c r="K361" s="5" t="str">
        <f>LEFT(Table3[[#This Row],[ns1:marker]], SEARCH(" ", Table3[[#This Row],[ns1:marker]]))</f>
        <v xml:space="preserve">36.328719 </v>
      </c>
      <c r="L361" s="6" t="str">
        <f>MID(Table3[[#This Row],[ns1:marker]], SEARCH("-", Table3[[#This Row],[ns1:marker]]), 1000)</f>
        <v>-86.707597</v>
      </c>
      <c r="M361" s="1" t="s">
        <v>11732</v>
      </c>
      <c r="N361" s="3" t="s">
        <v>12193</v>
      </c>
      <c r="O36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north of Long Hollow Pk', xcoord = -86.707597, ycoord = 36.328719 , url = 'http://www.tdot.state.tn.us/cctv/cctvnash/live/CCTV_050.jpg', radiusofvisibility = 500</v>
      </c>
    </row>
    <row r="362" spans="1:15" x14ac:dyDescent="0.25">
      <c r="A362" s="1" t="s">
        <v>9984</v>
      </c>
      <c r="B362" s="1" t="s">
        <v>9985</v>
      </c>
      <c r="C362" s="3" t="s">
        <v>9986</v>
      </c>
      <c r="D362" s="1" t="s">
        <v>9987</v>
      </c>
      <c r="E362" s="1" t="s">
        <v>9988</v>
      </c>
      <c r="F362" s="1" t="s">
        <v>9985</v>
      </c>
      <c r="G362" s="3" t="s">
        <v>10349</v>
      </c>
      <c r="H362" s="1" t="s">
        <v>10811</v>
      </c>
      <c r="I362" s="1" t="s">
        <v>11272</v>
      </c>
      <c r="J362" s="1" t="s">
        <v>11733</v>
      </c>
      <c r="K362" s="5" t="str">
        <f>LEFT(Table3[[#This Row],[ns1:marker]], SEARCH(" ", Table3[[#This Row],[ns1:marker]]))</f>
        <v xml:space="preserve">36.152789 </v>
      </c>
      <c r="L362" s="6" t="str">
        <f>MID(Table3[[#This Row],[ns1:marker]], SEARCH("-", Table3[[#This Row],[ns1:marker]]), 1000)</f>
        <v>-86.856912</v>
      </c>
      <c r="M362" s="1" t="s">
        <v>11733</v>
      </c>
      <c r="N362" s="3" t="s">
        <v>12194</v>
      </c>
      <c r="O36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White Bridge Rd', xcoord = -86.856912, ycoord = 36.152789 , url = 'http://www.tdot.state.tn.us/cctv/cctvnash/live/CCTV_051.jpg', radiusofvisibility = 500</v>
      </c>
    </row>
    <row r="363" spans="1:15" x14ac:dyDescent="0.25">
      <c r="A363" s="1" t="s">
        <v>9984</v>
      </c>
      <c r="B363" s="1" t="s">
        <v>9985</v>
      </c>
      <c r="C363" s="3" t="s">
        <v>9986</v>
      </c>
      <c r="D363" s="1" t="s">
        <v>9987</v>
      </c>
      <c r="E363" s="1" t="s">
        <v>9988</v>
      </c>
      <c r="F363" s="1" t="s">
        <v>9985</v>
      </c>
      <c r="G363" s="3" t="s">
        <v>10350</v>
      </c>
      <c r="H363" s="1" t="s">
        <v>10812</v>
      </c>
      <c r="I363" s="1" t="s">
        <v>11273</v>
      </c>
      <c r="J363" s="1" t="s">
        <v>11734</v>
      </c>
      <c r="K363" s="5" t="str">
        <f>LEFT(Table3[[#This Row],[ns1:marker]], SEARCH(" ", Table3[[#This Row],[ns1:marker]]))</f>
        <v xml:space="preserve">36.1397333330 </v>
      </c>
      <c r="L363" s="6" t="str">
        <f>MID(Table3[[#This Row],[ns1:marker]], SEARCH("-", Table3[[#This Row],[ns1:marker]]), 1000)</f>
        <v>-86.8874333330</v>
      </c>
      <c r="M363" s="1" t="s">
        <v>11734</v>
      </c>
      <c r="N363" s="3" t="s">
        <v>12195</v>
      </c>
      <c r="O36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east of Charlotte Pk', xcoord = -86.8874333330, ycoord = 36.1397333330 , url = 'http://www.tdot.state.tn.us/cctv/cctvnash/live/CCTV_052.jpg', radiusofvisibility = 500</v>
      </c>
    </row>
    <row r="364" spans="1:15" x14ac:dyDescent="0.25">
      <c r="A364" s="1" t="s">
        <v>9984</v>
      </c>
      <c r="B364" s="1" t="s">
        <v>9985</v>
      </c>
      <c r="C364" s="3" t="s">
        <v>9986</v>
      </c>
      <c r="D364" s="1" t="s">
        <v>9987</v>
      </c>
      <c r="E364" s="1" t="s">
        <v>9988</v>
      </c>
      <c r="F364" s="1" t="s">
        <v>9985</v>
      </c>
      <c r="G364" s="3" t="s">
        <v>10351</v>
      </c>
      <c r="H364" s="1" t="s">
        <v>10813</v>
      </c>
      <c r="I364" s="1" t="s">
        <v>11274</v>
      </c>
      <c r="J364" s="1" t="s">
        <v>11735</v>
      </c>
      <c r="K364" s="5" t="str">
        <f>LEFT(Table3[[#This Row],[ns1:marker]], SEARCH(" ", Table3[[#This Row],[ns1:marker]]))</f>
        <v xml:space="preserve">36.1146049410 </v>
      </c>
      <c r="L364" s="6" t="str">
        <f>MID(Table3[[#This Row],[ns1:marker]], SEARCH("-", Table3[[#This Row],[ns1:marker]]), 1000)</f>
        <v>-86.7741226340</v>
      </c>
      <c r="M364" s="1" t="s">
        <v>11735</v>
      </c>
      <c r="N364" s="3" t="s">
        <v>12196</v>
      </c>
      <c r="O36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@ I-440 Jct', xcoord = -86.7741226340, ycoord = 36.1146049410 , url = 'http://www.tdot.state.tn.us/cctv/cctvnash/live/CCTV_053.jpg', radiusofvisibility = 500</v>
      </c>
    </row>
    <row r="365" spans="1:15" x14ac:dyDescent="0.25">
      <c r="A365" s="1" t="s">
        <v>9984</v>
      </c>
      <c r="B365" s="1" t="s">
        <v>9985</v>
      </c>
      <c r="C365" s="3" t="s">
        <v>9986</v>
      </c>
      <c r="D365" s="1" t="s">
        <v>9987</v>
      </c>
      <c r="E365" s="1" t="s">
        <v>9988</v>
      </c>
      <c r="F365" s="1" t="s">
        <v>9985</v>
      </c>
      <c r="G365" s="3" t="s">
        <v>10352</v>
      </c>
      <c r="H365" s="1" t="s">
        <v>10814</v>
      </c>
      <c r="I365" s="1" t="s">
        <v>11275</v>
      </c>
      <c r="J365" s="1" t="s">
        <v>11736</v>
      </c>
      <c r="K365" s="5" t="str">
        <f>LEFT(Table3[[#This Row],[ns1:marker]], SEARCH(" ", Table3[[#This Row],[ns1:marker]]))</f>
        <v xml:space="preserve">36.082970 </v>
      </c>
      <c r="L365" s="6" t="str">
        <f>MID(Table3[[#This Row],[ns1:marker]], SEARCH("-", Table3[[#This Row],[ns1:marker]]), 1000)</f>
        <v>-86.762873</v>
      </c>
      <c r="M365" s="1" t="s">
        <v>11736</v>
      </c>
      <c r="N365" s="3" t="s">
        <v>12197</v>
      </c>
      <c r="O36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@ Harding Pl', xcoord = -86.762873, ycoord = 36.082970 , url = 'http://www.tdot.state.tn.us/cctv/cctvnash/live/CCTV_054.jpg', radiusofvisibility = 500</v>
      </c>
    </row>
    <row r="366" spans="1:15" x14ac:dyDescent="0.25">
      <c r="A366" s="1" t="s">
        <v>9984</v>
      </c>
      <c r="B366" s="1" t="s">
        <v>9985</v>
      </c>
      <c r="C366" s="3" t="s">
        <v>9986</v>
      </c>
      <c r="D366" s="1" t="s">
        <v>9987</v>
      </c>
      <c r="E366" s="1" t="s">
        <v>9988</v>
      </c>
      <c r="F366" s="1" t="s">
        <v>9985</v>
      </c>
      <c r="G366" s="3" t="s">
        <v>10353</v>
      </c>
      <c r="H366" s="1" t="s">
        <v>10815</v>
      </c>
      <c r="I366" s="1" t="s">
        <v>11276</v>
      </c>
      <c r="J366" s="1" t="s">
        <v>11737</v>
      </c>
      <c r="K366" s="5" t="str">
        <f>LEFT(Table3[[#This Row],[ns1:marker]], SEARCH(" ", Table3[[#This Row],[ns1:marker]]))</f>
        <v xml:space="preserve">36.086293 </v>
      </c>
      <c r="L366" s="6" t="str">
        <f>MID(Table3[[#This Row],[ns1:marker]], SEARCH("-", Table3[[#This Row],[ns1:marker]]), 1000)</f>
        <v>-86.701457</v>
      </c>
      <c r="M366" s="1" t="s">
        <v>11737</v>
      </c>
      <c r="N366" s="3" t="s">
        <v>12198</v>
      </c>
      <c r="O36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@ Harding Pl', xcoord = -86.701457, ycoord = 36.086293 , url = 'http://www.tdot.state.tn.us/cctv/cctvnash/live/CCTV_055.jpg', radiusofvisibility = 500</v>
      </c>
    </row>
    <row r="367" spans="1:15" x14ac:dyDescent="0.25">
      <c r="A367" s="1" t="s">
        <v>9984</v>
      </c>
      <c r="B367" s="1" t="s">
        <v>9985</v>
      </c>
      <c r="C367" s="3" t="s">
        <v>9986</v>
      </c>
      <c r="D367" s="1" t="s">
        <v>9987</v>
      </c>
      <c r="E367" s="1" t="s">
        <v>9988</v>
      </c>
      <c r="F367" s="1" t="s">
        <v>9985</v>
      </c>
      <c r="G367" s="3" t="s">
        <v>10354</v>
      </c>
      <c r="H367" s="1" t="s">
        <v>10816</v>
      </c>
      <c r="I367" s="1" t="s">
        <v>11277</v>
      </c>
      <c r="J367" s="1" t="s">
        <v>11738</v>
      </c>
      <c r="K367" s="5" t="str">
        <f>LEFT(Table3[[#This Row],[ns1:marker]], SEARCH(" ", Table3[[#This Row],[ns1:marker]]))</f>
        <v xml:space="preserve">36.126249 </v>
      </c>
      <c r="L367" s="6" t="str">
        <f>MID(Table3[[#This Row],[ns1:marker]], SEARCH("-", Table3[[#This Row],[ns1:marker]]), 1000)</f>
        <v>-86.726823</v>
      </c>
      <c r="M367" s="1" t="s">
        <v>11738</v>
      </c>
      <c r="N367" s="3" t="s">
        <v>12199</v>
      </c>
      <c r="O36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@ I-440 Jct', xcoord = -86.726823, ycoord = 36.126249 , url = 'http://www.tdot.state.tn.us/cctv/cctvnash/live/CCTV_056.jpg', radiusofvisibility = 500</v>
      </c>
    </row>
    <row r="368" spans="1:15" x14ac:dyDescent="0.25">
      <c r="A368" s="1" t="s">
        <v>9984</v>
      </c>
      <c r="B368" s="1" t="s">
        <v>9985</v>
      </c>
      <c r="C368" s="3" t="s">
        <v>9986</v>
      </c>
      <c r="D368" s="1" t="s">
        <v>9987</v>
      </c>
      <c r="E368" s="1" t="s">
        <v>9988</v>
      </c>
      <c r="F368" s="1" t="s">
        <v>9985</v>
      </c>
      <c r="G368" s="3" t="s">
        <v>10355</v>
      </c>
      <c r="H368" s="1" t="s">
        <v>10817</v>
      </c>
      <c r="I368" s="1" t="s">
        <v>11278</v>
      </c>
      <c r="J368" s="1" t="s">
        <v>11739</v>
      </c>
      <c r="K368" s="5" t="str">
        <f>LEFT(Table3[[#This Row],[ns1:marker]], SEARCH(" ", Table3[[#This Row],[ns1:marker]]))</f>
        <v xml:space="preserve">36.140561 </v>
      </c>
      <c r="L368" s="6" t="str">
        <f>MID(Table3[[#This Row],[ns1:marker]], SEARCH("-", Table3[[#This Row],[ns1:marker]]), 1000)</f>
        <v>-86.722785</v>
      </c>
      <c r="M368" s="1" t="s">
        <v>11739</v>
      </c>
      <c r="N368" s="3" t="s">
        <v>12200</v>
      </c>
      <c r="O36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west of Spence Ln', xcoord = -86.722785, ycoord = 36.140561 , url = 'http://www.tdot.state.tn.us/cctv/cctvnash/live/CCTV_057.jpg', radiusofvisibility = 500</v>
      </c>
    </row>
    <row r="369" spans="1:15" x14ac:dyDescent="0.25">
      <c r="A369" s="1" t="s">
        <v>9984</v>
      </c>
      <c r="B369" s="1" t="s">
        <v>9985</v>
      </c>
      <c r="C369" s="3" t="s">
        <v>9986</v>
      </c>
      <c r="D369" s="1" t="s">
        <v>9987</v>
      </c>
      <c r="E369" s="1" t="s">
        <v>9988</v>
      </c>
      <c r="F369" s="1" t="s">
        <v>9985</v>
      </c>
      <c r="G369" s="3" t="s">
        <v>10356</v>
      </c>
      <c r="H369" s="1" t="s">
        <v>10818</v>
      </c>
      <c r="I369" s="1" t="s">
        <v>11279</v>
      </c>
      <c r="J369" s="1" t="s">
        <v>11740</v>
      </c>
      <c r="K369" s="5" t="str">
        <f>LEFT(Table3[[#This Row],[ns1:marker]], SEARCH(" ", Table3[[#This Row],[ns1:marker]]))</f>
        <v xml:space="preserve">36.1381767350 </v>
      </c>
      <c r="L369" s="6" t="str">
        <f>MID(Table3[[#This Row],[ns1:marker]], SEARCH("-", Table3[[#This Row],[ns1:marker]]), 1000)</f>
        <v>-86.7286169040</v>
      </c>
      <c r="M369" s="1" t="s">
        <v>11740</v>
      </c>
      <c r="N369" s="3" t="s">
        <v>12201</v>
      </c>
      <c r="O36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I-24 Jct', xcoord = -86.7286169040, ycoord = 36.1381767350 , url = 'http://www.tdot.state.tn.us/cctv/cctvnash/live/CCTV_058.jpg', radiusofvisibility = 500</v>
      </c>
    </row>
    <row r="370" spans="1:15" x14ac:dyDescent="0.25">
      <c r="A370" s="1" t="s">
        <v>9984</v>
      </c>
      <c r="B370" s="1" t="s">
        <v>9985</v>
      </c>
      <c r="C370" s="3" t="s">
        <v>9986</v>
      </c>
      <c r="D370" s="1" t="s">
        <v>9987</v>
      </c>
      <c r="E370" s="1" t="s">
        <v>9988</v>
      </c>
      <c r="F370" s="1" t="s">
        <v>9985</v>
      </c>
      <c r="G370" s="3" t="s">
        <v>10357</v>
      </c>
      <c r="H370" s="1" t="s">
        <v>10819</v>
      </c>
      <c r="I370" s="1" t="s">
        <v>11280</v>
      </c>
      <c r="J370" s="1" t="s">
        <v>11741</v>
      </c>
      <c r="K370" s="5" t="str">
        <f>LEFT(Table3[[#This Row],[ns1:marker]], SEARCH(" ", Table3[[#This Row],[ns1:marker]]))</f>
        <v xml:space="preserve">36.145885 </v>
      </c>
      <c r="L370" s="6" t="str">
        <f>MID(Table3[[#This Row],[ns1:marker]], SEARCH("-", Table3[[#This Row],[ns1:marker]]), 1000)</f>
        <v>-86.645548</v>
      </c>
      <c r="M370" s="1" t="s">
        <v>11741</v>
      </c>
      <c r="N370" s="3" t="s">
        <v>12202</v>
      </c>
      <c r="O37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west of Stewarts Ferry Pk', xcoord = -86.645548, ycoord = 36.145885 , url = 'http://www.tdot.state.tn.us/cctv/cctvnash/live/CCTV_059.jpg', radiusofvisibility = 500</v>
      </c>
    </row>
    <row r="371" spans="1:15" x14ac:dyDescent="0.25">
      <c r="A371" s="1" t="s">
        <v>9984</v>
      </c>
      <c r="B371" s="1" t="s">
        <v>9985</v>
      </c>
      <c r="C371" s="3" t="s">
        <v>9986</v>
      </c>
      <c r="D371" s="1" t="s">
        <v>9987</v>
      </c>
      <c r="E371" s="1" t="s">
        <v>9988</v>
      </c>
      <c r="F371" s="1" t="s">
        <v>9985</v>
      </c>
      <c r="G371" s="3" t="s">
        <v>10358</v>
      </c>
      <c r="H371" s="1" t="s">
        <v>10820</v>
      </c>
      <c r="I371" s="1" t="s">
        <v>11281</v>
      </c>
      <c r="J371" s="1" t="s">
        <v>11742</v>
      </c>
      <c r="K371" s="5" t="str">
        <f>LEFT(Table3[[#This Row],[ns1:marker]], SEARCH(" ", Table3[[#This Row],[ns1:marker]]))</f>
        <v xml:space="preserve">36.240392 </v>
      </c>
      <c r="L371" s="6" t="str">
        <f>MID(Table3[[#This Row],[ns1:marker]], SEARCH("-", Table3[[#This Row],[ns1:marker]]), 1000)</f>
        <v>-86.750314</v>
      </c>
      <c r="M371" s="1" t="s">
        <v>11742</v>
      </c>
      <c r="N371" s="3" t="s">
        <v>12203</v>
      </c>
      <c r="O37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@ I-65', xcoord = -86.750314, ycoord = 36.240392 , url = 'http://www.tdot.state.tn.us/cctv/cctvnash/live/CCTV_060.jpg', radiusofvisibility = 500</v>
      </c>
    </row>
    <row r="372" spans="1:15" x14ac:dyDescent="0.25">
      <c r="A372" s="1" t="s">
        <v>9984</v>
      </c>
      <c r="B372" s="1" t="s">
        <v>9985</v>
      </c>
      <c r="C372" s="3" t="s">
        <v>9986</v>
      </c>
      <c r="D372" s="1" t="s">
        <v>9987</v>
      </c>
      <c r="E372" s="1" t="s">
        <v>9988</v>
      </c>
      <c r="F372" s="1" t="s">
        <v>9985</v>
      </c>
      <c r="G372" s="3" t="s">
        <v>10359</v>
      </c>
      <c r="H372" s="1" t="s">
        <v>10821</v>
      </c>
      <c r="I372" s="1" t="s">
        <v>11282</v>
      </c>
      <c r="J372" s="1" t="s">
        <v>11743</v>
      </c>
      <c r="K372" s="5" t="str">
        <f>LEFT(Table3[[#This Row],[ns1:marker]], SEARCH(" ", Table3[[#This Row],[ns1:marker]]))</f>
        <v xml:space="preserve">36.2398 </v>
      </c>
      <c r="L372" s="6" t="str">
        <f>MID(Table3[[#This Row],[ns1:marker]], SEARCH("-", Table3[[#This Row],[ns1:marker]]), 1000)</f>
        <v>-86.7434</v>
      </c>
      <c r="M372" s="1" t="s">
        <v>11743</v>
      </c>
      <c r="N372" s="3" t="s">
        <v>12204</v>
      </c>
      <c r="O37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east of I-65', xcoord = -86.7434, ycoord = 36.2398 , url = 'http://www.tdot.state.tn.us/cctv/cctvnash/live/CCTV_061.jpg', radiusofvisibility = 500</v>
      </c>
    </row>
    <row r="373" spans="1:15" x14ac:dyDescent="0.25">
      <c r="A373" s="1" t="s">
        <v>9984</v>
      </c>
      <c r="B373" s="1" t="s">
        <v>9985</v>
      </c>
      <c r="C373" s="3" t="s">
        <v>9986</v>
      </c>
      <c r="D373" s="1" t="s">
        <v>9987</v>
      </c>
      <c r="E373" s="1" t="s">
        <v>9988</v>
      </c>
      <c r="F373" s="1" t="s">
        <v>9985</v>
      </c>
      <c r="G373" s="3" t="s">
        <v>10360</v>
      </c>
      <c r="H373" s="1" t="s">
        <v>10822</v>
      </c>
      <c r="I373" s="1" t="s">
        <v>11189</v>
      </c>
      <c r="J373" s="1" t="s">
        <v>11744</v>
      </c>
      <c r="K373" s="5" t="str">
        <f>LEFT(Table3[[#This Row],[ns1:marker]], SEARCH(" ", Table3[[#This Row],[ns1:marker]]))</f>
        <v xml:space="preserve">36.144677 </v>
      </c>
      <c r="L373" s="6" t="str">
        <f>MID(Table3[[#This Row],[ns1:marker]], SEARCH("-", Table3[[#This Row],[ns1:marker]]), 1000)</f>
        <v>-86.698947</v>
      </c>
      <c r="M373" s="1" t="s">
        <v>11744</v>
      </c>
      <c r="N373" s="3" t="s">
        <v>12205</v>
      </c>
      <c r="O37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Briley Pkwy', xcoord = -86.698947, ycoord = 36.144677 , url = 'http://www.tdot.state.tn.us/cctv/cctvnash/live/CCTV_062.jpg', radiusofvisibility = 500</v>
      </c>
    </row>
    <row r="374" spans="1:15" x14ac:dyDescent="0.25">
      <c r="A374" s="1" t="s">
        <v>9984</v>
      </c>
      <c r="B374" s="1" t="s">
        <v>9985</v>
      </c>
      <c r="C374" s="3" t="s">
        <v>9986</v>
      </c>
      <c r="D374" s="1" t="s">
        <v>9987</v>
      </c>
      <c r="E374" s="1" t="s">
        <v>9988</v>
      </c>
      <c r="F374" s="1" t="s">
        <v>9985</v>
      </c>
      <c r="G374" s="3" t="s">
        <v>10361</v>
      </c>
      <c r="H374" s="1" t="s">
        <v>10823</v>
      </c>
      <c r="I374" s="1" t="s">
        <v>11283</v>
      </c>
      <c r="J374" s="1" t="s">
        <v>11745</v>
      </c>
      <c r="K374" s="5" t="str">
        <f>LEFT(Table3[[#This Row],[ns1:marker]], SEARCH(" ", Table3[[#This Row],[ns1:marker]]))</f>
        <v xml:space="preserve">36.148475 </v>
      </c>
      <c r="L374" s="6" t="str">
        <f>MID(Table3[[#This Row],[ns1:marker]], SEARCH("-", Table3[[#This Row],[ns1:marker]]), 1000)</f>
        <v>-86.822153</v>
      </c>
      <c r="M374" s="1" t="s">
        <v>11745</v>
      </c>
      <c r="N374" s="3" t="s">
        <v>12206</v>
      </c>
      <c r="O37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'I-440 east of I-40 Jct', xcoord = -86.822153, ycoord = 36.148475 , url = 'http://www.tdot.state.tn.us/cctv/cctvnash/live/CCTV_063.jpg', radiusofvisibility = 500</v>
      </c>
    </row>
    <row r="375" spans="1:15" x14ac:dyDescent="0.25">
      <c r="A375" s="1" t="s">
        <v>9984</v>
      </c>
      <c r="B375" s="1" t="s">
        <v>9985</v>
      </c>
      <c r="C375" s="3" t="s">
        <v>9986</v>
      </c>
      <c r="D375" s="1" t="s">
        <v>9987</v>
      </c>
      <c r="E375" s="1" t="s">
        <v>9988</v>
      </c>
      <c r="F375" s="1" t="s">
        <v>9985</v>
      </c>
      <c r="G375" s="3" t="s">
        <v>10362</v>
      </c>
      <c r="H375" s="1" t="s">
        <v>10824</v>
      </c>
      <c r="I375" s="1" t="s">
        <v>11284</v>
      </c>
      <c r="J375" s="1" t="s">
        <v>11746</v>
      </c>
      <c r="K375" s="5" t="str">
        <f>LEFT(Table3[[#This Row],[ns1:marker]], SEARCH(" ", Table3[[#This Row],[ns1:marker]]))</f>
        <v xml:space="preserve">36.13964670 </v>
      </c>
      <c r="L375" s="6" t="str">
        <f>MID(Table3[[#This Row],[ns1:marker]], SEARCH("-", Table3[[#This Row],[ns1:marker]]), 1000)</f>
        <v>-86.823205</v>
      </c>
      <c r="M375" s="1" t="s">
        <v>11746</v>
      </c>
      <c r="N375" s="3" t="s">
        <v>12207</v>
      </c>
      <c r="O37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'I-440 @ Murphy Rd', xcoord = -86.823205, ycoord = 36.13964670 , url = 'http://www.tdot.state.tn.us/cctv/cctvnash/live/CCTV_064.jpg', radiusofvisibility = 500</v>
      </c>
    </row>
    <row r="376" spans="1:15" x14ac:dyDescent="0.25">
      <c r="A376" s="1" t="s">
        <v>9984</v>
      </c>
      <c r="B376" s="1" t="s">
        <v>9985</v>
      </c>
      <c r="C376" s="3" t="s">
        <v>9986</v>
      </c>
      <c r="D376" s="1" t="s">
        <v>9987</v>
      </c>
      <c r="E376" s="1" t="s">
        <v>9988</v>
      </c>
      <c r="F376" s="1" t="s">
        <v>9985</v>
      </c>
      <c r="G376" s="3" t="s">
        <v>10363</v>
      </c>
      <c r="H376" s="1" t="s">
        <v>10825</v>
      </c>
      <c r="I376" s="1" t="s">
        <v>11285</v>
      </c>
      <c r="J376" s="1" t="s">
        <v>11747</v>
      </c>
      <c r="K376" s="5" t="str">
        <f>LEFT(Table3[[#This Row],[ns1:marker]], SEARCH(" ", Table3[[#This Row],[ns1:marker]]))</f>
        <v xml:space="preserve">36.132803 </v>
      </c>
      <c r="L376" s="6" t="str">
        <f>MID(Table3[[#This Row],[ns1:marker]], SEARCH("-", Table3[[#This Row],[ns1:marker]]), 1000)</f>
        <v>-86.819150</v>
      </c>
      <c r="M376" s="1" t="s">
        <v>11747</v>
      </c>
      <c r="N376" s="3" t="s">
        <v>12208</v>
      </c>
      <c r="O37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'I-440 east of West End Ave', xcoord = -86.819150, ycoord = 36.132803 , url = 'http://www.tdot.state.tn.us/cctv/cctvnash/live/CCTV_065.jpg', radiusofvisibility = 500</v>
      </c>
    </row>
    <row r="377" spans="1:15" x14ac:dyDescent="0.25">
      <c r="A377" s="1" t="s">
        <v>9984</v>
      </c>
      <c r="B377" s="1" t="s">
        <v>9985</v>
      </c>
      <c r="C377" s="3" t="s">
        <v>9986</v>
      </c>
      <c r="D377" s="1" t="s">
        <v>9987</v>
      </c>
      <c r="E377" s="1" t="s">
        <v>9988</v>
      </c>
      <c r="F377" s="1" t="s">
        <v>9985</v>
      </c>
      <c r="G377" s="3" t="s">
        <v>10364</v>
      </c>
      <c r="H377" s="1" t="s">
        <v>10826</v>
      </c>
      <c r="I377" s="1" t="s">
        <v>11286</v>
      </c>
      <c r="J377" s="1" t="s">
        <v>11748</v>
      </c>
      <c r="K377" s="5" t="str">
        <f>LEFT(Table3[[#This Row],[ns1:marker]], SEARCH(" ", Table3[[#This Row],[ns1:marker]]))</f>
        <v xml:space="preserve">36.124375 </v>
      </c>
      <c r="L377" s="6" t="str">
        <f>MID(Table3[[#This Row],[ns1:marker]], SEARCH("-", Table3[[#This Row],[ns1:marker]]), 1000)</f>
        <v>-86.81297170</v>
      </c>
      <c r="M377" s="1" t="s">
        <v>11748</v>
      </c>
      <c r="N377" s="3" t="s">
        <v>12209</v>
      </c>
      <c r="O37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'I-440 west of 21st Ave', xcoord = -86.81297170, ycoord = 36.124375 , url = 'http://www.tdot.state.tn.us/cctv/cctvnash/live/CCTV_066.jpg', radiusofvisibility = 500</v>
      </c>
    </row>
    <row r="378" spans="1:15" x14ac:dyDescent="0.25">
      <c r="A378" s="1" t="s">
        <v>9984</v>
      </c>
      <c r="B378" s="1" t="s">
        <v>9985</v>
      </c>
      <c r="C378" s="3" t="s">
        <v>9986</v>
      </c>
      <c r="D378" s="1" t="s">
        <v>9987</v>
      </c>
      <c r="E378" s="1" t="s">
        <v>9988</v>
      </c>
      <c r="F378" s="1" t="s">
        <v>9985</v>
      </c>
      <c r="G378" s="3" t="s">
        <v>10365</v>
      </c>
      <c r="H378" s="1" t="s">
        <v>10827</v>
      </c>
      <c r="I378" s="1" t="s">
        <v>11287</v>
      </c>
      <c r="J378" s="1" t="s">
        <v>11749</v>
      </c>
      <c r="K378" s="5" t="str">
        <f>LEFT(Table3[[#This Row],[ns1:marker]], SEARCH(" ", Table3[[#This Row],[ns1:marker]]))</f>
        <v xml:space="preserve">36.12303170 </v>
      </c>
      <c r="L378" s="6" t="str">
        <f>MID(Table3[[#This Row],[ns1:marker]], SEARCH("-", Table3[[#This Row],[ns1:marker]]), 1000)</f>
        <v>-86.80537830</v>
      </c>
      <c r="M378" s="1" t="s">
        <v>11749</v>
      </c>
      <c r="N378" s="3" t="s">
        <v>12210</v>
      </c>
      <c r="O37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'I-440 @ 21st Ave', xcoord = -86.80537830, ycoord = 36.12303170 , url = 'http://www.tdot.state.tn.us/cctv/cctvnash/live/CCTV_067.jpg', radiusofvisibility = 500</v>
      </c>
    </row>
    <row r="379" spans="1:15" x14ac:dyDescent="0.25">
      <c r="A379" s="1" t="s">
        <v>9984</v>
      </c>
      <c r="B379" s="1" t="s">
        <v>9985</v>
      </c>
      <c r="C379" s="3" t="s">
        <v>9986</v>
      </c>
      <c r="D379" s="1" t="s">
        <v>9987</v>
      </c>
      <c r="E379" s="1" t="s">
        <v>9988</v>
      </c>
      <c r="F379" s="1" t="s">
        <v>9985</v>
      </c>
      <c r="G379" s="3" t="s">
        <v>10366</v>
      </c>
      <c r="H379" s="1" t="s">
        <v>10828</v>
      </c>
      <c r="I379" s="1" t="s">
        <v>11288</v>
      </c>
      <c r="J379" s="1" t="s">
        <v>11750</v>
      </c>
      <c r="K379" s="5" t="str">
        <f>LEFT(Table3[[#This Row],[ns1:marker]], SEARCH(" ", Table3[[#This Row],[ns1:marker]]))</f>
        <v xml:space="preserve">36.115955 </v>
      </c>
      <c r="L379" s="6" t="str">
        <f>MID(Table3[[#This Row],[ns1:marker]], SEARCH("-", Table3[[#This Row],[ns1:marker]]), 1000)</f>
        <v>-86.798365</v>
      </c>
      <c r="M379" s="1" t="s">
        <v>11750</v>
      </c>
      <c r="N379" s="3" t="s">
        <v>12211</v>
      </c>
      <c r="O37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'I-440 @ Belmont Overpass', xcoord = -86.798365, ycoord = 36.115955 , url = 'http://www.tdot.state.tn.us/cctv/cctvnash/live/CCTV_068.jpg', radiusofvisibility = 500</v>
      </c>
    </row>
    <row r="380" spans="1:15" x14ac:dyDescent="0.25">
      <c r="A380" s="1" t="s">
        <v>9984</v>
      </c>
      <c r="B380" s="1" t="s">
        <v>9985</v>
      </c>
      <c r="C380" s="3" t="s">
        <v>9986</v>
      </c>
      <c r="D380" s="1" t="s">
        <v>9987</v>
      </c>
      <c r="E380" s="1" t="s">
        <v>9988</v>
      </c>
      <c r="F380" s="1" t="s">
        <v>9985</v>
      </c>
      <c r="G380" s="3" t="s">
        <v>10367</v>
      </c>
      <c r="H380" s="1" t="s">
        <v>10829</v>
      </c>
      <c r="I380" s="1" t="s">
        <v>11289</v>
      </c>
      <c r="J380" s="1" t="s">
        <v>11751</v>
      </c>
      <c r="K380" s="5" t="str">
        <f>LEFT(Table3[[#This Row],[ns1:marker]], SEARCH(" ", Table3[[#This Row],[ns1:marker]]))</f>
        <v xml:space="preserve">36.116055 </v>
      </c>
      <c r="L380" s="6" t="str">
        <f>MID(Table3[[#This Row],[ns1:marker]], SEARCH("-", Table3[[#This Row],[ns1:marker]]), 1000)</f>
        <v>-86.787163</v>
      </c>
      <c r="M380" s="1" t="s">
        <v>11751</v>
      </c>
      <c r="N380" s="3" t="s">
        <v>12212</v>
      </c>
      <c r="O38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'I-440 west of I-65 Jct', xcoord = -86.787163, ycoord = 36.116055 , url = 'http://www.tdot.state.tn.us/cctv/cctvnash/live/CCTV_069.jpg', radiusofvisibility = 500</v>
      </c>
    </row>
    <row r="381" spans="1:15" x14ac:dyDescent="0.25">
      <c r="A381" s="1" t="s">
        <v>9984</v>
      </c>
      <c r="B381" s="1" t="s">
        <v>9985</v>
      </c>
      <c r="C381" s="3" t="s">
        <v>9986</v>
      </c>
      <c r="D381" s="1" t="s">
        <v>9987</v>
      </c>
      <c r="E381" s="1" t="s">
        <v>9988</v>
      </c>
      <c r="F381" s="1" t="s">
        <v>9985</v>
      </c>
      <c r="G381" s="3" t="s">
        <v>10368</v>
      </c>
      <c r="H381" s="1" t="s">
        <v>10830</v>
      </c>
      <c r="I381" s="1" t="s">
        <v>11290</v>
      </c>
      <c r="J381" s="1" t="s">
        <v>11752</v>
      </c>
      <c r="K381" s="5" t="str">
        <f>LEFT(Table3[[#This Row],[ns1:marker]], SEARCH(" ", Table3[[#This Row],[ns1:marker]]))</f>
        <v xml:space="preserve">36.1152583680 </v>
      </c>
      <c r="L381" s="6" t="str">
        <f>MID(Table3[[#This Row],[ns1:marker]], SEARCH("-", Table3[[#This Row],[ns1:marker]]), 1000)</f>
        <v>-86.7742712550</v>
      </c>
      <c r="M381" s="1" t="s">
        <v>11752</v>
      </c>
      <c r="N381" s="3" t="s">
        <v>12213</v>
      </c>
      <c r="O38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'I-440 @ I-65 Jct', xcoord = -86.7742712550, ycoord = 36.1152583680 , url = 'http://www.tdot.state.tn.us/cctv/cctvnash/live/CCTV_070.jpg', radiusofvisibility = 500</v>
      </c>
    </row>
    <row r="382" spans="1:15" x14ac:dyDescent="0.25">
      <c r="A382" s="1" t="s">
        <v>9984</v>
      </c>
      <c r="B382" s="1" t="s">
        <v>9985</v>
      </c>
      <c r="C382" s="3" t="s">
        <v>9986</v>
      </c>
      <c r="D382" s="1" t="s">
        <v>9987</v>
      </c>
      <c r="E382" s="1" t="s">
        <v>9988</v>
      </c>
      <c r="F382" s="1" t="s">
        <v>9985</v>
      </c>
      <c r="G382" s="3" t="s">
        <v>10369</v>
      </c>
      <c r="H382" s="1" t="s">
        <v>10831</v>
      </c>
      <c r="I382" s="1" t="s">
        <v>11291</v>
      </c>
      <c r="J382" s="1" t="s">
        <v>11753</v>
      </c>
      <c r="K382" s="5" t="str">
        <f>LEFT(Table3[[#This Row],[ns1:marker]], SEARCH(" ", Table3[[#This Row],[ns1:marker]]))</f>
        <v xml:space="preserve">36.121852 </v>
      </c>
      <c r="L382" s="6" t="str">
        <f>MID(Table3[[#This Row],[ns1:marker]], SEARCH("-", Table3[[#This Row],[ns1:marker]]), 1000)</f>
        <v>-86.763138</v>
      </c>
      <c r="M382" s="1" t="s">
        <v>11753</v>
      </c>
      <c r="N382" s="3" t="s">
        <v>12214</v>
      </c>
      <c r="O38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'I-440 east of I-65', xcoord = -86.763138, ycoord = 36.121852 , url = 'http://www.tdot.state.tn.us/cctv/cctvnash/live/CCTV_071.jpg', radiusofvisibility = 500</v>
      </c>
    </row>
    <row r="383" spans="1:15" x14ac:dyDescent="0.25">
      <c r="A383" s="1" t="s">
        <v>9984</v>
      </c>
      <c r="B383" s="1" t="s">
        <v>9985</v>
      </c>
      <c r="C383" s="3" t="s">
        <v>9986</v>
      </c>
      <c r="D383" s="1" t="s">
        <v>9987</v>
      </c>
      <c r="E383" s="1" t="s">
        <v>9988</v>
      </c>
      <c r="F383" s="1" t="s">
        <v>9985</v>
      </c>
      <c r="G383" s="3" t="s">
        <v>10370</v>
      </c>
      <c r="H383" s="1" t="s">
        <v>10832</v>
      </c>
      <c r="I383" s="1" t="s">
        <v>11292</v>
      </c>
      <c r="J383" s="1" t="s">
        <v>11754</v>
      </c>
      <c r="K383" s="5" t="str">
        <f>LEFT(Table3[[#This Row],[ns1:marker]], SEARCH(" ", Table3[[#This Row],[ns1:marker]]))</f>
        <v xml:space="preserve">36.12329170 </v>
      </c>
      <c r="L383" s="6" t="str">
        <f>MID(Table3[[#This Row],[ns1:marker]], SEARCH("-", Table3[[#This Row],[ns1:marker]]), 1000)</f>
        <v>-86.751115</v>
      </c>
      <c r="M383" s="1" t="s">
        <v>11754</v>
      </c>
      <c r="N383" s="3" t="s">
        <v>12215</v>
      </c>
      <c r="O38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'I-440 @ Nolensville Pk', xcoord = -86.751115, ycoord = 36.12329170 , url = 'http://www.tdot.state.tn.us/cctv/cctvnash/live/CCTV_072.jpg', radiusofvisibility = 500</v>
      </c>
    </row>
    <row r="384" spans="1:15" x14ac:dyDescent="0.25">
      <c r="A384" s="1" t="s">
        <v>9984</v>
      </c>
      <c r="B384" s="1" t="s">
        <v>9985</v>
      </c>
      <c r="C384" s="3" t="s">
        <v>9986</v>
      </c>
      <c r="D384" s="1" t="s">
        <v>9987</v>
      </c>
      <c r="E384" s="1" t="s">
        <v>9988</v>
      </c>
      <c r="F384" s="1" t="s">
        <v>9985</v>
      </c>
      <c r="G384" s="3" t="s">
        <v>10371</v>
      </c>
      <c r="H384" s="1" t="s">
        <v>10833</v>
      </c>
      <c r="I384" s="1" t="s">
        <v>11293</v>
      </c>
      <c r="J384" s="1" t="s">
        <v>11755</v>
      </c>
      <c r="K384" s="5" t="str">
        <f>LEFT(Table3[[#This Row],[ns1:marker]], SEARCH(" ", Table3[[#This Row],[ns1:marker]]))</f>
        <v xml:space="preserve">36.12415830 </v>
      </c>
      <c r="L384" s="6" t="str">
        <f>MID(Table3[[#This Row],[ns1:marker]], SEARCH("-", Table3[[#This Row],[ns1:marker]]), 1000)</f>
        <v>-86.74051670</v>
      </c>
      <c r="M384" s="1" t="s">
        <v>11755</v>
      </c>
      <c r="N384" s="3" t="s">
        <v>12216</v>
      </c>
      <c r="O38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'I-440 west of I-24', xcoord = -86.74051670, ycoord = 36.12415830 , url = 'http://www.tdot.state.tn.us/cctv/cctvnash/live/CCTV_073.jpg', radiusofvisibility = 500</v>
      </c>
    </row>
    <row r="385" spans="1:15" x14ac:dyDescent="0.25">
      <c r="A385" s="1" t="s">
        <v>9984</v>
      </c>
      <c r="B385" s="1" t="s">
        <v>9985</v>
      </c>
      <c r="C385" s="3" t="s">
        <v>9986</v>
      </c>
      <c r="D385" s="1" t="s">
        <v>9987</v>
      </c>
      <c r="E385" s="1" t="s">
        <v>9988</v>
      </c>
      <c r="F385" s="1" t="s">
        <v>9985</v>
      </c>
      <c r="G385" s="3" t="s">
        <v>10372</v>
      </c>
      <c r="H385" s="1" t="s">
        <v>10834</v>
      </c>
      <c r="I385" s="1" t="s">
        <v>11294</v>
      </c>
      <c r="J385" s="1" t="s">
        <v>11756</v>
      </c>
      <c r="K385" s="5" t="str">
        <f>LEFT(Table3[[#This Row],[ns1:marker]], SEARCH(" ", Table3[[#This Row],[ns1:marker]]))</f>
        <v xml:space="preserve">36.153735 </v>
      </c>
      <c r="L385" s="6" t="str">
        <f>MID(Table3[[#This Row],[ns1:marker]], SEARCH("-", Table3[[#This Row],[ns1:marker]]), 1000)</f>
        <v>-86.83903170</v>
      </c>
      <c r="M385" s="1" t="s">
        <v>11756</v>
      </c>
      <c r="N385" s="3" t="s">
        <v>12217</v>
      </c>
      <c r="O38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46th Ave', xcoord = -86.83903170, ycoord = 36.153735 , url = 'http://www.tdot.state.tn.us/cctv/cctvnash/live/CCTV_074.jpg', radiusofvisibility = 500</v>
      </c>
    </row>
    <row r="386" spans="1:15" x14ac:dyDescent="0.25">
      <c r="A386" s="1" t="s">
        <v>9984</v>
      </c>
      <c r="B386" s="1" t="s">
        <v>9985</v>
      </c>
      <c r="C386" s="3" t="s">
        <v>9986</v>
      </c>
      <c r="D386" s="1" t="s">
        <v>9987</v>
      </c>
      <c r="E386" s="1" t="s">
        <v>9988</v>
      </c>
      <c r="F386" s="1" t="s">
        <v>9985</v>
      </c>
      <c r="G386" s="3" t="s">
        <v>10373</v>
      </c>
      <c r="H386" s="1" t="s">
        <v>10835</v>
      </c>
      <c r="I386" s="1" t="s">
        <v>11295</v>
      </c>
      <c r="J386" s="1" t="s">
        <v>11757</v>
      </c>
      <c r="K386" s="5" t="str">
        <f>LEFT(Table3[[#This Row],[ns1:marker]], SEARCH(" ", Table3[[#This Row],[ns1:marker]]))</f>
        <v xml:space="preserve">36.164481 </v>
      </c>
      <c r="L386" s="6" t="str">
        <f>MID(Table3[[#This Row],[ns1:marker]], SEARCH("-", Table3[[#This Row],[ns1:marker]]), 1000)</f>
        <v>-86.819334</v>
      </c>
      <c r="M386" s="1" t="s">
        <v>11757</v>
      </c>
      <c r="N386" s="3" t="s">
        <v>12218</v>
      </c>
      <c r="O38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28th Ave', xcoord = -86.819334, ycoord = 36.164481 , url = 'http://www.tdot.state.tn.us/cctv/cctvnash/live/CCTV_075.jpg', radiusofvisibility = 500</v>
      </c>
    </row>
    <row r="387" spans="1:15" x14ac:dyDescent="0.25">
      <c r="A387" s="1" t="s">
        <v>9984</v>
      </c>
      <c r="B387" s="1" t="s">
        <v>9985</v>
      </c>
      <c r="C387" s="3" t="s">
        <v>9986</v>
      </c>
      <c r="D387" s="1" t="s">
        <v>9987</v>
      </c>
      <c r="E387" s="1" t="s">
        <v>9988</v>
      </c>
      <c r="F387" s="1" t="s">
        <v>9985</v>
      </c>
      <c r="G387" s="3" t="s">
        <v>10374</v>
      </c>
      <c r="H387" s="1" t="s">
        <v>10836</v>
      </c>
      <c r="I387" s="1" t="s">
        <v>11296</v>
      </c>
      <c r="J387" s="1" t="s">
        <v>11758</v>
      </c>
      <c r="K387" s="5" t="str">
        <f>LEFT(Table3[[#This Row],[ns1:marker]], SEARCH(" ", Table3[[#This Row],[ns1:marker]]))</f>
        <v xml:space="preserve">36.094023 </v>
      </c>
      <c r="L387" s="6" t="str">
        <f>MID(Table3[[#This Row],[ns1:marker]], SEARCH("-", Table3[[#This Row],[ns1:marker]]), 1000)</f>
        <v>-86.762115</v>
      </c>
      <c r="M387" s="1" t="s">
        <v>11758</v>
      </c>
      <c r="N387" s="3" t="s">
        <v>12219</v>
      </c>
      <c r="O38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south of Armory Dr', xcoord = -86.762115, ycoord = 36.094023 , url = 'http://www.tdot.state.tn.us/cctv/cctvnash/live/CCTV_076.jpg', radiusofvisibility = 500</v>
      </c>
    </row>
    <row r="388" spans="1:15" x14ac:dyDescent="0.25">
      <c r="A388" s="1" t="s">
        <v>9984</v>
      </c>
      <c r="B388" s="1" t="s">
        <v>9985</v>
      </c>
      <c r="C388" s="3" t="s">
        <v>9986</v>
      </c>
      <c r="D388" s="1" t="s">
        <v>9987</v>
      </c>
      <c r="E388" s="1" t="s">
        <v>9988</v>
      </c>
      <c r="F388" s="1" t="s">
        <v>9985</v>
      </c>
      <c r="G388" s="3" t="s">
        <v>10375</v>
      </c>
      <c r="H388" s="1" t="s">
        <v>10837</v>
      </c>
      <c r="I388" s="1" t="s">
        <v>11297</v>
      </c>
      <c r="J388" s="1" t="s">
        <v>11759</v>
      </c>
      <c r="K388" s="5" t="str">
        <f>LEFT(Table3[[#This Row],[ns1:marker]], SEARCH(" ", Table3[[#This Row],[ns1:marker]]))</f>
        <v xml:space="preserve">36.101903 </v>
      </c>
      <c r="L388" s="6" t="str">
        <f>MID(Table3[[#This Row],[ns1:marker]], SEARCH("-", Table3[[#This Row],[ns1:marker]]), 1000)</f>
        <v>-86.764583</v>
      </c>
      <c r="M388" s="1" t="s">
        <v>11759</v>
      </c>
      <c r="N388" s="3" t="s">
        <v>12220</v>
      </c>
      <c r="O38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@ Armory Dr', xcoord = -86.764583, ycoord = 36.101903 , url = 'http://www.tdot.state.tn.us/cctv/cctvnash/live/CCTV_077.jpg', radiusofvisibility = 500</v>
      </c>
    </row>
    <row r="389" spans="1:15" x14ac:dyDescent="0.25">
      <c r="A389" s="1" t="s">
        <v>9984</v>
      </c>
      <c r="B389" s="1" t="s">
        <v>9985</v>
      </c>
      <c r="C389" s="3" t="s">
        <v>9986</v>
      </c>
      <c r="D389" s="1" t="s">
        <v>9987</v>
      </c>
      <c r="E389" s="1" t="s">
        <v>9988</v>
      </c>
      <c r="F389" s="1" t="s">
        <v>9985</v>
      </c>
      <c r="G389" s="3" t="s">
        <v>10376</v>
      </c>
      <c r="H389" s="1" t="s">
        <v>10838</v>
      </c>
      <c r="I389" s="1" t="s">
        <v>11298</v>
      </c>
      <c r="J389" s="1" t="s">
        <v>11760</v>
      </c>
      <c r="K389" s="5" t="str">
        <f>LEFT(Table3[[#This Row],[ns1:marker]], SEARCH(" ", Table3[[#This Row],[ns1:marker]]))</f>
        <v xml:space="preserve">36.126225 </v>
      </c>
      <c r="L389" s="6" t="str">
        <f>MID(Table3[[#This Row],[ns1:marker]], SEARCH("-", Table3[[#This Row],[ns1:marker]]), 1000)</f>
        <v>-86.772308</v>
      </c>
      <c r="M389" s="1" t="s">
        <v>11760</v>
      </c>
      <c r="N389" s="3" t="s">
        <v>12221</v>
      </c>
      <c r="O38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@ Craighead', xcoord = -86.772308, ycoord = 36.126225 , url = 'http://www.tdot.state.tn.us/cctv/cctvnash/live/CCTV_078.jpg', radiusofvisibility = 500</v>
      </c>
    </row>
    <row r="390" spans="1:15" x14ac:dyDescent="0.25">
      <c r="A390" s="1" t="s">
        <v>9984</v>
      </c>
      <c r="B390" s="1" t="s">
        <v>9985</v>
      </c>
      <c r="C390" s="3" t="s">
        <v>9986</v>
      </c>
      <c r="D390" s="1" t="s">
        <v>9987</v>
      </c>
      <c r="E390" s="1" t="s">
        <v>9988</v>
      </c>
      <c r="F390" s="1" t="s">
        <v>9985</v>
      </c>
      <c r="G390" s="3" t="s">
        <v>10377</v>
      </c>
      <c r="H390" s="1" t="s">
        <v>10839</v>
      </c>
      <c r="I390" s="1" t="s">
        <v>11299</v>
      </c>
      <c r="J390" s="1" t="s">
        <v>11761</v>
      </c>
      <c r="K390" s="5" t="str">
        <f>LEFT(Table3[[#This Row],[ns1:marker]], SEARCH(" ", Table3[[#This Row],[ns1:marker]]))</f>
        <v xml:space="preserve">36.138890 </v>
      </c>
      <c r="L390" s="6" t="str">
        <f>MID(Table3[[#This Row],[ns1:marker]], SEARCH("-", Table3[[#This Row],[ns1:marker]]), 1000)</f>
        <v>-86.775548</v>
      </c>
      <c r="M390" s="1" t="s">
        <v>11761</v>
      </c>
      <c r="N390" s="3" t="s">
        <v>12222</v>
      </c>
      <c r="O39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north of Wedgewood Ave', xcoord = -86.775548, ycoord = 36.138890 , url = 'http://www.tdot.state.tn.us/cctv/cctvnash/live/CCTV_079.jpg', radiusofvisibility = 500</v>
      </c>
    </row>
    <row r="391" spans="1:15" x14ac:dyDescent="0.25">
      <c r="A391" s="1" t="s">
        <v>9984</v>
      </c>
      <c r="B391" s="1" t="s">
        <v>9985</v>
      </c>
      <c r="C391" s="3" t="s">
        <v>9986</v>
      </c>
      <c r="D391" s="1" t="s">
        <v>9987</v>
      </c>
      <c r="E391" s="1" t="s">
        <v>9988</v>
      </c>
      <c r="F391" s="1" t="s">
        <v>9985</v>
      </c>
      <c r="G391" s="3" t="s">
        <v>10378</v>
      </c>
      <c r="H391" s="1" t="s">
        <v>10840</v>
      </c>
      <c r="I391" s="1" t="s">
        <v>11300</v>
      </c>
      <c r="J391" s="1" t="s">
        <v>11762</v>
      </c>
      <c r="K391" s="5" t="str">
        <f>LEFT(Table3[[#This Row],[ns1:marker]], SEARCH(" ", Table3[[#This Row],[ns1:marker]]))</f>
        <v xml:space="preserve">36.140427 </v>
      </c>
      <c r="L391" s="6" t="str">
        <f>MID(Table3[[#This Row],[ns1:marker]], SEARCH("-", Table3[[#This Row],[ns1:marker]]), 1000)</f>
        <v>-86.731820</v>
      </c>
      <c r="M391" s="1" t="s">
        <v>11762</v>
      </c>
      <c r="N391" s="3" t="s">
        <v>12223</v>
      </c>
      <c r="O39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Arlington Overpass', xcoord = -86.731820, ycoord = 36.140427 , url = 'http://www.tdot.state.tn.us/cctv/cctvnash/live/CCTV_080.JPG', radiusofvisibility = 500</v>
      </c>
    </row>
    <row r="392" spans="1:15" x14ac:dyDescent="0.25">
      <c r="A392" s="1" t="s">
        <v>9984</v>
      </c>
      <c r="B392" s="1" t="s">
        <v>9985</v>
      </c>
      <c r="C392" s="3" t="s">
        <v>9986</v>
      </c>
      <c r="D392" s="1" t="s">
        <v>9987</v>
      </c>
      <c r="E392" s="1" t="s">
        <v>9988</v>
      </c>
      <c r="F392" s="1" t="s">
        <v>9985</v>
      </c>
      <c r="G392" s="3" t="s">
        <v>10379</v>
      </c>
      <c r="H392" s="1" t="s">
        <v>10841</v>
      </c>
      <c r="I392" s="1" t="s">
        <v>11301</v>
      </c>
      <c r="J392" s="1" t="s">
        <v>11763</v>
      </c>
      <c r="K392" s="5" t="str">
        <f>LEFT(Table3[[#This Row],[ns1:marker]], SEARCH(" ", Table3[[#This Row],[ns1:marker]]))</f>
        <v xml:space="preserve">36.109242 </v>
      </c>
      <c r="L392" s="6" t="str">
        <f>MID(Table3[[#This Row],[ns1:marker]], SEARCH("-", Table3[[#This Row],[ns1:marker]]), 1000)</f>
        <v>-86.722533</v>
      </c>
      <c r="M392" s="1" t="s">
        <v>11763</v>
      </c>
      <c r="N392" s="3" t="s">
        <v>12224</v>
      </c>
      <c r="O39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@ Briley Pkwy - (Antioch)', xcoord = -86.722533, ycoord = 36.109242 , url = 'http://www.tdot.state.tn.us/cctv/cctvnash/live/CCTV_081.JPG', radiusofvisibility = 500</v>
      </c>
    </row>
    <row r="393" spans="1:15" x14ac:dyDescent="0.25">
      <c r="A393" s="1" t="s">
        <v>9984</v>
      </c>
      <c r="B393" s="1" t="s">
        <v>9985</v>
      </c>
      <c r="C393" s="3" t="s">
        <v>9986</v>
      </c>
      <c r="D393" s="1" t="s">
        <v>9987</v>
      </c>
      <c r="E393" s="1" t="s">
        <v>9988</v>
      </c>
      <c r="F393" s="1" t="s">
        <v>9985</v>
      </c>
      <c r="G393" s="3" t="s">
        <v>10380</v>
      </c>
      <c r="H393" s="1" t="s">
        <v>10842</v>
      </c>
      <c r="I393" s="1" t="s">
        <v>11302</v>
      </c>
      <c r="J393" s="1" t="s">
        <v>11764</v>
      </c>
      <c r="K393" s="5" t="str">
        <f>LEFT(Table3[[#This Row],[ns1:marker]], SEARCH(" ", Table3[[#This Row],[ns1:marker]]))</f>
        <v xml:space="preserve">36.0047833330 </v>
      </c>
      <c r="L393" s="6" t="str">
        <f>MID(Table3[[#This Row],[ns1:marker]], SEARCH("-", Table3[[#This Row],[ns1:marker]]), 1000)</f>
        <v>-86.7900166670</v>
      </c>
      <c r="M393" s="1" t="s">
        <v>11764</v>
      </c>
      <c r="N393" s="3" t="s">
        <v>12225</v>
      </c>
      <c r="O39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north of Concord Rd', xcoord = -86.7900166670, ycoord = 36.0047833330 , url = 'http://www.tdot.state.tn.us/cctv/cctvnash/live/CCTV_082.JPG', radiusofvisibility = 500</v>
      </c>
    </row>
    <row r="394" spans="1:15" x14ac:dyDescent="0.25">
      <c r="A394" s="1" t="s">
        <v>9984</v>
      </c>
      <c r="B394" s="1" t="s">
        <v>9985</v>
      </c>
      <c r="C394" s="3" t="s">
        <v>9986</v>
      </c>
      <c r="D394" s="1" t="s">
        <v>9987</v>
      </c>
      <c r="E394" s="1" t="s">
        <v>9988</v>
      </c>
      <c r="F394" s="1" t="s">
        <v>9985</v>
      </c>
      <c r="G394" s="3" t="s">
        <v>10381</v>
      </c>
      <c r="H394" s="1" t="s">
        <v>10843</v>
      </c>
      <c r="I394" s="1" t="s">
        <v>11303</v>
      </c>
      <c r="J394" s="1" t="s">
        <v>11765</v>
      </c>
      <c r="K394" s="5" t="str">
        <f>LEFT(Table3[[#This Row],[ns1:marker]], SEARCH(" ", Table3[[#This Row],[ns1:marker]]))</f>
        <v xml:space="preserve">36.0137166670 </v>
      </c>
      <c r="L394" s="6" t="str">
        <f>MID(Table3[[#This Row],[ns1:marker]], SEARCH("-", Table3[[#This Row],[ns1:marker]]), 1000)</f>
        <v>-86.7850333330</v>
      </c>
      <c r="M394" s="1" t="s">
        <v>11765</v>
      </c>
      <c r="N394" s="3" t="s">
        <v>12226</v>
      </c>
      <c r="O39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@ Harpeth River', xcoord = -86.7850333330, ycoord = 36.0137166670 , url = 'http://www.tdot.state.tn.us/cctv/cctvnash/live/CCTV_083.JPG', radiusofvisibility = 500</v>
      </c>
    </row>
    <row r="395" spans="1:15" x14ac:dyDescent="0.25">
      <c r="A395" s="1" t="s">
        <v>9984</v>
      </c>
      <c r="B395" s="1" t="s">
        <v>9985</v>
      </c>
      <c r="C395" s="3" t="s">
        <v>9986</v>
      </c>
      <c r="D395" s="1" t="s">
        <v>9987</v>
      </c>
      <c r="E395" s="1" t="s">
        <v>9988</v>
      </c>
      <c r="F395" s="1" t="s">
        <v>9985</v>
      </c>
      <c r="G395" s="3" t="s">
        <v>10382</v>
      </c>
      <c r="H395" s="1" t="s">
        <v>10844</v>
      </c>
      <c r="I395" s="1" t="s">
        <v>11304</v>
      </c>
      <c r="J395" s="1" t="s">
        <v>11766</v>
      </c>
      <c r="K395" s="5" t="str">
        <f>LEFT(Table3[[#This Row],[ns1:marker]], SEARCH(" ", Table3[[#This Row],[ns1:marker]]))</f>
        <v xml:space="preserve">36.0279833330 </v>
      </c>
      <c r="L395" s="6" t="str">
        <f>MID(Table3[[#This Row],[ns1:marker]], SEARCH("-", Table3[[#This Row],[ns1:marker]]), 1000)</f>
        <v>-86.783850</v>
      </c>
      <c r="M395" s="1" t="s">
        <v>11766</v>
      </c>
      <c r="N395" s="3" t="s">
        <v>12227</v>
      </c>
      <c r="O39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south of Old Hickory Blvd (Brentwood)', xcoord = -86.783850, ycoord = 36.0279833330 , url = 'http://www.tdot.state.tn.us/cctv/cctvnash/live/CCTV_084.JPG', radiusofvisibility = 500</v>
      </c>
    </row>
    <row r="396" spans="1:15" x14ac:dyDescent="0.25">
      <c r="A396" s="1" t="s">
        <v>9984</v>
      </c>
      <c r="B396" s="1" t="s">
        <v>9985</v>
      </c>
      <c r="C396" s="3" t="s">
        <v>9986</v>
      </c>
      <c r="D396" s="1" t="s">
        <v>9987</v>
      </c>
      <c r="E396" s="1" t="s">
        <v>9988</v>
      </c>
      <c r="F396" s="1" t="s">
        <v>9985</v>
      </c>
      <c r="G396" s="3" t="s">
        <v>10383</v>
      </c>
      <c r="H396" s="1" t="s">
        <v>10845</v>
      </c>
      <c r="I396" s="1" t="s">
        <v>11305</v>
      </c>
      <c r="J396" s="1" t="s">
        <v>11767</v>
      </c>
      <c r="K396" s="5" t="str">
        <f>LEFT(Table3[[#This Row],[ns1:marker]], SEARCH(" ", Table3[[#This Row],[ns1:marker]]))</f>
        <v xml:space="preserve">36.0382833330 </v>
      </c>
      <c r="L396" s="6" t="str">
        <f>MID(Table3[[#This Row],[ns1:marker]], SEARCH("-", Table3[[#This Row],[ns1:marker]]), 1000)</f>
        <v>-86.7833666670</v>
      </c>
      <c r="M396" s="1" t="s">
        <v>11767</v>
      </c>
      <c r="N396" s="3" t="s">
        <v>12228</v>
      </c>
      <c r="O39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'I- 65 @ Old Hickory Blvd (Brentwood)', xcoord = -86.7833666670, ycoord = 36.0382833330 , url = 'http://www.tdot.state.tn.us/cctv/cctvnash/live/CCTV_085.JPG', radiusofvisibility = 500</v>
      </c>
    </row>
    <row r="397" spans="1:15" x14ac:dyDescent="0.25">
      <c r="A397" s="1" t="s">
        <v>9984</v>
      </c>
      <c r="B397" s="1" t="s">
        <v>9985</v>
      </c>
      <c r="C397" s="3" t="s">
        <v>9986</v>
      </c>
      <c r="D397" s="1" t="s">
        <v>9987</v>
      </c>
      <c r="E397" s="1" t="s">
        <v>9988</v>
      </c>
      <c r="F397" s="1" t="s">
        <v>9985</v>
      </c>
      <c r="G397" s="3" t="s">
        <v>10384</v>
      </c>
      <c r="H397" s="1" t="s">
        <v>10846</v>
      </c>
      <c r="I397" s="1" t="s">
        <v>11306</v>
      </c>
      <c r="J397" s="1" t="s">
        <v>11768</v>
      </c>
      <c r="K397" s="5" t="str">
        <f>LEFT(Table3[[#This Row],[ns1:marker]], SEARCH(" ", Table3[[#This Row],[ns1:marker]]))</f>
        <v xml:space="preserve">36.0479833330 </v>
      </c>
      <c r="L397" s="6" t="str">
        <f>MID(Table3[[#This Row],[ns1:marker]], SEARCH("-", Table3[[#This Row],[ns1:marker]]), 1000)</f>
        <v>-86.7755666670</v>
      </c>
      <c r="M397" s="1" t="s">
        <v>11768</v>
      </c>
      <c r="N397" s="3" t="s">
        <v>12229</v>
      </c>
      <c r="O39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north of Old Hickory Blvd (Brentwood)', xcoord = -86.7755666670, ycoord = 36.0479833330 , url = 'http://www.tdot.state.tn.us/cctv/cctvnash/live/CCTV_086.JPG', radiusofvisibility = 500</v>
      </c>
    </row>
    <row r="398" spans="1:15" x14ac:dyDescent="0.25">
      <c r="A398" s="1" t="s">
        <v>9984</v>
      </c>
      <c r="B398" s="1" t="s">
        <v>9985</v>
      </c>
      <c r="C398" s="3" t="s">
        <v>9986</v>
      </c>
      <c r="D398" s="1" t="s">
        <v>9987</v>
      </c>
      <c r="E398" s="1" t="s">
        <v>9988</v>
      </c>
      <c r="F398" s="1" t="s">
        <v>9985</v>
      </c>
      <c r="G398" s="3" t="s">
        <v>10385</v>
      </c>
      <c r="H398" s="1" t="s">
        <v>10847</v>
      </c>
      <c r="I398" s="1" t="s">
        <v>11307</v>
      </c>
      <c r="J398" s="1" t="s">
        <v>11769</v>
      </c>
      <c r="K398" s="5" t="str">
        <f>LEFT(Table3[[#This Row],[ns1:marker]], SEARCH(" ", Table3[[#This Row],[ns1:marker]]))</f>
        <v xml:space="preserve">36.0585333330 </v>
      </c>
      <c r="L398" s="6" t="str">
        <f>MID(Table3[[#This Row],[ns1:marker]], SEARCH("-", Table3[[#This Row],[ns1:marker]]), 1000)</f>
        <v>-86.7727</v>
      </c>
      <c r="M398" s="1" t="s">
        <v>11769</v>
      </c>
      <c r="N398" s="3" t="s">
        <v>12230</v>
      </c>
      <c r="O39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south of Hogan Rd', xcoord = -86.7727, ycoord = 36.0585333330 , url = 'http://www.tdot.state.tn.us/cctv/cctvnash/live/CCTV_087.JPG', radiusofvisibility = 500</v>
      </c>
    </row>
    <row r="399" spans="1:15" x14ac:dyDescent="0.25">
      <c r="A399" s="1" t="s">
        <v>9984</v>
      </c>
      <c r="B399" s="1" t="s">
        <v>9985</v>
      </c>
      <c r="C399" s="3" t="s">
        <v>9986</v>
      </c>
      <c r="D399" s="1" t="s">
        <v>9987</v>
      </c>
      <c r="E399" s="1" t="s">
        <v>9988</v>
      </c>
      <c r="F399" s="1" t="s">
        <v>9985</v>
      </c>
      <c r="G399" s="3" t="s">
        <v>10386</v>
      </c>
      <c r="H399" s="1" t="s">
        <v>10848</v>
      </c>
      <c r="I399" s="1" t="s">
        <v>11308</v>
      </c>
      <c r="J399" s="1" t="s">
        <v>11770</v>
      </c>
      <c r="K399" s="5" t="str">
        <f>LEFT(Table3[[#This Row],[ns1:marker]], SEARCH(" ", Table3[[#This Row],[ns1:marker]]))</f>
        <v xml:space="preserve">36.073650 </v>
      </c>
      <c r="L399" s="6" t="str">
        <f>MID(Table3[[#This Row],[ns1:marker]], SEARCH("-", Table3[[#This Row],[ns1:marker]]), 1000)</f>
        <v>-86.7694</v>
      </c>
      <c r="M399" s="1" t="s">
        <v>11770</v>
      </c>
      <c r="N399" s="3" t="s">
        <v>12231</v>
      </c>
      <c r="O39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south of Harding Pl', xcoord = -86.7694, ycoord = 36.073650 , url = 'http://www.tdot.state.tn.us/cctv/cctvnash/live/CCTV_088.JPG', radiusofvisibility = 500</v>
      </c>
    </row>
    <row r="400" spans="1:15" x14ac:dyDescent="0.25">
      <c r="A400" s="1" t="s">
        <v>9984</v>
      </c>
      <c r="B400" s="1" t="s">
        <v>9985</v>
      </c>
      <c r="C400" s="3" t="s">
        <v>9986</v>
      </c>
      <c r="D400" s="1" t="s">
        <v>9987</v>
      </c>
      <c r="E400" s="1" t="s">
        <v>9988</v>
      </c>
      <c r="F400" s="1" t="s">
        <v>9985</v>
      </c>
      <c r="G400" s="3" t="s">
        <v>10387</v>
      </c>
      <c r="H400" s="1" t="s">
        <v>10849</v>
      </c>
      <c r="I400" s="1" t="s">
        <v>11309</v>
      </c>
      <c r="J400" s="1" t="s">
        <v>11771</v>
      </c>
      <c r="K400" s="5" t="str">
        <f>LEFT(Table3[[#This Row],[ns1:marker]], SEARCH(" ", Table3[[#This Row],[ns1:marker]]))</f>
        <v xml:space="preserve">36.099167 </v>
      </c>
      <c r="L400" s="6" t="str">
        <f>MID(Table3[[#This Row],[ns1:marker]], SEARCH("-", Table3[[#This Row],[ns1:marker]]), 1000)</f>
        <v>-86.710374</v>
      </c>
      <c r="M400" s="1" t="s">
        <v>11771</v>
      </c>
      <c r="N400" s="3" t="s">
        <v>12232</v>
      </c>
      <c r="O40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west of Harding Pl', xcoord = -86.710374, ycoord = 36.099167 , url = 'http://www.tdot.state.tn.us/cctv/cctvnash/live/CCTV_089.JPG', radiusofvisibility = 500</v>
      </c>
    </row>
    <row r="401" spans="1:15" x14ac:dyDescent="0.25">
      <c r="A401" s="1" t="s">
        <v>9984</v>
      </c>
      <c r="B401" s="1" t="s">
        <v>9985</v>
      </c>
      <c r="C401" s="3" t="s">
        <v>9986</v>
      </c>
      <c r="D401" s="1" t="s">
        <v>9987</v>
      </c>
      <c r="E401" s="1" t="s">
        <v>9988</v>
      </c>
      <c r="F401" s="1" t="s">
        <v>9985</v>
      </c>
      <c r="G401" s="3" t="s">
        <v>10388</v>
      </c>
      <c r="H401" s="1" t="s">
        <v>10850</v>
      </c>
      <c r="I401" s="1" t="s">
        <v>11310</v>
      </c>
      <c r="J401" s="1" t="s">
        <v>11772</v>
      </c>
      <c r="K401" s="5" t="str">
        <f>LEFT(Table3[[#This Row],[ns1:marker]], SEARCH(" ", Table3[[#This Row],[ns1:marker]]))</f>
        <v xml:space="preserve">36.0776 </v>
      </c>
      <c r="L401" s="6" t="str">
        <f>MID(Table3[[#This Row],[ns1:marker]], SEARCH("-", Table3[[#This Row],[ns1:marker]]), 1000)</f>
        <v>-86.6952166670</v>
      </c>
      <c r="M401" s="1" t="s">
        <v>11772</v>
      </c>
      <c r="N401" s="3" t="s">
        <v>12233</v>
      </c>
      <c r="O40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'I- 24 east of Harding Pl', xcoord = -86.6952166670, ycoord = 36.0776 , url = 'http://www.tdot.state.tn.us/cctv/cctvnash/live/CCTV_090.JPG', radiusofvisibility = 500</v>
      </c>
    </row>
    <row r="402" spans="1:15" x14ac:dyDescent="0.25">
      <c r="A402" s="1" t="s">
        <v>9984</v>
      </c>
      <c r="B402" s="1" t="s">
        <v>9985</v>
      </c>
      <c r="C402" s="3" t="s">
        <v>9986</v>
      </c>
      <c r="D402" s="1" t="s">
        <v>9987</v>
      </c>
      <c r="E402" s="1" t="s">
        <v>9988</v>
      </c>
      <c r="F402" s="1" t="s">
        <v>9985</v>
      </c>
      <c r="G402" s="3" t="s">
        <v>10389</v>
      </c>
      <c r="H402" s="1" t="s">
        <v>10851</v>
      </c>
      <c r="I402" s="1" t="s">
        <v>11311</v>
      </c>
      <c r="J402" s="1" t="s">
        <v>11773</v>
      </c>
      <c r="K402" s="5" t="str">
        <f>LEFT(Table3[[#This Row],[ns1:marker]], SEARCH(" ", Table3[[#This Row],[ns1:marker]]))</f>
        <v xml:space="preserve">36.0694333330 </v>
      </c>
      <c r="L402" s="6" t="str">
        <f>MID(Table3[[#This Row],[ns1:marker]], SEARCH("-", Table3[[#This Row],[ns1:marker]]), 1000)</f>
        <v>-86.6898833330</v>
      </c>
      <c r="M402" s="1" t="s">
        <v>11773</v>
      </c>
      <c r="N402" s="3" t="s">
        <v>12234</v>
      </c>
      <c r="O40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@ Haywood Ln', xcoord = -86.6898833330, ycoord = 36.0694333330 , url = 'http://www.tdot.state.tn.us/cctv/cctvnash/live/CCTV_091.JPG', radiusofvisibility = 500</v>
      </c>
    </row>
    <row r="403" spans="1:15" x14ac:dyDescent="0.25">
      <c r="A403" s="1" t="s">
        <v>9984</v>
      </c>
      <c r="B403" s="1" t="s">
        <v>9985</v>
      </c>
      <c r="C403" s="3" t="s">
        <v>9986</v>
      </c>
      <c r="D403" s="1" t="s">
        <v>9987</v>
      </c>
      <c r="E403" s="1" t="s">
        <v>9988</v>
      </c>
      <c r="F403" s="1" t="s">
        <v>9985</v>
      </c>
      <c r="G403" s="3" t="s">
        <v>10390</v>
      </c>
      <c r="H403" s="1" t="s">
        <v>10852</v>
      </c>
      <c r="I403" s="1" t="s">
        <v>11312</v>
      </c>
      <c r="J403" s="1" t="s">
        <v>11774</v>
      </c>
      <c r="K403" s="5" t="str">
        <f>LEFT(Table3[[#This Row],[ns1:marker]], SEARCH(" ", Table3[[#This Row],[ns1:marker]]))</f>
        <v xml:space="preserve">36.0589 </v>
      </c>
      <c r="L403" s="6" t="str">
        <f>MID(Table3[[#This Row],[ns1:marker]], SEARCH("-", Table3[[#This Row],[ns1:marker]]), 1000)</f>
        <v>-86.6782</v>
      </c>
      <c r="M403" s="1" t="s">
        <v>11774</v>
      </c>
      <c r="N403" s="3" t="s">
        <v>12235</v>
      </c>
      <c r="O40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east of Haywood Ln', xcoord = -86.6782, ycoord = 36.0589 , url = 'http://www.tdot.state.tn.us/cctv/cctvnash/live/CCTV_092.JPG', radiusofvisibility = 500</v>
      </c>
    </row>
    <row r="404" spans="1:15" x14ac:dyDescent="0.25">
      <c r="A404" s="1" t="s">
        <v>9984</v>
      </c>
      <c r="B404" s="1" t="s">
        <v>9985</v>
      </c>
      <c r="C404" s="3" t="s">
        <v>9986</v>
      </c>
      <c r="D404" s="1" t="s">
        <v>9987</v>
      </c>
      <c r="E404" s="1" t="s">
        <v>9988</v>
      </c>
      <c r="F404" s="1" t="s">
        <v>9985</v>
      </c>
      <c r="G404" s="3" t="s">
        <v>10391</v>
      </c>
      <c r="H404" s="1" t="s">
        <v>10853</v>
      </c>
      <c r="I404" s="1" t="s">
        <v>11313</v>
      </c>
      <c r="J404" s="1" t="s">
        <v>11775</v>
      </c>
      <c r="K404" s="5" t="str">
        <f>LEFT(Table3[[#This Row],[ns1:marker]], SEARCH(" ", Table3[[#This Row],[ns1:marker]]))</f>
        <v xml:space="preserve">36.052133 </v>
      </c>
      <c r="L404" s="6" t="str">
        <f>MID(Table3[[#This Row],[ns1:marker]], SEARCH("-", Table3[[#This Row],[ns1:marker]]), 1000)</f>
        <v>-86.670089</v>
      </c>
      <c r="M404" s="1" t="s">
        <v>11775</v>
      </c>
      <c r="N404" s="3" t="s">
        <v>12236</v>
      </c>
      <c r="O40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west of Bell Rd', xcoord = -86.670089, ycoord = 36.052133 , url = 'http://www.tdot.state.tn.us/cctv/cctvnash/live/CCTV_093.JPG', radiusofvisibility = 500</v>
      </c>
    </row>
    <row r="405" spans="1:15" x14ac:dyDescent="0.25">
      <c r="A405" s="1" t="s">
        <v>9984</v>
      </c>
      <c r="B405" s="1" t="s">
        <v>9985</v>
      </c>
      <c r="C405" s="3" t="s">
        <v>9986</v>
      </c>
      <c r="D405" s="1" t="s">
        <v>9987</v>
      </c>
      <c r="E405" s="1" t="s">
        <v>9988</v>
      </c>
      <c r="F405" s="1" t="s">
        <v>9985</v>
      </c>
      <c r="G405" s="3" t="s">
        <v>10392</v>
      </c>
      <c r="H405" s="1" t="s">
        <v>10854</v>
      </c>
      <c r="I405" s="1" t="s">
        <v>11314</v>
      </c>
      <c r="J405" s="1" t="s">
        <v>11776</v>
      </c>
      <c r="K405" s="5" t="str">
        <f>LEFT(Table3[[#This Row],[ns1:marker]], SEARCH(" ", Table3[[#This Row],[ns1:marker]]))</f>
        <v xml:space="preserve">36.0400333330 </v>
      </c>
      <c r="L405" s="6" t="str">
        <f>MID(Table3[[#This Row],[ns1:marker]], SEARCH("-", Table3[[#This Row],[ns1:marker]]), 1000)</f>
        <v>-86.6492333330</v>
      </c>
      <c r="M405" s="1" t="s">
        <v>11776</v>
      </c>
      <c r="N405" s="3" t="s">
        <v>12237</v>
      </c>
      <c r="O40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@ Hickory Hollow Pkwy', xcoord = -86.6492333330, ycoord = 36.0400333330 , url = 'http://www.tdot.state.tn.us/cctv/cctvnash/live/CCTV_094.JPG', radiusofvisibility = 500</v>
      </c>
    </row>
    <row r="406" spans="1:15" x14ac:dyDescent="0.25">
      <c r="A406" s="1" t="s">
        <v>9984</v>
      </c>
      <c r="B406" s="1" t="s">
        <v>9985</v>
      </c>
      <c r="C406" s="3" t="s">
        <v>9986</v>
      </c>
      <c r="D406" s="1" t="s">
        <v>9987</v>
      </c>
      <c r="E406" s="1" t="s">
        <v>9988</v>
      </c>
      <c r="F406" s="1" t="s">
        <v>9985</v>
      </c>
      <c r="G406" s="3" t="s">
        <v>10393</v>
      </c>
      <c r="H406" s="1" t="s">
        <v>10855</v>
      </c>
      <c r="I406" s="1" t="s">
        <v>11315</v>
      </c>
      <c r="J406" s="1" t="s">
        <v>11777</v>
      </c>
      <c r="K406" s="5" t="str">
        <f>LEFT(Table3[[#This Row],[ns1:marker]], SEARCH(" ", Table3[[#This Row],[ns1:marker]]))</f>
        <v xml:space="preserve">36.0326 </v>
      </c>
      <c r="L406" s="6" t="str">
        <f>MID(Table3[[#This Row],[ns1:marker]], SEARCH("-", Table3[[#This Row],[ns1:marker]]), 1000)</f>
        <v>-86.6404833330</v>
      </c>
      <c r="M406" s="1" t="s">
        <v>11777</v>
      </c>
      <c r="N406" s="3" t="s">
        <v>12238</v>
      </c>
      <c r="O40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east of Hickory Hollow Pkwy', xcoord = -86.6404833330, ycoord = 36.0326 , url = 'http://www.tdot.state.tn.us/cctv/cctvnash/live/CCTV_095.JPG', radiusofvisibility = 500</v>
      </c>
    </row>
    <row r="407" spans="1:15" x14ac:dyDescent="0.25">
      <c r="A407" s="1" t="s">
        <v>9984</v>
      </c>
      <c r="B407" s="1" t="s">
        <v>9985</v>
      </c>
      <c r="C407" s="3" t="s">
        <v>9986</v>
      </c>
      <c r="D407" s="1" t="s">
        <v>9987</v>
      </c>
      <c r="E407" s="1" t="s">
        <v>9988</v>
      </c>
      <c r="F407" s="1" t="s">
        <v>9985</v>
      </c>
      <c r="G407" s="3" t="s">
        <v>10394</v>
      </c>
      <c r="H407" s="1" t="s">
        <v>10856</v>
      </c>
      <c r="I407" s="1" t="s">
        <v>11316</v>
      </c>
      <c r="J407" s="1" t="s">
        <v>11778</v>
      </c>
      <c r="K407" s="5" t="str">
        <f>LEFT(Table3[[#This Row],[ns1:marker]], SEARCH(" ", Table3[[#This Row],[ns1:marker]]))</f>
        <v xml:space="preserve">36.0815666670 </v>
      </c>
      <c r="L407" s="6" t="str">
        <f>MID(Table3[[#This Row],[ns1:marker]], SEARCH("-", Table3[[#This Row],[ns1:marker]]), 1000)</f>
        <v>-86.956150</v>
      </c>
      <c r="M407" s="1" t="s">
        <v>11778</v>
      </c>
      <c r="N407" s="3" t="s">
        <v>12239</v>
      </c>
      <c r="O40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Bellevue', xcoord = -86.956150, ycoord = 36.0815666670 , url = 'http://www.tdot.state.tn.us/cctv/cctvnash/live/CCTV_096.JPG', radiusofvisibility = 500</v>
      </c>
    </row>
    <row r="408" spans="1:15" x14ac:dyDescent="0.25">
      <c r="A408" s="1" t="s">
        <v>9984</v>
      </c>
      <c r="B408" s="1" t="s">
        <v>9985</v>
      </c>
      <c r="C408" s="3" t="s">
        <v>9986</v>
      </c>
      <c r="D408" s="1" t="s">
        <v>9987</v>
      </c>
      <c r="E408" s="1" t="s">
        <v>9988</v>
      </c>
      <c r="F408" s="1" t="s">
        <v>9985</v>
      </c>
      <c r="G408" s="3" t="s">
        <v>10395</v>
      </c>
      <c r="H408" s="1" t="s">
        <v>10857</v>
      </c>
      <c r="I408" s="1" t="s">
        <v>11317</v>
      </c>
      <c r="J408" s="1" t="s">
        <v>11779</v>
      </c>
      <c r="K408" s="5" t="str">
        <f>LEFT(Table3[[#This Row],[ns1:marker]], SEARCH(" ", Table3[[#This Row],[ns1:marker]]))</f>
        <v xml:space="preserve">36.0903 </v>
      </c>
      <c r="L408" s="6" t="str">
        <f>MID(Table3[[#This Row],[ns1:marker]], SEARCH("-", Table3[[#This Row],[ns1:marker]]), 1000)</f>
        <v>-86.9398</v>
      </c>
      <c r="M408" s="1" t="s">
        <v>11779</v>
      </c>
      <c r="N408" s="3" t="s">
        <v>12240</v>
      </c>
      <c r="O40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east of Bellevue', xcoord = -86.9398, ycoord = 36.0903 , url = 'http://www.tdot.state.tn.us/cctv/cctvnash/live/CCTV_097.JPG', radiusofvisibility = 500</v>
      </c>
    </row>
    <row r="409" spans="1:15" x14ac:dyDescent="0.25">
      <c r="A409" s="1" t="s">
        <v>9984</v>
      </c>
      <c r="B409" s="1" t="s">
        <v>9985</v>
      </c>
      <c r="C409" s="3" t="s">
        <v>9986</v>
      </c>
      <c r="D409" s="1" t="s">
        <v>9987</v>
      </c>
      <c r="E409" s="1" t="s">
        <v>9988</v>
      </c>
      <c r="F409" s="1" t="s">
        <v>9985</v>
      </c>
      <c r="G409" s="3" t="s">
        <v>10396</v>
      </c>
      <c r="H409" s="1" t="s">
        <v>10858</v>
      </c>
      <c r="I409" s="1" t="s">
        <v>11318</v>
      </c>
      <c r="J409" s="1" t="s">
        <v>11780</v>
      </c>
      <c r="K409" s="5" t="str">
        <f>LEFT(Table3[[#This Row],[ns1:marker]], SEARCH(" ", Table3[[#This Row],[ns1:marker]]))</f>
        <v xml:space="preserve">36.0964 </v>
      </c>
      <c r="L409" s="6" t="str">
        <f>MID(Table3[[#This Row],[ns1:marker]], SEARCH("-", Table3[[#This Row],[ns1:marker]]), 1000)</f>
        <v>-86.9370333330</v>
      </c>
      <c r="M409" s="1" t="s">
        <v>11780</v>
      </c>
      <c r="N409" s="3" t="s">
        <v>12241</v>
      </c>
      <c r="O40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west of Sawyer Brown', xcoord = -86.9370333330, ycoord = 36.0964 , url = 'http://www.tdot.state.tn.us/cctv/cctvnash/live/CCTV_098.JPG', radiusofvisibility = 500</v>
      </c>
    </row>
    <row r="410" spans="1:15" x14ac:dyDescent="0.25">
      <c r="A410" s="1" t="s">
        <v>9984</v>
      </c>
      <c r="B410" s="1" t="s">
        <v>9985</v>
      </c>
      <c r="C410" s="3" t="s">
        <v>9986</v>
      </c>
      <c r="D410" s="1" t="s">
        <v>9987</v>
      </c>
      <c r="E410" s="1" t="s">
        <v>9988</v>
      </c>
      <c r="F410" s="1" t="s">
        <v>9985</v>
      </c>
      <c r="G410" s="3" t="s">
        <v>10397</v>
      </c>
      <c r="H410" s="1" t="s">
        <v>10859</v>
      </c>
      <c r="I410" s="1" t="s">
        <v>11319</v>
      </c>
      <c r="J410" s="1" t="s">
        <v>11781</v>
      </c>
      <c r="K410" s="5" t="str">
        <f>LEFT(Table3[[#This Row],[ns1:marker]], SEARCH(" ", Table3[[#This Row],[ns1:marker]]))</f>
        <v xml:space="preserve">36.1075 </v>
      </c>
      <c r="L410" s="6" t="str">
        <f>MID(Table3[[#This Row],[ns1:marker]], SEARCH("-", Table3[[#This Row],[ns1:marker]]), 1000)</f>
        <v>-86.9282333330</v>
      </c>
      <c r="M410" s="1" t="s">
        <v>11781</v>
      </c>
      <c r="N410" s="3" t="s">
        <v>12242</v>
      </c>
      <c r="O41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west of Old Hickory Blvd (Bellevue)', xcoord = -86.9282333330, ycoord = 36.1075 , url = 'http://www.tdot.state.tn.us/cctv/cctvnash/live/CCTV_099.JPG', radiusofvisibility = 500</v>
      </c>
    </row>
    <row r="411" spans="1:15" x14ac:dyDescent="0.25">
      <c r="A411" s="1" t="s">
        <v>9984</v>
      </c>
      <c r="B411" s="1" t="s">
        <v>9985</v>
      </c>
      <c r="C411" s="3" t="s">
        <v>9986</v>
      </c>
      <c r="D411" s="1" t="s">
        <v>9987</v>
      </c>
      <c r="E411" s="1" t="s">
        <v>9988</v>
      </c>
      <c r="F411" s="1" t="s">
        <v>9985</v>
      </c>
      <c r="G411" s="3" t="s">
        <v>10398</v>
      </c>
      <c r="H411" s="1" t="s">
        <v>10860</v>
      </c>
      <c r="I411" s="1" t="s">
        <v>11320</v>
      </c>
      <c r="J411" s="1" t="s">
        <v>11782</v>
      </c>
      <c r="K411" s="5" t="str">
        <f>LEFT(Table3[[#This Row],[ns1:marker]], SEARCH(" ", Table3[[#This Row],[ns1:marker]]))</f>
        <v xml:space="preserve">36.012135 </v>
      </c>
      <c r="L411" s="6" t="str">
        <f>MID(Table3[[#This Row],[ns1:marker]], SEARCH("-", Table3[[#This Row],[ns1:marker]]), 1000)</f>
        <v>-87.376864</v>
      </c>
      <c r="M411" s="1" t="s">
        <v>11782</v>
      </c>
      <c r="N411" s="3" t="s">
        <v>12243</v>
      </c>
      <c r="O41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West of SR 840 - Dickson Co.', xcoord = -87.376864, ycoord = 36.012135 , url = 'http://www.tdot.state.tn.us/cctv/cctvnash/live/cctv_201.jpg', radiusofvisibility = 500</v>
      </c>
    </row>
    <row r="412" spans="1:15" x14ac:dyDescent="0.25">
      <c r="A412" s="1" t="s">
        <v>9984</v>
      </c>
      <c r="B412" s="1" t="s">
        <v>9985</v>
      </c>
      <c r="C412" s="3" t="s">
        <v>9986</v>
      </c>
      <c r="D412" s="1" t="s">
        <v>9987</v>
      </c>
      <c r="E412" s="1" t="s">
        <v>9988</v>
      </c>
      <c r="F412" s="1" t="s">
        <v>9985</v>
      </c>
      <c r="G412" s="3" t="s">
        <v>10399</v>
      </c>
      <c r="H412" s="1" t="s">
        <v>10861</v>
      </c>
      <c r="I412" s="1" t="s">
        <v>11321</v>
      </c>
      <c r="J412" s="1" t="s">
        <v>11783</v>
      </c>
      <c r="K412" s="5" t="str">
        <f>LEFT(Table3[[#This Row],[ns1:marker]], SEARCH(" ", Table3[[#This Row],[ns1:marker]]))</f>
        <v xml:space="preserve">36.022093 </v>
      </c>
      <c r="L412" s="6" t="str">
        <f>MID(Table3[[#This Row],[ns1:marker]], SEARCH("-", Table3[[#This Row],[ns1:marker]]), 1000)</f>
        <v>-87.264826</v>
      </c>
      <c r="M412" s="1" t="s">
        <v>11783</v>
      </c>
      <c r="N412" s="3" t="s">
        <v>12244</v>
      </c>
      <c r="O41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SR 840 - Dickson Co.', xcoord = -87.264826, ycoord = 36.022093 , url = 'http://www.tdot.state.tn.us/cctv/cctvnash/live/cctv_202.jpg', radiusofvisibility = 500</v>
      </c>
    </row>
    <row r="413" spans="1:15" x14ac:dyDescent="0.25">
      <c r="A413" s="1" t="s">
        <v>9984</v>
      </c>
      <c r="B413" s="1" t="s">
        <v>9985</v>
      </c>
      <c r="C413" s="3" t="s">
        <v>9986</v>
      </c>
      <c r="D413" s="1" t="s">
        <v>9987</v>
      </c>
      <c r="E413" s="1" t="s">
        <v>9988</v>
      </c>
      <c r="F413" s="1" t="s">
        <v>9985</v>
      </c>
      <c r="G413" s="3" t="s">
        <v>10400</v>
      </c>
      <c r="H413" s="1" t="s">
        <v>10862</v>
      </c>
      <c r="I413" s="1" t="s">
        <v>11322</v>
      </c>
      <c r="J413" s="1" t="s">
        <v>11784</v>
      </c>
      <c r="K413" s="5" t="str">
        <f>LEFT(Table3[[#This Row],[ns1:marker]], SEARCH(" ", Table3[[#This Row],[ns1:marker]]))</f>
        <v xml:space="preserve">36.193337 </v>
      </c>
      <c r="L413" s="6" t="str">
        <f>MID(Table3[[#This Row],[ns1:marker]], SEARCH("-", Table3[[#This Row],[ns1:marker]]), 1000)</f>
        <v>-86.247536</v>
      </c>
      <c r="M413" s="1" t="s">
        <v>11784</v>
      </c>
      <c r="N413" s="3" t="s">
        <v>12245</v>
      </c>
      <c r="O41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east of SR 840 - Wilson Co.', xcoord = -86.247536, ycoord = 36.193337 , url = 'http://www.tdot.state.tn.us/cctv/cctvnash/live/cctv_301.jpg', radiusofvisibility = 500</v>
      </c>
    </row>
    <row r="414" spans="1:15" x14ac:dyDescent="0.25">
      <c r="A414" s="1" t="s">
        <v>9984</v>
      </c>
      <c r="B414" s="1" t="s">
        <v>9985</v>
      </c>
      <c r="C414" s="3" t="s">
        <v>9986</v>
      </c>
      <c r="D414" s="1" t="s">
        <v>9987</v>
      </c>
      <c r="E414" s="1" t="s">
        <v>9988</v>
      </c>
      <c r="F414" s="1" t="s">
        <v>9985</v>
      </c>
      <c r="G414" s="3" t="s">
        <v>10401</v>
      </c>
      <c r="H414" s="1" t="s">
        <v>10863</v>
      </c>
      <c r="I414" s="1" t="s">
        <v>11323</v>
      </c>
      <c r="J414" s="1" t="s">
        <v>11785</v>
      </c>
      <c r="K414" s="5" t="str">
        <f>LEFT(Table3[[#This Row],[ns1:marker]], SEARCH(" ", Table3[[#This Row],[ns1:marker]]))</f>
        <v xml:space="preserve">36.183416 </v>
      </c>
      <c r="L414" s="6" t="str">
        <f>MID(Table3[[#This Row],[ns1:marker]], SEARCH("-", Table3[[#This Row],[ns1:marker]]), 1000)</f>
        <v>-86.352273</v>
      </c>
      <c r="M414" s="1" t="s">
        <v>11785</v>
      </c>
      <c r="N414" s="3" t="s">
        <v>12246</v>
      </c>
      <c r="O41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SR 840 Junction - Wilson Co.', xcoord = -86.352273, ycoord = 36.183416 , url = 'http://www.tdot.state.tn.us/cctv/cctvnash/live/cctv_302.jpg', radiusofvisibility = 500</v>
      </c>
    </row>
    <row r="415" spans="1:15" x14ac:dyDescent="0.25">
      <c r="A415" s="1" t="s">
        <v>9984</v>
      </c>
      <c r="B415" s="1" t="s">
        <v>9985</v>
      </c>
      <c r="C415" s="3" t="s">
        <v>9986</v>
      </c>
      <c r="D415" s="1" t="s">
        <v>9987</v>
      </c>
      <c r="E415" s="1" t="s">
        <v>9988</v>
      </c>
      <c r="F415" s="1" t="s">
        <v>9985</v>
      </c>
      <c r="G415" s="3" t="s">
        <v>10402</v>
      </c>
      <c r="H415" s="1" t="s">
        <v>10864</v>
      </c>
      <c r="I415" s="1" t="s">
        <v>11324</v>
      </c>
      <c r="J415" s="1" t="s">
        <v>11786</v>
      </c>
      <c r="K415" s="5" t="str">
        <f>LEFT(Table3[[#This Row],[ns1:marker]], SEARCH(" ", Table3[[#This Row],[ns1:marker]]))</f>
        <v xml:space="preserve">35.860055 </v>
      </c>
      <c r="L415" s="6" t="str">
        <f>MID(Table3[[#This Row],[ns1:marker]], SEARCH("-", Table3[[#This Row],[ns1:marker]]), 1000)</f>
        <v>-84.25868</v>
      </c>
      <c r="M415" s="1" t="s">
        <v>11786</v>
      </c>
      <c r="N415" s="3" t="s">
        <v>12247</v>
      </c>
      <c r="O41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@ 83.9 Mile Marker', xcoord = -84.25868, ycoord = 35.860055 , url = 'http://www.tdot.state.tn.us/cctv/cctvknox/live/cam16202.jpg', radiusofvisibility = 500</v>
      </c>
    </row>
    <row r="416" spans="1:15" x14ac:dyDescent="0.25">
      <c r="A416" s="1" t="s">
        <v>9984</v>
      </c>
      <c r="B416" s="1" t="s">
        <v>9985</v>
      </c>
      <c r="C416" s="3" t="s">
        <v>9986</v>
      </c>
      <c r="D416" s="1" t="s">
        <v>9987</v>
      </c>
      <c r="E416" s="1" t="s">
        <v>9988</v>
      </c>
      <c r="F416" s="1" t="s">
        <v>9985</v>
      </c>
      <c r="G416" s="3" t="s">
        <v>10403</v>
      </c>
      <c r="H416" s="1" t="s">
        <v>10865</v>
      </c>
      <c r="I416" s="1" t="s">
        <v>11325</v>
      </c>
      <c r="J416" s="1" t="s">
        <v>11787</v>
      </c>
      <c r="K416" s="5" t="str">
        <f>LEFT(Table3[[#This Row],[ns1:marker]], SEARCH(" ", Table3[[#This Row],[ns1:marker]]))</f>
        <v xml:space="preserve">35.869472 </v>
      </c>
      <c r="L416" s="6" t="str">
        <f>MID(Table3[[#This Row],[ns1:marker]], SEARCH("-", Table3[[#This Row],[ns1:marker]]), 1000)</f>
        <v>-84.256012</v>
      </c>
      <c r="M416" s="1" t="s">
        <v>11787</v>
      </c>
      <c r="N416" s="3" t="s">
        <v>12248</v>
      </c>
      <c r="O41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@ 84.6 Mile Marker', xcoord = -84.256012, ycoord = 35.869472 , url = 'http://www.tdot.state.tn.us/cctv/cctvknox/live/cam16203.jpg', radiusofvisibility = 500</v>
      </c>
    </row>
    <row r="417" spans="1:15" x14ac:dyDescent="0.25">
      <c r="A417" s="1" t="s">
        <v>9984</v>
      </c>
      <c r="B417" s="1" t="s">
        <v>9985</v>
      </c>
      <c r="C417" s="3" t="s">
        <v>9986</v>
      </c>
      <c r="D417" s="1" t="s">
        <v>9987</v>
      </c>
      <c r="E417" s="1" t="s">
        <v>9988</v>
      </c>
      <c r="F417" s="1" t="s">
        <v>9985</v>
      </c>
      <c r="G417" s="3" t="s">
        <v>10404</v>
      </c>
      <c r="H417" s="1" t="s">
        <v>10866</v>
      </c>
      <c r="I417" s="1" t="s">
        <v>11326</v>
      </c>
      <c r="J417" s="1" t="s">
        <v>11788</v>
      </c>
      <c r="K417" s="5" t="str">
        <f>LEFT(Table3[[#This Row],[ns1:marker]], SEARCH(" ", Table3[[#This Row],[ns1:marker]]))</f>
        <v xml:space="preserve">35.87061 </v>
      </c>
      <c r="L417" s="6" t="str">
        <f>MID(Table3[[#This Row],[ns1:marker]], SEARCH("-", Table3[[#This Row],[ns1:marker]]), 1000)</f>
        <v>-84.275763</v>
      </c>
      <c r="M417" s="1" t="s">
        <v>11788</v>
      </c>
      <c r="N417" s="3" t="s">
        <v>12249</v>
      </c>
      <c r="O41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366.8 Mile Marker', xcoord = -84.275763, ycoord = 35.87061 , url = 'http://www.tdot.state.tn.us/cctv/cctvknox/live/cam16204.jpg', radiusofvisibility = 500</v>
      </c>
    </row>
    <row r="418" spans="1:15" x14ac:dyDescent="0.25">
      <c r="A418" s="1" t="s">
        <v>9984</v>
      </c>
      <c r="B418" s="1" t="s">
        <v>9985</v>
      </c>
      <c r="C418" s="3" t="s">
        <v>9986</v>
      </c>
      <c r="D418" s="1" t="s">
        <v>9987</v>
      </c>
      <c r="E418" s="1" t="s">
        <v>9988</v>
      </c>
      <c r="F418" s="1" t="s">
        <v>9985</v>
      </c>
      <c r="G418" s="3" t="s">
        <v>10405</v>
      </c>
      <c r="H418" s="1" t="s">
        <v>10867</v>
      </c>
      <c r="I418" s="1" t="s">
        <v>11327</v>
      </c>
      <c r="J418" s="1" t="s">
        <v>11789</v>
      </c>
      <c r="K418" s="5" t="str">
        <f>LEFT(Table3[[#This Row],[ns1:marker]], SEARCH(" ", Table3[[#This Row],[ns1:marker]]))</f>
        <v xml:space="preserve">35.878366 </v>
      </c>
      <c r="L418" s="6" t="str">
        <f>MID(Table3[[#This Row],[ns1:marker]], SEARCH("-", Table3[[#This Row],[ns1:marker]]), 1000)</f>
        <v>-84.237554</v>
      </c>
      <c r="M418" s="1" t="s">
        <v>11789</v>
      </c>
      <c r="N418" s="3" t="s">
        <v>12250</v>
      </c>
      <c r="O41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369.2 Mile Marker', xcoord = -84.237554, ycoord = 35.878366 , url = 'http://www.tdot.state.tn.us/cctv/cctvknox/live/cam16205.jpg', radiusofvisibility = 500</v>
      </c>
    </row>
    <row r="419" spans="1:15" x14ac:dyDescent="0.25">
      <c r="A419" s="1" t="s">
        <v>9984</v>
      </c>
      <c r="B419" s="1" t="s">
        <v>9985</v>
      </c>
      <c r="C419" s="3" t="s">
        <v>9986</v>
      </c>
      <c r="D419" s="1" t="s">
        <v>9987</v>
      </c>
      <c r="E419" s="1" t="s">
        <v>9988</v>
      </c>
      <c r="F419" s="1" t="s">
        <v>9985</v>
      </c>
      <c r="G419" s="3" t="s">
        <v>10406</v>
      </c>
      <c r="H419" s="1" t="s">
        <v>10868</v>
      </c>
      <c r="I419" s="1" t="s">
        <v>11328</v>
      </c>
      <c r="J419" s="1" t="s">
        <v>11790</v>
      </c>
      <c r="K419" s="5" t="str">
        <f>LEFT(Table3[[#This Row],[ns1:marker]], SEARCH(" ", Table3[[#This Row],[ns1:marker]]))</f>
        <v xml:space="preserve">35.793171 </v>
      </c>
      <c r="L419" s="6" t="str">
        <f>MID(Table3[[#This Row],[ns1:marker]], SEARCH("-", Table3[[#This Row],[ns1:marker]]), 1000)</f>
        <v>-83.993211</v>
      </c>
      <c r="M419" s="1" t="s">
        <v>11790</v>
      </c>
      <c r="N419" s="3" t="s">
        <v>12251</v>
      </c>
      <c r="O41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'SR-115 @ 14.4 Mile Marker', xcoord = -83.993211, ycoord = 35.793171 , url = 'http://www.tdot.state.tn.us/cctv/cctvknox/live/cam16206.jpg', radiusofvisibility = 500</v>
      </c>
    </row>
    <row r="420" spans="1:15" x14ac:dyDescent="0.25">
      <c r="A420" s="1" t="s">
        <v>9984</v>
      </c>
      <c r="B420" s="1" t="s">
        <v>9985</v>
      </c>
      <c r="C420" s="3" t="s">
        <v>9986</v>
      </c>
      <c r="D420" s="1" t="s">
        <v>9987</v>
      </c>
      <c r="E420" s="1" t="s">
        <v>9988</v>
      </c>
      <c r="F420" s="1" t="s">
        <v>9985</v>
      </c>
      <c r="G420" s="3" t="s">
        <v>10407</v>
      </c>
      <c r="H420" s="1" t="s">
        <v>10869</v>
      </c>
      <c r="I420" s="1" t="s">
        <v>11329</v>
      </c>
      <c r="J420" s="1" t="s">
        <v>11791</v>
      </c>
      <c r="K420" s="5" t="str">
        <f>LEFT(Table3[[#This Row],[ns1:marker]], SEARCH(" ", Table3[[#This Row],[ns1:marker]]))</f>
        <v xml:space="preserve">35.836344 </v>
      </c>
      <c r="L420" s="6" t="str">
        <f>MID(Table3[[#This Row],[ns1:marker]], SEARCH("-", Table3[[#This Row],[ns1:marker]]), 1000)</f>
        <v>-83.970519</v>
      </c>
      <c r="M420" s="1" t="s">
        <v>11791</v>
      </c>
      <c r="N420" s="3" t="s">
        <v>12252</v>
      </c>
      <c r="O42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'SR-115 @ 17.7 Mile Marker', xcoord = -83.970519, ycoord = 35.836344 , url = 'http://www.tdot.state.tn.us/cctv/cctvknox/live/cam16207.jpg', radiusofvisibility = 500</v>
      </c>
    </row>
    <row r="421" spans="1:15" x14ac:dyDescent="0.25">
      <c r="A421" s="1" t="s">
        <v>9984</v>
      </c>
      <c r="B421" s="1" t="s">
        <v>9985</v>
      </c>
      <c r="C421" s="3" t="s">
        <v>9986</v>
      </c>
      <c r="D421" s="1" t="s">
        <v>9987</v>
      </c>
      <c r="E421" s="1" t="s">
        <v>9988</v>
      </c>
      <c r="F421" s="1" t="s">
        <v>9985</v>
      </c>
      <c r="G421" s="3" t="s">
        <v>10408</v>
      </c>
      <c r="H421" s="1" t="s">
        <v>10870</v>
      </c>
      <c r="I421" s="1" t="s">
        <v>11330</v>
      </c>
      <c r="J421" s="1" t="s">
        <v>11792</v>
      </c>
      <c r="K421" s="5" t="str">
        <f>LEFT(Table3[[#This Row],[ns1:marker]], SEARCH(" ", Table3[[#This Row],[ns1:marker]]))</f>
        <v xml:space="preserve">35.845808 </v>
      </c>
      <c r="L421" s="6" t="str">
        <f>MID(Table3[[#This Row],[ns1:marker]], SEARCH("-", Table3[[#This Row],[ns1:marker]]), 1000)</f>
        <v>-83.992847</v>
      </c>
      <c r="M421" s="1" t="s">
        <v>11792</v>
      </c>
      <c r="N421" s="3" t="s">
        <v>12253</v>
      </c>
      <c r="O42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'I-140 @ 9.8 Mile Marker', xcoord = -83.992847, ycoord = 35.845808 , url = 'http://www.tdot.state.tn.us/cctv/cctvknox/live/cam16208.jpg', radiusofvisibility = 500</v>
      </c>
    </row>
    <row r="422" spans="1:15" x14ac:dyDescent="0.25">
      <c r="A422" s="1" t="s">
        <v>9984</v>
      </c>
      <c r="B422" s="1" t="s">
        <v>9985</v>
      </c>
      <c r="C422" s="3" t="s">
        <v>9986</v>
      </c>
      <c r="D422" s="1" t="s">
        <v>9987</v>
      </c>
      <c r="E422" s="1" t="s">
        <v>9988</v>
      </c>
      <c r="F422" s="1" t="s">
        <v>9985</v>
      </c>
      <c r="G422" s="3" t="s">
        <v>10409</v>
      </c>
      <c r="H422" s="1" t="s">
        <v>10871</v>
      </c>
      <c r="I422" s="1" t="s">
        <v>11331</v>
      </c>
      <c r="J422" s="1" t="s">
        <v>11793</v>
      </c>
      <c r="K422" s="5" t="str">
        <f>LEFT(Table3[[#This Row],[ns1:marker]], SEARCH(" ", Table3[[#This Row],[ns1:marker]]))</f>
        <v xml:space="preserve">35.856708 </v>
      </c>
      <c r="L422" s="6" t="str">
        <f>MID(Table3[[#This Row],[ns1:marker]], SEARCH("-", Table3[[#This Row],[ns1:marker]]), 1000)</f>
        <v>-83.959989</v>
      </c>
      <c r="M422" s="1" t="s">
        <v>11793</v>
      </c>
      <c r="N422" s="3" t="s">
        <v>12254</v>
      </c>
      <c r="O42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'SR-115 @ 19.2 Mile Marker', xcoord = -83.959989, ycoord = 35.856708 , url = 'http://www.tdot.state.tn.us/cctv/cctvknox/live/cam16209.jpg', radiusofvisibility = 500</v>
      </c>
    </row>
    <row r="423" spans="1:15" x14ac:dyDescent="0.25">
      <c r="A423" s="1" t="s">
        <v>9984</v>
      </c>
      <c r="B423" s="1" t="s">
        <v>9985</v>
      </c>
      <c r="C423" s="3" t="s">
        <v>9986</v>
      </c>
      <c r="D423" s="1" t="s">
        <v>9987</v>
      </c>
      <c r="E423" s="1" t="s">
        <v>9988</v>
      </c>
      <c r="F423" s="1" t="s">
        <v>9985</v>
      </c>
      <c r="G423" s="3" t="s">
        <v>10410</v>
      </c>
      <c r="H423" s="1" t="s">
        <v>10872</v>
      </c>
      <c r="I423" s="1" t="s">
        <v>11332</v>
      </c>
      <c r="J423" s="1" t="s">
        <v>11794</v>
      </c>
      <c r="K423" s="5" t="str">
        <f>LEFT(Table3[[#This Row],[ns1:marker]], SEARCH(" ", Table3[[#This Row],[ns1:marker]]))</f>
        <v xml:space="preserve">35.866484 </v>
      </c>
      <c r="L423" s="6" t="str">
        <f>MID(Table3[[#This Row],[ns1:marker]], SEARCH("-", Table3[[#This Row],[ns1:marker]]), 1000)</f>
        <v>-83.959346</v>
      </c>
      <c r="M423" s="1" t="s">
        <v>11794</v>
      </c>
      <c r="N423" s="3" t="s">
        <v>12255</v>
      </c>
      <c r="O42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'SR-115 @ 19.9 Mile Marker', xcoord = -83.959346, ycoord = 35.866484 , url = 'http://www.tdot.state.tn.us/cctv/cctvknox/live/cam16210.jpg', radiusofvisibility = 500</v>
      </c>
    </row>
    <row r="424" spans="1:15" x14ac:dyDescent="0.25">
      <c r="A424" s="1" t="s">
        <v>9984</v>
      </c>
      <c r="B424" s="1" t="s">
        <v>9985</v>
      </c>
      <c r="C424" s="3" t="s">
        <v>9986</v>
      </c>
      <c r="D424" s="1" t="s">
        <v>9987</v>
      </c>
      <c r="E424" s="1" t="s">
        <v>9988</v>
      </c>
      <c r="F424" s="1" t="s">
        <v>9985</v>
      </c>
      <c r="G424" s="3" t="s">
        <v>10411</v>
      </c>
      <c r="H424" s="1" t="s">
        <v>10873</v>
      </c>
      <c r="I424" s="1" t="s">
        <v>11333</v>
      </c>
      <c r="J424" s="1" t="s">
        <v>11795</v>
      </c>
      <c r="K424" s="5" t="str">
        <f>LEFT(Table3[[#This Row],[ns1:marker]], SEARCH(" ", Table3[[#This Row],[ns1:marker]]))</f>
        <v xml:space="preserve">35.983706 </v>
      </c>
      <c r="L424" s="6" t="str">
        <f>MID(Table3[[#This Row],[ns1:marker]], SEARCH("-", Table3[[#This Row],[ns1:marker]]), 1000)</f>
        <v>-83.633666</v>
      </c>
      <c r="M424" s="1" t="s">
        <v>11795</v>
      </c>
      <c r="N424" s="3" t="s">
        <v>12256</v>
      </c>
      <c r="O42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406.0 Mile Marker', xcoord = -83.633666, ycoord = 35.983706 , url = 'http://www.tdot.state.tn.us/cctv/cctvknox/live/cam16211.jpg', radiusofvisibility = 500</v>
      </c>
    </row>
    <row r="425" spans="1:15" x14ac:dyDescent="0.25">
      <c r="A425" s="1" t="s">
        <v>9984</v>
      </c>
      <c r="B425" s="1" t="s">
        <v>9985</v>
      </c>
      <c r="C425" s="3" t="s">
        <v>9986</v>
      </c>
      <c r="D425" s="1" t="s">
        <v>9987</v>
      </c>
      <c r="E425" s="1" t="s">
        <v>9988</v>
      </c>
      <c r="F425" s="1" t="s">
        <v>9985</v>
      </c>
      <c r="G425" s="3" t="s">
        <v>10412</v>
      </c>
      <c r="H425" s="1" t="s">
        <v>10874</v>
      </c>
      <c r="I425" s="1" t="s">
        <v>11334</v>
      </c>
      <c r="J425" s="1" t="s">
        <v>11796</v>
      </c>
      <c r="K425" s="5" t="str">
        <f>LEFT(Table3[[#This Row],[ns1:marker]], SEARCH(" ", Table3[[#This Row],[ns1:marker]]))</f>
        <v xml:space="preserve">35.98289 </v>
      </c>
      <c r="L425" s="6" t="str">
        <f>MID(Table3[[#This Row],[ns1:marker]], SEARCH("-", Table3[[#This Row],[ns1:marker]]), 1000)</f>
        <v>-83.608419</v>
      </c>
      <c r="M425" s="1" t="s">
        <v>11796</v>
      </c>
      <c r="N425" s="3" t="s">
        <v>12257</v>
      </c>
      <c r="O42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407.5 Mile Marker', xcoord = -83.608419, ycoord = 35.98289 , url = 'http://www.tdot.state.tn.us/cctv/cctvknox/live/cam16212.jpg', radiusofvisibility = 500</v>
      </c>
    </row>
    <row r="426" spans="1:15" x14ac:dyDescent="0.25">
      <c r="A426" s="1" t="s">
        <v>9984</v>
      </c>
      <c r="B426" s="1" t="s">
        <v>9985</v>
      </c>
      <c r="C426" s="3" t="s">
        <v>9986</v>
      </c>
      <c r="D426" s="1" t="s">
        <v>9987</v>
      </c>
      <c r="E426" s="1" t="s">
        <v>9988</v>
      </c>
      <c r="F426" s="1" t="s">
        <v>9985</v>
      </c>
      <c r="G426" s="3" t="s">
        <v>10413</v>
      </c>
      <c r="H426" s="1" t="s">
        <v>10875</v>
      </c>
      <c r="I426" s="1" t="s">
        <v>11335</v>
      </c>
      <c r="J426" s="1" t="s">
        <v>11797</v>
      </c>
      <c r="K426" s="5" t="str">
        <f>LEFT(Table3[[#This Row],[ns1:marker]], SEARCH(" ", Table3[[#This Row],[ns1:marker]]))</f>
        <v xml:space="preserve">35.986777 </v>
      </c>
      <c r="L426" s="6" t="str">
        <f>MID(Table3[[#This Row],[ns1:marker]], SEARCH("-", Table3[[#This Row],[ns1:marker]]), 1000)</f>
        <v>-83.582247</v>
      </c>
      <c r="M426" s="1" t="s">
        <v>11797</v>
      </c>
      <c r="N426" s="3" t="s">
        <v>12258</v>
      </c>
      <c r="O42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408.9 Mile Marker', xcoord = -83.582247, ycoord = 35.986777 , url = 'http://www.tdot.state.tn.us/cctv/cctvknox/live/cam16213.jpg', radiusofvisibility = 500</v>
      </c>
    </row>
    <row r="427" spans="1:15" x14ac:dyDescent="0.25">
      <c r="A427" s="1" t="s">
        <v>9984</v>
      </c>
      <c r="B427" s="1" t="s">
        <v>9985</v>
      </c>
      <c r="C427" s="3" t="s">
        <v>9986</v>
      </c>
      <c r="D427" s="1" t="s">
        <v>9987</v>
      </c>
      <c r="E427" s="1" t="s">
        <v>9988</v>
      </c>
      <c r="F427" s="1" t="s">
        <v>9985</v>
      </c>
      <c r="G427" s="3" t="s">
        <v>10414</v>
      </c>
      <c r="H427" s="1" t="s">
        <v>10876</v>
      </c>
      <c r="I427" s="1" t="s">
        <v>11336</v>
      </c>
      <c r="J427" s="1" t="s">
        <v>11798</v>
      </c>
      <c r="K427" s="5" t="str">
        <f>LEFT(Table3[[#This Row],[ns1:marker]], SEARCH(" ", Table3[[#This Row],[ns1:marker]]))</f>
        <v xml:space="preserve">36.008149 </v>
      </c>
      <c r="L427" s="6" t="str">
        <f>MID(Table3[[#This Row],[ns1:marker]], SEARCH("-", Table3[[#This Row],[ns1:marker]]), 1000)</f>
        <v>-83.530378</v>
      </c>
      <c r="M427" s="1" t="s">
        <v>11798</v>
      </c>
      <c r="N427" s="3" t="s">
        <v>12259</v>
      </c>
      <c r="O42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412.2 Mile Marker', xcoord = -83.530378, ycoord = 36.008149 , url = 'http://www.tdot.state.tn.us/cctv/cctvknox/live/cam16214.jpg', radiusofvisibility = 500</v>
      </c>
    </row>
    <row r="428" spans="1:15" x14ac:dyDescent="0.25">
      <c r="A428" s="1" t="s">
        <v>9984</v>
      </c>
      <c r="B428" s="1" t="s">
        <v>9985</v>
      </c>
      <c r="C428" s="3" t="s">
        <v>9986</v>
      </c>
      <c r="D428" s="1" t="s">
        <v>9987</v>
      </c>
      <c r="E428" s="1" t="s">
        <v>9988</v>
      </c>
      <c r="F428" s="1" t="s">
        <v>9985</v>
      </c>
      <c r="G428" s="3" t="s">
        <v>10415</v>
      </c>
      <c r="H428" s="1" t="s">
        <v>10877</v>
      </c>
      <c r="I428" s="1" t="s">
        <v>11337</v>
      </c>
      <c r="J428" s="1" t="s">
        <v>11799</v>
      </c>
      <c r="K428" s="5" t="str">
        <f>LEFT(Table3[[#This Row],[ns1:marker]], SEARCH(" ", Table3[[#This Row],[ns1:marker]]))</f>
        <v xml:space="preserve">36.057691 </v>
      </c>
      <c r="L428" s="6" t="str">
        <f>MID(Table3[[#This Row],[ns1:marker]], SEARCH("-", Table3[[#This Row],[ns1:marker]]), 1000)</f>
        <v>-83.403754</v>
      </c>
      <c r="M428" s="1" t="s">
        <v>11799</v>
      </c>
      <c r="N428" s="3" t="s">
        <v>12260</v>
      </c>
      <c r="O42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420.1 Mile Marker', xcoord = -83.403754, ycoord = 36.057691 , url = 'http://www.tdot.state.tn.us/cctv/cctvknox/live/cam16215.jpg', radiusofvisibility = 500</v>
      </c>
    </row>
    <row r="429" spans="1:15" x14ac:dyDescent="0.25">
      <c r="A429" s="1" t="s">
        <v>9984</v>
      </c>
      <c r="B429" s="1" t="s">
        <v>9985</v>
      </c>
      <c r="C429" s="3" t="s">
        <v>9986</v>
      </c>
      <c r="D429" s="1" t="s">
        <v>9987</v>
      </c>
      <c r="E429" s="1" t="s">
        <v>9988</v>
      </c>
      <c r="F429" s="1" t="s">
        <v>9985</v>
      </c>
      <c r="G429" s="3" t="s">
        <v>10416</v>
      </c>
      <c r="H429" s="1" t="s">
        <v>10878</v>
      </c>
      <c r="I429" s="1" t="s">
        <v>11338</v>
      </c>
      <c r="J429" s="1" t="s">
        <v>11800</v>
      </c>
      <c r="K429" s="5" t="str">
        <f>LEFT(Table3[[#This Row],[ns1:marker]], SEARCH(" ", Table3[[#This Row],[ns1:marker]]))</f>
        <v xml:space="preserve">36.059622 </v>
      </c>
      <c r="L429" s="6" t="str">
        <f>MID(Table3[[#This Row],[ns1:marker]], SEARCH("-", Table3[[#This Row],[ns1:marker]]), 1000)</f>
        <v>-83.375218</v>
      </c>
      <c r="M429" s="1" t="s">
        <v>11800</v>
      </c>
      <c r="N429" s="3" t="s">
        <v>12261</v>
      </c>
      <c r="O42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422.3 Mile Marker', xcoord = -83.375218, ycoord = 36.059622 , url = 'http://www.tdot.state.tn.us/cctv/cctvknox/live/cam16216.jpg', radiusofvisibility = 500</v>
      </c>
    </row>
    <row r="430" spans="1:15" x14ac:dyDescent="0.25">
      <c r="A430" s="1" t="s">
        <v>9984</v>
      </c>
      <c r="B430" s="1" t="s">
        <v>9985</v>
      </c>
      <c r="C430" s="3" t="s">
        <v>9986</v>
      </c>
      <c r="D430" s="1" t="s">
        <v>9987</v>
      </c>
      <c r="E430" s="1" t="s">
        <v>9988</v>
      </c>
      <c r="F430" s="1" t="s">
        <v>9985</v>
      </c>
      <c r="G430" s="3" t="s">
        <v>10417</v>
      </c>
      <c r="H430" s="1" t="s">
        <v>10879</v>
      </c>
      <c r="I430" s="1" t="s">
        <v>11339</v>
      </c>
      <c r="J430" s="1" t="s">
        <v>11801</v>
      </c>
      <c r="K430" s="5" t="str">
        <f>LEFT(Table3[[#This Row],[ns1:marker]], SEARCH(" ", Table3[[#This Row],[ns1:marker]]))</f>
        <v xml:space="preserve">36.069255 </v>
      </c>
      <c r="L430" s="6" t="str">
        <f>MID(Table3[[#This Row],[ns1:marker]], SEARCH("-", Table3[[#This Row],[ns1:marker]]), 1000)</f>
        <v>-83.386724</v>
      </c>
      <c r="M430" s="1" t="s">
        <v>11801</v>
      </c>
      <c r="N430" s="3" t="s">
        <v>12262</v>
      </c>
      <c r="O43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'I-81 @ 000.0 Mile Marker', xcoord = -83.386724, ycoord = 36.069255 , url = 'http://www.tdot.state.tn.us/cctv/cctvknox/live/cam16217.jpg', radiusofvisibility = 500</v>
      </c>
    </row>
    <row r="431" spans="1:15" x14ac:dyDescent="0.25">
      <c r="A431" s="1" t="s">
        <v>9984</v>
      </c>
      <c r="B431" s="1" t="s">
        <v>9985</v>
      </c>
      <c r="C431" s="3" t="s">
        <v>9986</v>
      </c>
      <c r="D431" s="1" t="s">
        <v>9987</v>
      </c>
      <c r="E431" s="1" t="s">
        <v>9988</v>
      </c>
      <c r="F431" s="1" t="s">
        <v>9985</v>
      </c>
      <c r="G431" s="3" t="s">
        <v>10418</v>
      </c>
      <c r="H431" s="1" t="s">
        <v>10880</v>
      </c>
      <c r="I431" s="1" t="s">
        <v>11340</v>
      </c>
      <c r="J431" s="1" t="s">
        <v>11802</v>
      </c>
      <c r="K431" s="5" t="str">
        <f>LEFT(Table3[[#This Row],[ns1:marker]], SEARCH(" ", Table3[[#This Row],[ns1:marker]]))</f>
        <v xml:space="preserve">36.42264 </v>
      </c>
      <c r="L431" s="6" t="str">
        <f>MID(Table3[[#This Row],[ns1:marker]], SEARCH("-", Table3[[#This Row],[ns1:marker]]), 1000)</f>
        <v>-82.576704</v>
      </c>
      <c r="M431" s="1" t="s">
        <v>11802</v>
      </c>
      <c r="N431" s="3" t="s">
        <v>12263</v>
      </c>
      <c r="O43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'I-81 @ 53.0 Mile Marker', xcoord = -82.576704, ycoord = 36.42264 , url = 'http://www.tdot.state.tn.us/cctv/cctvknox/live/cam16218.jpg', radiusofvisibility = 500</v>
      </c>
    </row>
    <row r="432" spans="1:15" x14ac:dyDescent="0.25">
      <c r="A432" s="1" t="s">
        <v>9984</v>
      </c>
      <c r="B432" s="1" t="s">
        <v>9985</v>
      </c>
      <c r="C432" s="3" t="s">
        <v>9986</v>
      </c>
      <c r="D432" s="1" t="s">
        <v>9987</v>
      </c>
      <c r="E432" s="1" t="s">
        <v>9988</v>
      </c>
      <c r="F432" s="1" t="s">
        <v>9985</v>
      </c>
      <c r="G432" s="3" t="s">
        <v>10419</v>
      </c>
      <c r="H432" s="1" t="s">
        <v>10881</v>
      </c>
      <c r="I432" s="1" t="s">
        <v>11341</v>
      </c>
      <c r="J432" s="1" t="s">
        <v>11803</v>
      </c>
      <c r="K432" s="5" t="str">
        <f>LEFT(Table3[[#This Row],[ns1:marker]], SEARCH(" ", Table3[[#This Row],[ns1:marker]]))</f>
        <v xml:space="preserve">36.441677 </v>
      </c>
      <c r="L432" s="6" t="str">
        <f>MID(Table3[[#This Row],[ns1:marker]], SEARCH("-", Table3[[#This Row],[ns1:marker]]), 1000)</f>
        <v>-82.555387</v>
      </c>
      <c r="M432" s="1" t="s">
        <v>11803</v>
      </c>
      <c r="N432" s="3" t="s">
        <v>12264</v>
      </c>
      <c r="O43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'I-81 @ 54.8 Mile Marker', xcoord = -82.555387, ycoord = 36.441677 , url = 'http://www.tdot.state.tn.us/cctv/cctvknox/live/cam16219.jpg', radiusofvisibility = 500</v>
      </c>
    </row>
    <row r="433" spans="1:15" x14ac:dyDescent="0.25">
      <c r="A433" s="1" t="s">
        <v>9984</v>
      </c>
      <c r="B433" s="1" t="s">
        <v>9985</v>
      </c>
      <c r="C433" s="3" t="s">
        <v>9986</v>
      </c>
      <c r="D433" s="1" t="s">
        <v>9987</v>
      </c>
      <c r="E433" s="1" t="s">
        <v>9988</v>
      </c>
      <c r="F433" s="1" t="s">
        <v>9985</v>
      </c>
      <c r="G433" s="3" t="s">
        <v>10420</v>
      </c>
      <c r="H433" s="1" t="s">
        <v>10882</v>
      </c>
      <c r="I433" s="1" t="s">
        <v>11342</v>
      </c>
      <c r="J433" s="1" t="s">
        <v>11804</v>
      </c>
      <c r="K433" s="5" t="str">
        <f>LEFT(Table3[[#This Row],[ns1:marker]], SEARCH(" ", Table3[[#This Row],[ns1:marker]]))</f>
        <v xml:space="preserve">36.45388 </v>
      </c>
      <c r="L433" s="6" t="str">
        <f>MID(Table3[[#This Row],[ns1:marker]], SEARCH("-", Table3[[#This Row],[ns1:marker]]), 1000)</f>
        <v>-82.522275</v>
      </c>
      <c r="M433" s="1" t="s">
        <v>11804</v>
      </c>
      <c r="N433" s="3" t="s">
        <v>12265</v>
      </c>
      <c r="O43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'I-81 @ 56.8 Mile Marker', xcoord = -82.522275, ycoord = 36.45388 , url = 'http://www.tdot.state.tn.us/cctv/cctvknox/live/cam16220.jpg', radiusofvisibility = 500</v>
      </c>
    </row>
    <row r="434" spans="1:15" x14ac:dyDescent="0.25">
      <c r="A434" s="1" t="s">
        <v>9984</v>
      </c>
      <c r="B434" s="1" t="s">
        <v>9985</v>
      </c>
      <c r="C434" s="3" t="s">
        <v>9986</v>
      </c>
      <c r="D434" s="1" t="s">
        <v>9987</v>
      </c>
      <c r="E434" s="1" t="s">
        <v>9988</v>
      </c>
      <c r="F434" s="1" t="s">
        <v>9985</v>
      </c>
      <c r="G434" s="3" t="s">
        <v>10421</v>
      </c>
      <c r="H434" s="1" t="s">
        <v>10883</v>
      </c>
      <c r="I434" s="1" t="s">
        <v>11343</v>
      </c>
      <c r="J434" s="1" t="s">
        <v>11805</v>
      </c>
      <c r="K434" s="5" t="str">
        <f>LEFT(Table3[[#This Row],[ns1:marker]], SEARCH(" ", Table3[[#This Row],[ns1:marker]]))</f>
        <v xml:space="preserve">36.475705 </v>
      </c>
      <c r="L434" s="6" t="str">
        <f>MID(Table3[[#This Row],[ns1:marker]], SEARCH("-", Table3[[#This Row],[ns1:marker]]), 1000)</f>
        <v>-82.489447</v>
      </c>
      <c r="M434" s="1" t="s">
        <v>11805</v>
      </c>
      <c r="N434" s="3" t="s">
        <v>12266</v>
      </c>
      <c r="O43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'I-81 @ 59.3 Mile Marker', xcoord = -82.489447, ycoord = 36.475705 , url = 'http://www.tdot.state.tn.us/cctv/cctvknox/live/cam16221.jpg', radiusofvisibility = 500</v>
      </c>
    </row>
    <row r="435" spans="1:15" x14ac:dyDescent="0.25">
      <c r="A435" s="1" t="s">
        <v>9984</v>
      </c>
      <c r="B435" s="1" t="s">
        <v>9985</v>
      </c>
      <c r="C435" s="3" t="s">
        <v>9986</v>
      </c>
      <c r="D435" s="1" t="s">
        <v>9987</v>
      </c>
      <c r="E435" s="1" t="s">
        <v>9988</v>
      </c>
      <c r="F435" s="1" t="s">
        <v>9985</v>
      </c>
      <c r="G435" s="3" t="s">
        <v>10422</v>
      </c>
      <c r="H435" s="1" t="s">
        <v>10884</v>
      </c>
      <c r="I435" s="1" t="s">
        <v>11344</v>
      </c>
      <c r="J435" s="1" t="s">
        <v>11806</v>
      </c>
      <c r="K435" s="5" t="str">
        <f>LEFT(Table3[[#This Row],[ns1:marker]], SEARCH(" ", Table3[[#This Row],[ns1:marker]]))</f>
        <v xml:space="preserve">36.495048 </v>
      </c>
      <c r="L435" s="6" t="str">
        <f>MID(Table3[[#This Row],[ns1:marker]], SEARCH("-", Table3[[#This Row],[ns1:marker]]), 1000)</f>
        <v>-82.459905</v>
      </c>
      <c r="M435" s="1" t="s">
        <v>11806</v>
      </c>
      <c r="N435" s="3" t="s">
        <v>12267</v>
      </c>
      <c r="O43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'I-81 @ 61.4 Mile Marker', xcoord = -82.459905, ycoord = 36.495048 , url = 'http://www.tdot.state.tn.us/cctv/cctvknox/live/cam16222.jpg', radiusofvisibility = 500</v>
      </c>
    </row>
    <row r="436" spans="1:15" x14ac:dyDescent="0.25">
      <c r="A436" s="1" t="s">
        <v>9984</v>
      </c>
      <c r="B436" s="1" t="s">
        <v>9985</v>
      </c>
      <c r="C436" s="3" t="s">
        <v>9986</v>
      </c>
      <c r="D436" s="1" t="s">
        <v>9987</v>
      </c>
      <c r="E436" s="1" t="s">
        <v>9988</v>
      </c>
      <c r="F436" s="1" t="s">
        <v>9985</v>
      </c>
      <c r="G436" s="3" t="s">
        <v>10423</v>
      </c>
      <c r="H436" s="1" t="s">
        <v>10885</v>
      </c>
      <c r="I436" s="1" t="s">
        <v>11345</v>
      </c>
      <c r="J436" s="1" t="s">
        <v>11807</v>
      </c>
      <c r="K436" s="5" t="str">
        <f>LEFT(Table3[[#This Row],[ns1:marker]], SEARCH(" ", Table3[[#This Row],[ns1:marker]]))</f>
        <v xml:space="preserve">35.137733 </v>
      </c>
      <c r="L436" s="6" t="str">
        <f>MID(Table3[[#This Row],[ns1:marker]], SEARCH("-", Table3[[#This Row],[ns1:marker]]), 1000)</f>
        <v>-84.993167</v>
      </c>
      <c r="M436" s="1" t="s">
        <v>11807</v>
      </c>
      <c r="N436" s="3" t="s">
        <v>12268</v>
      </c>
      <c r="O43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North of White Oak Mtn.', xcoord = -84.993167, ycoord = 35.137733 , url = 'http://www.tdot.state.tn.us/cctv/cctvchatt/live/cam16172.jpg', radiusofvisibility = 500</v>
      </c>
    </row>
    <row r="437" spans="1:15" x14ac:dyDescent="0.25">
      <c r="A437" s="1" t="s">
        <v>9984</v>
      </c>
      <c r="B437" s="1" t="s">
        <v>9985</v>
      </c>
      <c r="C437" s="3" t="s">
        <v>9986</v>
      </c>
      <c r="D437" s="1" t="s">
        <v>9987</v>
      </c>
      <c r="E437" s="1" t="s">
        <v>9988</v>
      </c>
      <c r="F437" s="1" t="s">
        <v>9985</v>
      </c>
      <c r="G437" s="3" t="s">
        <v>10424</v>
      </c>
      <c r="H437" s="1" t="s">
        <v>10886</v>
      </c>
      <c r="I437" s="1" t="s">
        <v>11346</v>
      </c>
      <c r="J437" s="1" t="s">
        <v>11808</v>
      </c>
      <c r="K437" s="5" t="str">
        <f>LEFT(Table3[[#This Row],[ns1:marker]], SEARCH(" ", Table3[[#This Row],[ns1:marker]]))</f>
        <v xml:space="preserve">35.141367 </v>
      </c>
      <c r="L437" s="6" t="str">
        <f>MID(Table3[[#This Row],[ns1:marker]], SEARCH("-", Table3[[#This Row],[ns1:marker]]), 1000)</f>
        <v>-84.989583</v>
      </c>
      <c r="M437" s="1" t="s">
        <v>11808</v>
      </c>
      <c r="N437" s="3" t="s">
        <v>12269</v>
      </c>
      <c r="O43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Southbound South of Highway 64', xcoord = -84.989583, ycoord = 35.141367 , url = 'http://www.tdot.state.tn.us/cctv/cctvchatt/live/cam16173.jpg', radiusofvisibility = 500</v>
      </c>
    </row>
    <row r="438" spans="1:15" x14ac:dyDescent="0.25">
      <c r="A438" s="1" t="s">
        <v>9984</v>
      </c>
      <c r="B438" s="1" t="s">
        <v>9985</v>
      </c>
      <c r="C438" s="3" t="s">
        <v>9986</v>
      </c>
      <c r="D438" s="1" t="s">
        <v>9987</v>
      </c>
      <c r="E438" s="1" t="s">
        <v>9988</v>
      </c>
      <c r="F438" s="1" t="s">
        <v>9985</v>
      </c>
      <c r="G438" s="3" t="s">
        <v>10425</v>
      </c>
      <c r="H438" s="1" t="s">
        <v>10887</v>
      </c>
      <c r="I438" s="1" t="s">
        <v>11347</v>
      </c>
      <c r="J438" s="1" t="s">
        <v>11809</v>
      </c>
      <c r="K438" s="5" t="str">
        <f>LEFT(Table3[[#This Row],[ns1:marker]], SEARCH(" ", Table3[[#This Row],[ns1:marker]]))</f>
        <v xml:space="preserve">35.14435 </v>
      </c>
      <c r="L438" s="6" t="str">
        <f>MID(Table3[[#This Row],[ns1:marker]], SEARCH("-", Table3[[#This Row],[ns1:marker]]), 1000)</f>
        <v>-84.974683</v>
      </c>
      <c r="M438" s="1" t="s">
        <v>11809</v>
      </c>
      <c r="N438" s="3" t="s">
        <v>12270</v>
      </c>
      <c r="O43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Northbound South of Highway 64', xcoord = -84.974683, ycoord = 35.14435 , url = 'http://www.tdot.state.tn.us/cctv/cctvchatt/live/cam16174.jpg', radiusofvisibility = 500</v>
      </c>
    </row>
    <row r="439" spans="1:15" x14ac:dyDescent="0.25">
      <c r="A439" s="1" t="s">
        <v>9984</v>
      </c>
      <c r="B439" s="1" t="s">
        <v>9985</v>
      </c>
      <c r="C439" s="3" t="s">
        <v>9986</v>
      </c>
      <c r="D439" s="1" t="s">
        <v>9987</v>
      </c>
      <c r="E439" s="1" t="s">
        <v>9988</v>
      </c>
      <c r="F439" s="1" t="s">
        <v>9985</v>
      </c>
      <c r="G439" s="3" t="s">
        <v>10426</v>
      </c>
      <c r="H439" s="1" t="s">
        <v>10888</v>
      </c>
      <c r="I439" s="1" t="s">
        <v>11348</v>
      </c>
      <c r="J439" s="1" t="s">
        <v>11810</v>
      </c>
      <c r="K439" s="5" t="str">
        <f>LEFT(Table3[[#This Row],[ns1:marker]], SEARCH(" ", Table3[[#This Row],[ns1:marker]]))</f>
        <v xml:space="preserve">35.148883 </v>
      </c>
      <c r="L439" s="6" t="str">
        <f>MID(Table3[[#This Row],[ns1:marker]], SEARCH("-", Table3[[#This Row],[ns1:marker]]), 1000)</f>
        <v>-84.957617</v>
      </c>
      <c r="M439" s="1" t="s">
        <v>11810</v>
      </c>
      <c r="N439" s="3" t="s">
        <v>12271</v>
      </c>
      <c r="O43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South of Highway 64', xcoord = -84.957617, ycoord = 35.148883 , url = 'http://www.tdot.state.tn.us/cctv/cctvchatt/live/cam16175.jpg', radiusofvisibility = 500</v>
      </c>
    </row>
    <row r="440" spans="1:15" x14ac:dyDescent="0.25">
      <c r="A440" s="1" t="s">
        <v>9984</v>
      </c>
      <c r="B440" s="1" t="s">
        <v>9985</v>
      </c>
      <c r="C440" s="3" t="s">
        <v>9986</v>
      </c>
      <c r="D440" s="1" t="s">
        <v>9987</v>
      </c>
      <c r="E440" s="1" t="s">
        <v>9988</v>
      </c>
      <c r="F440" s="1" t="s">
        <v>9985</v>
      </c>
      <c r="G440" s="3" t="s">
        <v>10427</v>
      </c>
      <c r="H440" s="1" t="s">
        <v>10889</v>
      </c>
      <c r="I440" s="1" t="s">
        <v>11349</v>
      </c>
      <c r="J440" s="1" t="s">
        <v>11811</v>
      </c>
      <c r="K440" s="5" t="str">
        <f>LEFT(Table3[[#This Row],[ns1:marker]], SEARCH(" ", Table3[[#This Row],[ns1:marker]]))</f>
        <v xml:space="preserve">35.15224 </v>
      </c>
      <c r="L440" s="6" t="str">
        <f>MID(Table3[[#This Row],[ns1:marker]], SEARCH("-", Table3[[#This Row],[ns1:marker]]), 1000)</f>
        <v>-84.94665</v>
      </c>
      <c r="M440" s="1" t="s">
        <v>11811</v>
      </c>
      <c r="N440" s="3" t="s">
        <v>12272</v>
      </c>
      <c r="O44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@ Highway 64', xcoord = -84.94665, ycoord = 35.15224 , url = 'http://www.tdot.state.tn.us/cctv/cctvchatt/live/cam16176.jpg', radiusofvisibility = 500</v>
      </c>
    </row>
    <row r="441" spans="1:15" x14ac:dyDescent="0.25">
      <c r="A441" s="1" t="s">
        <v>9984</v>
      </c>
      <c r="B441" s="1" t="s">
        <v>9985</v>
      </c>
      <c r="C441" s="3" t="s">
        <v>9986</v>
      </c>
      <c r="D441" s="1" t="s">
        <v>9987</v>
      </c>
      <c r="E441" s="1" t="s">
        <v>9988</v>
      </c>
      <c r="F441" s="1" t="s">
        <v>9985</v>
      </c>
      <c r="G441" s="3" t="s">
        <v>10428</v>
      </c>
      <c r="H441" s="1" t="s">
        <v>10890</v>
      </c>
      <c r="I441" s="1" t="s">
        <v>11350</v>
      </c>
      <c r="J441" s="1" t="s">
        <v>11812</v>
      </c>
      <c r="K441" s="5" t="str">
        <f>LEFT(Table3[[#This Row],[ns1:marker]], SEARCH(" ", Table3[[#This Row],[ns1:marker]]))</f>
        <v xml:space="preserve">35.166283 </v>
      </c>
      <c r="L441" s="6" t="str">
        <f>MID(Table3[[#This Row],[ns1:marker]], SEARCH("-", Table3[[#This Row],[ns1:marker]]), 1000)</f>
        <v>-84.928417</v>
      </c>
      <c r="M441" s="1" t="s">
        <v>11812</v>
      </c>
      <c r="N441" s="3" t="s">
        <v>12273</v>
      </c>
      <c r="O44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North of Highway 64', xcoord = -84.928417, ycoord = 35.166283 , url = 'http://www.tdot.state.tn.us/cctv/cctvchatt/live/cam16177.jpg', radiusofvisibility = 500</v>
      </c>
    </row>
    <row r="442" spans="1:15" x14ac:dyDescent="0.25">
      <c r="A442" s="1" t="s">
        <v>9984</v>
      </c>
      <c r="B442" s="1" t="s">
        <v>9985</v>
      </c>
      <c r="C442" s="3" t="s">
        <v>9986</v>
      </c>
      <c r="D442" s="1" t="s">
        <v>9987</v>
      </c>
      <c r="E442" s="1" t="s">
        <v>9988</v>
      </c>
      <c r="F442" s="1" t="s">
        <v>9985</v>
      </c>
      <c r="G442" s="3" t="s">
        <v>10429</v>
      </c>
      <c r="H442" s="1" t="s">
        <v>10891</v>
      </c>
      <c r="I442" s="1" t="s">
        <v>11351</v>
      </c>
      <c r="J442" s="1" t="s">
        <v>11813</v>
      </c>
      <c r="K442" s="5" t="str">
        <f>LEFT(Table3[[#This Row],[ns1:marker]], SEARCH(" ", Table3[[#This Row],[ns1:marker]]))</f>
        <v xml:space="preserve">35.185017 </v>
      </c>
      <c r="L442" s="6" t="str">
        <f>MID(Table3[[#This Row],[ns1:marker]], SEARCH("-", Table3[[#This Row],[ns1:marker]]), 1000)</f>
        <v>-84.906817</v>
      </c>
      <c r="M442" s="1" t="s">
        <v>11813</v>
      </c>
      <c r="N442" s="3" t="s">
        <v>12274</v>
      </c>
      <c r="O44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South of SR-60', xcoord = -84.906817, ycoord = 35.185017 , url = 'http://www.tdot.state.tn.us/cctv/cctvchatt/live/cam16178.jpg', radiusofvisibility = 500</v>
      </c>
    </row>
    <row r="443" spans="1:15" x14ac:dyDescent="0.25">
      <c r="A443" s="1" t="s">
        <v>9984</v>
      </c>
      <c r="B443" s="1" t="s">
        <v>9985</v>
      </c>
      <c r="C443" s="3" t="s">
        <v>9986</v>
      </c>
      <c r="D443" s="1" t="s">
        <v>9987</v>
      </c>
      <c r="E443" s="1" t="s">
        <v>9988</v>
      </c>
      <c r="F443" s="1" t="s">
        <v>9985</v>
      </c>
      <c r="G443" s="3" t="s">
        <v>10430</v>
      </c>
      <c r="H443" s="1" t="s">
        <v>10892</v>
      </c>
      <c r="I443" s="1" t="s">
        <v>11352</v>
      </c>
      <c r="J443" s="1" t="s">
        <v>11814</v>
      </c>
      <c r="K443" s="5" t="str">
        <f>LEFT(Table3[[#This Row],[ns1:marker]], SEARCH(" ", Table3[[#This Row],[ns1:marker]]))</f>
        <v xml:space="preserve">35.195413 </v>
      </c>
      <c r="L443" s="6" t="str">
        <f>MID(Table3[[#This Row],[ns1:marker]], SEARCH("-", Table3[[#This Row],[ns1:marker]]), 1000)</f>
        <v>-84.883271</v>
      </c>
      <c r="M443" s="1" t="s">
        <v>11814</v>
      </c>
      <c r="N443" s="3" t="s">
        <v>12275</v>
      </c>
      <c r="O44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@ SR-60', xcoord = -84.883271, ycoord = 35.195413 , url = 'http://www.tdot.state.tn.us/cctv/cctvchatt/live/cam16001.jpg', radiusofvisibility = 500</v>
      </c>
    </row>
    <row r="444" spans="1:15" x14ac:dyDescent="0.25">
      <c r="A444" s="1" t="s">
        <v>9984</v>
      </c>
      <c r="B444" s="1" t="s">
        <v>9985</v>
      </c>
      <c r="C444" s="3" t="s">
        <v>9986</v>
      </c>
      <c r="D444" s="1" t="s">
        <v>9987</v>
      </c>
      <c r="E444" s="1" t="s">
        <v>9988</v>
      </c>
      <c r="F444" s="1" t="s">
        <v>9985</v>
      </c>
      <c r="G444" s="3" t="s">
        <v>10431</v>
      </c>
      <c r="H444" s="1" t="s">
        <v>10893</v>
      </c>
      <c r="I444" s="1" t="s">
        <v>11353</v>
      </c>
      <c r="J444" s="1" t="s">
        <v>11815</v>
      </c>
      <c r="K444" s="5" t="str">
        <f>LEFT(Table3[[#This Row],[ns1:marker]], SEARCH(" ", Table3[[#This Row],[ns1:marker]]))</f>
        <v xml:space="preserve">35.206743 </v>
      </c>
      <c r="L444" s="6" t="str">
        <f>MID(Table3[[#This Row],[ns1:marker]], SEARCH("-", Table3[[#This Row],[ns1:marker]]), 1000)</f>
        <v>-84.870725</v>
      </c>
      <c r="M444" s="1" t="s">
        <v>11815</v>
      </c>
      <c r="N444" s="3" t="s">
        <v>12276</v>
      </c>
      <c r="O44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South OF PAUL HUFF', xcoord = -84.870725, ycoord = 35.206743 , url = 'http://www.tdot.state.tn.us/cctv/cctvchatt/live/cam16002.jpg', radiusofvisibility = 500</v>
      </c>
    </row>
    <row r="445" spans="1:15" x14ac:dyDescent="0.25">
      <c r="A445" s="1" t="s">
        <v>9984</v>
      </c>
      <c r="B445" s="1" t="s">
        <v>9985</v>
      </c>
      <c r="C445" s="3" t="s">
        <v>9986</v>
      </c>
      <c r="D445" s="1" t="s">
        <v>9987</v>
      </c>
      <c r="E445" s="1" t="s">
        <v>9988</v>
      </c>
      <c r="F445" s="1" t="s">
        <v>9985</v>
      </c>
      <c r="G445" s="3" t="s">
        <v>10432</v>
      </c>
      <c r="H445" s="1" t="s">
        <v>10894</v>
      </c>
      <c r="I445" s="1" t="s">
        <v>11354</v>
      </c>
      <c r="J445" s="1" t="s">
        <v>11816</v>
      </c>
      <c r="K445" s="5" t="str">
        <f>LEFT(Table3[[#This Row],[ns1:marker]], SEARCH(" ", Table3[[#This Row],[ns1:marker]]))</f>
        <v xml:space="preserve">35.212185 </v>
      </c>
      <c r="L445" s="6" t="str">
        <f>MID(Table3[[#This Row],[ns1:marker]], SEARCH("-", Table3[[#This Row],[ns1:marker]]), 1000)</f>
        <v>-84.866314</v>
      </c>
      <c r="M445" s="1" t="s">
        <v>11816</v>
      </c>
      <c r="N445" s="3" t="s">
        <v>12277</v>
      </c>
      <c r="O44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@ PAUL HUFF PKWY', xcoord = -84.866314, ycoord = 35.212185 , url = 'http://www.tdot.state.tn.us/cctv/cctvchatt/live/cam16003.jpg', radiusofvisibility = 500</v>
      </c>
    </row>
    <row r="446" spans="1:15" x14ac:dyDescent="0.25">
      <c r="A446" s="1" t="s">
        <v>9984</v>
      </c>
      <c r="B446" s="1" t="s">
        <v>9985</v>
      </c>
      <c r="C446" s="3" t="s">
        <v>9986</v>
      </c>
      <c r="D446" s="1" t="s">
        <v>9987</v>
      </c>
      <c r="E446" s="1" t="s">
        <v>9988</v>
      </c>
      <c r="F446" s="1" t="s">
        <v>9985</v>
      </c>
      <c r="G446" s="3" t="s">
        <v>10433</v>
      </c>
      <c r="H446" s="1" t="s">
        <v>10895</v>
      </c>
      <c r="I446" s="1" t="s">
        <v>11355</v>
      </c>
      <c r="J446" s="1" t="s">
        <v>11817</v>
      </c>
      <c r="K446" s="5" t="str">
        <f>LEFT(Table3[[#This Row],[ns1:marker]], SEARCH(" ", Table3[[#This Row],[ns1:marker]]))</f>
        <v xml:space="preserve">35.228434 </v>
      </c>
      <c r="L446" s="6" t="str">
        <f>MID(Table3[[#This Row],[ns1:marker]], SEARCH("-", Table3[[#This Row],[ns1:marker]]), 1000)</f>
        <v>-84.854974</v>
      </c>
      <c r="M446" s="1" t="s">
        <v>11817</v>
      </c>
      <c r="N446" s="3" t="s">
        <v>12278</v>
      </c>
      <c r="O44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North OF PAUL HUFF', xcoord = -84.854974, ycoord = 35.228434 , url = 'http://www.tdot.state.tn.us/cctv/cctvchatt/live/cam16004.jpg', radiusofvisibility = 500</v>
      </c>
    </row>
    <row r="447" spans="1:15" x14ac:dyDescent="0.25">
      <c r="A447" s="1" t="s">
        <v>9984</v>
      </c>
      <c r="B447" s="1" t="s">
        <v>9985</v>
      </c>
      <c r="C447" s="3" t="s">
        <v>9986</v>
      </c>
      <c r="D447" s="1" t="s">
        <v>9987</v>
      </c>
      <c r="E447" s="1" t="s">
        <v>9988</v>
      </c>
      <c r="F447" s="1" t="s">
        <v>9985</v>
      </c>
      <c r="G447" s="3" t="s">
        <v>10434</v>
      </c>
      <c r="H447" s="1" t="s">
        <v>10896</v>
      </c>
      <c r="I447" s="1" t="s">
        <v>11356</v>
      </c>
      <c r="J447" s="1" t="s">
        <v>11818</v>
      </c>
      <c r="K447" s="5" t="str">
        <f>LEFT(Table3[[#This Row],[ns1:marker]], SEARCH(" ", Table3[[#This Row],[ns1:marker]]))</f>
        <v xml:space="preserve">35.267231 </v>
      </c>
      <c r="L447" s="6" t="str">
        <f>MID(Table3[[#This Row],[ns1:marker]], SEARCH("-", Table3[[#This Row],[ns1:marker]]), 1000)</f>
        <v>-84.827091</v>
      </c>
      <c r="M447" s="1" t="s">
        <v>11818</v>
      </c>
      <c r="N447" s="3" t="s">
        <v>12279</v>
      </c>
      <c r="O44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South OF CHARLESTON', xcoord = -84.827091, ycoord = 35.267231 , url = 'http://www.tdot.state.tn.us/cctv/cctvchatt/live/cam16005.jpg', radiusofvisibility = 500</v>
      </c>
    </row>
    <row r="448" spans="1:15" x14ac:dyDescent="0.25">
      <c r="A448" s="1" t="s">
        <v>9984</v>
      </c>
      <c r="B448" s="1" t="s">
        <v>9985</v>
      </c>
      <c r="C448" s="3" t="s">
        <v>9986</v>
      </c>
      <c r="D448" s="1" t="s">
        <v>9987</v>
      </c>
      <c r="E448" s="1" t="s">
        <v>9988</v>
      </c>
      <c r="F448" s="1" t="s">
        <v>9985</v>
      </c>
      <c r="G448" s="3" t="s">
        <v>10435</v>
      </c>
      <c r="H448" s="1" t="s">
        <v>10897</v>
      </c>
      <c r="I448" s="1" t="s">
        <v>11357</v>
      </c>
      <c r="J448" s="1" t="s">
        <v>11819</v>
      </c>
      <c r="K448" s="5" t="str">
        <f>LEFT(Table3[[#This Row],[ns1:marker]], SEARCH(" ", Table3[[#This Row],[ns1:marker]]))</f>
        <v xml:space="preserve">35.281865 </v>
      </c>
      <c r="L448" s="6" t="str">
        <f>MID(Table3[[#This Row],[ns1:marker]], SEARCH("-", Table3[[#This Row],[ns1:marker]]), 1000)</f>
        <v>-84.817825</v>
      </c>
      <c r="M448" s="1" t="s">
        <v>11819</v>
      </c>
      <c r="N448" s="3" t="s">
        <v>12280</v>
      </c>
      <c r="O44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'I- 75 NB @ CHARLESTON', xcoord = -84.817825, ycoord = 35.281865 , url = 'http://www.tdot.state.tn.us/cctv/cctvchatt/live/cam16006.jpg', radiusofvisibility = 500</v>
      </c>
    </row>
    <row r="449" spans="1:15" x14ac:dyDescent="0.25">
      <c r="A449" s="1" t="s">
        <v>9984</v>
      </c>
      <c r="B449" s="1" t="s">
        <v>9985</v>
      </c>
      <c r="C449" s="3" t="s">
        <v>9986</v>
      </c>
      <c r="D449" s="1" t="s">
        <v>9987</v>
      </c>
      <c r="E449" s="1" t="s">
        <v>9988</v>
      </c>
      <c r="F449" s="1" t="s">
        <v>9985</v>
      </c>
      <c r="G449" s="3" t="s">
        <v>10436</v>
      </c>
      <c r="H449" s="1" t="s">
        <v>10898</v>
      </c>
      <c r="I449" s="1" t="s">
        <v>11358</v>
      </c>
      <c r="J449" s="1" t="s">
        <v>11820</v>
      </c>
      <c r="K449" s="5" t="str">
        <f>LEFT(Table3[[#This Row],[ns1:marker]], SEARCH(" ", Table3[[#This Row],[ns1:marker]]))</f>
        <v xml:space="preserve">35.304115 </v>
      </c>
      <c r="L449" s="6" t="str">
        <f>MID(Table3[[#This Row],[ns1:marker]], SEARCH("-", Table3[[#This Row],[ns1:marker]]), 1000)</f>
        <v>-84.807881</v>
      </c>
      <c r="M449" s="1" t="s">
        <v>11820</v>
      </c>
      <c r="N449" s="3" t="s">
        <v>12281</v>
      </c>
      <c r="O44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NB North OF CHARLESTON', xcoord = -84.807881, ycoord = 35.304115 , url = 'http://www.tdot.state.tn.us/cctv/cctvchatt/live/cam16007.jpg', radiusofvisibility = 500</v>
      </c>
    </row>
    <row r="450" spans="1:15" x14ac:dyDescent="0.25">
      <c r="A450" s="1" t="s">
        <v>9984</v>
      </c>
      <c r="B450" s="1" t="s">
        <v>9985</v>
      </c>
      <c r="C450" s="3" t="s">
        <v>9986</v>
      </c>
      <c r="D450" s="1" t="s">
        <v>9987</v>
      </c>
      <c r="E450" s="1" t="s">
        <v>9988</v>
      </c>
      <c r="F450" s="1" t="s">
        <v>9985</v>
      </c>
      <c r="G450" s="3" t="s">
        <v>10437</v>
      </c>
      <c r="H450" s="1" t="s">
        <v>10899</v>
      </c>
      <c r="I450" s="1" t="s">
        <v>11359</v>
      </c>
      <c r="J450" s="1" t="s">
        <v>11821</v>
      </c>
      <c r="K450" s="5" t="str">
        <f>LEFT(Table3[[#This Row],[ns1:marker]], SEARCH(" ", Table3[[#This Row],[ns1:marker]]))</f>
        <v xml:space="preserve">35.319399 </v>
      </c>
      <c r="L450" s="6" t="str">
        <f>MID(Table3[[#This Row],[ns1:marker]], SEARCH("-", Table3[[#This Row],[ns1:marker]]), 1000)</f>
        <v>-84.793327</v>
      </c>
      <c r="M450" s="1" t="s">
        <v>11821</v>
      </c>
      <c r="N450" s="3" t="s">
        <v>12282</v>
      </c>
      <c r="O45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South OF LAMONTVILLE RD', xcoord = -84.793327, ycoord = 35.319399 , url = 'http://www.tdot.state.tn.us/cctv/cctvchatt/live/cam16008.jpg', radiusofvisibility = 500</v>
      </c>
    </row>
    <row r="451" spans="1:15" x14ac:dyDescent="0.25">
      <c r="A451" s="1" t="s">
        <v>9984</v>
      </c>
      <c r="B451" s="1" t="s">
        <v>9985</v>
      </c>
      <c r="C451" s="3" t="s">
        <v>9986</v>
      </c>
      <c r="D451" s="1" t="s">
        <v>9987</v>
      </c>
      <c r="E451" s="1" t="s">
        <v>9988</v>
      </c>
      <c r="F451" s="1" t="s">
        <v>9985</v>
      </c>
      <c r="G451" s="3" t="s">
        <v>10438</v>
      </c>
      <c r="H451" s="1" t="s">
        <v>10900</v>
      </c>
      <c r="I451" s="1" t="s">
        <v>11360</v>
      </c>
      <c r="J451" s="1" t="s">
        <v>11822</v>
      </c>
      <c r="K451" s="5" t="str">
        <f>LEFT(Table3[[#This Row],[ns1:marker]], SEARCH(" ", Table3[[#This Row],[ns1:marker]]))</f>
        <v xml:space="preserve">35.327666 </v>
      </c>
      <c r="L451" s="6" t="str">
        <f>MID(Table3[[#This Row],[ns1:marker]], SEARCH("-", Table3[[#This Row],[ns1:marker]]), 1000)</f>
        <v>-84.764506</v>
      </c>
      <c r="M451" s="1" t="s">
        <v>11822</v>
      </c>
      <c r="N451" s="3" t="s">
        <v>12283</v>
      </c>
      <c r="O45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South OF COUNTY RD 28', xcoord = -84.764506, ycoord = 35.327666 , url = 'http://www.tdot.state.tn.us/cctv/cctvchatt/live/cam16009.jpg', radiusofvisibility = 500</v>
      </c>
    </row>
    <row r="452" spans="1:15" x14ac:dyDescent="0.25">
      <c r="A452" s="1" t="s">
        <v>9984</v>
      </c>
      <c r="B452" s="1" t="s">
        <v>9985</v>
      </c>
      <c r="C452" s="3" t="s">
        <v>9986</v>
      </c>
      <c r="D452" s="1" t="s">
        <v>9987</v>
      </c>
      <c r="E452" s="1" t="s">
        <v>9988</v>
      </c>
      <c r="F452" s="1" t="s">
        <v>9985</v>
      </c>
      <c r="G452" s="3" t="s">
        <v>10439</v>
      </c>
      <c r="H452" s="1" t="s">
        <v>10901</v>
      </c>
      <c r="I452" s="1" t="s">
        <v>11361</v>
      </c>
      <c r="J452" s="1" t="s">
        <v>11823</v>
      </c>
      <c r="K452" s="5" t="str">
        <f>LEFT(Table3[[#This Row],[ns1:marker]], SEARCH(" ", Table3[[#This Row],[ns1:marker]]))</f>
        <v xml:space="preserve">35.332906 </v>
      </c>
      <c r="L452" s="6" t="str">
        <f>MID(Table3[[#This Row],[ns1:marker]], SEARCH("-", Table3[[#This Row],[ns1:marker]]), 1000)</f>
        <v>-84.755949</v>
      </c>
      <c r="M452" s="1" t="s">
        <v>11823</v>
      </c>
      <c r="N452" s="3" t="s">
        <v>12284</v>
      </c>
      <c r="O45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North OF COUNTY RD 28', xcoord = -84.755949, ycoord = 35.332906 , url = 'http://www.tdot.state.tn.us/cctv/cctvchatt/live/cam16010.jpg', radiusofvisibility = 500</v>
      </c>
    </row>
    <row r="453" spans="1:15" x14ac:dyDescent="0.25">
      <c r="A453" s="1" t="s">
        <v>9984</v>
      </c>
      <c r="B453" s="1" t="s">
        <v>9985</v>
      </c>
      <c r="C453" s="3" t="s">
        <v>9986</v>
      </c>
      <c r="D453" s="1" t="s">
        <v>9987</v>
      </c>
      <c r="E453" s="1" t="s">
        <v>9988</v>
      </c>
      <c r="F453" s="1" t="s">
        <v>9985</v>
      </c>
      <c r="G453" s="3" t="s">
        <v>10440</v>
      </c>
      <c r="H453" s="1" t="s">
        <v>10902</v>
      </c>
      <c r="I453" s="1" t="s">
        <v>11362</v>
      </c>
      <c r="J453" s="1" t="s">
        <v>11824</v>
      </c>
      <c r="K453" s="5" t="str">
        <f>LEFT(Table3[[#This Row],[ns1:marker]], SEARCH(" ", Table3[[#This Row],[ns1:marker]]))</f>
        <v xml:space="preserve">35.391225 </v>
      </c>
      <c r="L453" s="6" t="str">
        <f>MID(Table3[[#This Row],[ns1:marker]], SEARCH("-", Table3[[#This Row],[ns1:marker]]), 1000)</f>
        <v>-84.718509</v>
      </c>
      <c r="M453" s="1" t="s">
        <v>11824</v>
      </c>
      <c r="N453" s="3" t="s">
        <v>12285</v>
      </c>
      <c r="O45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NB @ RICEVILLE', xcoord = -84.718509, ycoord = 35.391225 , url = 'http://www.tdot.state.tn.us/cctv/cctvchatt/live/cam16011.jpg', radiusofvisibility = 500</v>
      </c>
    </row>
    <row r="454" spans="1:15" x14ac:dyDescent="0.25">
      <c r="A454" s="1" t="s">
        <v>9984</v>
      </c>
      <c r="B454" s="1" t="s">
        <v>9985</v>
      </c>
      <c r="C454" s="3" t="s">
        <v>9986</v>
      </c>
      <c r="D454" s="1" t="s">
        <v>9987</v>
      </c>
      <c r="E454" s="1" t="s">
        <v>9988</v>
      </c>
      <c r="F454" s="1" t="s">
        <v>9985</v>
      </c>
      <c r="G454" s="3" t="s">
        <v>10441</v>
      </c>
      <c r="H454" s="1" t="s">
        <v>10903</v>
      </c>
      <c r="I454" s="1" t="s">
        <v>11363</v>
      </c>
      <c r="J454" s="1" t="s">
        <v>11825</v>
      </c>
      <c r="K454" s="5" t="str">
        <f>LEFT(Table3[[#This Row],[ns1:marker]], SEARCH(" ", Table3[[#This Row],[ns1:marker]]))</f>
        <v xml:space="preserve">35.289096 </v>
      </c>
      <c r="L454" s="6" t="str">
        <f>MID(Table3[[#This Row],[ns1:marker]], SEARCH("-", Table3[[#This Row],[ns1:marker]]), 1000)</f>
        <v>-84.815758</v>
      </c>
      <c r="M454" s="1" t="s">
        <v>11825</v>
      </c>
      <c r="N454" s="3" t="s">
        <v>12286</v>
      </c>
      <c r="O45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SB @ CHARLESTON', xcoord = -84.815758, ycoord = 35.289096 , url = 'http://www.tdot.state.tn.us/cctv/cctvchatt/live/cam16021.jpg', radiusofvisibility = 500</v>
      </c>
    </row>
    <row r="455" spans="1:15" x14ac:dyDescent="0.25">
      <c r="A455" s="1" t="s">
        <v>9984</v>
      </c>
      <c r="B455" s="1" t="s">
        <v>9985</v>
      </c>
      <c r="C455" s="3" t="s">
        <v>9986</v>
      </c>
      <c r="D455" s="1" t="s">
        <v>9987</v>
      </c>
      <c r="E455" s="1" t="s">
        <v>9988</v>
      </c>
      <c r="F455" s="1" t="s">
        <v>9985</v>
      </c>
      <c r="G455" s="3" t="s">
        <v>10442</v>
      </c>
      <c r="H455" s="1" t="s">
        <v>10904</v>
      </c>
      <c r="I455" s="1" t="s">
        <v>11364</v>
      </c>
      <c r="J455" s="1" t="s">
        <v>11826</v>
      </c>
      <c r="K455" s="5" t="str">
        <f>LEFT(Table3[[#This Row],[ns1:marker]], SEARCH(" ", Table3[[#This Row],[ns1:marker]]))</f>
        <v xml:space="preserve">35.304576 </v>
      </c>
      <c r="L455" s="6" t="str">
        <f>MID(Table3[[#This Row],[ns1:marker]], SEARCH("-", Table3[[#This Row],[ns1:marker]]), 1000)</f>
        <v>-84.808821</v>
      </c>
      <c r="M455" s="1" t="s">
        <v>11826</v>
      </c>
      <c r="N455" s="3" t="s">
        <v>12287</v>
      </c>
      <c r="O45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SB North OF CHARLESTON', xcoord = -84.808821, ycoord = 35.304576 , url = 'http://www.tdot.state.tn.us/cctv/cctvchatt/live/cam16020.jpg', radiusofvisibility = 500</v>
      </c>
    </row>
    <row r="456" spans="1:15" x14ac:dyDescent="0.25">
      <c r="A456" s="1" t="s">
        <v>9984</v>
      </c>
      <c r="B456" s="1" t="s">
        <v>9985</v>
      </c>
      <c r="C456" s="3" t="s">
        <v>9986</v>
      </c>
      <c r="D456" s="1" t="s">
        <v>9987</v>
      </c>
      <c r="E456" s="1" t="s">
        <v>9988</v>
      </c>
      <c r="F456" s="1" t="s">
        <v>9985</v>
      </c>
      <c r="G456" s="3" t="s">
        <v>10443</v>
      </c>
      <c r="H456" s="1" t="s">
        <v>10905</v>
      </c>
      <c r="I456" s="1" t="s">
        <v>11365</v>
      </c>
      <c r="J456" s="1" t="s">
        <v>11827</v>
      </c>
      <c r="K456" s="5" t="str">
        <f>LEFT(Table3[[#This Row],[ns1:marker]], SEARCH(" ", Table3[[#This Row],[ns1:marker]]))</f>
        <v xml:space="preserve">35.317110 </v>
      </c>
      <c r="L456" s="6" t="str">
        <f>MID(Table3[[#This Row],[ns1:marker]], SEARCH("-", Table3[[#This Row],[ns1:marker]]), 1000)</f>
        <v>-84.798114</v>
      </c>
      <c r="M456" s="1" t="s">
        <v>11827</v>
      </c>
      <c r="N456" s="3" t="s">
        <v>12288</v>
      </c>
      <c r="O45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@ HIWASSEE RIVER', xcoord = -84.798114, ycoord = 35.317110 , url = 'http://www.tdot.state.tn.us/cctv/cctvchatt/live/cam16019.jpg', radiusofvisibility = 500</v>
      </c>
    </row>
    <row r="457" spans="1:15" x14ac:dyDescent="0.25">
      <c r="A457" s="1" t="s">
        <v>9984</v>
      </c>
      <c r="B457" s="1" t="s">
        <v>9985</v>
      </c>
      <c r="C457" s="3" t="s">
        <v>9986</v>
      </c>
      <c r="D457" s="1" t="s">
        <v>9987</v>
      </c>
      <c r="E457" s="1" t="s">
        <v>9988</v>
      </c>
      <c r="F457" s="1" t="s">
        <v>9985</v>
      </c>
      <c r="G457" s="3" t="s">
        <v>10444</v>
      </c>
      <c r="H457" s="1" t="s">
        <v>10906</v>
      </c>
      <c r="I457" s="1" t="s">
        <v>11366</v>
      </c>
      <c r="J457" s="1" t="s">
        <v>11828</v>
      </c>
      <c r="K457" s="5" t="str">
        <f>LEFT(Table3[[#This Row],[ns1:marker]], SEARCH(" ", Table3[[#This Row],[ns1:marker]]))</f>
        <v xml:space="preserve">35.325062 </v>
      </c>
      <c r="L457" s="6" t="str">
        <f>MID(Table3[[#This Row],[ns1:marker]], SEARCH("-", Table3[[#This Row],[ns1:marker]]), 1000)</f>
        <v>-84.782747</v>
      </c>
      <c r="M457" s="1" t="s">
        <v>11828</v>
      </c>
      <c r="N457" s="3" t="s">
        <v>12289</v>
      </c>
      <c r="O45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@ LAMONTVILLE/CALHOUN', xcoord = -84.782747, ycoord = 35.325062 , url = 'http://www.tdot.state.tn.us/cctv/cctvchatt/live/cam16018.jpg', radiusofvisibility = 500</v>
      </c>
    </row>
    <row r="458" spans="1:15" x14ac:dyDescent="0.25">
      <c r="A458" s="1" t="s">
        <v>9984</v>
      </c>
      <c r="B458" s="1" t="s">
        <v>9985</v>
      </c>
      <c r="C458" s="3" t="s">
        <v>9986</v>
      </c>
      <c r="D458" s="1" t="s">
        <v>9987</v>
      </c>
      <c r="E458" s="1" t="s">
        <v>9988</v>
      </c>
      <c r="F458" s="1" t="s">
        <v>9985</v>
      </c>
      <c r="G458" s="3" t="s">
        <v>10445</v>
      </c>
      <c r="H458" s="1" t="s">
        <v>10907</v>
      </c>
      <c r="I458" s="1" t="s">
        <v>11367</v>
      </c>
      <c r="J458" s="1" t="s">
        <v>11829</v>
      </c>
      <c r="K458" s="5" t="str">
        <f>LEFT(Table3[[#This Row],[ns1:marker]], SEARCH(" ", Table3[[#This Row],[ns1:marker]]))</f>
        <v xml:space="preserve">35.326393 </v>
      </c>
      <c r="L458" s="6" t="str">
        <f>MID(Table3[[#This Row],[ns1:marker]], SEARCH("-", Table3[[#This Row],[ns1:marker]]), 1000)</f>
        <v>-84.774667</v>
      </c>
      <c r="M458" s="1" t="s">
        <v>11829</v>
      </c>
      <c r="N458" s="3" t="s">
        <v>12290</v>
      </c>
      <c r="O45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North OF LAMONTVILLE RD', xcoord = -84.774667, ycoord = 35.326393 , url = 'http://www.tdot.state.tn.us/cctv/cctvchatt/live/cam16017.jpg', radiusofvisibility = 500</v>
      </c>
    </row>
    <row r="459" spans="1:15" x14ac:dyDescent="0.25">
      <c r="A459" s="1" t="s">
        <v>9984</v>
      </c>
      <c r="B459" s="1" t="s">
        <v>9985</v>
      </c>
      <c r="C459" s="3" t="s">
        <v>9986</v>
      </c>
      <c r="D459" s="1" t="s">
        <v>9987</v>
      </c>
      <c r="E459" s="1" t="s">
        <v>9988</v>
      </c>
      <c r="F459" s="1" t="s">
        <v>9985</v>
      </c>
      <c r="G459" s="3" t="s">
        <v>10446</v>
      </c>
      <c r="H459" s="1" t="s">
        <v>10908</v>
      </c>
      <c r="I459" s="1" t="s">
        <v>11368</v>
      </c>
      <c r="J459" s="1" t="s">
        <v>11830</v>
      </c>
      <c r="K459" s="5" t="str">
        <f>LEFT(Table3[[#This Row],[ns1:marker]], SEARCH(" ", Table3[[#This Row],[ns1:marker]]))</f>
        <v xml:space="preserve">35.339873 </v>
      </c>
      <c r="L459" s="6" t="str">
        <f>MID(Table3[[#This Row],[ns1:marker]], SEARCH("-", Table3[[#This Row],[ns1:marker]]), 1000)</f>
        <v>-84.753463</v>
      </c>
      <c r="M459" s="1" t="s">
        <v>11830</v>
      </c>
      <c r="N459" s="3" t="s">
        <v>12291</v>
      </c>
      <c r="O45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North OF COUNTY RD 29', xcoord = -84.753463, ycoord = 35.339873 , url = 'http://www.tdot.state.tn.us/cctv/cctvchatt/live/cam16016.jpg', radiusofvisibility = 500</v>
      </c>
    </row>
    <row r="460" spans="1:15" x14ac:dyDescent="0.25">
      <c r="A460" s="1" t="s">
        <v>9984</v>
      </c>
      <c r="B460" s="1" t="s">
        <v>9985</v>
      </c>
      <c r="C460" s="3" t="s">
        <v>9986</v>
      </c>
      <c r="D460" s="1" t="s">
        <v>9987</v>
      </c>
      <c r="E460" s="1" t="s">
        <v>9988</v>
      </c>
      <c r="F460" s="1" t="s">
        <v>9985</v>
      </c>
      <c r="G460" s="3" t="s">
        <v>10447</v>
      </c>
      <c r="H460" s="1" t="s">
        <v>10909</v>
      </c>
      <c r="I460" s="1" t="s">
        <v>11369</v>
      </c>
      <c r="J460" s="1" t="s">
        <v>11831</v>
      </c>
      <c r="K460" s="5" t="str">
        <f>LEFT(Table3[[#This Row],[ns1:marker]], SEARCH(" ", Table3[[#This Row],[ns1:marker]]))</f>
        <v xml:space="preserve">35.375993 </v>
      </c>
      <c r="L460" s="6" t="str">
        <f>MID(Table3[[#This Row],[ns1:marker]], SEARCH("-", Table3[[#This Row],[ns1:marker]]), 1000)</f>
        <v>-84.733956</v>
      </c>
      <c r="M460" s="1" t="s">
        <v>11831</v>
      </c>
      <c r="N460" s="3" t="s">
        <v>12292</v>
      </c>
      <c r="O46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South OF RICEVILLE', xcoord = -84.733956, ycoord = 35.375993 , url = 'http://www.tdot.state.tn.us/cctv/cctvchatt/live/cam16015.jpg', radiusofvisibility = 500</v>
      </c>
    </row>
    <row r="461" spans="1:15" x14ac:dyDescent="0.25">
      <c r="A461" s="1" t="s">
        <v>9984</v>
      </c>
      <c r="B461" s="1" t="s">
        <v>9985</v>
      </c>
      <c r="C461" s="3" t="s">
        <v>9986</v>
      </c>
      <c r="D461" s="1" t="s">
        <v>9987</v>
      </c>
      <c r="E461" s="1" t="s">
        <v>9988</v>
      </c>
      <c r="F461" s="1" t="s">
        <v>9985</v>
      </c>
      <c r="G461" s="3" t="s">
        <v>10448</v>
      </c>
      <c r="H461" s="1" t="s">
        <v>10910</v>
      </c>
      <c r="I461" s="1" t="s">
        <v>11370</v>
      </c>
      <c r="J461" s="1" t="s">
        <v>11832</v>
      </c>
      <c r="K461" s="5" t="str">
        <f>LEFT(Table3[[#This Row],[ns1:marker]], SEARCH(" ", Table3[[#This Row],[ns1:marker]]))</f>
        <v xml:space="preserve">35.393283 </v>
      </c>
      <c r="L461" s="6" t="str">
        <f>MID(Table3[[#This Row],[ns1:marker]], SEARCH("-", Table3[[#This Row],[ns1:marker]]), 1000)</f>
        <v>-84.719591</v>
      </c>
      <c r="M461" s="1" t="s">
        <v>11832</v>
      </c>
      <c r="N461" s="3" t="s">
        <v>12293</v>
      </c>
      <c r="O46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SB @ RICEVILLE', xcoord = -84.719591, ycoord = 35.393283 , url = 'http://www.tdot.state.tn.us/cctv/cctvchatt/live/cam16014.jpg', radiusofvisibility = 500</v>
      </c>
    </row>
    <row r="462" spans="1:15" x14ac:dyDescent="0.25">
      <c r="A462" s="1" t="s">
        <v>9984</v>
      </c>
      <c r="B462" s="1" t="s">
        <v>9985</v>
      </c>
      <c r="C462" s="3" t="s">
        <v>9986</v>
      </c>
      <c r="D462" s="1" t="s">
        <v>9987</v>
      </c>
      <c r="E462" s="1" t="s">
        <v>9988</v>
      </c>
      <c r="F462" s="1" t="s">
        <v>9985</v>
      </c>
      <c r="G462" s="3" t="s">
        <v>10449</v>
      </c>
      <c r="H462" s="1" t="s">
        <v>10911</v>
      </c>
      <c r="I462" s="1" t="s">
        <v>11371</v>
      </c>
      <c r="J462" s="1" t="s">
        <v>11833</v>
      </c>
      <c r="K462" s="5" t="str">
        <f>LEFT(Table3[[#This Row],[ns1:marker]], SEARCH(" ", Table3[[#This Row],[ns1:marker]]))</f>
        <v xml:space="preserve">35.398527 </v>
      </c>
      <c r="L462" s="6" t="str">
        <f>MID(Table3[[#This Row],[ns1:marker]], SEARCH("-", Table3[[#This Row],[ns1:marker]]), 1000)</f>
        <v>-84.714178</v>
      </c>
      <c r="M462" s="1" t="s">
        <v>11833</v>
      </c>
      <c r="N462" s="3" t="s">
        <v>12294</v>
      </c>
      <c r="O46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North OF RICEVILLE', xcoord = -84.714178, ycoord = 35.398527 , url = 'http://www.tdot.state.tn.us/cctv/cctvchatt/live/cam16013.jpg', radiusofvisibility = 500</v>
      </c>
    </row>
    <row r="463" spans="1:15" x14ac:dyDescent="0.25">
      <c r="A463" s="1" t="s">
        <v>9984</v>
      </c>
      <c r="B463" s="1" t="s">
        <v>9985</v>
      </c>
      <c r="C463" s="3" t="s">
        <v>9986</v>
      </c>
      <c r="D463" s="1" t="s">
        <v>9987</v>
      </c>
      <c r="E463" s="1" t="s">
        <v>9988</v>
      </c>
      <c r="F463" s="1" t="s">
        <v>9985</v>
      </c>
      <c r="G463" s="3" t="s">
        <v>10450</v>
      </c>
      <c r="H463" s="1" t="s">
        <v>10912</v>
      </c>
      <c r="I463" s="1" t="s">
        <v>11372</v>
      </c>
      <c r="J463" s="1" t="s">
        <v>11834</v>
      </c>
      <c r="K463" s="5" t="str">
        <f>LEFT(Table3[[#This Row],[ns1:marker]], SEARCH(" ", Table3[[#This Row],[ns1:marker]]))</f>
        <v xml:space="preserve">35.419135 </v>
      </c>
      <c r="L463" s="6" t="str">
        <f>MID(Table3[[#This Row],[ns1:marker]], SEARCH("-", Table3[[#This Row],[ns1:marker]]), 1000)</f>
        <v>-84.696351</v>
      </c>
      <c r="M463" s="1" t="s">
        <v>11834</v>
      </c>
      <c r="N463" s="3" t="s">
        <v>12295</v>
      </c>
      <c r="O46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South OF REST AREA', xcoord = -84.696351, ycoord = 35.419135 , url = 'http://www.tdot.state.tn.us/cctv/cctvchatt/live/cam16012.jpg', radiusofvisibility = 500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G2" r:id="rId463"/>
    <hyperlink ref="G3" r:id="rId464"/>
    <hyperlink ref="G4" r:id="rId465"/>
    <hyperlink ref="G5" r:id="rId466"/>
    <hyperlink ref="G6" r:id="rId467"/>
    <hyperlink ref="G7" r:id="rId468"/>
    <hyperlink ref="G8" r:id="rId469"/>
    <hyperlink ref="G9" r:id="rId470"/>
    <hyperlink ref="G10" r:id="rId471"/>
    <hyperlink ref="G11" r:id="rId472"/>
    <hyperlink ref="G12" r:id="rId473"/>
    <hyperlink ref="G13" r:id="rId474"/>
    <hyperlink ref="G14" r:id="rId475"/>
    <hyperlink ref="G15" r:id="rId476"/>
    <hyperlink ref="G16" r:id="rId477"/>
    <hyperlink ref="G17" r:id="rId478"/>
    <hyperlink ref="G18" r:id="rId479"/>
    <hyperlink ref="G19" r:id="rId480"/>
    <hyperlink ref="G20" r:id="rId481"/>
    <hyperlink ref="G21" r:id="rId482"/>
    <hyperlink ref="G22" r:id="rId483"/>
    <hyperlink ref="G23" r:id="rId484"/>
    <hyperlink ref="G24" r:id="rId485"/>
    <hyperlink ref="G25" r:id="rId486"/>
    <hyperlink ref="G26" r:id="rId487"/>
    <hyperlink ref="G27" r:id="rId488"/>
    <hyperlink ref="G28" r:id="rId489"/>
    <hyperlink ref="G29" r:id="rId490"/>
    <hyperlink ref="G30" r:id="rId491"/>
    <hyperlink ref="G31" r:id="rId492"/>
    <hyperlink ref="G32" r:id="rId493"/>
    <hyperlink ref="G33" r:id="rId494"/>
    <hyperlink ref="G34" r:id="rId495"/>
    <hyperlink ref="G35" r:id="rId496"/>
    <hyperlink ref="G36" r:id="rId497"/>
    <hyperlink ref="G37" r:id="rId498"/>
    <hyperlink ref="G38" r:id="rId499"/>
    <hyperlink ref="G39" r:id="rId500"/>
    <hyperlink ref="G40" r:id="rId501"/>
    <hyperlink ref="G41" r:id="rId502"/>
    <hyperlink ref="G42" r:id="rId503"/>
    <hyperlink ref="G43" r:id="rId504"/>
    <hyperlink ref="G44" r:id="rId505"/>
    <hyperlink ref="G45" r:id="rId506"/>
    <hyperlink ref="G46" r:id="rId507"/>
    <hyperlink ref="G47" r:id="rId508"/>
    <hyperlink ref="G48" r:id="rId509"/>
    <hyperlink ref="G49" r:id="rId510"/>
    <hyperlink ref="G50" r:id="rId511"/>
    <hyperlink ref="G51" r:id="rId512"/>
    <hyperlink ref="G52" r:id="rId513"/>
    <hyperlink ref="G53" r:id="rId514"/>
    <hyperlink ref="G54" r:id="rId515"/>
    <hyperlink ref="G55" r:id="rId516"/>
    <hyperlink ref="G56" r:id="rId517"/>
    <hyperlink ref="G57" r:id="rId518"/>
    <hyperlink ref="G58" r:id="rId519"/>
    <hyperlink ref="G59" r:id="rId520"/>
    <hyperlink ref="G60" r:id="rId521"/>
    <hyperlink ref="G61" r:id="rId522"/>
    <hyperlink ref="G62" r:id="rId523"/>
    <hyperlink ref="G63" r:id="rId524"/>
    <hyperlink ref="G64" r:id="rId525"/>
    <hyperlink ref="G65" r:id="rId526"/>
    <hyperlink ref="G66" r:id="rId527"/>
    <hyperlink ref="G67" r:id="rId528"/>
    <hyperlink ref="G68" r:id="rId529"/>
    <hyperlink ref="G69" r:id="rId530"/>
    <hyperlink ref="G70" r:id="rId531"/>
    <hyperlink ref="G71" r:id="rId532"/>
    <hyperlink ref="G72" r:id="rId533"/>
    <hyperlink ref="G73" r:id="rId534"/>
    <hyperlink ref="G74" r:id="rId535"/>
    <hyperlink ref="G75" r:id="rId536"/>
    <hyperlink ref="G76" r:id="rId537"/>
    <hyperlink ref="G77" r:id="rId538"/>
    <hyperlink ref="G78" r:id="rId539"/>
    <hyperlink ref="G79" r:id="rId540"/>
    <hyperlink ref="G80" r:id="rId541"/>
    <hyperlink ref="G81" r:id="rId542"/>
    <hyperlink ref="G82" r:id="rId543"/>
    <hyperlink ref="G83" r:id="rId544"/>
    <hyperlink ref="G84" r:id="rId545"/>
    <hyperlink ref="G85" r:id="rId546"/>
    <hyperlink ref="G86" r:id="rId547"/>
    <hyperlink ref="G87" r:id="rId548"/>
    <hyperlink ref="G88" r:id="rId549"/>
    <hyperlink ref="G89" r:id="rId550"/>
    <hyperlink ref="G90" r:id="rId551"/>
    <hyperlink ref="G91" r:id="rId552"/>
    <hyperlink ref="G92" r:id="rId553"/>
    <hyperlink ref="G93" r:id="rId554"/>
    <hyperlink ref="G94" r:id="rId555"/>
    <hyperlink ref="G95" r:id="rId556"/>
    <hyperlink ref="G96" r:id="rId557"/>
    <hyperlink ref="G97" r:id="rId558"/>
    <hyperlink ref="G98" r:id="rId559"/>
    <hyperlink ref="G99" r:id="rId560"/>
    <hyperlink ref="G100" r:id="rId561"/>
    <hyperlink ref="G101" r:id="rId562"/>
    <hyperlink ref="G102" r:id="rId563"/>
    <hyperlink ref="G103" r:id="rId564"/>
    <hyperlink ref="G104" r:id="rId565"/>
    <hyperlink ref="G105" r:id="rId566"/>
    <hyperlink ref="G106" r:id="rId567"/>
    <hyperlink ref="G107" r:id="rId568"/>
    <hyperlink ref="G108" r:id="rId569"/>
    <hyperlink ref="G109" r:id="rId570"/>
    <hyperlink ref="G110" r:id="rId571"/>
    <hyperlink ref="G111" r:id="rId572"/>
    <hyperlink ref="G112" r:id="rId573"/>
    <hyperlink ref="G113" r:id="rId574"/>
    <hyperlink ref="G114" r:id="rId575"/>
    <hyperlink ref="G115" r:id="rId576"/>
    <hyperlink ref="G116" r:id="rId577"/>
    <hyperlink ref="G117" r:id="rId578"/>
    <hyperlink ref="G118" r:id="rId579"/>
    <hyperlink ref="G119" r:id="rId580"/>
    <hyperlink ref="G120" r:id="rId581"/>
    <hyperlink ref="G121" r:id="rId582"/>
    <hyperlink ref="G122" r:id="rId583"/>
    <hyperlink ref="G123" r:id="rId584"/>
    <hyperlink ref="G124" r:id="rId585"/>
    <hyperlink ref="G125" r:id="rId586"/>
    <hyperlink ref="G126" r:id="rId587"/>
    <hyperlink ref="G127" r:id="rId588"/>
    <hyperlink ref="G128" r:id="rId589"/>
    <hyperlink ref="G129" r:id="rId590"/>
    <hyperlink ref="G130" r:id="rId591"/>
    <hyperlink ref="G131" r:id="rId592"/>
    <hyperlink ref="G132" r:id="rId593"/>
    <hyperlink ref="G133" r:id="rId594"/>
    <hyperlink ref="G134" r:id="rId595"/>
    <hyperlink ref="G135" r:id="rId596"/>
    <hyperlink ref="G136" r:id="rId597"/>
    <hyperlink ref="G137" r:id="rId598"/>
    <hyperlink ref="G138" r:id="rId599"/>
    <hyperlink ref="G139" r:id="rId600"/>
    <hyperlink ref="G140" r:id="rId601"/>
    <hyperlink ref="G141" r:id="rId602"/>
    <hyperlink ref="G142" r:id="rId603"/>
    <hyperlink ref="G143" r:id="rId604"/>
    <hyperlink ref="G144" r:id="rId605"/>
    <hyperlink ref="G145" r:id="rId606"/>
    <hyperlink ref="G146" r:id="rId607"/>
    <hyperlink ref="G147" r:id="rId608"/>
    <hyperlink ref="G148" r:id="rId609"/>
    <hyperlink ref="G149" r:id="rId610"/>
    <hyperlink ref="G150" r:id="rId611"/>
    <hyperlink ref="G151" r:id="rId612"/>
    <hyperlink ref="G152" r:id="rId613"/>
    <hyperlink ref="G153" r:id="rId614"/>
    <hyperlink ref="G154" r:id="rId615"/>
    <hyperlink ref="G155" r:id="rId616"/>
    <hyperlink ref="G156" r:id="rId617"/>
    <hyperlink ref="G157" r:id="rId618"/>
    <hyperlink ref="G158" r:id="rId619"/>
    <hyperlink ref="G159" r:id="rId620"/>
    <hyperlink ref="G160" r:id="rId621"/>
    <hyperlink ref="G161" r:id="rId622"/>
    <hyperlink ref="G162" r:id="rId623"/>
    <hyperlink ref="G163" r:id="rId624"/>
    <hyperlink ref="G164" r:id="rId625"/>
    <hyperlink ref="G165" r:id="rId626"/>
    <hyperlink ref="G166" r:id="rId627"/>
    <hyperlink ref="G167" r:id="rId628"/>
    <hyperlink ref="G168" r:id="rId629"/>
    <hyperlink ref="G169" r:id="rId630"/>
    <hyperlink ref="G170" r:id="rId631"/>
    <hyperlink ref="G171" r:id="rId632"/>
    <hyperlink ref="G172" r:id="rId633"/>
    <hyperlink ref="G173" r:id="rId634"/>
    <hyperlink ref="G174" r:id="rId635"/>
    <hyperlink ref="G175" r:id="rId636"/>
    <hyperlink ref="G176" r:id="rId637"/>
    <hyperlink ref="G177" r:id="rId638"/>
    <hyperlink ref="G178" r:id="rId639"/>
    <hyperlink ref="G179" r:id="rId640"/>
    <hyperlink ref="G180" r:id="rId641"/>
    <hyperlink ref="G181" r:id="rId642"/>
    <hyperlink ref="G182" r:id="rId643"/>
    <hyperlink ref="G183" r:id="rId644"/>
    <hyperlink ref="G184" r:id="rId645"/>
    <hyperlink ref="G185" r:id="rId646"/>
    <hyperlink ref="G186" r:id="rId647"/>
    <hyperlink ref="G187" r:id="rId648"/>
    <hyperlink ref="G188" r:id="rId649"/>
    <hyperlink ref="G189" r:id="rId650"/>
    <hyperlink ref="G190" r:id="rId651"/>
    <hyperlink ref="G191" r:id="rId652"/>
    <hyperlink ref="G192" r:id="rId653"/>
    <hyperlink ref="G193" r:id="rId654"/>
    <hyperlink ref="G194" r:id="rId655"/>
    <hyperlink ref="G195" r:id="rId656"/>
    <hyperlink ref="G196" r:id="rId657"/>
    <hyperlink ref="G197" r:id="rId658"/>
    <hyperlink ref="G198" r:id="rId659"/>
    <hyperlink ref="G199" r:id="rId660"/>
    <hyperlink ref="G200" r:id="rId661"/>
    <hyperlink ref="G201" r:id="rId662"/>
    <hyperlink ref="G202" r:id="rId663"/>
    <hyperlink ref="G203" r:id="rId664"/>
    <hyperlink ref="G204" r:id="rId665"/>
    <hyperlink ref="G205" r:id="rId666"/>
    <hyperlink ref="G206" r:id="rId667"/>
    <hyperlink ref="G207" r:id="rId668"/>
    <hyperlink ref="G208" r:id="rId669"/>
    <hyperlink ref="G209" r:id="rId670"/>
    <hyperlink ref="G210" r:id="rId671"/>
    <hyperlink ref="G211" r:id="rId672"/>
    <hyperlink ref="G212" r:id="rId673"/>
    <hyperlink ref="G213" r:id="rId674"/>
    <hyperlink ref="G214" r:id="rId675"/>
    <hyperlink ref="G215" r:id="rId676"/>
    <hyperlink ref="G216" r:id="rId677"/>
    <hyperlink ref="G217" r:id="rId678"/>
    <hyperlink ref="G218" r:id="rId679"/>
    <hyperlink ref="G219" r:id="rId680"/>
    <hyperlink ref="G220" r:id="rId681"/>
    <hyperlink ref="G221" r:id="rId682"/>
    <hyperlink ref="G222" r:id="rId683"/>
    <hyperlink ref="G223" r:id="rId684"/>
    <hyperlink ref="G224" r:id="rId685"/>
    <hyperlink ref="G225" r:id="rId686"/>
    <hyperlink ref="G226" r:id="rId687"/>
    <hyperlink ref="G227" r:id="rId688"/>
    <hyperlink ref="G228" r:id="rId689"/>
    <hyperlink ref="G229" r:id="rId690"/>
    <hyperlink ref="G230" r:id="rId691"/>
    <hyperlink ref="G231" r:id="rId692"/>
    <hyperlink ref="G232" r:id="rId693"/>
    <hyperlink ref="G233" r:id="rId694"/>
    <hyperlink ref="G234" r:id="rId695"/>
    <hyperlink ref="G235" r:id="rId696"/>
    <hyperlink ref="G236" r:id="rId697"/>
    <hyperlink ref="G237" r:id="rId698"/>
    <hyperlink ref="G238" r:id="rId699"/>
    <hyperlink ref="G239" r:id="rId700"/>
    <hyperlink ref="G240" r:id="rId701"/>
    <hyperlink ref="G241" r:id="rId702"/>
    <hyperlink ref="G242" r:id="rId703"/>
    <hyperlink ref="G243" r:id="rId704"/>
    <hyperlink ref="G244" r:id="rId705"/>
    <hyperlink ref="G245" r:id="rId706"/>
    <hyperlink ref="G246" r:id="rId707"/>
    <hyperlink ref="G247" r:id="rId708"/>
    <hyperlink ref="G248" r:id="rId709"/>
    <hyperlink ref="G249" r:id="rId710"/>
    <hyperlink ref="G250" r:id="rId711"/>
    <hyperlink ref="G251" r:id="rId712"/>
    <hyperlink ref="G252" r:id="rId713"/>
    <hyperlink ref="G253" r:id="rId714"/>
    <hyperlink ref="G254" r:id="rId715"/>
    <hyperlink ref="G255" r:id="rId716"/>
    <hyperlink ref="G256" r:id="rId717"/>
    <hyperlink ref="G257" r:id="rId718"/>
    <hyperlink ref="G258" r:id="rId719"/>
    <hyperlink ref="G259" r:id="rId720"/>
    <hyperlink ref="G260" r:id="rId721"/>
    <hyperlink ref="G261" r:id="rId722"/>
    <hyperlink ref="G262" r:id="rId723"/>
    <hyperlink ref="G263" r:id="rId724"/>
    <hyperlink ref="G264" r:id="rId725"/>
    <hyperlink ref="G265" r:id="rId726"/>
    <hyperlink ref="G266" r:id="rId727"/>
    <hyperlink ref="G267" r:id="rId728"/>
    <hyperlink ref="G268" r:id="rId729"/>
    <hyperlink ref="G269" r:id="rId730"/>
    <hyperlink ref="G270" r:id="rId731"/>
    <hyperlink ref="G271" r:id="rId732"/>
    <hyperlink ref="G272" r:id="rId733"/>
    <hyperlink ref="G273" r:id="rId734"/>
    <hyperlink ref="G274" r:id="rId735"/>
    <hyperlink ref="G275" r:id="rId736"/>
    <hyperlink ref="G276" r:id="rId737"/>
    <hyperlink ref="G277" r:id="rId738"/>
    <hyperlink ref="G278" r:id="rId739"/>
    <hyperlink ref="G279" r:id="rId740"/>
    <hyperlink ref="G280" r:id="rId741"/>
    <hyperlink ref="G281" r:id="rId742"/>
    <hyperlink ref="G282" r:id="rId743"/>
    <hyperlink ref="G283" r:id="rId744"/>
    <hyperlink ref="G284" r:id="rId745"/>
    <hyperlink ref="G285" r:id="rId746"/>
    <hyperlink ref="G286" r:id="rId747"/>
    <hyperlink ref="G287" r:id="rId748"/>
    <hyperlink ref="G288" r:id="rId749"/>
    <hyperlink ref="G289" r:id="rId750"/>
    <hyperlink ref="G290" r:id="rId751"/>
    <hyperlink ref="G291" r:id="rId752"/>
    <hyperlink ref="G292" r:id="rId753"/>
    <hyperlink ref="G293" r:id="rId754"/>
    <hyperlink ref="G294" r:id="rId755"/>
    <hyperlink ref="G295" r:id="rId756"/>
    <hyperlink ref="G296" r:id="rId757"/>
    <hyperlink ref="G297" r:id="rId758"/>
    <hyperlink ref="G298" r:id="rId759"/>
    <hyperlink ref="G299" r:id="rId760"/>
    <hyperlink ref="G300" r:id="rId761"/>
    <hyperlink ref="G301" r:id="rId762"/>
    <hyperlink ref="G302" r:id="rId763"/>
    <hyperlink ref="G303" r:id="rId764"/>
    <hyperlink ref="G304" r:id="rId765"/>
    <hyperlink ref="G305" r:id="rId766"/>
    <hyperlink ref="G306" r:id="rId767"/>
    <hyperlink ref="G307" r:id="rId768"/>
    <hyperlink ref="G308" r:id="rId769"/>
    <hyperlink ref="G309" r:id="rId770"/>
    <hyperlink ref="G310" r:id="rId771"/>
    <hyperlink ref="G311" r:id="rId772"/>
    <hyperlink ref="G312" r:id="rId773"/>
    <hyperlink ref="G313" r:id="rId774"/>
    <hyperlink ref="G314" r:id="rId775"/>
    <hyperlink ref="G315" r:id="rId776"/>
    <hyperlink ref="G316" r:id="rId777"/>
    <hyperlink ref="G317" r:id="rId778"/>
    <hyperlink ref="G318" r:id="rId779"/>
    <hyperlink ref="G319" r:id="rId780"/>
    <hyperlink ref="G320" r:id="rId781"/>
    <hyperlink ref="G321" r:id="rId782"/>
    <hyperlink ref="G322" r:id="rId783"/>
    <hyperlink ref="G323" r:id="rId784"/>
    <hyperlink ref="G324" r:id="rId785"/>
    <hyperlink ref="G325" r:id="rId786"/>
    <hyperlink ref="G326" r:id="rId787"/>
    <hyperlink ref="G327" r:id="rId788"/>
    <hyperlink ref="G328" r:id="rId789"/>
    <hyperlink ref="G329" r:id="rId790"/>
    <hyperlink ref="G330" r:id="rId791"/>
    <hyperlink ref="G331" r:id="rId792"/>
    <hyperlink ref="G332" r:id="rId793"/>
    <hyperlink ref="G333" r:id="rId794"/>
    <hyperlink ref="G334" r:id="rId795"/>
    <hyperlink ref="G335" r:id="rId796"/>
    <hyperlink ref="G336" r:id="rId797"/>
    <hyperlink ref="G337" r:id="rId798"/>
    <hyperlink ref="G338" r:id="rId799"/>
    <hyperlink ref="G339" r:id="rId800"/>
    <hyperlink ref="G340" r:id="rId801"/>
    <hyperlink ref="G341" r:id="rId802"/>
    <hyperlink ref="G342" r:id="rId803"/>
    <hyperlink ref="G343" r:id="rId804"/>
    <hyperlink ref="G344" r:id="rId805"/>
    <hyperlink ref="G345" r:id="rId806"/>
    <hyperlink ref="G346" r:id="rId807"/>
    <hyperlink ref="G347" r:id="rId808"/>
    <hyperlink ref="G348" r:id="rId809"/>
    <hyperlink ref="G349" r:id="rId810"/>
    <hyperlink ref="G350" r:id="rId811"/>
    <hyperlink ref="G351" r:id="rId812"/>
    <hyperlink ref="G352" r:id="rId813"/>
    <hyperlink ref="G353" r:id="rId814"/>
    <hyperlink ref="G354" r:id="rId815"/>
    <hyperlink ref="G355" r:id="rId816"/>
    <hyperlink ref="G356" r:id="rId817"/>
    <hyperlink ref="G357" r:id="rId818"/>
    <hyperlink ref="G358" r:id="rId819"/>
    <hyperlink ref="G359" r:id="rId820"/>
    <hyperlink ref="G360" r:id="rId821"/>
    <hyperlink ref="G361" r:id="rId822"/>
    <hyperlink ref="G362" r:id="rId823"/>
    <hyperlink ref="G363" r:id="rId824"/>
    <hyperlink ref="G364" r:id="rId825"/>
    <hyperlink ref="G365" r:id="rId826"/>
    <hyperlink ref="G366" r:id="rId827"/>
    <hyperlink ref="G367" r:id="rId828"/>
    <hyperlink ref="G368" r:id="rId829"/>
    <hyperlink ref="G369" r:id="rId830"/>
    <hyperlink ref="G370" r:id="rId831"/>
    <hyperlink ref="G371" r:id="rId832"/>
    <hyperlink ref="G372" r:id="rId833"/>
    <hyperlink ref="G373" r:id="rId834"/>
    <hyperlink ref="G374" r:id="rId835"/>
    <hyperlink ref="G375" r:id="rId836"/>
    <hyperlink ref="G376" r:id="rId837"/>
    <hyperlink ref="G377" r:id="rId838"/>
    <hyperlink ref="G378" r:id="rId839"/>
    <hyperlink ref="G379" r:id="rId840"/>
    <hyperlink ref="G380" r:id="rId841"/>
    <hyperlink ref="G381" r:id="rId842"/>
    <hyperlink ref="G382" r:id="rId843"/>
    <hyperlink ref="G383" r:id="rId844"/>
    <hyperlink ref="G384" r:id="rId845"/>
    <hyperlink ref="G385" r:id="rId846"/>
    <hyperlink ref="G386" r:id="rId847"/>
    <hyperlink ref="G387" r:id="rId848"/>
    <hyperlink ref="G388" r:id="rId849"/>
    <hyperlink ref="G389" r:id="rId850"/>
    <hyperlink ref="G390" r:id="rId851"/>
    <hyperlink ref="G391" r:id="rId852"/>
    <hyperlink ref="G392" r:id="rId853"/>
    <hyperlink ref="G393" r:id="rId854"/>
    <hyperlink ref="G394" r:id="rId855"/>
    <hyperlink ref="G395" r:id="rId856"/>
    <hyperlink ref="G396" r:id="rId857"/>
    <hyperlink ref="G397" r:id="rId858"/>
    <hyperlink ref="G398" r:id="rId859"/>
    <hyperlink ref="G399" r:id="rId860"/>
    <hyperlink ref="G400" r:id="rId861"/>
    <hyperlink ref="G401" r:id="rId862"/>
    <hyperlink ref="G402" r:id="rId863"/>
    <hyperlink ref="G403" r:id="rId864"/>
    <hyperlink ref="G404" r:id="rId865"/>
    <hyperlink ref="G405" r:id="rId866"/>
    <hyperlink ref="G406" r:id="rId867"/>
    <hyperlink ref="G407" r:id="rId868"/>
    <hyperlink ref="G408" r:id="rId869"/>
    <hyperlink ref="G409" r:id="rId870"/>
    <hyperlink ref="G410" r:id="rId871"/>
    <hyperlink ref="G411" r:id="rId872"/>
    <hyperlink ref="G412" r:id="rId873"/>
    <hyperlink ref="G413" r:id="rId874"/>
    <hyperlink ref="G414" r:id="rId875"/>
    <hyperlink ref="G415" r:id="rId876"/>
    <hyperlink ref="G416" r:id="rId877"/>
    <hyperlink ref="G417" r:id="rId878"/>
    <hyperlink ref="G418" r:id="rId879"/>
    <hyperlink ref="G419" r:id="rId880"/>
    <hyperlink ref="G420" r:id="rId881"/>
    <hyperlink ref="G421" r:id="rId882"/>
    <hyperlink ref="G422" r:id="rId883"/>
    <hyperlink ref="G423" r:id="rId884"/>
    <hyperlink ref="G424" r:id="rId885"/>
    <hyperlink ref="G425" r:id="rId886"/>
    <hyperlink ref="G426" r:id="rId887"/>
    <hyperlink ref="G427" r:id="rId888"/>
    <hyperlink ref="G428" r:id="rId889"/>
    <hyperlink ref="G429" r:id="rId890"/>
    <hyperlink ref="G430" r:id="rId891"/>
    <hyperlink ref="G431" r:id="rId892"/>
    <hyperlink ref="G432" r:id="rId893"/>
    <hyperlink ref="G433" r:id="rId894"/>
    <hyperlink ref="G434" r:id="rId895"/>
    <hyperlink ref="G435" r:id="rId896"/>
    <hyperlink ref="G436" r:id="rId897"/>
    <hyperlink ref="G437" r:id="rId898"/>
    <hyperlink ref="G438" r:id="rId899"/>
    <hyperlink ref="G439" r:id="rId900"/>
    <hyperlink ref="G440" r:id="rId901"/>
    <hyperlink ref="G441" r:id="rId902"/>
    <hyperlink ref="G442" r:id="rId903"/>
    <hyperlink ref="G443" r:id="rId904"/>
    <hyperlink ref="G444" r:id="rId905"/>
    <hyperlink ref="G445" r:id="rId906"/>
    <hyperlink ref="G446" r:id="rId907"/>
    <hyperlink ref="G447" r:id="rId908"/>
    <hyperlink ref="G448" r:id="rId909"/>
    <hyperlink ref="G449" r:id="rId910"/>
    <hyperlink ref="G450" r:id="rId911"/>
    <hyperlink ref="G451" r:id="rId912"/>
    <hyperlink ref="G452" r:id="rId913"/>
    <hyperlink ref="G453" r:id="rId914"/>
    <hyperlink ref="G454" r:id="rId915"/>
    <hyperlink ref="G455" r:id="rId916"/>
    <hyperlink ref="G456" r:id="rId917"/>
    <hyperlink ref="G457" r:id="rId918"/>
    <hyperlink ref="G458" r:id="rId919"/>
    <hyperlink ref="G459" r:id="rId920"/>
    <hyperlink ref="G460" r:id="rId921"/>
    <hyperlink ref="G461" r:id="rId922"/>
    <hyperlink ref="G462" r:id="rId923"/>
    <hyperlink ref="G463" r:id="rId924"/>
    <hyperlink ref="N2" r:id="rId925"/>
    <hyperlink ref="N3" r:id="rId926"/>
    <hyperlink ref="N4" r:id="rId927"/>
    <hyperlink ref="N5" r:id="rId928"/>
    <hyperlink ref="N6" r:id="rId929"/>
    <hyperlink ref="N7" r:id="rId930"/>
    <hyperlink ref="N8" r:id="rId931"/>
    <hyperlink ref="N9" r:id="rId932"/>
    <hyperlink ref="N10" r:id="rId933"/>
    <hyperlink ref="N11" r:id="rId934"/>
    <hyperlink ref="N12" r:id="rId935"/>
    <hyperlink ref="N13" r:id="rId936"/>
    <hyperlink ref="N14" r:id="rId937"/>
    <hyperlink ref="N15" r:id="rId938"/>
    <hyperlink ref="N16" r:id="rId939"/>
    <hyperlink ref="N17" r:id="rId940"/>
    <hyperlink ref="N18" r:id="rId941"/>
    <hyperlink ref="N19" r:id="rId942"/>
    <hyperlink ref="N20" r:id="rId943"/>
    <hyperlink ref="N21" r:id="rId944"/>
    <hyperlink ref="N22" r:id="rId945"/>
    <hyperlink ref="N23" r:id="rId946"/>
    <hyperlink ref="N24" r:id="rId947"/>
    <hyperlink ref="N25" r:id="rId948"/>
    <hyperlink ref="N26" r:id="rId949"/>
    <hyperlink ref="N27" r:id="rId950"/>
    <hyperlink ref="N28" r:id="rId951"/>
    <hyperlink ref="N29" r:id="rId952"/>
    <hyperlink ref="N30" r:id="rId953"/>
    <hyperlink ref="N31" r:id="rId954"/>
    <hyperlink ref="N32" r:id="rId955"/>
    <hyperlink ref="N33" r:id="rId956"/>
    <hyperlink ref="N34" r:id="rId957"/>
    <hyperlink ref="N35" r:id="rId958"/>
    <hyperlink ref="N36" r:id="rId959"/>
    <hyperlink ref="N37" r:id="rId960"/>
    <hyperlink ref="N38" r:id="rId961"/>
    <hyperlink ref="N39" r:id="rId962"/>
    <hyperlink ref="N40" r:id="rId963"/>
    <hyperlink ref="N41" r:id="rId964"/>
    <hyperlink ref="N42" r:id="rId965"/>
    <hyperlink ref="N43" r:id="rId966"/>
    <hyperlink ref="N44" r:id="rId967"/>
    <hyperlink ref="N45" r:id="rId968"/>
    <hyperlink ref="N46" r:id="rId969"/>
    <hyperlink ref="N47" r:id="rId970"/>
    <hyperlink ref="N48" r:id="rId971"/>
    <hyperlink ref="N49" r:id="rId972"/>
    <hyperlink ref="N50" r:id="rId973"/>
    <hyperlink ref="N51" r:id="rId974"/>
    <hyperlink ref="N52" r:id="rId975"/>
    <hyperlink ref="N53" r:id="rId976"/>
    <hyperlink ref="N54" r:id="rId977"/>
    <hyperlink ref="N55" r:id="rId978"/>
    <hyperlink ref="N56" r:id="rId979"/>
    <hyperlink ref="N57" r:id="rId980"/>
    <hyperlink ref="N58" r:id="rId981"/>
    <hyperlink ref="N59" r:id="rId982"/>
    <hyperlink ref="N60" r:id="rId983"/>
    <hyperlink ref="N61" r:id="rId984"/>
    <hyperlink ref="N62" r:id="rId985"/>
    <hyperlink ref="N63" r:id="rId986"/>
    <hyperlink ref="N64" r:id="rId987"/>
    <hyperlink ref="N65" r:id="rId988"/>
    <hyperlink ref="N66" r:id="rId989"/>
    <hyperlink ref="N67" r:id="rId990"/>
    <hyperlink ref="N68" r:id="rId991"/>
    <hyperlink ref="N69" r:id="rId992"/>
    <hyperlink ref="N70" r:id="rId993"/>
    <hyperlink ref="N71" r:id="rId994"/>
    <hyperlink ref="N72" r:id="rId995"/>
    <hyperlink ref="N73" r:id="rId996"/>
    <hyperlink ref="N74" r:id="rId997"/>
    <hyperlink ref="N75" r:id="rId998"/>
    <hyperlink ref="N76" r:id="rId999"/>
    <hyperlink ref="N77" r:id="rId1000"/>
    <hyperlink ref="N78" r:id="rId1001"/>
    <hyperlink ref="N79" r:id="rId1002"/>
    <hyperlink ref="N80" r:id="rId1003"/>
    <hyperlink ref="N81" r:id="rId1004"/>
    <hyperlink ref="N82" r:id="rId1005"/>
    <hyperlink ref="N83" r:id="rId1006"/>
    <hyperlink ref="N84" r:id="rId1007"/>
    <hyperlink ref="N85" r:id="rId1008"/>
    <hyperlink ref="N86" r:id="rId1009"/>
    <hyperlink ref="N87" r:id="rId1010"/>
    <hyperlink ref="N88" r:id="rId1011"/>
    <hyperlink ref="N89" r:id="rId1012"/>
    <hyperlink ref="N90" r:id="rId1013"/>
    <hyperlink ref="N91" r:id="rId1014"/>
    <hyperlink ref="N92" r:id="rId1015"/>
    <hyperlink ref="N93" r:id="rId1016"/>
    <hyperlink ref="N94" r:id="rId1017"/>
    <hyperlink ref="N95" r:id="rId1018"/>
    <hyperlink ref="N96" r:id="rId1019"/>
    <hyperlink ref="N97" r:id="rId1020"/>
    <hyperlink ref="N98" r:id="rId1021"/>
    <hyperlink ref="N99" r:id="rId1022"/>
    <hyperlink ref="N100" r:id="rId1023"/>
    <hyperlink ref="N101" r:id="rId1024"/>
    <hyperlink ref="N102" r:id="rId1025"/>
    <hyperlink ref="N103" r:id="rId1026"/>
    <hyperlink ref="N104" r:id="rId1027"/>
    <hyperlink ref="N105" r:id="rId1028"/>
    <hyperlink ref="N106" r:id="rId1029"/>
    <hyperlink ref="N107" r:id="rId1030"/>
    <hyperlink ref="N108" r:id="rId1031"/>
    <hyperlink ref="N109" r:id="rId1032"/>
    <hyperlink ref="N110" r:id="rId1033"/>
    <hyperlink ref="N111" r:id="rId1034"/>
    <hyperlink ref="N112" r:id="rId1035"/>
    <hyperlink ref="N113" r:id="rId1036"/>
    <hyperlink ref="N114" r:id="rId1037"/>
    <hyperlink ref="N115" r:id="rId1038"/>
    <hyperlink ref="N116" r:id="rId1039"/>
    <hyperlink ref="N117" r:id="rId1040"/>
    <hyperlink ref="N118" r:id="rId1041"/>
    <hyperlink ref="N119" r:id="rId1042"/>
    <hyperlink ref="N120" r:id="rId1043"/>
    <hyperlink ref="N121" r:id="rId1044"/>
    <hyperlink ref="N122" r:id="rId1045"/>
    <hyperlink ref="N123" r:id="rId1046"/>
    <hyperlink ref="N124" r:id="rId1047"/>
    <hyperlink ref="N125" r:id="rId1048"/>
    <hyperlink ref="N126" r:id="rId1049"/>
    <hyperlink ref="N127" r:id="rId1050"/>
    <hyperlink ref="N128" r:id="rId1051"/>
    <hyperlink ref="N129" r:id="rId1052"/>
    <hyperlink ref="N130" r:id="rId1053"/>
    <hyperlink ref="N131" r:id="rId1054"/>
    <hyperlink ref="N132" r:id="rId1055"/>
    <hyperlink ref="N133" r:id="rId1056"/>
    <hyperlink ref="N134" r:id="rId1057"/>
    <hyperlink ref="N135" r:id="rId1058"/>
    <hyperlink ref="N136" r:id="rId1059"/>
    <hyperlink ref="N137" r:id="rId1060"/>
    <hyperlink ref="N138" r:id="rId1061"/>
    <hyperlink ref="N139" r:id="rId1062"/>
    <hyperlink ref="N140" r:id="rId1063"/>
    <hyperlink ref="N141" r:id="rId1064"/>
    <hyperlink ref="N142" r:id="rId1065"/>
    <hyperlink ref="N143" r:id="rId1066"/>
    <hyperlink ref="N144" r:id="rId1067"/>
    <hyperlink ref="N145" r:id="rId1068"/>
    <hyperlink ref="N146" r:id="rId1069"/>
    <hyperlink ref="N147" r:id="rId1070"/>
    <hyperlink ref="N148" r:id="rId1071"/>
    <hyperlink ref="N149" r:id="rId1072"/>
    <hyperlink ref="N150" r:id="rId1073"/>
    <hyperlink ref="N151" r:id="rId1074"/>
    <hyperlink ref="N152" r:id="rId1075"/>
    <hyperlink ref="N153" r:id="rId1076"/>
    <hyperlink ref="N154" r:id="rId1077"/>
    <hyperlink ref="N155" r:id="rId1078"/>
    <hyperlink ref="N156" r:id="rId1079"/>
    <hyperlink ref="N157" r:id="rId1080"/>
    <hyperlink ref="N158" r:id="rId1081"/>
    <hyperlink ref="N159" r:id="rId1082"/>
    <hyperlink ref="N160" r:id="rId1083"/>
    <hyperlink ref="N161" r:id="rId1084"/>
    <hyperlink ref="N162" r:id="rId1085"/>
    <hyperlink ref="N163" r:id="rId1086"/>
    <hyperlink ref="N164" r:id="rId1087"/>
    <hyperlink ref="N165" r:id="rId1088"/>
    <hyperlink ref="N166" r:id="rId1089"/>
    <hyperlink ref="N167" r:id="rId1090"/>
    <hyperlink ref="N168" r:id="rId1091"/>
    <hyperlink ref="N169" r:id="rId1092"/>
    <hyperlink ref="N170" r:id="rId1093"/>
    <hyperlink ref="N171" r:id="rId1094"/>
    <hyperlink ref="N172" r:id="rId1095"/>
    <hyperlink ref="N173" r:id="rId1096"/>
    <hyperlink ref="N174" r:id="rId1097"/>
    <hyperlink ref="N175" r:id="rId1098"/>
    <hyperlink ref="N176" r:id="rId1099"/>
    <hyperlink ref="N177" r:id="rId1100"/>
    <hyperlink ref="N178" r:id="rId1101"/>
    <hyperlink ref="N179" r:id="rId1102"/>
    <hyperlink ref="N180" r:id="rId1103"/>
    <hyperlink ref="N181" r:id="rId1104"/>
    <hyperlink ref="N182" r:id="rId1105"/>
    <hyperlink ref="N183" r:id="rId1106"/>
    <hyperlink ref="N184" r:id="rId1107"/>
    <hyperlink ref="N185" r:id="rId1108"/>
    <hyperlink ref="N186" r:id="rId1109"/>
    <hyperlink ref="N187" r:id="rId1110"/>
    <hyperlink ref="N188" r:id="rId1111"/>
    <hyperlink ref="N189" r:id="rId1112"/>
    <hyperlink ref="N190" r:id="rId1113"/>
    <hyperlink ref="N191" r:id="rId1114"/>
    <hyperlink ref="N192" r:id="rId1115"/>
    <hyperlink ref="N193" r:id="rId1116"/>
    <hyperlink ref="N194" r:id="rId1117"/>
    <hyperlink ref="N195" r:id="rId1118"/>
    <hyperlink ref="N196" r:id="rId1119"/>
    <hyperlink ref="N197" r:id="rId1120"/>
    <hyperlink ref="N198" r:id="rId1121"/>
    <hyperlink ref="N199" r:id="rId1122"/>
    <hyperlink ref="N200" r:id="rId1123"/>
    <hyperlink ref="N201" r:id="rId1124"/>
    <hyperlink ref="N202" r:id="rId1125"/>
    <hyperlink ref="N203" r:id="rId1126"/>
    <hyperlink ref="N204" r:id="rId1127"/>
    <hyperlink ref="N205" r:id="rId1128"/>
    <hyperlink ref="N206" r:id="rId1129"/>
    <hyperlink ref="N207" r:id="rId1130"/>
    <hyperlink ref="N208" r:id="rId1131"/>
    <hyperlink ref="N209" r:id="rId1132"/>
    <hyperlink ref="N210" r:id="rId1133"/>
    <hyperlink ref="N211" r:id="rId1134"/>
    <hyperlink ref="N212" r:id="rId1135"/>
    <hyperlink ref="N213" r:id="rId1136"/>
    <hyperlink ref="N214" r:id="rId1137"/>
    <hyperlink ref="N215" r:id="rId1138"/>
    <hyperlink ref="N216" r:id="rId1139"/>
    <hyperlink ref="N217" r:id="rId1140"/>
    <hyperlink ref="N218" r:id="rId1141"/>
    <hyperlink ref="N219" r:id="rId1142"/>
    <hyperlink ref="N220" r:id="rId1143"/>
    <hyperlink ref="N221" r:id="rId1144"/>
    <hyperlink ref="N222" r:id="rId1145"/>
    <hyperlink ref="N223" r:id="rId1146"/>
    <hyperlink ref="N224" r:id="rId1147"/>
    <hyperlink ref="N225" r:id="rId1148"/>
    <hyperlink ref="N226" r:id="rId1149"/>
    <hyperlink ref="N227" r:id="rId1150"/>
    <hyperlink ref="N228" r:id="rId1151"/>
    <hyperlink ref="N229" r:id="rId1152"/>
    <hyperlink ref="N230" r:id="rId1153"/>
    <hyperlink ref="N231" r:id="rId1154"/>
    <hyperlink ref="N232" r:id="rId1155"/>
    <hyperlink ref="N233" r:id="rId1156"/>
    <hyperlink ref="N234" r:id="rId1157"/>
    <hyperlink ref="N235" r:id="rId1158"/>
    <hyperlink ref="N236" r:id="rId1159"/>
    <hyperlink ref="N237" r:id="rId1160"/>
    <hyperlink ref="N238" r:id="rId1161"/>
    <hyperlink ref="N239" r:id="rId1162"/>
    <hyperlink ref="N240" r:id="rId1163"/>
    <hyperlink ref="N241" r:id="rId1164"/>
    <hyperlink ref="N242" r:id="rId1165"/>
    <hyperlink ref="N243" r:id="rId1166"/>
    <hyperlink ref="N244" r:id="rId1167"/>
    <hyperlink ref="N245" r:id="rId1168"/>
    <hyperlink ref="N246" r:id="rId1169"/>
    <hyperlink ref="N247" r:id="rId1170"/>
    <hyperlink ref="N248" r:id="rId1171"/>
    <hyperlink ref="N249" r:id="rId1172"/>
    <hyperlink ref="N250" r:id="rId1173"/>
    <hyperlink ref="N251" r:id="rId1174"/>
    <hyperlink ref="N252" r:id="rId1175"/>
    <hyperlink ref="N253" r:id="rId1176"/>
    <hyperlink ref="N254" r:id="rId1177"/>
    <hyperlink ref="N255" r:id="rId1178"/>
    <hyperlink ref="N256" r:id="rId1179"/>
    <hyperlink ref="N257" r:id="rId1180"/>
    <hyperlink ref="N258" r:id="rId1181"/>
    <hyperlink ref="N259" r:id="rId1182"/>
    <hyperlink ref="N260" r:id="rId1183"/>
    <hyperlink ref="N261" r:id="rId1184"/>
    <hyperlink ref="N262" r:id="rId1185"/>
    <hyperlink ref="N263" r:id="rId1186"/>
    <hyperlink ref="N264" r:id="rId1187"/>
    <hyperlink ref="N265" r:id="rId1188"/>
    <hyperlink ref="N266" r:id="rId1189"/>
    <hyperlink ref="N267" r:id="rId1190"/>
    <hyperlink ref="N268" r:id="rId1191"/>
    <hyperlink ref="N269" r:id="rId1192"/>
    <hyperlink ref="N270" r:id="rId1193"/>
    <hyperlink ref="N271" r:id="rId1194"/>
    <hyperlink ref="N272" r:id="rId1195"/>
    <hyperlink ref="N273" r:id="rId1196"/>
    <hyperlink ref="N274" r:id="rId1197"/>
    <hyperlink ref="N275" r:id="rId1198"/>
    <hyperlink ref="N276" r:id="rId1199"/>
    <hyperlink ref="N277" r:id="rId1200"/>
    <hyperlink ref="N278" r:id="rId1201"/>
    <hyperlink ref="N279" r:id="rId1202"/>
    <hyperlink ref="N280" r:id="rId1203"/>
    <hyperlink ref="N281" r:id="rId1204"/>
    <hyperlink ref="N282" r:id="rId1205"/>
    <hyperlink ref="N283" r:id="rId1206"/>
    <hyperlink ref="N284" r:id="rId1207"/>
    <hyperlink ref="N285" r:id="rId1208"/>
    <hyperlink ref="N286" r:id="rId1209"/>
    <hyperlink ref="N287" r:id="rId1210"/>
    <hyperlink ref="N288" r:id="rId1211"/>
    <hyperlink ref="N289" r:id="rId1212"/>
    <hyperlink ref="N290" r:id="rId1213"/>
    <hyperlink ref="N291" r:id="rId1214"/>
    <hyperlink ref="N292" r:id="rId1215"/>
    <hyperlink ref="N293" r:id="rId1216"/>
    <hyperlink ref="N294" r:id="rId1217"/>
    <hyperlink ref="N295" r:id="rId1218"/>
    <hyperlink ref="N296" r:id="rId1219"/>
    <hyperlink ref="N297" r:id="rId1220"/>
    <hyperlink ref="N298" r:id="rId1221"/>
    <hyperlink ref="N299" r:id="rId1222"/>
    <hyperlink ref="N300" r:id="rId1223"/>
    <hyperlink ref="N301" r:id="rId1224"/>
    <hyperlink ref="N302" r:id="rId1225"/>
    <hyperlink ref="N303" r:id="rId1226"/>
    <hyperlink ref="N304" r:id="rId1227"/>
    <hyperlink ref="N305" r:id="rId1228"/>
    <hyperlink ref="N306" r:id="rId1229"/>
    <hyperlink ref="N307" r:id="rId1230"/>
    <hyperlink ref="N308" r:id="rId1231"/>
    <hyperlink ref="N309" r:id="rId1232"/>
    <hyperlink ref="N310" r:id="rId1233"/>
    <hyperlink ref="N311" r:id="rId1234"/>
    <hyperlink ref="N312" r:id="rId1235"/>
    <hyperlink ref="N313" r:id="rId1236"/>
    <hyperlink ref="N314" r:id="rId1237"/>
    <hyperlink ref="N315" r:id="rId1238"/>
    <hyperlink ref="N316" r:id="rId1239"/>
    <hyperlink ref="N317" r:id="rId1240"/>
    <hyperlink ref="N318" r:id="rId1241"/>
    <hyperlink ref="N319" r:id="rId1242"/>
    <hyperlink ref="N320" r:id="rId1243"/>
    <hyperlink ref="N321" r:id="rId1244"/>
    <hyperlink ref="N322" r:id="rId1245"/>
    <hyperlink ref="N323" r:id="rId1246"/>
    <hyperlink ref="N324" r:id="rId1247"/>
    <hyperlink ref="N325" r:id="rId1248"/>
    <hyperlink ref="N326" r:id="rId1249"/>
    <hyperlink ref="N327" r:id="rId1250"/>
    <hyperlink ref="N328" r:id="rId1251"/>
    <hyperlink ref="N329" r:id="rId1252"/>
    <hyperlink ref="N330" r:id="rId1253"/>
    <hyperlink ref="N331" r:id="rId1254"/>
    <hyperlink ref="N332" r:id="rId1255"/>
    <hyperlink ref="N333" r:id="rId1256"/>
    <hyperlink ref="N334" r:id="rId1257"/>
    <hyperlink ref="N335" r:id="rId1258"/>
    <hyperlink ref="N336" r:id="rId1259"/>
    <hyperlink ref="N337" r:id="rId1260"/>
    <hyperlink ref="N338" r:id="rId1261"/>
    <hyperlink ref="N339" r:id="rId1262"/>
    <hyperlink ref="N340" r:id="rId1263"/>
    <hyperlink ref="N341" r:id="rId1264"/>
    <hyperlink ref="N342" r:id="rId1265"/>
    <hyperlink ref="N343" r:id="rId1266"/>
    <hyperlink ref="N344" r:id="rId1267"/>
    <hyperlink ref="N345" r:id="rId1268"/>
    <hyperlink ref="N346" r:id="rId1269"/>
    <hyperlink ref="N347" r:id="rId1270"/>
    <hyperlink ref="N348" r:id="rId1271"/>
    <hyperlink ref="N349" r:id="rId1272"/>
    <hyperlink ref="N350" r:id="rId1273"/>
    <hyperlink ref="N351" r:id="rId1274"/>
    <hyperlink ref="N352" r:id="rId1275"/>
    <hyperlink ref="N353" r:id="rId1276"/>
    <hyperlink ref="N354" r:id="rId1277"/>
    <hyperlink ref="N355" r:id="rId1278"/>
    <hyperlink ref="N356" r:id="rId1279"/>
    <hyperlink ref="N357" r:id="rId1280"/>
    <hyperlink ref="N358" r:id="rId1281"/>
    <hyperlink ref="N359" r:id="rId1282"/>
    <hyperlink ref="N360" r:id="rId1283"/>
    <hyperlink ref="N361" r:id="rId1284"/>
    <hyperlink ref="N362" r:id="rId1285"/>
    <hyperlink ref="N363" r:id="rId1286"/>
    <hyperlink ref="N364" r:id="rId1287"/>
    <hyperlink ref="N365" r:id="rId1288"/>
    <hyperlink ref="N366" r:id="rId1289"/>
    <hyperlink ref="N367" r:id="rId1290"/>
    <hyperlink ref="N368" r:id="rId1291"/>
    <hyperlink ref="N369" r:id="rId1292"/>
    <hyperlink ref="N370" r:id="rId1293"/>
    <hyperlink ref="N371" r:id="rId1294"/>
    <hyperlink ref="N372" r:id="rId1295"/>
    <hyperlink ref="N373" r:id="rId1296"/>
    <hyperlink ref="N374" r:id="rId1297"/>
    <hyperlink ref="N375" r:id="rId1298"/>
    <hyperlink ref="N376" r:id="rId1299"/>
    <hyperlink ref="N377" r:id="rId1300"/>
    <hyperlink ref="N378" r:id="rId1301"/>
    <hyperlink ref="N379" r:id="rId1302"/>
    <hyperlink ref="N380" r:id="rId1303"/>
    <hyperlink ref="N381" r:id="rId1304"/>
    <hyperlink ref="N382" r:id="rId1305"/>
    <hyperlink ref="N383" r:id="rId1306"/>
    <hyperlink ref="N384" r:id="rId1307"/>
    <hyperlink ref="N385" r:id="rId1308"/>
    <hyperlink ref="N386" r:id="rId1309"/>
    <hyperlink ref="N387" r:id="rId1310"/>
    <hyperlink ref="N388" r:id="rId1311"/>
    <hyperlink ref="N389" r:id="rId1312"/>
    <hyperlink ref="N390" r:id="rId1313"/>
    <hyperlink ref="N391" r:id="rId1314"/>
    <hyperlink ref="N392" r:id="rId1315"/>
    <hyperlink ref="N393" r:id="rId1316"/>
    <hyperlink ref="N394" r:id="rId1317"/>
    <hyperlink ref="N395" r:id="rId1318"/>
    <hyperlink ref="N396" r:id="rId1319"/>
    <hyperlink ref="N397" r:id="rId1320"/>
    <hyperlink ref="N398" r:id="rId1321"/>
    <hyperlink ref="N399" r:id="rId1322"/>
    <hyperlink ref="N400" r:id="rId1323"/>
    <hyperlink ref="N401" r:id="rId1324"/>
    <hyperlink ref="N402" r:id="rId1325"/>
    <hyperlink ref="N403" r:id="rId1326"/>
    <hyperlink ref="N404" r:id="rId1327"/>
    <hyperlink ref="N405" r:id="rId1328"/>
    <hyperlink ref="N406" r:id="rId1329"/>
    <hyperlink ref="N407" r:id="rId1330"/>
    <hyperlink ref="N408" r:id="rId1331"/>
    <hyperlink ref="N409" r:id="rId1332"/>
    <hyperlink ref="N410" r:id="rId1333"/>
    <hyperlink ref="N411" r:id="rId1334"/>
    <hyperlink ref="N412" r:id="rId1335"/>
    <hyperlink ref="N413" r:id="rId1336"/>
    <hyperlink ref="N414" r:id="rId1337"/>
    <hyperlink ref="N415" r:id="rId1338"/>
    <hyperlink ref="N416" r:id="rId1339"/>
    <hyperlink ref="N417" r:id="rId1340"/>
    <hyperlink ref="N418" r:id="rId1341"/>
    <hyperlink ref="N419" r:id="rId1342"/>
    <hyperlink ref="N420" r:id="rId1343"/>
    <hyperlink ref="N421" r:id="rId1344"/>
    <hyperlink ref="N422" r:id="rId1345"/>
    <hyperlink ref="N423" r:id="rId1346"/>
    <hyperlink ref="N424" r:id="rId1347"/>
    <hyperlink ref="N425" r:id="rId1348"/>
    <hyperlink ref="N426" r:id="rId1349"/>
    <hyperlink ref="N427" r:id="rId1350"/>
    <hyperlink ref="N428" r:id="rId1351"/>
    <hyperlink ref="N429" r:id="rId1352"/>
    <hyperlink ref="N430" r:id="rId1353"/>
    <hyperlink ref="N431" r:id="rId1354"/>
    <hyperlink ref="N432" r:id="rId1355"/>
    <hyperlink ref="N433" r:id="rId1356"/>
    <hyperlink ref="N434" r:id="rId1357"/>
    <hyperlink ref="N435" r:id="rId1358"/>
    <hyperlink ref="N436" r:id="rId1359"/>
    <hyperlink ref="N437" r:id="rId1360"/>
    <hyperlink ref="N438" r:id="rId1361"/>
    <hyperlink ref="N439" r:id="rId1362"/>
    <hyperlink ref="N440" r:id="rId1363"/>
    <hyperlink ref="N441" r:id="rId1364"/>
    <hyperlink ref="N442" r:id="rId1365"/>
    <hyperlink ref="N443" r:id="rId1366"/>
    <hyperlink ref="N444" r:id="rId1367"/>
    <hyperlink ref="N445" r:id="rId1368"/>
    <hyperlink ref="N446" r:id="rId1369"/>
    <hyperlink ref="N447" r:id="rId1370"/>
    <hyperlink ref="N448" r:id="rId1371"/>
    <hyperlink ref="N449" r:id="rId1372"/>
    <hyperlink ref="N450" r:id="rId1373"/>
    <hyperlink ref="N451" r:id="rId1374"/>
    <hyperlink ref="N452" r:id="rId1375"/>
    <hyperlink ref="N453" r:id="rId1376"/>
    <hyperlink ref="N454" r:id="rId1377"/>
    <hyperlink ref="N455" r:id="rId1378"/>
    <hyperlink ref="N456" r:id="rId1379"/>
    <hyperlink ref="N457" r:id="rId1380"/>
    <hyperlink ref="N458" r:id="rId1381"/>
    <hyperlink ref="N459" r:id="rId1382"/>
    <hyperlink ref="N460" r:id="rId1383"/>
    <hyperlink ref="N461" r:id="rId1384"/>
    <hyperlink ref="N462" r:id="rId1385"/>
    <hyperlink ref="N463" r:id="rId1386"/>
  </hyperlinks>
  <pageMargins left="0.7" right="0.7" top="0.75" bottom="0.75" header="0.3" footer="0.3"/>
  <pageSetup paperSize="9" orientation="portrait" horizontalDpi="4294967293" verticalDpi="0" r:id="rId1387"/>
  <tableParts count="1">
    <tablePart r:id="rId1388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topLeftCell="G1" zoomScale="55" zoomScaleNormal="55" workbookViewId="0">
      <selection activeCell="K2" sqref="K2"/>
    </sheetView>
  </sheetViews>
  <sheetFormatPr defaultRowHeight="15" x14ac:dyDescent="0.25"/>
  <cols>
    <col min="1" max="1" width="47" bestFit="1" customWidth="1"/>
    <col min="2" max="2" width="8.5703125" bestFit="1" customWidth="1"/>
    <col min="3" max="3" width="78.5703125" bestFit="1" customWidth="1"/>
    <col min="4" max="4" width="56" bestFit="1" customWidth="1"/>
    <col min="5" max="5" width="12" bestFit="1" customWidth="1"/>
    <col min="6" max="6" width="12.7109375" bestFit="1" customWidth="1"/>
    <col min="7" max="7" width="75.42578125" bestFit="1" customWidth="1"/>
    <col min="8" max="8" width="18.140625" bestFit="1" customWidth="1"/>
    <col min="9" max="9" width="78.7109375" bestFit="1" customWidth="1"/>
    <col min="10" max="10" width="18.140625" bestFit="1" customWidth="1"/>
  </cols>
  <sheetData>
    <row r="1" spans="1:11" x14ac:dyDescent="0.25">
      <c r="A1" t="s">
        <v>12296</v>
      </c>
      <c r="B1" t="s">
        <v>12297</v>
      </c>
      <c r="C1" t="s">
        <v>12298</v>
      </c>
      <c r="D1" t="s">
        <v>12299</v>
      </c>
      <c r="E1" t="s">
        <v>25</v>
      </c>
      <c r="F1" t="s">
        <v>12300</v>
      </c>
      <c r="G1" t="s">
        <v>12301</v>
      </c>
      <c r="H1" t="s">
        <v>12302</v>
      </c>
      <c r="I1" t="s">
        <v>12303</v>
      </c>
      <c r="J1" t="s">
        <v>12304</v>
      </c>
      <c r="K1" t="s">
        <v>0</v>
      </c>
    </row>
    <row r="2" spans="1:11" x14ac:dyDescent="0.25">
      <c r="A2" s="1" t="s">
        <v>12305</v>
      </c>
      <c r="B2" t="b">
        <v>0</v>
      </c>
      <c r="C2" s="1" t="s">
        <v>12406</v>
      </c>
      <c r="D2" s="3" t="s">
        <v>12506</v>
      </c>
      <c r="E2">
        <v>42.204500029999998</v>
      </c>
      <c r="F2">
        <v>-71.06517015</v>
      </c>
      <c r="G2" s="1" t="s">
        <v>12607</v>
      </c>
      <c r="H2" s="1" t="s">
        <v>3516</v>
      </c>
      <c r="I2" s="1" t="s">
        <v>12608</v>
      </c>
      <c r="J2" s="1" t="s">
        <v>3583</v>
      </c>
      <c r="K2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'I-93 @ Rte 28 (Exit 5)', xcoord = -71.06517015, ycoord = 42.20450003, url = 'http://www1.eot.state.ma.us/cam_updated_images/2.jpg', radiusofvisibility = 500</v>
      </c>
    </row>
    <row r="3" spans="1:11" x14ac:dyDescent="0.25">
      <c r="A3" s="1" t="s">
        <v>12306</v>
      </c>
      <c r="B3" t="b">
        <v>0</v>
      </c>
      <c r="C3" s="1" t="s">
        <v>12407</v>
      </c>
      <c r="D3" s="3" t="s">
        <v>12507</v>
      </c>
      <c r="E3">
        <v>42.202787790000002</v>
      </c>
      <c r="F3">
        <v>-71.079216220000006</v>
      </c>
      <c r="G3" s="1" t="s">
        <v>12608</v>
      </c>
      <c r="H3" s="1" t="s">
        <v>3516</v>
      </c>
      <c r="I3" s="1" t="s">
        <v>12700</v>
      </c>
      <c r="J3" s="1" t="s">
        <v>3583</v>
      </c>
      <c r="K3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'I-93 NB @ Rte 24 (Exit 4)', xcoord = -71.07921622, ycoord = 42.20278779, url = 'http://www1.eot.state.ma.us/cam_updated_images/4.jpg', radiusofvisibility = 500</v>
      </c>
    </row>
    <row r="4" spans="1:11" x14ac:dyDescent="0.25">
      <c r="A4" s="1" t="s">
        <v>12307</v>
      </c>
      <c r="B4" t="b">
        <v>1</v>
      </c>
      <c r="C4" s="1" t="s">
        <v>12408</v>
      </c>
      <c r="D4" s="3" t="s">
        <v>12508</v>
      </c>
      <c r="E4">
        <v>42.203779449999999</v>
      </c>
      <c r="F4">
        <v>-71.099710470000005</v>
      </c>
      <c r="G4" s="1" t="s">
        <v>12609</v>
      </c>
      <c r="H4" s="1" t="s">
        <v>3516</v>
      </c>
      <c r="I4" s="1" t="s">
        <v>12701</v>
      </c>
      <c r="J4" s="1" t="s">
        <v>3583</v>
      </c>
      <c r="K4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'I-93 @ Ponkapoag Trail (Exit 3)', xcoord = -71.09971047, ycoord = 42.20377945, url = 'http://www1.eot.state.ma.us/cam_updated_images/5.jpg', radiusofvisibility = 500</v>
      </c>
    </row>
    <row r="5" spans="1:11" x14ac:dyDescent="0.25">
      <c r="A5" s="1" t="s">
        <v>12308</v>
      </c>
      <c r="B5" t="b">
        <v>1</v>
      </c>
      <c r="C5" s="1" t="s">
        <v>12409</v>
      </c>
      <c r="D5" s="3" t="s">
        <v>12509</v>
      </c>
      <c r="E5">
        <v>42.203488</v>
      </c>
      <c r="F5">
        <v>-71.119501999999997</v>
      </c>
      <c r="G5" s="1" t="s">
        <v>12610</v>
      </c>
      <c r="H5" s="1" t="s">
        <v>3516</v>
      </c>
      <c r="I5" s="1" t="s">
        <v>12702</v>
      </c>
      <c r="J5" s="1" t="s">
        <v>3583</v>
      </c>
      <c r="K5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'I-93 @ Rte 138 (Exit 2)', xcoord = -71.119502, ycoord = 42.203488, url = 'http://www1.eot.state.ma.us/cam_updated_images/6.jpg', radiusofvisibility = 500</v>
      </c>
    </row>
    <row r="6" spans="1:11" x14ac:dyDescent="0.25">
      <c r="A6" s="1" t="s">
        <v>12309</v>
      </c>
      <c r="B6" t="b">
        <v>0</v>
      </c>
      <c r="C6" s="1" t="s">
        <v>12410</v>
      </c>
      <c r="D6" s="3" t="s">
        <v>12510</v>
      </c>
      <c r="E6">
        <v>42.268492879999997</v>
      </c>
      <c r="F6">
        <v>-71.203231389999999</v>
      </c>
      <c r="G6" s="1" t="s">
        <v>12611</v>
      </c>
      <c r="H6" s="1" t="s">
        <v>3516</v>
      </c>
      <c r="I6" s="1" t="s">
        <v>12703</v>
      </c>
      <c r="J6" s="1" t="s">
        <v>3583</v>
      </c>
      <c r="K6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'I-95 @ Great Plain Ave (Exit 18)', xcoord = -71.20323139, ycoord = 42.26849288, url = 'http://www1.eot.state.ma.us/cam_updated_images/9.jpg', radiusofvisibility = 500</v>
      </c>
    </row>
    <row r="7" spans="1:11" x14ac:dyDescent="0.25">
      <c r="A7" s="1" t="s">
        <v>12310</v>
      </c>
      <c r="B7" t="b">
        <v>1</v>
      </c>
      <c r="C7" s="1" t="s">
        <v>12411</v>
      </c>
      <c r="D7" s="3" t="s">
        <v>12511</v>
      </c>
      <c r="E7">
        <v>42.303262869999998</v>
      </c>
      <c r="F7">
        <v>-71.225141620000002</v>
      </c>
      <c r="G7" s="1" t="s">
        <v>12612</v>
      </c>
      <c r="H7" s="1" t="s">
        <v>3516</v>
      </c>
      <c r="I7" s="1" t="s">
        <v>12704</v>
      </c>
      <c r="J7" s="1" t="s">
        <v>3583</v>
      </c>
      <c r="K7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'I-95 @ x19 Highland Ave', xcoord = -71.22514162, ycoord = 42.30326287, url = 'http://www1.eot.state.ma.us/cam_updated_images/10.jpg', radiusofvisibility = 500</v>
      </c>
    </row>
    <row r="8" spans="1:11" x14ac:dyDescent="0.25">
      <c r="A8" s="1" t="s">
        <v>12311</v>
      </c>
      <c r="B8" t="b">
        <v>1</v>
      </c>
      <c r="C8" s="1" t="s">
        <v>12412</v>
      </c>
      <c r="D8" s="3" t="s">
        <v>12512</v>
      </c>
      <c r="E8">
        <v>42.316145130000002</v>
      </c>
      <c r="F8">
        <v>-71.232376169999995</v>
      </c>
      <c r="G8" s="3" t="s">
        <v>12613</v>
      </c>
      <c r="H8" s="1" t="s">
        <v>3516</v>
      </c>
      <c r="I8" s="1" t="s">
        <v>12705</v>
      </c>
      <c r="J8" s="1" t="s">
        <v>3583</v>
      </c>
      <c r="K8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'I-95 @ Rte 9 (Exit 20)', xcoord = -71.23237617, ycoord = 42.31614513, url = 'http://www1.eot.state.ma.us/cam_updated_images/11.jpg', radiusofvisibility = 500</v>
      </c>
    </row>
    <row r="9" spans="1:11" x14ac:dyDescent="0.25">
      <c r="A9" s="1" t="s">
        <v>12312</v>
      </c>
      <c r="B9" t="b">
        <v>1</v>
      </c>
      <c r="C9" s="1" t="s">
        <v>12413</v>
      </c>
      <c r="D9" s="3" t="s">
        <v>12513</v>
      </c>
      <c r="E9">
        <v>42.328341100000003</v>
      </c>
      <c r="F9">
        <v>-71.251094230000007</v>
      </c>
      <c r="G9" s="1" t="s">
        <v>12614</v>
      </c>
      <c r="H9" s="1" t="s">
        <v>3516</v>
      </c>
      <c r="I9" s="1" t="s">
        <v>12706</v>
      </c>
      <c r="J9" s="1" t="s">
        <v>3583</v>
      </c>
      <c r="K9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'I-95 @ Rte 16 (Exit 21)', xcoord = -71.25109423, ycoord = 42.3283411, url = 'http://www1.eot.state.ma.us/cam_updated_images/12.jpg', radiusofvisibility = 500</v>
      </c>
    </row>
    <row r="10" spans="1:11" x14ac:dyDescent="0.25">
      <c r="A10" s="1" t="s">
        <v>12313</v>
      </c>
      <c r="B10" t="b">
        <v>1</v>
      </c>
      <c r="C10" s="1" t="s">
        <v>12414</v>
      </c>
      <c r="D10" s="3" t="s">
        <v>12514</v>
      </c>
      <c r="E10">
        <v>42.33928538</v>
      </c>
      <c r="F10">
        <v>-71.262336750000003</v>
      </c>
      <c r="G10" s="1" t="s">
        <v>12615</v>
      </c>
      <c r="H10" s="1" t="s">
        <v>3516</v>
      </c>
      <c r="I10" s="1" t="s">
        <v>12707</v>
      </c>
      <c r="J10" s="1" t="s">
        <v>3583</v>
      </c>
      <c r="K10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'I-95 @ x23 (I-90, Mass Pike)', xcoord = -71.26233675, ycoord = 42.33928538, url = 'http://www1.eot.state.ma.us/cam_updated_images/13.jpg', radiusofvisibility = 500</v>
      </c>
    </row>
    <row r="11" spans="1:11" x14ac:dyDescent="0.25">
      <c r="A11" s="1" t="s">
        <v>12314</v>
      </c>
      <c r="B11" t="b">
        <v>1</v>
      </c>
      <c r="C11" s="1" t="s">
        <v>12415</v>
      </c>
      <c r="D11" s="3" t="s">
        <v>12515</v>
      </c>
      <c r="E11">
        <v>42.359158000000001</v>
      </c>
      <c r="F11">
        <v>-71.270486000000005</v>
      </c>
      <c r="G11" s="1" t="s">
        <v>12616</v>
      </c>
      <c r="H11" s="1" t="s">
        <v>3516</v>
      </c>
      <c r="I11" s="1" t="s">
        <v>12708</v>
      </c>
      <c r="J11" s="1" t="s">
        <v>3583</v>
      </c>
      <c r="K11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'I-95 @ Rte 30 (Exit 25)', xcoord = -71.270486, ycoord = 42.359158, url = 'http://www1.eot.state.ma.us/cam_updated_images/14.jpg', radiusofvisibility = 500</v>
      </c>
    </row>
    <row r="12" spans="1:11" x14ac:dyDescent="0.25">
      <c r="A12" s="1" t="s">
        <v>12315</v>
      </c>
      <c r="B12" t="b">
        <v>1</v>
      </c>
      <c r="C12" s="1" t="s">
        <v>12416</v>
      </c>
      <c r="D12" s="3" t="s">
        <v>12516</v>
      </c>
      <c r="E12">
        <v>42.368894419999997</v>
      </c>
      <c r="F12">
        <v>-71.270578290000003</v>
      </c>
      <c r="G12" s="1" t="s">
        <v>12617</v>
      </c>
      <c r="H12" s="1" t="s">
        <v>3516</v>
      </c>
      <c r="I12" s="1" t="s">
        <v>12709</v>
      </c>
      <c r="J12" s="1" t="s">
        <v>3583</v>
      </c>
      <c r="K12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'I-95 @ Rte 20 (Exit 26)', xcoord = -71.27057829, ycoord = 42.36889442, url = 'http://www1.eot.state.ma.us/cam_updated_images/15.jpg', radiusofvisibility = 500</v>
      </c>
    </row>
    <row r="13" spans="1:11" x14ac:dyDescent="0.25">
      <c r="A13" s="1" t="s">
        <v>12316</v>
      </c>
      <c r="B13" t="b">
        <v>1</v>
      </c>
      <c r="C13" s="1" t="s">
        <v>12417</v>
      </c>
      <c r="D13" s="3" t="s">
        <v>12517</v>
      </c>
      <c r="E13">
        <v>42.397215000000003</v>
      </c>
      <c r="F13">
        <v>-71.261730999999997</v>
      </c>
      <c r="G13" s="1" t="s">
        <v>12618</v>
      </c>
      <c r="H13" s="1" t="s">
        <v>3516</v>
      </c>
      <c r="I13" s="1" t="s">
        <v>12710</v>
      </c>
      <c r="J13" s="1" t="s">
        <v>3583</v>
      </c>
      <c r="K13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'I-95 @ Totten Pond Rd (Exit 27)', xcoord = -71.261731, ycoord = 42.397215, url = 'http://www1.eot.state.ma.us/cam_updated_images/16.jpg', radiusofvisibility = 500</v>
      </c>
    </row>
    <row r="14" spans="1:11" x14ac:dyDescent="0.25">
      <c r="A14" s="1" t="s">
        <v>12317</v>
      </c>
      <c r="B14" t="b">
        <v>0</v>
      </c>
      <c r="C14" s="1" t="s">
        <v>12418</v>
      </c>
      <c r="D14" s="3" t="s">
        <v>12518</v>
      </c>
      <c r="E14">
        <v>42.428758539999997</v>
      </c>
      <c r="F14">
        <v>-71.259752079999998</v>
      </c>
      <c r="G14" s="1" t="s">
        <v>12619</v>
      </c>
      <c r="H14" s="1" t="s">
        <v>3516</v>
      </c>
      <c r="I14" s="1" t="s">
        <v>12711</v>
      </c>
      <c r="J14" s="1" t="s">
        <v>3583</v>
      </c>
      <c r="K14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'I-95 @ Rte 2 (Exit 29)', xcoord = -71.25975208, ycoord = 42.42875854, url = 'http://www1.eot.state.ma.us/cam_updated_images/17.jpg', radiusofvisibility = 500</v>
      </c>
    </row>
    <row r="15" spans="1:11" x14ac:dyDescent="0.25">
      <c r="A15" s="1" t="s">
        <v>12318</v>
      </c>
      <c r="B15" t="b">
        <v>0</v>
      </c>
      <c r="C15" s="1" t="s">
        <v>12419</v>
      </c>
      <c r="D15" s="3" t="s">
        <v>12519</v>
      </c>
      <c r="E15">
        <v>42.442764150000002</v>
      </c>
      <c r="F15">
        <v>-71.258544110000003</v>
      </c>
      <c r="G15" s="1" t="s">
        <v>12620</v>
      </c>
      <c r="H15" s="1" t="s">
        <v>3516</v>
      </c>
      <c r="I15" s="1" t="s">
        <v>12712</v>
      </c>
      <c r="J15" s="1" t="s">
        <v>3583</v>
      </c>
      <c r="K15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'I-95 @ Rte 2A (Exit 30)', xcoord = -71.25854411, ycoord = 42.44276415, url = 'http://www1.eot.state.ma.us/cam_updated_images/18.jpg', radiusofvisibility = 500</v>
      </c>
    </row>
    <row r="16" spans="1:11" x14ac:dyDescent="0.25">
      <c r="A16" s="1" t="s">
        <v>12319</v>
      </c>
      <c r="B16" t="b">
        <v>1</v>
      </c>
      <c r="C16" s="1" t="s">
        <v>12420</v>
      </c>
      <c r="D16" s="3" t="s">
        <v>12520</v>
      </c>
      <c r="E16">
        <v>42.47137206</v>
      </c>
      <c r="F16">
        <v>-71.244900189999996</v>
      </c>
      <c r="G16" s="1" t="s">
        <v>12621</v>
      </c>
      <c r="H16" s="1" t="s">
        <v>3516</v>
      </c>
      <c r="I16" s="1" t="s">
        <v>12713</v>
      </c>
      <c r="J16" s="1" t="s">
        <v>3583</v>
      </c>
      <c r="K16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'I-95 @ Rts 4&amp;225 (Exit 31)', xcoord = -71.24490019, ycoord = 42.47137206, url = 'http://www1.eot.state.ma.us/cam_updated_images/19.jpg', radiusofvisibility = 500</v>
      </c>
    </row>
    <row r="17" spans="1:11" x14ac:dyDescent="0.25">
      <c r="A17" s="1" t="s">
        <v>12320</v>
      </c>
      <c r="B17" t="b">
        <v>0</v>
      </c>
      <c r="C17" s="1" t="s">
        <v>12421</v>
      </c>
      <c r="D17" s="3" t="s">
        <v>12521</v>
      </c>
      <c r="E17">
        <v>42.478193099999999</v>
      </c>
      <c r="F17">
        <v>-71.21668176</v>
      </c>
      <c r="G17" s="1" t="s">
        <v>12622</v>
      </c>
      <c r="H17" s="1" t="s">
        <v>3516</v>
      </c>
      <c r="I17" s="1" t="s">
        <v>12714</v>
      </c>
      <c r="J17" s="1" t="s">
        <v>3583</v>
      </c>
      <c r="K17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'I-95 @ Rte 3 (Exit 32)', xcoord = -71.21668176, ycoord = 42.4781931, url = 'http://www1.eot.state.ma.us/cam_updated_images/20.jpg', radiusofvisibility = 500</v>
      </c>
    </row>
    <row r="18" spans="1:11" x14ac:dyDescent="0.25">
      <c r="A18" s="1" t="s">
        <v>12321</v>
      </c>
      <c r="B18" t="b">
        <v>0</v>
      </c>
      <c r="C18" s="1" t="s">
        <v>12422</v>
      </c>
      <c r="D18" s="3" t="s">
        <v>12522</v>
      </c>
      <c r="E18">
        <v>42.489813769999998</v>
      </c>
      <c r="F18">
        <v>-71.191498839999994</v>
      </c>
      <c r="G18" s="1" t="s">
        <v>12623</v>
      </c>
      <c r="H18" s="1" t="s">
        <v>3516</v>
      </c>
      <c r="I18" s="1" t="s">
        <v>12715</v>
      </c>
      <c r="J18" s="1" t="s">
        <v>3583</v>
      </c>
      <c r="K18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'I-95 @ Rte 3A (Exit 33)', xcoord = -71.19149884, ycoord = 42.48981377, url = 'http://www1.eot.state.ma.us/cam_updated_images/21.jpg', radiusofvisibility = 500</v>
      </c>
    </row>
    <row r="19" spans="1:11" x14ac:dyDescent="0.25">
      <c r="A19" s="1" t="s">
        <v>12322</v>
      </c>
      <c r="B19" t="b">
        <v>1</v>
      </c>
      <c r="C19" s="1" t="s">
        <v>12423</v>
      </c>
      <c r="D19" s="3" t="s">
        <v>12523</v>
      </c>
      <c r="E19">
        <v>42.495680929999999</v>
      </c>
      <c r="F19">
        <v>-71.177431619999993</v>
      </c>
      <c r="G19" s="1" t="s">
        <v>12624</v>
      </c>
      <c r="H19" s="1" t="s">
        <v>3516</v>
      </c>
      <c r="I19" s="1" t="s">
        <v>12716</v>
      </c>
      <c r="J19" s="1" t="s">
        <v>3583</v>
      </c>
      <c r="K19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'I-95 @ Winn St (Exit 34)', xcoord = -71.17743162, ycoord = 42.49568093, url = 'http://www1.eot.state.ma.us/cam_updated_images/22.jpg', radiusofvisibility = 500</v>
      </c>
    </row>
    <row r="20" spans="1:11" x14ac:dyDescent="0.25">
      <c r="A20" s="1" t="s">
        <v>12323</v>
      </c>
      <c r="B20" t="b">
        <v>1</v>
      </c>
      <c r="C20" s="1" t="s">
        <v>12424</v>
      </c>
      <c r="D20" s="3" t="s">
        <v>12524</v>
      </c>
      <c r="E20">
        <v>42.498935430000003</v>
      </c>
      <c r="F20">
        <v>-71.157183340000003</v>
      </c>
      <c r="G20" s="1" t="s">
        <v>12625</v>
      </c>
      <c r="H20" s="1" t="s">
        <v>3516</v>
      </c>
      <c r="I20" s="1" t="s">
        <v>12717</v>
      </c>
      <c r="J20" s="1" t="s">
        <v>3583</v>
      </c>
      <c r="K20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'I-95 @ Rte 38 (Exit 35)', xcoord = -71.15718334, ycoord = 42.49893543, url = 'http://www1.eot.state.ma.us/cam_updated_images/23.jpg', radiusofvisibility = 500</v>
      </c>
    </row>
    <row r="21" spans="1:11" x14ac:dyDescent="0.25">
      <c r="A21" s="1" t="s">
        <v>12324</v>
      </c>
      <c r="B21" t="b">
        <v>1</v>
      </c>
      <c r="C21" s="1" t="s">
        <v>12425</v>
      </c>
      <c r="D21" s="3" t="s">
        <v>12525</v>
      </c>
      <c r="E21">
        <v>42.502191310000001</v>
      </c>
      <c r="F21">
        <v>-71.127199829999995</v>
      </c>
      <c r="G21" s="1" t="s">
        <v>12626</v>
      </c>
      <c r="H21" s="1" t="s">
        <v>3516</v>
      </c>
      <c r="I21" s="1" t="s">
        <v>12718</v>
      </c>
      <c r="J21" s="1" t="s">
        <v>3583</v>
      </c>
      <c r="K21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'I-95 @ Washington St (Exit 36)', xcoord = -71.12719983, ycoord = 42.50219131, url = 'http://www1.eot.state.ma.us/cam_updated_images/24.jpg', radiusofvisibility = 500</v>
      </c>
    </row>
    <row r="22" spans="1:11" x14ac:dyDescent="0.25">
      <c r="A22" s="1" t="s">
        <v>12325</v>
      </c>
      <c r="B22" t="b">
        <v>1</v>
      </c>
      <c r="C22" s="1" t="s">
        <v>12426</v>
      </c>
      <c r="D22" s="3" t="s">
        <v>12526</v>
      </c>
      <c r="E22">
        <v>42.392403000000002</v>
      </c>
      <c r="F22">
        <v>-71.085230999999993</v>
      </c>
      <c r="G22" s="1" t="s">
        <v>12627</v>
      </c>
      <c r="H22" s="1" t="s">
        <v>3516</v>
      </c>
      <c r="I22" s="1" t="s">
        <v>12719</v>
      </c>
      <c r="J22" s="1" t="s">
        <v>3583</v>
      </c>
      <c r="K22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'I-93 @ Sullivan Square (Exit 28)', xcoord = -71.085231, ycoord = 42.392403, url = 'http://www1.eot.state.ma.us/cam_updated_images/27.jpg', radiusofvisibility = 500</v>
      </c>
    </row>
    <row r="23" spans="1:11" x14ac:dyDescent="0.25">
      <c r="A23" s="1" t="s">
        <v>12326</v>
      </c>
      <c r="B23" t="b">
        <v>0</v>
      </c>
      <c r="C23" s="1" t="s">
        <v>12427</v>
      </c>
      <c r="D23" s="3" t="s">
        <v>12527</v>
      </c>
      <c r="E23">
        <v>42.503024920000001</v>
      </c>
      <c r="F23">
        <v>-71.109784540000007</v>
      </c>
      <c r="G23" s="1" t="s">
        <v>12628</v>
      </c>
      <c r="H23" s="1" t="s">
        <v>3516</v>
      </c>
      <c r="I23" s="1" t="s">
        <v>12720</v>
      </c>
      <c r="J23" s="1" t="s">
        <v>3583</v>
      </c>
      <c r="K23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'I-95 between I-93 and Rte 28 (Exits 37-38)', xcoord = -71.10978454, ycoord = 42.50302492, url = 'http://www1.eot.state.ma.us/cam_updated_images/26.jpg', radiusofvisibility = 500</v>
      </c>
    </row>
    <row r="24" spans="1:11" x14ac:dyDescent="0.25">
      <c r="A24" s="1" t="s">
        <v>12327</v>
      </c>
      <c r="B24" t="b">
        <v>0</v>
      </c>
      <c r="C24" s="1" t="s">
        <v>12428</v>
      </c>
      <c r="D24" s="3" t="s">
        <v>12528</v>
      </c>
      <c r="E24">
        <v>42.383747999999997</v>
      </c>
      <c r="F24">
        <v>-71.076532999999998</v>
      </c>
      <c r="G24" s="1" t="s">
        <v>12608</v>
      </c>
      <c r="H24" s="1" t="s">
        <v>3516</v>
      </c>
      <c r="I24" s="1" t="s">
        <v>12721</v>
      </c>
      <c r="J24" s="1" t="s">
        <v>3583</v>
      </c>
      <c r="K24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'I-93 @ Leverett Connector (Exit 26)', xcoord = -71.076533, ycoord = 42.383748, url = 'http://www1.eot.state.ma.us/cam_updated_images/28.jpg', radiusofvisibility = 500</v>
      </c>
    </row>
    <row r="25" spans="1:11" x14ac:dyDescent="0.25">
      <c r="A25" s="1" t="s">
        <v>12328</v>
      </c>
      <c r="B25" t="b">
        <v>1</v>
      </c>
      <c r="C25" s="1" t="s">
        <v>12429</v>
      </c>
      <c r="D25" s="3" t="s">
        <v>12529</v>
      </c>
      <c r="E25">
        <v>42.476993999999998</v>
      </c>
      <c r="F25">
        <v>-71.219921999999997</v>
      </c>
      <c r="G25" s="1" t="s">
        <v>12629</v>
      </c>
      <c r="H25" s="1" t="s">
        <v>3516</v>
      </c>
      <c r="I25" s="1" t="s">
        <v>12608</v>
      </c>
      <c r="J25" s="1" t="s">
        <v>3583</v>
      </c>
      <c r="K25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'Rte 3 @ Rte I-95 (x25A)', xcoord = -71.219922, ycoord = 42.476994, url = 'http://www1.eot.state.ma.us/cam_updated_images/30.jpg', radiusofvisibility = 500</v>
      </c>
    </row>
    <row r="26" spans="1:11" x14ac:dyDescent="0.25">
      <c r="A26" s="1" t="s">
        <v>12329</v>
      </c>
      <c r="B26" t="b">
        <v>1</v>
      </c>
      <c r="C26" s="1" t="s">
        <v>12430</v>
      </c>
      <c r="D26" s="3" t="s">
        <v>12530</v>
      </c>
      <c r="E26">
        <v>42.492210999999998</v>
      </c>
      <c r="F26">
        <v>-71.232938000000004</v>
      </c>
      <c r="G26" s="1" t="s">
        <v>12630</v>
      </c>
      <c r="H26" s="1" t="s">
        <v>3516</v>
      </c>
      <c r="I26" s="1" t="s">
        <v>12722</v>
      </c>
      <c r="J26" s="1" t="s">
        <v>3583</v>
      </c>
      <c r="K26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'Rte 3 between I-95 &amp; Rte 62', xcoord = -71.232938, ycoord = 42.492211, url = 'http://www1.eot.state.ma.us/cam_updated_images/31.jpg', radiusofvisibility = 500</v>
      </c>
    </row>
    <row r="27" spans="1:11" x14ac:dyDescent="0.25">
      <c r="A27" s="1" t="s">
        <v>12330</v>
      </c>
      <c r="B27" t="b">
        <v>0</v>
      </c>
      <c r="C27" s="1" t="s">
        <v>12431</v>
      </c>
      <c r="D27" s="3" t="s">
        <v>12531</v>
      </c>
      <c r="E27">
        <v>42.502000000000002</v>
      </c>
      <c r="F27">
        <v>-71.243700000000004</v>
      </c>
      <c r="G27" s="1" t="s">
        <v>12631</v>
      </c>
      <c r="H27" s="1" t="s">
        <v>3516</v>
      </c>
      <c r="I27" s="1" t="s">
        <v>12723</v>
      </c>
      <c r="J27" s="1" t="s">
        <v>3583</v>
      </c>
      <c r="K27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'Rte 3 @ Rte 62 (Exit 26)', xcoord = -71.2437, ycoord = 42.502, url = 'http://www1.eot.state.ma.us/cam_updated_images/32.jpg', radiusofvisibility = 500</v>
      </c>
    </row>
    <row r="28" spans="1:11" x14ac:dyDescent="0.25">
      <c r="A28" s="1" t="s">
        <v>12331</v>
      </c>
      <c r="B28" t="b">
        <v>1</v>
      </c>
      <c r="C28" s="1" t="s">
        <v>12432</v>
      </c>
      <c r="D28" s="3" t="s">
        <v>12532</v>
      </c>
      <c r="E28">
        <v>42.511279999999999</v>
      </c>
      <c r="F28">
        <v>-71.252166000000003</v>
      </c>
      <c r="G28" s="1" t="s">
        <v>12632</v>
      </c>
      <c r="H28" s="1" t="s">
        <v>3516</v>
      </c>
      <c r="I28" s="1" t="s">
        <v>12724</v>
      </c>
      <c r="J28" s="1" t="s">
        <v>3583</v>
      </c>
      <c r="K28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'Rte 3 north of Rte 62 (Exit 26)', xcoord = -71.252166, ycoord = 42.51128, url = 'http://www1.eot.state.ma.us/cam_updated_images/33.jpg', radiusofvisibility = 500</v>
      </c>
    </row>
    <row r="29" spans="1:11" x14ac:dyDescent="0.25">
      <c r="A29" s="1" t="s">
        <v>12332</v>
      </c>
      <c r="B29" t="b">
        <v>1</v>
      </c>
      <c r="C29" s="1" t="s">
        <v>12433</v>
      </c>
      <c r="D29" s="3" t="s">
        <v>12533</v>
      </c>
      <c r="E29">
        <v>42.523994000000002</v>
      </c>
      <c r="F29">
        <v>-71.265219000000002</v>
      </c>
      <c r="G29" s="1" t="s">
        <v>12633</v>
      </c>
      <c r="H29" s="1" t="s">
        <v>3516</v>
      </c>
      <c r="I29" s="1" t="s">
        <v>12725</v>
      </c>
      <c r="J29" s="1" t="s">
        <v>3583</v>
      </c>
      <c r="K29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'Rte 3 south of Orchard Rd (b/w x26 &amp; x27)', xcoord = -71.265219, ycoord = 42.523994, url = 'http://www1.eot.state.ma.us/cam_updated_images/34.jpg', radiusofvisibility = 500</v>
      </c>
    </row>
    <row r="30" spans="1:11" x14ac:dyDescent="0.25">
      <c r="A30" s="1" t="s">
        <v>12333</v>
      </c>
      <c r="B30" t="b">
        <v>1</v>
      </c>
      <c r="C30" s="1" t="s">
        <v>12434</v>
      </c>
      <c r="D30" s="3" t="s">
        <v>12534</v>
      </c>
      <c r="E30">
        <v>42.532193999999997</v>
      </c>
      <c r="F30">
        <v>-71.276737999999995</v>
      </c>
      <c r="G30" s="1" t="s">
        <v>12634</v>
      </c>
      <c r="H30" s="1" t="s">
        <v>3516</v>
      </c>
      <c r="I30" s="1" t="s">
        <v>12726</v>
      </c>
      <c r="J30" s="1" t="s">
        <v>3583</v>
      </c>
      <c r="K30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'Rte 3, south of Concord Rd (Exit 27)', xcoord = -71.276738, ycoord = 42.532194, url = 'http://www1.eot.state.ma.us/cam_updated_images/35.jpg', radiusofvisibility = 500</v>
      </c>
    </row>
    <row r="31" spans="1:11" x14ac:dyDescent="0.25">
      <c r="A31" s="1" t="s">
        <v>12334</v>
      </c>
      <c r="B31" t="b">
        <v>1</v>
      </c>
      <c r="C31" s="1" t="s">
        <v>12435</v>
      </c>
      <c r="D31" s="3" t="s">
        <v>12535</v>
      </c>
      <c r="E31">
        <v>42.542141999999998</v>
      </c>
      <c r="F31">
        <v>-71.282808000000003</v>
      </c>
      <c r="G31" s="1" t="s">
        <v>12635</v>
      </c>
      <c r="H31" s="1" t="s">
        <v>3516</v>
      </c>
      <c r="I31" s="1" t="s">
        <v>12727</v>
      </c>
      <c r="J31" s="1" t="s">
        <v>3583</v>
      </c>
      <c r="K31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'Rte 3 @ x27 Concord Rd', xcoord = -71.282808, ycoord = 42.542142, url = 'http://www1.eot.state.ma.us/cam_updated_images/36.jpg', radiusofvisibility = 500</v>
      </c>
    </row>
    <row r="32" spans="1:11" x14ac:dyDescent="0.25">
      <c r="A32" s="1" t="s">
        <v>12335</v>
      </c>
      <c r="B32" t="b">
        <v>1</v>
      </c>
      <c r="C32" s="1" t="s">
        <v>12436</v>
      </c>
      <c r="D32" s="3" t="s">
        <v>12536</v>
      </c>
      <c r="E32">
        <v>42.551535999999999</v>
      </c>
      <c r="F32">
        <v>-71.290003999999996</v>
      </c>
      <c r="G32" s="1" t="s">
        <v>12636</v>
      </c>
      <c r="H32" s="1" t="s">
        <v>3516</v>
      </c>
      <c r="I32" s="1" t="s">
        <v>12728</v>
      </c>
      <c r="J32" s="1" t="s">
        <v>3583</v>
      </c>
      <c r="K32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'Rte 3 between Exits 27 &amp; 28', xcoord = -71.290004, ycoord = 42.551536, url = 'http://www1.eot.state.ma.us/cam_updated_images/37.jpg', radiusofvisibility = 500</v>
      </c>
    </row>
    <row r="33" spans="1:11" x14ac:dyDescent="0.25">
      <c r="A33" s="1" t="s">
        <v>12336</v>
      </c>
      <c r="B33" t="b">
        <v>1</v>
      </c>
      <c r="C33" s="1" t="s">
        <v>12437</v>
      </c>
      <c r="D33" s="3" t="s">
        <v>12537</v>
      </c>
      <c r="E33">
        <v>42.559142000000001</v>
      </c>
      <c r="F33">
        <v>-71.29674</v>
      </c>
      <c r="G33" s="1" t="s">
        <v>12637</v>
      </c>
      <c r="H33" s="1" t="s">
        <v>3516</v>
      </c>
      <c r="I33" s="1" t="s">
        <v>12729</v>
      </c>
      <c r="J33" s="1" t="s">
        <v>3583</v>
      </c>
      <c r="K33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'Rte 3 @ Treble Cove Rd (Exit 28)', xcoord = -71.29674, ycoord = 42.559142, url = 'http://www1.eot.state.ma.us/cam_updated_images/38.jpg', radiusofvisibility = 500</v>
      </c>
    </row>
    <row r="34" spans="1:11" x14ac:dyDescent="0.25">
      <c r="A34" s="1" t="s">
        <v>12337</v>
      </c>
      <c r="B34" t="b">
        <v>0</v>
      </c>
      <c r="C34" s="1" t="s">
        <v>12438</v>
      </c>
      <c r="D34" s="3" t="s">
        <v>12538</v>
      </c>
      <c r="E34">
        <v>42.588518000000001</v>
      </c>
      <c r="F34">
        <v>-71.312324000000004</v>
      </c>
      <c r="G34" s="1" t="s">
        <v>12638</v>
      </c>
      <c r="H34" s="1" t="s">
        <v>3516</v>
      </c>
      <c r="I34" s="1" t="s">
        <v>12730</v>
      </c>
      <c r="J34" s="1" t="s">
        <v>3583</v>
      </c>
      <c r="K34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'Rte 3 at Rte 129 (Exit 29)', xcoord = -71.312324, ycoord = 42.588518, url = 'http://www1.eot.state.ma.us/cam_updated_images/40.jpg', radiusofvisibility = 500</v>
      </c>
    </row>
    <row r="35" spans="1:11" x14ac:dyDescent="0.25">
      <c r="A35" s="1" t="s">
        <v>12338</v>
      </c>
      <c r="B35" t="b">
        <v>1</v>
      </c>
      <c r="C35" s="1" t="s">
        <v>12439</v>
      </c>
      <c r="D35" s="3" t="s">
        <v>12539</v>
      </c>
      <c r="E35">
        <v>42.599215000000001</v>
      </c>
      <c r="F35">
        <v>-71.321382</v>
      </c>
      <c r="G35" s="1" t="s">
        <v>12639</v>
      </c>
      <c r="H35" s="1" t="s">
        <v>3516</v>
      </c>
      <c r="I35" s="1" t="s">
        <v>12731</v>
      </c>
      <c r="J35" s="1" t="s">
        <v>3583</v>
      </c>
      <c r="K35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'Rte 3 @ Lowell Connector (Exit 30)', xcoord = -71.321382, ycoord = 42.599215, url = 'http://www1.eot.state.ma.us/cam_updated_images/41.jpg', radiusofvisibility = 500</v>
      </c>
    </row>
    <row r="36" spans="1:11" x14ac:dyDescent="0.25">
      <c r="A36" s="1" t="s">
        <v>12339</v>
      </c>
      <c r="B36" t="b">
        <v>1</v>
      </c>
      <c r="C36" s="1" t="s">
        <v>12440</v>
      </c>
      <c r="D36" s="3" t="s">
        <v>12540</v>
      </c>
      <c r="E36">
        <v>42.605125999999998</v>
      </c>
      <c r="F36">
        <v>-71.324937000000006</v>
      </c>
      <c r="G36" s="1" t="s">
        <v>12640</v>
      </c>
      <c r="H36" s="1" t="s">
        <v>3516</v>
      </c>
      <c r="I36" s="1" t="s">
        <v>12732</v>
      </c>
      <c r="J36" s="1" t="s">
        <v>3583</v>
      </c>
      <c r="K36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'Rte 3 @ I-495 (Exit 30)', xcoord = -71.324937, ycoord = 42.605126, url = 'http://www1.eot.state.ma.us/cam_updated_images/42.jpg', radiusofvisibility = 500</v>
      </c>
    </row>
    <row r="37" spans="1:11" x14ac:dyDescent="0.25">
      <c r="A37" s="1" t="s">
        <v>12340</v>
      </c>
      <c r="B37" t="b">
        <v>1</v>
      </c>
      <c r="C37" s="1" t="s">
        <v>12441</v>
      </c>
      <c r="D37" s="3" t="s">
        <v>12541</v>
      </c>
      <c r="E37">
        <v>42.613624999999999</v>
      </c>
      <c r="F37">
        <v>-71.328445000000002</v>
      </c>
      <c r="G37" s="1" t="s">
        <v>12641</v>
      </c>
      <c r="H37" s="1" t="s">
        <v>3516</v>
      </c>
      <c r="I37" s="1" t="s">
        <v>12733</v>
      </c>
      <c r="J37" s="1" t="s">
        <v>3583</v>
      </c>
      <c r="K37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'Rte 3 @ Rte 110 (Exit 31)', xcoord = -71.328445, ycoord = 42.613625, url = 'http://www1.eot.state.ma.us/cam_updated_images/43.jpg', radiusofvisibility = 500</v>
      </c>
    </row>
    <row r="38" spans="1:11" x14ac:dyDescent="0.25">
      <c r="A38" s="1" t="s">
        <v>12341</v>
      </c>
      <c r="B38" t="b">
        <v>0</v>
      </c>
      <c r="C38" s="1" t="s">
        <v>12442</v>
      </c>
      <c r="D38" s="3" t="s">
        <v>12542</v>
      </c>
      <c r="E38">
        <v>42.620108999999999</v>
      </c>
      <c r="F38">
        <v>-71.354901999999996</v>
      </c>
      <c r="G38" s="1" t="s">
        <v>12642</v>
      </c>
      <c r="H38" s="1" t="s">
        <v>3516</v>
      </c>
      <c r="I38" s="1" t="s">
        <v>12734</v>
      </c>
      <c r="J38" s="1" t="s">
        <v>3583</v>
      </c>
      <c r="K38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'Rte 3, south of Drum Hill Rd', xcoord = -71.354902, ycoord = 42.620109, url = 'http://www1.eot.state.ma.us/cam_updated_images/45.jpg', radiusofvisibility = 500</v>
      </c>
    </row>
    <row r="39" spans="1:11" x14ac:dyDescent="0.25">
      <c r="A39" s="1" t="s">
        <v>12342</v>
      </c>
      <c r="B39" t="b">
        <v>1</v>
      </c>
      <c r="C39" s="1" t="s">
        <v>12443</v>
      </c>
      <c r="D39" s="3" t="s">
        <v>12543</v>
      </c>
      <c r="E39">
        <v>42.620925</v>
      </c>
      <c r="F39">
        <v>-71.344697999999994</v>
      </c>
      <c r="G39" s="1" t="s">
        <v>12643</v>
      </c>
      <c r="H39" s="1" t="s">
        <v>3516</v>
      </c>
      <c r="I39" s="1" t="s">
        <v>12735</v>
      </c>
      <c r="J39" s="1" t="s">
        <v>3583</v>
      </c>
      <c r="K39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'Rte 3, north of Rte 110', xcoord = -71.344698, ycoord = 42.620925, url = 'http://www1.eot.state.ma.us/cam_updated_images/44.jpg', radiusofvisibility = 500</v>
      </c>
    </row>
    <row r="40" spans="1:11" x14ac:dyDescent="0.25">
      <c r="A40" s="1" t="s">
        <v>12343</v>
      </c>
      <c r="B40" t="b">
        <v>1</v>
      </c>
      <c r="C40" s="1" t="s">
        <v>12444</v>
      </c>
      <c r="D40" s="3" t="s">
        <v>12544</v>
      </c>
      <c r="E40">
        <v>42.621991000000001</v>
      </c>
      <c r="F40">
        <v>-71.365097000000006</v>
      </c>
      <c r="G40" s="1" t="s">
        <v>12644</v>
      </c>
      <c r="H40" s="1" t="s">
        <v>3516</v>
      </c>
      <c r="I40" s="1" t="s">
        <v>12736</v>
      </c>
      <c r="J40" s="1" t="s">
        <v>3583</v>
      </c>
      <c r="K40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'Rte 3 @ Drum Hill Rd (Exit 32)', xcoord = -71.365097, ycoord = 42.621991, url = 'http://www1.eot.state.ma.us/cam_updated_images/46.jpg', radiusofvisibility = 500</v>
      </c>
    </row>
    <row r="41" spans="1:11" x14ac:dyDescent="0.25">
      <c r="A41" s="1" t="s">
        <v>12344</v>
      </c>
      <c r="B41" t="b">
        <v>0</v>
      </c>
      <c r="C41" s="1" t="s">
        <v>12445</v>
      </c>
      <c r="D41" s="3" t="s">
        <v>12545</v>
      </c>
      <c r="E41">
        <v>42.624403000000001</v>
      </c>
      <c r="F41">
        <v>-71.376152000000005</v>
      </c>
      <c r="G41" s="1" t="s">
        <v>12645</v>
      </c>
      <c r="H41" s="1" t="s">
        <v>3516</v>
      </c>
      <c r="I41" s="1" t="s">
        <v>12737</v>
      </c>
      <c r="J41" s="1" t="s">
        <v>3583</v>
      </c>
      <c r="K41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'Rte 3, north of Drum Hill Rd', xcoord = -71.376152, ycoord = 42.624403, url = 'http://www1.eot.state.ma.us/cam_updated_images/47.jpg', radiusofvisibility = 500</v>
      </c>
    </row>
    <row r="42" spans="1:11" x14ac:dyDescent="0.25">
      <c r="A42" s="1" t="s">
        <v>12345</v>
      </c>
      <c r="B42" t="b">
        <v>1</v>
      </c>
      <c r="C42" s="1" t="s">
        <v>12446</v>
      </c>
      <c r="D42" s="3" t="s">
        <v>12546</v>
      </c>
      <c r="E42">
        <v>42.627499999999998</v>
      </c>
      <c r="F42">
        <v>-71.394352999999995</v>
      </c>
      <c r="G42" s="1" t="s">
        <v>12646</v>
      </c>
      <c r="H42" s="1" t="s">
        <v>3516</v>
      </c>
      <c r="I42" s="1" t="s">
        <v>12738</v>
      </c>
      <c r="J42" s="1" t="s">
        <v>3583</v>
      </c>
      <c r="K42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'Rte 3, south of Groton Rd', xcoord = -71.394353, ycoord = 42.6275, url = 'http://www1.eot.state.ma.us/cam_updated_images/48.jpg', radiusofvisibility = 500</v>
      </c>
    </row>
    <row r="43" spans="1:11" x14ac:dyDescent="0.25">
      <c r="A43" s="1" t="s">
        <v>12346</v>
      </c>
      <c r="B43" t="b">
        <v>0</v>
      </c>
      <c r="C43" s="1" t="s">
        <v>12447</v>
      </c>
      <c r="D43" s="3" t="s">
        <v>12547</v>
      </c>
      <c r="E43">
        <v>42.632159000000001</v>
      </c>
      <c r="F43">
        <v>-71.406333000000004</v>
      </c>
      <c r="G43" s="1" t="s">
        <v>12647</v>
      </c>
      <c r="H43" s="1" t="s">
        <v>3516</v>
      </c>
      <c r="I43" s="1" t="s">
        <v>12739</v>
      </c>
      <c r="J43" s="1" t="s">
        <v>3583</v>
      </c>
      <c r="K43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'Rte 3 @ Groton Rd (Exit 33)', xcoord = -71.406333, ycoord = 42.632159, url = 'http://www1.eot.state.ma.us/cam_updated_images/49.jpg', radiusofvisibility = 500</v>
      </c>
    </row>
    <row r="44" spans="1:11" x14ac:dyDescent="0.25">
      <c r="A44" s="1" t="s">
        <v>12347</v>
      </c>
      <c r="B44" t="b">
        <v>0</v>
      </c>
      <c r="C44" s="1" t="s">
        <v>12448</v>
      </c>
      <c r="D44" s="3" t="s">
        <v>12548</v>
      </c>
      <c r="E44">
        <v>42.646222000000002</v>
      </c>
      <c r="F44">
        <v>-71.418261000000001</v>
      </c>
      <c r="G44" s="1" t="s">
        <v>12648</v>
      </c>
      <c r="H44" s="1" t="s">
        <v>3516</v>
      </c>
      <c r="I44" s="1" t="s">
        <v>12740</v>
      </c>
      <c r="J44" s="1" t="s">
        <v>3583</v>
      </c>
      <c r="K44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'Rte 3, south of Westford Rd', xcoord = -71.418261, ycoord = 42.646222, url = 'http://www1.eot.state.ma.us/cam_updated_images/50.jpg', radiusofvisibility = 500</v>
      </c>
    </row>
    <row r="45" spans="1:11" x14ac:dyDescent="0.25">
      <c r="A45" s="1" t="s">
        <v>12348</v>
      </c>
      <c r="B45" t="b">
        <v>1</v>
      </c>
      <c r="C45" s="1" t="s">
        <v>12449</v>
      </c>
      <c r="D45" s="3" t="s">
        <v>12549</v>
      </c>
      <c r="E45">
        <v>42.658358999999997</v>
      </c>
      <c r="F45">
        <v>-71.428302000000002</v>
      </c>
      <c r="G45" s="1" t="s">
        <v>12649</v>
      </c>
      <c r="H45" s="1" t="s">
        <v>3516</v>
      </c>
      <c r="I45" s="1" t="s">
        <v>12741</v>
      </c>
      <c r="J45" s="1" t="s">
        <v>3583</v>
      </c>
      <c r="K45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'Rte 3 @ Westford Rd (Exit 34)', xcoord = -71.428302, ycoord = 42.658359, url = 'http://www1.eot.state.ma.us/cam_updated_images/51.jpg', radiusofvisibility = 500</v>
      </c>
    </row>
    <row r="46" spans="1:11" x14ac:dyDescent="0.25">
      <c r="A46" s="1" t="s">
        <v>12349</v>
      </c>
      <c r="B46" t="b">
        <v>1</v>
      </c>
      <c r="C46" s="1" t="s">
        <v>12450</v>
      </c>
      <c r="D46" s="3" t="s">
        <v>12550</v>
      </c>
      <c r="E46">
        <v>42.670575999999997</v>
      </c>
      <c r="F46">
        <v>-71.437909000000005</v>
      </c>
      <c r="G46" s="1" t="s">
        <v>12650</v>
      </c>
      <c r="H46" s="1" t="s">
        <v>3516</v>
      </c>
      <c r="I46" s="1" t="s">
        <v>12742</v>
      </c>
      <c r="J46" s="1" t="s">
        <v>3583</v>
      </c>
      <c r="K46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'Rte 3, south of Rte 113', xcoord = -71.437909, ycoord = 42.670576, url = 'http://www1.eot.state.ma.us/cam_updated_images/52.jpg', radiusofvisibility = 500</v>
      </c>
    </row>
    <row r="47" spans="1:11" x14ac:dyDescent="0.25">
      <c r="A47" s="1" t="s">
        <v>12350</v>
      </c>
      <c r="B47" t="b">
        <v>1</v>
      </c>
      <c r="C47" s="1" t="s">
        <v>12451</v>
      </c>
      <c r="D47" s="3" t="s">
        <v>12551</v>
      </c>
      <c r="E47">
        <v>42.681628000000003</v>
      </c>
      <c r="F47">
        <v>-71.441860000000005</v>
      </c>
      <c r="G47" s="1" t="s">
        <v>12651</v>
      </c>
      <c r="H47" s="1" t="s">
        <v>3516</v>
      </c>
      <c r="I47" s="1" t="s">
        <v>12743</v>
      </c>
      <c r="J47" s="1" t="s">
        <v>3583</v>
      </c>
      <c r="K47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'Rte 3 @ Rte 113 (Exit 35)', xcoord = -71.44186, ycoord = 42.681628, url = 'http://www1.eot.state.ma.us/cam_updated_images/53.jpg', radiusofvisibility = 500</v>
      </c>
    </row>
    <row r="48" spans="1:11" x14ac:dyDescent="0.25">
      <c r="A48" s="1" t="s">
        <v>12351</v>
      </c>
      <c r="B48" t="b">
        <v>0</v>
      </c>
      <c r="C48" s="1" t="s">
        <v>12452</v>
      </c>
      <c r="D48" s="3" t="s">
        <v>12552</v>
      </c>
      <c r="E48">
        <v>42.691110000000002</v>
      </c>
      <c r="F48">
        <v>-71.444182999999995</v>
      </c>
      <c r="G48" s="1" t="s">
        <v>12652</v>
      </c>
      <c r="H48" s="1" t="s">
        <v>3516</v>
      </c>
      <c r="I48" s="1" t="s">
        <v>12744</v>
      </c>
      <c r="J48" s="1" t="s">
        <v>3583</v>
      </c>
      <c r="K48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'Rte 3 at Middlesex Rd (Exit 36)', xcoord = -71.444183, ycoord = 42.69111, url = 'http://www1.eot.state.ma.us/cam_updated_images/54.jpg', radiusofvisibility = 500</v>
      </c>
    </row>
    <row r="49" spans="1:11" x14ac:dyDescent="0.25">
      <c r="A49" s="1" t="s">
        <v>12352</v>
      </c>
      <c r="B49" t="b">
        <v>1</v>
      </c>
      <c r="C49" s="1" t="s">
        <v>12453</v>
      </c>
      <c r="D49" s="3" t="s">
        <v>12553</v>
      </c>
      <c r="E49">
        <v>42.211292</v>
      </c>
      <c r="F49">
        <v>-71.044931000000005</v>
      </c>
      <c r="G49" s="1" t="s">
        <v>12653</v>
      </c>
      <c r="H49" s="1" t="s">
        <v>3516</v>
      </c>
      <c r="I49" s="1" t="s">
        <v>12745</v>
      </c>
      <c r="J49" s="1" t="s">
        <v>3583</v>
      </c>
      <c r="K49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'I-93 between Rts 28 &amp; 37 (Exits 5 &amp; 6)', xcoord = -71.044931, ycoord = 42.211292, url = 'http://www1.eot.state.ma.us/cam_updated_images/1.jpg', radiusofvisibility = 500</v>
      </c>
    </row>
    <row r="50" spans="1:11" x14ac:dyDescent="0.25">
      <c r="A50" s="1" t="s">
        <v>12353</v>
      </c>
      <c r="B50" t="b">
        <v>1</v>
      </c>
      <c r="C50" s="1" t="s">
        <v>12454</v>
      </c>
      <c r="D50" s="3" t="s">
        <v>12554</v>
      </c>
      <c r="E50">
        <v>41.775210420000001</v>
      </c>
      <c r="F50">
        <v>-70.557343239999994</v>
      </c>
      <c r="G50" s="1" t="s">
        <v>12654</v>
      </c>
      <c r="H50" s="1" t="s">
        <v>3466</v>
      </c>
      <c r="I50" s="1" t="s">
        <v>12746</v>
      </c>
      <c r="J50" s="1" t="s">
        <v>3468</v>
      </c>
      <c r="K50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'Rt 6 East .5 mile West of Rt 6A', xcoord = -70.55734324, ycoord = 41.77521042, url = 'http://www1.eot.state.ma.us/cam_updated_images/60.jpg', radiusofvisibility = 500</v>
      </c>
    </row>
    <row r="51" spans="1:11" x14ac:dyDescent="0.25">
      <c r="A51" s="1" t="s">
        <v>12354</v>
      </c>
      <c r="B51" t="b">
        <v>1</v>
      </c>
      <c r="C51" s="1" t="s">
        <v>12455</v>
      </c>
      <c r="D51" s="3" t="s">
        <v>12555</v>
      </c>
      <c r="E51">
        <v>41.779661840000003</v>
      </c>
      <c r="F51">
        <v>-70.550216649999996</v>
      </c>
      <c r="G51" s="1" t="s">
        <v>12608</v>
      </c>
      <c r="H51" s="1" t="s">
        <v>3466</v>
      </c>
      <c r="I51" s="1" t="s">
        <v>12747</v>
      </c>
      <c r="J51" s="1" t="s">
        <v>3468</v>
      </c>
      <c r="K51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'Rt 6 East 200 ft West of Rt 6A', xcoord = -70.55021665, ycoord = 41.77966184, url = 'http://www1.eot.state.ma.us/cam_updated_images/61.jpg', radiusofvisibility = 500</v>
      </c>
    </row>
    <row r="52" spans="1:11" x14ac:dyDescent="0.25">
      <c r="A52" s="1" t="s">
        <v>12355</v>
      </c>
      <c r="B52" t="b">
        <v>1</v>
      </c>
      <c r="C52" s="1" t="s">
        <v>12456</v>
      </c>
      <c r="D52" s="3" t="s">
        <v>12556</v>
      </c>
      <c r="E52">
        <v>41.778837879999998</v>
      </c>
      <c r="F52">
        <v>-70.543269929999994</v>
      </c>
      <c r="G52" s="1" t="s">
        <v>12655</v>
      </c>
      <c r="H52" s="1" t="s">
        <v>3466</v>
      </c>
      <c r="I52" s="1" t="s">
        <v>12748</v>
      </c>
      <c r="J52" s="1" t="s">
        <v>3468</v>
      </c>
      <c r="K52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'Rt 6 West, North of Sagamore Bridge', xcoord = -70.54326993, ycoord = 41.77883788, url = 'http://www1.eot.state.ma.us/cam_updated_images/62.jpg', radiusofvisibility = 500</v>
      </c>
    </row>
    <row r="53" spans="1:11" x14ac:dyDescent="0.25">
      <c r="A53" s="1" t="s">
        <v>12356</v>
      </c>
      <c r="B53" t="b">
        <v>1</v>
      </c>
      <c r="C53" s="1" t="s">
        <v>12457</v>
      </c>
      <c r="D53" s="3" t="s">
        <v>12557</v>
      </c>
      <c r="E53">
        <v>41.78429586</v>
      </c>
      <c r="F53">
        <v>-70.54228114</v>
      </c>
      <c r="G53" s="1" t="s">
        <v>12656</v>
      </c>
      <c r="H53" s="1" t="s">
        <v>3516</v>
      </c>
      <c r="I53" s="1" t="s">
        <v>12749</v>
      </c>
      <c r="J53" s="1" t="s">
        <v>3468</v>
      </c>
      <c r="K53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'45 State Rd, Sagamore Depot', xcoord = -70.54228114, ycoord = 41.78429586, url = 'http://www1.eot.state.ma.us/cam_updated_images/63.jpg', radiusofvisibility = 500</v>
      </c>
    </row>
    <row r="54" spans="1:11" x14ac:dyDescent="0.25">
      <c r="A54" s="1" t="s">
        <v>12357</v>
      </c>
      <c r="B54" t="b">
        <v>1</v>
      </c>
      <c r="C54" s="1" t="s">
        <v>12458</v>
      </c>
      <c r="D54" s="3" t="s">
        <v>12558</v>
      </c>
      <c r="E54">
        <v>41.787999999999997</v>
      </c>
      <c r="F54">
        <v>-70.545000000000002</v>
      </c>
      <c r="G54" s="1" t="s">
        <v>12608</v>
      </c>
      <c r="H54" s="1" t="s">
        <v>3516</v>
      </c>
      <c r="I54" s="1" t="s">
        <v>12750</v>
      </c>
      <c r="J54" s="1" t="s">
        <v>3583</v>
      </c>
      <c r="K54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'Rte 3 South @ Exit 1', xcoord = -70.545, ycoord = 41.788, url = 'http://www1.eot.state.ma.us/cam_updated_images/64.jpg', radiusofvisibility = 500</v>
      </c>
    </row>
    <row r="55" spans="1:11" x14ac:dyDescent="0.25">
      <c r="A55" s="1" t="s">
        <v>12358</v>
      </c>
      <c r="B55" t="b">
        <v>1</v>
      </c>
      <c r="C55" s="1" t="s">
        <v>12459</v>
      </c>
      <c r="D55" s="3" t="s">
        <v>12559</v>
      </c>
      <c r="E55">
        <v>42.222900000000003</v>
      </c>
      <c r="F55">
        <v>-71.030799999999999</v>
      </c>
      <c r="G55" s="1" t="s">
        <v>12657</v>
      </c>
      <c r="H55" s="1" t="s">
        <v>3516</v>
      </c>
      <c r="I55" s="1" t="s">
        <v>12751</v>
      </c>
      <c r="J55" s="1" t="s">
        <v>3583</v>
      </c>
      <c r="K55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'I-93 @ Rte 37 (Exit 6)', xcoord = -71.0308, ycoord = 42.2229, url = 'http://www1.eot.state.ma.us/cam_updated_images/101.jpg', radiusofvisibility = 500</v>
      </c>
    </row>
    <row r="56" spans="1:11" x14ac:dyDescent="0.25">
      <c r="A56" s="1" t="s">
        <v>12359</v>
      </c>
      <c r="B56" t="b">
        <v>0</v>
      </c>
      <c r="C56" s="1" t="s">
        <v>12460</v>
      </c>
      <c r="D56" s="3" t="s">
        <v>12560</v>
      </c>
      <c r="E56">
        <v>42.227325999999998</v>
      </c>
      <c r="F56">
        <v>-71.012589000000006</v>
      </c>
      <c r="G56" s="1" t="s">
        <v>12608</v>
      </c>
      <c r="H56" s="1" t="s">
        <v>3516</v>
      </c>
      <c r="I56" s="1" t="s">
        <v>12752</v>
      </c>
      <c r="J56" s="1" t="s">
        <v>3516</v>
      </c>
      <c r="K56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'Rte 3, south of I-93 (exit 18)', xcoord = -71.012589, ycoord = 42.227326, url = 'http://www1.eot.state.ma.us/cam_updated_images/102.jpg', radiusofvisibility = 500</v>
      </c>
    </row>
    <row r="57" spans="1:11" x14ac:dyDescent="0.25">
      <c r="A57" s="1" t="s">
        <v>12360</v>
      </c>
      <c r="B57" t="b">
        <v>1</v>
      </c>
      <c r="C57" s="1" t="s">
        <v>12461</v>
      </c>
      <c r="D57" s="3" t="s">
        <v>12561</v>
      </c>
      <c r="E57">
        <v>42.229438999999999</v>
      </c>
      <c r="F57">
        <v>-71.023258999999996</v>
      </c>
      <c r="G57" s="1" t="s">
        <v>12608</v>
      </c>
      <c r="H57" s="1" t="s">
        <v>3516</v>
      </c>
      <c r="I57" s="1" t="s">
        <v>12753</v>
      </c>
      <c r="J57" s="1" t="s">
        <v>3583</v>
      </c>
      <c r="K57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'I-93 SB @ x7 Rte 3', xcoord = -71.023259, ycoord = 42.229439, url = 'http://www1.eot.state.ma.us/cam_updated_images/103.jpg', radiusofvisibility = 500</v>
      </c>
    </row>
    <row r="58" spans="1:11" x14ac:dyDescent="0.25">
      <c r="A58" s="1" t="s">
        <v>12361</v>
      </c>
      <c r="B58" t="b">
        <v>1</v>
      </c>
      <c r="C58" s="1" t="s">
        <v>12462</v>
      </c>
      <c r="D58" s="3" t="s">
        <v>12562</v>
      </c>
      <c r="E58">
        <v>42.22871</v>
      </c>
      <c r="F58">
        <v>-71.019977999999995</v>
      </c>
      <c r="G58" s="1" t="s">
        <v>12658</v>
      </c>
      <c r="H58" s="1" t="s">
        <v>3516</v>
      </c>
      <c r="I58" s="1" t="s">
        <v>12608</v>
      </c>
      <c r="J58" s="1" t="s">
        <v>3583</v>
      </c>
      <c r="K58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'I-93 NB at Rte 3 &amp; Washington St', xcoord = -71.019978, ycoord = 42.22871, url = 'http://www1.eot.state.ma.us/cam_updated_images/104.jpg', radiusofvisibility = 500</v>
      </c>
    </row>
    <row r="59" spans="1:11" x14ac:dyDescent="0.25">
      <c r="A59" s="1" t="s">
        <v>12362</v>
      </c>
      <c r="B59" t="b">
        <v>0</v>
      </c>
      <c r="C59" s="1" t="s">
        <v>12463</v>
      </c>
      <c r="D59" s="3" t="s">
        <v>12563</v>
      </c>
      <c r="E59">
        <v>42.23812933</v>
      </c>
      <c r="F59">
        <v>-71.024122239999997</v>
      </c>
      <c r="G59" s="1" t="s">
        <v>12659</v>
      </c>
      <c r="H59" s="1" t="s">
        <v>3516</v>
      </c>
      <c r="I59" s="1" t="s">
        <v>12754</v>
      </c>
      <c r="J59" s="1" t="s">
        <v>3583</v>
      </c>
      <c r="K59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'I-93 between Exits 7 and 8', xcoord = -71.02412224, ycoord = 42.23812933, url = 'http://www1.eot.state.ma.us/cam_updated_images/105.jpg', radiusofvisibility = 500</v>
      </c>
    </row>
    <row r="60" spans="1:11" x14ac:dyDescent="0.25">
      <c r="A60" s="1" t="s">
        <v>12363</v>
      </c>
      <c r="B60" t="b">
        <v>1</v>
      </c>
      <c r="C60" s="1" t="s">
        <v>12464</v>
      </c>
      <c r="D60" s="3" t="s">
        <v>12564</v>
      </c>
      <c r="E60">
        <v>42.243411000000002</v>
      </c>
      <c r="F60">
        <v>-71.027735000000007</v>
      </c>
      <c r="G60" s="1" t="s">
        <v>12660</v>
      </c>
      <c r="H60" s="1" t="s">
        <v>3516</v>
      </c>
      <c r="I60" s="1" t="s">
        <v>12755</v>
      </c>
      <c r="J60" s="1" t="s">
        <v>3583</v>
      </c>
      <c r="K60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'I-93 at Furnace Brook (Exit 8)', xcoord = -71.027735, ycoord = 42.243411, url = 'http://www1.eot.state.ma.us/cam_updated_images/106.jpg', radiusofvisibility = 500</v>
      </c>
    </row>
    <row r="61" spans="1:11" x14ac:dyDescent="0.25">
      <c r="A61" s="1" t="s">
        <v>12364</v>
      </c>
      <c r="B61" t="b">
        <v>0</v>
      </c>
      <c r="C61" s="1" t="s">
        <v>12465</v>
      </c>
      <c r="D61" s="3" t="s">
        <v>12565</v>
      </c>
      <c r="E61">
        <v>42.271123000000003</v>
      </c>
      <c r="F61">
        <v>-71.049610999999999</v>
      </c>
      <c r="G61" s="1" t="s">
        <v>12661</v>
      </c>
      <c r="H61" s="1" t="s">
        <v>3516</v>
      </c>
      <c r="I61" s="1" t="s">
        <v>12756</v>
      </c>
      <c r="J61" s="1" t="s">
        <v>3583</v>
      </c>
      <c r="K61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'I-93 at Granite Ave (Exit 11)', xcoord = -71.049611, ycoord = 42.271123, url = 'http://www1.eot.state.ma.us/cam_updated_images/107.jpg', radiusofvisibility = 500</v>
      </c>
    </row>
    <row r="62" spans="1:11" x14ac:dyDescent="0.25">
      <c r="A62" s="1" t="s">
        <v>12365</v>
      </c>
      <c r="B62" t="b">
        <v>1</v>
      </c>
      <c r="C62" s="1" t="s">
        <v>12466</v>
      </c>
      <c r="D62" s="3" t="s">
        <v>12566</v>
      </c>
      <c r="E62">
        <v>42.280500000000004</v>
      </c>
      <c r="F62">
        <v>-71.046099999999996</v>
      </c>
      <c r="G62" s="1" t="s">
        <v>12662</v>
      </c>
      <c r="H62" s="1" t="s">
        <v>3516</v>
      </c>
      <c r="I62" s="1" t="s">
        <v>12757</v>
      </c>
      <c r="J62" s="1" t="s">
        <v>3583</v>
      </c>
      <c r="K62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'I-93 at Neponset River (Exits 11-12)', xcoord = -71.0461, ycoord = 42.2805, url = 'http://www1.eot.state.ma.us/cam_updated_images/108.jpg', radiusofvisibility = 500</v>
      </c>
    </row>
    <row r="63" spans="1:11" x14ac:dyDescent="0.25">
      <c r="A63" s="1" t="s">
        <v>12366</v>
      </c>
      <c r="B63" t="b">
        <v>0</v>
      </c>
      <c r="C63" s="1" t="s">
        <v>12467</v>
      </c>
      <c r="D63" s="3" t="s">
        <v>12567</v>
      </c>
      <c r="E63">
        <v>42.293580059999996</v>
      </c>
      <c r="F63">
        <v>-71.044464110000007</v>
      </c>
      <c r="G63" s="1" t="s">
        <v>12663</v>
      </c>
      <c r="H63" s="1" t="s">
        <v>3516</v>
      </c>
      <c r="I63" s="1" t="s">
        <v>12758</v>
      </c>
      <c r="J63" s="1" t="s">
        <v>3583</v>
      </c>
      <c r="K63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'I-93 @ Tenean Beach (Exits 12-13)', xcoord = -71.04446411, ycoord = 42.29358006, url = 'http://www1.eot.state.ma.us/cam_updated_images/109.jpg', radiusofvisibility = 500</v>
      </c>
    </row>
    <row r="64" spans="1:11" x14ac:dyDescent="0.25">
      <c r="A64" s="1" t="s">
        <v>12367</v>
      </c>
      <c r="B64" t="b">
        <v>0</v>
      </c>
      <c r="C64" s="1" t="s">
        <v>12468</v>
      </c>
      <c r="D64" s="3" t="s">
        <v>12568</v>
      </c>
      <c r="E64">
        <v>42.309807480000003</v>
      </c>
      <c r="F64">
        <v>-71.053175929999995</v>
      </c>
      <c r="G64" s="1" t="s">
        <v>12664</v>
      </c>
      <c r="H64" s="1" t="s">
        <v>3516</v>
      </c>
      <c r="I64" s="1" t="s">
        <v>12759</v>
      </c>
      <c r="J64" s="1" t="s">
        <v>3583</v>
      </c>
      <c r="K64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'I-93 @ Savin Hill (Exits 14-15)', xcoord = -71.05317593, ycoord = 42.30980748, url = 'http://www1.eot.state.ma.us/cam_updated_images/110.jpg', radiusofvisibility = 500</v>
      </c>
    </row>
    <row r="65" spans="1:11" x14ac:dyDescent="0.25">
      <c r="A65" s="1" t="s">
        <v>12368</v>
      </c>
      <c r="B65" t="b">
        <v>1</v>
      </c>
      <c r="C65" s="1" t="s">
        <v>12469</v>
      </c>
      <c r="D65" s="3" t="s">
        <v>12569</v>
      </c>
      <c r="E65">
        <v>42.322499999999998</v>
      </c>
      <c r="F65">
        <v>-71.054000000000002</v>
      </c>
      <c r="G65" s="1" t="s">
        <v>12665</v>
      </c>
      <c r="H65" s="1" t="s">
        <v>3516</v>
      </c>
      <c r="I65" s="1" t="s">
        <v>12760</v>
      </c>
      <c r="J65" s="1" t="s">
        <v>3583</v>
      </c>
      <c r="K65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'I-93 @ Columbia Rd (Exit 15)', xcoord = -71.054, ycoord = 42.3225, url = 'http://www1.eot.state.ma.us/cam_updated_images/111.jpg', radiusofvisibility = 500</v>
      </c>
    </row>
    <row r="66" spans="1:11" x14ac:dyDescent="0.25">
      <c r="A66" s="1" t="s">
        <v>12369</v>
      </c>
      <c r="B66" t="b">
        <v>0</v>
      </c>
      <c r="C66" s="1" t="s">
        <v>12470</v>
      </c>
      <c r="D66" s="3" t="s">
        <v>12570</v>
      </c>
      <c r="E66">
        <v>42.205423889999999</v>
      </c>
      <c r="F66">
        <v>-71.139491809999996</v>
      </c>
      <c r="G66" s="1" t="s">
        <v>12666</v>
      </c>
      <c r="H66" s="1" t="s">
        <v>3516</v>
      </c>
      <c r="I66" s="1" t="s">
        <v>12761</v>
      </c>
      <c r="J66" s="1" t="s">
        <v>3516</v>
      </c>
      <c r="K66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'I-93 @ I-95 split (Exit 1)', xcoord = -71.13949181, ycoord = 42.20542389, url = 'http://www1.eot.state.ma.us/cam_updated_images/7.jpg', radiusofvisibility = 500</v>
      </c>
    </row>
    <row r="67" spans="1:11" x14ac:dyDescent="0.25">
      <c r="A67" s="1" t="s">
        <v>12370</v>
      </c>
      <c r="B67" t="b">
        <v>0</v>
      </c>
      <c r="C67" s="1" t="s">
        <v>12471</v>
      </c>
      <c r="D67" s="3" t="s">
        <v>12571</v>
      </c>
      <c r="E67">
        <v>42.229075709999996</v>
      </c>
      <c r="F67">
        <v>-71.182361880000002</v>
      </c>
      <c r="G67" s="1" t="s">
        <v>12667</v>
      </c>
      <c r="H67" s="1" t="s">
        <v>3516</v>
      </c>
      <c r="I67" s="1" t="s">
        <v>12762</v>
      </c>
      <c r="J67" s="1" t="s">
        <v>3583</v>
      </c>
      <c r="K67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'I-95 @ Rte 1 (Exit 15)', xcoord = -71.18236188, ycoord = 42.22907571, url = 'http://www1.eot.state.ma.us/cam_updated_images/8.jpg', radiusofvisibility = 500</v>
      </c>
    </row>
    <row r="68" spans="1:11" x14ac:dyDescent="0.25">
      <c r="A68" s="1" t="s">
        <v>12371</v>
      </c>
      <c r="B68" t="b">
        <v>1</v>
      </c>
      <c r="C68" s="1" t="s">
        <v>12472</v>
      </c>
      <c r="D68" s="3" t="s">
        <v>12572</v>
      </c>
      <c r="E68">
        <v>42.490588000000002</v>
      </c>
      <c r="F68">
        <v>-71.117492999999996</v>
      </c>
      <c r="G68" s="1" t="s">
        <v>12668</v>
      </c>
      <c r="H68" s="1" t="s">
        <v>3516</v>
      </c>
      <c r="I68" s="1" t="s">
        <v>12763</v>
      </c>
      <c r="J68" s="1" t="s">
        <v>3583</v>
      </c>
      <c r="K68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'I-93 between Montvale Ave &amp; I-95 (Exits 36-37)', xcoord = -71.117493, ycoord = 42.490588, url = 'http://www1.eot.state.ma.us/cam_updated_images/25.jpg', radiusofvisibility = 500</v>
      </c>
    </row>
    <row r="69" spans="1:11" x14ac:dyDescent="0.25">
      <c r="A69" s="1" t="s">
        <v>12372</v>
      </c>
      <c r="B69" t="b">
        <v>1</v>
      </c>
      <c r="C69" s="1" t="s">
        <v>12473</v>
      </c>
      <c r="D69" s="3" t="s">
        <v>12573</v>
      </c>
      <c r="E69">
        <v>42.575598999999997</v>
      </c>
      <c r="F69">
        <v>-71.305347999999995</v>
      </c>
      <c r="G69" s="1" t="s">
        <v>12669</v>
      </c>
      <c r="H69" s="1" t="s">
        <v>3516</v>
      </c>
      <c r="I69" s="1" t="s">
        <v>12764</v>
      </c>
      <c r="J69" s="1" t="s">
        <v>3583</v>
      </c>
      <c r="K69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'Rte 3 between Exits 28 &amp; 29', xcoord = -71.305348, ycoord = 42.575599, url = 'http://www1.eot.state.ma.us/cam_updated_images/39.jpg', radiusofvisibility = 500</v>
      </c>
    </row>
    <row r="70" spans="1:11" x14ac:dyDescent="0.25">
      <c r="A70" s="1" t="s">
        <v>12373</v>
      </c>
      <c r="B70" t="b">
        <v>0</v>
      </c>
      <c r="C70" s="1" t="s">
        <v>12474</v>
      </c>
      <c r="D70" s="3" t="s">
        <v>12574</v>
      </c>
      <c r="E70">
        <v>42.375649000000003</v>
      </c>
      <c r="F70">
        <v>-71.056137000000007</v>
      </c>
      <c r="G70" s="1" t="s">
        <v>12670</v>
      </c>
      <c r="H70" s="1" t="s">
        <v>3516</v>
      </c>
      <c r="I70" s="1" t="s">
        <v>12765</v>
      </c>
      <c r="J70" s="1" t="s">
        <v>3583</v>
      </c>
      <c r="K70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'Tobin Bridge SB to Boston and Rutherford Ave', xcoord = -71.056137, ycoord = 42.375649, url = 'http://www1.eot.state.ma.us/cam_updated_images/202.jpg', radiusofvisibility = 500</v>
      </c>
    </row>
    <row r="71" spans="1:11" x14ac:dyDescent="0.25">
      <c r="A71" s="1" t="s">
        <v>12374</v>
      </c>
      <c r="B71" t="b">
        <v>0</v>
      </c>
      <c r="C71" s="1" t="s">
        <v>12475</v>
      </c>
      <c r="D71" s="3" t="s">
        <v>12575</v>
      </c>
      <c r="E71">
        <v>42.375649000000003</v>
      </c>
      <c r="F71">
        <v>-71.056137000000007</v>
      </c>
      <c r="G71" s="1" t="s">
        <v>12671</v>
      </c>
      <c r="H71" s="1" t="s">
        <v>3516</v>
      </c>
      <c r="I71" s="1" t="s">
        <v>12766</v>
      </c>
      <c r="J71" s="1" t="s">
        <v>3583</v>
      </c>
      <c r="K71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'Tobin Bridge NB Lower Deck into Chelsea', xcoord = -71.056137, ycoord = 42.375649, url = 'http://www1.eot.state.ma.us/cam_updated_images/203.jpg', radiusofvisibility = 500</v>
      </c>
    </row>
    <row r="72" spans="1:11" x14ac:dyDescent="0.25">
      <c r="A72" s="1" t="s">
        <v>12375</v>
      </c>
      <c r="B72" t="b">
        <v>0</v>
      </c>
      <c r="C72" s="1" t="s">
        <v>12476</v>
      </c>
      <c r="D72" s="3" t="s">
        <v>12576</v>
      </c>
      <c r="E72">
        <v>42.389659999999999</v>
      </c>
      <c r="F72">
        <v>-71.042061000000004</v>
      </c>
      <c r="G72" s="1" t="s">
        <v>12672</v>
      </c>
      <c r="H72" s="1" t="s">
        <v>3516</v>
      </c>
      <c r="I72" s="1" t="s">
        <v>12767</v>
      </c>
      <c r="J72" s="1" t="s">
        <v>3583</v>
      </c>
      <c r="K72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'Tobin Bridge NB Lower Deck to Rte 1 Beacon St exit', xcoord = -71.042061, ycoord = 42.38966, url = 'http://www1.eot.state.ma.us/cam_updated_images/204.jpg', radiusofvisibility = 500</v>
      </c>
    </row>
    <row r="73" spans="1:11" x14ac:dyDescent="0.25">
      <c r="A73" s="1" t="s">
        <v>12376</v>
      </c>
      <c r="B73" t="b">
        <v>0</v>
      </c>
      <c r="C73" s="1" t="s">
        <v>12477</v>
      </c>
      <c r="D73" s="3" t="s">
        <v>12577</v>
      </c>
      <c r="E73">
        <v>42.297829</v>
      </c>
      <c r="F73">
        <v>-73.246364999999997</v>
      </c>
      <c r="G73" s="1" t="s">
        <v>12673</v>
      </c>
      <c r="H73" s="1" t="s">
        <v>3466</v>
      </c>
      <c r="I73" s="1" t="s">
        <v>12768</v>
      </c>
      <c r="J73" s="1" t="s">
        <v>3468</v>
      </c>
      <c r="K73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'I-90 MassPike west of Exit 2', xcoord = -73.246365, ycoord = 42.297829, url = 'http://www1.eot.state.ma.us/cam_updated_images/205.jpg', radiusofvisibility = 500</v>
      </c>
    </row>
    <row r="74" spans="1:11" x14ac:dyDescent="0.25">
      <c r="A74" s="1" t="s">
        <v>12377</v>
      </c>
      <c r="B74" t="b">
        <v>1</v>
      </c>
      <c r="C74" s="1" t="s">
        <v>12478</v>
      </c>
      <c r="D74" s="3" t="s">
        <v>12578</v>
      </c>
      <c r="E74">
        <v>42.223033999999998</v>
      </c>
      <c r="F74">
        <v>-72.969046000000006</v>
      </c>
      <c r="G74" s="1" t="s">
        <v>12674</v>
      </c>
      <c r="H74" s="1" t="s">
        <v>3466</v>
      </c>
      <c r="I74" s="1" t="s">
        <v>12769</v>
      </c>
      <c r="J74" s="1" t="s">
        <v>3468</v>
      </c>
      <c r="K74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'I-90 MassPike between Exits 2 and 3', xcoord = -72.969046, ycoord = 42.223034, url = 'http://www1.eot.state.ma.us/cam_updated_images/206.jpg', radiusofvisibility = 500</v>
      </c>
    </row>
    <row r="75" spans="1:11" x14ac:dyDescent="0.25">
      <c r="A75" s="1" t="s">
        <v>12378</v>
      </c>
      <c r="B75" t="b">
        <v>1</v>
      </c>
      <c r="C75" s="1" t="s">
        <v>12479</v>
      </c>
      <c r="D75" s="3" t="s">
        <v>12579</v>
      </c>
      <c r="E75">
        <v>42.124861000000003</v>
      </c>
      <c r="F75">
        <v>-72.067865999999995</v>
      </c>
      <c r="G75" s="1" t="s">
        <v>12675</v>
      </c>
      <c r="H75" s="1" t="s">
        <v>3466</v>
      </c>
      <c r="I75" s="1" t="s">
        <v>12770</v>
      </c>
      <c r="J75" s="1" t="s">
        <v>3468</v>
      </c>
      <c r="K75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'I-90 MassPike I-84 Interchange 9 tolls I-90 ramp', xcoord = -72.067866, ycoord = 42.124861, url = 'http://www1.eot.state.ma.us/cam_updated_images/207.jpg', radiusofvisibility = 500</v>
      </c>
    </row>
    <row r="76" spans="1:11" x14ac:dyDescent="0.25">
      <c r="A76" s="1" t="s">
        <v>12379</v>
      </c>
      <c r="B76" t="b">
        <v>1</v>
      </c>
      <c r="C76" s="1" t="s">
        <v>12480</v>
      </c>
      <c r="D76" s="3" t="s">
        <v>12580</v>
      </c>
      <c r="E76">
        <v>42.264629999999997</v>
      </c>
      <c r="F76">
        <v>-71.569704999999999</v>
      </c>
      <c r="G76" s="1" t="s">
        <v>12676</v>
      </c>
      <c r="H76" s="1" t="s">
        <v>3466</v>
      </c>
      <c r="I76" s="1" t="s">
        <v>12676</v>
      </c>
      <c r="J76" s="1" t="s">
        <v>3468</v>
      </c>
      <c r="K76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'I-90 MassPike @ x11A (I-495) looking west', xcoord = -71.569705, ycoord = 42.26463, url = 'http://www1.eot.state.ma.us/cam_updated_images/208.jpg', radiusofvisibility = 500</v>
      </c>
    </row>
    <row r="77" spans="1:11" x14ac:dyDescent="0.25">
      <c r="A77" s="1" t="s">
        <v>12380</v>
      </c>
      <c r="B77" t="b">
        <v>1</v>
      </c>
      <c r="C77" s="1" t="s">
        <v>12481</v>
      </c>
      <c r="D77" s="3" t="s">
        <v>12581</v>
      </c>
      <c r="E77">
        <v>42.333227999999998</v>
      </c>
      <c r="F77">
        <v>-71.319788000000003</v>
      </c>
      <c r="G77" s="1" t="s">
        <v>12677</v>
      </c>
      <c r="H77" s="1" t="s">
        <v>3466</v>
      </c>
      <c r="I77" s="1" t="s">
        <v>12771</v>
      </c>
      <c r="J77" s="1" t="s">
        <v>3468</v>
      </c>
      <c r="K77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'I-90 MassPike Weston State Police Barracks east', xcoord = -71.319788, ycoord = 42.333228, url = 'http://www1.eot.state.ma.us/cam_updated_images/209.jpg', radiusofvisibility = 500</v>
      </c>
    </row>
    <row r="78" spans="1:11" x14ac:dyDescent="0.25">
      <c r="A78" s="1" t="s">
        <v>12381</v>
      </c>
      <c r="B78" t="b">
        <v>1</v>
      </c>
      <c r="C78" s="1" t="s">
        <v>12482</v>
      </c>
      <c r="D78" s="3" t="s">
        <v>12582</v>
      </c>
      <c r="E78">
        <v>42.339540999999997</v>
      </c>
      <c r="F78">
        <v>-71.265006</v>
      </c>
      <c r="G78" s="1" t="s">
        <v>12678</v>
      </c>
      <c r="H78" s="1" t="s">
        <v>3466</v>
      </c>
      <c r="I78" s="1" t="s">
        <v>12772</v>
      </c>
      <c r="J78" s="1" t="s">
        <v>3468</v>
      </c>
      <c r="K78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'I-90 MassPike I-95 Interchange 15 tolls west', xcoord = -71.265006, ycoord = 42.339541, url = 'http://www1.eot.state.ma.us/cam_updated_images/210.jpg', radiusofvisibility = 500</v>
      </c>
    </row>
    <row r="79" spans="1:11" x14ac:dyDescent="0.25">
      <c r="A79" s="1" t="s">
        <v>12382</v>
      </c>
      <c r="B79" t="b">
        <v>1</v>
      </c>
      <c r="C79" s="1" t="s">
        <v>12483</v>
      </c>
      <c r="D79" s="3" t="s">
        <v>12583</v>
      </c>
      <c r="E79">
        <v>42.357889999999998</v>
      </c>
      <c r="F79">
        <v>-71.121690000000001</v>
      </c>
      <c r="G79" s="1" t="s">
        <v>12679</v>
      </c>
      <c r="H79" s="1" t="s">
        <v>3466</v>
      </c>
      <c r="I79" s="1" t="s">
        <v>12773</v>
      </c>
      <c r="J79" s="1" t="s">
        <v>3468</v>
      </c>
      <c r="K79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'I-90 MassPike @ Allston-Brighton tolls', xcoord = -71.12169, ycoord = 42.35789, url = 'http://www1.eot.state.ma.us/cam_updated_images/212.jpg', radiusofvisibility = 500</v>
      </c>
    </row>
    <row r="80" spans="1:11" x14ac:dyDescent="0.25">
      <c r="A80" s="1" t="s">
        <v>12383</v>
      </c>
      <c r="B80" t="b">
        <v>1</v>
      </c>
      <c r="C80" s="1" t="s">
        <v>12484</v>
      </c>
      <c r="D80" s="3" t="s">
        <v>12584</v>
      </c>
      <c r="E80">
        <v>42.339540999999997</v>
      </c>
      <c r="F80">
        <v>-71.265006</v>
      </c>
      <c r="G80" s="1" t="s">
        <v>12680</v>
      </c>
      <c r="H80" s="1" t="s">
        <v>3466</v>
      </c>
      <c r="I80" s="1" t="s">
        <v>12774</v>
      </c>
      <c r="J80" s="1" t="s">
        <v>3468</v>
      </c>
      <c r="K80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'I-90 MassPike @ x15 I-95 Tolls East', xcoord = -71.265006, ycoord = 42.339541, url = 'http://www1.eot.state.ma.us/cam_updated_images/211.jpg', radiusofvisibility = 500</v>
      </c>
    </row>
    <row r="81" spans="1:11" x14ac:dyDescent="0.25">
      <c r="A81" s="1" t="s">
        <v>12384</v>
      </c>
      <c r="B81" t="b">
        <v>0</v>
      </c>
      <c r="C81" s="1" t="s">
        <v>12485</v>
      </c>
      <c r="D81" s="3" t="s">
        <v>12585</v>
      </c>
      <c r="E81">
        <v>42.346767999999997</v>
      </c>
      <c r="F81">
        <v>-71.062950000000001</v>
      </c>
      <c r="G81" s="1" t="s">
        <v>12681</v>
      </c>
      <c r="H81" s="1" t="s">
        <v>3466</v>
      </c>
      <c r="I81" s="1" t="s">
        <v>12775</v>
      </c>
      <c r="J81" s="1" t="s">
        <v>3468</v>
      </c>
      <c r="K81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'I-90 MassPike EB @ Exit 24 A/B/C WB I-93', xcoord = -71.06295, ycoord = 42.346768, url = 'http://www1.eot.state.ma.us/cam_updated_images/213.jpg', radiusofvisibility = 500</v>
      </c>
    </row>
    <row r="82" spans="1:11" x14ac:dyDescent="0.25">
      <c r="A82" s="1" t="s">
        <v>12385</v>
      </c>
      <c r="B82" t="b">
        <v>0</v>
      </c>
      <c r="C82" s="1" t="s">
        <v>12486</v>
      </c>
      <c r="D82" s="3" t="s">
        <v>12586</v>
      </c>
      <c r="E82">
        <v>42.346435999999997</v>
      </c>
      <c r="F82">
        <v>-71.061845000000005</v>
      </c>
      <c r="G82" s="1" t="s">
        <v>12682</v>
      </c>
      <c r="H82" s="1" t="s">
        <v>3466</v>
      </c>
      <c r="I82" s="1" t="s">
        <v>12776</v>
      </c>
      <c r="J82" s="1" t="s">
        <v>3468</v>
      </c>
      <c r="K82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'I-90 MassPike @ x24 to I-93', xcoord = -71.061845, ycoord = 42.346436, url = 'http://www1.eot.state.ma.us/cam_updated_images/214.jpg', radiusofvisibility = 500</v>
      </c>
    </row>
    <row r="83" spans="1:11" x14ac:dyDescent="0.25">
      <c r="A83" s="1" t="s">
        <v>12386</v>
      </c>
      <c r="B83" t="b">
        <v>1</v>
      </c>
      <c r="C83" s="1" t="s">
        <v>12487</v>
      </c>
      <c r="D83" s="3" t="s">
        <v>12587</v>
      </c>
      <c r="E83">
        <v>42.385103999999998</v>
      </c>
      <c r="F83">
        <v>-71.077224999999999</v>
      </c>
      <c r="G83" s="1" t="s">
        <v>12683</v>
      </c>
      <c r="H83" s="1" t="s">
        <v>3516</v>
      </c>
      <c r="I83" s="1" t="s">
        <v>12777</v>
      </c>
      <c r="J83" s="1" t="s">
        <v>3583</v>
      </c>
      <c r="K83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'I-93 near Bunker Hill College', xcoord = -71.077225, ycoord = 42.385104, url = 'http://www1.eot.state.ma.us/cam_updated_images/215.jpg', radiusofvisibility = 500</v>
      </c>
    </row>
    <row r="84" spans="1:11" x14ac:dyDescent="0.25">
      <c r="A84" s="1" t="s">
        <v>12387</v>
      </c>
      <c r="B84" t="b">
        <v>1</v>
      </c>
      <c r="C84" s="1" t="s">
        <v>12488</v>
      </c>
      <c r="D84" s="3" t="s">
        <v>12588</v>
      </c>
      <c r="E84">
        <v>42.372221000000003</v>
      </c>
      <c r="F84">
        <v>-71.068824000000006</v>
      </c>
      <c r="G84" s="1" t="s">
        <v>12684</v>
      </c>
      <c r="H84" s="1" t="s">
        <v>3516</v>
      </c>
      <c r="I84" s="1" t="s">
        <v>12778</v>
      </c>
      <c r="J84" s="1" t="s">
        <v>3583</v>
      </c>
      <c r="K84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'I-93 at Boston Sand &amp; Gravel', xcoord = -71.068824, ycoord = 42.372221, url = 'http://www1.eot.state.ma.us/cam_updated_images/216.jpg', radiusofvisibility = 500</v>
      </c>
    </row>
    <row r="85" spans="1:11" x14ac:dyDescent="0.25">
      <c r="A85" s="1" t="s">
        <v>12388</v>
      </c>
      <c r="B85" t="b">
        <v>1</v>
      </c>
      <c r="C85" s="1" t="s">
        <v>12489</v>
      </c>
      <c r="D85" s="3" t="s">
        <v>12589</v>
      </c>
      <c r="E85">
        <v>42.369455000000002</v>
      </c>
      <c r="F85">
        <v>-71.064177999999998</v>
      </c>
      <c r="G85" s="1" t="s">
        <v>12685</v>
      </c>
      <c r="H85" s="1" t="s">
        <v>3516</v>
      </c>
      <c r="I85" s="1" t="s">
        <v>12779</v>
      </c>
      <c r="J85" s="1" t="s">
        <v>3583</v>
      </c>
      <c r="K85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'I-93 on Zakim Bridge', xcoord = -71.064178, ycoord = 42.369455, url = 'http://www1.eot.state.ma.us/cam_updated_images/217.jpg', radiusofvisibility = 500</v>
      </c>
    </row>
    <row r="86" spans="1:11" x14ac:dyDescent="0.25">
      <c r="A86" s="1" t="s">
        <v>12389</v>
      </c>
      <c r="B86" t="b">
        <v>0</v>
      </c>
      <c r="C86" s="1" t="s">
        <v>12490</v>
      </c>
      <c r="D86" s="3" t="s">
        <v>12590</v>
      </c>
      <c r="E86">
        <v>42.341816999999999</v>
      </c>
      <c r="F86">
        <v>-71.062961000000001</v>
      </c>
      <c r="G86" s="1" t="s">
        <v>12686</v>
      </c>
      <c r="H86" s="1" t="s">
        <v>3516</v>
      </c>
      <c r="I86" s="1" t="s">
        <v>12780</v>
      </c>
      <c r="J86" s="1" t="s">
        <v>3583</v>
      </c>
      <c r="K86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'I-93 south of Boston, near E. Berkeley St.', xcoord = -71.062961, ycoord = 42.341817, url = 'http://www1.eot.state.ma.us/cam_updated_images/218.jpg', radiusofvisibility = 500</v>
      </c>
    </row>
    <row r="87" spans="1:11" x14ac:dyDescent="0.25">
      <c r="A87" s="1" t="s">
        <v>12390</v>
      </c>
      <c r="B87" t="b">
        <v>0</v>
      </c>
      <c r="C87" s="1" t="s">
        <v>12491</v>
      </c>
      <c r="D87" s="3" t="s">
        <v>12591</v>
      </c>
      <c r="E87">
        <v>42.335006999999997</v>
      </c>
      <c r="F87">
        <v>-71.065545999999998</v>
      </c>
      <c r="G87" s="1" t="s">
        <v>12687</v>
      </c>
      <c r="H87" s="1" t="s">
        <v>3516</v>
      </c>
      <c r="I87" s="1" t="s">
        <v>12781</v>
      </c>
      <c r="J87" s="1" t="s">
        <v>3583</v>
      </c>
      <c r="K87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'I-93 south of Boston at Mass Ave', xcoord = -71.065546, ycoord = 42.335007, url = 'http://www1.eot.state.ma.us/cam_updated_images/219.jpg', radiusofvisibility = 500</v>
      </c>
    </row>
    <row r="88" spans="1:11" x14ac:dyDescent="0.25">
      <c r="A88" s="1" t="s">
        <v>12391</v>
      </c>
      <c r="B88" t="b">
        <v>1</v>
      </c>
      <c r="C88" s="1" t="s">
        <v>12492</v>
      </c>
      <c r="D88" s="3" t="s">
        <v>12592</v>
      </c>
      <c r="E88">
        <v>42.331811000000002</v>
      </c>
      <c r="F88">
        <v>-71.062725</v>
      </c>
      <c r="G88" s="1" t="s">
        <v>12688</v>
      </c>
      <c r="H88" s="1" t="s">
        <v>3516</v>
      </c>
      <c r="I88" s="1" t="s">
        <v>12782</v>
      </c>
      <c r="J88" s="1" t="s">
        <v>3583</v>
      </c>
      <c r="K88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'I-93 SB prior to South Bay Mall', xcoord = -71.062725, ycoord = 42.331811, url = 'http://www1.eot.state.ma.us/cam_updated_images/220.jpg', radiusofvisibility = 500</v>
      </c>
    </row>
    <row r="89" spans="1:11" x14ac:dyDescent="0.25">
      <c r="A89" s="1" t="s">
        <v>12392</v>
      </c>
      <c r="B89" t="b">
        <v>1</v>
      </c>
      <c r="C89" s="1" t="s">
        <v>12493</v>
      </c>
      <c r="D89" s="3" t="s">
        <v>12593</v>
      </c>
      <c r="E89">
        <v>42.330185</v>
      </c>
      <c r="F89">
        <v>-71.061373000000003</v>
      </c>
      <c r="G89" s="1" t="s">
        <v>12689</v>
      </c>
      <c r="H89" s="1" t="s">
        <v>3516</v>
      </c>
      <c r="I89" s="1" t="s">
        <v>12783</v>
      </c>
      <c r="J89" s="1" t="s">
        <v>3583</v>
      </c>
      <c r="K89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'I-93 at South-Bay Mall', xcoord = -71.061373, ycoord = 42.330185, url = 'http://www1.eot.state.ma.us/cam_updated_images/221.jpg', radiusofvisibility = 500</v>
      </c>
    </row>
    <row r="90" spans="1:11" x14ac:dyDescent="0.25">
      <c r="A90" s="1" t="s">
        <v>12393</v>
      </c>
      <c r="B90" t="b">
        <v>0</v>
      </c>
      <c r="C90" s="1" t="s">
        <v>12494</v>
      </c>
      <c r="D90" s="3" t="s">
        <v>12594</v>
      </c>
      <c r="E90">
        <v>42.353848999999997</v>
      </c>
      <c r="F90">
        <v>-71.054672999999994</v>
      </c>
      <c r="G90" s="1" t="s">
        <v>12690</v>
      </c>
      <c r="H90" s="1" t="s">
        <v>3516</v>
      </c>
      <c r="I90" s="1" t="s">
        <v>12784</v>
      </c>
      <c r="J90" s="1" t="s">
        <v>3583</v>
      </c>
      <c r="K90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'I-93 SB On ramp from Purchase St. @ Congress St.', xcoord = -71.054673, ycoord = 42.353849, url = 'http://www1.eot.state.ma.us/cam_updated_images/222.jpg', radiusofvisibility = 500</v>
      </c>
    </row>
    <row r="91" spans="1:11" x14ac:dyDescent="0.25">
      <c r="A91" s="1" t="s">
        <v>12394</v>
      </c>
      <c r="B91" t="b">
        <v>1</v>
      </c>
      <c r="C91" s="1" t="s">
        <v>12495</v>
      </c>
      <c r="D91" s="3" t="s">
        <v>12595</v>
      </c>
      <c r="E91">
        <v>41.770431000000002</v>
      </c>
      <c r="F91">
        <v>-70.585874000000004</v>
      </c>
      <c r="G91" s="1" t="s">
        <v>12691</v>
      </c>
      <c r="H91" s="1" t="s">
        <v>3466</v>
      </c>
      <c r="I91" s="1" t="s">
        <v>12785</v>
      </c>
      <c r="J91" s="1" t="s">
        <v>3468</v>
      </c>
      <c r="K91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'Cape Cod - Rte 25 South of Bournedale Road', xcoord = -70.585874, ycoord = 41.770431, url = 'http://www1.eot.state.ma.us/cam_updated_images/227.jpg', radiusofvisibility = 500</v>
      </c>
    </row>
    <row r="92" spans="1:11" x14ac:dyDescent="0.25">
      <c r="A92" s="1" t="s">
        <v>12395</v>
      </c>
      <c r="B92" t="b">
        <v>1</v>
      </c>
      <c r="C92" s="1" t="s">
        <v>12496</v>
      </c>
      <c r="D92" s="3" t="s">
        <v>12596</v>
      </c>
      <c r="E92">
        <v>42.204011999999999</v>
      </c>
      <c r="F92">
        <v>-71.079589999999996</v>
      </c>
      <c r="G92" s="1" t="s">
        <v>12608</v>
      </c>
      <c r="H92" s="1" t="s">
        <v>3516</v>
      </c>
      <c r="I92" s="1" t="s">
        <v>12786</v>
      </c>
      <c r="J92" s="1" t="s">
        <v>3583</v>
      </c>
      <c r="K92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'I-93 SB @ Rte 24 (Exit 4)', xcoord = -71.07959, ycoord = 42.204012, url = 'http://www1.eot.state.ma.us/cam_updated_images/3.jpg', radiusofvisibility = 500</v>
      </c>
    </row>
    <row r="93" spans="1:11" x14ac:dyDescent="0.25">
      <c r="A93" s="1" t="s">
        <v>12396</v>
      </c>
      <c r="B93" t="b">
        <v>1</v>
      </c>
      <c r="C93" s="1" t="s">
        <v>12396</v>
      </c>
      <c r="D93" s="3" t="s">
        <v>12597</v>
      </c>
      <c r="E93">
        <v>41.743555999999998</v>
      </c>
      <c r="F93">
        <v>-70.586686</v>
      </c>
      <c r="G93" s="1" t="s">
        <v>12692</v>
      </c>
      <c r="H93" s="1" t="s">
        <v>3516</v>
      </c>
      <c r="I93" s="1" t="s">
        <v>12787</v>
      </c>
      <c r="J93" s="1" t="s">
        <v>3583</v>
      </c>
      <c r="K93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'Cape Cod - Bourne Rotary and Bourne Bridge', xcoord = -70.586686, ycoord = 41.743556, url = 'http://www1.eot.state.ma.us/cam_updated_images/229.jpg', radiusofvisibility = 500</v>
      </c>
    </row>
    <row r="94" spans="1:11" x14ac:dyDescent="0.25">
      <c r="A94" s="1" t="s">
        <v>12397</v>
      </c>
      <c r="B94" t="b">
        <v>1</v>
      </c>
      <c r="C94" s="1" t="s">
        <v>12497</v>
      </c>
      <c r="D94" s="3" t="s">
        <v>12598</v>
      </c>
      <c r="E94">
        <v>41.764620000000001</v>
      </c>
      <c r="F94">
        <v>-70.571323000000007</v>
      </c>
      <c r="G94" s="1" t="s">
        <v>12693</v>
      </c>
      <c r="H94" s="1" t="s">
        <v>3466</v>
      </c>
      <c r="I94" s="1" t="s">
        <v>12788</v>
      </c>
      <c r="J94" s="1" t="s">
        <v>3468</v>
      </c>
      <c r="K94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'Cape Cod - Rte 6 at Edge Hill Rd', xcoord = -70.571323, ycoord = 41.76462, url = 'http://www1.eot.state.ma.us/cam_updated_images/230.jpg', radiusofvisibility = 500</v>
      </c>
    </row>
    <row r="95" spans="1:11" x14ac:dyDescent="0.25">
      <c r="A95" s="1" t="s">
        <v>12398</v>
      </c>
      <c r="B95" t="b">
        <v>1</v>
      </c>
      <c r="C95" s="1" t="s">
        <v>12498</v>
      </c>
      <c r="D95" s="3" t="s">
        <v>12599</v>
      </c>
      <c r="E95">
        <v>41.741818000000002</v>
      </c>
      <c r="F95">
        <v>-70.585994999999997</v>
      </c>
      <c r="G95" s="1" t="s">
        <v>12694</v>
      </c>
      <c r="H95" s="1" t="s">
        <v>3516</v>
      </c>
      <c r="I95" s="1" t="s">
        <v>12789</v>
      </c>
      <c r="J95" s="1" t="s">
        <v>3583</v>
      </c>
      <c r="K95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'Cape Cod - Rte 28 at Bourne Rotary', xcoord = -70.585995, ycoord = 41.741818, url = 'http://www1.eot.state.ma.us/cam_updated_images/228.jpg', radiusofvisibility = 500</v>
      </c>
    </row>
    <row r="96" spans="1:11" x14ac:dyDescent="0.25">
      <c r="A96" s="1" t="s">
        <v>12399</v>
      </c>
      <c r="B96" t="b">
        <v>1</v>
      </c>
      <c r="C96" s="1" t="s">
        <v>12499</v>
      </c>
      <c r="D96" s="3" t="s">
        <v>12600</v>
      </c>
      <c r="E96">
        <v>41.771636999999998</v>
      </c>
      <c r="F96">
        <v>-70.543199000000001</v>
      </c>
      <c r="G96" s="1" t="s">
        <v>12695</v>
      </c>
      <c r="H96" s="1" t="s">
        <v>3466</v>
      </c>
      <c r="I96" s="1" t="s">
        <v>12790</v>
      </c>
      <c r="J96" s="1" t="s">
        <v>3468</v>
      </c>
      <c r="K96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'Cape Cod - Rte 6 @ Sagamore Bridge Connector', xcoord = -70.543199, ycoord = 41.771637, url = 'http://www1.eot.state.ma.us/cam_updated_images/224.jpg', radiusofvisibility = 500</v>
      </c>
    </row>
    <row r="97" spans="1:11" x14ac:dyDescent="0.25">
      <c r="A97" s="1" t="s">
        <v>12400</v>
      </c>
      <c r="B97" t="b">
        <v>1</v>
      </c>
      <c r="C97" s="1" t="s">
        <v>12500</v>
      </c>
      <c r="D97" s="3" t="s">
        <v>12601</v>
      </c>
      <c r="E97">
        <v>41.739100999999998</v>
      </c>
      <c r="F97">
        <v>-70.486214000000004</v>
      </c>
      <c r="G97" s="1" t="s">
        <v>12696</v>
      </c>
      <c r="H97" s="1" t="s">
        <v>3466</v>
      </c>
      <c r="I97" s="1" t="s">
        <v>12791</v>
      </c>
      <c r="J97" s="1" t="s">
        <v>3468</v>
      </c>
      <c r="K97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'Cape Cod - Rte 6 @ Rest Area', xcoord = -70.486214, ycoord = 41.739101, url = 'http://www1.eot.state.ma.us/cam_updated_images/225.jpg', radiusofvisibility = 500</v>
      </c>
    </row>
    <row r="98" spans="1:11" x14ac:dyDescent="0.25">
      <c r="A98" s="1" t="s">
        <v>12401</v>
      </c>
      <c r="B98" t="b">
        <v>1</v>
      </c>
      <c r="C98" s="1" t="s">
        <v>12501</v>
      </c>
      <c r="D98" s="3" t="s">
        <v>12602</v>
      </c>
      <c r="E98">
        <v>41.752375999999998</v>
      </c>
      <c r="F98">
        <v>-70.592697999999999</v>
      </c>
      <c r="G98" s="1" t="s">
        <v>12697</v>
      </c>
      <c r="H98" s="1" t="s">
        <v>3516</v>
      </c>
      <c r="I98" s="1" t="s">
        <v>12792</v>
      </c>
      <c r="J98" s="1" t="s">
        <v>3583</v>
      </c>
      <c r="K98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'Cape Cod - Rte 25 North of Route 6', xcoord = -70.592698, ycoord = 41.752376, url = 'http://www1.eot.state.ma.us/cam_updated_images/226.jpg', radiusofvisibility = 500</v>
      </c>
    </row>
    <row r="99" spans="1:11" x14ac:dyDescent="0.25">
      <c r="A99" s="1" t="s">
        <v>12402</v>
      </c>
      <c r="B99" t="b">
        <v>0</v>
      </c>
      <c r="C99" s="1" t="s">
        <v>12502</v>
      </c>
      <c r="D99" s="3" t="s">
        <v>12603</v>
      </c>
      <c r="E99">
        <v>42.159255000000002</v>
      </c>
      <c r="F99">
        <v>-72.547582000000006</v>
      </c>
      <c r="G99" s="1" t="s">
        <v>12698</v>
      </c>
      <c r="H99" s="1" t="s">
        <v>3466</v>
      </c>
      <c r="I99" s="1" t="s">
        <v>12699</v>
      </c>
      <c r="J99" s="1" t="s">
        <v>3468</v>
      </c>
      <c r="K99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'I-291 at I-90 (Exit 6)', xcoord = -72.547582, ycoord = 42.159255, url = 'http://www1.eot.state.ma.us/cam_updated_images/231.jpg', radiusofvisibility = 500</v>
      </c>
    </row>
    <row r="100" spans="1:11" x14ac:dyDescent="0.25">
      <c r="A100" s="1" t="s">
        <v>12403</v>
      </c>
      <c r="B100" t="b">
        <v>1</v>
      </c>
      <c r="C100" s="1" t="s">
        <v>12503</v>
      </c>
      <c r="D100" s="3" t="s">
        <v>12604</v>
      </c>
      <c r="E100">
        <v>42.10651</v>
      </c>
      <c r="F100">
        <v>-72.601940999999997</v>
      </c>
      <c r="G100" s="1" t="s">
        <v>12692</v>
      </c>
      <c r="H100" s="1" t="s">
        <v>3516</v>
      </c>
      <c r="I100" s="1" t="s">
        <v>12698</v>
      </c>
      <c r="J100" s="1" t="s">
        <v>3583</v>
      </c>
      <c r="K100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'I-91 at I-291 (Exit 8)', xcoord = -72.601941, ycoord = 42.10651, url = 'http://www1.eot.state.ma.us/cam_updated_images/232.jpg', radiusofvisibility = 500</v>
      </c>
    </row>
    <row r="101" spans="1:11" x14ac:dyDescent="0.25">
      <c r="A101" s="1" t="s">
        <v>12404</v>
      </c>
      <c r="B101" t="b">
        <v>1</v>
      </c>
      <c r="C101" s="1" t="s">
        <v>12504</v>
      </c>
      <c r="D101" s="3" t="s">
        <v>12605</v>
      </c>
      <c r="E101">
        <v>42.134763</v>
      </c>
      <c r="F101">
        <v>-72.609296000000001</v>
      </c>
      <c r="G101" s="1" t="s">
        <v>12692</v>
      </c>
      <c r="H101" s="1" t="s">
        <v>3516</v>
      </c>
      <c r="I101" s="1" t="s">
        <v>12698</v>
      </c>
      <c r="J101" s="1" t="s">
        <v>3583</v>
      </c>
      <c r="K101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'I-91 at I-391 (Exit 12)', xcoord = -72.609296, ycoord = 42.134763, url = 'http://www1.eot.state.ma.us/cam_updated_images/233.jpg', radiusofvisibility = 500</v>
      </c>
    </row>
    <row r="102" spans="1:11" x14ac:dyDescent="0.25">
      <c r="A102" s="1" t="s">
        <v>12405</v>
      </c>
      <c r="B102" t="b">
        <v>0</v>
      </c>
      <c r="C102" s="1" t="s">
        <v>12505</v>
      </c>
      <c r="D102" s="3" t="s">
        <v>12606</v>
      </c>
      <c r="E102">
        <v>42.162604000000002</v>
      </c>
      <c r="F102">
        <v>-72.646064999999993</v>
      </c>
      <c r="G102" s="1" t="s">
        <v>12699</v>
      </c>
      <c r="H102" s="1" t="s">
        <v>3516</v>
      </c>
      <c r="I102" s="1" t="s">
        <v>12692</v>
      </c>
      <c r="J102" s="1" t="s">
        <v>3583</v>
      </c>
      <c r="K102" t="str">
        <f>"insert into webcam select name = '"&amp;Table4[[#This Row],[name]]&amp;"', xcoord = "&amp;Table4[[#This Row],[long]]&amp;", ycoord = "&amp;Table4[[#This Row],[lat]]&amp;", url = '"&amp;Table4[[#This Row],[image]]&amp;"', radiusofvisibility = 500"</f>
        <v>insert into webcam select name = 'I-91 Exit 14', xcoord = -72.646065, ycoord = 42.162604, url = 'http://www1.eot.state.ma.us/cam_updated_images/234.jpg', radiusofvisibility = 500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G8" r:id="rId102"/>
  </hyperlinks>
  <pageMargins left="0.7" right="0.7" top="0.75" bottom="0.75" header="0.3" footer="0.3"/>
  <tableParts count="1">
    <tablePart r:id="rId10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2"/>
  <sheetViews>
    <sheetView tabSelected="1" topLeftCell="A937" zoomScale="55" zoomScaleNormal="55" workbookViewId="0">
      <selection activeCell="B999" sqref="B999"/>
    </sheetView>
  </sheetViews>
  <sheetFormatPr defaultRowHeight="15" x14ac:dyDescent="0.25"/>
  <cols>
    <col min="1" max="1" width="105.28515625" bestFit="1" customWidth="1"/>
    <col min="2" max="2" width="100.7109375" bestFit="1" customWidth="1"/>
    <col min="3" max="3" width="11.7109375" bestFit="1" customWidth="1"/>
    <col min="4" max="4" width="10" bestFit="1" customWidth="1"/>
    <col min="5" max="5" width="44" bestFit="1" customWidth="1"/>
  </cols>
  <sheetData>
    <row r="1" spans="1:6" x14ac:dyDescent="0.25">
      <c r="A1" t="s">
        <v>12793</v>
      </c>
      <c r="B1" t="s">
        <v>4890</v>
      </c>
      <c r="C1" t="s">
        <v>4891</v>
      </c>
      <c r="D1" t="s">
        <v>4892</v>
      </c>
      <c r="E1" t="s">
        <v>12794</v>
      </c>
    </row>
    <row r="2" spans="1:6" x14ac:dyDescent="0.25">
      <c r="A2" t="s">
        <v>12795</v>
      </c>
      <c r="B2" t="str">
        <f>"http://www.dot.ca.gov/cwwp2/data/d" &amp; MID(A2, 54, 1) &amp; "/cctv/image/" &amp; LEFT(MID(A2, 56, 100), LEN(MID(A2, 56, 100))-4) &amp; ".jpg"</f>
        <v>http://www.dot.ca.gov/cwwp2/data/d1/cctv/image/m1p70n.jpg</v>
      </c>
      <c r="C2">
        <v>-123.762336</v>
      </c>
      <c r="D2">
        <v>39.550158000000003</v>
      </c>
      <c r="E2" t="s">
        <v>12796</v>
      </c>
      <c r="F2" s="7" t="str">
        <f>"insert into webcam select name = '"&amp;E2&amp;"', xcoord = "&amp;C2&amp;", ycoord = "&amp;D2&amp;", url = '"&amp;B2&amp;"', radiusofvisibility = 500"</f>
        <v>insert into webcam select name = 'SR-1 : Ten Mile River Bridge', xcoord = -123.762336, ycoord = 39.550158, url = 'http://www.dot.ca.gov/cwwp2/data/d1/cctv/image/m1p70n.jpg', radiusofvisibility = 500</v>
      </c>
    </row>
    <row r="3" spans="1:6" x14ac:dyDescent="0.25">
      <c r="A3" t="s">
        <v>12797</v>
      </c>
      <c r="B3" t="str">
        <f t="shared" ref="B3:B10" si="0">"http://www.dot.ca.gov/cwwp2/data/d" &amp; MID(A3, 54, 1) &amp; "/cctv/image/" &amp; LEFT(MID(A3, 56, 100), LEN(MID(A3, 56, 100))-4) &amp; ".jpg"</f>
        <v>http://www.dot.ca.gov/cwwp2/data/d1/cctv/image/m20p1.jpg</v>
      </c>
      <c r="C3">
        <v>-123.807816</v>
      </c>
      <c r="D3">
        <v>39.420099999999998</v>
      </c>
      <c r="E3" t="s">
        <v>12798</v>
      </c>
      <c r="F3" s="7" t="str">
        <f t="shared" ref="F3:F66" si="1">"insert into webcam select name = '"&amp;E3&amp;"', xcoord = "&amp;C3&amp;", ycoord = "&amp;D3&amp;", url = '"&amp;B3&amp;"', radiusofvisibility = 500"</f>
        <v>insert into webcam select name = 'SR-20 : At SR-1', xcoord = -123.807816, ycoord = 39.4201, url = 'http://www.dot.ca.gov/cwwp2/data/d1/cctv/image/m20p1.jpg', radiusofvisibility = 500</v>
      </c>
    </row>
    <row r="4" spans="1:6" x14ac:dyDescent="0.25">
      <c r="A4" t="s">
        <v>12799</v>
      </c>
      <c r="B4" t="str">
        <f t="shared" si="0"/>
        <v>http://www.dot.ca.gov/cwwp2/data/d1/cctv/image/m20p21.jpg</v>
      </c>
      <c r="C4">
        <v>-123.369404</v>
      </c>
      <c r="D4">
        <v>39.405945000000003</v>
      </c>
      <c r="E4" t="s">
        <v>12800</v>
      </c>
      <c r="F4" s="7" t="str">
        <f t="shared" si="1"/>
        <v>insert into webcam select name = 'SR-20 : West Of US-101', xcoord = -123.369404, ycoord = 39.405945, url = 'http://www.dot.ca.gov/cwwp2/data/d1/cctv/image/m20p21.jpg', radiusofvisibility = 500</v>
      </c>
    </row>
    <row r="5" spans="1:6" x14ac:dyDescent="0.25">
      <c r="A5" t="s">
        <v>12801</v>
      </c>
      <c r="B5" t="str">
        <f t="shared" si="0"/>
        <v>http://www.dot.ca.gov/cwwp2/data/d1/cctv/image/m20p36.jpg</v>
      </c>
      <c r="C5">
        <v>-123.16736299999999</v>
      </c>
      <c r="D5">
        <v>39.237814999999998</v>
      </c>
      <c r="E5" t="s">
        <v>12802</v>
      </c>
      <c r="F5" s="7" t="str">
        <f t="shared" si="1"/>
        <v>insert into webcam select name = 'SR-20 : East Of US-101', xcoord = -123.167363, ycoord = 39.237815, url = 'http://www.dot.ca.gov/cwwp2/data/d1/cctv/image/m20p36.jpg', radiusofvisibility = 500</v>
      </c>
    </row>
    <row r="6" spans="1:6" x14ac:dyDescent="0.25">
      <c r="A6" t="s">
        <v>12803</v>
      </c>
      <c r="B6" t="str">
        <f t="shared" si="0"/>
        <v>http://www.dot.ca.gov/cwwp2/data/d1/cctv/image/l20p8.jpg</v>
      </c>
      <c r="C6">
        <v>-122.929788</v>
      </c>
      <c r="D6">
        <v>39.167203999999998</v>
      </c>
      <c r="E6" t="s">
        <v>12804</v>
      </c>
      <c r="F6" s="7" t="str">
        <f t="shared" si="1"/>
        <v>insert into webcam select name = 'SR-20 : West Of SR-29', xcoord = -122.929788, ycoord = 39.167204, url = 'http://www.dot.ca.gov/cwwp2/data/d1/cctv/image/l20p8.jpg', radiusofvisibility = 500</v>
      </c>
    </row>
    <row r="7" spans="1:6" x14ac:dyDescent="0.25">
      <c r="A7" t="s">
        <v>12805</v>
      </c>
      <c r="B7" t="str">
        <f t="shared" si="0"/>
        <v>http://www.dot.ca.gov/cwwp2/data/d1/cctv/image/l20p30.jpg</v>
      </c>
      <c r="C7">
        <v>-122.63125100000001</v>
      </c>
      <c r="D7">
        <v>39.012751000000002</v>
      </c>
      <c r="E7" t="s">
        <v>12806</v>
      </c>
      <c r="F7" s="7" t="str">
        <f t="shared" si="1"/>
        <v>insert into webcam select name = 'SR-20 : West Of SR-53', xcoord = -122.631251, ycoord = 39.012751, url = 'http://www.dot.ca.gov/cwwp2/data/d1/cctv/image/l20p30.jpg', radiusofvisibility = 500</v>
      </c>
    </row>
    <row r="8" spans="1:6" x14ac:dyDescent="0.25">
      <c r="A8" t="s">
        <v>12807</v>
      </c>
      <c r="B8" t="str">
        <f t="shared" si="0"/>
        <v>http://www.dot.ca.gov/cwwp2/data/d1/cctv/image/l20p32.jpg</v>
      </c>
      <c r="C8">
        <v>-122.604285</v>
      </c>
      <c r="D8">
        <v>39.012500000000003</v>
      </c>
      <c r="E8" t="s">
        <v>12808</v>
      </c>
      <c r="F8" s="7" t="str">
        <f t="shared" si="1"/>
        <v>insert into webcam select name = 'SR-20 : East Of SR-53', xcoord = -122.604285, ycoord = 39.0125, url = 'http://www.dot.ca.gov/cwwp2/data/d1/cctv/image/l20p32.jpg', radiusofvisibility = 500</v>
      </c>
    </row>
    <row r="9" spans="1:6" x14ac:dyDescent="0.25">
      <c r="A9" t="s">
        <v>12809</v>
      </c>
      <c r="B9" t="str">
        <f t="shared" si="0"/>
        <v>http://www.dot.ca.gov/cwwp2/data/d1/cctv/image/l53p5.jpg</v>
      </c>
      <c r="C9">
        <v>-122.61262499999999</v>
      </c>
      <c r="D9">
        <v>38.979959000000001</v>
      </c>
      <c r="E9" t="s">
        <v>12810</v>
      </c>
      <c r="F9" s="7" t="str">
        <f t="shared" si="1"/>
        <v>insert into webcam select name = 'SR-53 : South Of SR-20', xcoord = -122.612625, ycoord = 38.979959, url = 'http://www.dot.ca.gov/cwwp2/data/d1/cctv/image/l53p5.jpg', radiusofvisibility = 500</v>
      </c>
    </row>
    <row r="10" spans="1:6" x14ac:dyDescent="0.25">
      <c r="A10" t="s">
        <v>12811</v>
      </c>
      <c r="B10" t="str">
        <f t="shared" si="0"/>
        <v>http://www.dot.ca.gov/cwwp2/data/d1/cctv/image/m101p25.jpg</v>
      </c>
      <c r="C10">
        <v>-123.21273100000001</v>
      </c>
      <c r="D10">
        <v>39.172438</v>
      </c>
      <c r="E10" t="s">
        <v>12812</v>
      </c>
      <c r="F10" s="7" t="str">
        <f t="shared" si="1"/>
        <v>insert into webcam select name = 'US-101 : Ukiah / State Street', xcoord = -123.212731, ycoord = 39.172438, url = 'http://www.dot.ca.gov/cwwp2/data/d1/cctv/image/m101p25.jpg', radiusofvisibility = 500</v>
      </c>
    </row>
    <row r="11" spans="1:6" x14ac:dyDescent="0.25">
      <c r="A11" t="s">
        <v>12813</v>
      </c>
      <c r="B11" t="str">
        <f>"http://www.dot.ca.gov/cwwp2/data/d" &amp; MID(A11, 55, 1) &amp; "/cctv/image/" &amp; LEFT(MID(A11, 57, 100), LEN(MID(A11, 57, 100))-4) &amp; ".jpg"</f>
        <v>http://www.dot.ca.gov/cwwp2/data/d1/cctv/image/m101p29.jpg</v>
      </c>
      <c r="C11">
        <v>-123.207201</v>
      </c>
      <c r="D11">
        <v>39.225003000000001</v>
      </c>
      <c r="E11" t="s">
        <v>12814</v>
      </c>
      <c r="F11" s="7" t="str">
        <f t="shared" si="1"/>
        <v>insert into webcam select name = 'US-101 : South Of SR-20', xcoord = -123.207201, ycoord = 39.225003, url = 'http://www.dot.ca.gov/cwwp2/data/d1/cctv/image/m101p29.jpg', radiusofvisibility = 500</v>
      </c>
    </row>
    <row r="12" spans="1:6" x14ac:dyDescent="0.25">
      <c r="A12" t="s">
        <v>12815</v>
      </c>
      <c r="B12" t="str">
        <f t="shared" ref="B12:B30" si="2">"http://www.dot.ca.gov/cwwp2/data/d" &amp; MID(A12, 55, 1) &amp; "/cctv/image/" &amp; LEFT(MID(A12, 57, 100), LEN(MID(A12, 57, 100))-4) &amp; ".jpg"</f>
        <v>http://www.dot.ca.gov/cwwp2/data/d1/cctv/image/m101p31.jpg</v>
      </c>
      <c r="C12">
        <v>-123.211287</v>
      </c>
      <c r="D12">
        <v>39.250295999999999</v>
      </c>
      <c r="E12" t="s">
        <v>12816</v>
      </c>
      <c r="F12" s="7" t="str">
        <f t="shared" si="1"/>
        <v>insert into webcam select name = 'US-101 : North Of SR-20', xcoord = -123.211287, ycoord = 39.250296, url = 'http://www.dot.ca.gov/cwwp2/data/d1/cctv/image/m101p31.jpg', radiusofvisibility = 500</v>
      </c>
    </row>
    <row r="13" spans="1:6" x14ac:dyDescent="0.25">
      <c r="A13" t="s">
        <v>12817</v>
      </c>
      <c r="B13" t="str">
        <f t="shared" si="2"/>
        <v>http://www.dot.ca.gov/cwwp2/data/d1/cctv/image/m101p38.jpg</v>
      </c>
      <c r="C13">
        <v>-123.302256</v>
      </c>
      <c r="D13">
        <v>39.328816000000003</v>
      </c>
      <c r="E13" t="s">
        <v>12818</v>
      </c>
      <c r="F13" s="7" t="str">
        <f t="shared" si="1"/>
        <v>insert into webcam select name = 'US-101: South of Ridgewood Summit', xcoord = -123.302256, ycoord = 39.328816, url = 'http://www.dot.ca.gov/cwwp2/data/d1/cctv/image/m101p38.jpg', radiusofvisibility = 500</v>
      </c>
    </row>
    <row r="14" spans="1:6" x14ac:dyDescent="0.25">
      <c r="A14" t="s">
        <v>12819</v>
      </c>
      <c r="B14" t="str">
        <f t="shared" si="2"/>
        <v>http://www.dot.ca.gov/cwwp2/data/d1/cctv/image/m101p39.jpg</v>
      </c>
      <c r="C14">
        <v>-123.304406</v>
      </c>
      <c r="D14">
        <v>39.334969999999998</v>
      </c>
      <c r="E14" t="s">
        <v>12820</v>
      </c>
      <c r="F14" s="7" t="str">
        <f t="shared" si="1"/>
        <v>insert into webcam select name = 'US-101: North of Ridgewood Summit', xcoord = -123.304406, ycoord = 39.33497, url = 'http://www.dot.ca.gov/cwwp2/data/d1/cctv/image/m101p39.jpg', radiusofvisibility = 500</v>
      </c>
    </row>
    <row r="15" spans="1:6" x14ac:dyDescent="0.25">
      <c r="A15" t="s">
        <v>12821</v>
      </c>
      <c r="B15" t="str">
        <f t="shared" si="2"/>
        <v>http://www.dot.ca.gov/cwwp2/data/d1/cctv/image/m101p49.jpg</v>
      </c>
      <c r="C15">
        <v>-123.35828100000001</v>
      </c>
      <c r="D15">
        <v>39.432969999999997</v>
      </c>
      <c r="E15" t="s">
        <v>12822</v>
      </c>
      <c r="F15" s="7" t="str">
        <f t="shared" si="1"/>
        <v>insert into webcam select name = 'US-101 : North Of Willits', xcoord = -123.358281, ycoord = 39.43297, url = 'http://www.dot.ca.gov/cwwp2/data/d1/cctv/image/m101p49.jpg', radiusofvisibility = 500</v>
      </c>
    </row>
    <row r="16" spans="1:6" x14ac:dyDescent="0.25">
      <c r="A16" t="s">
        <v>12823</v>
      </c>
      <c r="B16" t="str">
        <f t="shared" si="2"/>
        <v>http://www.dot.ca.gov/cwwp2/data/d1/cctv/image/m101p101.jpg</v>
      </c>
      <c r="C16">
        <v>-123.758638</v>
      </c>
      <c r="D16">
        <v>39.927211999999997</v>
      </c>
      <c r="E16" t="s">
        <v>12824</v>
      </c>
      <c r="F16" s="7" t="str">
        <f t="shared" si="1"/>
        <v>insert into webcam select name = 'US-101 : North of Confusion Hill', xcoord = -123.758638, ycoord = 39.927212, url = 'http://www.dot.ca.gov/cwwp2/data/d1/cctv/image/m101p101.jpg', radiusofvisibility = 500</v>
      </c>
    </row>
    <row r="17" spans="1:6" x14ac:dyDescent="0.25">
      <c r="A17" t="s">
        <v>12825</v>
      </c>
      <c r="B17" t="str">
        <f t="shared" si="2"/>
        <v>http://www.dot.ca.gov/cwwp2/data/d1/cctv/image/m101p105.jpg</v>
      </c>
      <c r="C17">
        <v>-123.77681200000001</v>
      </c>
      <c r="D17">
        <v>39.939376000000003</v>
      </c>
      <c r="E17" t="s">
        <v>12826</v>
      </c>
      <c r="F17" s="7" t="str">
        <f t="shared" si="1"/>
        <v>insert into webcam select name = 'US-101: South of SR 271', xcoord = -123.776812, ycoord = 39.939376, url = 'http://www.dot.ca.gov/cwwp2/data/d1/cctv/image/m101p105.jpg', radiusofvisibility = 500</v>
      </c>
    </row>
    <row r="18" spans="1:6" x14ac:dyDescent="0.25">
      <c r="A18" t="s">
        <v>12827</v>
      </c>
      <c r="B18" t="str">
        <f t="shared" si="2"/>
        <v>http://www.dot.ca.gov/cwwp2/data/d1/cctv/image/h101p56.jpg</v>
      </c>
      <c r="C18">
        <v>-124.14992599999999</v>
      </c>
      <c r="D18">
        <v>40.525005</v>
      </c>
      <c r="E18" t="s">
        <v>12828</v>
      </c>
      <c r="F18" s="7" t="str">
        <f t="shared" si="1"/>
        <v>insert into webcam select name = 'US-101 : South Of SR-36', xcoord = -124.149926, ycoord = 40.525005, url = 'http://www.dot.ca.gov/cwwp2/data/d1/cctv/image/h101p56.jpg', radiusofvisibility = 500</v>
      </c>
    </row>
    <row r="19" spans="1:6" x14ac:dyDescent="0.25">
      <c r="A19" t="s">
        <v>12829</v>
      </c>
      <c r="B19" t="str">
        <f t="shared" si="2"/>
        <v>http://www.dot.ca.gov/cwwp2/data/d1/cctv/image/h101p59.jpg</v>
      </c>
      <c r="C19">
        <v>-124.14801799999999</v>
      </c>
      <c r="D19">
        <v>40.562887000000003</v>
      </c>
      <c r="E19" t="s">
        <v>12830</v>
      </c>
      <c r="F19" s="7" t="str">
        <f t="shared" si="1"/>
        <v>insert into webcam select name = 'US-101 : North Of SR-36', xcoord = -124.148018, ycoord = 40.562887, url = 'http://www.dot.ca.gov/cwwp2/data/d1/cctv/image/h101p59.jpg', radiusofvisibility = 500</v>
      </c>
    </row>
    <row r="20" spans="1:6" x14ac:dyDescent="0.25">
      <c r="A20" t="s">
        <v>12831</v>
      </c>
      <c r="B20" t="str">
        <f t="shared" si="2"/>
        <v>http://www.dot.ca.gov/cwwp2/data/d1/cctv/image/h101p70.jpg</v>
      </c>
      <c r="C20">
        <v>-124.198167</v>
      </c>
      <c r="D20">
        <v>40.744343000000001</v>
      </c>
      <c r="E20" t="s">
        <v>12832</v>
      </c>
      <c r="F20" s="7" t="str">
        <f t="shared" si="1"/>
        <v>insert into webcam select name = 'US-101 : Eureka / Spruce Point', xcoord = -124.198167, ycoord = 40.744343, url = 'http://www.dot.ca.gov/cwwp2/data/d1/cctv/image/h101p70.jpg', radiusofvisibility = 500</v>
      </c>
    </row>
    <row r="21" spans="1:6" x14ac:dyDescent="0.25">
      <c r="A21" t="s">
        <v>12833</v>
      </c>
      <c r="B21" t="str">
        <f t="shared" si="2"/>
        <v>http://www.dot.ca.gov/cwwp2/data/d1/cctv/image/h101p77.jpg</v>
      </c>
      <c r="C21">
        <v>-124.176625</v>
      </c>
      <c r="D21">
        <v>40.791634000000002</v>
      </c>
      <c r="E21" t="s">
        <v>12834</v>
      </c>
      <c r="F21" s="7" t="str">
        <f t="shared" si="1"/>
        <v>insert into webcam select name = 'US-101 : Eureka / Wabash Maintenance Yard', xcoord = -124.176625, ycoord = 40.791634, url = 'http://www.dot.ca.gov/cwwp2/data/d1/cctv/image/h101p77.jpg', radiusofvisibility = 500</v>
      </c>
    </row>
    <row r="22" spans="1:6" x14ac:dyDescent="0.25">
      <c r="A22" t="s">
        <v>12835</v>
      </c>
      <c r="B22" t="str">
        <f t="shared" si="2"/>
        <v>http://www.dot.ca.gov/cwwp2/data/d1/cctv/image/h101p80n.jpg</v>
      </c>
      <c r="C22">
        <v>-124.15335399999999</v>
      </c>
      <c r="D22">
        <v>40.803758999999999</v>
      </c>
      <c r="E22" t="s">
        <v>12836</v>
      </c>
      <c r="F22" s="7" t="str">
        <f t="shared" si="1"/>
        <v>insert into webcam select name = 'US-101: Eureka / R Street', xcoord = -124.153354, ycoord = 40.803759, url = 'http://www.dot.ca.gov/cwwp2/data/d1/cctv/image/h101p80n.jpg', radiusofvisibility = 500</v>
      </c>
    </row>
    <row r="23" spans="1:6" x14ac:dyDescent="0.25">
      <c r="A23" t="s">
        <v>12837</v>
      </c>
      <c r="B23" t="str">
        <f t="shared" si="2"/>
        <v>http://www.dot.ca.gov/cwwp2/data/d1/cctv/image/h101p87.jpg</v>
      </c>
      <c r="C23">
        <v>-124.07934</v>
      </c>
      <c r="D23">
        <v>40.888781999999999</v>
      </c>
      <c r="E23" t="s">
        <v>12838</v>
      </c>
      <c r="F23" s="7" t="str">
        <f t="shared" si="1"/>
        <v>insert into webcam select name = 'US-101 : South Of SR-299', xcoord = -124.07934, ycoord = 40.888782, url = 'http://www.dot.ca.gov/cwwp2/data/d1/cctv/image/h101p87.jpg', radiusofvisibility = 500</v>
      </c>
    </row>
    <row r="24" spans="1:6" x14ac:dyDescent="0.25">
      <c r="A24" t="s">
        <v>12839</v>
      </c>
      <c r="B24" t="str">
        <f t="shared" si="2"/>
        <v>http://www.dot.ca.gov/cwwp2/data/d1/cctv/image/h101p89.jpg</v>
      </c>
      <c r="C24">
        <v>-124.091239</v>
      </c>
      <c r="D24">
        <v>40.912621999999999</v>
      </c>
      <c r="E24" t="s">
        <v>12840</v>
      </c>
      <c r="F24" s="7" t="str">
        <f t="shared" si="1"/>
        <v>insert into webcam select name = 'US-101 : North Of SR-299', xcoord = -124.091239, ycoord = 40.912622, url = 'http://www.dot.ca.gov/cwwp2/data/d1/cctv/image/h101p89.jpg', radiusofvisibility = 500</v>
      </c>
    </row>
    <row r="25" spans="1:6" x14ac:dyDescent="0.25">
      <c r="A25" t="s">
        <v>12841</v>
      </c>
      <c r="B25" t="str">
        <f t="shared" si="2"/>
        <v>http://www.dot.ca.gov/cwwp2/data/d1/cctv/image/d101p21.jpg</v>
      </c>
      <c r="C25">
        <v>-124.126109</v>
      </c>
      <c r="D25">
        <v>41.705539000000002</v>
      </c>
      <c r="E25" t="s">
        <v>12842</v>
      </c>
      <c r="F25" s="7" t="str">
        <f t="shared" si="1"/>
        <v>insert into webcam select name = 'US-101 : South Of Cushing Creek', xcoord = -124.126109, ycoord = 41.705539, url = 'http://www.dot.ca.gov/cwwp2/data/d1/cctv/image/d101p21.jpg', radiusofvisibility = 500</v>
      </c>
    </row>
    <row r="26" spans="1:6" x14ac:dyDescent="0.25">
      <c r="A26" t="s">
        <v>12843</v>
      </c>
      <c r="B26" t="str">
        <f t="shared" si="2"/>
        <v>http://www.dot.ca.gov/cwwp2/data/d1/cctv/image/d101p22.jpg</v>
      </c>
      <c r="C26">
        <v>-124.137801</v>
      </c>
      <c r="D26">
        <v>41.719963999999997</v>
      </c>
      <c r="E26" t="s">
        <v>12844</v>
      </c>
      <c r="F26" s="7" t="str">
        <f t="shared" si="1"/>
        <v>insert into webcam select name = 'US-101 : North Of Cushing Creek', xcoord = -124.137801, ycoord = 41.719964, url = 'http://www.dot.ca.gov/cwwp2/data/d1/cctv/image/d101p22.jpg', radiusofvisibility = 500</v>
      </c>
    </row>
    <row r="27" spans="1:6" x14ac:dyDescent="0.25">
      <c r="A27" t="s">
        <v>12845</v>
      </c>
      <c r="B27" t="str">
        <f t="shared" si="2"/>
        <v>http://www.dot.ca.gov/cwwp2/data/d1/cctv/image/d101p28.jpg</v>
      </c>
      <c r="C27">
        <v>-124.17971199999999</v>
      </c>
      <c r="D27">
        <v>41.779471000000001</v>
      </c>
      <c r="E27" t="s">
        <v>12846</v>
      </c>
      <c r="F27" s="7" t="str">
        <f t="shared" si="1"/>
        <v>insert into webcam select name = 'US-101 : South Of US-199', xcoord = -124.179712, ycoord = 41.779471, url = 'http://www.dot.ca.gov/cwwp2/data/d1/cctv/image/d101p28.jpg', radiusofvisibility = 500</v>
      </c>
    </row>
    <row r="28" spans="1:6" x14ac:dyDescent="0.25">
      <c r="A28" t="s">
        <v>12847</v>
      </c>
      <c r="B28" t="str">
        <f t="shared" si="2"/>
        <v>http://www.dot.ca.gov/cwwp2/data/d1/cctv/image/d101p37.jpg</v>
      </c>
      <c r="C28">
        <v>-124.137057</v>
      </c>
      <c r="D28">
        <v>41.899847000000001</v>
      </c>
      <c r="E28" t="s">
        <v>12848</v>
      </c>
      <c r="F28" s="7" t="str">
        <f t="shared" si="1"/>
        <v>insert into webcam select name = 'US-101 : North Of SR-197', xcoord = -124.137057, ycoord = 41.899847, url = 'http://www.dot.ca.gov/cwwp2/data/d1/cctv/image/d101p37.jpg', radiusofvisibility = 500</v>
      </c>
    </row>
    <row r="29" spans="1:6" x14ac:dyDescent="0.25">
      <c r="A29" t="s">
        <v>12849</v>
      </c>
      <c r="B29" t="str">
        <f t="shared" si="2"/>
        <v>http://www.dot.ca.gov/cwwp2/data/d1/cctv/image/d199p36.jpg</v>
      </c>
      <c r="C29">
        <v>-123.720212</v>
      </c>
      <c r="D29">
        <v>41.994020999999996</v>
      </c>
      <c r="E29" t="s">
        <v>12850</v>
      </c>
      <c r="F29" s="7" t="str">
        <f t="shared" si="1"/>
        <v>insert into webcam select name = 'US-199 : South Of Oregon State Line', xcoord = -123.720212, ycoord = 41.994021, url = 'http://www.dot.ca.gov/cwwp2/data/d1/cctv/image/d199p36.jpg', radiusofvisibility = 500</v>
      </c>
    </row>
    <row r="30" spans="1:6" x14ac:dyDescent="0.25">
      <c r="A30" t="s">
        <v>12851</v>
      </c>
      <c r="B30" t="str">
        <f t="shared" si="2"/>
        <v>http://www.dot.ca.gov/cwwp2/data/d1/cctv/image/h299p29.jpg</v>
      </c>
      <c r="C30">
        <v>-123.76921900000001</v>
      </c>
      <c r="D30">
        <v>40.897207000000002</v>
      </c>
      <c r="E30" t="s">
        <v>12852</v>
      </c>
      <c r="F30" s="7" t="str">
        <f t="shared" si="1"/>
        <v>insert into webcam select name = 'SR-299 : Berry Summit', xcoord = -123.769219, ycoord = 40.897207, url = 'http://www.dot.ca.gov/cwwp2/data/d1/cctv/image/h299p29.jpg', radiusofvisibility = 500</v>
      </c>
    </row>
    <row r="31" spans="1:6" x14ac:dyDescent="0.25">
      <c r="A31" t="s">
        <v>12853</v>
      </c>
      <c r="B31" t="str">
        <f>"http://www.dot.ca.gov/cwwp2/data/d" &amp; MID(A31, 55, 1) &amp; "/cctv/image/" &amp; LEFT(MID(A31, 57, 100), LEN(MID(A31, 57, 100))-4) &amp; "/" &amp; LEFT(MID(A31, 57, 100), LEN(MID(A31, 57, 100))-4) &amp; ".jpg"</f>
        <v>http://www.dot.ca.gov/cwwp2/data/d2/cctv/image/abramslake/abramslake.jpg</v>
      </c>
      <c r="C31">
        <v>-122.34276</v>
      </c>
      <c r="D31">
        <v>41.34496</v>
      </c>
      <c r="E31" t="s">
        <v>12854</v>
      </c>
      <c r="F31" s="7" t="str">
        <f t="shared" si="1"/>
        <v>insert into webcam select name = 'Abrams Lake', xcoord = -122.34276, ycoord = 41.34496, url = 'http://www.dot.ca.gov/cwwp2/data/d2/cctv/image/abramslake/abramslake.jpg', radiusofvisibility = 500</v>
      </c>
    </row>
    <row r="32" spans="1:6" x14ac:dyDescent="0.25">
      <c r="A32" t="s">
        <v>12855</v>
      </c>
      <c r="B32" t="str">
        <f t="shared" ref="B32:B95" si="3">"http://www.dot.ca.gov/cwwp2/data/d" &amp; MID(A32, 55, 1) &amp; "/cctv/image/" &amp; LEFT(MID(A32, 57, 100), LEN(MID(A32, 57, 100))-4) &amp; "/" &amp; LEFT(MID(A32, 57, 100), LEN(MID(A32, 57, 100))-4) &amp; ".jpg"</f>
        <v>http://www.dot.ca.gov/cwwp2/data/d2/cctv/image/andersongrade/andersongrade.jpg</v>
      </c>
      <c r="C32">
        <v>-122.58937</v>
      </c>
      <c r="D32">
        <v>41.792549999999999</v>
      </c>
      <c r="E32" t="s">
        <v>12856</v>
      </c>
      <c r="F32" s="7" t="str">
        <f t="shared" si="1"/>
        <v>insert into webcam select name = 'Anderson Grade', xcoord = -122.58937, ycoord = 41.79255, url = 'http://www.dot.ca.gov/cwwp2/data/d2/cctv/image/andersongrade/andersongrade.jpg', radiusofvisibility = 500</v>
      </c>
    </row>
    <row r="33" spans="1:6" x14ac:dyDescent="0.25">
      <c r="A33" t="s">
        <v>12857</v>
      </c>
      <c r="B33" t="str">
        <f t="shared" si="3"/>
        <v>http://www.dot.ca.gov/cwwp2/data/d2/cctv/image/antlersbridge/antlersbridge.jpg</v>
      </c>
      <c r="C33">
        <v>-122.38379</v>
      </c>
      <c r="D33">
        <v>40.885039999999996</v>
      </c>
      <c r="E33" t="s">
        <v>12858</v>
      </c>
      <c r="F33" s="7" t="str">
        <f t="shared" si="1"/>
        <v>insert into webcam select name = 'Antlers Bridge', xcoord = -122.38379, ycoord = 40.88504, url = 'http://www.dot.ca.gov/cwwp2/data/d2/cctv/image/antlersbridge/antlersbridge.jpg', radiusofvisibility = 500</v>
      </c>
    </row>
    <row r="34" spans="1:6" x14ac:dyDescent="0.25">
      <c r="A34" t="s">
        <v>12859</v>
      </c>
      <c r="B34" t="str">
        <f t="shared" si="3"/>
        <v>http://www.dot.ca.gov/cwwp2/data/d2/cctv/image/bassmtn/bassmtn.jpg</v>
      </c>
      <c r="C34">
        <v>-122.36731</v>
      </c>
      <c r="D34">
        <v>40.73272</v>
      </c>
      <c r="E34" t="s">
        <v>12860</v>
      </c>
      <c r="F34" s="7" t="str">
        <f t="shared" si="1"/>
        <v>insert into webcam select name = 'BassMtn', xcoord = -122.36731, ycoord = 40.73272, url = 'http://www.dot.ca.gov/cwwp2/data/d2/cctv/image/bassmtn/bassmtn.jpg', radiusofvisibility = 500</v>
      </c>
    </row>
    <row r="35" spans="1:6" x14ac:dyDescent="0.25">
      <c r="A35" t="s">
        <v>12861</v>
      </c>
      <c r="B35" t="str">
        <f t="shared" si="3"/>
        <v>http://www.dot.ca.gov/cwwp2/data/d2/cctv/image/blackbutte/blackbutte.jpg</v>
      </c>
      <c r="C35">
        <v>-122.35590000000001</v>
      </c>
      <c r="D35">
        <v>41.354109999999999</v>
      </c>
      <c r="E35" t="s">
        <v>12862</v>
      </c>
      <c r="F35" s="7" t="str">
        <f t="shared" si="1"/>
        <v>insert into webcam select name = 'Black Butte', xcoord = -122.3559, ycoord = 41.35411, url = 'http://www.dot.ca.gov/cwwp2/data/d2/cctv/image/blackbutte/blackbutte.jpg', radiusofvisibility = 500</v>
      </c>
    </row>
    <row r="36" spans="1:6" x14ac:dyDescent="0.25">
      <c r="A36" t="s">
        <v>12863</v>
      </c>
      <c r="B36" t="str">
        <f t="shared" si="3"/>
        <v>http://www.dot.ca.gov/cwwp2/data/d2/cctv/image/bogard/bogard.jpg</v>
      </c>
      <c r="C36">
        <v>-121.0887</v>
      </c>
      <c r="D36">
        <v>40.585479999999997</v>
      </c>
      <c r="E36" t="s">
        <v>12864</v>
      </c>
      <c r="F36" s="7" t="str">
        <f t="shared" si="1"/>
        <v>insert into webcam select name = 'Bogard', xcoord = -121.0887, ycoord = 40.58548, url = 'http://www.dot.ca.gov/cwwp2/data/d2/cctv/image/bogard/bogard.jpg', radiusofvisibility = 500</v>
      </c>
    </row>
    <row r="37" spans="1:6" x14ac:dyDescent="0.25">
      <c r="A37" t="s">
        <v>12865</v>
      </c>
      <c r="B37" t="str">
        <f t="shared" si="3"/>
        <v>http://www.dot.ca.gov/cwwp2/data/d2/cctv/image/buckhorn/buckhorn.jpg</v>
      </c>
      <c r="C37">
        <v>-122.7608</v>
      </c>
      <c r="D37">
        <v>40.65457</v>
      </c>
      <c r="E37" t="s">
        <v>12866</v>
      </c>
      <c r="F37" s="7" t="str">
        <f t="shared" si="1"/>
        <v>insert into webcam select name = 'Buckhorn', xcoord = -122.7608, ycoord = 40.65457, url = 'http://www.dot.ca.gov/cwwp2/data/d2/cctv/image/buckhorn/buckhorn.jpg', radiusofvisibility = 500</v>
      </c>
    </row>
    <row r="38" spans="1:6" x14ac:dyDescent="0.25">
      <c r="A38" t="s">
        <v>12867</v>
      </c>
      <c r="B38" t="str">
        <f t="shared" si="3"/>
        <v>http://www.dot.ca.gov/cwwp2/data/d2/cctv/image/cedarpass/cedarpass.jpg</v>
      </c>
      <c r="C38">
        <v>-120.28769</v>
      </c>
      <c r="D38">
        <v>41.560400000000001</v>
      </c>
      <c r="E38" t="s">
        <v>12868</v>
      </c>
      <c r="F38" s="7" t="str">
        <f t="shared" si="1"/>
        <v>insert into webcam select name = 'Cedar Pass', xcoord = -120.28769, ycoord = 41.5604, url = 'http://www.dot.ca.gov/cwwp2/data/d2/cctv/image/cedarpass/cedarpass.jpg', radiusofvisibility = 500</v>
      </c>
    </row>
    <row r="39" spans="1:6" x14ac:dyDescent="0.25">
      <c r="A39" t="s">
        <v>12869</v>
      </c>
      <c r="B39" t="str">
        <f t="shared" si="3"/>
        <v>http://www.dot.ca.gov/cwwp2/data/d2/cctv/image/centralyreka/centralyreka.jpg</v>
      </c>
      <c r="C39">
        <v>-122.63091</v>
      </c>
      <c r="D39">
        <v>41.734250000000003</v>
      </c>
      <c r="E39" t="s">
        <v>12870</v>
      </c>
      <c r="F39" s="7" t="str">
        <f t="shared" si="1"/>
        <v>insert into webcam select name = 'Central Yreka', xcoord = -122.63091, ycoord = 41.73425, url = 'http://www.dot.ca.gov/cwwp2/data/d2/cctv/image/centralyreka/centralyreka.jpg', radiusofvisibility = 500</v>
      </c>
    </row>
    <row r="40" spans="1:6" x14ac:dyDescent="0.25">
      <c r="A40" t="s">
        <v>12871</v>
      </c>
      <c r="B40" t="str">
        <f t="shared" si="3"/>
        <v>http://www.dot.ca.gov/cwwp2/data/d2/cctv/image/deschutes/deschutes.jpg</v>
      </c>
      <c r="C40">
        <v>-122.28756</v>
      </c>
      <c r="D40">
        <v>40.438420000000001</v>
      </c>
      <c r="E40" t="s">
        <v>12872</v>
      </c>
      <c r="F40" s="7" t="str">
        <f t="shared" si="1"/>
        <v>insert into webcam select name = 'Deschutes', xcoord = -122.28756, ycoord = 40.43842, url = 'http://www.dot.ca.gov/cwwp2/data/d2/cctv/image/deschutes/deschutes.jpg', radiusofvisibility = 500</v>
      </c>
    </row>
    <row r="41" spans="1:6" x14ac:dyDescent="0.25">
      <c r="A41" t="s">
        <v>12873</v>
      </c>
      <c r="B41" t="str">
        <f t="shared" si="3"/>
        <v>http://www.dot.ca.gov/cwwp2/data/d2/cctv/image/dorris/dorris.jpg</v>
      </c>
      <c r="C41">
        <v>-121.9091</v>
      </c>
      <c r="D41">
        <v>41.972729999999999</v>
      </c>
      <c r="E41" t="s">
        <v>12874</v>
      </c>
      <c r="F41" s="7" t="str">
        <f t="shared" si="1"/>
        <v>insert into webcam select name = 'Dorris', xcoord = -121.9091, ycoord = 41.97273, url = 'http://www.dot.ca.gov/cwwp2/data/d2/cctv/image/dorris/dorris.jpg', radiusofvisibility = 500</v>
      </c>
    </row>
    <row r="42" spans="1:6" x14ac:dyDescent="0.25">
      <c r="A42" t="s">
        <v>12875</v>
      </c>
      <c r="B42" t="str">
        <f t="shared" si="3"/>
        <v>http://www.dot.ca.gov/cwwp2/data/d2/cctv/image/doyle/doyle.jpg</v>
      </c>
      <c r="C42">
        <v>-120.0853</v>
      </c>
      <c r="D42">
        <v>40.000689999999999</v>
      </c>
      <c r="E42" t="s">
        <v>12876</v>
      </c>
      <c r="F42" s="7" t="str">
        <f t="shared" si="1"/>
        <v>insert into webcam select name = 'Doyle', xcoord = -120.0853, ycoord = 40.00069, url = 'http://www.dot.ca.gov/cwwp2/data/d2/cctv/image/doyle/doyle.jpg', radiusofvisibility = 500</v>
      </c>
    </row>
    <row r="43" spans="1:6" x14ac:dyDescent="0.25">
      <c r="A43" t="s">
        <v>12877</v>
      </c>
      <c r="B43" t="str">
        <f t="shared" si="3"/>
        <v>http://www.dot.ca.gov/cwwp2/data/d2/cctv/image/dunsmuir/dunsmuir.jpg</v>
      </c>
      <c r="C43">
        <v>-122.27521</v>
      </c>
      <c r="D43">
        <v>41.218960000000003</v>
      </c>
      <c r="E43" t="s">
        <v>12878</v>
      </c>
      <c r="F43" s="7" t="str">
        <f t="shared" si="1"/>
        <v>insert into webcam select name = 'Dunsmuir', xcoord = -122.27521, ycoord = 41.21896, url = 'http://www.dot.ca.gov/cwwp2/data/d2/cctv/image/dunsmuir/dunsmuir.jpg', radiusofvisibility = 500</v>
      </c>
    </row>
    <row r="44" spans="1:6" x14ac:dyDescent="0.25">
      <c r="A44" t="s">
        <v>12879</v>
      </c>
      <c r="B44" t="str">
        <f t="shared" si="3"/>
        <v>http://www.dot.ca.gov/cwwp2/data/d2/cctv/image/eastriverside/eastriverside.jpg</v>
      </c>
      <c r="C44">
        <v>-120.63309</v>
      </c>
      <c r="D44">
        <v>40.40596</v>
      </c>
      <c r="E44" t="s">
        <v>12880</v>
      </c>
      <c r="F44" s="7" t="str">
        <f t="shared" si="1"/>
        <v>insert into webcam select name = 'East Riverside', xcoord = -120.63309, ycoord = 40.40596, url = 'http://www.dot.ca.gov/cwwp2/data/d2/cctv/image/eastriverside/eastriverside.jpg', radiusofvisibility = 500</v>
      </c>
    </row>
    <row r="45" spans="1:6" x14ac:dyDescent="0.25">
      <c r="A45" t="s">
        <v>12881</v>
      </c>
      <c r="B45" t="str">
        <f t="shared" si="3"/>
        <v>http://www.dot.ca.gov/cwwp2/data/d2/cctv/image/eurekaway/eurekaway.jpg</v>
      </c>
      <c r="C45">
        <v>-122.42726999999999</v>
      </c>
      <c r="D45">
        <v>40.58381</v>
      </c>
      <c r="E45" t="s">
        <v>12882</v>
      </c>
      <c r="F45" s="7" t="str">
        <f t="shared" si="1"/>
        <v>insert into webcam select name = 'Eureka Way', xcoord = -122.42727, ycoord = 40.58381, url = 'http://www.dot.ca.gov/cwwp2/data/d2/cctv/image/eurekaway/eurekaway.jpg', radiusofvisibility = 500</v>
      </c>
    </row>
    <row r="46" spans="1:6" x14ac:dyDescent="0.25">
      <c r="A46" t="s">
        <v>12883</v>
      </c>
      <c r="B46" t="str">
        <f t="shared" si="3"/>
        <v>http://www.dot.ca.gov/cwwp2/data/d2/cctv/image/fawndale/fawndale.jpg</v>
      </c>
      <c r="C46">
        <v>-122.32044999999999</v>
      </c>
      <c r="D46">
        <v>40.730789999999999</v>
      </c>
      <c r="E46" t="s">
        <v>12884</v>
      </c>
      <c r="F46" s="7" t="str">
        <f t="shared" si="1"/>
        <v>insert into webcam select name = 'Fawndale', xcoord = -122.32045, ycoord = 40.73079, url = 'http://www.dot.ca.gov/cwwp2/data/d2/cctv/image/fawndale/fawndale.jpg', radiusofvisibility = 500</v>
      </c>
    </row>
    <row r="47" spans="1:6" x14ac:dyDescent="0.25">
      <c r="A47" t="s">
        <v>12885</v>
      </c>
      <c r="B47" t="str">
        <f t="shared" si="3"/>
        <v>http://www.dot.ca.gov/cwwp2/data/d2/cctv/image/fredonyersmt/fredonyersmt.jpg</v>
      </c>
      <c r="C47">
        <v>-120.86672</v>
      </c>
      <c r="D47">
        <v>40.360019999999999</v>
      </c>
      <c r="E47" t="s">
        <v>12886</v>
      </c>
      <c r="F47" s="7" t="str">
        <f t="shared" si="1"/>
        <v>insert into webcam select name = 'Fredonyer Smt', xcoord = -120.86672, ycoord = 40.36002, url = 'http://www.dot.ca.gov/cwwp2/data/d2/cctv/image/fredonyersmt/fredonyersmt.jpg', radiusofvisibility = 500</v>
      </c>
    </row>
    <row r="48" spans="1:6" x14ac:dyDescent="0.25">
      <c r="A48" t="s">
        <v>12887</v>
      </c>
      <c r="B48" t="str">
        <f t="shared" si="3"/>
        <v>http://www.dot.ca.gov/cwwp2/data/d2/cctv/image/grasslake/grasslake.jpg</v>
      </c>
      <c r="C48">
        <v>-122.19311999999999</v>
      </c>
      <c r="D48">
        <v>41.633310000000002</v>
      </c>
      <c r="E48" t="s">
        <v>12888</v>
      </c>
      <c r="F48" s="7" t="str">
        <f t="shared" si="1"/>
        <v>insert into webcam select name = 'Grass Lake', xcoord = -122.19312, ycoord = 41.63331, url = 'http://www.dot.ca.gov/cwwp2/data/d2/cctv/image/grasslake/grasslake.jpg', radiusofvisibility = 500</v>
      </c>
    </row>
    <row r="49" spans="1:6" x14ac:dyDescent="0.25">
      <c r="A49" t="s">
        <v>12889</v>
      </c>
      <c r="B49" t="str">
        <f t="shared" si="3"/>
        <v>http://www.dot.ca.gov/cwwp2/data/d2/cctv/image/hatchetmtn/hatchetmtn.jpg</v>
      </c>
      <c r="C49">
        <v>-121.76202000000001</v>
      </c>
      <c r="D49">
        <v>40.852159999999998</v>
      </c>
      <c r="E49" t="s">
        <v>12890</v>
      </c>
      <c r="F49" s="7" t="str">
        <f t="shared" si="1"/>
        <v>insert into webcam select name = 'Hatchet Mtn', xcoord = -121.76202, ycoord = 40.85216, url = 'http://www.dot.ca.gov/cwwp2/data/d2/cctv/image/hatchetmtn/hatchetmtn.jpg', radiusofvisibility = 500</v>
      </c>
    </row>
    <row r="50" spans="1:6" x14ac:dyDescent="0.25">
      <c r="A50" t="s">
        <v>12891</v>
      </c>
      <c r="B50" t="str">
        <f t="shared" si="3"/>
        <v>http://www.dot.ca.gov/cwwp2/data/d2/cctv/image/hiltsandhouse/hiltsandhouse.jpg</v>
      </c>
      <c r="C50">
        <v>-122.61086</v>
      </c>
      <c r="D50">
        <v>41.992780000000003</v>
      </c>
      <c r="E50" t="s">
        <v>12892</v>
      </c>
      <c r="F50" s="7" t="str">
        <f t="shared" si="1"/>
        <v>insert into webcam select name = 'Hilt Sandhouse', xcoord = -122.61086, ycoord = 41.99278, url = 'http://www.dot.ca.gov/cwwp2/data/d2/cctv/image/hiltsandhouse/hiltsandhouse.jpg', radiusofvisibility = 500</v>
      </c>
    </row>
    <row r="51" spans="1:6" x14ac:dyDescent="0.25">
      <c r="A51" t="s">
        <v>12893</v>
      </c>
      <c r="B51" t="str">
        <f t="shared" si="3"/>
        <v>http://www.dot.ca.gov/cwwp2/data/d2/cctv/image/i5-sr44/i5-sr44.jpg</v>
      </c>
      <c r="C51">
        <v>-122.36062</v>
      </c>
      <c r="D51">
        <v>40.585070000000002</v>
      </c>
      <c r="E51" t="s">
        <v>12894</v>
      </c>
      <c r="F51" s="7" t="str">
        <f t="shared" si="1"/>
        <v>insert into webcam select name = 'I5-SR44', xcoord = -122.36062, ycoord = 40.58507, url = 'http://www.dot.ca.gov/cwwp2/data/d2/cctv/image/i5-sr44/i5-sr44.jpg', radiusofvisibility = 500</v>
      </c>
    </row>
    <row r="52" spans="1:6" x14ac:dyDescent="0.25">
      <c r="A52" t="s">
        <v>12895</v>
      </c>
      <c r="B52" t="str">
        <f t="shared" si="3"/>
        <v>http://www.dot.ca.gov/cwwp2/data/d2/cctv/image/i5-sr89/i5-sr89.jpg</v>
      </c>
      <c r="C52">
        <v>-122.30222000000001</v>
      </c>
      <c r="D52">
        <v>41.28481</v>
      </c>
      <c r="E52" t="s">
        <v>12896</v>
      </c>
      <c r="F52" s="7" t="str">
        <f t="shared" si="1"/>
        <v>insert into webcam select name = 'I5-SR89', xcoord = -122.30222, ycoord = 41.28481, url = 'http://www.dot.ca.gov/cwwp2/data/d2/cctv/image/i5-sr89/i5-sr89.jpg', radiusofvisibility = 500</v>
      </c>
    </row>
    <row r="53" spans="1:6" x14ac:dyDescent="0.25">
      <c r="A53" t="s">
        <v>12897</v>
      </c>
      <c r="B53" t="str">
        <f t="shared" si="3"/>
        <v>http://www.dot.ca.gov/cwwp2/data/d2/cctv/image/janesville/janesville.jpg</v>
      </c>
      <c r="C53">
        <v>-120.50847</v>
      </c>
      <c r="D53">
        <v>40.294130000000003</v>
      </c>
      <c r="E53" t="s">
        <v>12898</v>
      </c>
      <c r="F53" s="7" t="str">
        <f t="shared" si="1"/>
        <v>insert into webcam select name = 'Janesville', xcoord = -120.50847, ycoord = 40.29413, url = 'http://www.dot.ca.gov/cwwp2/data/d2/cctv/image/janesville/janesville.jpg', radiusofvisibility = 500</v>
      </c>
    </row>
    <row r="54" spans="1:6" x14ac:dyDescent="0.25">
      <c r="A54" t="s">
        <v>12899</v>
      </c>
      <c r="B54" t="str">
        <f t="shared" si="3"/>
        <v>http://www.dot.ca.gov/cwwp2/data/d2/cctv/image/lamoine/lamoine.jpg</v>
      </c>
      <c r="C54">
        <v>-122.43179000000001</v>
      </c>
      <c r="D54">
        <v>40.979439999999997</v>
      </c>
      <c r="E54" t="s">
        <v>12900</v>
      </c>
      <c r="F54" s="7" t="str">
        <f t="shared" si="1"/>
        <v>insert into webcam select name = 'La Moine', xcoord = -122.43179, ycoord = 40.97944, url = 'http://www.dot.ca.gov/cwwp2/data/d2/cctv/image/lamoine/lamoine.jpg', radiusofvisibility = 500</v>
      </c>
    </row>
    <row r="55" spans="1:6" x14ac:dyDescent="0.25">
      <c r="A55" t="s">
        <v>12901</v>
      </c>
      <c r="B55" t="str">
        <f t="shared" si="3"/>
        <v>http://www.dot.ca.gov/cwwp2/data/d2/cctv/image/lakeblvd/lakeblvd.jpg</v>
      </c>
      <c r="C55">
        <v>-122.37627999999999</v>
      </c>
      <c r="D55">
        <v>40.609090000000002</v>
      </c>
      <c r="E55" t="s">
        <v>12902</v>
      </c>
      <c r="F55" s="7" t="str">
        <f t="shared" si="1"/>
        <v>insert into webcam select name = 'Lake Blvd', xcoord = -122.37628, ycoord = 40.60909, url = 'http://www.dot.ca.gov/cwwp2/data/d2/cctv/image/lakeblvd/lakeblvd.jpg', radiusofvisibility = 500</v>
      </c>
    </row>
    <row r="56" spans="1:6" x14ac:dyDescent="0.25">
      <c r="A56" t="s">
        <v>12903</v>
      </c>
      <c r="B56" t="str">
        <f t="shared" si="3"/>
        <v>http://www.dot.ca.gov/cwwp2/data/d2/cctv/image/lakehead/lakehead.jpg</v>
      </c>
      <c r="C56">
        <v>-122.38569</v>
      </c>
      <c r="D56">
        <v>40.910649999999997</v>
      </c>
      <c r="E56" t="s">
        <v>12904</v>
      </c>
      <c r="F56" s="7" t="str">
        <f t="shared" si="1"/>
        <v>insert into webcam select name = 'Lakehead', xcoord = -122.38569, ycoord = 40.91065, url = 'http://www.dot.ca.gov/cwwp2/data/d2/cctv/image/lakehead/lakehead.jpg', radiusofvisibility = 500</v>
      </c>
    </row>
    <row r="57" spans="1:6" x14ac:dyDescent="0.25">
      <c r="A57" t="s">
        <v>12905</v>
      </c>
      <c r="B57" t="str">
        <f t="shared" si="3"/>
        <v>http://www.dot.ca.gov/cwwp2/data/d2/cctv/image/lassenpark/lassenpark.jpg</v>
      </c>
      <c r="C57">
        <v>-121.57747000000001</v>
      </c>
      <c r="D57">
        <v>40.544840000000001</v>
      </c>
      <c r="E57" t="s">
        <v>12906</v>
      </c>
      <c r="F57" s="7" t="str">
        <f t="shared" si="1"/>
        <v>insert into webcam select name = 'Lassen Park', xcoord = -121.57747, ycoord = 40.54484, url = 'http://www.dot.ca.gov/cwwp2/data/d2/cctv/image/lassenpark/lassenpark.jpg', radiusofvisibility = 500</v>
      </c>
    </row>
    <row r="58" spans="1:6" x14ac:dyDescent="0.25">
      <c r="A58" t="s">
        <v>12907</v>
      </c>
      <c r="B58" t="str">
        <f t="shared" si="3"/>
        <v>http://www.dot.ca.gov/cwwp2/data/d2/cctv/image/mottrd/mottrd.jpg</v>
      </c>
      <c r="C58">
        <v>-122.27109</v>
      </c>
      <c r="D58">
        <v>41.2577</v>
      </c>
      <c r="E58" t="s">
        <v>12908</v>
      </c>
      <c r="F58" s="7" t="str">
        <f t="shared" si="1"/>
        <v>insert into webcam select name = 'Mott Rd', xcoord = -122.27109, ycoord = 41.2577, url = 'http://www.dot.ca.gov/cwwp2/data/d2/cctv/image/mottrd/mottrd.jpg', radiusofvisibility = 500</v>
      </c>
    </row>
    <row r="59" spans="1:6" x14ac:dyDescent="0.25">
      <c r="A59" t="s">
        <v>12909</v>
      </c>
      <c r="B59" t="str">
        <f t="shared" si="3"/>
        <v>http://www.dot.ca.gov/cwwp2/data/d2/cctv/image/mthebron/mthebron.jpg</v>
      </c>
      <c r="C59">
        <v>-122.06479</v>
      </c>
      <c r="D59">
        <v>41.758409999999998</v>
      </c>
      <c r="E59" t="s">
        <v>12910</v>
      </c>
      <c r="F59" s="7" t="str">
        <f t="shared" si="1"/>
        <v>insert into webcam select name = 'Mt Hebron', xcoord = -122.06479, ycoord = 41.75841, url = 'http://www.dot.ca.gov/cwwp2/data/d2/cctv/image/mthebron/mthebron.jpg', radiusofvisibility = 500</v>
      </c>
    </row>
    <row r="60" spans="1:6" x14ac:dyDescent="0.25">
      <c r="A60" t="s">
        <v>12911</v>
      </c>
      <c r="B60" t="str">
        <f t="shared" si="3"/>
        <v>http://www.dot.ca.gov/cwwp2/data/d2/cctv/image/northhilt/northhilt.jpg</v>
      </c>
      <c r="C60">
        <v>-122.60912999999999</v>
      </c>
      <c r="D60">
        <v>41.996560000000002</v>
      </c>
      <c r="E60" t="s">
        <v>12912</v>
      </c>
      <c r="F60" s="7" t="str">
        <f t="shared" si="1"/>
        <v>insert into webcam select name = 'North Hilt', xcoord = -122.60913, ycoord = 41.99656, url = 'http://www.dot.ca.gov/cwwp2/data/d2/cctv/image/northhilt/northhilt.jpg', radiusofvisibility = 500</v>
      </c>
    </row>
    <row r="61" spans="1:6" x14ac:dyDescent="0.25">
      <c r="A61" t="s">
        <v>12913</v>
      </c>
      <c r="B61" t="str">
        <f t="shared" si="3"/>
        <v>http://www.dot.ca.gov/cwwp2/data/d2/cctv/image/northweed/northweed.jpg</v>
      </c>
      <c r="C61">
        <v>-122.401</v>
      </c>
      <c r="D61">
        <v>41.428890000000003</v>
      </c>
      <c r="E61" t="s">
        <v>12914</v>
      </c>
      <c r="F61" s="7" t="str">
        <f t="shared" si="1"/>
        <v>insert into webcam select name = 'North Weed', xcoord = -122.401, ycoord = 41.42889, url = 'http://www.dot.ca.gov/cwwp2/data/d2/cctv/image/northweed/northweed.jpg', radiusofvisibility = 500</v>
      </c>
    </row>
    <row r="62" spans="1:6" x14ac:dyDescent="0.25">
      <c r="A62" t="s">
        <v>12915</v>
      </c>
      <c r="B62" t="str">
        <f t="shared" si="3"/>
        <v>http://www.dot.ca.gov/cwwp2/data/d2/cctv/image/obrien/obrien.jpg</v>
      </c>
      <c r="C62">
        <v>-122.32362999999999</v>
      </c>
      <c r="D62">
        <v>40.810609999999997</v>
      </c>
      <c r="E62" t="s">
        <v>12916</v>
      </c>
      <c r="F62" s="7" t="str">
        <f t="shared" si="1"/>
        <v>insert into webcam select name = 'Obrien', xcoord = -122.32363, ycoord = 40.81061, url = 'http://www.dot.ca.gov/cwwp2/data/d2/cctv/image/obrien/obrien.jpg', radiusofvisibility = 500</v>
      </c>
    </row>
    <row r="63" spans="1:6" x14ac:dyDescent="0.25">
      <c r="A63" t="s">
        <v>12917</v>
      </c>
      <c r="B63" t="str">
        <f t="shared" si="3"/>
        <v>http://www.dot.ca.gov/cwwp2/data/d2/cctv/image/oregonmtn/oregonmtn.jpg</v>
      </c>
      <c r="C63">
        <v>-122.99115999999999</v>
      </c>
      <c r="D63">
        <v>40.738729999999997</v>
      </c>
      <c r="E63" t="s">
        <v>12918</v>
      </c>
      <c r="F63" s="7" t="str">
        <f t="shared" si="1"/>
        <v>insert into webcam select name = 'Oregon Mtn', xcoord = -122.99116, ycoord = 40.73873, url = 'http://www.dot.ca.gov/cwwp2/data/d2/cctv/image/oregonmtn/oregonmtn.jpg', radiusofvisibility = 500</v>
      </c>
    </row>
    <row r="64" spans="1:6" x14ac:dyDescent="0.25">
      <c r="A64" t="s">
        <v>12919</v>
      </c>
      <c r="B64" t="str">
        <f t="shared" si="3"/>
        <v>http://www.dot.ca.gov/cwwp2/data/d2/cctv/image/pinegrove/pinegrove.jpg</v>
      </c>
      <c r="C64">
        <v>-122.35598</v>
      </c>
      <c r="D64">
        <v>40.663559999999997</v>
      </c>
      <c r="E64" t="s">
        <v>12920</v>
      </c>
      <c r="F64" s="7" t="str">
        <f t="shared" si="1"/>
        <v>insert into webcam select name = 'Pine Grove', xcoord = -122.35598, ycoord = 40.66356, url = 'http://www.dot.ca.gov/cwwp2/data/d2/cctv/image/pinegrove/pinegrove.jpg', radiusofvisibility = 500</v>
      </c>
    </row>
    <row r="65" spans="1:6" x14ac:dyDescent="0.25">
      <c r="A65" t="s">
        <v>12921</v>
      </c>
      <c r="B65" t="str">
        <f t="shared" si="3"/>
        <v>http://www.dot.ca.gov/cwwp2/data/d2/cctv/image/pitriverbridge/pitriverbridge.jpg</v>
      </c>
      <c r="C65">
        <v>-122.31894</v>
      </c>
      <c r="D65">
        <v>40.757599999999996</v>
      </c>
      <c r="E65" t="s">
        <v>12922</v>
      </c>
      <c r="F65" s="7" t="str">
        <f t="shared" si="1"/>
        <v>insert into webcam select name = 'Pit River Bridge', xcoord = -122.31894, ycoord = 40.7576, url = 'http://www.dot.ca.gov/cwwp2/data/d2/cctv/image/pitriverbridge/pitriverbridge.jpg', radiusofvisibility = 500</v>
      </c>
    </row>
    <row r="66" spans="1:6" x14ac:dyDescent="0.25">
      <c r="A66" t="s">
        <v>12923</v>
      </c>
      <c r="B66" t="str">
        <f t="shared" si="3"/>
        <v>http://www.dot.ca.gov/cwwp2/data/d2/cctv/image/redbluff/redbluff.jpg</v>
      </c>
      <c r="C66">
        <v>-122.2257</v>
      </c>
      <c r="D66">
        <v>40.180610000000001</v>
      </c>
      <c r="E66" t="s">
        <v>12924</v>
      </c>
      <c r="F66" s="7" t="str">
        <f t="shared" si="1"/>
        <v>insert into webcam select name = 'Red Bluff', xcoord = -122.2257, ycoord = 40.18061, url = 'http://www.dot.ca.gov/cwwp2/data/d2/cctv/image/redbluff/redbluff.jpg', radiusofvisibility = 500</v>
      </c>
    </row>
    <row r="67" spans="1:6" x14ac:dyDescent="0.25">
      <c r="A67" t="s">
        <v>12925</v>
      </c>
      <c r="B67" t="str">
        <f t="shared" si="3"/>
        <v>http://www.dot.ca.gov/cwwp2/data/d2/cctv/image/riversideave/riversideave.jpg</v>
      </c>
      <c r="C67">
        <v>-122.30773000000001</v>
      </c>
      <c r="D67">
        <v>40.46808</v>
      </c>
      <c r="E67" t="s">
        <v>12926</v>
      </c>
      <c r="F67" s="7" t="str">
        <f t="shared" ref="F67:F130" si="4">"insert into webcam select name = '"&amp;E67&amp;"', xcoord = "&amp;C67&amp;", ycoord = "&amp;D67&amp;", url = '"&amp;B67&amp;"', radiusofvisibility = 500"</f>
        <v>insert into webcam select name = 'Riverside Ave', xcoord = -122.30773, ycoord = 40.46808, url = 'http://www.dot.ca.gov/cwwp2/data/d2/cctv/image/riversideave/riversideave.jpg', radiusofvisibility = 500</v>
      </c>
    </row>
    <row r="68" spans="1:6" x14ac:dyDescent="0.25">
      <c r="A68" t="s">
        <v>12927</v>
      </c>
      <c r="B68" t="str">
        <f t="shared" si="3"/>
        <v>http://www.dot.ca.gov/cwwp2/data/d2/cctv/image/sacramentohill/sacramentohill.jpg</v>
      </c>
      <c r="C68">
        <v>-122.36726</v>
      </c>
      <c r="D68">
        <v>40.871099999999998</v>
      </c>
      <c r="E68" t="s">
        <v>12928</v>
      </c>
      <c r="F68" s="7" t="str">
        <f t="shared" si="4"/>
        <v>insert into webcam select name = 'Sacramento Hill', xcoord = -122.36726, ycoord = 40.8711, url = 'http://www.dot.ca.gov/cwwp2/data/d2/cctv/image/sacramentohill/sacramentohill.jpg', radiusofvisibility = 500</v>
      </c>
    </row>
    <row r="69" spans="1:6" x14ac:dyDescent="0.25">
      <c r="A69" t="s">
        <v>12929</v>
      </c>
      <c r="B69" t="str">
        <f t="shared" si="3"/>
        <v>http://www.dot.ca.gov/cwwp2/data/d2/cctv/image/saltcreek/saltcreek.jpg</v>
      </c>
      <c r="C69">
        <v>-122.3436</v>
      </c>
      <c r="D69">
        <v>40.855139999999999</v>
      </c>
      <c r="E69" t="s">
        <v>12930</v>
      </c>
      <c r="F69" s="7" t="str">
        <f t="shared" si="4"/>
        <v>insert into webcam select name = 'Salt Creek', xcoord = -122.3436, ycoord = 40.85514, url = 'http://www.dot.ca.gov/cwwp2/data/d2/cctv/image/saltcreek/saltcreek.jpg', radiusofvisibility = 500</v>
      </c>
    </row>
    <row r="70" spans="1:6" x14ac:dyDescent="0.25">
      <c r="A70" t="s">
        <v>12931</v>
      </c>
      <c r="B70" t="str">
        <f t="shared" si="3"/>
        <v>http://www.dot.ca.gov/cwwp2/data/d2/cctv/image/shastariverbridge/shastariverbridge.jpg</v>
      </c>
      <c r="C70">
        <v>-122.43281</v>
      </c>
      <c r="D70">
        <v>41.438890000000001</v>
      </c>
      <c r="E70" t="s">
        <v>12932</v>
      </c>
      <c r="F70" s="7" t="str">
        <f t="shared" si="4"/>
        <v>insert into webcam select name = 'Shasta River Bridge', xcoord = -122.43281, ycoord = 41.43889, url = 'http://www.dot.ca.gov/cwwp2/data/d2/cctv/image/shastariverbridge/shastariverbridge.jpg', radiusofvisibility = 500</v>
      </c>
    </row>
    <row r="71" spans="1:6" x14ac:dyDescent="0.25">
      <c r="A71" t="s">
        <v>12933</v>
      </c>
      <c r="B71" t="str">
        <f t="shared" si="3"/>
        <v>http://www.dot.ca.gov/cwwp2/data/d2/cctv/image/shingletown/shingletown.jpg</v>
      </c>
      <c r="C71">
        <v>-121.88760000000001</v>
      </c>
      <c r="D71">
        <v>40.49259</v>
      </c>
      <c r="E71" t="s">
        <v>12934</v>
      </c>
      <c r="F71" s="7" t="str">
        <f t="shared" si="4"/>
        <v>insert into webcam select name = 'Shingletown', xcoord = -121.8876, ycoord = 40.49259, url = 'http://www.dot.ca.gov/cwwp2/data/d2/cctv/image/shingletown/shingletown.jpg', radiusofvisibility = 500</v>
      </c>
    </row>
    <row r="72" spans="1:6" x14ac:dyDescent="0.25">
      <c r="A72" t="s">
        <v>12935</v>
      </c>
      <c r="B72" t="str">
        <f t="shared" si="3"/>
        <v>http://www.dot.ca.gov/cwwp2/data/d2/cctv/image/sidehill/sidehill.jpg</v>
      </c>
      <c r="C72">
        <v>-122.32062000000001</v>
      </c>
      <c r="D72">
        <v>40.77984</v>
      </c>
      <c r="E72" t="s">
        <v>12936</v>
      </c>
      <c r="F72" s="7" t="str">
        <f t="shared" si="4"/>
        <v>insert into webcam select name = 'Sidehill', xcoord = -122.32062, ycoord = 40.77984, url = 'http://www.dot.ca.gov/cwwp2/data/d2/cctv/image/sidehill/sidehill.jpg', radiusofvisibility = 500</v>
      </c>
    </row>
    <row r="73" spans="1:6" x14ac:dyDescent="0.25">
      <c r="A73" t="s">
        <v>12937</v>
      </c>
      <c r="B73" t="str">
        <f t="shared" si="3"/>
        <v>http://www.dot.ca.gov/cwwp2/data/d2/cctv/image/simsroad/simsroad.jpg</v>
      </c>
      <c r="C73">
        <v>-122.35592</v>
      </c>
      <c r="D73">
        <v>41.077860000000001</v>
      </c>
      <c r="E73" t="s">
        <v>12938</v>
      </c>
      <c r="F73" s="7" t="str">
        <f t="shared" si="4"/>
        <v>insert into webcam select name = 'Sims Road', xcoord = -122.35592, ycoord = 41.07786, url = 'http://www.dot.ca.gov/cwwp2/data/d2/cctv/image/simsroad/simsroad.jpg', radiusofvisibility = 500</v>
      </c>
    </row>
    <row r="74" spans="1:6" x14ac:dyDescent="0.25">
      <c r="A74" t="s">
        <v>12939</v>
      </c>
      <c r="B74" t="str">
        <f t="shared" si="3"/>
        <v>http://www.dot.ca.gov/cwwp2/data/d2/cctv/image/snowman/snowman.jpg</v>
      </c>
      <c r="C74">
        <v>-122.21239</v>
      </c>
      <c r="D74">
        <v>41.268790000000003</v>
      </c>
      <c r="E74" t="s">
        <v>12940</v>
      </c>
      <c r="F74" s="7" t="str">
        <f t="shared" si="4"/>
        <v>insert into webcam select name = 'Snowman', xcoord = -122.21239, ycoord = 41.26879, url = 'http://www.dot.ca.gov/cwwp2/data/d2/cctv/image/snowman/snowman.jpg', radiusofvisibility = 500</v>
      </c>
    </row>
    <row r="75" spans="1:6" x14ac:dyDescent="0.25">
      <c r="A75" t="s">
        <v>12941</v>
      </c>
      <c r="B75" t="str">
        <f t="shared" si="3"/>
        <v>http://www.dot.ca.gov/cwwp2/data/d2/cctv/image/southweed/southweed.jpg</v>
      </c>
      <c r="C75">
        <v>-122.37945999999999</v>
      </c>
      <c r="D75">
        <v>41.408949999999997</v>
      </c>
      <c r="E75" t="s">
        <v>12942</v>
      </c>
      <c r="F75" s="7" t="str">
        <f t="shared" si="4"/>
        <v>insert into webcam select name = 'South Weed', xcoord = -122.37946, ycoord = 41.40895, url = 'http://www.dot.ca.gov/cwwp2/data/d2/cctv/image/southweed/southweed.jpg', radiusofvisibility = 500</v>
      </c>
    </row>
    <row r="76" spans="1:6" x14ac:dyDescent="0.25">
      <c r="A76" t="s">
        <v>12943</v>
      </c>
      <c r="B76" t="str">
        <f t="shared" si="3"/>
        <v>http://www.dot.ca.gov/cwwp2/data/d2/cctv/image/springgarden/springgarden.jpg</v>
      </c>
      <c r="C76">
        <v>-120.8184</v>
      </c>
      <c r="D76">
        <v>39.914380000000001</v>
      </c>
      <c r="E76" t="s">
        <v>12944</v>
      </c>
      <c r="F76" s="7" t="str">
        <f t="shared" si="4"/>
        <v>insert into webcam select name = 'Spring Garden', xcoord = -120.8184, ycoord = 39.91438, url = 'http://www.dot.ca.gov/cwwp2/data/d2/cctv/image/springgarden/springgarden.jpg', radiusofvisibility = 500</v>
      </c>
    </row>
    <row r="77" spans="1:6" x14ac:dyDescent="0.25">
      <c r="A77" t="s">
        <v>12945</v>
      </c>
      <c r="B77" t="str">
        <f t="shared" si="3"/>
        <v>http://www.dot.ca.gov/cwwp2/data/d2/cctv/image/sr299-sr89/sr299-sr89.jpg</v>
      </c>
      <c r="C77">
        <v>-121.60671000000001</v>
      </c>
      <c r="D77">
        <v>40.937939999999998</v>
      </c>
      <c r="E77" t="s">
        <v>12946</v>
      </c>
      <c r="F77" s="7" t="str">
        <f t="shared" si="4"/>
        <v>insert into webcam select name = 'SR299-SR89', xcoord = -121.60671, ycoord = 40.93794, url = 'http://www.dot.ca.gov/cwwp2/data/d2/cctv/image/sr299-sr89/sr299-sr89.jpg', radiusofvisibility = 500</v>
      </c>
    </row>
    <row r="78" spans="1:6" x14ac:dyDescent="0.25">
      <c r="A78" t="s">
        <v>12947</v>
      </c>
      <c r="B78" t="str">
        <f t="shared" si="3"/>
        <v>http://www.dot.ca.gov/cwwp2/data/d2/cctv/image/sr36-sr44/sr36-sr44.jpg</v>
      </c>
      <c r="C78">
        <v>-120.75524</v>
      </c>
      <c r="D78">
        <v>40.411160000000002</v>
      </c>
      <c r="E78" t="s">
        <v>12948</v>
      </c>
      <c r="F78" s="7" t="str">
        <f t="shared" si="4"/>
        <v>insert into webcam select name = 'SR36-SR44', xcoord = -120.75524, ycoord = 40.41116, url = 'http://www.dot.ca.gov/cwwp2/data/d2/cctv/image/sr36-sr44/sr36-sr44.jpg', radiusofvisibility = 500</v>
      </c>
    </row>
    <row r="79" spans="1:6" x14ac:dyDescent="0.25">
      <c r="A79" t="s">
        <v>12949</v>
      </c>
      <c r="B79" t="str">
        <f t="shared" si="3"/>
        <v>http://www.dot.ca.gov/cwwp2/data/d2/cctv/image/sr36-us395/sr36-us395.jpg</v>
      </c>
      <c r="C79">
        <v>-120.59180000000001</v>
      </c>
      <c r="D79">
        <v>40.380299999999998</v>
      </c>
      <c r="E79" t="s">
        <v>12950</v>
      </c>
      <c r="F79" s="7" t="str">
        <f t="shared" si="4"/>
        <v>insert into webcam select name = 'SR36-US395', xcoord = -120.5918, ycoord = 40.3803, url = 'http://www.dot.ca.gov/cwwp2/data/d2/cctv/image/sr36-us395/sr36-us395.jpg', radiusofvisibility = 500</v>
      </c>
    </row>
    <row r="80" spans="1:6" x14ac:dyDescent="0.25">
      <c r="A80" t="s">
        <v>12951</v>
      </c>
      <c r="B80" t="str">
        <f t="shared" si="3"/>
        <v>http://www.dot.ca.gov/cwwp2/data/d2/cctv/image/sr70-sr89/sr70-sr89.jpg</v>
      </c>
      <c r="C80">
        <v>-120.98372999999999</v>
      </c>
      <c r="D80">
        <v>40.03877</v>
      </c>
      <c r="E80" t="s">
        <v>12952</v>
      </c>
      <c r="F80" s="7" t="str">
        <f t="shared" si="4"/>
        <v>insert into webcam select name = 'SR70-SR89', xcoord = -120.98373, ycoord = 40.03877, url = 'http://www.dot.ca.gov/cwwp2/data/d2/cctv/image/sr70-sr89/sr70-sr89.jpg', radiusofvisibility = 500</v>
      </c>
    </row>
    <row r="81" spans="1:6" x14ac:dyDescent="0.25">
      <c r="A81" t="s">
        <v>12953</v>
      </c>
      <c r="B81" t="str">
        <f t="shared" si="3"/>
        <v>http://www.dot.ca.gov/cwwp2/data/d2/cctv/image/summitdr/summitdr.jpg</v>
      </c>
      <c r="C81">
        <v>-122.37502000000001</v>
      </c>
      <c r="D81">
        <v>41.373309999999996</v>
      </c>
      <c r="E81" t="s">
        <v>12954</v>
      </c>
      <c r="F81" s="7" t="str">
        <f t="shared" si="4"/>
        <v>insert into webcam select name = 'Summit Dr', xcoord = -122.37502, ycoord = 41.37331, url = 'http://www.dot.ca.gov/cwwp2/data/d2/cctv/image/summitdr/summitdr.jpg', radiusofvisibility = 500</v>
      </c>
    </row>
    <row r="82" spans="1:6" x14ac:dyDescent="0.25">
      <c r="A82" t="s">
        <v>12955</v>
      </c>
      <c r="B82" t="str">
        <f t="shared" si="3"/>
        <v>http://www.dot.ca.gov/cwwp2/data/d2/cctv/image/townhill/townhill.jpg</v>
      </c>
      <c r="C82">
        <v>-120.67139</v>
      </c>
      <c r="D82">
        <v>40.418970000000002</v>
      </c>
      <c r="E82" t="s">
        <v>12956</v>
      </c>
      <c r="F82" s="7" t="str">
        <f t="shared" si="4"/>
        <v>insert into webcam select name = 'Townhill', xcoord = -120.67139, ycoord = 40.41897, url = 'http://www.dot.ca.gov/cwwp2/data/d2/cctv/image/townhill/townhill.jpg', radiusofvisibility = 500</v>
      </c>
    </row>
    <row r="83" spans="1:6" x14ac:dyDescent="0.25">
      <c r="A83" t="s">
        <v>12957</v>
      </c>
      <c r="B83" t="str">
        <f t="shared" si="3"/>
        <v>http://www.dot.ca.gov/cwwp2/data/d2/cctv/image/vina/vina.jpg</v>
      </c>
      <c r="C83">
        <v>-122.0331</v>
      </c>
      <c r="D83">
        <v>39.931609999999999</v>
      </c>
      <c r="E83" t="s">
        <v>12958</v>
      </c>
      <c r="F83" s="7" t="str">
        <f t="shared" si="4"/>
        <v>insert into webcam select name = 'Vina', xcoord = -122.0331, ycoord = 39.93161, url = 'http://www.dot.ca.gov/cwwp2/data/d2/cctv/image/vina/vina.jpg', radiusofvisibility = 500</v>
      </c>
    </row>
    <row r="84" spans="1:6" x14ac:dyDescent="0.25">
      <c r="A84" t="s">
        <v>12959</v>
      </c>
      <c r="B84" t="str">
        <f t="shared" si="3"/>
        <v>http://www.dot.ca.gov/cwwp2/data/d2/cctv/image/vollmers/vollmers.jpg</v>
      </c>
      <c r="C84">
        <v>-122.42692</v>
      </c>
      <c r="D84">
        <v>40.940860000000001</v>
      </c>
      <c r="E84" t="s">
        <v>12960</v>
      </c>
      <c r="F84" s="7" t="str">
        <f t="shared" si="4"/>
        <v>insert into webcam select name = 'Vollmers', xcoord = -122.42692, ycoord = 40.94086, url = 'http://www.dot.ca.gov/cwwp2/data/d2/cctv/image/vollmers/vollmers.jpg', radiusofvisibility = 500</v>
      </c>
    </row>
    <row r="85" spans="1:6" x14ac:dyDescent="0.25">
      <c r="A85" t="s">
        <v>12961</v>
      </c>
      <c r="B85" t="str">
        <f t="shared" si="3"/>
        <v>http://www.dot.ca.gov/cwwp2/data/d2/cctv/image/southyreka/southyreka.jpg</v>
      </c>
      <c r="C85">
        <v>-122.64069000000001</v>
      </c>
      <c r="D85">
        <v>41.696719999999999</v>
      </c>
      <c r="E85" t="s">
        <v>12962</v>
      </c>
      <c r="F85" s="7" t="str">
        <f t="shared" si="4"/>
        <v>insert into webcam select name = 'South Yreka', xcoord = -122.64069, ycoord = 41.69672, url = 'http://www.dot.ca.gov/cwwp2/data/d2/cctv/image/southyreka/southyreka.jpg', radiusofvisibility = 500</v>
      </c>
    </row>
    <row r="86" spans="1:6" x14ac:dyDescent="0.25">
      <c r="A86" t="s">
        <v>12963</v>
      </c>
      <c r="B86" t="str">
        <f t="shared" si="3"/>
        <v>http://www.dot.ca.gov/cwwp2/data/d2/cctv/image/weedairport/weedairport.jpg</v>
      </c>
      <c r="C86">
        <v>-122.4529</v>
      </c>
      <c r="D86">
        <v>41.474299999999999</v>
      </c>
      <c r="E86" t="s">
        <v>12964</v>
      </c>
      <c r="F86" s="7" t="str">
        <f t="shared" si="4"/>
        <v>insert into webcam select name = 'Weed Airport', xcoord = -122.4529, ycoord = 41.4743, url = 'http://www.dot.ca.gov/cwwp2/data/d2/cctv/image/weedairport/weedairport.jpg', radiusofvisibility = 500</v>
      </c>
    </row>
    <row r="87" spans="1:6" x14ac:dyDescent="0.25">
      <c r="A87" t="s">
        <v>12965</v>
      </c>
      <c r="B87" t="str">
        <f t="shared" si="3"/>
        <v>http://www.dot.ca.gov/cwwp2/data/d2/cctv/image/wilcoxrdnb/wilcoxrdnb.jpg</v>
      </c>
      <c r="C87">
        <v>-122.25076</v>
      </c>
      <c r="D87">
        <v>40.218380000000003</v>
      </c>
      <c r="E87" t="s">
        <v>12966</v>
      </c>
      <c r="F87" s="7" t="str">
        <f t="shared" si="4"/>
        <v>insert into webcam select name = 'Wilcox Rd NB', xcoord = -122.25076, ycoord = 40.21838, url = 'http://www.dot.ca.gov/cwwp2/data/d2/cctv/image/wilcoxrdnb/wilcoxrdnb.jpg', radiusofvisibility = 500</v>
      </c>
    </row>
    <row r="88" spans="1:6" x14ac:dyDescent="0.25">
      <c r="A88" t="s">
        <v>12967</v>
      </c>
      <c r="B88" t="str">
        <f t="shared" si="3"/>
        <v>http://www.dot.ca.gov/cwwp2/data/d2/cctv/image/wilcoxrdsb/wilcoxrdsb.jpg</v>
      </c>
      <c r="C88">
        <v>-122.25203</v>
      </c>
      <c r="D88">
        <v>40.219320000000003</v>
      </c>
      <c r="E88" t="s">
        <v>12968</v>
      </c>
      <c r="F88" s="7" t="str">
        <f t="shared" si="4"/>
        <v>insert into webcam select name = 'Wilcox Rd SB', xcoord = -122.25203, ycoord = 40.21932, url = 'http://www.dot.ca.gov/cwwp2/data/d2/cctv/image/wilcoxrdsb/wilcoxrdsb.jpg', radiusofvisibility = 500</v>
      </c>
    </row>
    <row r="89" spans="1:6" x14ac:dyDescent="0.25">
      <c r="A89" t="s">
        <v>12969</v>
      </c>
      <c r="B89" t="str">
        <f t="shared" si="3"/>
        <v>http://www.dot.ca.gov/cwwp2/data/d2/cctv/image/sundialbridge/sundialbridge.jpg</v>
      </c>
      <c r="C89">
        <v>-122.37879</v>
      </c>
      <c r="D89">
        <v>40.586829999999999</v>
      </c>
      <c r="E89" t="s">
        <v>12970</v>
      </c>
      <c r="F89" s="7" t="str">
        <f t="shared" si="4"/>
        <v>insert into webcam select name = 'Sundial Bridge', xcoord = -122.37879, ycoord = 40.58683, url = 'http://www.dot.ca.gov/cwwp2/data/d2/cctv/image/sundialbridge/sundialbridge.jpg', radiusofvisibility = 500</v>
      </c>
    </row>
    <row r="90" spans="1:6" x14ac:dyDescent="0.25">
      <c r="A90" t="s">
        <v>12971</v>
      </c>
      <c r="B90" t="str">
        <f t="shared" si="3"/>
        <v>http://www.dot.ca.gov/cwwp2/data/d2/cctv/image/southbonnyview/southbonnyview.jpg</v>
      </c>
      <c r="C90">
        <v>-122.35132</v>
      </c>
      <c r="D90">
        <v>40.53828</v>
      </c>
      <c r="E90" t="s">
        <v>12972</v>
      </c>
      <c r="F90" s="7" t="str">
        <f t="shared" si="4"/>
        <v>insert into webcam select name = 'South Bonnyview', xcoord = -122.35132, ycoord = 40.53828, url = 'http://www.dot.ca.gov/cwwp2/data/d2/cctv/image/southbonnyview/southbonnyview.jpg', radiusofvisibility = 500</v>
      </c>
    </row>
    <row r="91" spans="1:6" x14ac:dyDescent="0.25">
      <c r="A91" t="s">
        <v>12973</v>
      </c>
      <c r="B91" t="str">
        <f t="shared" si="3"/>
        <v>http://www.dot.ca.gov/cwwp2/data/d2/cctv/image/hartnell/hartnell.jpg</v>
      </c>
      <c r="C91">
        <v>-122.35934</v>
      </c>
      <c r="D91">
        <v>40.563890000000001</v>
      </c>
      <c r="E91" t="s">
        <v>12974</v>
      </c>
      <c r="F91" s="7" t="str">
        <f t="shared" si="4"/>
        <v>insert into webcam select name = 'Hartnell', xcoord = -122.35934, ycoord = 40.56389, url = 'http://www.dot.ca.gov/cwwp2/data/d2/cctv/image/hartnell/hartnell.jpg', radiusofvisibility = 500</v>
      </c>
    </row>
    <row r="92" spans="1:6" x14ac:dyDescent="0.25">
      <c r="A92" t="s">
        <v>12975</v>
      </c>
      <c r="B92" t="str">
        <f t="shared" si="3"/>
        <v>http://www.dot.ca.gov/cwwp2/data/d2/cctv/image/sr36-sr89/sr36-sr89.jpg</v>
      </c>
      <c r="C92">
        <v>-121.25358</v>
      </c>
      <c r="D92">
        <v>40.278998999999999</v>
      </c>
      <c r="E92" t="s">
        <v>12976</v>
      </c>
      <c r="F92" s="7" t="str">
        <f t="shared" si="4"/>
        <v>insert into webcam select name = 'SR36-SR89', xcoord = -121.25358, ycoord = 40.278999, url = 'http://www.dot.ca.gov/cwwp2/data/d2/cctv/image/sr36-sr89/sr36-sr89.jpg', radiusofvisibility = 500</v>
      </c>
    </row>
    <row r="93" spans="1:6" x14ac:dyDescent="0.25">
      <c r="A93" t="s">
        <v>12977</v>
      </c>
      <c r="B93" t="str">
        <f t="shared" si="3"/>
        <v>http://www.dot.ca.gov/cwwp2/data/d2/cctv/image/johnsongrade/johnsongrade.jpg</v>
      </c>
      <c r="C93">
        <v>-121.14344199999999</v>
      </c>
      <c r="D93">
        <v>40.305095000000001</v>
      </c>
      <c r="E93" t="s">
        <v>12978</v>
      </c>
      <c r="F93" s="7" t="str">
        <f t="shared" si="4"/>
        <v>insert into webcam select name = 'Johnson Grade', xcoord = -121.143442, ycoord = 40.305095, url = 'http://www.dot.ca.gov/cwwp2/data/d2/cctv/image/johnsongrade/johnsongrade.jpg', radiusofvisibility = 500</v>
      </c>
    </row>
    <row r="94" spans="1:6" x14ac:dyDescent="0.25">
      <c r="A94" t="s">
        <v>12979</v>
      </c>
      <c r="B94" t="str">
        <f t="shared" si="3"/>
        <v>http://www.dot.ca.gov/cwwp2/data/d2/cctv/image/gibson/gibson.jpg</v>
      </c>
      <c r="C94">
        <v>-122.39642499999999</v>
      </c>
      <c r="D94">
        <v>41.024698000000001</v>
      </c>
      <c r="E94" t="s">
        <v>12980</v>
      </c>
      <c r="F94" s="7" t="str">
        <f t="shared" si="4"/>
        <v>insert into webcam select name = 'Gibson', xcoord = -122.396425, ycoord = 41.024698, url = 'http://www.dot.ca.gov/cwwp2/data/d2/cctv/image/gibson/gibson.jpg', radiusofvisibility = 500</v>
      </c>
    </row>
    <row r="95" spans="1:6" x14ac:dyDescent="0.25">
      <c r="A95" t="s">
        <v>12981</v>
      </c>
      <c r="B95" t="str">
        <f t="shared" si="3"/>
        <v>http://www.dot.ca.gov/cwwp2/data/d2/cctv/image/pollardflat/pollardflat.jpg</v>
      </c>
      <c r="C95">
        <v>-122.42128</v>
      </c>
      <c r="D95">
        <v>40.993682999999997</v>
      </c>
      <c r="E95" t="s">
        <v>12982</v>
      </c>
      <c r="F95" s="7" t="str">
        <f t="shared" si="4"/>
        <v>insert into webcam select name = 'Pollard Flat', xcoord = -122.42128, ycoord = 40.993683, url = 'http://www.dot.ca.gov/cwwp2/data/d2/cctv/image/pollardflat/pollardflat.jpg', radiusofvisibility = 500</v>
      </c>
    </row>
    <row r="96" spans="1:6" x14ac:dyDescent="0.25">
      <c r="A96" t="s">
        <v>12983</v>
      </c>
      <c r="B96" t="str">
        <f t="shared" ref="B96:B100" si="5">"http://www.dot.ca.gov/cwwp2/data/d" &amp; MID(A96, 55, 1) &amp; "/cctv/image/" &amp; LEFT(MID(A96, 57, 100), LEN(MID(A96, 57, 100))-4) &amp; "/" &amp; LEFT(MID(A96, 57, 100), LEN(MID(A96, 57, 100))-4) &amp; ".jpg"</f>
        <v>http://www.dot.ca.gov/cwwp2/data/d2/cctv/image/montgomerycreek/montgomerycreek.jpg</v>
      </c>
      <c r="C96">
        <v>-121.904532</v>
      </c>
      <c r="D96">
        <v>40.850732000000001</v>
      </c>
      <c r="E96" t="s">
        <v>12984</v>
      </c>
      <c r="F96" s="7" t="str">
        <f t="shared" si="4"/>
        <v>insert into webcam select name = 'Montgomery Creek', xcoord = -121.904532, ycoord = 40.850732, url = 'http://www.dot.ca.gov/cwwp2/data/d2/cctv/image/montgomerycreek/montgomerycreek.jpg', radiusofvisibility = 500</v>
      </c>
    </row>
    <row r="97" spans="1:6" x14ac:dyDescent="0.25">
      <c r="A97" t="s">
        <v>12985</v>
      </c>
      <c r="B97" t="str">
        <f t="shared" si="5"/>
        <v>http://www.dot.ca.gov/cwwp2/data/d2/cctv/image/i5-us97/i5-us97.jpg</v>
      </c>
      <c r="C97">
        <v>-122.38648999999999</v>
      </c>
      <c r="D97">
        <v>41.421289999999999</v>
      </c>
      <c r="E97" t="s">
        <v>12986</v>
      </c>
      <c r="F97" s="7" t="str">
        <f t="shared" si="4"/>
        <v>insert into webcam select name = 'I5-US97', xcoord = -122.38649, ycoord = 41.42129, url = 'http://www.dot.ca.gov/cwwp2/data/d2/cctv/image/i5-us97/i5-us97.jpg', radiusofvisibility = 500</v>
      </c>
    </row>
    <row r="98" spans="1:6" x14ac:dyDescent="0.25">
      <c r="A98" t="s">
        <v>12987</v>
      </c>
      <c r="B98" t="str">
        <f t="shared" si="5"/>
        <v>http://www.dot.ca.gov/cwwp2/data/d2/cctv/image/northredbluff/northredbluff.jpg</v>
      </c>
      <c r="C98">
        <v>-122.24416600000001</v>
      </c>
      <c r="D98">
        <v>40.203355000000002</v>
      </c>
      <c r="E98" t="s">
        <v>12988</v>
      </c>
      <c r="F98" s="7" t="str">
        <f t="shared" si="4"/>
        <v>insert into webcam select name = 'North Red Bluff', xcoord = -122.244166, ycoord = 40.203355, url = 'http://www.dot.ca.gov/cwwp2/data/d2/cctv/image/northredbluff/northredbluff.jpg', radiusofvisibility = 500</v>
      </c>
    </row>
    <row r="99" spans="1:6" x14ac:dyDescent="0.25">
      <c r="A99" t="s">
        <v>12989</v>
      </c>
      <c r="B99" t="str">
        <f t="shared" si="5"/>
        <v>http://www.dot.ca.gov/cwwp2/data/d2/cctv/image/bowmanrd/bowmanrd.jpg</v>
      </c>
      <c r="C99">
        <v>-122.284429</v>
      </c>
      <c r="D99">
        <v>40.367283999999998</v>
      </c>
      <c r="E99" t="s">
        <v>12990</v>
      </c>
      <c r="F99" s="7" t="str">
        <f t="shared" si="4"/>
        <v>insert into webcam select name = 'Bowman Rd', xcoord = -122.284429, ycoord = 40.367284, url = 'http://www.dot.ca.gov/cwwp2/data/d2/cctv/image/bowmanrd/bowmanrd.jpg', radiusofvisibility = 500</v>
      </c>
    </row>
    <row r="100" spans="1:6" x14ac:dyDescent="0.25">
      <c r="A100" t="s">
        <v>12991</v>
      </c>
      <c r="B100" t="str">
        <f t="shared" si="5"/>
        <v>http://www.dot.ca.gov/cwwp2/data/d2/cctv/image/perez/perez.jpg</v>
      </c>
      <c r="C100">
        <v>-121.20768700000001</v>
      </c>
      <c r="D100">
        <v>41.604733000000003</v>
      </c>
      <c r="E100" t="s">
        <v>12992</v>
      </c>
      <c r="F100" s="7" t="str">
        <f t="shared" si="4"/>
        <v>insert into webcam select name = 'Perez', xcoord = -121.207687, ycoord = 41.604733, url = 'http://www.dot.ca.gov/cwwp2/data/d2/cctv/image/perez/perez.jpg', radiusofvisibility = 500</v>
      </c>
    </row>
    <row r="101" spans="1:6" x14ac:dyDescent="0.25">
      <c r="A101" t="s">
        <v>12993</v>
      </c>
      <c r="B101" t="str">
        <f>"http://www.dot.ca.gov/cwwp2/data/d" &amp; MID(A101, 56, 1) &amp; "/cctv/image/" &amp; LEFT(MID(A101, 58, 100), LEN(MID(A101, 58, 100))-4) &amp; "/" &amp; LEFT(MID(A101, 58, 100), LEN(MID(A101, 58, 100))-4) &amp; ".jpg"</f>
        <v>http://www.dot.ca.gov/cwwp2/data/d2/cctv/image/jellysferry/jellysferry.jpg</v>
      </c>
      <c r="C101">
        <v>-122.255894</v>
      </c>
      <c r="D101">
        <v>40.235869999999998</v>
      </c>
      <c r="E101" t="s">
        <v>12994</v>
      </c>
      <c r="F101" s="7" t="str">
        <f t="shared" si="4"/>
        <v>insert into webcam select name = 'Jellys Ferry', xcoord = -122.255894, ycoord = 40.23587, url = 'http://www.dot.ca.gov/cwwp2/data/d2/cctv/image/jellysferry/jellysferry.jpg', radiusofvisibility = 500</v>
      </c>
    </row>
    <row r="102" spans="1:6" x14ac:dyDescent="0.25">
      <c r="A102" t="s">
        <v>12995</v>
      </c>
      <c r="B102" t="str">
        <f>"http://www.dot.ca.gov/cwwp2/data/d" &amp; MID(A102, 56, 1) &amp; "/cctv/image/" &amp; LEFT(MID(A102, 58, 100), LEN(MID(A102, 58, 100))-4) &amp; "/" &amp; LEFT(MID(A102, 58, 100), LEN(MID(A102, 58, 100))-4) &amp; ".jpg"</f>
        <v>http://www.dot.ca.gov/cwwp2/data/d2/cctv/image/cottonwoodtruckscales/cottonwoodtruckscales.jpg</v>
      </c>
      <c r="C102">
        <v>-122.282354</v>
      </c>
      <c r="D102">
        <v>40.353143000000003</v>
      </c>
      <c r="E102" t="s">
        <v>12996</v>
      </c>
      <c r="F102" s="7" t="str">
        <f t="shared" si="4"/>
        <v>insert into webcam select name = 'Cottonwood Truck Scales', xcoord = -122.282354, ycoord = 40.353143, url = 'http://www.dot.ca.gov/cwwp2/data/d2/cctv/image/cottonwoodtruckscales/cottonwoodtruckscales.jpg', radiusofvisibility = 500</v>
      </c>
    </row>
    <row r="103" spans="1:6" x14ac:dyDescent="0.25">
      <c r="A103" t="s">
        <v>12997</v>
      </c>
      <c r="B103" t="str">
        <f t="shared" ref="B103:B166" si="6">"http://www.dot.ca.gov/cwwp2/data/d" &amp; MID(A103, 56, 1) &amp; "/cctv/image/" &amp; LEFT(MID(A103, 58, 100), LEN(MID(A103, 58, 100))-4) &amp; ".jpg"</f>
        <v>http://www.dot.ca.gov/cwwp2/data/d3/cctv/image/Pocket_I5.jpg</v>
      </c>
      <c r="C103">
        <v>-121.51052799999999</v>
      </c>
      <c r="D103">
        <v>38.481127999999998</v>
      </c>
      <c r="E103" t="s">
        <v>12998</v>
      </c>
      <c r="F103" s="7" t="str">
        <f t="shared" si="4"/>
        <v>insert into webcam select name = 'Pocket Road', xcoord = -121.510528, ycoord = 38.481128, url = 'http://www.dot.ca.gov/cwwp2/data/d3/cctv/image/Pocket_I5.jpg', radiusofvisibility = 500</v>
      </c>
    </row>
    <row r="104" spans="1:6" x14ac:dyDescent="0.25">
      <c r="A104" t="s">
        <v>12999</v>
      </c>
      <c r="B104" t="str">
        <f t="shared" si="6"/>
        <v>http://www.dot.ca.gov/cwwp2/data/d3/cctv/image/Florin_I5.jpg</v>
      </c>
      <c r="C104">
        <v>-121.51647</v>
      </c>
      <c r="D104">
        <v>38.495353000000001</v>
      </c>
      <c r="E104" t="s">
        <v>13000</v>
      </c>
      <c r="F104" s="7" t="str">
        <f t="shared" si="4"/>
        <v>insert into webcam select name = 'Florin Road', xcoord = -121.51647, ycoord = 38.495353, url = 'http://www.dot.ca.gov/cwwp2/data/d3/cctv/image/Florin_I5.jpg', radiusofvisibility = 500</v>
      </c>
    </row>
    <row r="105" spans="1:6" x14ac:dyDescent="0.25">
      <c r="A105" t="s">
        <v>13001</v>
      </c>
      <c r="B105" t="str">
        <f t="shared" si="6"/>
        <v>http://www.dot.ca.gov/cwwp2/data/d3/cctv/image/Gloria_I5.jpg</v>
      </c>
      <c r="C105">
        <v>-121.52242699999999</v>
      </c>
      <c r="D105">
        <v>38.509960999999997</v>
      </c>
      <c r="E105" t="s">
        <v>13002</v>
      </c>
      <c r="F105" s="7" t="str">
        <f t="shared" si="4"/>
        <v>insert into webcam select name = 'Gloria Drive', xcoord = -121.522427, ycoord = 38.509961, url = 'http://www.dot.ca.gov/cwwp2/data/d3/cctv/image/Gloria_I5.jpg', radiusofvisibility = 500</v>
      </c>
    </row>
    <row r="106" spans="1:6" x14ac:dyDescent="0.25">
      <c r="A106" t="s">
        <v>13003</v>
      </c>
      <c r="B106" t="str">
        <f t="shared" si="6"/>
        <v>http://www.dot.ca.gov/cwwp2/data/d3/cctv/image/43rd_I5.jpg</v>
      </c>
      <c r="C106">
        <v>-121.52178000000001</v>
      </c>
      <c r="D106">
        <v>38.516437000000003</v>
      </c>
      <c r="E106" t="s">
        <v>13004</v>
      </c>
      <c r="F106" s="7" t="str">
        <f t="shared" si="4"/>
        <v>insert into webcam select name = '43rd Avenue ', xcoord = -121.52178, ycoord = 38.516437, url = 'http://www.dot.ca.gov/cwwp2/data/d3/cctv/image/43rd_I5.jpg', radiusofvisibility = 500</v>
      </c>
    </row>
    <row r="107" spans="1:6" x14ac:dyDescent="0.25">
      <c r="A107" t="s">
        <v>13005</v>
      </c>
      <c r="B107" t="str">
        <f t="shared" si="6"/>
        <v>http://www.dot.ca.gov/cwwp2/data/d3/cctv/image/Seamas_I5.jpg</v>
      </c>
      <c r="C107">
        <v>-121.521413</v>
      </c>
      <c r="D107">
        <v>38.526032000000001</v>
      </c>
      <c r="E107" t="s">
        <v>13006</v>
      </c>
      <c r="F107" s="7" t="str">
        <f t="shared" si="4"/>
        <v>insert into webcam select name = 'Seamas Avenue', xcoord = -121.521413, ycoord = 38.526032, url = 'http://www.dot.ca.gov/cwwp2/data/d3/cctv/image/Seamas_I5.jpg', radiusofvisibility = 500</v>
      </c>
    </row>
    <row r="108" spans="1:6" x14ac:dyDescent="0.25">
      <c r="A108" t="s">
        <v>13007</v>
      </c>
      <c r="B108" t="str">
        <f t="shared" si="6"/>
        <v>http://www.dot.ca.gov/cwwp2/data/d3/cctv/image/25th_I5.jpg</v>
      </c>
      <c r="C108">
        <v>-121.51750199999999</v>
      </c>
      <c r="D108">
        <v>38.533836000000001</v>
      </c>
      <c r="E108" t="s">
        <v>13008</v>
      </c>
      <c r="F108" s="7" t="str">
        <f t="shared" si="4"/>
        <v>insert into webcam select name = '25th Avenue', xcoord = -121.517502, ycoord = 38.533836, url = 'http://www.dot.ca.gov/cwwp2/data/d3/cctv/image/25th_I5.jpg', radiusofvisibility = 500</v>
      </c>
    </row>
    <row r="109" spans="1:6" x14ac:dyDescent="0.25">
      <c r="A109" t="s">
        <v>13009</v>
      </c>
      <c r="B109" t="str">
        <f t="shared" si="6"/>
        <v>http://www.dot.ca.gov/cwwp2/data/d3/cctv/image/Sutterville_I5.jpg</v>
      </c>
      <c r="C109">
        <v>-121.51069200000001</v>
      </c>
      <c r="D109">
        <v>38.540832000000002</v>
      </c>
      <c r="E109" t="s">
        <v>13010</v>
      </c>
      <c r="F109" s="7" t="str">
        <f t="shared" si="4"/>
        <v>insert into webcam select name = 'Sutterville Road', xcoord = -121.510692, ycoord = 38.540832, url = 'http://www.dot.ca.gov/cwwp2/data/d3/cctv/image/Sutterville_I5.jpg', radiusofvisibility = 500</v>
      </c>
    </row>
    <row r="110" spans="1:6" x14ac:dyDescent="0.25">
      <c r="A110" t="s">
        <v>13011</v>
      </c>
      <c r="B110" t="str">
        <f t="shared" si="6"/>
        <v>http://www.dot.ca.gov/cwwp2/data/d3/cctv/image/6th_I5.jpg</v>
      </c>
      <c r="C110">
        <v>-121.51114699999999</v>
      </c>
      <c r="D110">
        <v>38.551530999999997</v>
      </c>
      <c r="E110" t="s">
        <v>13012</v>
      </c>
      <c r="F110" s="7" t="str">
        <f t="shared" si="4"/>
        <v>insert into webcam select name = '6th Avenue', xcoord = -121.511147, ycoord = 38.551531, url = 'http://www.dot.ca.gov/cwwp2/data/d3/cctv/image/6th_I5.jpg', radiusofvisibility = 500</v>
      </c>
    </row>
    <row r="111" spans="1:6" x14ac:dyDescent="0.25">
      <c r="A111" t="s">
        <v>13013</v>
      </c>
      <c r="B111" t="str">
        <f t="shared" si="6"/>
        <v>http://www.dot.ca.gov/cwwp2/data/d3/cctv/image/Vallejo_I5.jpg</v>
      </c>
      <c r="C111">
        <v>-121.514391</v>
      </c>
      <c r="D111">
        <v>38.560144999999999</v>
      </c>
      <c r="E111" t="s">
        <v>13014</v>
      </c>
      <c r="F111" s="7" t="str">
        <f t="shared" si="4"/>
        <v>insert into webcam select name = 'Vallejo Way', xcoord = -121.514391, ycoord = 38.560145, url = 'http://www.dot.ca.gov/cwwp2/data/d3/cctv/image/Vallejo_I5.jpg', radiusofvisibility = 500</v>
      </c>
    </row>
    <row r="112" spans="1:6" x14ac:dyDescent="0.25">
      <c r="A112" t="s">
        <v>13015</v>
      </c>
      <c r="B112" t="str">
        <f t="shared" si="6"/>
        <v>http://www.dot.ca.gov/cwwp2/data/d3/cctv/image/Broadway_I5.jpg</v>
      </c>
      <c r="C112">
        <v>-121.512289</v>
      </c>
      <c r="D112">
        <v>38.566671999999997</v>
      </c>
      <c r="E112" t="s">
        <v>13016</v>
      </c>
      <c r="F112" s="7" t="str">
        <f t="shared" si="4"/>
        <v>insert into webcam select name = 'Broadway', xcoord = -121.512289, ycoord = 38.566672, url = 'http://www.dot.ca.gov/cwwp2/data/d3/cctv/image/Broadway_I5.jpg', radiusofvisibility = 500</v>
      </c>
    </row>
    <row r="113" spans="1:6" x14ac:dyDescent="0.25">
      <c r="A113" t="s">
        <v>13017</v>
      </c>
      <c r="B113" t="str">
        <f t="shared" si="6"/>
        <v>http://www.dot.ca.gov/cwwp2/data/d3/cctv/image/Jct50_I5.jpg</v>
      </c>
      <c r="C113">
        <v>-121.50999299999999</v>
      </c>
      <c r="D113">
        <v>38.568818</v>
      </c>
      <c r="E113" t="s">
        <v>13018</v>
      </c>
      <c r="F113" s="7" t="str">
        <f t="shared" si="4"/>
        <v>insert into webcam select name = 'US-50', xcoord = -121.509993, ycoord = 38.568818, url = 'http://www.dot.ca.gov/cwwp2/data/d3/cctv/image/Jct50_I5.jpg', radiusofvisibility = 500</v>
      </c>
    </row>
    <row r="114" spans="1:6" x14ac:dyDescent="0.25">
      <c r="A114" t="s">
        <v>13019</v>
      </c>
      <c r="B114" t="str">
        <f t="shared" si="6"/>
        <v>http://www.dot.ca.gov/cwwp2/data/d3/cctv/image/Pst_I5.jpg</v>
      </c>
      <c r="C114">
        <v>-121.507587</v>
      </c>
      <c r="D114">
        <v>38.577827999999997</v>
      </c>
      <c r="E114" t="s">
        <v>13020</v>
      </c>
      <c r="F114" s="7" t="str">
        <f t="shared" si="4"/>
        <v>insert into webcam select name = 'P Street', xcoord = -121.507587, ycoord = 38.577828, url = 'http://www.dot.ca.gov/cwwp2/data/d3/cctv/image/Pst_I5.jpg', radiusofvisibility = 500</v>
      </c>
    </row>
    <row r="115" spans="1:6" x14ac:dyDescent="0.25">
      <c r="A115" t="s">
        <v>13021</v>
      </c>
      <c r="B115" t="str">
        <f t="shared" si="6"/>
        <v>http://www.dot.ca.gov/cwwp2/data/d3/cctv/image/Richards_I5.jpg</v>
      </c>
      <c r="C115">
        <v>-121.502116</v>
      </c>
      <c r="D115">
        <v>38.595122000000003</v>
      </c>
      <c r="E115" t="s">
        <v>13022</v>
      </c>
      <c r="F115" s="7" t="str">
        <f t="shared" si="4"/>
        <v>insert into webcam select name = 'South of Richards Boulevard', xcoord = -121.502116, ycoord = 38.595122, url = 'http://www.dot.ca.gov/cwwp2/data/d3/cctv/image/Richards_I5.jpg', radiusofvisibility = 500</v>
      </c>
    </row>
    <row r="116" spans="1:6" x14ac:dyDescent="0.25">
      <c r="A116" t="s">
        <v>13023</v>
      </c>
      <c r="B116" t="str">
        <f t="shared" si="6"/>
        <v>http://www.dot.ca.gov/cwwp2/data/d3/cctv/image/W_El_Camino_I5.jpg</v>
      </c>
      <c r="C116">
        <v>-121.512399</v>
      </c>
      <c r="D116">
        <v>38.614877999999997</v>
      </c>
      <c r="E116" t="s">
        <v>13024</v>
      </c>
      <c r="F116" s="7" t="str">
        <f t="shared" si="4"/>
        <v>insert into webcam select name = 'West El Camino Avenue', xcoord = -121.512399, ycoord = 38.614878, url = 'http://www.dot.ca.gov/cwwp2/data/d3/cctv/image/W_El_Camino_I5.jpg', radiusofvisibility = 500</v>
      </c>
    </row>
    <row r="117" spans="1:6" x14ac:dyDescent="0.25">
      <c r="A117" t="s">
        <v>13025</v>
      </c>
      <c r="B117" t="str">
        <f t="shared" si="6"/>
        <v>http://www.dot.ca.gov/cwwp2/data/d3/cctv/image/SanJuan_I5.jpg</v>
      </c>
      <c r="C117">
        <v>-121.51713599999999</v>
      </c>
      <c r="D117">
        <v>38.624972</v>
      </c>
      <c r="E117" t="s">
        <v>13026</v>
      </c>
      <c r="F117" s="7" t="str">
        <f t="shared" si="4"/>
        <v>insert into webcam select name = 'I-80', xcoord = -121.517136, ycoord = 38.624972, url = 'http://www.dot.ca.gov/cwwp2/data/d3/cctv/image/SanJuan_I5.jpg', radiusofvisibility = 500</v>
      </c>
    </row>
    <row r="118" spans="1:6" x14ac:dyDescent="0.25">
      <c r="A118" t="s">
        <v>13027</v>
      </c>
      <c r="B118" t="str">
        <f t="shared" si="6"/>
        <v>http://www.dot.ca.gov/cwwp2/data/d3/cctv/image/Harbor_50.jpg</v>
      </c>
      <c r="C118">
        <v>-121.548377</v>
      </c>
      <c r="D118">
        <v>38.575021</v>
      </c>
      <c r="E118" t="s">
        <v>13028</v>
      </c>
      <c r="F118" s="7" t="str">
        <f t="shared" si="4"/>
        <v>insert into webcam select name = 'Harbor Boulevard', xcoord = -121.548377, ycoord = 38.575021, url = 'http://www.dot.ca.gov/cwwp2/data/d3/cctv/image/Harbor_50.jpg', radiusofvisibility = 500</v>
      </c>
    </row>
    <row r="119" spans="1:6" x14ac:dyDescent="0.25">
      <c r="A119" t="s">
        <v>13029</v>
      </c>
      <c r="B119" t="str">
        <f t="shared" si="6"/>
        <v>http://www.dot.ca.gov/cwwp2/data/d3/cctv/image/Jefferson_50.jpg</v>
      </c>
      <c r="C119">
        <v>-121.526768</v>
      </c>
      <c r="D119">
        <v>38.576875999999999</v>
      </c>
      <c r="E119" t="s">
        <v>13030</v>
      </c>
      <c r="F119" s="7" t="str">
        <f t="shared" si="4"/>
        <v>insert into webcam select name = 'West of Jefferson Boulevard', xcoord = -121.526768, ycoord = 38.576876, url = 'http://www.dot.ca.gov/cwwp2/data/d3/cctv/image/Jefferson_50.jpg', radiusofvisibility = 500</v>
      </c>
    </row>
    <row r="120" spans="1:6" x14ac:dyDescent="0.25">
      <c r="A120" t="s">
        <v>13031</v>
      </c>
      <c r="B120" t="str">
        <f t="shared" si="6"/>
        <v>http://www.dot.ca.gov/cwwp2/data/d3/cctv/image/4th_50.jpg</v>
      </c>
      <c r="C120">
        <v>-121.509024</v>
      </c>
      <c r="D120">
        <v>38.568219999999997</v>
      </c>
      <c r="E120" t="s">
        <v>13032</v>
      </c>
      <c r="F120" s="7" t="str">
        <f t="shared" si="4"/>
        <v>insert into webcam select name = 'East of I-5', xcoord = -121.509024, ycoord = 38.56822, url = 'http://www.dot.ca.gov/cwwp2/data/d3/cctv/image/4th_50.jpg', radiusofvisibility = 500</v>
      </c>
    </row>
    <row r="121" spans="1:6" x14ac:dyDescent="0.25">
      <c r="A121" t="s">
        <v>13033</v>
      </c>
      <c r="B121" t="str">
        <f t="shared" si="6"/>
        <v>http://www.dot.ca.gov/cwwp2/data/d3/cctv/image/9th_50.jpg</v>
      </c>
      <c r="C121">
        <v>-121.500918</v>
      </c>
      <c r="D121">
        <v>38.565721000000003</v>
      </c>
      <c r="E121" t="s">
        <v>13034</v>
      </c>
      <c r="F121" s="7" t="str">
        <f t="shared" si="4"/>
        <v>insert into webcam select name = '9th Street', xcoord = -121.500918, ycoord = 38.565721, url = 'http://www.dot.ca.gov/cwwp2/data/d3/cctv/image/9th_50.jpg', radiusofvisibility = 500</v>
      </c>
    </row>
    <row r="122" spans="1:6" x14ac:dyDescent="0.25">
      <c r="A122" t="s">
        <v>13035</v>
      </c>
      <c r="B122" t="str">
        <f t="shared" si="6"/>
        <v>http://www.dot.ca.gov/cwwp2/data/d3/cctv/image/20th_50.jpg</v>
      </c>
      <c r="C122">
        <v>-121.486366</v>
      </c>
      <c r="D122">
        <v>38.561824000000001</v>
      </c>
      <c r="E122" t="s">
        <v>13036</v>
      </c>
      <c r="F122" s="7" t="str">
        <f t="shared" si="4"/>
        <v>insert into webcam select name = '20th Street', xcoord = -121.486366, ycoord = 38.561824, url = 'http://www.dot.ca.gov/cwwp2/data/d3/cctv/image/20th_50.jpg', radiusofvisibility = 500</v>
      </c>
    </row>
    <row r="123" spans="1:6" x14ac:dyDescent="0.25">
      <c r="A123" t="s">
        <v>13037</v>
      </c>
      <c r="B123" t="str">
        <f t="shared" si="6"/>
        <v>http://www.dot.ca.gov/cwwp2/data/d3/cctv/image/28th_50.jpg</v>
      </c>
      <c r="C123">
        <v>-121.47599</v>
      </c>
      <c r="D123">
        <v>38.558739000000003</v>
      </c>
      <c r="E123" t="s">
        <v>13038</v>
      </c>
      <c r="F123" s="7" t="str">
        <f t="shared" si="4"/>
        <v>insert into webcam select name = '28th Street', xcoord = -121.47599, ycoord = 38.558739, url = 'http://www.dot.ca.gov/cwwp2/data/d3/cctv/image/28th_50.jpg', radiusofvisibility = 500</v>
      </c>
    </row>
    <row r="124" spans="1:6" x14ac:dyDescent="0.25">
      <c r="A124" t="s">
        <v>13039</v>
      </c>
      <c r="B124" t="str">
        <f t="shared" si="6"/>
        <v>http://www.dot.ca.gov/cwwp2/data/d3/cctv/image/39th_50.jpg</v>
      </c>
      <c r="C124">
        <v>-121.458761</v>
      </c>
      <c r="D124">
        <v>38.560864000000002</v>
      </c>
      <c r="E124" t="s">
        <v>13040</v>
      </c>
      <c r="F124" s="7" t="str">
        <f t="shared" si="4"/>
        <v>insert into webcam select name = '39th Street', xcoord = -121.458761, ycoord = 38.560864, url = 'http://www.dot.ca.gov/cwwp2/data/d3/cctv/image/39th_50.jpg', radiusofvisibility = 500</v>
      </c>
    </row>
    <row r="125" spans="1:6" x14ac:dyDescent="0.25">
      <c r="A125" t="s">
        <v>13041</v>
      </c>
      <c r="B125" t="str">
        <f t="shared" si="6"/>
        <v>http://www.dot.ca.gov/cwwp2/data/d3/cctv/image/51st_50.jpg</v>
      </c>
      <c r="C125">
        <v>-121.444481</v>
      </c>
      <c r="D125">
        <v>38.556668999999999</v>
      </c>
      <c r="E125" t="s">
        <v>13042</v>
      </c>
      <c r="F125" s="7" t="str">
        <f t="shared" si="4"/>
        <v>insert into webcam select name = '51st Street', xcoord = -121.444481, ycoord = 38.556669, url = 'http://www.dot.ca.gov/cwwp2/data/d3/cctv/image/51st_50.jpg', radiusofvisibility = 500</v>
      </c>
    </row>
    <row r="126" spans="1:6" x14ac:dyDescent="0.25">
      <c r="A126" t="s">
        <v>13043</v>
      </c>
      <c r="B126" t="str">
        <f t="shared" si="6"/>
        <v>http://www.dot.ca.gov/cwwp2/data/d3/cctv/image/65th_50.jpg</v>
      </c>
      <c r="C126">
        <v>-121.423579</v>
      </c>
      <c r="D126">
        <v>38.550324000000003</v>
      </c>
      <c r="E126" t="s">
        <v>13044</v>
      </c>
      <c r="F126" s="7" t="str">
        <f t="shared" si="4"/>
        <v>insert into webcam select name = 'East of 65th Street', xcoord = -121.423579, ycoord = 38.550324, url = 'http://www.dot.ca.gov/cwwp2/data/d3/cctv/image/65th_50.jpg', radiusofvisibility = 500</v>
      </c>
    </row>
    <row r="127" spans="1:6" x14ac:dyDescent="0.25">
      <c r="A127" t="s">
        <v>13045</v>
      </c>
      <c r="B127" t="str">
        <f t="shared" si="6"/>
        <v>http://www.dot.ca.gov/cwwp2/data/d3/cctv/image/Howe_50.jpg</v>
      </c>
      <c r="C127">
        <v>-121.409161</v>
      </c>
      <c r="D127">
        <v>38.553742999999997</v>
      </c>
      <c r="E127" t="s">
        <v>13046</v>
      </c>
      <c r="F127" s="7" t="str">
        <f t="shared" si="4"/>
        <v>insert into webcam select name = 'Howe Avenue', xcoord = -121.409161, ycoord = 38.553743, url = 'http://www.dot.ca.gov/cwwp2/data/d3/cctv/image/Howe_50.jpg', radiusofvisibility = 500</v>
      </c>
    </row>
    <row r="128" spans="1:6" x14ac:dyDescent="0.25">
      <c r="A128" t="s">
        <v>13047</v>
      </c>
      <c r="B128" t="str">
        <f t="shared" si="6"/>
        <v>http://www.dot.ca.gov/cwwp2/data/d3/cctv/image/Mayhew_50.jpg</v>
      </c>
      <c r="C128">
        <v>-121.360497</v>
      </c>
      <c r="D128">
        <v>38.560955999999997</v>
      </c>
      <c r="E128" t="s">
        <v>13048</v>
      </c>
      <c r="F128" s="7" t="str">
        <f t="shared" si="4"/>
        <v>insert into webcam select name = 'Folsom Boulevard', xcoord = -121.360497, ycoord = 38.560956, url = 'http://www.dot.ca.gov/cwwp2/data/d3/cctv/image/Mayhew_50.jpg', radiusofvisibility = 500</v>
      </c>
    </row>
    <row r="129" spans="1:6" x14ac:dyDescent="0.25">
      <c r="A129" t="s">
        <v>13049</v>
      </c>
      <c r="B129" t="str">
        <f t="shared" si="6"/>
        <v>http://www.dot.ca.gov/cwwp2/data/d3/cctv/image/Bradshaw_50.jpg</v>
      </c>
      <c r="C129">
        <v>-121.33683499999999</v>
      </c>
      <c r="D129">
        <v>38.564928000000002</v>
      </c>
      <c r="E129" t="s">
        <v>13050</v>
      </c>
      <c r="F129" s="7" t="str">
        <f t="shared" si="4"/>
        <v>insert into webcam select name = 'Bradshaw Road', xcoord = -121.336835, ycoord = 38.564928, url = 'http://www.dot.ca.gov/cwwp2/data/d3/cctv/image/Bradshaw_50.jpg', radiusofvisibility = 500</v>
      </c>
    </row>
    <row r="130" spans="1:6" x14ac:dyDescent="0.25">
      <c r="A130" t="s">
        <v>13051</v>
      </c>
      <c r="B130" t="str">
        <f t="shared" si="6"/>
        <v>http://www.dot.ca.gov/cwwp2/data/d3/cctv/image/Mather_50.jpg</v>
      </c>
      <c r="C130">
        <v>-121.30821</v>
      </c>
      <c r="D130">
        <v>38.578420000000001</v>
      </c>
      <c r="E130" t="s">
        <v>13052</v>
      </c>
      <c r="F130" s="7" t="str">
        <f t="shared" si="4"/>
        <v>insert into webcam select name = 'Mather Field Road', xcoord = -121.30821, ycoord = 38.57842, url = 'http://www.dot.ca.gov/cwwp2/data/d3/cctv/image/Mather_50.jpg', radiusofvisibility = 500</v>
      </c>
    </row>
    <row r="131" spans="1:6" x14ac:dyDescent="0.25">
      <c r="A131" t="s">
        <v>13053</v>
      </c>
      <c r="B131" t="str">
        <f t="shared" si="6"/>
        <v>http://www.dot.ca.gov/cwwp2/data/d3/cctv/image/Zinfandel_50.jpg</v>
      </c>
      <c r="C131">
        <v>-121.287632</v>
      </c>
      <c r="D131">
        <v>38.590853000000003</v>
      </c>
      <c r="E131" t="s">
        <v>13054</v>
      </c>
      <c r="F131" s="7" t="str">
        <f t="shared" ref="F131:F194" si="7">"insert into webcam select name = '"&amp;E131&amp;"', xcoord = "&amp;C131&amp;", ycoord = "&amp;D131&amp;", url = '"&amp;B131&amp;"', radiusofvisibility = 500"</f>
        <v>insert into webcam select name = 'Zinfandel Drive', xcoord = -121.287632, ycoord = 38.590853, url = 'http://www.dot.ca.gov/cwwp2/data/d3/cctv/image/Zinfandel_50.jpg', radiusofvisibility = 500</v>
      </c>
    </row>
    <row r="132" spans="1:6" x14ac:dyDescent="0.25">
      <c r="A132" t="s">
        <v>13055</v>
      </c>
      <c r="B132" t="str">
        <f t="shared" si="6"/>
        <v>http://www.dot.ca.gov/cwwp2/data/d3/cctv/image/Sunrise_50.jpg</v>
      </c>
      <c r="C132">
        <v>-121.270279</v>
      </c>
      <c r="D132">
        <v>38.609560000000002</v>
      </c>
      <c r="E132" t="s">
        <v>13056</v>
      </c>
      <c r="F132" s="7" t="str">
        <f t="shared" si="7"/>
        <v>insert into webcam select name = 'Sunrise Boulevard', xcoord = -121.270279, ycoord = 38.60956, url = 'http://www.dot.ca.gov/cwwp2/data/d3/cctv/image/Sunrise_50.jpg', radiusofvisibility = 500</v>
      </c>
    </row>
    <row r="133" spans="1:6" x14ac:dyDescent="0.25">
      <c r="A133" t="s">
        <v>13057</v>
      </c>
      <c r="B133" t="str">
        <f t="shared" si="6"/>
        <v>http://www.dot.ca.gov/cwwp2/data/d3/cctv/image/Hazel_50.jpg</v>
      </c>
      <c r="C133">
        <v>-121.216588</v>
      </c>
      <c r="D133">
        <v>38.630550999999997</v>
      </c>
      <c r="E133" t="s">
        <v>13058</v>
      </c>
      <c r="F133" s="7" t="str">
        <f t="shared" si="7"/>
        <v>insert into webcam select name = 'Hazel Avenue', xcoord = -121.216588, ycoord = 38.630551, url = 'http://www.dot.ca.gov/cwwp2/data/d3/cctv/image/Hazel_50.jpg', radiusofvisibility = 500</v>
      </c>
    </row>
    <row r="134" spans="1:6" x14ac:dyDescent="0.25">
      <c r="A134" t="s">
        <v>13059</v>
      </c>
      <c r="B134" t="str">
        <f t="shared" si="6"/>
        <v>http://www.dot.ca.gov/cwwp2/data/d3/cctv/image/Spring_50.jpg</v>
      </c>
      <c r="C134">
        <v>-120.805065</v>
      </c>
      <c r="D134">
        <v>38.727947</v>
      </c>
      <c r="E134" t="s">
        <v>13060</v>
      </c>
      <c r="F134" s="7" t="str">
        <f t="shared" si="7"/>
        <v>insert into webcam select name = 'SR-49 / Spring Street', xcoord = -120.805065, ycoord = 38.727947, url = 'http://www.dot.ca.gov/cwwp2/data/d3/cctv/image/Spring_50.jpg', radiusofvisibility = 500</v>
      </c>
    </row>
    <row r="135" spans="1:6" x14ac:dyDescent="0.25">
      <c r="A135" t="s">
        <v>13061</v>
      </c>
      <c r="B135" t="str">
        <f t="shared" si="6"/>
        <v>http://www.dot.ca.gov/cwwp2/data/d3/cctv/image/Meyers_50.jpg</v>
      </c>
      <c r="C135">
        <v>-120.022959</v>
      </c>
      <c r="D135">
        <v>38.850898999999998</v>
      </c>
      <c r="E135" t="s">
        <v>13062</v>
      </c>
      <c r="F135" s="7" t="str">
        <f t="shared" si="7"/>
        <v>insert into webcam select name = 'SR-89 / Luther Pass Road', xcoord = -120.022959, ycoord = 38.850899, url = 'http://www.dot.ca.gov/cwwp2/data/d3/cctv/image/Meyers_50.jpg', radiusofvisibility = 500</v>
      </c>
    </row>
    <row r="136" spans="1:6" x14ac:dyDescent="0.25">
      <c r="A136" t="s">
        <v>13063</v>
      </c>
      <c r="B136" t="str">
        <f t="shared" si="6"/>
        <v>http://www.dot.ca.gov/cwwp2/data/d3/cctv/image/Jct89_50.jpg</v>
      </c>
      <c r="C136">
        <v>-120.00461</v>
      </c>
      <c r="D136">
        <v>38.913277000000001</v>
      </c>
      <c r="E136" t="s">
        <v>13064</v>
      </c>
      <c r="F136" s="7" t="str">
        <f t="shared" si="7"/>
        <v>insert into webcam select name = 'SR-89 / Mays Junction', xcoord = -120.00461, ycoord = 38.913277, url = 'http://www.dot.ca.gov/cwwp2/data/d3/cctv/image/Jct89_50.jpg', radiusofvisibility = 500</v>
      </c>
    </row>
    <row r="137" spans="1:6" x14ac:dyDescent="0.25">
      <c r="A137" t="s">
        <v>13065</v>
      </c>
      <c r="B137" t="str">
        <f t="shared" si="6"/>
        <v>http://www.dot.ca.gov/cwwp2/data/d3/cctv/image/Ski_Run_50.jpg</v>
      </c>
      <c r="C137">
        <v>-119.95724</v>
      </c>
      <c r="D137">
        <v>38.948563999999998</v>
      </c>
      <c r="E137" t="s">
        <v>13066</v>
      </c>
      <c r="F137" s="7" t="str">
        <f t="shared" si="7"/>
        <v>insert into webcam select name = 'Ski Run Boulevard', xcoord = -119.95724, ycoord = 38.948564, url = 'http://www.dot.ca.gov/cwwp2/data/d3/cctv/image/Ski_Run_50.jpg', radiusofvisibility = 500</v>
      </c>
    </row>
    <row r="138" spans="1:6" x14ac:dyDescent="0.25">
      <c r="A138" t="s">
        <v>13067</v>
      </c>
      <c r="B138" t="str">
        <f t="shared" si="6"/>
        <v>http://www.dot.ca.gov/cwwp2/data/d3/cctv/image/Tst_51.jpg</v>
      </c>
      <c r="C138">
        <v>-121.47260199999999</v>
      </c>
      <c r="D138">
        <v>38.560102000000001</v>
      </c>
      <c r="E138" t="s">
        <v>13018</v>
      </c>
      <c r="F138" s="7" t="str">
        <f t="shared" si="7"/>
        <v>insert into webcam select name = 'US-50', xcoord = -121.472602, ycoord = 38.560102, url = 'http://www.dot.ca.gov/cwwp2/data/d3/cctv/image/Tst_51.jpg', radiusofvisibility = 500</v>
      </c>
    </row>
    <row r="139" spans="1:6" x14ac:dyDescent="0.25">
      <c r="A139" t="s">
        <v>13068</v>
      </c>
      <c r="B139" t="str">
        <f t="shared" si="6"/>
        <v>http://www.dot.ca.gov/cwwp2/data/d3/cctv/image/Nst_51.jpg</v>
      </c>
      <c r="C139">
        <v>-121.468902</v>
      </c>
      <c r="D139">
        <v>38.569358999999999</v>
      </c>
      <c r="E139" t="s">
        <v>13069</v>
      </c>
      <c r="F139" s="7" t="str">
        <f t="shared" si="7"/>
        <v>insert into webcam select name = 'N Street', xcoord = -121.468902, ycoord = 38.569359, url = 'http://www.dot.ca.gov/cwwp2/data/d3/cctv/image/Nst_51.jpg', radiusofvisibility = 500</v>
      </c>
    </row>
    <row r="140" spans="1:6" x14ac:dyDescent="0.25">
      <c r="A140" t="s">
        <v>13070</v>
      </c>
      <c r="B140" t="str">
        <f t="shared" si="6"/>
        <v>http://www.dot.ca.gov/cwwp2/data/d3/cctv/image/Est_51.jpg</v>
      </c>
      <c r="C140">
        <v>-121.464797</v>
      </c>
      <c r="D140">
        <v>38.578994999999999</v>
      </c>
      <c r="E140" t="s">
        <v>13071</v>
      </c>
      <c r="F140" s="7" t="str">
        <f t="shared" si="7"/>
        <v>insert into webcam select name = 'E Street', xcoord = -121.464797, ycoord = 38.578995, url = 'http://www.dot.ca.gov/cwwp2/data/d3/cctv/image/Est_51.jpg', radiusofvisibility = 500</v>
      </c>
    </row>
    <row r="141" spans="1:6" x14ac:dyDescent="0.25">
      <c r="A141" t="s">
        <v>13072</v>
      </c>
      <c r="B141" t="str">
        <f t="shared" si="6"/>
        <v>http://www.dot.ca.gov/cwwp2/data/d3/cctv/image/Elvas_51.jpg</v>
      </c>
      <c r="C141">
        <v>-121.45134299999999</v>
      </c>
      <c r="D141">
        <v>38.585602999999999</v>
      </c>
      <c r="E141" t="s">
        <v>13073</v>
      </c>
      <c r="F141" s="7" t="str">
        <f t="shared" si="7"/>
        <v>insert into webcam select name = 'American River', xcoord = -121.451343, ycoord = 38.585603, url = 'http://www.dot.ca.gov/cwwp2/data/d3/cctv/image/Elvas_51.jpg', radiusofvisibility = 500</v>
      </c>
    </row>
    <row r="142" spans="1:6" x14ac:dyDescent="0.25">
      <c r="A142" t="s">
        <v>13074</v>
      </c>
      <c r="B142" t="str">
        <f t="shared" si="6"/>
        <v>http://www.dot.ca.gov/cwwp2/data/d3/cctv/image/Exposition_51.jpg</v>
      </c>
      <c r="C142">
        <v>-121.44389700000001</v>
      </c>
      <c r="D142">
        <v>38.597161999999997</v>
      </c>
      <c r="E142" t="s">
        <v>13075</v>
      </c>
      <c r="F142" s="7" t="str">
        <f t="shared" si="7"/>
        <v>insert into webcam select name = 'Exposition Boulevard', xcoord = -121.443897, ycoord = 38.597162, url = 'http://www.dot.ca.gov/cwwp2/data/d3/cctv/image/Exposition_51.jpg', radiusofvisibility = 500</v>
      </c>
    </row>
    <row r="143" spans="1:6" x14ac:dyDescent="0.25">
      <c r="A143" t="s">
        <v>13076</v>
      </c>
      <c r="B143" t="str">
        <f t="shared" si="6"/>
        <v>http://www.dot.ca.gov/cwwp2/data/d3/cctv/image/Arden_51.jpg</v>
      </c>
      <c r="C143">
        <v>-121.433335</v>
      </c>
      <c r="D143">
        <v>38.604543999999997</v>
      </c>
      <c r="E143" t="s">
        <v>13077</v>
      </c>
      <c r="F143" s="7" t="str">
        <f t="shared" si="7"/>
        <v>insert into webcam select name = 'Arden Way', xcoord = -121.433335, ycoord = 38.604544, url = 'http://www.dot.ca.gov/cwwp2/data/d3/cctv/image/Arden_51.jpg', radiusofvisibility = 500</v>
      </c>
    </row>
    <row r="144" spans="1:6" x14ac:dyDescent="0.25">
      <c r="A144" t="s">
        <v>13078</v>
      </c>
      <c r="B144" t="str">
        <f t="shared" si="6"/>
        <v>http://www.dot.ca.gov/cwwp2/data/d3/cctv/image/El_Camino_51.jpg</v>
      </c>
      <c r="C144">
        <v>-121.42596399999999</v>
      </c>
      <c r="D144">
        <v>38.611313000000003</v>
      </c>
      <c r="E144" t="s">
        <v>13079</v>
      </c>
      <c r="F144" s="7" t="str">
        <f t="shared" si="7"/>
        <v>insert into webcam select name = 'El Camino Avenue', xcoord = -121.425964, ycoord = 38.611313, url = 'http://www.dot.ca.gov/cwwp2/data/d3/cctv/image/El_Camino_51.jpg', radiusofvisibility = 500</v>
      </c>
    </row>
    <row r="145" spans="1:6" x14ac:dyDescent="0.25">
      <c r="A145" t="s">
        <v>13080</v>
      </c>
      <c r="B145" t="str">
        <f t="shared" si="6"/>
        <v>http://www.dot.ca.gov/cwwp2/data/d3/cctv/image/Marconi_51.jpg</v>
      </c>
      <c r="C145">
        <v>-121.419562</v>
      </c>
      <c r="D145">
        <v>38.622999999999998</v>
      </c>
      <c r="E145" t="s">
        <v>13081</v>
      </c>
      <c r="F145" s="7" t="str">
        <f t="shared" si="7"/>
        <v>insert into webcam select name = 'North of Marconi Avenue', xcoord = -121.419562, ycoord = 38.623, url = 'http://www.dot.ca.gov/cwwp2/data/d3/cctv/image/Marconi_51.jpg', radiusofvisibility = 500</v>
      </c>
    </row>
    <row r="146" spans="1:6" x14ac:dyDescent="0.25">
      <c r="A146" t="s">
        <v>13082</v>
      </c>
      <c r="B146" t="str">
        <f t="shared" si="6"/>
        <v>http://www.dot.ca.gov/cwwp2/data/d3/cctv/image/Fulton_51.jpg</v>
      </c>
      <c r="C146">
        <v>-121.40123699999999</v>
      </c>
      <c r="D146">
        <v>38.630544999999998</v>
      </c>
      <c r="E146" t="s">
        <v>13083</v>
      </c>
      <c r="F146" s="7" t="str">
        <f t="shared" si="7"/>
        <v>insert into webcam select name = 'Fulton Avenue', xcoord = -121.401237, ycoord = 38.630545, url = 'http://www.dot.ca.gov/cwwp2/data/d3/cctv/image/Fulton_51.jpg', radiusofvisibility = 500</v>
      </c>
    </row>
    <row r="147" spans="1:6" x14ac:dyDescent="0.25">
      <c r="A147" t="s">
        <v>13084</v>
      </c>
      <c r="B147" t="str">
        <f t="shared" si="6"/>
        <v>http://www.dot.ca.gov/cwwp2/data/d3/cctv/image/Watt_51.jpg</v>
      </c>
      <c r="C147">
        <v>-121.383156</v>
      </c>
      <c r="D147">
        <v>38.639834999999998</v>
      </c>
      <c r="E147" t="s">
        <v>13085</v>
      </c>
      <c r="F147" s="7" t="str">
        <f t="shared" si="7"/>
        <v>insert into webcam select name = 'Watt Avenue', xcoord = -121.383156, ycoord = 38.639835, url = 'http://www.dot.ca.gov/cwwp2/data/d3/cctv/image/Watt_51.jpg', radiusofvisibility = 500</v>
      </c>
    </row>
    <row r="148" spans="1:6" x14ac:dyDescent="0.25">
      <c r="A148" t="s">
        <v>13086</v>
      </c>
      <c r="B148" t="str">
        <f t="shared" si="6"/>
        <v>http://www.dot.ca.gov/cwwp2/data/d3/cctv/image/PleasantGrv_65.jpg</v>
      </c>
      <c r="C148">
        <v>-121.284268</v>
      </c>
      <c r="D148">
        <v>38.786630000000002</v>
      </c>
      <c r="E148" t="s">
        <v>13087</v>
      </c>
      <c r="F148" s="7" t="str">
        <f t="shared" si="7"/>
        <v>insert into webcam select name = 'Pleasant Grove Boulevard', xcoord = -121.284268, ycoord = 38.78663, url = 'http://www.dot.ca.gov/cwwp2/data/d3/cctv/image/PleasantGrv_65.jpg', radiusofvisibility = 500</v>
      </c>
    </row>
    <row r="149" spans="1:6" x14ac:dyDescent="0.25">
      <c r="A149" t="s">
        <v>13088</v>
      </c>
      <c r="B149" t="str">
        <f t="shared" si="6"/>
        <v>http://www.dot.ca.gov/cwwp2/data/d3/cctv/image/Chiles_80.jpg</v>
      </c>
      <c r="C149">
        <v>-121.63891099999999</v>
      </c>
      <c r="D149">
        <v>38.563580999999999</v>
      </c>
      <c r="E149" t="s">
        <v>13089</v>
      </c>
      <c r="F149" s="7" t="str">
        <f t="shared" si="7"/>
        <v>insert into webcam select name = 'Chiles Road', xcoord = -121.638911, ycoord = 38.563581, url = 'http://www.dot.ca.gov/cwwp2/data/d3/cctv/image/Chiles_80.jpg', radiusofvisibility = 500</v>
      </c>
    </row>
    <row r="150" spans="1:6" x14ac:dyDescent="0.25">
      <c r="A150" t="s">
        <v>13090</v>
      </c>
      <c r="B150" t="str">
        <f t="shared" si="6"/>
        <v>http://www.dot.ca.gov/cwwp2/data/d3/cctv/image/W_Capitol_80.jpg</v>
      </c>
      <c r="C150">
        <v>-121.581819</v>
      </c>
      <c r="D150">
        <v>38.573915</v>
      </c>
      <c r="E150" t="s">
        <v>13091</v>
      </c>
      <c r="F150" s="7" t="str">
        <f t="shared" si="7"/>
        <v>insert into webcam select name = 'West of West Capitol Avenue', xcoord = -121.581819, ycoord = 38.573915, url = 'http://www.dot.ca.gov/cwwp2/data/d3/cctv/image/W_Capitol_80.jpg', radiusofvisibility = 500</v>
      </c>
    </row>
    <row r="151" spans="1:6" x14ac:dyDescent="0.25">
      <c r="A151" t="s">
        <v>13092</v>
      </c>
      <c r="B151" t="str">
        <f t="shared" si="6"/>
        <v>http://www.dot.ca.gov/cwwp2/data/d3/cctv/image/Bryte_Bend_80.jpg</v>
      </c>
      <c r="C151">
        <v>-121.54472199999999</v>
      </c>
      <c r="D151">
        <v>38.602967</v>
      </c>
      <c r="E151" t="s">
        <v>13093</v>
      </c>
      <c r="F151" s="7" t="str">
        <f t="shared" si="7"/>
        <v>insert into webcam select name = 'East of Garden Highway', xcoord = -121.544722, ycoord = 38.602967, url = 'http://www.dot.ca.gov/cwwp2/data/d3/cctv/image/Bryte_Bend_80.jpg', radiusofvisibility = 500</v>
      </c>
    </row>
    <row r="152" spans="1:6" x14ac:dyDescent="0.25">
      <c r="A152" t="s">
        <v>13094</v>
      </c>
      <c r="B152" t="str">
        <f t="shared" si="6"/>
        <v>http://www.dot.ca.gov/cwwp2/data/d3/cctv/image/Truxel_80.jpg</v>
      </c>
      <c r="C152">
        <v>-121.50091999999999</v>
      </c>
      <c r="D152">
        <v>38.634014000000001</v>
      </c>
      <c r="E152" t="s">
        <v>13095</v>
      </c>
      <c r="F152" s="7" t="str">
        <f t="shared" si="7"/>
        <v>insert into webcam select name = 'Truxel Road', xcoord = -121.50092, ycoord = 38.634014, url = 'http://www.dot.ca.gov/cwwp2/data/d3/cctv/image/Truxel_80.jpg', radiusofvisibility = 500</v>
      </c>
    </row>
    <row r="153" spans="1:6" x14ac:dyDescent="0.25">
      <c r="A153" t="s">
        <v>13096</v>
      </c>
      <c r="B153" t="str">
        <f t="shared" si="6"/>
        <v>http://www.dot.ca.gov/cwwp2/data/d3/cctv/image/Watt_80.jpg</v>
      </c>
      <c r="C153">
        <v>-121.383259</v>
      </c>
      <c r="D153">
        <v>38.646008000000002</v>
      </c>
      <c r="E153" t="s">
        <v>13085</v>
      </c>
      <c r="F153" s="7" t="str">
        <f t="shared" si="7"/>
        <v>insert into webcam select name = 'Watt Avenue', xcoord = -121.383259, ycoord = 38.646008, url = 'http://www.dot.ca.gov/cwwp2/data/d3/cctv/image/Watt_80.jpg', radiusofvisibility = 500</v>
      </c>
    </row>
    <row r="154" spans="1:6" x14ac:dyDescent="0.25">
      <c r="A154" t="s">
        <v>13097</v>
      </c>
      <c r="B154" t="str">
        <f t="shared" si="6"/>
        <v>http://www.dot.ca.gov/cwwp2/data/d3/cctv/image/Split_80.jpg</v>
      </c>
      <c r="C154">
        <v>-121.367565</v>
      </c>
      <c r="D154">
        <v>38.654136000000001</v>
      </c>
      <c r="E154" t="s">
        <v>13098</v>
      </c>
      <c r="F154" s="7" t="str">
        <f t="shared" si="7"/>
        <v>insert into webcam select name = 'East of CCF / I-80 Split', xcoord = -121.367565, ycoord = 38.654136, url = 'http://www.dot.ca.gov/cwwp2/data/d3/cctv/image/Split_80.jpg', radiusofvisibility = 500</v>
      </c>
    </row>
    <row r="155" spans="1:6" x14ac:dyDescent="0.25">
      <c r="A155" t="s">
        <v>13099</v>
      </c>
      <c r="B155" t="str">
        <f t="shared" si="6"/>
        <v>http://www.dot.ca.gov/cwwp2/data/d3/cctv/image/Foothill_80.jpg</v>
      </c>
      <c r="C155">
        <v>-121.34523</v>
      </c>
      <c r="D155">
        <v>38.674807000000001</v>
      </c>
      <c r="E155" t="s">
        <v>13100</v>
      </c>
      <c r="F155" s="7" t="str">
        <f t="shared" si="7"/>
        <v>insert into webcam select name = 'West of Greenback Lane', xcoord = -121.34523, ycoord = 38.674807, url = 'http://www.dot.ca.gov/cwwp2/data/d3/cctv/image/Foothill_80.jpg', radiusofvisibility = 500</v>
      </c>
    </row>
    <row r="156" spans="1:6" x14ac:dyDescent="0.25">
      <c r="A156" t="s">
        <v>13101</v>
      </c>
      <c r="B156" t="str">
        <f t="shared" si="6"/>
        <v>http://www.dot.ca.gov/cwwp2/data/d3/cctv/image/Greenback_80.jpg</v>
      </c>
      <c r="C156">
        <v>-121.336574</v>
      </c>
      <c r="D156">
        <v>38.682718000000001</v>
      </c>
      <c r="E156" t="s">
        <v>13102</v>
      </c>
      <c r="F156" s="7" t="str">
        <f t="shared" si="7"/>
        <v>insert into webcam select name = 'Greenback Lane', xcoord = -121.336574, ycoord = 38.682718, url = 'http://www.dot.ca.gov/cwwp2/data/d3/cctv/image/Greenback_80.jpg', radiusofvisibility = 500</v>
      </c>
    </row>
    <row r="157" spans="1:6" x14ac:dyDescent="0.25">
      <c r="A157" t="s">
        <v>13103</v>
      </c>
      <c r="B157" t="str">
        <f t="shared" si="6"/>
        <v>http://www.dot.ca.gov/cwwp2/data/d3/cctv/image/Antelope_80.jpg</v>
      </c>
      <c r="C157">
        <v>-121.31031900000001</v>
      </c>
      <c r="D157">
        <v>38.707250999999999</v>
      </c>
      <c r="E157" t="s">
        <v>13104</v>
      </c>
      <c r="F157" s="7" t="str">
        <f t="shared" si="7"/>
        <v>insert into webcam select name = 'Antelope Road', xcoord = -121.310319, ycoord = 38.707251, url = 'http://www.dot.ca.gov/cwwp2/data/d3/cctv/image/Antelope_80.jpg', radiusofvisibility = 500</v>
      </c>
    </row>
    <row r="158" spans="1:6" x14ac:dyDescent="0.25">
      <c r="A158" t="s">
        <v>13105</v>
      </c>
      <c r="B158" t="str">
        <f t="shared" si="6"/>
        <v>http://www.dot.ca.gov/cwwp2/data/d3/cctv/image/Riverside_80.jpg</v>
      </c>
      <c r="C158">
        <v>-121.290175</v>
      </c>
      <c r="D158">
        <v>38.724899000000001</v>
      </c>
      <c r="E158" t="s">
        <v>13106</v>
      </c>
      <c r="F158" s="7" t="str">
        <f t="shared" si="7"/>
        <v>insert into webcam select name = 'Riverside Avenue', xcoord = -121.290175, ycoord = 38.724899, url = 'http://www.dot.ca.gov/cwwp2/data/d3/cctv/image/Riverside_80.jpg', radiusofvisibility = 500</v>
      </c>
    </row>
    <row r="159" spans="1:6" x14ac:dyDescent="0.25">
      <c r="A159" t="s">
        <v>13107</v>
      </c>
      <c r="B159" t="str">
        <f t="shared" si="6"/>
        <v>http://www.dot.ca.gov/cwwp2/data/d3/cctv/image/Darling_80.jpg</v>
      </c>
      <c r="C159">
        <v>-121.27856300000001</v>
      </c>
      <c r="D159">
        <v>38.735824999999998</v>
      </c>
      <c r="E159" t="s">
        <v>13108</v>
      </c>
      <c r="F159" s="7" t="str">
        <f t="shared" si="7"/>
        <v>insert into webcam select name = 'East of Cirby Way', xcoord = -121.278563, ycoord = 38.735825, url = 'http://www.dot.ca.gov/cwwp2/data/d3/cctv/image/Darling_80.jpg', radiusofvisibility = 500</v>
      </c>
    </row>
    <row r="160" spans="1:6" x14ac:dyDescent="0.25">
      <c r="A160" t="s">
        <v>13109</v>
      </c>
      <c r="B160" t="str">
        <f t="shared" si="6"/>
        <v>http://www.dot.ca.gov/cwwp2/data/d3/cctv/image/Douglas_80.jpg</v>
      </c>
      <c r="C160">
        <v>-121.270049</v>
      </c>
      <c r="D160">
        <v>38.744174999999998</v>
      </c>
      <c r="E160" t="s">
        <v>13110</v>
      </c>
      <c r="F160" s="7" t="str">
        <f t="shared" si="7"/>
        <v>insert into webcam select name = 'Douglas Boulevard', xcoord = -121.270049, ycoord = 38.744175, url = 'http://www.dot.ca.gov/cwwp2/data/d3/cctv/image/Douglas_80.jpg', radiusofvisibility = 500</v>
      </c>
    </row>
    <row r="161" spans="1:6" x14ac:dyDescent="0.25">
      <c r="A161" t="s">
        <v>13111</v>
      </c>
      <c r="B161" t="str">
        <f t="shared" si="6"/>
        <v>http://www.dot.ca.gov/cwwp2/data/d3/cctv/image/Applegate_80.jpg</v>
      </c>
      <c r="C161">
        <v>-120.99329899999999</v>
      </c>
      <c r="D161">
        <v>39.003706999999999</v>
      </c>
      <c r="E161" t="s">
        <v>13112</v>
      </c>
      <c r="F161" s="7" t="str">
        <f t="shared" si="7"/>
        <v>insert into webcam select name = 'Applegate Road', xcoord = -120.993299, ycoord = 39.003707, url = 'http://www.dot.ca.gov/cwwp2/data/d3/cctv/image/Applegate_80.jpg', radiusofvisibility = 500</v>
      </c>
    </row>
    <row r="162" spans="1:6" x14ac:dyDescent="0.25">
      <c r="A162" t="s">
        <v>13113</v>
      </c>
      <c r="B162" t="str">
        <f t="shared" si="6"/>
        <v>http://www.dot.ca.gov/cwwp2/data/d3/cctv/image/Colfax_80.jpg</v>
      </c>
      <c r="C162">
        <v>-120.949353</v>
      </c>
      <c r="D162">
        <v>39.095664999999997</v>
      </c>
      <c r="E162" t="s">
        <v>13114</v>
      </c>
      <c r="F162" s="7" t="str">
        <f t="shared" si="7"/>
        <v>insert into webcam select name = 'SR-174 / Colfax', xcoord = -120.949353, ycoord = 39.095665, url = 'http://www.dot.ca.gov/cwwp2/data/d3/cctv/image/Colfax_80.jpg', radiusofvisibility = 500</v>
      </c>
    </row>
    <row r="163" spans="1:6" x14ac:dyDescent="0.25">
      <c r="A163" t="s">
        <v>13115</v>
      </c>
      <c r="B163" t="str">
        <f t="shared" si="6"/>
        <v>http://www.dot.ca.gov/cwwp2/data/d3/cctv/image/Dutch_Flat_80.jpg</v>
      </c>
      <c r="C163">
        <v>-120.836073</v>
      </c>
      <c r="D163">
        <v>39.188982000000003</v>
      </c>
      <c r="E163" t="s">
        <v>13116</v>
      </c>
      <c r="F163" s="7" t="str">
        <f t="shared" si="7"/>
        <v>insert into webcam select name = 'Dutch Flat', xcoord = -120.836073, ycoord = 39.188982, url = 'http://www.dot.ca.gov/cwwp2/data/d3/cctv/image/Dutch_Flat_80.jpg', radiusofvisibility = 500</v>
      </c>
    </row>
    <row r="164" spans="1:6" x14ac:dyDescent="0.25">
      <c r="A164" t="s">
        <v>13117</v>
      </c>
      <c r="B164" t="str">
        <f t="shared" si="6"/>
        <v>http://www.dot.ca.gov/cwwp2/data/d3/cctv/image/Crystal_Springs_80.jpg</v>
      </c>
      <c r="C164">
        <v>-120.786343</v>
      </c>
      <c r="D164">
        <v>39.209215</v>
      </c>
      <c r="E164" t="s">
        <v>13118</v>
      </c>
      <c r="F164" s="7" t="str">
        <f t="shared" si="7"/>
        <v>insert into webcam select name = 'Crystal Springs Road', xcoord = -120.786343, ycoord = 39.209215, url = 'http://www.dot.ca.gov/cwwp2/data/d3/cctv/image/Crystal_Springs_80.jpg', radiusofvisibility = 500</v>
      </c>
    </row>
    <row r="165" spans="1:6" x14ac:dyDescent="0.25">
      <c r="A165" t="s">
        <v>13119</v>
      </c>
      <c r="B165" t="str">
        <f t="shared" si="6"/>
        <v>http://www.dot.ca.gov/cwwp2/data/d3/cctv/image/Whitmore_Grade_80.jpg</v>
      </c>
      <c r="C165">
        <v>-120.719639</v>
      </c>
      <c r="D165">
        <v>39.269866999999998</v>
      </c>
      <c r="E165" t="s">
        <v>13120</v>
      </c>
      <c r="F165" s="7" t="str">
        <f t="shared" si="7"/>
        <v>insert into webcam select name = 'Whitmore Grade', xcoord = -120.719639, ycoord = 39.269867, url = 'http://www.dot.ca.gov/cwwp2/data/d3/cctv/image/Whitmore_Grade_80.jpg', radiusofvisibility = 500</v>
      </c>
    </row>
    <row r="166" spans="1:6" x14ac:dyDescent="0.25">
      <c r="A166" t="s">
        <v>13121</v>
      </c>
      <c r="B166" t="str">
        <f t="shared" si="6"/>
        <v>http://www.dot.ca.gov/cwwp2/data/d3/cctv/image/Kingvale_eb_80.jpg</v>
      </c>
      <c r="C166">
        <v>-120.448465</v>
      </c>
      <c r="D166">
        <v>39.313549000000002</v>
      </c>
      <c r="E166" t="s">
        <v>13122</v>
      </c>
      <c r="F166" s="7" t="str">
        <f t="shared" si="7"/>
        <v>insert into webcam select name = 'Kingvale Eastbound', xcoord = -120.448465, ycoord = 39.313549, url = 'http://www.dot.ca.gov/cwwp2/data/d3/cctv/image/Kingvale_eb_80.jpg', radiusofvisibility = 500</v>
      </c>
    </row>
    <row r="167" spans="1:6" x14ac:dyDescent="0.25">
      <c r="A167" t="s">
        <v>13123</v>
      </c>
      <c r="B167" t="str">
        <f t="shared" ref="B167:B230" si="8">"http://www.dot.ca.gov/cwwp2/data/d" &amp; MID(A167, 56, 1) &amp; "/cctv/image/" &amp; LEFT(MID(A167, 58, 100), LEN(MID(A167, 58, 100))-4) &amp; ".jpg"</f>
        <v>http://www.dot.ca.gov/cwwp2/data/d3/cctv/image/Kingvale_wb_80.jpg</v>
      </c>
      <c r="C167">
        <v>-120.43940499999999</v>
      </c>
      <c r="D167">
        <v>39.315820000000002</v>
      </c>
      <c r="E167" t="s">
        <v>13124</v>
      </c>
      <c r="F167" s="7" t="str">
        <f t="shared" si="7"/>
        <v>insert into webcam select name = 'Kingvale Westbound', xcoord = -120.439405, ycoord = 39.31582, url = 'http://www.dot.ca.gov/cwwp2/data/d3/cctv/image/Kingvale_wb_80.jpg', radiusofvisibility = 500</v>
      </c>
    </row>
    <row r="168" spans="1:6" x14ac:dyDescent="0.25">
      <c r="A168" t="s">
        <v>13125</v>
      </c>
      <c r="B168" t="str">
        <f t="shared" si="8"/>
        <v>http://www.dot.ca.gov/cwwp2/data/d3/cctv/image/Soda_Springs_EB_80.jpg</v>
      </c>
      <c r="C168">
        <v>-120.389657</v>
      </c>
      <c r="D168">
        <v>39.326506000000002</v>
      </c>
      <c r="E168" t="s">
        <v>13126</v>
      </c>
      <c r="F168" s="7" t="str">
        <f t="shared" si="7"/>
        <v>insert into webcam select name = 'Soda Springs Eastbound', xcoord = -120.389657, ycoord = 39.326506, url = 'http://www.dot.ca.gov/cwwp2/data/d3/cctv/image/Soda_Springs_EB_80.jpg', radiusofvisibility = 500</v>
      </c>
    </row>
    <row r="169" spans="1:6" x14ac:dyDescent="0.25">
      <c r="A169" t="s">
        <v>13127</v>
      </c>
      <c r="B169" t="str">
        <f t="shared" si="8"/>
        <v>http://www.dot.ca.gov/cwwp2/data/d3/cctv/image/Soda_Springs_WB_80.jpg</v>
      </c>
      <c r="C169">
        <v>-120.387339</v>
      </c>
      <c r="D169">
        <v>39.328091000000001</v>
      </c>
      <c r="E169" t="s">
        <v>13128</v>
      </c>
      <c r="F169" s="7" t="str">
        <f t="shared" si="7"/>
        <v>insert into webcam select name = 'Soda Springs Westbound', xcoord = -120.387339, ycoord = 39.328091, url = 'http://www.dot.ca.gov/cwwp2/data/d3/cctv/image/Soda_Springs_WB_80.jpg', radiusofvisibility = 500</v>
      </c>
    </row>
    <row r="170" spans="1:6" x14ac:dyDescent="0.25">
      <c r="A170" t="s">
        <v>13129</v>
      </c>
      <c r="B170" t="str">
        <f t="shared" si="8"/>
        <v>http://www.dot.ca.gov/cwwp2/data/d3/cctv/image/Ag_Sta_80.jpg</v>
      </c>
      <c r="C170">
        <v>-120.219099</v>
      </c>
      <c r="D170">
        <v>39.323596999999999</v>
      </c>
      <c r="E170" t="s">
        <v>13130</v>
      </c>
      <c r="F170" s="7" t="str">
        <f t="shared" si="7"/>
        <v>insert into webcam select name = 'Agriculture Inspection Station', xcoord = -120.219099, ycoord = 39.323597, url = 'http://www.dot.ca.gov/cwwp2/data/d3/cctv/image/Ag_Sta_80.jpg', radiusofvisibility = 500</v>
      </c>
    </row>
    <row r="171" spans="1:6" x14ac:dyDescent="0.25">
      <c r="A171" t="s">
        <v>13131</v>
      </c>
      <c r="B171" t="str">
        <f t="shared" si="8"/>
        <v>http://www.dot.ca.gov/cwwp2/data/d3/cctv/image/Jct89_80.jpg</v>
      </c>
      <c r="C171">
        <v>-120.20739500000001</v>
      </c>
      <c r="D171">
        <v>39.322884000000002</v>
      </c>
      <c r="E171" t="s">
        <v>13132</v>
      </c>
      <c r="F171" s="7" t="str">
        <f t="shared" si="7"/>
        <v>insert into webcam select name = 'SR-89', xcoord = -120.207395, ycoord = 39.322884, url = 'http://www.dot.ca.gov/cwwp2/data/d3/cctv/image/Jct89_80.jpg', radiusofvisibility = 500</v>
      </c>
    </row>
    <row r="172" spans="1:6" x14ac:dyDescent="0.25">
      <c r="A172" t="s">
        <v>13133</v>
      </c>
      <c r="B172" t="str">
        <f t="shared" si="8"/>
        <v>http://www.dot.ca.gov/cwwp2/data/d3/cctv/image/Jct80_267.jpg</v>
      </c>
      <c r="C172">
        <v>-120.168216</v>
      </c>
      <c r="D172">
        <v>39.337924999999998</v>
      </c>
      <c r="E172" t="s">
        <v>13134</v>
      </c>
      <c r="F172" s="7" t="str">
        <f t="shared" si="7"/>
        <v>insert into webcam select name = 'SR-267', xcoord = -120.168216, ycoord = 39.337925, url = 'http://www.dot.ca.gov/cwwp2/data/d3/cctv/image/Jct80_267.jpg', radiusofvisibility = 500</v>
      </c>
    </row>
    <row r="173" spans="1:6" x14ac:dyDescent="0.25">
      <c r="A173" t="s">
        <v>13135</v>
      </c>
      <c r="B173" t="str">
        <f t="shared" si="8"/>
        <v>http://www.dot.ca.gov/cwwp2/data/d3/cctv/image/Truckee_Scales_80.jpg</v>
      </c>
      <c r="C173">
        <v>-120.13005099999999</v>
      </c>
      <c r="D173">
        <v>39.362234000000001</v>
      </c>
      <c r="E173" t="s">
        <v>13136</v>
      </c>
      <c r="F173" s="7" t="str">
        <f t="shared" si="7"/>
        <v>insert into webcam select name = 'Truckee Truck Scales', xcoord = -120.130051, ycoord = 39.362234, url = 'http://www.dot.ca.gov/cwwp2/data/d3/cctv/image/Truckee_Scales_80.jpg', radiusofvisibility = 500</v>
      </c>
    </row>
    <row r="174" spans="1:6" x14ac:dyDescent="0.25">
      <c r="A174" t="s">
        <v>13137</v>
      </c>
      <c r="B174" t="str">
        <f t="shared" si="8"/>
        <v>http://www.dot.ca.gov/cwwp2/data/d3/cctv/image/Floriston_80.jpg</v>
      </c>
      <c r="C174">
        <v>-120.023839</v>
      </c>
      <c r="D174">
        <v>39.395553999999997</v>
      </c>
      <c r="E174" t="s">
        <v>13138</v>
      </c>
      <c r="F174" s="7" t="str">
        <f t="shared" si="7"/>
        <v>insert into webcam select name = 'Floriston', xcoord = -120.023839, ycoord = 39.395554, url = 'http://www.dot.ca.gov/cwwp2/data/d3/cctv/image/Floriston_80.jpg', radiusofvisibility = 500</v>
      </c>
    </row>
    <row r="175" spans="1:6" x14ac:dyDescent="0.25">
      <c r="A175" t="s">
        <v>13139</v>
      </c>
      <c r="B175" t="str">
        <f t="shared" si="8"/>
        <v>http://www.dot.ca.gov/cwwp2/data/d3/cctv/image/Jct28_89.jpg</v>
      </c>
      <c r="C175">
        <v>-120.145381</v>
      </c>
      <c r="D175">
        <v>39.167693999999997</v>
      </c>
      <c r="E175" t="s">
        <v>13140</v>
      </c>
      <c r="F175" s="7" t="str">
        <f t="shared" si="7"/>
        <v>insert into webcam select name = 'SR-28 / Fanny Bridge', xcoord = -120.145381, ycoord = 39.167694, url = 'http://www.dot.ca.gov/cwwp2/data/d3/cctv/image/Jct28_89.jpg', radiusofvisibility = 500</v>
      </c>
    </row>
    <row r="176" spans="1:6" x14ac:dyDescent="0.25">
      <c r="A176" t="s">
        <v>13141</v>
      </c>
      <c r="B176" t="str">
        <f t="shared" si="8"/>
        <v>http://www.dot.ca.gov/cwwp2/data/d3/cctv/image/Rampart_89.jpg</v>
      </c>
      <c r="C176">
        <v>-120.17756199999999</v>
      </c>
      <c r="D176">
        <v>39.165376999999999</v>
      </c>
      <c r="E176" t="s">
        <v>13142</v>
      </c>
      <c r="F176" s="7" t="str">
        <f t="shared" si="7"/>
        <v>insert into webcam select name = 'Rampart', xcoord = -120.177562, ycoord = 39.165377, url = 'http://www.dot.ca.gov/cwwp2/data/d3/cctv/image/Rampart_89.jpg', radiusofvisibility = 500</v>
      </c>
    </row>
    <row r="177" spans="1:6" x14ac:dyDescent="0.25">
      <c r="A177" t="s">
        <v>13143</v>
      </c>
      <c r="B177" t="str">
        <f t="shared" si="8"/>
        <v>http://www.dot.ca.gov/cwwp2/data/d3/cctv/image/Squaw_89.jpg</v>
      </c>
      <c r="C177">
        <v>-120.199202</v>
      </c>
      <c r="D177">
        <v>39.204709000000001</v>
      </c>
      <c r="E177" t="s">
        <v>13144</v>
      </c>
      <c r="F177" s="7" t="str">
        <f t="shared" si="7"/>
        <v>insert into webcam select name = 'Squaw Valley Road', xcoord = -120.199202, ycoord = 39.204709, url = 'http://www.dot.ca.gov/cwwp2/data/d3/cctv/image/Squaw_89.jpg', radiusofvisibility = 500</v>
      </c>
    </row>
    <row r="178" spans="1:6" x14ac:dyDescent="0.25">
      <c r="A178" t="s">
        <v>13145</v>
      </c>
      <c r="B178" t="str">
        <f t="shared" si="8"/>
        <v>http://www.dot.ca.gov/cwwp2/data/d3/cctv/image/Grantline_99.jpg</v>
      </c>
      <c r="C178">
        <v>-121.361428</v>
      </c>
      <c r="D178">
        <v>38.376488000000002</v>
      </c>
      <c r="E178" t="s">
        <v>13146</v>
      </c>
      <c r="F178" s="7" t="str">
        <f t="shared" si="7"/>
        <v>insert into webcam select name = 'Grantline Road', xcoord = -121.361428, ycoord = 38.376488, url = 'http://www.dot.ca.gov/cwwp2/data/d3/cctv/image/Grantline_99.jpg', radiusofvisibility = 500</v>
      </c>
    </row>
    <row r="179" spans="1:6" x14ac:dyDescent="0.25">
      <c r="A179" t="s">
        <v>13147</v>
      </c>
      <c r="B179" t="str">
        <f t="shared" si="8"/>
        <v>http://www.dot.ca.gov/cwwp2/data/d3/cctv/image/Mack_99.jpg</v>
      </c>
      <c r="C179">
        <v>-121.422675</v>
      </c>
      <c r="D179">
        <v>38.474127000000003</v>
      </c>
      <c r="E179" t="s">
        <v>13148</v>
      </c>
      <c r="F179" s="7" t="str">
        <f t="shared" si="7"/>
        <v>insert into webcam select name = 'Mack Road', xcoord = -121.422675, ycoord = 38.474127, url = 'http://www.dot.ca.gov/cwwp2/data/d3/cctv/image/Mack_99.jpg', radiusofvisibility = 500</v>
      </c>
    </row>
    <row r="180" spans="1:6" x14ac:dyDescent="0.25">
      <c r="A180" t="s">
        <v>13149</v>
      </c>
      <c r="B180" t="str">
        <f t="shared" si="8"/>
        <v>http://www.dot.ca.gov/cwwp2/data/d3/cctv/image/Florin_99.jpg</v>
      </c>
      <c r="C180">
        <v>-121.446015</v>
      </c>
      <c r="D180">
        <v>38.496105</v>
      </c>
      <c r="E180" t="s">
        <v>13000</v>
      </c>
      <c r="F180" s="7" t="str">
        <f t="shared" si="7"/>
        <v>insert into webcam select name = 'Florin Road', xcoord = -121.446015, ycoord = 38.496105, url = 'http://www.dot.ca.gov/cwwp2/data/d3/cctv/image/Florin_99.jpg', radiusofvisibility = 500</v>
      </c>
    </row>
    <row r="181" spans="1:6" x14ac:dyDescent="0.25">
      <c r="A181" t="s">
        <v>13150</v>
      </c>
      <c r="B181" t="str">
        <f t="shared" si="8"/>
        <v>http://www.dot.ca.gov/cwwp2/data/d3/cctv/image/47th_99.jpg</v>
      </c>
      <c r="C181">
        <v>-121.460213</v>
      </c>
      <c r="D181">
        <v>38.510207999999999</v>
      </c>
      <c r="E181" t="s">
        <v>13151</v>
      </c>
      <c r="F181" s="7" t="str">
        <f t="shared" si="7"/>
        <v>insert into webcam select name = '47th Avenue', xcoord = -121.460213, ycoord = 38.510208, url = 'http://www.dot.ca.gov/cwwp2/data/d3/cctv/image/47th_99.jpg', radiusofvisibility = 500</v>
      </c>
    </row>
    <row r="182" spans="1:6" x14ac:dyDescent="0.25">
      <c r="A182" t="s">
        <v>13152</v>
      </c>
      <c r="B182" t="str">
        <f t="shared" si="8"/>
        <v>http://www.dot.ca.gov/cwwp2/data/d3/cctv/image/Fruitridge_99.jpg</v>
      </c>
      <c r="C182">
        <v>-121.46786</v>
      </c>
      <c r="D182">
        <v>38.524785999999999</v>
      </c>
      <c r="E182" t="s">
        <v>13153</v>
      </c>
      <c r="F182" s="7" t="str">
        <f t="shared" si="7"/>
        <v>insert into webcam select name = 'Fruitridge Road', xcoord = -121.46786, ycoord = 38.524786, url = 'http://www.dot.ca.gov/cwwp2/data/d3/cctv/image/Fruitridge_99.jpg', radiusofvisibility = 500</v>
      </c>
    </row>
    <row r="183" spans="1:6" x14ac:dyDescent="0.25">
      <c r="A183" t="s">
        <v>13154</v>
      </c>
      <c r="B183" t="str">
        <f t="shared" si="8"/>
        <v>http://www.dot.ca.gov/cwwp2/data/d3/cctv/image/12th_99.jpg</v>
      </c>
      <c r="C183">
        <v>-121.47383499999999</v>
      </c>
      <c r="D183">
        <v>38.541285999999999</v>
      </c>
      <c r="E183" t="s">
        <v>13155</v>
      </c>
      <c r="F183" s="7" t="str">
        <f t="shared" si="7"/>
        <v>insert into webcam select name = '12th Avenue', xcoord = -121.473835, ycoord = 38.541286, url = 'http://www.dot.ca.gov/cwwp2/data/d3/cctv/image/12th_99.jpg', radiusofvisibility = 500</v>
      </c>
    </row>
    <row r="184" spans="1:6" x14ac:dyDescent="0.25">
      <c r="A184" t="s">
        <v>13156</v>
      </c>
      <c r="B184" t="str">
        <f t="shared" si="8"/>
        <v>http://www.dot.ca.gov/cwwp2/data/d3/cctv/image/4th_99.jpg</v>
      </c>
      <c r="C184">
        <v>-121.473964</v>
      </c>
      <c r="D184">
        <v>38.552033000000002</v>
      </c>
      <c r="E184" t="s">
        <v>13157</v>
      </c>
      <c r="F184" s="7" t="str">
        <f t="shared" si="7"/>
        <v>insert into webcam select name = 'South of 2nd Avenue', xcoord = -121.473964, ycoord = 38.552033, url = 'http://www.dot.ca.gov/cwwp2/data/d3/cctv/image/4th_99.jpg', radiusofvisibility = 500</v>
      </c>
    </row>
    <row r="185" spans="1:6" x14ac:dyDescent="0.25">
      <c r="A185" t="s">
        <v>13158</v>
      </c>
      <c r="B185" t="str">
        <f t="shared" si="8"/>
        <v>http://www.dot.ca.gov/cwwp2/data/d3/cctv/image/Northstar_267.jpg</v>
      </c>
      <c r="C185">
        <v>-120.103798</v>
      </c>
      <c r="D185">
        <v>39.287024000000002</v>
      </c>
      <c r="E185" t="s">
        <v>13159</v>
      </c>
      <c r="F185" s="7" t="str">
        <f t="shared" si="7"/>
        <v>insert into webcam select name = 'Northstar Drive', xcoord = -120.103798, ycoord = 39.287024, url = 'http://www.dot.ca.gov/cwwp2/data/d3/cctv/image/Northstar_267.jpg', radiusofvisibility = 500</v>
      </c>
    </row>
    <row r="186" spans="1:6" x14ac:dyDescent="0.25">
      <c r="A186" t="s">
        <v>13160</v>
      </c>
      <c r="B186" t="str">
        <f t="shared" si="8"/>
        <v>http://www.dot.ca.gov/cwwp2/data/d3/cctv/image/Twin_Cities_99.jpg</v>
      </c>
      <c r="C186">
        <v>-121.306928</v>
      </c>
      <c r="D186">
        <v>38.282769999999999</v>
      </c>
      <c r="E186" t="s">
        <v>13161</v>
      </c>
      <c r="F186" s="7" t="str">
        <f t="shared" si="7"/>
        <v>insert into webcam select name = 'South of Twin Cities Road', xcoord = -121.306928, ycoord = 38.28277, url = 'http://www.dot.ca.gov/cwwp2/data/d3/cctv/image/Twin_Cities_99.jpg', radiusofvisibility = 500</v>
      </c>
    </row>
    <row r="187" spans="1:6" x14ac:dyDescent="0.25">
      <c r="A187" t="s">
        <v>13162</v>
      </c>
      <c r="B187" t="str">
        <f t="shared" si="8"/>
        <v>http://www.dot.ca.gov/cwwp2/data/d3/cctv/image/Laguna_SB_I5.jpg</v>
      </c>
      <c r="C187">
        <v>-121.490253</v>
      </c>
      <c r="D187">
        <v>38.438600000000001</v>
      </c>
      <c r="E187" t="s">
        <v>13163</v>
      </c>
      <c r="F187" s="7" t="str">
        <f t="shared" si="7"/>
        <v>insert into webcam select name = 'North of Laguna Boulevard', xcoord = -121.490253, ycoord = 38.4386, url = 'http://www.dot.ca.gov/cwwp2/data/d3/cctv/image/Laguna_SB_I5.jpg', radiusofvisibility = 500</v>
      </c>
    </row>
    <row r="188" spans="1:6" x14ac:dyDescent="0.25">
      <c r="A188" t="s">
        <v>13164</v>
      </c>
      <c r="B188" t="str">
        <f t="shared" si="8"/>
        <v>http://www.dot.ca.gov/cwwp2/data/d3/cctv/image/Laguna_NB_I5.jpg</v>
      </c>
      <c r="C188">
        <v>-121.48903199999999</v>
      </c>
      <c r="D188">
        <v>38.435527</v>
      </c>
      <c r="E188" t="s">
        <v>13163</v>
      </c>
      <c r="F188" s="7" t="str">
        <f t="shared" si="7"/>
        <v>insert into webcam select name = 'North of Laguna Boulevard', xcoord = -121.489032, ycoord = 38.435527, url = 'http://www.dot.ca.gov/cwwp2/data/d3/cctv/image/Laguna_NB_I5.jpg', radiusofvisibility = 500</v>
      </c>
    </row>
    <row r="189" spans="1:6" x14ac:dyDescent="0.25">
      <c r="A189" t="s">
        <v>13165</v>
      </c>
      <c r="B189" t="str">
        <f t="shared" si="8"/>
        <v>http://www.dot.ca.gov/cwwp2/data/d3/cctv/image/Sheldon_99.jpg</v>
      </c>
      <c r="C189">
        <v>-121.406059</v>
      </c>
      <c r="D189">
        <v>38.446886999999997</v>
      </c>
      <c r="E189" t="s">
        <v>13166</v>
      </c>
      <c r="F189" s="7" t="str">
        <f t="shared" si="7"/>
        <v>insert into webcam select name = 'North of Sheldon Road', xcoord = -121.406059, ycoord = 38.446887, url = 'http://www.dot.ca.gov/cwwp2/data/d3/cctv/image/Sheldon_99.jpg', radiusofvisibility = 500</v>
      </c>
    </row>
    <row r="190" spans="1:6" x14ac:dyDescent="0.25">
      <c r="A190" t="s">
        <v>13167</v>
      </c>
      <c r="B190" t="str">
        <f t="shared" si="8"/>
        <v>http://www.dot.ca.gov/cwwp2/data/d3/cctv/image/Twin_Cities_I5.jpg</v>
      </c>
      <c r="C190">
        <v>-121.455743</v>
      </c>
      <c r="D190">
        <v>38.276083999999997</v>
      </c>
      <c r="E190" t="s">
        <v>13168</v>
      </c>
      <c r="F190" s="7" t="str">
        <f t="shared" si="7"/>
        <v>insert into webcam select name = 'Twin Cities (NB)', xcoord = -121.455743, ycoord = 38.276084, url = 'http://www.dot.ca.gov/cwwp2/data/d3/cctv/image/Twin_Cities_I5.jpg', radiusofvisibility = 500</v>
      </c>
    </row>
    <row r="191" spans="1:6" x14ac:dyDescent="0.25">
      <c r="A191" t="s">
        <v>13169</v>
      </c>
      <c r="B191" t="str">
        <f t="shared" si="8"/>
        <v>http://www.dot.ca.gov/cwwp2/data/d3/cctv/image/Del_Paso_I5.jpg</v>
      </c>
      <c r="C191">
        <v>-121.529352</v>
      </c>
      <c r="D191">
        <v>38.649566999999998</v>
      </c>
      <c r="E191" t="s">
        <v>13170</v>
      </c>
      <c r="F191" s="7" t="str">
        <f t="shared" si="7"/>
        <v>insert into webcam select name = 'Del Paso', xcoord = -121.529352, ycoord = 38.649567, url = 'http://www.dot.ca.gov/cwwp2/data/d3/cctv/image/Del_Paso_I5.jpg', radiusofvisibility = 500</v>
      </c>
    </row>
    <row r="192" spans="1:6" x14ac:dyDescent="0.25">
      <c r="A192" t="s">
        <v>13171</v>
      </c>
      <c r="B192" t="str">
        <f t="shared" si="8"/>
        <v>http://www.dot.ca.gov/cwwp2/data/d3/cctv/image/Elkhorn_I5.jpg</v>
      </c>
      <c r="C192">
        <v>-121.641615</v>
      </c>
      <c r="D192">
        <v>38.673347</v>
      </c>
      <c r="E192" t="s">
        <v>13172</v>
      </c>
      <c r="F192" s="7" t="str">
        <f t="shared" si="7"/>
        <v>insert into webcam select name = 'Elkhorn', xcoord = -121.641615, ycoord = 38.673347, url = 'http://www.dot.ca.gov/cwwp2/data/d3/cctv/image/Elkhorn_I5.jpg', radiusofvisibility = 500</v>
      </c>
    </row>
    <row r="193" spans="1:6" x14ac:dyDescent="0.25">
      <c r="A193" t="s">
        <v>13173</v>
      </c>
      <c r="B193" t="str">
        <f t="shared" si="8"/>
        <v>http://www.dot.ca.gov/cwwp2/data/d3/cctv/image/Williams_SB_I5.jpg</v>
      </c>
      <c r="C193">
        <v>-122.15927000000001</v>
      </c>
      <c r="D193">
        <v>39.17792</v>
      </c>
      <c r="E193" t="s">
        <v>13174</v>
      </c>
      <c r="F193" s="7" t="str">
        <f t="shared" si="7"/>
        <v>insert into webcam select name = 'Williams (SB)', xcoord = -122.15927, ycoord = 39.17792, url = 'http://www.dot.ca.gov/cwwp2/data/d3/cctv/image/Williams_SB_I5.jpg', radiusofvisibility = 500</v>
      </c>
    </row>
    <row r="194" spans="1:6" x14ac:dyDescent="0.25">
      <c r="A194" t="s">
        <v>13175</v>
      </c>
      <c r="B194" t="str">
        <f t="shared" si="8"/>
        <v>http://www.dot.ca.gov/cwwp2/data/d3/cctv/image/Williams_NB_I5.jpg</v>
      </c>
      <c r="C194">
        <v>-122.140378</v>
      </c>
      <c r="D194">
        <v>39.151218</v>
      </c>
      <c r="E194" t="s">
        <v>13176</v>
      </c>
      <c r="F194" s="7" t="str">
        <f t="shared" si="7"/>
        <v>insert into webcam select name = 'Williams (NB)', xcoord = -122.140378, ycoord = 39.151218, url = 'http://www.dot.ca.gov/cwwp2/data/d3/cctv/image/Williams_NB_I5.jpg', radiusofvisibility = 500</v>
      </c>
    </row>
    <row r="195" spans="1:6" x14ac:dyDescent="0.25">
      <c r="A195" t="s">
        <v>13177</v>
      </c>
      <c r="B195" t="str">
        <f t="shared" si="8"/>
        <v>http://www.dot.ca.gov/cwwp2/data/d3/cctv/image/Scott1_50.jpg</v>
      </c>
      <c r="C195">
        <v>-121.09949899999999</v>
      </c>
      <c r="D195">
        <v>38.649141999999998</v>
      </c>
      <c r="E195" t="s">
        <v>13178</v>
      </c>
      <c r="F195" s="7" t="str">
        <f t="shared" ref="F195:F258" si="9">"insert into webcam select name = '"&amp;E195&amp;"', xcoord = "&amp;C195&amp;", ycoord = "&amp;D195&amp;", url = '"&amp;B195&amp;"', radiusofvisibility = 500"</f>
        <v>insert into webcam select name = 'Scott/E Bidwell (1)', xcoord = -121.099499, ycoord = 38.649142, url = 'http://www.dot.ca.gov/cwwp2/data/d3/cctv/image/Scott1_50.jpg', radiusofvisibility = 500</v>
      </c>
    </row>
    <row r="196" spans="1:6" x14ac:dyDescent="0.25">
      <c r="A196" t="s">
        <v>13179</v>
      </c>
      <c r="B196" t="str">
        <f t="shared" si="8"/>
        <v>http://www.dot.ca.gov/cwwp2/data/d3/cctv/image/Scott2_50.jpg</v>
      </c>
      <c r="C196">
        <v>-121.099496</v>
      </c>
      <c r="D196">
        <v>38.649147999999997</v>
      </c>
      <c r="E196" t="s">
        <v>13180</v>
      </c>
      <c r="F196" s="7" t="str">
        <f t="shared" si="9"/>
        <v>insert into webcam select name = 'Scott/E Bidwell (2)', xcoord = -121.099496, ycoord = 38.649148, url = 'http://www.dot.ca.gov/cwwp2/data/d3/cctv/image/Scott2_50.jpg', radiusofvisibility = 500</v>
      </c>
    </row>
    <row r="197" spans="1:6" x14ac:dyDescent="0.25">
      <c r="A197" t="s">
        <v>13181</v>
      </c>
      <c r="B197" t="str">
        <f t="shared" si="8"/>
        <v>http://www.dot.ca.gov/cwwp2/data/d3/cctv/image/Rocklin_80.jpg</v>
      </c>
      <c r="C197">
        <v>-121.228026</v>
      </c>
      <c r="D197">
        <v>38.784225999999997</v>
      </c>
      <c r="E197" t="s">
        <v>13182</v>
      </c>
      <c r="F197" s="7" t="str">
        <f t="shared" si="9"/>
        <v>insert into webcam select name = 'Rocklin Rd', xcoord = -121.228026, ycoord = 38.784226, url = 'http://www.dot.ca.gov/cwwp2/data/d3/cctv/image/Rocklin_80.jpg', radiusofvisibility = 500</v>
      </c>
    </row>
    <row r="198" spans="1:6" x14ac:dyDescent="0.25">
      <c r="A198" t="s">
        <v>13183</v>
      </c>
      <c r="B198" t="str">
        <f t="shared" si="8"/>
        <v>http://www.dot.ca.gov/cwwp2/data/d3/cctv/image/Elkhorn_99.jpg</v>
      </c>
      <c r="C198">
        <v>-121.540398</v>
      </c>
      <c r="D198">
        <v>38.691961999999997</v>
      </c>
      <c r="E198" t="s">
        <v>13172</v>
      </c>
      <c r="F198" s="7" t="str">
        <f t="shared" si="9"/>
        <v>insert into webcam select name = 'Elkhorn', xcoord = -121.540398, ycoord = 38.691962, url = 'http://www.dot.ca.gov/cwwp2/data/d3/cctv/image/Elkhorn_99.jpg', radiusofvisibility = 500</v>
      </c>
    </row>
    <row r="199" spans="1:6" x14ac:dyDescent="0.25">
      <c r="A199" t="s">
        <v>13184</v>
      </c>
      <c r="B199" t="str">
        <f t="shared" si="8"/>
        <v>http://www.dot.ca.gov/cwwp2/data/d3/cctv/image/Donner_Summit_80.jpg</v>
      </c>
      <c r="C199">
        <v>-120.347722</v>
      </c>
      <c r="D199">
        <v>39.339039</v>
      </c>
      <c r="E199" t="s">
        <v>13185</v>
      </c>
      <c r="F199" s="7" t="str">
        <f t="shared" si="9"/>
        <v>insert into webcam select name = 'Donner Summit', xcoord = -120.347722, ycoord = 39.339039, url = 'http://www.dot.ca.gov/cwwp2/data/d3/cctv/image/Donner_Summit_80.jpg', radiusofvisibility = 500</v>
      </c>
    </row>
    <row r="200" spans="1:6" x14ac:dyDescent="0.25">
      <c r="A200" t="s">
        <v>13186</v>
      </c>
      <c r="B200" t="str">
        <f t="shared" si="8"/>
        <v>http://www.dot.ca.gov/cwwp2/data/d3/cctv/image/Jct28_267.jpg</v>
      </c>
      <c r="C200">
        <v>-120.03157</v>
      </c>
      <c r="D200">
        <v>39.237831</v>
      </c>
      <c r="E200" t="s">
        <v>13187</v>
      </c>
      <c r="F200" s="7" t="str">
        <f t="shared" si="9"/>
        <v>insert into webcam select name = 'Kings Beach', xcoord = -120.03157, ycoord = 39.237831, url = 'http://www.dot.ca.gov/cwwp2/data/d3/cctv/image/Jct28_267.jpg', radiusofvisibility = 500</v>
      </c>
    </row>
    <row r="201" spans="1:6" x14ac:dyDescent="0.25">
      <c r="A201" t="s">
        <v>13188</v>
      </c>
      <c r="B201" t="str">
        <f t="shared" si="8"/>
        <v>http://www.dot.ca.gov/cwwp2/data/d3/cctv/image/Echo_Summit_50.jpg</v>
      </c>
      <c r="C201">
        <v>-120.02920899999999</v>
      </c>
      <c r="D201">
        <v>38.813141999999999</v>
      </c>
      <c r="E201" t="s">
        <v>13189</v>
      </c>
      <c r="F201" s="7" t="str">
        <f t="shared" si="9"/>
        <v>insert into webcam select name = 'Echo Summit', xcoord = -120.029209, ycoord = 38.813142, url = 'http://www.dot.ca.gov/cwwp2/data/d3/cctv/image/Echo_Summit_50.jpg', radiusofvisibility = 500</v>
      </c>
    </row>
    <row r="202" spans="1:6" x14ac:dyDescent="0.25">
      <c r="A202" t="s">
        <v>13190</v>
      </c>
      <c r="B202" t="str">
        <f t="shared" si="8"/>
        <v>http://www.dot.ca.gov/cwwp2/data/d3/cctv/image/Donner_Lake_80.jpg</v>
      </c>
      <c r="C202">
        <v>-120.285422</v>
      </c>
      <c r="D202">
        <v>39.330750000000002</v>
      </c>
      <c r="E202" t="s">
        <v>13191</v>
      </c>
      <c r="F202" s="7" t="str">
        <f t="shared" si="9"/>
        <v>insert into webcam select name = 'Donner Lake', xcoord = -120.285422, ycoord = 39.33075, url = 'http://www.dot.ca.gov/cwwp2/data/d3/cctv/image/Donner_Lake_80.jpg', radiusofvisibility = 500</v>
      </c>
    </row>
    <row r="203" spans="1:6" x14ac:dyDescent="0.25">
      <c r="A203" t="s">
        <v>13192</v>
      </c>
      <c r="B203" t="str">
        <f t="shared" si="8"/>
        <v>http://www.dot.ca.gov/cwwp2/data/d3/cctv/image/Castle_Peak_80.jpg</v>
      </c>
      <c r="C203">
        <v>-120.355626</v>
      </c>
      <c r="D203">
        <v>39.334601999999997</v>
      </c>
      <c r="E203" t="s">
        <v>13193</v>
      </c>
      <c r="F203" s="7" t="str">
        <f t="shared" si="9"/>
        <v>insert into webcam select name = 'Castle Peak', xcoord = -120.355626, ycoord = 39.334602, url = 'http://www.dot.ca.gov/cwwp2/data/d3/cctv/image/Castle_Peak_80.jpg', radiusofvisibility = 500</v>
      </c>
    </row>
    <row r="204" spans="1:6" x14ac:dyDescent="0.25">
      <c r="A204" t="s">
        <v>13194</v>
      </c>
      <c r="B204" t="str">
        <f t="shared" si="8"/>
        <v>http://www.dot.ca.gov/cwwp2/data/d3/cctv/image/Brockway_267.jpg</v>
      </c>
      <c r="C204">
        <v>-120.07184100000001</v>
      </c>
      <c r="D204">
        <v>39.26079</v>
      </c>
      <c r="E204" t="s">
        <v>13195</v>
      </c>
      <c r="F204" s="7" t="str">
        <f t="shared" si="9"/>
        <v>insert into webcam select name = 'Brockway Summit', xcoord = -120.071841, ycoord = 39.26079, url = 'http://www.dot.ca.gov/cwwp2/data/d3/cctv/image/Brockway_267.jpg', radiusofvisibility = 500</v>
      </c>
    </row>
    <row r="205" spans="1:6" x14ac:dyDescent="0.25">
      <c r="A205" t="s">
        <v>13196</v>
      </c>
      <c r="B205" t="str">
        <f t="shared" si="8"/>
        <v>http://www.dot.ca.gov/cwwp2/data/d3/cctv/image/Taylor_80.jpg</v>
      </c>
      <c r="C205">
        <v>-121.25594</v>
      </c>
      <c r="D205">
        <v>38.765875000000001</v>
      </c>
      <c r="E205" t="s">
        <v>13197</v>
      </c>
      <c r="F205" s="7" t="str">
        <f t="shared" si="9"/>
        <v>insert into webcam select name = 'Taylor Road', xcoord = -121.25594, ycoord = 38.765875, url = 'http://www.dot.ca.gov/cwwp2/data/d3/cctv/image/Taylor_80.jpg', radiusofvisibility = 500</v>
      </c>
    </row>
    <row r="206" spans="1:6" x14ac:dyDescent="0.25">
      <c r="A206" t="s">
        <v>13198</v>
      </c>
      <c r="B206" t="str">
        <f t="shared" si="8"/>
        <v>http://www.dot.ca.gov/cwwp2/data/d3/cctv/image/Jct80_65.jpg</v>
      </c>
      <c r="C206">
        <v>-121.24929</v>
      </c>
      <c r="D206">
        <v>38.770111</v>
      </c>
      <c r="E206" t="s">
        <v>13199</v>
      </c>
      <c r="F206" s="7" t="str">
        <f t="shared" si="9"/>
        <v>insert into webcam select name = 'Junction 80 / 65', xcoord = -121.24929, ycoord = 38.770111, url = 'http://www.dot.ca.gov/cwwp2/data/d3/cctv/image/Jct80_65.jpg', radiusofvisibility = 500</v>
      </c>
    </row>
    <row r="207" spans="1:6" x14ac:dyDescent="0.25">
      <c r="A207" t="s">
        <v>13200</v>
      </c>
      <c r="B207" t="str">
        <f t="shared" si="8"/>
        <v>http://www.dot.ca.gov/cwwp2/data/d3/cctv/image/W_El_Camino_80.jpg</v>
      </c>
      <c r="C207">
        <v>-121.530359</v>
      </c>
      <c r="D207">
        <v>38.617719999999998</v>
      </c>
      <c r="E207" t="s">
        <v>13201</v>
      </c>
      <c r="F207" s="7" t="str">
        <f t="shared" si="9"/>
        <v>insert into webcam select name = 'West El Camino Avene', xcoord = -121.530359, ycoord = 38.61772, url = 'http://www.dot.ca.gov/cwwp2/data/d3/cctv/image/W_El_Camino_80.jpg', radiusofvisibility = 500</v>
      </c>
    </row>
    <row r="208" spans="1:6" x14ac:dyDescent="0.25">
      <c r="A208" t="s">
        <v>13202</v>
      </c>
      <c r="B208" t="str">
        <f t="shared" si="8"/>
        <v>http://www.dot.ca.gov/cwwp2/data/d3/cctv/image/San_Juan_80.jpg</v>
      </c>
      <c r="C208">
        <v>-121.51092800000001</v>
      </c>
      <c r="D208">
        <v>38.627853999999999</v>
      </c>
      <c r="E208" t="s">
        <v>13203</v>
      </c>
      <c r="F208" s="7" t="str">
        <f t="shared" si="9"/>
        <v>insert into webcam select name = 'San Juan', xcoord = -121.510928, ycoord = 38.627854, url = 'http://www.dot.ca.gov/cwwp2/data/d3/cctv/image/San_Juan_80.jpg', radiusofvisibility = 500</v>
      </c>
    </row>
    <row r="209" spans="1:6" x14ac:dyDescent="0.25">
      <c r="A209" t="s">
        <v>13204</v>
      </c>
      <c r="B209" t="str">
        <f t="shared" si="8"/>
        <v>http://www.dot.ca.gov/cwwp2/data/d3/cctv/image/Northgate_CMS_80.jpg</v>
      </c>
      <c r="C209">
        <v>-121.48863799999999</v>
      </c>
      <c r="D209">
        <v>38.639527000000001</v>
      </c>
      <c r="E209" t="s">
        <v>13205</v>
      </c>
      <c r="F209" s="7" t="str">
        <f t="shared" si="9"/>
        <v>insert into webcam select name = 'Northgate', xcoord = -121.488638, ycoord = 38.639527, url = 'http://www.dot.ca.gov/cwwp2/data/d3/cctv/image/Northgate_CMS_80.jpg', radiusofvisibility = 500</v>
      </c>
    </row>
    <row r="210" spans="1:6" x14ac:dyDescent="0.25">
      <c r="A210" t="s">
        <v>13206</v>
      </c>
      <c r="B210" t="str">
        <f t="shared" si="8"/>
        <v>http://www.dot.ca.gov/cwwp2/data/d3/cctv/image/Blue_Oaks_65.jpg</v>
      </c>
      <c r="C210">
        <v>-121.298418</v>
      </c>
      <c r="D210">
        <v>38.796599000000001</v>
      </c>
      <c r="E210" t="s">
        <v>13207</v>
      </c>
      <c r="F210" s="7" t="str">
        <f t="shared" si="9"/>
        <v>insert into webcam select name = 'Blue Oaks', xcoord = -121.298418, ycoord = 38.796599, url = 'http://www.dot.ca.gov/cwwp2/data/d3/cctv/image/Blue_Oaks_65.jpg', radiusofvisibility = 500</v>
      </c>
    </row>
    <row r="211" spans="1:6" x14ac:dyDescent="0.25">
      <c r="A211" t="s">
        <v>13208</v>
      </c>
      <c r="B211" t="str">
        <f t="shared" si="8"/>
        <v>http://www.dot.ca.gov/cwwp2/data/d3/cctv/image/Main_32_Chico.jpg</v>
      </c>
      <c r="C211">
        <v>-121.834856</v>
      </c>
      <c r="D211">
        <v>39.725614999999998</v>
      </c>
      <c r="E211" t="s">
        <v>13209</v>
      </c>
      <c r="F211" s="7" t="str">
        <f t="shared" si="9"/>
        <v>insert into webcam select name = 'Chico', xcoord = -121.834856, ycoord = 39.725615, url = 'http://www.dot.ca.gov/cwwp2/data/d3/cctv/image/Main_32_Chico.jpg', radiusofvisibility = 500</v>
      </c>
    </row>
    <row r="212" spans="1:6" x14ac:dyDescent="0.25">
      <c r="A212" t="s">
        <v>13210</v>
      </c>
      <c r="B212" t="str">
        <f t="shared" si="8"/>
        <v>http://www.dot.ca.gov/cwwp2/data/d3/cctv/image/Nelson_65.jpg</v>
      </c>
      <c r="C212">
        <v>-121.340356</v>
      </c>
      <c r="D212">
        <v>38.886197000000003</v>
      </c>
      <c r="E212" t="s">
        <v>13211</v>
      </c>
      <c r="F212" s="7" t="str">
        <f t="shared" si="9"/>
        <v>insert into webcam select name = 'Nelson', xcoord = -121.340356, ycoord = 38.886197, url = 'http://www.dot.ca.gov/cwwp2/data/d3/cctv/image/Nelson_65.jpg', radiusofvisibility = 500</v>
      </c>
    </row>
    <row r="213" spans="1:6" x14ac:dyDescent="0.25">
      <c r="A213" t="s">
        <v>13212</v>
      </c>
      <c r="B213" t="str">
        <f t="shared" si="8"/>
        <v>http://www.dot.ca.gov/cwwp2/data/d3/cctv/image/Wise_65.jpg</v>
      </c>
      <c r="C213">
        <v>-121.368768</v>
      </c>
      <c r="D213">
        <v>38.92624</v>
      </c>
      <c r="E213" t="s">
        <v>13213</v>
      </c>
      <c r="F213" s="7" t="str">
        <f t="shared" si="9"/>
        <v>insert into webcam select name = 'Wise', xcoord = -121.368768, ycoord = 38.92624, url = 'http://www.dot.ca.gov/cwwp2/data/d3/cctv/image/Wise_65.jpg', radiusofvisibility = 500</v>
      </c>
    </row>
    <row r="214" spans="1:6" x14ac:dyDescent="0.25">
      <c r="A214" t="s">
        <v>13214</v>
      </c>
      <c r="B214" t="str">
        <f t="shared" si="8"/>
        <v>http://www.dot.ca.gov/cwwp2/data/d3/cctv/image/Industrial_65.jpg</v>
      </c>
      <c r="C214">
        <v>-121.30139</v>
      </c>
      <c r="D214">
        <v>38.863919000000003</v>
      </c>
      <c r="E214" t="s">
        <v>13215</v>
      </c>
      <c r="F214" s="7" t="str">
        <f t="shared" si="9"/>
        <v>insert into webcam select name = 'Industrial', xcoord = -121.30139, ycoord = 38.863919, url = 'http://www.dot.ca.gov/cwwp2/data/d3/cctv/image/Industrial_65.jpg', radiusofvisibility = 500</v>
      </c>
    </row>
    <row r="215" spans="1:6" x14ac:dyDescent="0.25">
      <c r="A215" t="s">
        <v>13216</v>
      </c>
      <c r="B215" t="str">
        <f t="shared" si="8"/>
        <v>http://www.dot.ca.gov/cwwp2/data/d3/cctv/image/Twin_Bridges_50.jpg</v>
      </c>
      <c r="C215">
        <v>-120.124303</v>
      </c>
      <c r="D215">
        <v>38.811193000000003</v>
      </c>
      <c r="E215" t="s">
        <v>13217</v>
      </c>
      <c r="F215" s="7" t="str">
        <f t="shared" si="9"/>
        <v>insert into webcam select name = 'Twin Bridges', xcoord = -120.124303, ycoord = 38.811193, url = 'http://www.dot.ca.gov/cwwp2/data/d3/cctv/image/Twin_Bridges_50.jpg', radiusofvisibility = 500</v>
      </c>
    </row>
    <row r="216" spans="1:6" x14ac:dyDescent="0.25">
      <c r="A216" t="s">
        <v>13218</v>
      </c>
      <c r="B216" t="str">
        <f t="shared" si="8"/>
        <v>http://www.dot.ca.gov/cwwp2/data/d3/cctv/image/Sierra_EB_50.jpg</v>
      </c>
      <c r="C216">
        <v>-120.07592</v>
      </c>
      <c r="D216">
        <v>38.819139999999997</v>
      </c>
      <c r="E216" t="s">
        <v>13219</v>
      </c>
      <c r="F216" s="7" t="str">
        <f t="shared" si="9"/>
        <v>insert into webcam select name = 'Sierra EB', xcoord = -120.07592, ycoord = 38.81914, url = 'http://www.dot.ca.gov/cwwp2/data/d3/cctv/image/Sierra_EB_50.jpg', radiusofvisibility = 500</v>
      </c>
    </row>
    <row r="217" spans="1:6" x14ac:dyDescent="0.25">
      <c r="A217" t="s">
        <v>13220</v>
      </c>
      <c r="B217" t="str">
        <f t="shared" si="8"/>
        <v>http://www.dot.ca.gov/cwwp2/data/d3/cctv/image/Sierra_WB_50.jpg</v>
      </c>
      <c r="C217">
        <v>-120.07592</v>
      </c>
      <c r="D217">
        <v>38.819139999999997</v>
      </c>
      <c r="E217" t="s">
        <v>13221</v>
      </c>
      <c r="F217" s="7" t="str">
        <f t="shared" si="9"/>
        <v>insert into webcam select name = 'Sierra WB', xcoord = -120.07592, ycoord = 38.81914, url = 'http://www.dot.ca.gov/cwwp2/data/d3/cctv/image/Sierra_WB_50.jpg', radiusofvisibility = 500</v>
      </c>
    </row>
    <row r="218" spans="1:6" x14ac:dyDescent="0.25">
      <c r="A218" t="s">
        <v>13222</v>
      </c>
      <c r="B218" t="str">
        <f t="shared" si="8"/>
        <v>http://www.dot.ca.gov/cwwp2/data/d3/cctv/image/W_River_89.jpg</v>
      </c>
      <c r="C218">
        <v>-120.204003</v>
      </c>
      <c r="D218">
        <v>39.314743999999997</v>
      </c>
      <c r="E218" t="s">
        <v>13223</v>
      </c>
      <c r="F218" s="7" t="str">
        <f t="shared" si="9"/>
        <v>insert into webcam select name = 'SR-89 West River Street', xcoord = -120.204003, ycoord = 39.314744, url = 'http://www.dot.ca.gov/cwwp2/data/d3/cctv/image/W_River_89.jpg', radiusofvisibility = 500</v>
      </c>
    </row>
    <row r="219" spans="1:6" x14ac:dyDescent="0.25">
      <c r="A219" t="s">
        <v>13224</v>
      </c>
      <c r="B219" t="str">
        <f t="shared" si="8"/>
        <v>http://www.dot.ca.gov/cwwp2/data/d3/cctv/image/Alpine_Meadows_89.jpg</v>
      </c>
      <c r="C219">
        <v>-120.19489299999999</v>
      </c>
      <c r="D219">
        <v>39.187207000000001</v>
      </c>
      <c r="E219" t="s">
        <v>13225</v>
      </c>
      <c r="F219" s="7" t="str">
        <f t="shared" si="9"/>
        <v>insert into webcam select name = 'Alpine Meadows', xcoord = -120.194893, ycoord = 39.187207, url = 'http://www.dot.ca.gov/cwwp2/data/d3/cctv/image/Alpine_Meadows_89.jpg', radiusofvisibility = 500</v>
      </c>
    </row>
    <row r="220" spans="1:6" x14ac:dyDescent="0.25">
      <c r="A220" t="s">
        <v>13226</v>
      </c>
      <c r="B220" t="str">
        <f t="shared" si="8"/>
        <v>http://www.dot.ca.gov/cwwp2/data/d3/cctv/image/Ferrari_65.jpg</v>
      </c>
      <c r="C220">
        <v>-121.307918</v>
      </c>
      <c r="D220">
        <v>38.870570999999998</v>
      </c>
      <c r="E220" t="s">
        <v>13227</v>
      </c>
      <c r="F220" s="7" t="str">
        <f t="shared" si="9"/>
        <v>insert into webcam select name = 'Ferrari Ranch Rd', xcoord = -121.307918, ycoord = 38.870571, url = 'http://www.dot.ca.gov/cwwp2/data/d3/cctv/image/Ferrari_65.jpg', radiusofvisibility = 500</v>
      </c>
    </row>
    <row r="221" spans="1:6" x14ac:dyDescent="0.25">
      <c r="A221" t="s">
        <v>13228</v>
      </c>
      <c r="B221" t="str">
        <f t="shared" si="8"/>
        <v>http://www.dot.ca.gov/cwwp2/data/d4/cctv/image/TVF02_N680AT580.jpg</v>
      </c>
      <c r="C221">
        <v>-121.74062499999999</v>
      </c>
      <c r="D221">
        <v>37.703037000000002</v>
      </c>
      <c r="E221" t="s">
        <v>13229</v>
      </c>
      <c r="F221" s="7" t="str">
        <f t="shared" si="9"/>
        <v>insert into webcam select name = 'NB I-680 at I-580', xcoord = -121.740625, ycoord = 37.703037, url = 'http://www.dot.ca.gov/cwwp2/data/d4/cctv/image/TVF02_N680AT580.jpg', radiusofvisibility = 500</v>
      </c>
    </row>
    <row r="222" spans="1:6" x14ac:dyDescent="0.25">
      <c r="A222" t="s">
        <v>13230</v>
      </c>
      <c r="B222" t="str">
        <f t="shared" si="8"/>
        <v>http://www.dot.ca.gov/cwwp2/data/d4/cctv/image/TV102_W580atJCT24.jpg</v>
      </c>
      <c r="C222">
        <v>-122.27289500000001</v>
      </c>
      <c r="D222">
        <v>37.825383000000002</v>
      </c>
      <c r="E222" t="s">
        <v>13231</v>
      </c>
      <c r="F222" s="7" t="str">
        <f t="shared" si="9"/>
        <v>insert into webcam select name = 'W580 JWO 24 IC', xcoord = -122.272895, ycoord = 37.825383, url = 'http://www.dot.ca.gov/cwwp2/data/d4/cctv/image/TV102_W580atJCT24.jpg', radiusofvisibility = 500</v>
      </c>
    </row>
    <row r="223" spans="1:6" x14ac:dyDescent="0.25">
      <c r="A223" t="s">
        <v>13232</v>
      </c>
      <c r="B223" t="str">
        <f t="shared" si="8"/>
        <v>http://www.dot.ca.gov/cwwp2/data/d4/cctv/image/E80atPowell.jpg</v>
      </c>
      <c r="C223">
        <v>-122.293684</v>
      </c>
      <c r="D223">
        <v>37.832577999999998</v>
      </c>
      <c r="E223" t="s">
        <v>13233</v>
      </c>
      <c r="F223" s="7" t="str">
        <f t="shared" si="9"/>
        <v>insert into webcam select name = 'EB I-80 at 80/580/880 IC', xcoord = -122.293684, ycoord = 37.832578, url = 'http://www.dot.ca.gov/cwwp2/data/d4/cctv/image/E80atPowell.jpg', radiusofvisibility = 500</v>
      </c>
    </row>
    <row r="224" spans="1:6" x14ac:dyDescent="0.25">
      <c r="A224" t="s">
        <v>13234</v>
      </c>
      <c r="B224" t="str">
        <f t="shared" si="8"/>
        <v>http://www.dot.ca.gov/cwwp2/data/d4/cctv/image/TV121_W80atAshby.jpg</v>
      </c>
      <c r="C224">
        <v>-122.299952</v>
      </c>
      <c r="D224">
        <v>37.852148999999997</v>
      </c>
      <c r="E224" t="s">
        <v>13235</v>
      </c>
      <c r="F224" s="7" t="str">
        <f t="shared" si="9"/>
        <v>insert into webcam select name = 'WB I-80 at Ashby', xcoord = -122.299952, ycoord = 37.852149, url = 'http://www.dot.ca.gov/cwwp2/data/d4/cctv/image/TV121_W80atAshby.jpg', radiusofvisibility = 500</v>
      </c>
    </row>
    <row r="225" spans="1:6" x14ac:dyDescent="0.25">
      <c r="A225" t="s">
        <v>13236</v>
      </c>
      <c r="B225" t="str">
        <f t="shared" si="8"/>
        <v>http://www.dot.ca.gov/cwwp2/data/d4/cctv/image/TV304_E80ATJCT101.jpg</v>
      </c>
      <c r="C225">
        <v>-122.40549300000001</v>
      </c>
      <c r="D225">
        <v>37.770251999999999</v>
      </c>
      <c r="E225" t="s">
        <v>13237</v>
      </c>
      <c r="F225" s="7" t="str">
        <f t="shared" si="9"/>
        <v>insert into webcam select name = 'EB I-80 at US-101', xcoord = -122.405493, ycoord = 37.770252, url = 'http://www.dot.ca.gov/cwwp2/data/d4/cctv/image/TV304_E80ATJCT101.jpg', radiusofvisibility = 500</v>
      </c>
    </row>
    <row r="226" spans="1:6" x14ac:dyDescent="0.25">
      <c r="A226" t="s">
        <v>13238</v>
      </c>
      <c r="B226" t="str">
        <f t="shared" si="8"/>
        <v>http://www.dot.ca.gov/cwwp2/data/d4/cctv/image/TV305_N101atCandlestick.jpg</v>
      </c>
      <c r="C226">
        <v>-122.395235</v>
      </c>
      <c r="D226">
        <v>37.710681000000001</v>
      </c>
      <c r="E226" t="s">
        <v>13239</v>
      </c>
      <c r="F226" s="7" t="str">
        <f t="shared" si="9"/>
        <v>insert into webcam select name = 'NB US-101 at Candlestick Park', xcoord = -122.395235, ycoord = 37.710681, url = 'http://www.dot.ca.gov/cwwp2/data/d4/cctv/image/TV305_N101atCandlestick.jpg', radiusofvisibility = 500</v>
      </c>
    </row>
    <row r="227" spans="1:6" x14ac:dyDescent="0.25">
      <c r="A227" t="s">
        <v>13240</v>
      </c>
      <c r="B227" t="str">
        <f t="shared" si="8"/>
        <v>http://www.dot.ca.gov/cwwp2/data/d4/cctv/image/TV316_E80At6th.jpg</v>
      </c>
      <c r="C227">
        <v>-122.403454</v>
      </c>
      <c r="D227">
        <v>37.776946000000002</v>
      </c>
      <c r="E227" t="s">
        <v>13241</v>
      </c>
      <c r="F227" s="7" t="str">
        <f t="shared" si="9"/>
        <v>insert into webcam select name = '6th Street', xcoord = -122.403454, ycoord = 37.776946, url = 'http://www.dot.ca.gov/cwwp2/data/d4/cctv/image/TV316_E80At6th.jpg', radiusofvisibility = 500</v>
      </c>
    </row>
    <row r="228" spans="1:6" x14ac:dyDescent="0.25">
      <c r="A228" t="s">
        <v>13242</v>
      </c>
      <c r="B228" t="str">
        <f t="shared" si="8"/>
        <v>http://www.dot.ca.gov/cwwp2/data/d4/cctv/image/TV379_S101atBayshore.jpg</v>
      </c>
      <c r="C228">
        <v>-122.399603</v>
      </c>
      <c r="D228">
        <v>37.717982999999997</v>
      </c>
      <c r="E228" t="s">
        <v>13243</v>
      </c>
      <c r="F228" s="7" t="str">
        <f t="shared" si="9"/>
        <v>insert into webcam select name = 'SB US-101 at Bayshore', xcoord = -122.399603, ycoord = 37.717983, url = 'http://www.dot.ca.gov/cwwp2/data/d4/cctv/image/TV379_S101atBayshore.jpg', radiusofvisibility = 500</v>
      </c>
    </row>
    <row r="229" spans="1:6" x14ac:dyDescent="0.25">
      <c r="A229" t="s">
        <v>13244</v>
      </c>
      <c r="B229" t="str">
        <f t="shared" si="8"/>
        <v>http://www.dot.ca.gov/cwwp2/data/d4/cctv/image/TV389_S101at101_1.jpg</v>
      </c>
      <c r="C229">
        <v>-122.46930500000001</v>
      </c>
      <c r="D229">
        <v>37.802916000000003</v>
      </c>
      <c r="E229" t="s">
        <v>13245</v>
      </c>
      <c r="F229" s="7" t="str">
        <f t="shared" si="9"/>
        <v>insert into webcam select name = 'S101 AT 101/1 ITC', xcoord = -122.469305, ycoord = 37.802916, url = 'http://www.dot.ca.gov/cwwp2/data/d4/cctv/image/TV389_S101at101_1.jpg', radiusofvisibility = 500</v>
      </c>
    </row>
    <row r="230" spans="1:6" x14ac:dyDescent="0.25">
      <c r="A230" t="s">
        <v>13246</v>
      </c>
      <c r="B230" t="str">
        <f t="shared" si="8"/>
        <v>http://www.dot.ca.gov/cwwp2/data/d4/cctv/image/TV403_N101atLagoon.jpg</v>
      </c>
      <c r="C230">
        <v>-122.390782</v>
      </c>
      <c r="D230">
        <v>37.691186999999999</v>
      </c>
      <c r="E230" t="s">
        <v>13247</v>
      </c>
      <c r="F230" s="7" t="str">
        <f t="shared" si="9"/>
        <v>insert into webcam select name = 'NB US-101 at Lagoon', xcoord = -122.390782, ycoord = 37.691187, url = 'http://www.dot.ca.gov/cwwp2/data/d4/cctv/image/TV403_N101atLagoon.jpg', radiusofvisibility = 500</v>
      </c>
    </row>
    <row r="231" spans="1:6" x14ac:dyDescent="0.25">
      <c r="A231" t="s">
        <v>13248</v>
      </c>
      <c r="B231" t="str">
        <f t="shared" ref="B231:B294" si="10">"http://www.dot.ca.gov/cwwp2/data/d" &amp; MID(A231, 56, 1) &amp; "/cctv/image/" &amp; LEFT(MID(A231, 58, 100), LEN(MID(A231, 58, 100))-4) &amp; ".jpg"</f>
        <v>http://www.dot.ca.gov/cwwp2/data/d4/cctv/image/TV516_E80AtAshby.jpg</v>
      </c>
      <c r="C231">
        <v>-122.298041</v>
      </c>
      <c r="D231">
        <v>37.846719999999998</v>
      </c>
      <c r="E231" t="s">
        <v>13249</v>
      </c>
      <c r="F231" s="7" t="str">
        <f t="shared" si="9"/>
        <v>insert into webcam select name = 'West of Ashby Avenue', xcoord = -122.298041, ycoord = 37.84672, url = 'http://www.dot.ca.gov/cwwp2/data/d4/cctv/image/TV516_E80AtAshby.jpg', radiusofvisibility = 500</v>
      </c>
    </row>
    <row r="232" spans="1:6" x14ac:dyDescent="0.25">
      <c r="A232" t="s">
        <v>13250</v>
      </c>
      <c r="B232" t="str">
        <f t="shared" si="10"/>
        <v>http://www.dot.ca.gov/cwwp2/data/d4/cctv/image/TV519_W580atRegatta.jpg</v>
      </c>
      <c r="C232">
        <v>-122.333564</v>
      </c>
      <c r="D232">
        <v>37.920817999999997</v>
      </c>
      <c r="E232" t="s">
        <v>13251</v>
      </c>
      <c r="F232" s="7" t="str">
        <f t="shared" si="9"/>
        <v>insert into webcam select name = 'W580 AT REGATTA BL', xcoord = -122.333564, ycoord = 37.920818, url = 'http://www.dot.ca.gov/cwwp2/data/d4/cctv/image/TV519_W580atRegatta.jpg', radiusofvisibility = 500</v>
      </c>
    </row>
    <row r="233" spans="1:6" x14ac:dyDescent="0.25">
      <c r="A233" t="s">
        <v>13252</v>
      </c>
      <c r="B233" t="str">
        <f t="shared" si="10"/>
        <v>http://www.dot.ca.gov/cwwp2/data/d4/cctv/image/TV711_S880atPaseoGrande.jpg</v>
      </c>
      <c r="C233">
        <v>-122.1246</v>
      </c>
      <c r="D233">
        <v>37.681111999999999</v>
      </c>
      <c r="E233" t="s">
        <v>13253</v>
      </c>
      <c r="F233" s="7" t="str">
        <f t="shared" si="9"/>
        <v>insert into webcam select name = 'S880 At Paseo Grande OC', xcoord = -122.1246, ycoord = 37.681112, url = 'http://www.dot.ca.gov/cwwp2/data/d4/cctv/image/TV711_S880atPaseoGrande.jpg', radiusofvisibility = 500</v>
      </c>
    </row>
    <row r="234" spans="1:6" x14ac:dyDescent="0.25">
      <c r="A234" t="s">
        <v>13254</v>
      </c>
      <c r="B234" t="str">
        <f t="shared" si="10"/>
        <v>http://www.dot.ca.gov/cwwp2/data/d4/cctv/image/TV812_S680at80.jpg</v>
      </c>
      <c r="C234">
        <v>-122.138256</v>
      </c>
      <c r="D234">
        <v>38.205235000000002</v>
      </c>
      <c r="E234" t="s">
        <v>13255</v>
      </c>
      <c r="F234" s="7" t="str">
        <f t="shared" si="9"/>
        <v>insert into webcam select name = 'SB I-680 at I-80', xcoord = -122.138256, ycoord = 38.205235, url = 'http://www.dot.ca.gov/cwwp2/data/d4/cctv/image/TV812_S680at80.jpg', radiusofvisibility = 500</v>
      </c>
    </row>
    <row r="235" spans="1:6" x14ac:dyDescent="0.25">
      <c r="A235" t="s">
        <v>13256</v>
      </c>
      <c r="B235" t="str">
        <f t="shared" si="10"/>
        <v>http://www.dot.ca.gov/cwwp2/data/d4/cctv/image/TV976_E80atSuisunValley.jpg</v>
      </c>
      <c r="C235">
        <v>-122.126954</v>
      </c>
      <c r="D235">
        <v>38.223733000000003</v>
      </c>
      <c r="E235" t="s">
        <v>13257</v>
      </c>
      <c r="F235" s="7" t="str">
        <f t="shared" si="9"/>
        <v>insert into webcam select name = 'EOF Suisun Valley Road', xcoord = -122.126954, ycoord = 38.223733, url = 'http://www.dot.ca.gov/cwwp2/data/d4/cctv/image/TV976_E80atSuisunValley.jpg', radiusofvisibility = 500</v>
      </c>
    </row>
    <row r="236" spans="1:6" x14ac:dyDescent="0.25">
      <c r="A236" t="s">
        <v>13258</v>
      </c>
      <c r="B236" t="str">
        <f t="shared" si="10"/>
        <v>http://www.dot.ca.gov/cwwp2/data/d4/cctv/image/TVA49_W580AtTassajara.jpg</v>
      </c>
      <c r="C236">
        <v>-121.87167700000001</v>
      </c>
      <c r="D236">
        <v>37.701880000000003</v>
      </c>
      <c r="E236" t="s">
        <v>13259</v>
      </c>
      <c r="F236" s="7" t="str">
        <f t="shared" si="9"/>
        <v>insert into webcam select name = 'Tassajara', xcoord = -121.871677, ycoord = 37.70188, url = 'http://www.dot.ca.gov/cwwp2/data/d4/cctv/image/TVA49_W580AtTassajara.jpg', radiusofvisibility = 500</v>
      </c>
    </row>
    <row r="237" spans="1:6" x14ac:dyDescent="0.25">
      <c r="A237" t="s">
        <v>13260</v>
      </c>
      <c r="B237" t="str">
        <f t="shared" si="10"/>
        <v>http://www.dot.ca.gov/cwwp2/data/d4/cctv/image/TVB11_S880atJCT84.jpg</v>
      </c>
      <c r="C237">
        <v>-122.039644</v>
      </c>
      <c r="D237">
        <v>37.564219000000001</v>
      </c>
      <c r="E237" t="s">
        <v>13261</v>
      </c>
      <c r="F237" s="7" t="str">
        <f t="shared" si="9"/>
        <v>insert into webcam select name = 'S880 AT JCT-84', xcoord = -122.039644, ycoord = 37.564219, url = 'http://www.dot.ca.gov/cwwp2/data/d4/cctv/image/TVB11_S880atJCT84.jpg', radiusofvisibility = 500</v>
      </c>
    </row>
    <row r="238" spans="1:6" x14ac:dyDescent="0.25">
      <c r="A238" t="s">
        <v>13262</v>
      </c>
      <c r="B238" t="str">
        <f t="shared" si="10"/>
        <v>http://www.dot.ca.gov/cwwp2/data/d4/cctv/image/TVB21_S880at66th.jpg</v>
      </c>
      <c r="C238">
        <v>-122.208601</v>
      </c>
      <c r="D238">
        <v>37.753852000000002</v>
      </c>
      <c r="E238" t="s">
        <v>13263</v>
      </c>
      <c r="F238" s="7" t="str">
        <f t="shared" si="9"/>
        <v>insert into webcam select name = 'SB I-880 at 66th', xcoord = -122.208601, ycoord = 37.753852, url = 'http://www.dot.ca.gov/cwwp2/data/d4/cctv/image/TVB21_S880at66th.jpg', radiusofvisibility = 500</v>
      </c>
    </row>
    <row r="239" spans="1:6" x14ac:dyDescent="0.25">
      <c r="A239" t="s">
        <v>13264</v>
      </c>
      <c r="B239" t="str">
        <f t="shared" si="10"/>
        <v>http://www.dot.ca.gov/cwwp2/data/d4/cctv/image/TVB24_S880at29th.jpg</v>
      </c>
      <c r="C239">
        <v>-122.233446</v>
      </c>
      <c r="D239">
        <v>37.774838000000003</v>
      </c>
      <c r="E239" t="s">
        <v>13265</v>
      </c>
      <c r="F239" s="7" t="str">
        <f t="shared" si="9"/>
        <v>insert into webcam select name = 'S880 AT 29TH AV', xcoord = -122.233446, ycoord = 37.774838, url = 'http://www.dot.ca.gov/cwwp2/data/d4/cctv/image/TVB24_S880at29th.jpg', radiusofvisibility = 500</v>
      </c>
    </row>
    <row r="240" spans="1:6" x14ac:dyDescent="0.25">
      <c r="A240" t="s">
        <v>13266</v>
      </c>
      <c r="B240" t="str">
        <f t="shared" si="10"/>
        <v>http://www.dot.ca.gov/cwwp2/data/d4/cctv/image/TVC05_S17JSO280.jpg</v>
      </c>
      <c r="C240">
        <v>-121.940634</v>
      </c>
      <c r="D240">
        <v>37.315299000000003</v>
      </c>
      <c r="E240" t="s">
        <v>13267</v>
      </c>
      <c r="F240" s="7" t="str">
        <f t="shared" si="9"/>
        <v>insert into webcam select name = 'S17 JSO JCT-280', xcoord = -121.940634, ycoord = 37.315299, url = 'http://www.dot.ca.gov/cwwp2/data/d4/cctv/image/TVC05_S17JSO280.jpg', radiusofvisibility = 500</v>
      </c>
    </row>
    <row r="241" spans="1:6" x14ac:dyDescent="0.25">
      <c r="A241" t="s">
        <v>13268</v>
      </c>
      <c r="B241" t="str">
        <f t="shared" si="10"/>
        <v>http://www.dot.ca.gov/cwwp2/data/d4/cctv/image/TVB76_S880atAlameda.jpg</v>
      </c>
      <c r="C241">
        <v>-121.923839</v>
      </c>
      <c r="D241">
        <v>37.345033999999998</v>
      </c>
      <c r="E241" t="s">
        <v>13269</v>
      </c>
      <c r="F241" s="7" t="str">
        <f t="shared" si="9"/>
        <v>insert into webcam select name = 'SB I-880 at the Alameda', xcoord = -121.923839, ycoord = 37.345034, url = 'http://www.dot.ca.gov/cwwp2/data/d4/cctv/image/TVB76_S880atAlameda.jpg', radiusofvisibility = 500</v>
      </c>
    </row>
    <row r="242" spans="1:6" x14ac:dyDescent="0.25">
      <c r="A242" t="s">
        <v>13270</v>
      </c>
      <c r="B242" t="str">
        <f t="shared" si="10"/>
        <v>http://www.dot.ca.gov/cwwp2/data/d4/cctv/image/TVC60_S880at101.jpg</v>
      </c>
      <c r="C242">
        <v>-121.90128</v>
      </c>
      <c r="D242">
        <v>37.364673000000003</v>
      </c>
      <c r="E242" t="s">
        <v>13271</v>
      </c>
      <c r="F242" s="7" t="str">
        <f t="shared" si="9"/>
        <v>insert into webcam select name = 'NB I-880 at US-101', xcoord = -121.90128, ycoord = 37.364673, url = 'http://www.dot.ca.gov/cwwp2/data/d4/cctv/image/TVC60_S880at101.jpg', radiusofvisibility = 500</v>
      </c>
    </row>
    <row r="243" spans="1:6" x14ac:dyDescent="0.25">
      <c r="A243" t="s">
        <v>13272</v>
      </c>
      <c r="B243" t="str">
        <f t="shared" si="10"/>
        <v>http://www.dot.ca.gov/cwwp2/data/d4/cctv/image/TVD01_W80atFremontSt.jpg</v>
      </c>
      <c r="C243">
        <v>-122.393337</v>
      </c>
      <c r="D243">
        <v>37.784784000000002</v>
      </c>
      <c r="E243" t="s">
        <v>13273</v>
      </c>
      <c r="F243" s="7" t="str">
        <f t="shared" si="9"/>
        <v>insert into webcam select name = 'WB I-80 at Fremont', xcoord = -122.393337, ycoord = 37.784784, url = 'http://www.dot.ca.gov/cwwp2/data/d4/cctv/image/TVD01_W80atFremontSt.jpg', radiusofvisibility = 500</v>
      </c>
    </row>
    <row r="244" spans="1:6" x14ac:dyDescent="0.25">
      <c r="A244" t="s">
        <v>13274</v>
      </c>
      <c r="B244" t="str">
        <f t="shared" si="10"/>
        <v>http://www.dot.ca.gov/cwwp2/data/d4/cctv/image/TVE03_E92atSub2.jpg</v>
      </c>
      <c r="C244">
        <v>-122.250879</v>
      </c>
      <c r="D244">
        <v>37.584417999999999</v>
      </c>
      <c r="E244" t="s">
        <v>13275</v>
      </c>
      <c r="F244" s="7" t="str">
        <f t="shared" si="9"/>
        <v>insert into webcam select name = 'San Mateo Bridge Substation 2 ', xcoord = -122.250879, ycoord = 37.584418, url = 'http://www.dot.ca.gov/cwwp2/data/d4/cctv/image/TVE03_E92atSub2.jpg', radiusofvisibility = 500</v>
      </c>
    </row>
    <row r="245" spans="1:6" x14ac:dyDescent="0.25">
      <c r="A245" t="s">
        <v>13276</v>
      </c>
      <c r="B245" t="str">
        <f t="shared" si="10"/>
        <v>http://www.dot.ca.gov/cwwp2/data/d4/cctv/image/TVE07_E92atSub6.jpg</v>
      </c>
      <c r="C245">
        <v>-122.184076</v>
      </c>
      <c r="D245">
        <v>37.608150999999999</v>
      </c>
      <c r="E245" t="s">
        <v>13277</v>
      </c>
      <c r="F245" s="7" t="str">
        <f t="shared" si="9"/>
        <v>insert into webcam select name = 'San Mateo Bridge Substation 6', xcoord = -122.184076, ycoord = 37.608151, url = 'http://www.dot.ca.gov/cwwp2/data/d4/cctv/image/TVE07_E92atSub6.jpg', radiusofvisibility = 500</v>
      </c>
    </row>
    <row r="246" spans="1:6" x14ac:dyDescent="0.25">
      <c r="A246" t="s">
        <v>13278</v>
      </c>
      <c r="B246" t="str">
        <f t="shared" si="10"/>
        <v>http://www.dot.ca.gov/cwwp2/data/d4/cctv/image/TVE73_N101atSpencer.jpg</v>
      </c>
      <c r="C246">
        <v>-122.489734</v>
      </c>
      <c r="D246">
        <v>37.850796000000003</v>
      </c>
      <c r="E246" t="s">
        <v>13279</v>
      </c>
      <c r="F246" s="7" t="str">
        <f t="shared" si="9"/>
        <v>insert into webcam select name = 'NB US-101 at Spencer Ave', xcoord = -122.489734, ycoord = 37.850796, url = 'http://www.dot.ca.gov/cwwp2/data/d4/cctv/image/TVE73_N101atSpencer.jpg', radiusofvisibility = 500</v>
      </c>
    </row>
    <row r="247" spans="1:6" x14ac:dyDescent="0.25">
      <c r="A247" t="s">
        <v>13280</v>
      </c>
      <c r="B247" t="str">
        <f t="shared" si="10"/>
        <v>http://www.dot.ca.gov/cwwp2/data/d4/cctv/image/TVE75_S101atJCT1.jpg</v>
      </c>
      <c r="C247">
        <v>-122.516983</v>
      </c>
      <c r="D247">
        <v>37.881593000000002</v>
      </c>
      <c r="E247" t="s">
        <v>13281</v>
      </c>
      <c r="F247" s="7" t="str">
        <f t="shared" si="9"/>
        <v>insert into webcam select name = 'S101 At Jct 1', xcoord = -122.516983, ycoord = 37.881593, url = 'http://www.dot.ca.gov/cwwp2/data/d4/cctv/image/TVE75_S101atJCT1.jpg', radiusofvisibility = 500</v>
      </c>
    </row>
    <row r="248" spans="1:6" x14ac:dyDescent="0.25">
      <c r="A248" t="s">
        <v>13282</v>
      </c>
      <c r="B248" t="str">
        <f t="shared" si="10"/>
        <v>http://www.dot.ca.gov/cwwp2/data/d4/cctv/image/TVE83_N101AtJCT580.jpg</v>
      </c>
      <c r="C248">
        <v>-122.509716</v>
      </c>
      <c r="D248">
        <v>37.961934999999997</v>
      </c>
      <c r="E248" t="s">
        <v>13283</v>
      </c>
      <c r="F248" s="7" t="str">
        <f t="shared" si="9"/>
        <v>insert into webcam select name = 'I-580', xcoord = -122.509716, ycoord = 37.961935, url = 'http://www.dot.ca.gov/cwwp2/data/d4/cctv/image/TVE83_N101AtJCT580.jpg', radiusofvisibility = 500</v>
      </c>
    </row>
    <row r="249" spans="1:6" x14ac:dyDescent="0.25">
      <c r="A249" t="s">
        <v>13284</v>
      </c>
      <c r="B249" t="str">
        <f t="shared" si="10"/>
        <v>http://www.dot.ca.gov/cwwp2/data/d4/cctv/image/TVE86_N101atIGNACIO.jpg</v>
      </c>
      <c r="C249">
        <v>-122.537063</v>
      </c>
      <c r="D249">
        <v>38.06617</v>
      </c>
      <c r="E249" t="s">
        <v>13285</v>
      </c>
      <c r="F249" s="7" t="str">
        <f t="shared" si="9"/>
        <v>insert into webcam select name = 'S101 AT IGNACIO BL', xcoord = -122.537063, ycoord = 38.06617, url = 'http://www.dot.ca.gov/cwwp2/data/d4/cctv/image/TVE86_N101atIGNACIO.jpg', radiusofvisibility = 500</v>
      </c>
    </row>
    <row r="250" spans="1:6" x14ac:dyDescent="0.25">
      <c r="A250" t="s">
        <v>13286</v>
      </c>
      <c r="B250" t="str">
        <f t="shared" si="10"/>
        <v>http://www.dot.ca.gov/cwwp2/data/d4/cctv/image/TVF05_S680AtPineValley.jpg</v>
      </c>
      <c r="C250">
        <v>-121.95062</v>
      </c>
      <c r="D250">
        <v>37.736747999999999</v>
      </c>
      <c r="E250" t="s">
        <v>13287</v>
      </c>
      <c r="F250" s="7" t="str">
        <f t="shared" si="9"/>
        <v>insert into webcam select name = 'South of Pine Valley Road UC', xcoord = -121.95062, ycoord = 37.736748, url = 'http://www.dot.ca.gov/cwwp2/data/d4/cctv/image/TVF05_S680AtPineValley.jpg', radiusofvisibility = 500</v>
      </c>
    </row>
    <row r="251" spans="1:6" x14ac:dyDescent="0.25">
      <c r="A251" t="s">
        <v>13288</v>
      </c>
      <c r="B251" t="str">
        <f t="shared" si="10"/>
        <v>http://www.dot.ca.gov/cwwp2/data/d4/cctv/image/TVF11_N680GreenBrook.jpg</v>
      </c>
      <c r="C251">
        <v>-121.983255</v>
      </c>
      <c r="D251">
        <v>37.793480000000002</v>
      </c>
      <c r="E251" t="s">
        <v>13289</v>
      </c>
      <c r="F251" s="7" t="str">
        <f t="shared" si="9"/>
        <v>insert into webcam select name = 'I-680 at Greenbrook', xcoord = -121.983255, ycoord = 37.79348, url = 'http://www.dot.ca.gov/cwwp2/data/d4/cctv/image/TVF11_N680GreenBrook.jpg', radiusofvisibility = 500</v>
      </c>
    </row>
    <row r="252" spans="1:6" x14ac:dyDescent="0.25">
      <c r="A252" t="s">
        <v>13290</v>
      </c>
      <c r="B252" t="str">
        <f t="shared" si="10"/>
        <v>http://www.dot.ca.gov/cwwp2/data/d4/cctv/image/TVF15_S680ElCerro.jpg</v>
      </c>
      <c r="C252">
        <v>-121.999439</v>
      </c>
      <c r="D252">
        <v>37.829037999999997</v>
      </c>
      <c r="E252" t="s">
        <v>13291</v>
      </c>
      <c r="F252" s="7" t="str">
        <f t="shared" si="9"/>
        <v>insert into webcam select name = 'SB I-680 JSO El Cerro Blvd', xcoord = -121.999439, ycoord = 37.829038, url = 'http://www.dot.ca.gov/cwwp2/data/d4/cctv/image/TVF15_S680ElCerro.jpg', radiusofvisibility = 500</v>
      </c>
    </row>
    <row r="253" spans="1:6" x14ac:dyDescent="0.25">
      <c r="A253" t="s">
        <v>13292</v>
      </c>
      <c r="B253" t="str">
        <f t="shared" si="10"/>
        <v>http://www.dot.ca.gov/cwwp2/data/d4/cctv/image/TVG00_W1atWPortal.jpg</v>
      </c>
      <c r="C253">
        <v>-122.46557</v>
      </c>
      <c r="D253">
        <v>37.802021000000003</v>
      </c>
      <c r="E253" t="s">
        <v>13293</v>
      </c>
      <c r="F253" s="7" t="str">
        <f t="shared" si="9"/>
        <v>insert into webcam select name = 'W1 AT W PORTAL', xcoord = -122.46557, ycoord = 37.802021, url = 'http://www.dot.ca.gov/cwwp2/data/d4/cctv/image/TVG00_W1atWPortal.jpg', radiusofvisibility = 500</v>
      </c>
    </row>
    <row r="254" spans="1:6" x14ac:dyDescent="0.25">
      <c r="A254" t="s">
        <v>13294</v>
      </c>
      <c r="B254" t="str">
        <f t="shared" si="10"/>
        <v>http://www.dot.ca.gov/cwwp2/data/d4/cctv/image/TVG07_W1atEPortal.jpg</v>
      </c>
      <c r="C254">
        <v>-122.464037</v>
      </c>
      <c r="D254">
        <v>37.801907</v>
      </c>
      <c r="E254" t="s">
        <v>13295</v>
      </c>
      <c r="F254" s="7" t="str">
        <f t="shared" si="9"/>
        <v>insert into webcam select name = 'W1 AT E PORTAL', xcoord = -122.464037, ycoord = 37.801907, url = 'http://www.dot.ca.gov/cwwp2/data/d4/cctv/image/TVG07_W1atEPortal.jpg', radiusofvisibility = 500</v>
      </c>
    </row>
    <row r="255" spans="1:6" x14ac:dyDescent="0.25">
      <c r="A255" t="s">
        <v>13296</v>
      </c>
      <c r="B255" t="str">
        <f t="shared" si="10"/>
        <v>http://www.dot.ca.gov/cwwp2/data/d4/cctv/image/TV113_W24atTelegraph.jpg</v>
      </c>
      <c r="C255">
        <v>-122.264133</v>
      </c>
      <c r="D255">
        <v>37.840166000000004</v>
      </c>
      <c r="E255" t="s">
        <v>13297</v>
      </c>
      <c r="F255" s="7" t="str">
        <f t="shared" si="9"/>
        <v>insert into webcam select name = 'W24 AT TELEGRAPH', xcoord = -122.264133, ycoord = 37.840166, url = 'http://www.dot.ca.gov/cwwp2/data/d4/cctv/image/TV113_W24atTelegraph.jpg', radiusofvisibility = 500</v>
      </c>
    </row>
    <row r="256" spans="1:6" x14ac:dyDescent="0.25">
      <c r="A256" t="s">
        <v>13298</v>
      </c>
      <c r="B256" t="str">
        <f t="shared" si="10"/>
        <v>http://www.dot.ca.gov/cwwp2/data/d4/cctv/image/TV216_S680atNMain.jpg</v>
      </c>
      <c r="C256">
        <v>-122.066548</v>
      </c>
      <c r="D256">
        <v>37.914963999999998</v>
      </c>
      <c r="E256" t="s">
        <v>13299</v>
      </c>
      <c r="F256" s="7" t="str">
        <f t="shared" si="9"/>
        <v>insert into webcam select name = 'S680 AT NORTH MAIN', xcoord = -122.066548, ycoord = 37.914964, url = 'http://www.dot.ca.gov/cwwp2/data/d4/cctv/image/TV216_S680atNMain.jpg', radiusofvisibility = 500</v>
      </c>
    </row>
    <row r="257" spans="1:6" x14ac:dyDescent="0.25">
      <c r="A257" t="s">
        <v>13300</v>
      </c>
      <c r="B257" t="str">
        <f t="shared" si="10"/>
        <v>http://www.dot.ca.gov/cwwp2/data/d4/cctv/image/TV388_N1PRESIDIO.jpg</v>
      </c>
      <c r="C257">
        <v>-122.469641</v>
      </c>
      <c r="D257">
        <v>37.791378999999999</v>
      </c>
      <c r="E257" t="s">
        <v>13301</v>
      </c>
      <c r="F257" s="7" t="str">
        <f t="shared" si="9"/>
        <v>insert into webcam select name = 'N1 JSO PRESIDIO TUNNEL', xcoord = -122.469641, ycoord = 37.791379, url = 'http://www.dot.ca.gov/cwwp2/data/d4/cctv/image/TV388_N1PRESIDIO.jpg', radiusofvisibility = 500</v>
      </c>
    </row>
    <row r="258" spans="1:6" x14ac:dyDescent="0.25">
      <c r="A258" t="s">
        <v>13302</v>
      </c>
      <c r="B258" t="str">
        <f t="shared" si="10"/>
        <v>http://www.dot.ca.gov/cwwp2/data/d4/cctv/image/TV398_E380JWOJCT101.jpg</v>
      </c>
      <c r="C258">
        <v>-122.407777</v>
      </c>
      <c r="D258">
        <v>37.633758999999998</v>
      </c>
      <c r="E258" t="s">
        <v>13303</v>
      </c>
      <c r="F258" s="7" t="str">
        <f t="shared" si="9"/>
        <v>insert into webcam select name = 'E380 JWO JCT101', xcoord = -122.407777, ycoord = 37.633759, url = 'http://www.dot.ca.gov/cwwp2/data/d4/cctv/image/TV398_E380JWOJCT101.jpg', radiusofvisibility = 500</v>
      </c>
    </row>
    <row r="259" spans="1:6" x14ac:dyDescent="0.25">
      <c r="A259" t="s">
        <v>13304</v>
      </c>
      <c r="B259" t="str">
        <f t="shared" si="10"/>
        <v>http://www.dot.ca.gov/cwwp2/data/d4/cctv/image/TV418S101ATPOLAR.jpg</v>
      </c>
      <c r="C259">
        <v>-122.32567299999999</v>
      </c>
      <c r="D259">
        <v>37.581304000000003</v>
      </c>
      <c r="E259" t="s">
        <v>13305</v>
      </c>
      <c r="F259" s="7" t="str">
        <f t="shared" ref="F259:F322" si="11">"insert into webcam select name = '"&amp;E259&amp;"', xcoord = "&amp;C259&amp;", ycoord = "&amp;D259&amp;", url = '"&amp;B259&amp;"', radiusofvisibility = 500"</f>
        <v>insert into webcam select name = 'S101 AT POPLAR AVE', xcoord = -122.325673, ycoord = 37.581304, url = 'http://www.dot.ca.gov/cwwp2/data/d4/cctv/image/TV418S101ATPOLAR.jpg', radiusofvisibility = 500</v>
      </c>
    </row>
    <row r="260" spans="1:6" x14ac:dyDescent="0.25">
      <c r="A260" t="s">
        <v>13306</v>
      </c>
      <c r="B260" t="str">
        <f t="shared" si="10"/>
        <v>http://www.dot.ca.gov/cwwp2/data/d4/cctv/image/TV425_E_HILLSDALE.jpg</v>
      </c>
      <c r="C260">
        <v>-122.277315</v>
      </c>
      <c r="D260">
        <v>37.533515999999999</v>
      </c>
      <c r="E260" t="s">
        <v>13307</v>
      </c>
      <c r="F260" s="7" t="str">
        <f t="shared" si="11"/>
        <v>insert into webcam select name = 'N101 JSO E HILLSDALE BLVD', xcoord = -122.277315, ycoord = 37.533516, url = 'http://www.dot.ca.gov/cwwp2/data/d4/cctv/image/TV425_E_HILLSDALE.jpg', radiusofvisibility = 500</v>
      </c>
    </row>
    <row r="261" spans="1:6" x14ac:dyDescent="0.25">
      <c r="A261" t="s">
        <v>13308</v>
      </c>
      <c r="B261" t="str">
        <f t="shared" si="10"/>
        <v>http://www.dot.ca.gov/cwwp2/data/d4/cctv/image/TV503_W80atCarlson.jpg</v>
      </c>
      <c r="C261">
        <v>-122.317656</v>
      </c>
      <c r="D261">
        <v>37.914535000000001</v>
      </c>
      <c r="E261" t="s">
        <v>13309</v>
      </c>
      <c r="F261" s="7" t="str">
        <f t="shared" si="11"/>
        <v>insert into webcam select name = 'S80 AT CARLSON BLVD', xcoord = -122.317656, ycoord = 37.914535, url = 'http://www.dot.ca.gov/cwwp2/data/d4/cctv/image/TV503_W80atCarlson.jpg', radiusofvisibility = 500</v>
      </c>
    </row>
    <row r="262" spans="1:6" x14ac:dyDescent="0.25">
      <c r="A262" t="s">
        <v>13310</v>
      </c>
      <c r="B262" t="str">
        <f t="shared" si="10"/>
        <v>http://www.dot.ca.gov/cwwp2/data/d4/cctv/image/TV709_N238JSOAshland.jpg</v>
      </c>
      <c r="C262">
        <v>-122.117414</v>
      </c>
      <c r="D262">
        <v>37.689487</v>
      </c>
      <c r="E262" t="s">
        <v>13311</v>
      </c>
      <c r="F262" s="7" t="str">
        <f t="shared" si="11"/>
        <v>insert into webcam select name = 'N238 JSO ASHLAND AV', xcoord = -122.117414, ycoord = 37.689487, url = 'http://www.dot.ca.gov/cwwp2/data/d4/cctv/image/TV709_N238JSOAshland.jpg', radiusofvisibility = 500</v>
      </c>
    </row>
    <row r="263" spans="1:6" x14ac:dyDescent="0.25">
      <c r="A263" t="s">
        <v>13312</v>
      </c>
      <c r="B263" t="str">
        <f t="shared" si="10"/>
        <v>http://www.dot.ca.gov/cwwp2/data/d4/cctv/image/TVA35_N680AT580.jpg</v>
      </c>
      <c r="C263">
        <v>-121.921882</v>
      </c>
      <c r="D263">
        <v>37.701481000000001</v>
      </c>
      <c r="E263" t="s">
        <v>13313</v>
      </c>
      <c r="F263" s="7" t="str">
        <f t="shared" si="11"/>
        <v>insert into webcam select name = 'N680 at Jct 580 ', xcoord = -121.921882, ycoord = 37.701481, url = 'http://www.dot.ca.gov/cwwp2/data/d4/cctv/image/TVA35_N680AT580.jpg', radiusofvisibility = 500</v>
      </c>
    </row>
    <row r="264" spans="1:6" x14ac:dyDescent="0.25">
      <c r="A264" t="s">
        <v>13314</v>
      </c>
      <c r="B264" t="str">
        <f t="shared" si="10"/>
        <v>http://www.dot.ca.gov/cwwp2/data/d4/cctv/image/TVC19_N101JNOJCT680-280.jpg</v>
      </c>
      <c r="C264">
        <v>-121.853443</v>
      </c>
      <c r="D264">
        <v>37.341621000000004</v>
      </c>
      <c r="E264" t="s">
        <v>13315</v>
      </c>
      <c r="F264" s="7" t="str">
        <f t="shared" si="11"/>
        <v>insert into webcam select name = 'N101 JNO JCT680/280', xcoord = -121.853443, ycoord = 37.341621, url = 'http://www.dot.ca.gov/cwwp2/data/d4/cctv/image/TVC19_N101JNOJCT680-280.jpg', radiusofvisibility = 500</v>
      </c>
    </row>
    <row r="265" spans="1:6" x14ac:dyDescent="0.25">
      <c r="A265" t="s">
        <v>13316</v>
      </c>
      <c r="B265" t="str">
        <f t="shared" si="10"/>
        <v>http://www.dot.ca.gov/cwwp2/data/d4/cctv/image/TVD10_W80atIncline.jpg</v>
      </c>
      <c r="C265">
        <v>-122.317432</v>
      </c>
      <c r="D265">
        <v>37.824458999999997</v>
      </c>
      <c r="E265" t="s">
        <v>13317</v>
      </c>
      <c r="F265" s="7" t="str">
        <f t="shared" si="11"/>
        <v>insert into webcam select name = 'W80 at SFOBB at Incline', xcoord = -122.317432, ycoord = 37.824459, url = 'http://www.dot.ca.gov/cwwp2/data/d4/cctv/image/TVD10_W80atIncline.jpg', radiusofvisibility = 500</v>
      </c>
    </row>
    <row r="266" spans="1:6" x14ac:dyDescent="0.25">
      <c r="A266" t="s">
        <v>13318</v>
      </c>
      <c r="B266" t="str">
        <f t="shared" si="10"/>
        <v>http://www.dot.ca.gov/cwwp2/data/d4/cctv/image/TVD32_W80atSASTower.jpg</v>
      </c>
      <c r="C266">
        <v>-122.3595</v>
      </c>
      <c r="D266">
        <v>37.815123999999997</v>
      </c>
      <c r="E266" t="s">
        <v>13319</v>
      </c>
      <c r="F266" s="7" t="str">
        <f t="shared" si="11"/>
        <v>insert into webcam select name = 'W80 at Bay Bridge SAS Tower', xcoord = -122.3595, ycoord = 37.815124, url = 'http://www.dot.ca.gov/cwwp2/data/d4/cctv/image/TVD32_W80atSASTower.jpg', radiusofvisibility = 500</v>
      </c>
    </row>
    <row r="267" spans="1:6" x14ac:dyDescent="0.25">
      <c r="A267" t="s">
        <v>13320</v>
      </c>
      <c r="B267" t="str">
        <f t="shared" si="10"/>
        <v>http://www.dot.ca.gov/cwwp2/data/d4/cctv/image/TVD33_E80atSASTower.jpg</v>
      </c>
      <c r="C267">
        <v>-122.35912399999999</v>
      </c>
      <c r="D267">
        <v>37.814827000000001</v>
      </c>
      <c r="E267" t="s">
        <v>13321</v>
      </c>
      <c r="F267" s="7" t="str">
        <f t="shared" si="11"/>
        <v>insert into webcam select name = 'E80 at Bay Bridge SAS Tower', xcoord = -122.359124, ycoord = 37.814827, url = 'http://www.dot.ca.gov/cwwp2/data/d4/cctv/image/TVD33_E80atSASTower.jpg', radiusofvisibility = 500</v>
      </c>
    </row>
    <row r="268" spans="1:6" x14ac:dyDescent="0.25">
      <c r="A268" t="s">
        <v>13322</v>
      </c>
      <c r="B268" t="str">
        <f t="shared" si="10"/>
        <v>http://www.dot.ca.gov/cwwp2/data/d5/cctv/image/North-Main-Street.jpg</v>
      </c>
      <c r="C268">
        <v>-121.65323100000001</v>
      </c>
      <c r="D268">
        <v>36.687187999999999</v>
      </c>
      <c r="E268" t="s">
        <v>13323</v>
      </c>
      <c r="F268" s="7" t="str">
        <f t="shared" si="11"/>
        <v>insert into webcam select name = 'North Main Street', xcoord = -121.653231, ycoord = 36.687188, url = 'http://www.dot.ca.gov/cwwp2/data/d5/cctv/image/North-Main-Street.jpg', radiusofvisibility = 500</v>
      </c>
    </row>
    <row r="269" spans="1:6" x14ac:dyDescent="0.25">
      <c r="A269" t="s">
        <v>13324</v>
      </c>
      <c r="B269" t="str">
        <f t="shared" si="10"/>
        <v>http://www.dot.ca.gov/cwwp2/data/d5/cctv/image/Broad-Street.jpg</v>
      </c>
      <c r="C269">
        <v>-120.667849</v>
      </c>
      <c r="D269">
        <v>35.283529999999999</v>
      </c>
      <c r="E269" t="s">
        <v>13325</v>
      </c>
      <c r="F269" s="7" t="str">
        <f t="shared" si="11"/>
        <v>insert into webcam select name = 'Broad Street', xcoord = -120.667849, ycoord = 35.28353, url = 'http://www.dot.ca.gov/cwwp2/data/d5/cctv/image/Broad-Street.jpg', radiusofvisibility = 500</v>
      </c>
    </row>
    <row r="270" spans="1:6" x14ac:dyDescent="0.25">
      <c r="A270" t="s">
        <v>13326</v>
      </c>
      <c r="B270" t="str">
        <f t="shared" si="10"/>
        <v>http://www.dot.ca.gov/cwwp2/data/d5/cctv/image/Los-Osos-Valley-Road.jpg</v>
      </c>
      <c r="C270">
        <v>-120.682343</v>
      </c>
      <c r="D270">
        <v>35.244771999999998</v>
      </c>
      <c r="E270" t="s">
        <v>13327</v>
      </c>
      <c r="F270" s="7" t="str">
        <f t="shared" si="11"/>
        <v>insert into webcam select name = 'Los Osos Valley Road', xcoord = -120.682343, ycoord = 35.244772, url = 'http://www.dot.ca.gov/cwwp2/data/d5/cctv/image/Los-Osos-Valley-Road.jpg', radiusofvisibility = 500</v>
      </c>
    </row>
    <row r="271" spans="1:6" x14ac:dyDescent="0.25">
      <c r="A271" t="s">
        <v>13328</v>
      </c>
      <c r="B271" t="str">
        <f t="shared" si="10"/>
        <v>http://www.dot.ca.gov/cwwp2/data/d5/cctv/image/Marsh-Street.jpg</v>
      </c>
      <c r="C271">
        <v>-120.671971</v>
      </c>
      <c r="D271">
        <v>35.273361999999999</v>
      </c>
      <c r="E271" t="s">
        <v>13329</v>
      </c>
      <c r="F271" s="7" t="str">
        <f t="shared" si="11"/>
        <v>insert into webcam select name = 'Marsh Street', xcoord = -120.671971, ycoord = 35.273362, url = 'http://www.dot.ca.gov/cwwp2/data/d5/cctv/image/Marsh-Street.jpg', radiusofvisibility = 500</v>
      </c>
    </row>
    <row r="272" spans="1:6" x14ac:dyDescent="0.25">
      <c r="A272" t="s">
        <v>13330</v>
      </c>
      <c r="B272" t="str">
        <f t="shared" si="10"/>
        <v>http://www.dot.ca.gov/cwwp2/data/d5/cctv/image/Madonna-Road.jpg</v>
      </c>
      <c r="C272">
        <v>-120.673748</v>
      </c>
      <c r="D272">
        <v>35.265721999999997</v>
      </c>
      <c r="E272" t="s">
        <v>13331</v>
      </c>
      <c r="F272" s="7" t="str">
        <f t="shared" si="11"/>
        <v>insert into webcam select name = 'Madonna Road', xcoord = -120.673748, ycoord = 35.265722, url = 'http://www.dot.ca.gov/cwwp2/data/d5/cctv/image/Madonna-Road.jpg', radiusofvisibility = 500</v>
      </c>
    </row>
    <row r="273" spans="1:6" x14ac:dyDescent="0.25">
      <c r="A273" t="s">
        <v>13332</v>
      </c>
      <c r="B273" t="str">
        <f t="shared" si="10"/>
        <v>http://www.dot.ca.gov/cwwp2/data/d5/cctv/image/Monterey-Street.jpg</v>
      </c>
      <c r="C273">
        <v>-120.64854</v>
      </c>
      <c r="D273">
        <v>35.291580000000003</v>
      </c>
      <c r="E273" t="s">
        <v>13333</v>
      </c>
      <c r="F273" s="7" t="str">
        <f t="shared" si="11"/>
        <v>insert into webcam select name = 'Monterey Street', xcoord = -120.64854, ycoord = 35.29158, url = 'http://www.dot.ca.gov/cwwp2/data/d5/cctv/image/Monterey-Street.jpg', radiusofvisibility = 500</v>
      </c>
    </row>
    <row r="274" spans="1:6" x14ac:dyDescent="0.25">
      <c r="A274" t="s">
        <v>13334</v>
      </c>
      <c r="B274" t="str">
        <f t="shared" si="10"/>
        <v>http://www.dot.ca.gov/cwwp2/data/d5/cctv/image/SR-46-East.jpg</v>
      </c>
      <c r="C274">
        <v>-120.684988</v>
      </c>
      <c r="D274">
        <v>35.642270000000003</v>
      </c>
      <c r="E274" t="s">
        <v>13335</v>
      </c>
      <c r="F274" s="7" t="str">
        <f t="shared" si="11"/>
        <v>insert into webcam select name = 'SR-46 East', xcoord = -120.684988, ycoord = 35.64227, url = 'http://www.dot.ca.gov/cwwp2/data/d5/cctv/image/SR-46-East.jpg', radiusofvisibility = 500</v>
      </c>
    </row>
    <row r="275" spans="1:6" x14ac:dyDescent="0.25">
      <c r="A275" t="s">
        <v>13336</v>
      </c>
      <c r="B275" t="str">
        <f t="shared" si="10"/>
        <v>http://www.dot.ca.gov/cwwp2/data/d5/cctv/image/Avila-Beach-Drive.jpg</v>
      </c>
      <c r="C275">
        <v>-120.697739</v>
      </c>
      <c r="D275">
        <v>35.177695</v>
      </c>
      <c r="E275" t="s">
        <v>13337</v>
      </c>
      <c r="F275" s="7" t="str">
        <f t="shared" si="11"/>
        <v>insert into webcam select name = 'Avila Beach Drive', xcoord = -120.697739, ycoord = 35.177695, url = 'http://www.dot.ca.gov/cwwp2/data/d5/cctv/image/Avila-Beach-Drive.jpg', radiusofvisibility = 500</v>
      </c>
    </row>
    <row r="276" spans="1:6" x14ac:dyDescent="0.25">
      <c r="A276" t="s">
        <v>13338</v>
      </c>
      <c r="B276" t="str">
        <f t="shared" si="10"/>
        <v>http://www.dot.ca.gov/cwwp2/data/d5/cctv/image/Dolliver.jpg</v>
      </c>
      <c r="C276">
        <v>-120.645348</v>
      </c>
      <c r="D276">
        <v>35.147674000000002</v>
      </c>
      <c r="E276" t="s">
        <v>13339</v>
      </c>
      <c r="F276" s="7" t="str">
        <f t="shared" si="11"/>
        <v>insert into webcam select name = 'Dolliver', xcoord = -120.645348, ycoord = 35.147674, url = 'http://www.dot.ca.gov/cwwp2/data/d5/cctv/image/Dolliver.jpg', radiusofvisibility = 500</v>
      </c>
    </row>
    <row r="277" spans="1:6" x14ac:dyDescent="0.25">
      <c r="A277" t="s">
        <v>13340</v>
      </c>
      <c r="B277" t="str">
        <f t="shared" si="10"/>
        <v>http://www.dot.ca.gov/cwwp2/data/d5/cctv/image/Mattie-Road.jpg</v>
      </c>
      <c r="C277">
        <v>-120.662324</v>
      </c>
      <c r="D277">
        <v>35.154338000000003</v>
      </c>
      <c r="E277" t="s">
        <v>13341</v>
      </c>
      <c r="F277" s="7" t="str">
        <f t="shared" si="11"/>
        <v>insert into webcam select name = 'Mattie Road', xcoord = -120.662324, ycoord = 35.154338, url = 'http://www.dot.ca.gov/cwwp2/data/d5/cctv/image/Mattie-Road.jpg', radiusofvisibility = 500</v>
      </c>
    </row>
    <row r="278" spans="1:6" x14ac:dyDescent="0.25">
      <c r="A278" t="s">
        <v>13342</v>
      </c>
      <c r="B278" t="str">
        <f t="shared" si="10"/>
        <v>http://www.dot.ca.gov/cwwp2/data/d5/cctv/image/4th-Street.jpg</v>
      </c>
      <c r="C278">
        <v>-120.62182799999999</v>
      </c>
      <c r="D278">
        <v>35.136549000000002</v>
      </c>
      <c r="E278" t="s">
        <v>13343</v>
      </c>
      <c r="F278" s="7" t="str">
        <f t="shared" si="11"/>
        <v>insert into webcam select name = '4th Street', xcoord = -120.621828, ycoord = 35.136549, url = 'http://www.dot.ca.gov/cwwp2/data/d5/cctv/image/4th-Street.jpg', radiusofvisibility = 500</v>
      </c>
    </row>
    <row r="279" spans="1:6" x14ac:dyDescent="0.25">
      <c r="A279" t="s">
        <v>13344</v>
      </c>
      <c r="B279" t="str">
        <f t="shared" si="10"/>
        <v>http://www.dot.ca.gov/cwwp2/data/d5/cctv/image/Spyglass.jpg</v>
      </c>
      <c r="C279">
        <v>-120.687051</v>
      </c>
      <c r="D279">
        <v>35.163885999999998</v>
      </c>
      <c r="E279" t="s">
        <v>13345</v>
      </c>
      <c r="F279" s="7" t="str">
        <f t="shared" si="11"/>
        <v>insert into webcam select name = 'Spyglass', xcoord = -120.687051, ycoord = 35.163886, url = 'http://www.dot.ca.gov/cwwp2/data/d5/cctv/image/Spyglass.jpg', radiusofvisibility = 500</v>
      </c>
    </row>
    <row r="280" spans="1:6" x14ac:dyDescent="0.25">
      <c r="A280" t="s">
        <v>13346</v>
      </c>
      <c r="B280" t="str">
        <f t="shared" si="10"/>
        <v>http://www.dot.ca.gov/cwwp2/data/d5/cctv/image/SR-58.jpg</v>
      </c>
      <c r="C280">
        <v>-120.629684</v>
      </c>
      <c r="D280">
        <v>35.383459999999999</v>
      </c>
      <c r="E280" t="s">
        <v>13347</v>
      </c>
      <c r="F280" s="7" t="str">
        <f t="shared" si="11"/>
        <v>insert into webcam select name = 'SR-58', xcoord = -120.629684, ycoord = 35.38346, url = 'http://www.dot.ca.gov/cwwp2/data/d5/cctv/image/SR-58.jpg', radiusofvisibility = 500</v>
      </c>
    </row>
    <row r="281" spans="1:6" x14ac:dyDescent="0.25">
      <c r="A281" t="s">
        <v>13348</v>
      </c>
      <c r="B281" t="str">
        <f t="shared" si="10"/>
        <v>http://www.dot.ca.gov/cwwp2/data/d5/cctv/image/Curbaril.jpg</v>
      </c>
      <c r="C281">
        <v>-120.658067</v>
      </c>
      <c r="D281">
        <v>35.476708000000002</v>
      </c>
      <c r="E281" t="s">
        <v>13349</v>
      </c>
      <c r="F281" s="7" t="str">
        <f t="shared" si="11"/>
        <v>insert into webcam select name = 'Curbaril', xcoord = -120.658067, ycoord = 35.476708, url = 'http://www.dot.ca.gov/cwwp2/data/d5/cctv/image/Curbaril.jpg', radiusofvisibility = 500</v>
      </c>
    </row>
    <row r="282" spans="1:6" x14ac:dyDescent="0.25">
      <c r="A282" t="s">
        <v>13350</v>
      </c>
      <c r="B282" t="str">
        <f t="shared" si="10"/>
        <v>http://www.dot.ca.gov/cwwp2/data/d5/cctv/image/Carrillo-Street.jpg</v>
      </c>
      <c r="C282">
        <v>-119.70994</v>
      </c>
      <c r="D282">
        <v>34.418201000000003</v>
      </c>
      <c r="E282" t="s">
        <v>13351</v>
      </c>
      <c r="F282" s="7" t="str">
        <f t="shared" si="11"/>
        <v>insert into webcam select name = 'Carrillo Street', xcoord = -119.70994, ycoord = 34.418201, url = 'http://www.dot.ca.gov/cwwp2/data/d5/cctv/image/Carrillo-Street.jpg', radiusofvisibility = 500</v>
      </c>
    </row>
    <row r="283" spans="1:6" x14ac:dyDescent="0.25">
      <c r="A283" t="s">
        <v>13352</v>
      </c>
      <c r="B283" t="str">
        <f t="shared" si="10"/>
        <v>http://www.dot.ca.gov/cwwp2/data/d5/cctv/image/Fairview-Avenue.jpg</v>
      </c>
      <c r="C283">
        <v>-119.830501</v>
      </c>
      <c r="D283">
        <v>34.439934999999998</v>
      </c>
      <c r="E283" t="s">
        <v>13353</v>
      </c>
      <c r="F283" s="7" t="str">
        <f t="shared" si="11"/>
        <v>insert into webcam select name = 'Fairview Avenue', xcoord = -119.830501, ycoord = 34.439935, url = 'http://www.dot.ca.gov/cwwp2/data/d5/cctv/image/Fairview-Avenue.jpg', radiusofvisibility = 500</v>
      </c>
    </row>
    <row r="284" spans="1:6" x14ac:dyDescent="0.25">
      <c r="A284" t="s">
        <v>13354</v>
      </c>
      <c r="B284" t="str">
        <f t="shared" si="10"/>
        <v>http://www.dot.ca.gov/cwwp2/data/d5/cctv/image/Milpas-Street.jpg</v>
      </c>
      <c r="C284">
        <v>-119.678293</v>
      </c>
      <c r="D284">
        <v>34.420574000000002</v>
      </c>
      <c r="E284" t="s">
        <v>13355</v>
      </c>
      <c r="F284" s="7" t="str">
        <f t="shared" si="11"/>
        <v>insert into webcam select name = 'Milpas Street', xcoord = -119.678293, ycoord = 34.420574, url = 'http://www.dot.ca.gov/cwwp2/data/d5/cctv/image/Milpas-Street.jpg', radiusofvisibility = 500</v>
      </c>
    </row>
    <row r="285" spans="1:6" x14ac:dyDescent="0.25">
      <c r="A285" t="s">
        <v>13356</v>
      </c>
      <c r="B285" t="str">
        <f t="shared" si="10"/>
        <v>http://www.dot.ca.gov/cwwp2/data/d5/cctv/image/Las-Positas-Road.jpg</v>
      </c>
      <c r="C285">
        <v>-119.73325</v>
      </c>
      <c r="D285">
        <v>34.428095999999996</v>
      </c>
      <c r="E285" t="s">
        <v>13357</v>
      </c>
      <c r="F285" s="7" t="str">
        <f t="shared" si="11"/>
        <v>insert into webcam select name = 'Las Positas Road', xcoord = -119.73325, ycoord = 34.428096, url = 'http://www.dot.ca.gov/cwwp2/data/d5/cctv/image/Las-Positas-Road.jpg', radiusofvisibility = 500</v>
      </c>
    </row>
    <row r="286" spans="1:6" x14ac:dyDescent="0.25">
      <c r="A286" t="s">
        <v>13358</v>
      </c>
      <c r="B286" t="str">
        <f t="shared" si="10"/>
        <v>http://www.dot.ca.gov/cwwp2/data/d5/cctv/image/Patterson-Avenue.jpg</v>
      </c>
      <c r="C286">
        <v>-119.808346</v>
      </c>
      <c r="D286">
        <v>34.441574000000003</v>
      </c>
      <c r="E286" t="s">
        <v>13359</v>
      </c>
      <c r="F286" s="7" t="str">
        <f t="shared" si="11"/>
        <v>insert into webcam select name = 'Patterson Avenue', xcoord = -119.808346, ycoord = 34.441574, url = 'http://www.dot.ca.gov/cwwp2/data/d5/cctv/image/Patterson-Avenue.jpg', radiusofvisibility = 500</v>
      </c>
    </row>
    <row r="287" spans="1:6" x14ac:dyDescent="0.25">
      <c r="A287" t="s">
        <v>13360</v>
      </c>
      <c r="B287" t="str">
        <f t="shared" si="10"/>
        <v>http://www.dot.ca.gov/cwwp2/data/d5/cctv/image/Morrissey-Blvd.jpg</v>
      </c>
      <c r="C287">
        <v>-121.998833</v>
      </c>
      <c r="D287">
        <v>36.98836</v>
      </c>
      <c r="E287" t="s">
        <v>13361</v>
      </c>
      <c r="F287" s="7" t="str">
        <f t="shared" si="11"/>
        <v>insert into webcam select name = 'Morrissey Blvd', xcoord = -121.998833, ycoord = 36.98836, url = 'http://www.dot.ca.gov/cwwp2/data/d5/cctv/image/Morrissey-Blvd.jpg', radiusofvisibility = 500</v>
      </c>
    </row>
    <row r="288" spans="1:6" x14ac:dyDescent="0.25">
      <c r="A288" t="s">
        <v>13362</v>
      </c>
      <c r="B288" t="str">
        <f t="shared" si="10"/>
        <v>http://www.dot.ca.gov/cwwp2/data/d5/cctv/image/Emeline-Avenue.jpg</v>
      </c>
      <c r="C288">
        <v>-122.01958399999999</v>
      </c>
      <c r="D288">
        <v>36.989544000000002</v>
      </c>
      <c r="E288" t="s">
        <v>13363</v>
      </c>
      <c r="F288" s="7" t="str">
        <f t="shared" si="11"/>
        <v>insert into webcam select name = 'Emeline Ave', xcoord = -122.019584, ycoord = 36.989544, url = 'http://www.dot.ca.gov/cwwp2/data/d5/cctv/image/Emeline-Avenue.jpg', radiusofvisibility = 500</v>
      </c>
    </row>
    <row r="289" spans="1:6" x14ac:dyDescent="0.25">
      <c r="A289" t="s">
        <v>13364</v>
      </c>
      <c r="B289" t="str">
        <f t="shared" si="10"/>
        <v>http://www.dot.ca.gov/cwwp2/data/d5/cctv/image/Fishhook.jpg</v>
      </c>
      <c r="C289">
        <v>-122.019756</v>
      </c>
      <c r="D289">
        <v>36.992044999999997</v>
      </c>
      <c r="E289" t="s">
        <v>13365</v>
      </c>
      <c r="F289" s="7" t="str">
        <f t="shared" si="11"/>
        <v>insert into webcam select name = 'Fishhook', xcoord = -122.019756, ycoord = 36.992045, url = 'http://www.dot.ca.gov/cwwp2/data/d5/cctv/image/Fishhook.jpg', radiusofvisibility = 500</v>
      </c>
    </row>
    <row r="290" spans="1:6" x14ac:dyDescent="0.25">
      <c r="A290" t="s">
        <v>13366</v>
      </c>
      <c r="B290" t="str">
        <f t="shared" si="10"/>
        <v>http://www.dot.ca.gov/cwwp2/data/d5/cctv/image/Ocean-Street.jpg</v>
      </c>
      <c r="C290">
        <v>-122.02324299999999</v>
      </c>
      <c r="D290">
        <v>36.988022999999998</v>
      </c>
      <c r="E290" t="s">
        <v>13367</v>
      </c>
      <c r="F290" s="7" t="str">
        <f t="shared" si="11"/>
        <v>insert into webcam select name = 'Ocean Street', xcoord = -122.023243, ycoord = 36.988023, url = 'http://www.dot.ca.gov/cwwp2/data/d5/cctv/image/Ocean-Street.jpg', radiusofvisibility = 500</v>
      </c>
    </row>
    <row r="291" spans="1:6" x14ac:dyDescent="0.25">
      <c r="A291" t="s">
        <v>13368</v>
      </c>
      <c r="B291" t="str">
        <f t="shared" si="10"/>
        <v>http://www.dot.ca.gov/cwwp2/data/d5/cctv/image/Portola-Road.jpg</v>
      </c>
      <c r="C291">
        <v>-121.68896599999999</v>
      </c>
      <c r="D291">
        <v>36.614840999999998</v>
      </c>
      <c r="E291" t="s">
        <v>13369</v>
      </c>
      <c r="F291" s="7" t="str">
        <f t="shared" si="11"/>
        <v>insert into webcam select name = 'Portola Road', xcoord = -121.688966, ycoord = 36.614841, url = 'http://www.dot.ca.gov/cwwp2/data/d5/cctv/image/Portola-Road.jpg', radiusofvisibility = 500</v>
      </c>
    </row>
    <row r="292" spans="1:6" x14ac:dyDescent="0.25">
      <c r="A292" t="s">
        <v>13370</v>
      </c>
      <c r="B292" t="str">
        <f t="shared" si="10"/>
        <v>http://www.dot.ca.gov/cwwp2/data/d5/cctv/image/Laurel-Curves.jpg</v>
      </c>
      <c r="C292">
        <v>-121.975782</v>
      </c>
      <c r="D292">
        <v>37.106262999999998</v>
      </c>
      <c r="E292" t="s">
        <v>13371</v>
      </c>
      <c r="F292" s="7" t="str">
        <f t="shared" si="11"/>
        <v>insert into webcam select name = 'Laurel Curves', xcoord = -121.975782, ycoord = 37.106263, url = 'http://www.dot.ca.gov/cwwp2/data/d5/cctv/image/Laurel-Curves.jpg', radiusofvisibility = 500</v>
      </c>
    </row>
    <row r="293" spans="1:6" x14ac:dyDescent="0.25">
      <c r="A293" t="s">
        <v>13372</v>
      </c>
      <c r="B293" t="str">
        <f t="shared" si="10"/>
        <v>http://www.dot.ca.gov/cwwp2/data/d5/cctv/image/41st-Avenue.jpg</v>
      </c>
      <c r="C293">
        <v>-121.969751</v>
      </c>
      <c r="D293">
        <v>36.982871000000003</v>
      </c>
      <c r="E293" t="s">
        <v>13373</v>
      </c>
      <c r="F293" s="7" t="str">
        <f t="shared" si="11"/>
        <v>insert into webcam select name = '41st Avenue', xcoord = -121.969751, ycoord = 36.982871, url = 'http://www.dot.ca.gov/cwwp2/data/d5/cctv/image/41st-Avenue.jpg', radiusofvisibility = 500</v>
      </c>
    </row>
    <row r="294" spans="1:6" x14ac:dyDescent="0.25">
      <c r="A294" t="s">
        <v>13374</v>
      </c>
      <c r="B294" t="str">
        <f t="shared" si="10"/>
        <v>http://www.dot.ca.gov/cwwp2/data/d5/cctv/image/Salinas-Road.jpg</v>
      </c>
      <c r="C294">
        <v>-121.76959100000001</v>
      </c>
      <c r="D294">
        <v>36.869708000000003</v>
      </c>
      <c r="E294" t="s">
        <v>13375</v>
      </c>
      <c r="F294" s="7" t="str">
        <f t="shared" si="11"/>
        <v>insert into webcam select name = 'Salinas Road', xcoord = -121.769591, ycoord = 36.869708, url = 'http://www.dot.ca.gov/cwwp2/data/d5/cctv/image/Salinas-Road.jpg', radiusofvisibility = 500</v>
      </c>
    </row>
    <row r="295" spans="1:6" x14ac:dyDescent="0.25">
      <c r="A295" t="s">
        <v>13376</v>
      </c>
      <c r="B295" t="str">
        <f t="shared" ref="B295:B358" si="12">"http://www.dot.ca.gov/cwwp2/data/d" &amp; MID(A295, 56, 1) &amp; "/cctv/image/" &amp; LEFT(MID(A295, 58, 100), LEN(MID(A295, 58, 100))-4) &amp; ".jpg"</f>
        <v>http://www.dot.ca.gov/cwwp2/data/d5/cctv/image/SR-156-West.jpg</v>
      </c>
      <c r="C295">
        <v>-121.667956</v>
      </c>
      <c r="D295">
        <v>36.789333999999997</v>
      </c>
      <c r="E295" t="s">
        <v>13377</v>
      </c>
      <c r="F295" s="7" t="str">
        <f t="shared" si="11"/>
        <v>insert into webcam select name = 'SR-156 West', xcoord = -121.667956, ycoord = 36.789334, url = 'http://www.dot.ca.gov/cwwp2/data/d5/cctv/image/SR-156-West.jpg', radiusofvisibility = 500</v>
      </c>
    </row>
    <row r="296" spans="1:6" x14ac:dyDescent="0.25">
      <c r="A296" t="s">
        <v>13378</v>
      </c>
      <c r="B296" t="str">
        <f t="shared" si="12"/>
        <v>http://www.dot.ca.gov/cwwp2/data/d5/cctv/image/Fox-Hollow.jpg</v>
      </c>
      <c r="C296">
        <v>-120.63343500000001</v>
      </c>
      <c r="D296">
        <v>35.295270000000002</v>
      </c>
      <c r="E296" t="s">
        <v>13379</v>
      </c>
      <c r="F296" s="7" t="str">
        <f t="shared" si="11"/>
        <v>insert into webcam select name = 'Fox Hollow', xcoord = -120.633435, ycoord = 35.29527, url = 'http://www.dot.ca.gov/cwwp2/data/d5/cctv/image/Fox-Hollow.jpg', radiusofvisibility = 500</v>
      </c>
    </row>
    <row r="297" spans="1:6" x14ac:dyDescent="0.25">
      <c r="A297" t="s">
        <v>13380</v>
      </c>
      <c r="B297" t="str">
        <f t="shared" si="12"/>
        <v>http://www.dot.ca.gov/cwwp2/data/d5/cctv/image/South-Higuera.jpg</v>
      </c>
      <c r="C297">
        <v>-120.691339</v>
      </c>
      <c r="D297">
        <v>35.22372</v>
      </c>
      <c r="E297" t="s">
        <v>13381</v>
      </c>
      <c r="F297" s="7" t="str">
        <f t="shared" si="11"/>
        <v>insert into webcam select name = 'South Higuera Street', xcoord = -120.691339, ycoord = 35.22372, url = 'http://www.dot.ca.gov/cwwp2/data/d5/cctv/image/South-Higuera.jpg', radiusofvisibility = 500</v>
      </c>
    </row>
    <row r="298" spans="1:6" x14ac:dyDescent="0.25">
      <c r="A298" t="s">
        <v>13382</v>
      </c>
      <c r="B298" t="str">
        <f t="shared" si="12"/>
        <v>http://www.dot.ca.gov/cwwp2/data/d5/cctv/image/San-Luis-Bay-Drive.jpg</v>
      </c>
      <c r="C298">
        <v>-120.701003</v>
      </c>
      <c r="D298">
        <v>35.192278000000002</v>
      </c>
      <c r="E298" t="s">
        <v>13383</v>
      </c>
      <c r="F298" s="7" t="str">
        <f t="shared" si="11"/>
        <v>insert into webcam select name = 'San Luis Bay Drive', xcoord = -120.701003, ycoord = 35.192278, url = 'http://www.dot.ca.gov/cwwp2/data/d5/cctv/image/San-Luis-Bay-Drive.jpg', radiusofvisibility = 500</v>
      </c>
    </row>
    <row r="299" spans="1:6" x14ac:dyDescent="0.25">
      <c r="A299" t="s">
        <v>13384</v>
      </c>
      <c r="B299" t="str">
        <f t="shared" si="12"/>
        <v>http://www.dot.ca.gov/cwwp2/data/d5/cctv/image/Camino-Mercado.jpg</v>
      </c>
      <c r="C299">
        <v>-120.601113</v>
      </c>
      <c r="D299">
        <v>35.128410000000002</v>
      </c>
      <c r="E299" t="s">
        <v>13385</v>
      </c>
      <c r="F299" s="7" t="str">
        <f t="shared" si="11"/>
        <v>insert into webcam select name = 'Camino Mercado', xcoord = -120.601113, ycoord = 35.12841, url = 'http://www.dot.ca.gov/cwwp2/data/d5/cctv/image/Camino-Mercado.jpg', radiusofvisibility = 500</v>
      </c>
    </row>
    <row r="300" spans="1:6" x14ac:dyDescent="0.25">
      <c r="A300" t="s">
        <v>13386</v>
      </c>
      <c r="B300" t="str">
        <f t="shared" si="12"/>
        <v>http://www.dot.ca.gov/cwwp2/data/d5/cctv/image/Grand-Avenue.jpg</v>
      </c>
      <c r="C300">
        <v>-120.58681199999999</v>
      </c>
      <c r="D300">
        <v>35.122087000000001</v>
      </c>
      <c r="E300" t="s">
        <v>13387</v>
      </c>
      <c r="F300" s="7" t="str">
        <f t="shared" si="11"/>
        <v>insert into webcam select name = 'Grand Avenue', xcoord = -120.586812, ycoord = 35.122087, url = 'http://www.dot.ca.gov/cwwp2/data/d5/cctv/image/Grand-Avenue.jpg', radiusofvisibility = 500</v>
      </c>
    </row>
    <row r="301" spans="1:6" x14ac:dyDescent="0.25">
      <c r="A301" t="s">
        <v>13388</v>
      </c>
      <c r="B301" t="str">
        <f t="shared" si="12"/>
        <v>http://www.dot.ca.gov/cwwp2/data/d5/cctv/image/SR-135.jpg</v>
      </c>
      <c r="C301">
        <v>-120.433019</v>
      </c>
      <c r="D301">
        <v>34.984583000000001</v>
      </c>
      <c r="E301" t="s">
        <v>13389</v>
      </c>
      <c r="F301" s="7" t="str">
        <f t="shared" si="11"/>
        <v>insert into webcam select name = 'SR-135 Broadway', xcoord = -120.433019, ycoord = 34.984583, url = 'http://www.dot.ca.gov/cwwp2/data/d5/cctv/image/SR-135.jpg', radiusofvisibility = 500</v>
      </c>
    </row>
    <row r="302" spans="1:6" x14ac:dyDescent="0.25">
      <c r="A302" t="s">
        <v>13390</v>
      </c>
      <c r="B302" t="str">
        <f t="shared" si="12"/>
        <v>http://www.dot.ca.gov/cwwp2/data/d5/cctv/image/Garden-Street.jpg</v>
      </c>
      <c r="C302">
        <v>-119.68806499999999</v>
      </c>
      <c r="D302">
        <v>34.419559</v>
      </c>
      <c r="E302" t="s">
        <v>13391</v>
      </c>
      <c r="F302" s="7" t="str">
        <f t="shared" si="11"/>
        <v>insert into webcam select name = 'Garden Street', xcoord = -119.688065, ycoord = 34.419559, url = 'http://www.dot.ca.gov/cwwp2/data/d5/cctv/image/Garden-Street.jpg', radiusofvisibility = 500</v>
      </c>
    </row>
    <row r="303" spans="1:6" x14ac:dyDescent="0.25">
      <c r="A303" t="s">
        <v>13392</v>
      </c>
      <c r="B303" t="str">
        <f t="shared" si="12"/>
        <v>http://www.dot.ca.gov/cwwp2/data/d5/cctv/image/Cabrillo-Blvd.jpg</v>
      </c>
      <c r="C303">
        <v>-119.659076</v>
      </c>
      <c r="D303">
        <v>34.423287999999999</v>
      </c>
      <c r="E303" t="s">
        <v>13393</v>
      </c>
      <c r="F303" s="7" t="str">
        <f t="shared" si="11"/>
        <v>insert into webcam select name = 'Cabrillo Blvd', xcoord = -119.659076, ycoord = 34.423288, url = 'http://www.dot.ca.gov/cwwp2/data/d5/cctv/image/Cabrillo-Blvd.jpg', radiusofvisibility = 500</v>
      </c>
    </row>
    <row r="304" spans="1:6" x14ac:dyDescent="0.25">
      <c r="A304" t="s">
        <v>13394</v>
      </c>
      <c r="B304" t="str">
        <f t="shared" si="12"/>
        <v>http://www.dot.ca.gov/cwwp2/data/d5/cctv/image/Sloat-Ave.jpg</v>
      </c>
      <c r="C304">
        <v>-121.876953</v>
      </c>
      <c r="D304">
        <v>36.593547999999998</v>
      </c>
      <c r="E304" t="s">
        <v>13395</v>
      </c>
      <c r="F304" s="7" t="str">
        <f t="shared" si="11"/>
        <v>insert into webcam select name = 'Sloat Avenue', xcoord = -121.876953, ycoord = 36.593548, url = 'http://www.dot.ca.gov/cwwp2/data/d5/cctv/image/Sloat-Ave.jpg', radiusofvisibility = 500</v>
      </c>
    </row>
    <row r="305" spans="1:6" x14ac:dyDescent="0.25">
      <c r="A305" t="s">
        <v>13396</v>
      </c>
      <c r="B305" t="str">
        <f t="shared" si="12"/>
        <v>http://www.dot.ca.gov/cwwp2/data/d5/cctv/image/West-Morrissey-Blvd.jpg</v>
      </c>
      <c r="C305">
        <v>-122.006623</v>
      </c>
      <c r="D305">
        <v>36.988596999999999</v>
      </c>
      <c r="E305" t="s">
        <v>13361</v>
      </c>
      <c r="F305" s="7" t="str">
        <f t="shared" si="11"/>
        <v>insert into webcam select name = 'Morrissey Blvd', xcoord = -122.006623, ycoord = 36.988597, url = 'http://www.dot.ca.gov/cwwp2/data/d5/cctv/image/West-Morrissey-Blvd.jpg', radiusofvisibility = 500</v>
      </c>
    </row>
    <row r="306" spans="1:6" x14ac:dyDescent="0.25">
      <c r="A306" t="s">
        <v>13397</v>
      </c>
      <c r="B306" t="str">
        <f t="shared" si="12"/>
        <v>http://www.dot.ca.gov/cwwp2/data/d5/cctv/image/Larkin-Valley-Rd.jpg</v>
      </c>
      <c r="C306">
        <v>-121.861643</v>
      </c>
      <c r="D306">
        <v>36.960124</v>
      </c>
      <c r="E306" t="s">
        <v>13398</v>
      </c>
      <c r="F306" s="7" t="str">
        <f t="shared" si="11"/>
        <v>insert into webcam select name = 'Larkin Valley Rd', xcoord = -121.861643, ycoord = 36.960124, url = 'http://www.dot.ca.gov/cwwp2/data/d5/cctv/image/Larkin-Valley-Rd.jpg', radiusofvisibility = 500</v>
      </c>
    </row>
    <row r="307" spans="1:6" x14ac:dyDescent="0.25">
      <c r="A307" t="s">
        <v>13399</v>
      </c>
      <c r="B307" t="str">
        <f t="shared" si="12"/>
        <v>http://www.dot.ca.gov/cwwp2/data/d5/cctv/image/North-of-Mar-Monte-Ave.jpg</v>
      </c>
      <c r="C307">
        <v>-121.856843</v>
      </c>
      <c r="D307">
        <v>36.955485000000003</v>
      </c>
      <c r="E307" t="s">
        <v>13400</v>
      </c>
      <c r="F307" s="7" t="str">
        <f t="shared" si="11"/>
        <v>insert into webcam select name = 'North of Mar Monte Ave', xcoord = -121.856843, ycoord = 36.955485, url = 'http://www.dot.ca.gov/cwwp2/data/d5/cctv/image/North-of-Mar-Monte-Ave.jpg', radiusofvisibility = 500</v>
      </c>
    </row>
    <row r="308" spans="1:6" x14ac:dyDescent="0.25">
      <c r="A308" t="s">
        <v>13401</v>
      </c>
      <c r="B308" t="str">
        <f t="shared" si="12"/>
        <v>http://www.dot.ca.gov/cwwp2/data/d5/cctv/image/South-of-Mar-Monte-Ave.jpg</v>
      </c>
      <c r="C308">
        <v>-121.84576800000001</v>
      </c>
      <c r="D308">
        <v>36.945920000000001</v>
      </c>
      <c r="E308" t="s">
        <v>13402</v>
      </c>
      <c r="F308" s="7" t="str">
        <f t="shared" si="11"/>
        <v>insert into webcam select name = 'South of Mar Monte Ave', xcoord = -121.845768, ycoord = 36.94592, url = 'http://www.dot.ca.gov/cwwp2/data/d5/cctv/image/South-of-Mar-Monte-Ave.jpg', radiusofvisibility = 500</v>
      </c>
    </row>
    <row r="309" spans="1:6" x14ac:dyDescent="0.25">
      <c r="A309" t="s">
        <v>13403</v>
      </c>
      <c r="B309" t="str">
        <f t="shared" si="12"/>
        <v>http://www.dot.ca.gov/cwwp2/data/d5/cctv/image/Mar-Monte-Buena-Vista.jpg</v>
      </c>
      <c r="C309">
        <v>-121.832733</v>
      </c>
      <c r="D309">
        <v>36.937846</v>
      </c>
      <c r="E309" t="s">
        <v>13404</v>
      </c>
      <c r="F309" s="7" t="str">
        <f t="shared" si="11"/>
        <v>insert into webcam select name = 'Between Mar Monte Ave &amp; Buena Vista Dr', xcoord = -121.832733, ycoord = 36.937846, url = 'http://www.dot.ca.gov/cwwp2/data/d5/cctv/image/Mar-Monte-Buena-Vista.jpg', radiusofvisibility = 500</v>
      </c>
    </row>
    <row r="310" spans="1:6" x14ac:dyDescent="0.25">
      <c r="A310" t="s">
        <v>13405</v>
      </c>
      <c r="B310" t="str">
        <f t="shared" si="12"/>
        <v>http://www.dot.ca.gov/cwwp2/data/d5/cctv/image/Buena-Vista-Dr.jpg</v>
      </c>
      <c r="C310">
        <v>-121.811109</v>
      </c>
      <c r="D310">
        <v>36.931435</v>
      </c>
      <c r="E310" t="s">
        <v>13406</v>
      </c>
      <c r="F310" s="7" t="str">
        <f t="shared" si="11"/>
        <v>insert into webcam select name = 'Buena Vista Dr', xcoord = -121.811109, ycoord = 36.931435, url = 'http://www.dot.ca.gov/cwwp2/data/d5/cctv/image/Buena-Vista-Dr.jpg', radiusofvisibility = 500</v>
      </c>
    </row>
    <row r="311" spans="1:6" x14ac:dyDescent="0.25">
      <c r="A311" t="s">
        <v>13407</v>
      </c>
      <c r="B311" t="str">
        <f t="shared" si="12"/>
        <v>http://www.dot.ca.gov/cwwp2/data/d5/cctv/image/Hwy-152-SB-Exit.jpg</v>
      </c>
      <c r="C311">
        <v>-121.794652</v>
      </c>
      <c r="D311">
        <v>36.922851000000001</v>
      </c>
      <c r="E311" t="s">
        <v>13408</v>
      </c>
      <c r="F311" s="7" t="str">
        <f t="shared" si="11"/>
        <v>insert into webcam select name = 'Hwy 152 SB exit', xcoord = -121.794652, ycoord = 36.922851, url = 'http://www.dot.ca.gov/cwwp2/data/d5/cctv/image/Hwy-152-SB-Exit.jpg', radiusofvisibility = 500</v>
      </c>
    </row>
    <row r="312" spans="1:6" x14ac:dyDescent="0.25">
      <c r="A312" t="s">
        <v>13409</v>
      </c>
      <c r="B312" t="str">
        <f t="shared" si="12"/>
        <v>http://www.dot.ca.gov/cwwp2/data/d5/cctv/image/Green-Valley-Rd.jpg</v>
      </c>
      <c r="C312">
        <v>-121.78470900000001</v>
      </c>
      <c r="D312">
        <v>36.911436000000002</v>
      </c>
      <c r="E312" t="s">
        <v>13410</v>
      </c>
      <c r="F312" s="7" t="str">
        <f t="shared" si="11"/>
        <v>insert into webcam select name = 'Green Valley Rd', xcoord = -121.784709, ycoord = 36.911436, url = 'http://www.dot.ca.gov/cwwp2/data/d5/cctv/image/Green-Valley-Rd.jpg', radiusofvisibility = 500</v>
      </c>
    </row>
    <row r="313" spans="1:6" x14ac:dyDescent="0.25">
      <c r="A313" t="s">
        <v>13411</v>
      </c>
      <c r="B313" t="str">
        <f t="shared" si="12"/>
        <v>http://www.dot.ca.gov/cwwp2/data/d5/cctv/image/Hwy-129-SB-Exit.jpg</v>
      </c>
      <c r="C313">
        <v>-121.776447</v>
      </c>
      <c r="D313">
        <v>36.897590000000001</v>
      </c>
      <c r="E313" t="s">
        <v>13412</v>
      </c>
      <c r="F313" s="7" t="str">
        <f t="shared" si="11"/>
        <v>insert into webcam select name = 'Hwy 129 SB exit', xcoord = -121.776447, ycoord = 36.89759, url = 'http://www.dot.ca.gov/cwwp2/data/d5/cctv/image/Hwy-129-SB-Exit.jpg', radiusofvisibility = 500</v>
      </c>
    </row>
    <row r="314" spans="1:6" x14ac:dyDescent="0.25">
      <c r="A314" t="s">
        <v>13413</v>
      </c>
      <c r="B314" t="str">
        <f t="shared" si="12"/>
        <v>http://www.dot.ca.gov/cwwp2/data/d5/cctv/image/Hwy-129-NB-Exit.jpg</v>
      </c>
      <c r="C314">
        <v>-121.773172</v>
      </c>
      <c r="D314">
        <v>36.890663000000004</v>
      </c>
      <c r="E314" t="s">
        <v>13414</v>
      </c>
      <c r="F314" s="7" t="str">
        <f t="shared" si="11"/>
        <v>insert into webcam select name = 'Hwy 129 NB exit', xcoord = -121.773172, ycoord = 36.890663, url = 'http://www.dot.ca.gov/cwwp2/data/d5/cctv/image/Hwy-129-NB-Exit.jpg', radiusofvisibility = 500</v>
      </c>
    </row>
    <row r="315" spans="1:6" x14ac:dyDescent="0.25">
      <c r="A315" t="s">
        <v>13415</v>
      </c>
      <c r="B315" t="str">
        <f t="shared" si="12"/>
        <v>http://www.dot.ca.gov/cwwp2/data/d5/cctv/image/4th-St-156-Business-Route.jpg</v>
      </c>
      <c r="C315">
        <v>-121.450934</v>
      </c>
      <c r="D315">
        <v>36.852361999999999</v>
      </c>
      <c r="E315" t="s">
        <v>13416</v>
      </c>
      <c r="F315" s="7" t="str">
        <f t="shared" si="11"/>
        <v>insert into webcam select name = '4th St / 156 Business Route', xcoord = -121.450934, ycoord = 36.852362, url = 'http://www.dot.ca.gov/cwwp2/data/d5/cctv/image/4th-St-156-Business-Route.jpg', radiusofvisibility = 500</v>
      </c>
    </row>
    <row r="316" spans="1:6" x14ac:dyDescent="0.25">
      <c r="A316" t="s">
        <v>13417</v>
      </c>
      <c r="B316" t="str">
        <f t="shared" si="12"/>
        <v>http://www.dot.ca.gov/cwwp2/data/d5/cctv/image/Anzar-Rd.jpg</v>
      </c>
      <c r="C316">
        <v>-121.568994</v>
      </c>
      <c r="D316">
        <v>36.876421999999998</v>
      </c>
      <c r="E316" t="s">
        <v>13418</v>
      </c>
      <c r="F316" s="7" t="str">
        <f t="shared" si="11"/>
        <v>insert into webcam select name = 'Anzar Rd', xcoord = -121.568994, ycoord = 36.876422, url = 'http://www.dot.ca.gov/cwwp2/data/d5/cctv/image/Anzar-Rd.jpg', radiusofvisibility = 500</v>
      </c>
    </row>
    <row r="317" spans="1:6" x14ac:dyDescent="0.25">
      <c r="A317" t="s">
        <v>13419</v>
      </c>
      <c r="B317" t="str">
        <f t="shared" si="12"/>
        <v>http://www.dot.ca.gov/cwwp2/data/d5/cctv/image/Rocks-Rd.jpg</v>
      </c>
      <c r="C317">
        <v>-121.59846899999999</v>
      </c>
      <c r="D317">
        <v>36.858986000000002</v>
      </c>
      <c r="E317" t="s">
        <v>13420</v>
      </c>
      <c r="F317" s="7" t="str">
        <f t="shared" si="11"/>
        <v>insert into webcam select name = 'Rocks Rd', xcoord = -121.598469, ycoord = 36.858986, url = 'http://www.dot.ca.gov/cwwp2/data/d5/cctv/image/Rocks-Rd.jpg', radiusofvisibility = 500</v>
      </c>
    </row>
    <row r="318" spans="1:6" x14ac:dyDescent="0.25">
      <c r="A318" t="s">
        <v>13421</v>
      </c>
      <c r="B318" t="str">
        <f t="shared" si="12"/>
        <v>http://www.dot.ca.gov/cwwp2/data/d5/cctv/image/Mallory-Canyon-Rd.jpg</v>
      </c>
      <c r="C318">
        <v>-121.643958</v>
      </c>
      <c r="D318">
        <v>36.811121999999997</v>
      </c>
      <c r="E318" t="s">
        <v>13422</v>
      </c>
      <c r="F318" s="7" t="str">
        <f t="shared" si="11"/>
        <v>insert into webcam select name = 'Mallory Canyon Rd', xcoord = -121.643958, ycoord = 36.811122, url = 'http://www.dot.ca.gov/cwwp2/data/d5/cctv/image/Mallory-Canyon-Rd.jpg', radiusofvisibility = 500</v>
      </c>
    </row>
    <row r="319" spans="1:6" x14ac:dyDescent="0.25">
      <c r="A319" t="s">
        <v>13423</v>
      </c>
      <c r="B319" t="str">
        <f t="shared" si="12"/>
        <v>http://www.dot.ca.gov/cwwp2/data/d5/cctv/image/West-Market-at-Salinas-St.jpg</v>
      </c>
      <c r="C319">
        <v>-121.655766</v>
      </c>
      <c r="D319">
        <v>36.677438000000002</v>
      </c>
      <c r="E319" t="s">
        <v>13424</v>
      </c>
      <c r="F319" s="7" t="str">
        <f t="shared" si="11"/>
        <v>insert into webcam select name = 'W.  Market St at Salinas St', xcoord = -121.655766, ycoord = 36.677438, url = 'http://www.dot.ca.gov/cwwp2/data/d5/cctv/image/West-Market-at-Salinas-St.jpg', radiusofvisibility = 500</v>
      </c>
    </row>
    <row r="320" spans="1:6" x14ac:dyDescent="0.25">
      <c r="A320" t="s">
        <v>13425</v>
      </c>
      <c r="B320" t="str">
        <f t="shared" si="12"/>
        <v>http://www.dot.ca.gov/cwwp2/data/d5/cctv/image/Moss-Landing-Rd.jpg</v>
      </c>
      <c r="C320">
        <v>-121.783629</v>
      </c>
      <c r="D320">
        <v>36.800089999999997</v>
      </c>
      <c r="E320" t="s">
        <v>13426</v>
      </c>
      <c r="F320" s="7" t="str">
        <f t="shared" si="11"/>
        <v>insert into webcam select name = 'Moss Landing Rd', xcoord = -121.783629, ycoord = 36.80009, url = 'http://www.dot.ca.gov/cwwp2/data/d5/cctv/image/Moss-Landing-Rd.jpg', radiusofvisibility = 500</v>
      </c>
    </row>
    <row r="321" spans="1:6" x14ac:dyDescent="0.25">
      <c r="A321" t="s">
        <v>13427</v>
      </c>
      <c r="B321" t="str">
        <f t="shared" si="12"/>
        <v>http://www.dot.ca.gov/cwwp2/data/d5/cctv/image/Hwy-183.jpg</v>
      </c>
      <c r="C321">
        <v>-121.764932</v>
      </c>
      <c r="D321">
        <v>36.769792000000002</v>
      </c>
      <c r="E321" t="s">
        <v>13428</v>
      </c>
      <c r="F321" s="7" t="str">
        <f t="shared" si="11"/>
        <v>insert into webcam select name = 'Hwy 183', xcoord = -121.764932, ycoord = 36.769792, url = 'http://www.dot.ca.gov/cwwp2/data/d5/cctv/image/Hwy-183.jpg', radiusofvisibility = 500</v>
      </c>
    </row>
    <row r="322" spans="1:6" x14ac:dyDescent="0.25">
      <c r="A322" t="s">
        <v>13429</v>
      </c>
      <c r="B322" t="str">
        <f t="shared" si="12"/>
        <v>http://www.dot.ca.gov/cwwp2/data/d5/cctv/image/Hwy-156.jpg</v>
      </c>
      <c r="C322">
        <v>-121.767027</v>
      </c>
      <c r="D322">
        <v>36.751558000000003</v>
      </c>
      <c r="E322" t="s">
        <v>13430</v>
      </c>
      <c r="F322" s="7" t="str">
        <f t="shared" si="11"/>
        <v>insert into webcam select name = 'Hwy 156', xcoord = -121.767027, ycoord = 36.751558, url = 'http://www.dot.ca.gov/cwwp2/data/d5/cctv/image/Hwy-156.jpg', radiusofvisibility = 500</v>
      </c>
    </row>
    <row r="323" spans="1:6" x14ac:dyDescent="0.25">
      <c r="A323" t="s">
        <v>13431</v>
      </c>
      <c r="B323" t="str">
        <f t="shared" si="12"/>
        <v>http://www.dot.ca.gov/cwwp2/data/d5/cctv/image/North-of-Del-Monte-Blvd.jpg</v>
      </c>
      <c r="C323">
        <v>-121.861318</v>
      </c>
      <c r="D323">
        <v>36.606591000000002</v>
      </c>
      <c r="E323" t="s">
        <v>13432</v>
      </c>
      <c r="F323" s="7" t="str">
        <f t="shared" ref="F323:F386" si="13">"insert into webcam select name = '"&amp;E323&amp;"', xcoord = "&amp;C323&amp;", ycoord = "&amp;D323&amp;", url = '"&amp;B323&amp;"', radiusofvisibility = 500"</f>
        <v>insert into webcam select name = 'North of Del Monte Blvd', xcoord = -121.861318, ycoord = 36.606591, url = 'http://www.dot.ca.gov/cwwp2/data/d5/cctv/image/North-of-Del-Monte-Blvd.jpg', radiusofvisibility = 500</v>
      </c>
    </row>
    <row r="324" spans="1:6" x14ac:dyDescent="0.25">
      <c r="A324" t="s">
        <v>13433</v>
      </c>
      <c r="B324" t="str">
        <f t="shared" si="12"/>
        <v>http://www.dot.ca.gov/cwwp2/data/d5/cctv/image/Hwy-68-East.jpg</v>
      </c>
      <c r="C324">
        <v>-121.870198</v>
      </c>
      <c r="D324">
        <v>36.594316999999997</v>
      </c>
      <c r="E324" t="s">
        <v>13434</v>
      </c>
      <c r="F324" s="7" t="str">
        <f t="shared" si="13"/>
        <v>insert into webcam select name = 'Hwy 68 East', xcoord = -121.870198, ycoord = 36.594317, url = 'http://www.dot.ca.gov/cwwp2/data/d5/cctv/image/Hwy-68-East.jpg', radiusofvisibility = 500</v>
      </c>
    </row>
    <row r="325" spans="1:6" x14ac:dyDescent="0.25">
      <c r="A325" t="s">
        <v>13435</v>
      </c>
      <c r="B325" t="str">
        <f t="shared" si="12"/>
        <v>http://www.dot.ca.gov/cwwp2/data/d5/cctv/image/East-of-Munras-Ave.jpg</v>
      </c>
      <c r="C325">
        <v>-121.89618299999999</v>
      </c>
      <c r="D325">
        <v>36.582780999999997</v>
      </c>
      <c r="E325" t="s">
        <v>13436</v>
      </c>
      <c r="F325" s="7" t="str">
        <f t="shared" si="13"/>
        <v>insert into webcam select name = 'East of Munras Ave', xcoord = -121.896183, ycoord = 36.582781, url = 'http://www.dot.ca.gov/cwwp2/data/d5/cctv/image/East-of-Munras-Ave.jpg', radiusofvisibility = 500</v>
      </c>
    </row>
    <row r="326" spans="1:6" x14ac:dyDescent="0.25">
      <c r="A326" t="s">
        <v>13437</v>
      </c>
      <c r="B326" t="str">
        <f t="shared" si="12"/>
        <v>http://www.dot.ca.gov/cwwp2/data/d5/cctv/image/Hwy-68-West.jpg</v>
      </c>
      <c r="C326">
        <v>-121.912706</v>
      </c>
      <c r="D326">
        <v>36.572741000000001</v>
      </c>
      <c r="E326" t="s">
        <v>13438</v>
      </c>
      <c r="F326" s="7" t="str">
        <f t="shared" si="13"/>
        <v>insert into webcam select name = 'Hwy 68 West', xcoord = -121.912706, ycoord = 36.572741, url = 'http://www.dot.ca.gov/cwwp2/data/d5/cctv/image/Hwy-68-West.jpg', radiusofvisibility = 500</v>
      </c>
    </row>
    <row r="327" spans="1:6" x14ac:dyDescent="0.25">
      <c r="A327" t="s">
        <v>13439</v>
      </c>
      <c r="B327" t="str">
        <f t="shared" si="12"/>
        <v>http://www.dot.ca.gov/cwwp2/data/d5/cctv/image/South-of-Hwy-46-West.jpg</v>
      </c>
      <c r="C327">
        <v>-121.04097299999999</v>
      </c>
      <c r="D327">
        <v>35.522257000000003</v>
      </c>
      <c r="E327" t="s">
        <v>13440</v>
      </c>
      <c r="F327" s="7" t="str">
        <f t="shared" si="13"/>
        <v>insert into webcam select name = 'South of Hwy 46 West', xcoord = -121.040973, ycoord = 35.522257, url = 'http://www.dot.ca.gov/cwwp2/data/d5/cctv/image/South-of-Hwy-46-West.jpg', radiusofvisibility = 500</v>
      </c>
    </row>
    <row r="328" spans="1:6" x14ac:dyDescent="0.25">
      <c r="A328" t="s">
        <v>13441</v>
      </c>
      <c r="B328" t="str">
        <f t="shared" si="12"/>
        <v>http://www.dot.ca.gov/cwwp2/data/d5/cctv/image/6-Miles-South-of-Los-Alamos.jpg</v>
      </c>
      <c r="C328">
        <v>-120.17856500000001</v>
      </c>
      <c r="D328">
        <v>34.709992999999997</v>
      </c>
      <c r="E328" t="s">
        <v>13442</v>
      </c>
      <c r="F328" s="7" t="str">
        <f t="shared" si="13"/>
        <v>insert into webcam select name = '6 Miles south of Los Alamos', xcoord = -120.178565, ycoord = 34.709993, url = 'http://www.dot.ca.gov/cwwp2/data/d5/cctv/image/6-Miles-South-of-Los-Alamos.jpg', radiusofvisibility = 500</v>
      </c>
    </row>
    <row r="329" spans="1:6" x14ac:dyDescent="0.25">
      <c r="A329" t="s">
        <v>13443</v>
      </c>
      <c r="B329" t="str">
        <f t="shared" si="12"/>
        <v>http://www.dot.ca.gov/cwwp2/data/d5/cctv/image/Santa-Claus-Lane.jpg</v>
      </c>
      <c r="C329">
        <v>-119.54306</v>
      </c>
      <c r="D329">
        <v>34.405745000000003</v>
      </c>
      <c r="E329" t="s">
        <v>13444</v>
      </c>
      <c r="F329" s="7" t="str">
        <f t="shared" si="13"/>
        <v>insert into webcam select name = 'Hwy 101 at Santa Claus Lane in Carpinteria', xcoord = -119.54306, ycoord = 34.405745, url = 'http://www.dot.ca.gov/cwwp2/data/d5/cctv/image/Santa-Claus-Lane.jpg', radiusofvisibility = 500</v>
      </c>
    </row>
    <row r="330" spans="1:6" x14ac:dyDescent="0.25">
      <c r="A330" t="s">
        <v>13445</v>
      </c>
      <c r="B330" t="str">
        <f t="shared" si="12"/>
        <v>http://www.dot.ca.gov/cwwp2/data/d5/cctv/image/Santa-Barbara-Road.jpg</v>
      </c>
      <c r="C330">
        <v>-120.638109</v>
      </c>
      <c r="D330">
        <v>35.443815000000001</v>
      </c>
      <c r="E330" t="s">
        <v>13446</v>
      </c>
      <c r="F330" s="7" t="str">
        <f t="shared" si="13"/>
        <v>insert into webcam select name = 'Hwy 101 at Santa Barbara Rd in Atascadero', xcoord = -120.638109, ycoord = 35.443815, url = 'http://www.dot.ca.gov/cwwp2/data/d5/cctv/image/Santa-Barbara-Road.jpg', radiusofvisibility = 500</v>
      </c>
    </row>
    <row r="331" spans="1:6" x14ac:dyDescent="0.25">
      <c r="A331" t="s">
        <v>13447</v>
      </c>
      <c r="B331" t="str">
        <f t="shared" si="12"/>
        <v>http://www.dot.ca.gov/cwwp2/data/d5/cctv/image/Prunedale-South-Road.jpg</v>
      </c>
      <c r="C331">
        <v>-121.669405</v>
      </c>
      <c r="D331">
        <v>36.770006000000002</v>
      </c>
      <c r="E331" t="s">
        <v>13448</v>
      </c>
      <c r="F331" s="7" t="str">
        <f t="shared" si="13"/>
        <v>insert into webcam select name = 'Hwy 101 at Prunedale South Rd in Prunedale', xcoord = -121.669405, ycoord = 36.770006, url = 'http://www.dot.ca.gov/cwwp2/data/d5/cctv/image/Prunedale-South-Road.jpg', radiusofvisibility = 500</v>
      </c>
    </row>
    <row r="332" spans="1:6" x14ac:dyDescent="0.25">
      <c r="A332" t="s">
        <v>13449</v>
      </c>
      <c r="B332" t="str">
        <f t="shared" si="12"/>
        <v>http://www.dot.ca.gov/cwwp2/data/d5/cctv/image/San-Miguel-Canyon-Road.jpg</v>
      </c>
      <c r="C332">
        <v>-121.664489</v>
      </c>
      <c r="D332">
        <v>36.799557999999998</v>
      </c>
      <c r="E332" t="s">
        <v>13450</v>
      </c>
      <c r="F332" s="7" t="str">
        <f t="shared" si="13"/>
        <v>insert into webcam select name = 'Hwy 101 at San Miguel Canyon Rd in Prunedale', xcoord = -121.664489, ycoord = 36.799558, url = 'http://www.dot.ca.gov/cwwp2/data/d5/cctv/image/San-Miguel-Canyon-Road.jpg', radiusofvisibility = 500</v>
      </c>
    </row>
    <row r="333" spans="1:6" x14ac:dyDescent="0.25">
      <c r="A333" t="s">
        <v>13451</v>
      </c>
      <c r="B333" t="str">
        <f t="shared" si="12"/>
        <v>http://www.dot.ca.gov/cwwp2/data/d5/cctv/image/The-Alameda.jpg</v>
      </c>
      <c r="C333">
        <v>-121.533286</v>
      </c>
      <c r="D333">
        <v>36.840527999999999</v>
      </c>
      <c r="E333" t="s">
        <v>13452</v>
      </c>
      <c r="F333" s="7" t="str">
        <f t="shared" si="13"/>
        <v>insert into webcam select name = 'Hwy 156 at The Alameda in San Juan Bautista', xcoord = -121.533286, ycoord = 36.840528, url = 'http://www.dot.ca.gov/cwwp2/data/d5/cctv/image/The-Alameda.jpg', radiusofvisibility = 500</v>
      </c>
    </row>
    <row r="334" spans="1:6" x14ac:dyDescent="0.25">
      <c r="A334" t="s">
        <v>13453</v>
      </c>
      <c r="B334" t="str">
        <f t="shared" si="12"/>
        <v>http://www.dot.ca.gov/cwwp2/data/d5/cctv/image/Mitchell-Road.jpg</v>
      </c>
      <c r="C334">
        <v>-121.45765400000001</v>
      </c>
      <c r="D334">
        <v>36.842627999999998</v>
      </c>
      <c r="E334" t="s">
        <v>13454</v>
      </c>
      <c r="F334" s="7" t="str">
        <f t="shared" si="13"/>
        <v>insert into webcam select name = 'Hwy 156 at Mitchell Rd east of San Juan Bautista', xcoord = -121.457654, ycoord = 36.842628, url = 'http://www.dot.ca.gov/cwwp2/data/d5/cctv/image/Mitchell-Road.jpg', radiusofvisibility = 500</v>
      </c>
    </row>
    <row r="335" spans="1:6" x14ac:dyDescent="0.25">
      <c r="A335" t="s">
        <v>13455</v>
      </c>
      <c r="B335" t="str">
        <f t="shared" si="12"/>
        <v>http://www.dot.ca.gov/cwwp2/data/d5/cctv/image/156-At-25.jpg</v>
      </c>
      <c r="C335">
        <v>-121.427081</v>
      </c>
      <c r="D335">
        <v>36.895797000000002</v>
      </c>
      <c r="E335" t="s">
        <v>13456</v>
      </c>
      <c r="F335" s="7" t="str">
        <f t="shared" si="13"/>
        <v>insert into webcam select name = 'Hwy 156 at Route 25 north of Hollister', xcoord = -121.427081, ycoord = 36.895797, url = 'http://www.dot.ca.gov/cwwp2/data/d5/cctv/image/156-At-25.jpg', radiusofvisibility = 500</v>
      </c>
    </row>
    <row r="336" spans="1:6" x14ac:dyDescent="0.25">
      <c r="A336" t="s">
        <v>13457</v>
      </c>
      <c r="B336" t="str">
        <f t="shared" si="12"/>
        <v>http://www.dot.ca.gov/cwwp2/data/d5/cctv/image/San-Felipe-Road.jpg</v>
      </c>
      <c r="C336">
        <v>-121.403632</v>
      </c>
      <c r="D336">
        <v>36.907781</v>
      </c>
      <c r="E336" t="s">
        <v>13458</v>
      </c>
      <c r="F336" s="7" t="str">
        <f t="shared" si="13"/>
        <v>insert into webcam select name = 'Hwy 156 at San Felipe Rd north of Hollister', xcoord = -121.403632, ycoord = 36.907781, url = 'http://www.dot.ca.gov/cwwp2/data/d5/cctv/image/San-Felipe-Road.jpg', radiusofvisibility = 500</v>
      </c>
    </row>
    <row r="337" spans="1:6" x14ac:dyDescent="0.25">
      <c r="A337" t="s">
        <v>13459</v>
      </c>
      <c r="B337" t="str">
        <f t="shared" si="12"/>
        <v>http://www.dot.ca.gov/cwwp2/data/d5/cctv/image/State-Park-Drive.jpg</v>
      </c>
      <c r="C337">
        <v>-121.914096</v>
      </c>
      <c r="D337">
        <v>36.979706999999998</v>
      </c>
      <c r="E337" t="s">
        <v>13460</v>
      </c>
      <c r="F337" s="7" t="str">
        <f t="shared" si="13"/>
        <v>insert into webcam select name = 'State Park Dr at SCr Hwy 1', xcoord = -121.914096, ycoord = 36.979707, url = 'http://www.dot.ca.gov/cwwp2/data/d5/cctv/image/State-Park-Drive.jpg', radiusofvisibility = 500</v>
      </c>
    </row>
    <row r="338" spans="1:6" x14ac:dyDescent="0.25">
      <c r="A338" t="s">
        <v>13461</v>
      </c>
      <c r="B338" t="str">
        <f t="shared" si="12"/>
        <v>http://www.dot.ca.gov/cwwp2/data/d5/cctv/image/Espinosa-Road.jpg</v>
      </c>
      <c r="C338">
        <v>-121.657405</v>
      </c>
      <c r="D338">
        <v>36.734341999999998</v>
      </c>
      <c r="E338" t="s">
        <v>13462</v>
      </c>
      <c r="F338" s="7" t="str">
        <f t="shared" si="13"/>
        <v>insert into webcam select name = 'Espinosa Rd at Mon 101', xcoord = -121.657405, ycoord = 36.734342, url = 'http://www.dot.ca.gov/cwwp2/data/d5/cctv/image/Espinosa-Road.jpg', radiusofvisibility = 500</v>
      </c>
    </row>
    <row r="339" spans="1:6" x14ac:dyDescent="0.25">
      <c r="A339" t="s">
        <v>13463</v>
      </c>
      <c r="B339" t="str">
        <f t="shared" si="12"/>
        <v>http://www.dot.ca.gov/cwwp2/data/d5/cctv/image/Crazy-Horse-Canyon-Rd.jpg</v>
      </c>
      <c r="C339">
        <v>-121.63822399999999</v>
      </c>
      <c r="D339">
        <v>36.815541000000003</v>
      </c>
      <c r="E339" t="s">
        <v>13464</v>
      </c>
      <c r="F339" s="7" t="str">
        <f t="shared" si="13"/>
        <v>insert into webcam select name = 'Crazy Horse Canyon Rd at Mon 101', xcoord = -121.638224, ycoord = 36.815541, url = 'http://www.dot.ca.gov/cwwp2/data/d5/cctv/image/Crazy-Horse-Canyon-Rd.jpg', radiusofvisibility = 500</v>
      </c>
    </row>
    <row r="340" spans="1:6" x14ac:dyDescent="0.25">
      <c r="A340" t="s">
        <v>13465</v>
      </c>
      <c r="B340" t="str">
        <f t="shared" si="12"/>
        <v>http://www.dot.ca.gov/cwwp2/data/d5/cctv/image/Hwy-156-at-101.jpg</v>
      </c>
      <c r="C340">
        <v>-121.580046</v>
      </c>
      <c r="D340">
        <v>36.862318000000002</v>
      </c>
      <c r="E340" t="s">
        <v>13466</v>
      </c>
      <c r="F340" s="7" t="str">
        <f t="shared" si="13"/>
        <v>insert into webcam select name = 'Hwy 156 East at SBt 101', xcoord = -121.580046, ycoord = 36.862318, url = 'http://www.dot.ca.gov/cwwp2/data/d5/cctv/image/Hwy-156-at-101.jpg', radiusofvisibility = 500</v>
      </c>
    </row>
    <row r="341" spans="1:6" x14ac:dyDescent="0.25">
      <c r="A341" t="s">
        <v>13467</v>
      </c>
      <c r="B341" t="str">
        <f t="shared" si="12"/>
        <v>http://www.dot.ca.gov/cwwp2/data/d6/cctv/image/a-5rte33-00.jpg</v>
      </c>
      <c r="C341">
        <v>-120.393899</v>
      </c>
      <c r="D341">
        <v>36.436134000000003</v>
      </c>
      <c r="E341" t="s">
        <v>13468</v>
      </c>
      <c r="F341" s="7" t="str">
        <f t="shared" si="13"/>
        <v>insert into webcam select name = 'FRE-5-RTE 5/33 SEP', xcoord = -120.393899, ycoord = 36.436134, url = 'http://www.dot.ca.gov/cwwp2/data/d6/cctv/image/a-5rte33-00.jpg', radiusofvisibility = 500</v>
      </c>
    </row>
    <row r="342" spans="1:6" x14ac:dyDescent="0.25">
      <c r="A342" t="s">
        <v>13469</v>
      </c>
      <c r="B342" t="str">
        <f t="shared" si="12"/>
        <v>http://www.dot.ca.gov/cwwp2/data/d6/cctv/image/a-5panoche-00.jpg</v>
      </c>
      <c r="C342">
        <v>-120.630048</v>
      </c>
      <c r="D342">
        <v>36.648404999999997</v>
      </c>
      <c r="E342" t="s">
        <v>13470</v>
      </c>
      <c r="F342" s="7" t="str">
        <f t="shared" si="13"/>
        <v>insert into webcam select name = 'FRE-5-N OF PANOCHE ROAD', xcoord = -120.630048, ycoord = 36.648405, url = 'http://www.dot.ca.gov/cwwp2/data/d6/cctv/image/a-5panoche-00.jpg', radiusofvisibility = 500</v>
      </c>
    </row>
    <row r="343" spans="1:6" x14ac:dyDescent="0.25">
      <c r="A343" t="s">
        <v>13471</v>
      </c>
      <c r="B343" t="str">
        <f t="shared" si="12"/>
        <v>http://www.dot.ca.gov/cwwp2/data/d6/cctv/image/a-41rte99-00.jpg</v>
      </c>
      <c r="C343">
        <v>-119.785139</v>
      </c>
      <c r="D343">
        <v>36.719132000000002</v>
      </c>
      <c r="E343" t="s">
        <v>13472</v>
      </c>
      <c r="F343" s="7" t="str">
        <f t="shared" si="13"/>
        <v>insert into webcam select name = 'FRE-41-AT RTE 99 IC', xcoord = -119.785139, ycoord = 36.719132, url = 'http://www.dot.ca.gov/cwwp2/data/d6/cctv/image/a-41rte99-00.jpg', radiusofvisibility = 500</v>
      </c>
    </row>
    <row r="344" spans="1:6" x14ac:dyDescent="0.25">
      <c r="A344" t="s">
        <v>13473</v>
      </c>
      <c r="B344" t="str">
        <f t="shared" si="12"/>
        <v>http://www.dot.ca.gov/cwwp2/data/d6/cctv/image/a-41tulare-00.jpg</v>
      </c>
      <c r="C344">
        <v>-119.776917</v>
      </c>
      <c r="D344">
        <v>36.743479999999998</v>
      </c>
      <c r="E344" t="s">
        <v>13474</v>
      </c>
      <c r="F344" s="7" t="str">
        <f t="shared" si="13"/>
        <v>insert into webcam select name = 'FRE-41-AT TULARE AVE', xcoord = -119.776917, ycoord = 36.74348, url = 'http://www.dot.ca.gov/cwwp2/data/d6/cctv/image/a-41tulare-00.jpg', radiusofvisibility = 500</v>
      </c>
    </row>
    <row r="345" spans="1:6" x14ac:dyDescent="0.25">
      <c r="A345" t="s">
        <v>13475</v>
      </c>
      <c r="B345" t="str">
        <f t="shared" si="12"/>
        <v>http://www.dot.ca.gov/cwwp2/data/d6/cctv/image/a-41mckinley-00.jpg</v>
      </c>
      <c r="C345">
        <v>-119.779082</v>
      </c>
      <c r="D345">
        <v>36.766981999999999</v>
      </c>
      <c r="E345" t="s">
        <v>13476</v>
      </c>
      <c r="F345" s="7" t="str">
        <f t="shared" si="13"/>
        <v>insert into webcam select name = 'FRE-41-AT MCKINLEY AVE', xcoord = -119.779082, ycoord = 36.766982, url = 'http://www.dot.ca.gov/cwwp2/data/d6/cctv/image/a-41mckinley-00.jpg', radiusofvisibility = 500</v>
      </c>
    </row>
    <row r="346" spans="1:6" x14ac:dyDescent="0.25">
      <c r="A346" t="s">
        <v>13477</v>
      </c>
      <c r="B346" t="str">
        <f t="shared" si="12"/>
        <v>http://www.dot.ca.gov/cwwp2/data/d6/cctv/image/a-41shields-00.jpg</v>
      </c>
      <c r="C346">
        <v>-119.78423600000001</v>
      </c>
      <c r="D346">
        <v>36.782274000000001</v>
      </c>
      <c r="E346" t="s">
        <v>13478</v>
      </c>
      <c r="F346" s="7" t="str">
        <f t="shared" si="13"/>
        <v>insert into webcam select name = 'FRE-41-AT SHIELDS AVE', xcoord = -119.784236, ycoord = 36.782274, url = 'http://www.dot.ca.gov/cwwp2/data/d6/cctv/image/a-41shields-00.jpg', radiusofvisibility = 500</v>
      </c>
    </row>
    <row r="347" spans="1:6" x14ac:dyDescent="0.25">
      <c r="A347" t="s">
        <v>13479</v>
      </c>
      <c r="B347" t="str">
        <f t="shared" si="12"/>
        <v>http://www.dot.ca.gov/cwwp2/data/d6/cctv/image/a-41ashlan-00.jpg</v>
      </c>
      <c r="C347">
        <v>-119.78528900000001</v>
      </c>
      <c r="D347">
        <v>36.793958000000003</v>
      </c>
      <c r="E347" t="s">
        <v>13480</v>
      </c>
      <c r="F347" s="7" t="str">
        <f t="shared" si="13"/>
        <v>insert into webcam select name = 'FRE-41-AT ASHLAN AVE', xcoord = -119.785289, ycoord = 36.793958, url = 'http://www.dot.ca.gov/cwwp2/data/d6/cctv/image/a-41ashlan-00.jpg', radiusofvisibility = 500</v>
      </c>
    </row>
    <row r="348" spans="1:6" x14ac:dyDescent="0.25">
      <c r="A348" t="s">
        <v>13481</v>
      </c>
      <c r="B348" t="str">
        <f t="shared" si="12"/>
        <v>http://www.dot.ca.gov/cwwp2/data/d6/cctv/image/a-41shaw-00.jpg</v>
      </c>
      <c r="C348">
        <v>-119.785747</v>
      </c>
      <c r="D348">
        <v>36.808356000000003</v>
      </c>
      <c r="E348" t="s">
        <v>13482</v>
      </c>
      <c r="F348" s="7" t="str">
        <f t="shared" si="13"/>
        <v>insert into webcam select name = 'FRE-41-AT SHAW AVE', xcoord = -119.785747, ycoord = 36.808356, url = 'http://www.dot.ca.gov/cwwp2/data/d6/cctv/image/a-41shaw-00.jpg', radiusofvisibility = 500</v>
      </c>
    </row>
    <row r="349" spans="1:6" x14ac:dyDescent="0.25">
      <c r="A349" t="s">
        <v>13483</v>
      </c>
      <c r="B349" t="str">
        <f t="shared" si="12"/>
        <v>http://www.dot.ca.gov/cwwp2/data/d6/cctv/image/a-41bullard-00.jpg</v>
      </c>
      <c r="C349">
        <v>-119.785675</v>
      </c>
      <c r="D349">
        <v>36.822809999999997</v>
      </c>
      <c r="E349" t="s">
        <v>13484</v>
      </c>
      <c r="F349" s="7" t="str">
        <f t="shared" si="13"/>
        <v>insert into webcam select name = 'FRE-41-AT BULLARD AVE', xcoord = -119.785675, ycoord = 36.82281, url = 'http://www.dot.ca.gov/cwwp2/data/d6/cctv/image/a-41bullard-00.jpg', radiusofvisibility = 500</v>
      </c>
    </row>
    <row r="350" spans="1:6" x14ac:dyDescent="0.25">
      <c r="A350" t="s">
        <v>13485</v>
      </c>
      <c r="B350" t="str">
        <f t="shared" si="12"/>
        <v>http://www.dot.ca.gov/cwwp2/data/d6/cctv/image/a-41herndon-00.jpg</v>
      </c>
      <c r="C350">
        <v>-119.785347</v>
      </c>
      <c r="D350">
        <v>36.837761</v>
      </c>
      <c r="E350" t="s">
        <v>13486</v>
      </c>
      <c r="F350" s="7" t="str">
        <f t="shared" si="13"/>
        <v>insert into webcam select name = 'FRE-41-AT HERNDON AVE', xcoord = -119.785347, ycoord = 36.837761, url = 'http://www.dot.ca.gov/cwwp2/data/d6/cctv/image/a-41herndon-00.jpg', radiusofvisibility = 500</v>
      </c>
    </row>
    <row r="351" spans="1:6" x14ac:dyDescent="0.25">
      <c r="A351" t="s">
        <v>13487</v>
      </c>
      <c r="B351" t="str">
        <f t="shared" si="12"/>
        <v>http://www.dot.ca.gov/cwwp2/data/d6/cctv/image/a-41friant-00.jpg</v>
      </c>
      <c r="C351">
        <v>-119.789528</v>
      </c>
      <c r="D351">
        <v>36.854807000000001</v>
      </c>
      <c r="E351" t="s">
        <v>13488</v>
      </c>
      <c r="F351" s="7" t="str">
        <f t="shared" si="13"/>
        <v>insert into webcam select name = 'FRE-41-AT FRIANT AVE', xcoord = -119.789528, ycoord = 36.854807, url = 'http://www.dot.ca.gov/cwwp2/data/d6/cctv/image/a-41friant-00.jpg', radiusofvisibility = 500</v>
      </c>
    </row>
    <row r="352" spans="1:6" x14ac:dyDescent="0.25">
      <c r="A352" t="s">
        <v>13489</v>
      </c>
      <c r="B352" t="str">
        <f t="shared" si="12"/>
        <v>http://www.dot.ca.gov/cwwp2/data/d6/cctv/image/a-99rte201-00.jpg</v>
      </c>
      <c r="C352">
        <v>-119.56135</v>
      </c>
      <c r="D352">
        <v>36.518116999999997</v>
      </c>
      <c r="E352" t="s">
        <v>13490</v>
      </c>
      <c r="F352" s="7" t="str">
        <f t="shared" si="13"/>
        <v>insert into webcam select name = 'FRE-99-RTE 201 AVE', xcoord = -119.56135, ycoord = 36.518117, url = 'http://www.dot.ca.gov/cwwp2/data/d6/cctv/image/a-99rte201-00.jpg', radiusofvisibility = 500</v>
      </c>
    </row>
    <row r="353" spans="1:6" x14ac:dyDescent="0.25">
      <c r="A353" t="s">
        <v>13491</v>
      </c>
      <c r="B353" t="str">
        <f t="shared" si="12"/>
        <v>http://www.dot.ca.gov/cwwp2/data/d6/cctv/image/a-99floral-00.jpg</v>
      </c>
      <c r="C353">
        <v>-119.63028199999999</v>
      </c>
      <c r="D353">
        <v>36.577415000000002</v>
      </c>
      <c r="E353" t="s">
        <v>13492</v>
      </c>
      <c r="F353" s="7" t="str">
        <f t="shared" si="13"/>
        <v>insert into webcam select name = 'FRE-99-FLORAL AVE', xcoord = -119.630282, ycoord = 36.577415, url = 'http://www.dot.ca.gov/cwwp2/data/d6/cctv/image/a-99floral-00.jpg', radiusofvisibility = 500</v>
      </c>
    </row>
    <row r="354" spans="1:6" x14ac:dyDescent="0.25">
      <c r="A354" t="s">
        <v>13493</v>
      </c>
      <c r="B354" t="str">
        <f t="shared" si="12"/>
        <v>http://www.dot.ca.gov/cwwp2/data/d6/cctv/image/a-99manning-00.jpg</v>
      </c>
      <c r="C354">
        <v>-119.662885</v>
      </c>
      <c r="D354">
        <v>36.606560999999999</v>
      </c>
      <c r="E354" t="s">
        <v>13494</v>
      </c>
      <c r="F354" s="7" t="str">
        <f t="shared" si="13"/>
        <v>insert into webcam select name = 'FRE-99-MANNING AVE', xcoord = -119.662885, ycoord = 36.606561, url = 'http://www.dot.ca.gov/cwwp2/data/d6/cctv/image/a-99manning-00.jpg', radiusofvisibility = 500</v>
      </c>
    </row>
    <row r="355" spans="1:6" x14ac:dyDescent="0.25">
      <c r="A355" t="s">
        <v>13495</v>
      </c>
      <c r="B355" t="str">
        <f t="shared" si="12"/>
        <v>http://www.dot.ca.gov/cwwp2/data/d6/cctv/image/a-99clovis-00.jpg</v>
      </c>
      <c r="C355">
        <v>-119.70036500000001</v>
      </c>
      <c r="D355">
        <v>36.640869000000002</v>
      </c>
      <c r="E355" t="s">
        <v>13496</v>
      </c>
      <c r="F355" s="7" t="str">
        <f t="shared" si="13"/>
        <v>insert into webcam select name = 'FRE-99-CLOVIS AVE', xcoord = -119.700365, ycoord = 36.640869, url = 'http://www.dot.ca.gov/cwwp2/data/d6/cctv/image/a-99clovis-00.jpg', radiusofvisibility = 500</v>
      </c>
    </row>
    <row r="356" spans="1:6" x14ac:dyDescent="0.25">
      <c r="A356" t="s">
        <v>13497</v>
      </c>
      <c r="B356" t="str">
        <f t="shared" si="12"/>
        <v>http://www.dot.ca.gov/cwwp2/data/d6/cctv/image/a-99chestnut-00.jpg</v>
      </c>
      <c r="C356">
        <v>-119.736589</v>
      </c>
      <c r="D356">
        <v>36.674233999999998</v>
      </c>
      <c r="E356" t="s">
        <v>13498</v>
      </c>
      <c r="F356" s="7" t="str">
        <f t="shared" si="13"/>
        <v>insert into webcam select name = 'FRE-99-CHESTNUT AVE', xcoord = -119.736589, ycoord = 36.674234, url = 'http://www.dot.ca.gov/cwwp2/data/d6/cctv/image/a-99chestnut-00.jpg', radiusofvisibility = 500</v>
      </c>
    </row>
    <row r="357" spans="1:6" x14ac:dyDescent="0.25">
      <c r="A357" t="s">
        <v>13499</v>
      </c>
      <c r="B357" t="str">
        <f t="shared" si="12"/>
        <v>http://www.dot.ca.gov/cwwp2/data/d6/cctv/image/a-99jensen-00.jpg</v>
      </c>
      <c r="C357">
        <v>-119.774021</v>
      </c>
      <c r="D357">
        <v>36.707220999999997</v>
      </c>
      <c r="E357" t="s">
        <v>13500</v>
      </c>
      <c r="F357" s="7" t="str">
        <f t="shared" si="13"/>
        <v>insert into webcam select name = 'FRE-99-JENSEN AVE', xcoord = -119.774021, ycoord = 36.707221, url = 'http://www.dot.ca.gov/cwwp2/data/d6/cctv/image/a-99jensen-00.jpg', radiusofvisibility = 500</v>
      </c>
    </row>
    <row r="358" spans="1:6" x14ac:dyDescent="0.25">
      <c r="A358" t="s">
        <v>13501</v>
      </c>
      <c r="B358" t="str">
        <f t="shared" si="12"/>
        <v>http://www.dot.ca.gov/cwwp2/data/d6/cctv/image/a-99belmont-00.jpg</v>
      </c>
      <c r="C358">
        <v>-119.825098</v>
      </c>
      <c r="D358">
        <v>36.749938</v>
      </c>
      <c r="E358" t="s">
        <v>13502</v>
      </c>
      <c r="F358" s="7" t="str">
        <f t="shared" si="13"/>
        <v>insert into webcam select name = 'FRE-99-BELMONT AVE', xcoord = -119.825098, ycoord = 36.749938, url = 'http://www.dot.ca.gov/cwwp2/data/d6/cctv/image/a-99belmont-00.jpg', radiusofvisibility = 500</v>
      </c>
    </row>
    <row r="359" spans="1:6" x14ac:dyDescent="0.25">
      <c r="A359" t="s">
        <v>13503</v>
      </c>
      <c r="B359" t="str">
        <f t="shared" ref="B359:B422" si="14">"http://www.dot.ca.gov/cwwp2/data/d" &amp; MID(A359, 56, 1) &amp; "/cctv/image/" &amp; LEFT(MID(A359, 58, 100), LEN(MID(A359, 58, 100))-4) &amp; ".jpg"</f>
        <v>http://www.dot.ca.gov/cwwp2/data/d6/cctv/image/a-99olive-00.jpg</v>
      </c>
      <c r="C359">
        <v>-119.82972100000001</v>
      </c>
      <c r="D359">
        <v>36.757361000000003</v>
      </c>
      <c r="E359" t="s">
        <v>13504</v>
      </c>
      <c r="F359" s="7" t="str">
        <f t="shared" si="13"/>
        <v>insert into webcam select name = 'FRE-99-OLIVE AVE', xcoord = -119.829721, ycoord = 36.757361, url = 'http://www.dot.ca.gov/cwwp2/data/d6/cctv/image/a-99olive-00.jpg', radiusofvisibility = 500</v>
      </c>
    </row>
    <row r="360" spans="1:6" x14ac:dyDescent="0.25">
      <c r="A360" t="s">
        <v>13505</v>
      </c>
      <c r="B360" t="str">
        <f t="shared" si="14"/>
        <v>http://www.dot.ca.gov/cwwp2/data/d6/cctv/image/a-99clinton-00.jpg</v>
      </c>
      <c r="C360">
        <v>-119.83824799999999</v>
      </c>
      <c r="D360">
        <v>36.772055000000002</v>
      </c>
      <c r="E360" t="s">
        <v>13506</v>
      </c>
      <c r="F360" s="7" t="str">
        <f t="shared" si="13"/>
        <v>insert into webcam select name = 'FRE-99-CLINTON AVE', xcoord = -119.838248, ycoord = 36.772055, url = 'http://www.dot.ca.gov/cwwp2/data/d6/cctv/image/a-99clinton-00.jpg', radiusofvisibility = 500</v>
      </c>
    </row>
    <row r="361" spans="1:6" x14ac:dyDescent="0.25">
      <c r="A361" t="s">
        <v>13507</v>
      </c>
      <c r="B361" t="str">
        <f t="shared" si="14"/>
        <v>http://www.dot.ca.gov/cwwp2/data/d6/cctv/image/a-99ashlan-00.jpg</v>
      </c>
      <c r="C361">
        <v>-119.86573199999999</v>
      </c>
      <c r="D361">
        <v>36.793501999999997</v>
      </c>
      <c r="E361" t="s">
        <v>13508</v>
      </c>
      <c r="F361" s="7" t="str">
        <f t="shared" si="13"/>
        <v>insert into webcam select name = 'FRE-99-ASHLAN AVE', xcoord = -119.865732, ycoord = 36.793502, url = 'http://www.dot.ca.gov/cwwp2/data/d6/cctv/image/a-99ashlan-00.jpg', radiusofvisibility = 500</v>
      </c>
    </row>
    <row r="362" spans="1:6" x14ac:dyDescent="0.25">
      <c r="A362" t="s">
        <v>13509</v>
      </c>
      <c r="B362" t="str">
        <f t="shared" si="14"/>
        <v>http://www.dot.ca.gov/cwwp2/data/d6/cctv/image/a-99shaw-00.jpg</v>
      </c>
      <c r="C362">
        <v>-119.886741</v>
      </c>
      <c r="D362">
        <v>36.807656000000001</v>
      </c>
      <c r="E362" t="s">
        <v>13510</v>
      </c>
      <c r="F362" s="7" t="str">
        <f t="shared" si="13"/>
        <v>insert into webcam select name = 'FRE-99-SHAW AVE', xcoord = -119.886741, ycoord = 36.807656, url = 'http://www.dot.ca.gov/cwwp2/data/d6/cctv/image/a-99shaw-00.jpg', radiusofvisibility = 500</v>
      </c>
    </row>
    <row r="363" spans="1:6" x14ac:dyDescent="0.25">
      <c r="A363" t="s">
        <v>13511</v>
      </c>
      <c r="B363" t="str">
        <f t="shared" si="14"/>
        <v>http://www.dot.ca.gov/cwwp2/data/d6/cctv/image/a-168floradora-00.jpg</v>
      </c>
      <c r="C363">
        <v>-119.74963200000001</v>
      </c>
      <c r="D363">
        <v>36.761688999999997</v>
      </c>
      <c r="E363" t="s">
        <v>13512</v>
      </c>
      <c r="F363" s="7" t="str">
        <f t="shared" si="13"/>
        <v>insert into webcam select name = 'FRE-168-AT FLORADORA AVE', xcoord = -119.749632, ycoord = 36.761689, url = 'http://www.dot.ca.gov/cwwp2/data/d6/cctv/image/a-168floradora-00.jpg', radiusofvisibility = 500</v>
      </c>
    </row>
    <row r="364" spans="1:6" x14ac:dyDescent="0.25">
      <c r="A364" t="s">
        <v>13513</v>
      </c>
      <c r="B364" t="str">
        <f t="shared" si="14"/>
        <v>http://www.dot.ca.gov/cwwp2/data/d6/cctv/image/a-168shields-00.jpg</v>
      </c>
      <c r="C364">
        <v>-119.74963700000001</v>
      </c>
      <c r="D364">
        <v>36.779786999999999</v>
      </c>
      <c r="E364" t="s">
        <v>13514</v>
      </c>
      <c r="F364" s="7" t="str">
        <f t="shared" si="13"/>
        <v>insert into webcam select name = 'FRE-168-AT SHIELDS AVE', xcoord = -119.749637, ycoord = 36.779787, url = 'http://www.dot.ca.gov/cwwp2/data/d6/cctv/image/a-168shields-00.jpg', radiusofvisibility = 500</v>
      </c>
    </row>
    <row r="365" spans="1:6" x14ac:dyDescent="0.25">
      <c r="A365" t="s">
        <v>13515</v>
      </c>
      <c r="B365" t="str">
        <f t="shared" si="14"/>
        <v>http://www.dot.ca.gov/cwwp2/data/d6/cctv/image/a-168ashlan-00.jpg</v>
      </c>
      <c r="C365">
        <v>-119.747479</v>
      </c>
      <c r="D365">
        <v>36.794054000000003</v>
      </c>
      <c r="E365" t="s">
        <v>13516</v>
      </c>
      <c r="F365" s="7" t="str">
        <f t="shared" si="13"/>
        <v>insert into webcam select name = 'FRE-168-AT ASHLAN AVE', xcoord = -119.747479, ycoord = 36.794054, url = 'http://www.dot.ca.gov/cwwp2/data/d6/cctv/image/a-168ashlan-00.jpg', radiusofvisibility = 500</v>
      </c>
    </row>
    <row r="366" spans="1:6" x14ac:dyDescent="0.25">
      <c r="A366" t="s">
        <v>13517</v>
      </c>
      <c r="B366" t="str">
        <f t="shared" si="14"/>
        <v>http://www.dot.ca.gov/cwwp2/data/d6/cctv/image/a-168shaw-00.jpg</v>
      </c>
      <c r="C366">
        <v>-119.733661</v>
      </c>
      <c r="D366">
        <v>36.808948000000001</v>
      </c>
      <c r="E366" t="s">
        <v>13518</v>
      </c>
      <c r="F366" s="7" t="str">
        <f t="shared" si="13"/>
        <v>insert into webcam select name = 'FRE-168-AT SHAW AVE', xcoord = -119.733661, ycoord = 36.808948, url = 'http://www.dot.ca.gov/cwwp2/data/d6/cctv/image/a-168shaw-00.jpg', radiusofvisibility = 500</v>
      </c>
    </row>
    <row r="367" spans="1:6" x14ac:dyDescent="0.25">
      <c r="A367" t="s">
        <v>13519</v>
      </c>
      <c r="B367" t="str">
        <f t="shared" si="14"/>
        <v>http://www.dot.ca.gov/cwwp2/data/d6/cctv/image/a-168fowler-00.jpg</v>
      </c>
      <c r="C367">
        <v>-119.684304</v>
      </c>
      <c r="D367">
        <v>36.841270000000002</v>
      </c>
      <c r="E367" t="s">
        <v>13520</v>
      </c>
      <c r="F367" s="7" t="str">
        <f t="shared" si="13"/>
        <v>insert into webcam select name = 'FRE-168-FOWLER AVE', xcoord = -119.684304, ycoord = 36.84127, url = 'http://www.dot.ca.gov/cwwp2/data/d6/cctv/image/a-168fowler-00.jpg', radiusofvisibility = 500</v>
      </c>
    </row>
    <row r="368" spans="1:6" x14ac:dyDescent="0.25">
      <c r="A368" t="s">
        <v>13521</v>
      </c>
      <c r="B368" t="str">
        <f t="shared" si="14"/>
        <v>http://www.dot.ca.gov/cwwp2/data/d6/cctv/image/a-180brawley-00.jpg</v>
      </c>
      <c r="C368">
        <v>-119.86206900000001</v>
      </c>
      <c r="D368">
        <v>36.735694000000002</v>
      </c>
      <c r="E368" t="s">
        <v>13522</v>
      </c>
      <c r="F368" s="7" t="str">
        <f t="shared" si="13"/>
        <v>insert into webcam select name = 'FRE-180-BRAWLEY AVE', xcoord = -119.862069, ycoord = 36.735694, url = 'http://www.dot.ca.gov/cwwp2/data/d6/cctv/image/a-180brawley-00.jpg', radiusofvisibility = 500</v>
      </c>
    </row>
    <row r="369" spans="1:6" x14ac:dyDescent="0.25">
      <c r="A369" t="s">
        <v>13523</v>
      </c>
      <c r="B369" t="str">
        <f t="shared" si="14"/>
        <v>http://www.dot.ca.gov/cwwp2/data/d6/cctv/image/a-180marks-00.jpg</v>
      </c>
      <c r="C369">
        <v>-119.84490700000001</v>
      </c>
      <c r="D369">
        <v>36.738641999999999</v>
      </c>
      <c r="E369" t="s">
        <v>13524</v>
      </c>
      <c r="F369" s="7" t="str">
        <f t="shared" si="13"/>
        <v>insert into webcam select name = 'FRE-180-MARKS AVE', xcoord = -119.844907, ycoord = 36.738642, url = 'http://www.dot.ca.gov/cwwp2/data/d6/cctv/image/a-180marks-00.jpg', radiusofvisibility = 500</v>
      </c>
    </row>
    <row r="370" spans="1:6" x14ac:dyDescent="0.25">
      <c r="A370" t="s">
        <v>13525</v>
      </c>
      <c r="B370" t="str">
        <f t="shared" si="14"/>
        <v>http://www.dot.ca.gov/cwwp2/data/d6/cctv/image/a-180jwo99-00.jpg</v>
      </c>
      <c r="C370">
        <v>-119.817837</v>
      </c>
      <c r="D370">
        <v>36.740637</v>
      </c>
      <c r="E370" t="s">
        <v>13526</v>
      </c>
      <c r="F370" s="7" t="str">
        <f t="shared" si="13"/>
        <v>insert into webcam select name = 'FRE-180-JWO RTE 99', xcoord = -119.817837, ycoord = 36.740637, url = 'http://www.dot.ca.gov/cwwp2/data/d6/cctv/image/a-180jwo99-00.jpg', radiusofvisibility = 500</v>
      </c>
    </row>
    <row r="371" spans="1:6" x14ac:dyDescent="0.25">
      <c r="A371" t="s">
        <v>13527</v>
      </c>
      <c r="B371" t="str">
        <f t="shared" si="14"/>
        <v>http://www.dot.ca.gov/cwwp2/data/d6/cctv/image/a-180jeo99-00.jpg</v>
      </c>
      <c r="C371">
        <v>-119.814808</v>
      </c>
      <c r="D371">
        <v>36.741295999999998</v>
      </c>
      <c r="E371" t="s">
        <v>13528</v>
      </c>
      <c r="F371" s="7" t="str">
        <f t="shared" si="13"/>
        <v>insert into webcam select name = 'FRE-180-JEO RTE 99', xcoord = -119.814808, ycoord = 36.741296, url = 'http://www.dot.ca.gov/cwwp2/data/d6/cctv/image/a-180jeo99-00.jpg', radiusofvisibility = 500</v>
      </c>
    </row>
    <row r="372" spans="1:6" x14ac:dyDescent="0.25">
      <c r="A372" t="s">
        <v>13529</v>
      </c>
      <c r="B372" t="str">
        <f t="shared" si="14"/>
        <v>http://www.dot.ca.gov/cwwp2/data/d6/cctv/image/a-180jwo41-00.jpg</v>
      </c>
      <c r="C372">
        <v>-119.777505</v>
      </c>
      <c r="D372">
        <v>36.753663000000003</v>
      </c>
      <c r="E372" t="s">
        <v>13530</v>
      </c>
      <c r="F372" s="7" t="str">
        <f t="shared" si="13"/>
        <v>insert into webcam select name = 'FRE-180-JWO RTE 41 WO', xcoord = -119.777505, ycoord = 36.753663, url = 'http://www.dot.ca.gov/cwwp2/data/d6/cctv/image/a-180jwo41-00.jpg', radiusofvisibility = 500</v>
      </c>
    </row>
    <row r="373" spans="1:6" x14ac:dyDescent="0.25">
      <c r="A373" t="s">
        <v>13531</v>
      </c>
      <c r="B373" t="str">
        <f t="shared" si="14"/>
        <v>http://www.dot.ca.gov/cwwp2/data/d6/cctv/image/a-180rte168-00.jpg</v>
      </c>
      <c r="C373">
        <v>-119.747038</v>
      </c>
      <c r="D373">
        <v>36.755217000000002</v>
      </c>
      <c r="E373" t="s">
        <v>13532</v>
      </c>
      <c r="F373" s="7" t="str">
        <f t="shared" si="13"/>
        <v>insert into webcam select name = 'FRE-180-RTE 168', xcoord = -119.747038, ycoord = 36.755217, url = 'http://www.dot.ca.gov/cwwp2/data/d6/cctv/image/a-180rte168-00.jpg', radiusofvisibility = 500</v>
      </c>
    </row>
    <row r="374" spans="1:6" x14ac:dyDescent="0.25">
      <c r="A374" t="s">
        <v>13533</v>
      </c>
      <c r="B374" t="str">
        <f t="shared" si="14"/>
        <v>http://www.dot.ca.gov/cwwp2/data/d6/cctv/image/a-180chestnut-00.jpg</v>
      </c>
      <c r="C374">
        <v>-119.736733</v>
      </c>
      <c r="D374">
        <v>36.755040999999999</v>
      </c>
      <c r="E374" t="s">
        <v>13534</v>
      </c>
      <c r="F374" s="7" t="str">
        <f t="shared" si="13"/>
        <v>insert into webcam select name = 'FRE-180-CHESTNUT AVE', xcoord = -119.736733, ycoord = 36.755041, url = 'http://www.dot.ca.gov/cwwp2/data/d6/cctv/image/a-180chestnut-00.jpg', radiusofvisibility = 500</v>
      </c>
    </row>
    <row r="375" spans="1:6" x14ac:dyDescent="0.25">
      <c r="A375" t="s">
        <v>13535</v>
      </c>
      <c r="B375" t="str">
        <f t="shared" si="14"/>
        <v>http://www.dot.ca.gov/cwwp2/data/d6/cctv/image/a-180peach-00.jpg</v>
      </c>
      <c r="C375">
        <v>-119.71855100000001</v>
      </c>
      <c r="D375">
        <v>36.753731000000002</v>
      </c>
      <c r="E375" t="s">
        <v>13536</v>
      </c>
      <c r="F375" s="7" t="str">
        <f t="shared" si="13"/>
        <v>insert into webcam select name = 'FRE-180-PEACH AVE', xcoord = -119.718551, ycoord = 36.753731, url = 'http://www.dot.ca.gov/cwwp2/data/d6/cctv/image/a-180peach-00.jpg', radiusofvisibility = 500</v>
      </c>
    </row>
    <row r="376" spans="1:6" x14ac:dyDescent="0.25">
      <c r="A376" t="s">
        <v>13537</v>
      </c>
      <c r="B376" t="str">
        <f t="shared" si="14"/>
        <v>http://www.dot.ca.gov/cwwp2/data/d6/cctv/image/a-180clovis-00.jpg</v>
      </c>
      <c r="C376">
        <v>-119.700569</v>
      </c>
      <c r="D376">
        <v>36.753186999999997</v>
      </c>
      <c r="E376" t="s">
        <v>13538</v>
      </c>
      <c r="F376" s="7" t="str">
        <f t="shared" si="13"/>
        <v>insert into webcam select name = 'FRE-180-CLOVIS AVE', xcoord = -119.700569, ycoord = 36.753187, url = 'http://www.dot.ca.gov/cwwp2/data/d6/cctv/image/a-180clovis-00.jpg', radiusofvisibility = 500</v>
      </c>
    </row>
    <row r="377" spans="1:6" x14ac:dyDescent="0.25">
      <c r="A377" t="s">
        <v>13539</v>
      </c>
      <c r="B377" t="str">
        <f t="shared" si="14"/>
        <v>http://www.dot.ca.gov/cwwp2/data/d6/cctv/image/a-99cleveland-00.jpg</v>
      </c>
      <c r="C377">
        <v>-120.07601</v>
      </c>
      <c r="D377">
        <v>36.974797000000002</v>
      </c>
      <c r="E377" t="s">
        <v>13540</v>
      </c>
      <c r="F377" s="7" t="str">
        <f t="shared" si="13"/>
        <v>insert into webcam select name = 'MAD-99-CLEVELAND AVE', xcoord = -120.07601, ycoord = 36.974797, url = 'http://www.dot.ca.gov/cwwp2/data/d6/cctv/image/a-99cleveland-00.jpg', radiusofvisibility = 500</v>
      </c>
    </row>
    <row r="378" spans="1:6" x14ac:dyDescent="0.25">
      <c r="A378" t="s">
        <v>13541</v>
      </c>
      <c r="B378" t="str">
        <f t="shared" si="14"/>
        <v>http://www.dot.ca.gov/cwwp2/data/d6/cctv/image/a-99rte152-00.jpg</v>
      </c>
      <c r="C378">
        <v>-120.209768</v>
      </c>
      <c r="D378">
        <v>37.083711000000001</v>
      </c>
      <c r="E378" t="s">
        <v>13542</v>
      </c>
      <c r="F378" s="7" t="str">
        <f t="shared" si="13"/>
        <v>insert into webcam select name = 'MAD-99-ROUTE 152', xcoord = -120.209768, ycoord = 37.083711, url = 'http://www.dot.ca.gov/cwwp2/data/d6/cctv/image/a-99rte152-00.jpg', radiusofvisibility = 500</v>
      </c>
    </row>
    <row r="379" spans="1:6" x14ac:dyDescent="0.25">
      <c r="A379" t="s">
        <v>13543</v>
      </c>
      <c r="B379" t="str">
        <f t="shared" si="14"/>
        <v>http://www.dot.ca.gov/cwwp2/data/d6/cctv/image/a-99ave21h-00.jpg</v>
      </c>
      <c r="C379">
        <v>-120.1857</v>
      </c>
      <c r="D379">
        <v>37.065719999999999</v>
      </c>
      <c r="E379" t="s">
        <v>13544</v>
      </c>
      <c r="F379" s="7" t="str">
        <f t="shared" si="13"/>
        <v>insert into webcam select name = 'MAD-99-AVENUE 21 1/2', xcoord = -120.1857, ycoord = 37.06572, url = 'http://www.dot.ca.gov/cwwp2/data/d6/cctv/image/a-99ave21h-00.jpg', radiusofvisibility = 500</v>
      </c>
    </row>
    <row r="380" spans="1:6" x14ac:dyDescent="0.25">
      <c r="A380" t="s">
        <v>13545</v>
      </c>
      <c r="B380" t="str">
        <f t="shared" si="14"/>
        <v>http://www.dot.ca.gov/cwwp2/data/d6/cctv/image/a-5shldramp-00.jpg</v>
      </c>
      <c r="C380">
        <v>-118.92301</v>
      </c>
      <c r="D380">
        <v>34.912900999999998</v>
      </c>
      <c r="E380" t="s">
        <v>13546</v>
      </c>
      <c r="F380" s="7" t="str">
        <f t="shared" si="13"/>
        <v>insert into webcam select name = 'KER-5-TRUCK ESCAPE RAMP (SHOULDER)', xcoord = -118.92301, ycoord = 34.912901, url = 'http://www.dot.ca.gov/cwwp2/data/d6/cctv/image/a-5shldramp-00.jpg', radiusofvisibility = 500</v>
      </c>
    </row>
    <row r="381" spans="1:6" x14ac:dyDescent="0.25">
      <c r="A381" t="s">
        <v>13547</v>
      </c>
      <c r="B381" t="str">
        <f t="shared" si="14"/>
        <v>http://www.dot.ca.gov/cwwp2/data/d6/cctv/image/a-5medramp-00.jpg</v>
      </c>
      <c r="C381">
        <v>-118.92381</v>
      </c>
      <c r="D381">
        <v>34.921728999999999</v>
      </c>
      <c r="E381" t="s">
        <v>13548</v>
      </c>
      <c r="F381" s="7" t="str">
        <f t="shared" si="13"/>
        <v>insert into webcam select name = 'KER-5-AT TRUCK ESCAPE RAMP(MEDIAN)', xcoord = -118.92381, ycoord = 34.921729, url = 'http://www.dot.ca.gov/cwwp2/data/d6/cctv/image/a-5medramp-00.jpg', radiusofvisibility = 500</v>
      </c>
    </row>
    <row r="382" spans="1:6" x14ac:dyDescent="0.25">
      <c r="A382" t="s">
        <v>13549</v>
      </c>
      <c r="B382" t="str">
        <f t="shared" si="14"/>
        <v>http://www.dot.ca.gov/cwwp2/data/d6/cctv/image/a-5grapevine-00.jpg</v>
      </c>
      <c r="C382">
        <v>-118.930646</v>
      </c>
      <c r="D382">
        <v>34.939256999999998</v>
      </c>
      <c r="E382" t="s">
        <v>13550</v>
      </c>
      <c r="F382" s="7" t="str">
        <f t="shared" si="13"/>
        <v>insert into webcam select name = 'KER-5-GRAPEVINE UC', xcoord = -118.930646, ycoord = 34.939257, url = 'http://www.dot.ca.gov/cwwp2/data/d6/cctv/image/a-5grapevine-00.jpg', radiusofvisibility = 500</v>
      </c>
    </row>
    <row r="383" spans="1:6" x14ac:dyDescent="0.25">
      <c r="A383" t="s">
        <v>13551</v>
      </c>
      <c r="B383" t="str">
        <f t="shared" si="14"/>
        <v>http://www.dot.ca.gov/cwwp2/data/d6/cctv/image/a-5rte99-00.jpg</v>
      </c>
      <c r="C383">
        <v>-118.95500199999999</v>
      </c>
      <c r="D383">
        <v>35.018231999999998</v>
      </c>
      <c r="E383" t="s">
        <v>13552</v>
      </c>
      <c r="F383" s="7" t="str">
        <f t="shared" si="13"/>
        <v>insert into webcam select name = 'KER-5-RTE 5/99 SEP', xcoord = -118.955002, ycoord = 35.018232, url = 'http://www.dot.ca.gov/cwwp2/data/d6/cctv/image/a-5rte99-00.jpg', radiusofvisibility = 500</v>
      </c>
    </row>
    <row r="384" spans="1:6" x14ac:dyDescent="0.25">
      <c r="A384" t="s">
        <v>13553</v>
      </c>
      <c r="B384" t="str">
        <f t="shared" si="14"/>
        <v>http://www.dot.ca.gov/cwwp2/data/d6/cctv/image/a-5rte46-00.jpg</v>
      </c>
      <c r="C384">
        <v>-119.626532</v>
      </c>
      <c r="D384">
        <v>35.586530000000003</v>
      </c>
      <c r="E384" t="s">
        <v>13554</v>
      </c>
      <c r="F384" s="7" t="str">
        <f t="shared" si="13"/>
        <v>insert into webcam select name = 'KER-5-SOUTH OF RTE 46', xcoord = -119.626532, ycoord = 35.58653, url = 'http://www.dot.ca.gov/cwwp2/data/d6/cctv/image/a-5rte46-00.jpg', radiusofvisibility = 500</v>
      </c>
    </row>
    <row r="385" spans="1:6" x14ac:dyDescent="0.25">
      <c r="A385" t="s">
        <v>13555</v>
      </c>
      <c r="B385" t="str">
        <f t="shared" si="14"/>
        <v>http://www.dot.ca.gov/cwwp2/data/d6/cctv/image/a-99whiteln-00.jpg</v>
      </c>
      <c r="C385">
        <v>-119.035777</v>
      </c>
      <c r="D385">
        <v>35.317483000000003</v>
      </c>
      <c r="E385" t="s">
        <v>13556</v>
      </c>
      <c r="F385" s="7" t="str">
        <f t="shared" si="13"/>
        <v>insert into webcam select name = 'KER-99-WHITE LANE OC', xcoord = -119.035777, ycoord = 35.317483, url = 'http://www.dot.ca.gov/cwwp2/data/d6/cctv/image/a-99whiteln-00.jpg', radiusofvisibility = 500</v>
      </c>
    </row>
    <row r="386" spans="1:6" x14ac:dyDescent="0.25">
      <c r="A386" t="s">
        <v>13557</v>
      </c>
      <c r="B386" t="str">
        <f t="shared" si="14"/>
        <v>http://www.dot.ca.gov/cwwp2/data/d6/cctv/image/a-99airport-00.jpg</v>
      </c>
      <c r="C386">
        <v>-119.044588</v>
      </c>
      <c r="D386">
        <v>35.399757000000001</v>
      </c>
      <c r="E386" t="s">
        <v>13558</v>
      </c>
      <c r="F386" s="7" t="str">
        <f t="shared" si="13"/>
        <v>insert into webcam select name = 'KER-99-AT AIRPORT DR', xcoord = -119.044588, ycoord = 35.399757, url = 'http://www.dot.ca.gov/cwwp2/data/d6/cctv/image/a-99airport-00.jpg', radiusofvisibility = 500</v>
      </c>
    </row>
    <row r="387" spans="1:6" x14ac:dyDescent="0.25">
      <c r="A387" t="s">
        <v>13559</v>
      </c>
      <c r="B387" t="str">
        <f t="shared" si="14"/>
        <v>http://www.dot.ca.gov/cwwp2/data/d6/cctv/image/a-41rte49-00.jpg</v>
      </c>
      <c r="C387">
        <v>-119.6558</v>
      </c>
      <c r="D387">
        <v>37.331009000000002</v>
      </c>
      <c r="E387" t="s">
        <v>13560</v>
      </c>
      <c r="F387" s="7" t="str">
        <f t="shared" ref="F387:F450" si="15">"insert into webcam select name = '"&amp;E387&amp;"', xcoord = "&amp;C387&amp;", ycoord = "&amp;D387&amp;", url = '"&amp;B387&amp;"', radiusofvisibility = 500"</f>
        <v>insert into webcam select name = 'MAD-41-ROUTE 49', xcoord = -119.6558, ycoord = 37.331009, url = 'http://www.dot.ca.gov/cwwp2/data/d6/cctv/image/a-41rte49-00.jpg', radiusofvisibility = 500</v>
      </c>
    </row>
    <row r="388" spans="1:6" x14ac:dyDescent="0.25">
      <c r="A388" t="s">
        <v>13561</v>
      </c>
      <c r="B388" t="str">
        <f t="shared" si="14"/>
        <v>http://www.dot.ca.gov/cwwp2/data/d6/cctv/image/a-99ave12-00.jpg</v>
      </c>
      <c r="C388">
        <v>-120.02132899999999</v>
      </c>
      <c r="D388">
        <v>36.923724999999997</v>
      </c>
      <c r="E388" t="s">
        <v>13562</v>
      </c>
      <c r="F388" s="7" t="str">
        <f t="shared" si="15"/>
        <v>insert into webcam select name = 'MAD-99-AVENUE 12', xcoord = -120.021329, ycoord = 36.923725, url = 'http://www.dot.ca.gov/cwwp2/data/d6/cctv/image/a-99ave12-00.jpg', radiusofvisibility = 500</v>
      </c>
    </row>
    <row r="389" spans="1:6" x14ac:dyDescent="0.25">
      <c r="A389" t="s">
        <v>13563</v>
      </c>
      <c r="B389" t="str">
        <f t="shared" si="14"/>
        <v>http://www.dot.ca.gov/cwwp2/data/d6/cctv/image/a-99rte137-00.jpg</v>
      </c>
      <c r="C389">
        <v>-119.328243</v>
      </c>
      <c r="D389">
        <v>36.211044000000001</v>
      </c>
      <c r="E389" t="s">
        <v>13564</v>
      </c>
      <c r="F389" s="7" t="str">
        <f t="shared" si="15"/>
        <v>insert into webcam select name = 'TUL-99-RTE 137/99 SEP', xcoord = -119.328243, ycoord = 36.211044, url = 'http://www.dot.ca.gov/cwwp2/data/d6/cctv/image/a-99rte137-00.jpg', radiusofvisibility = 500</v>
      </c>
    </row>
    <row r="390" spans="1:6" x14ac:dyDescent="0.25">
      <c r="A390" t="s">
        <v>13565</v>
      </c>
      <c r="B390" t="str">
        <f t="shared" si="14"/>
        <v>http://www.dot.ca.gov/cwwp2/data/d6/cctv/image/a-99rte198-00.jpg</v>
      </c>
      <c r="C390">
        <v>-119.406533</v>
      </c>
      <c r="D390">
        <v>36.325817999999998</v>
      </c>
      <c r="E390" t="s">
        <v>13566</v>
      </c>
      <c r="F390" s="7" t="str">
        <f t="shared" si="15"/>
        <v>insert into webcam select name = 'TUL-99-RTE 99/198 L/R', xcoord = -119.406533, ycoord = 36.325818, url = 'http://www.dot.ca.gov/cwwp2/data/d6/cctv/image/a-99rte198-00.jpg', radiusofvisibility = 500</v>
      </c>
    </row>
    <row r="391" spans="1:6" x14ac:dyDescent="0.25">
      <c r="A391" t="s">
        <v>13567</v>
      </c>
      <c r="B391" t="str">
        <f t="shared" si="14"/>
        <v>http://www.dot.ca.gov/cwwp2/data/d6/cctv/image/a-198plaza-00.jpg</v>
      </c>
      <c r="C391">
        <v>-119.39018900000001</v>
      </c>
      <c r="D391">
        <v>36.327579</v>
      </c>
      <c r="E391" t="s">
        <v>13568</v>
      </c>
      <c r="F391" s="7" t="str">
        <f t="shared" si="15"/>
        <v>insert into webcam select name = 'TUL-198-PLAZA DR', xcoord = -119.390189, ycoord = 36.327579, url = 'http://www.dot.ca.gov/cwwp2/data/d6/cctv/image/a-198plaza-00.jpg', radiusofvisibility = 500</v>
      </c>
    </row>
    <row r="392" spans="1:6" x14ac:dyDescent="0.25">
      <c r="A392" t="s">
        <v>13569</v>
      </c>
      <c r="B392" t="str">
        <f t="shared" si="14"/>
        <v>http://www.dot.ca.gov/cwwp2/data/d6/cctv/image/a-198akers-00.jpg</v>
      </c>
      <c r="C392">
        <v>-119.349301</v>
      </c>
      <c r="D392">
        <v>36.327449999999999</v>
      </c>
      <c r="E392" t="s">
        <v>13570</v>
      </c>
      <c r="F392" s="7" t="str">
        <f t="shared" si="15"/>
        <v>insert into webcam select name = 'TUL-198-AKERS ST', xcoord = -119.349301, ycoord = 36.32745, url = 'http://www.dot.ca.gov/cwwp2/data/d6/cctv/image/a-198akers-00.jpg', radiusofvisibility = 500</v>
      </c>
    </row>
    <row r="393" spans="1:6" x14ac:dyDescent="0.25">
      <c r="A393" t="s">
        <v>13571</v>
      </c>
      <c r="B393" t="str">
        <f t="shared" si="14"/>
        <v>http://www.dot.ca.gov/cwwp2/data/d6/cctv/image/a-198mooney-00.jpg</v>
      </c>
      <c r="C393">
        <v>-119.314206</v>
      </c>
      <c r="D393">
        <v>36.326737999999999</v>
      </c>
      <c r="E393" t="s">
        <v>13572</v>
      </c>
      <c r="F393" s="7" t="str">
        <f t="shared" si="15"/>
        <v>insert into webcam select name = 'TUL-198-RTE 63 (MOONEY BLVD)', xcoord = -119.314206, ycoord = 36.326738, url = 'http://www.dot.ca.gov/cwwp2/data/d6/cctv/image/a-198mooney-00.jpg', radiusofvisibility = 500</v>
      </c>
    </row>
    <row r="394" spans="1:6" x14ac:dyDescent="0.25">
      <c r="A394" t="s">
        <v>13573</v>
      </c>
      <c r="B394" t="str">
        <f t="shared" si="14"/>
        <v>http://www.dot.ca.gov/cwwp2/data/d6/cctv/image/a-99sobethel-00.jpg</v>
      </c>
      <c r="C394">
        <v>-119.573663</v>
      </c>
      <c r="D394">
        <v>36.527667000000001</v>
      </c>
      <c r="E394" t="s">
        <v>13574</v>
      </c>
      <c r="F394" s="7" t="str">
        <f t="shared" si="15"/>
        <v>insert into webcam select name = 'S/O BETHEL AVE', xcoord = -119.573663, ycoord = 36.527667, url = 'http://www.dot.ca.gov/cwwp2/data/d6/cctv/image/a-99sobethel-00.jpg', radiusofvisibility = 500</v>
      </c>
    </row>
    <row r="395" spans="1:6" x14ac:dyDescent="0.25">
      <c r="A395" t="s">
        <v>13575</v>
      </c>
      <c r="B395" t="str">
        <f t="shared" si="14"/>
        <v>http://www.dot.ca.gov/cwwp2/data/d6/cctv/image/a-99nobethel-00.jpg</v>
      </c>
      <c r="C395">
        <v>-119.58046299999999</v>
      </c>
      <c r="D395">
        <v>36.533416000000003</v>
      </c>
      <c r="E395" t="s">
        <v>13576</v>
      </c>
      <c r="F395" s="7" t="str">
        <f t="shared" si="15"/>
        <v>insert into webcam select name = 'N/O BETHEL AVE', xcoord = -119.580463, ycoord = 36.533416, url = 'http://www.dot.ca.gov/cwwp2/data/d6/cctv/image/a-99nobethel-00.jpg', radiusofvisibility = 500</v>
      </c>
    </row>
    <row r="396" spans="1:6" x14ac:dyDescent="0.25">
      <c r="A396" t="s">
        <v>13577</v>
      </c>
      <c r="B396" t="str">
        <f t="shared" si="14"/>
        <v>http://www.dot.ca.gov/cwwp2/data/d6/cctv/image/a-99somtview-00.jpg</v>
      </c>
      <c r="C396">
        <v>-119.59112</v>
      </c>
      <c r="D396">
        <v>36.542395999999997</v>
      </c>
      <c r="E396" t="s">
        <v>13578</v>
      </c>
      <c r="F396" s="7" t="str">
        <f t="shared" si="15"/>
        <v>insert into webcam select name = 'S/O MT VIEW AVE', xcoord = -119.59112, ycoord = 36.542396, url = 'http://www.dot.ca.gov/cwwp2/data/d6/cctv/image/a-99somtview-00.jpg', radiusofvisibility = 500</v>
      </c>
    </row>
    <row r="397" spans="1:6" x14ac:dyDescent="0.25">
      <c r="A397" t="s">
        <v>13579</v>
      </c>
      <c r="B397" t="str">
        <f t="shared" si="14"/>
        <v>http://www.dot.ca.gov/cwwp2/data/d6/cctv/image/a-99nomtview-00.jpg</v>
      </c>
      <c r="C397">
        <v>-119.602536</v>
      </c>
      <c r="D397">
        <v>36.552055000000003</v>
      </c>
      <c r="E397" t="s">
        <v>13580</v>
      </c>
      <c r="F397" s="7" t="str">
        <f t="shared" si="15"/>
        <v>insert into webcam select name = 'N/O MT VIEW AVE', xcoord = -119.602536, ycoord = 36.552055, url = 'http://www.dot.ca.gov/cwwp2/data/d6/cctv/image/a-99nomtview-00.jpg', radiusofvisibility = 500</v>
      </c>
    </row>
    <row r="398" spans="1:6" x14ac:dyDescent="0.25">
      <c r="A398" t="s">
        <v>13581</v>
      </c>
      <c r="B398" t="str">
        <f t="shared" si="14"/>
        <v>http://www.dot.ca.gov/cwwp2/data/d6/cctv/image/a-99sofloral-00.jpg</v>
      </c>
      <c r="C398">
        <v>-119.623998</v>
      </c>
      <c r="D398">
        <v>36.571026000000003</v>
      </c>
      <c r="E398" t="s">
        <v>13582</v>
      </c>
      <c r="F398" s="7" t="str">
        <f t="shared" si="15"/>
        <v>insert into webcam select name = 'S/O FLORAL AVE', xcoord = -119.623998, ycoord = 36.571026, url = 'http://www.dot.ca.gov/cwwp2/data/d6/cctv/image/a-99sofloral-00.jpg', radiusofvisibility = 500</v>
      </c>
    </row>
    <row r="399" spans="1:6" x14ac:dyDescent="0.25">
      <c r="A399" t="s">
        <v>13583</v>
      </c>
      <c r="B399" t="str">
        <f t="shared" si="14"/>
        <v>http://www.dot.ca.gov/cwwp2/data/d6/cctv/image/a-99somanning-00.jpg</v>
      </c>
      <c r="C399">
        <v>-119.644627</v>
      </c>
      <c r="D399">
        <v>36.589866000000001</v>
      </c>
      <c r="E399" t="s">
        <v>13584</v>
      </c>
      <c r="F399" s="7" t="str">
        <f t="shared" si="15"/>
        <v>insert into webcam select name = 'S/O MANNING AVE', xcoord = -119.644627, ycoord = 36.589866, url = 'http://www.dot.ca.gov/cwwp2/data/d6/cctv/image/a-99somanning-00.jpg', radiusofvisibility = 500</v>
      </c>
    </row>
    <row r="400" spans="1:6" x14ac:dyDescent="0.25">
      <c r="A400" t="s">
        <v>13585</v>
      </c>
      <c r="B400" t="str">
        <f t="shared" si="14"/>
        <v>http://www.dot.ca.gov/cwwp2/data/d6/cctv/image/a-99somerced-00.jpg</v>
      </c>
      <c r="C400">
        <v>-119.67716900000001</v>
      </c>
      <c r="D400">
        <v>36.619635000000002</v>
      </c>
      <c r="E400" t="s">
        <v>13586</v>
      </c>
      <c r="F400" s="7" t="str">
        <f t="shared" si="15"/>
        <v>insert into webcam select name = 'S/O MERCED AVE', xcoord = -119.677169, ycoord = 36.619635, url = 'http://www.dot.ca.gov/cwwp2/data/d6/cctv/image/a-99somerced-00.jpg', radiusofvisibility = 500</v>
      </c>
    </row>
    <row r="401" spans="1:6" x14ac:dyDescent="0.25">
      <c r="A401" t="s">
        <v>13587</v>
      </c>
      <c r="B401" t="str">
        <f t="shared" si="14"/>
        <v>http://www.dot.ca.gov/cwwp2/data/d6/cctv/image/a-168herndon-00.jpg</v>
      </c>
      <c r="C401">
        <v>-119.703799</v>
      </c>
      <c r="D401">
        <v>36.837691</v>
      </c>
      <c r="E401" t="s">
        <v>13588</v>
      </c>
      <c r="F401" s="7" t="str">
        <f t="shared" si="15"/>
        <v>insert into webcam select name = 'HERNDON AVE', xcoord = -119.703799, ycoord = 36.837691, url = 'http://www.dot.ca.gov/cwwp2/data/d6/cctv/image/a-168herndon-00.jpg', radiusofvisibility = 500</v>
      </c>
    </row>
    <row r="402" spans="1:6" x14ac:dyDescent="0.25">
      <c r="A402" t="s">
        <v>13589</v>
      </c>
      <c r="B402" t="str">
        <f t="shared" si="14"/>
        <v>http://www.dot.ca.gov/cwwp2/data/d6/cctv/image/a-99noave384-00.jpg</v>
      </c>
      <c r="C402">
        <v>-119.52455</v>
      </c>
      <c r="D402">
        <v>36.493380000000002</v>
      </c>
      <c r="E402" t="s">
        <v>13590</v>
      </c>
      <c r="F402" s="7" t="str">
        <f t="shared" si="15"/>
        <v>insert into webcam select name = 'N/O AVE 384', xcoord = -119.52455, ycoord = 36.49338, url = 'http://www.dot.ca.gov/cwwp2/data/d6/cctv/image/a-99noave384-00.jpg', radiusofvisibility = 500</v>
      </c>
    </row>
    <row r="403" spans="1:6" x14ac:dyDescent="0.25">
      <c r="A403" t="s">
        <v>13591</v>
      </c>
      <c r="B403" t="str">
        <f t="shared" si="14"/>
        <v>http://www.dot.ca.gov/cwwp2/data/d6/cctv/image/a-99so18thave-00.jpg</v>
      </c>
      <c r="C403">
        <v>-119.543668</v>
      </c>
      <c r="D403">
        <v>36.503413000000002</v>
      </c>
      <c r="E403" t="s">
        <v>13592</v>
      </c>
      <c r="F403" s="7" t="str">
        <f t="shared" si="15"/>
        <v>insert into webcam select name = 'S/O 18TH AVE', xcoord = -119.543668, ycoord = 36.503413, url = 'http://www.dot.ca.gov/cwwp2/data/d6/cctv/image/a-99so18thave-00.jpg', radiusofvisibility = 500</v>
      </c>
    </row>
    <row r="404" spans="1:6" x14ac:dyDescent="0.25">
      <c r="A404" t="s">
        <v>13593</v>
      </c>
      <c r="B404" t="str">
        <f t="shared" si="14"/>
        <v>http://www.dot.ca.gov/cwwp2/data/d6/cctv/image/a-5-rte269-00.jpg</v>
      </c>
      <c r="C404">
        <v>-120.10209399999999</v>
      </c>
      <c r="D404">
        <v>36.076360000000001</v>
      </c>
      <c r="E404" t="s">
        <v>13594</v>
      </c>
      <c r="F404" s="7" t="str">
        <f t="shared" si="15"/>
        <v>insert into webcam select name = 'ROUTE 269 (LASSEN AVE)', xcoord = -120.102094, ycoord = 36.07636, url = 'http://www.dot.ca.gov/cwwp2/data/d6/cctv/image/a-5-rte269-00.jpg', radiusofvisibility = 500</v>
      </c>
    </row>
    <row r="405" spans="1:6" x14ac:dyDescent="0.25">
      <c r="A405" t="s">
        <v>13595</v>
      </c>
      <c r="B405" t="str">
        <f t="shared" si="14"/>
        <v>http://www.dot.ca.gov/cwwp2/data/d6/cctv/image/a-5-rte145-33-00.jpg</v>
      </c>
      <c r="C405">
        <v>-120.26887000000001</v>
      </c>
      <c r="D405">
        <v>36.294575000000002</v>
      </c>
      <c r="E405" t="s">
        <v>13596</v>
      </c>
      <c r="F405" s="7" t="str">
        <f t="shared" si="15"/>
        <v>insert into webcam select name = 'RTE 145/33/5 SEP', xcoord = -120.26887, ycoord = 36.294575, url = 'http://www.dot.ca.gov/cwwp2/data/d6/cctv/image/a-5-rte145-33-00.jpg', radiusofvisibility = 500</v>
      </c>
    </row>
    <row r="406" spans="1:6" x14ac:dyDescent="0.25">
      <c r="A406" t="s">
        <v>13597</v>
      </c>
      <c r="B406" t="str">
        <f t="shared" si="14"/>
        <v>http://www.dot.ca.gov/cwwp2/data/d6/cctv/image/a-180fowler-00.jpg</v>
      </c>
      <c r="C406">
        <v>-119.682332</v>
      </c>
      <c r="D406">
        <v>36.753464000000001</v>
      </c>
      <c r="E406" t="s">
        <v>13598</v>
      </c>
      <c r="F406" s="7" t="str">
        <f t="shared" si="15"/>
        <v>insert into webcam select name = 'FOWLER AVE', xcoord = -119.682332, ycoord = 36.753464, url = 'http://www.dot.ca.gov/cwwp2/data/d6/cctv/image/a-180fowler-00.jpg', radiusofvisibility = 500</v>
      </c>
    </row>
    <row r="407" spans="1:6" x14ac:dyDescent="0.25">
      <c r="A407" t="s">
        <v>13599</v>
      </c>
      <c r="B407" t="str">
        <f t="shared" si="14"/>
        <v>http://www.dot.ca.gov/cwwp2/data/d6/cctv/image/a-180temperance-00.jpg</v>
      </c>
      <c r="C407">
        <v>-119.66433600000001</v>
      </c>
      <c r="D407">
        <v>36.740113999999998</v>
      </c>
      <c r="E407" t="s">
        <v>13600</v>
      </c>
      <c r="F407" s="7" t="str">
        <f t="shared" si="15"/>
        <v>insert into webcam select name = 'TEMPERANCE AVE', xcoord = -119.664336, ycoord = 36.740114, url = 'http://www.dot.ca.gov/cwwp2/data/d6/cctv/image/a-180temperance-00.jpg', radiusofvisibility = 500</v>
      </c>
    </row>
    <row r="408" spans="1:6" x14ac:dyDescent="0.25">
      <c r="A408" t="s">
        <v>13601</v>
      </c>
      <c r="B408" t="str">
        <f t="shared" si="14"/>
        <v>http://www.dot.ca.gov/cwwp2/data/d6/cctv/image/a-41ave9-00.jpg</v>
      </c>
      <c r="C408">
        <v>-119.79314599999999</v>
      </c>
      <c r="D408">
        <v>36.880665</v>
      </c>
      <c r="E408" t="s">
        <v>13602</v>
      </c>
      <c r="F408" s="7" t="str">
        <f t="shared" si="15"/>
        <v>insert into webcam select name = 'AVE 9', xcoord = -119.793146, ycoord = 36.880665, url = 'http://www.dot.ca.gov/cwwp2/data/d6/cctv/image/a-41ave9-00.jpg', radiusofvisibility = 500</v>
      </c>
    </row>
    <row r="409" spans="1:6" x14ac:dyDescent="0.25">
      <c r="A409" t="s">
        <v>13603</v>
      </c>
      <c r="B409" t="str">
        <f t="shared" si="14"/>
        <v>http://www.dot.ca.gov/cwwp2/data/d6/cctv/image/a-41valleychildrens-00.jpg</v>
      </c>
      <c r="C409">
        <v>-119.79345499999999</v>
      </c>
      <c r="D409">
        <v>36.893003</v>
      </c>
      <c r="E409" t="s">
        <v>13604</v>
      </c>
      <c r="F409" s="7" t="str">
        <f t="shared" si="15"/>
        <v>insert into webcam select name = 'VALLEY CHILDRENS BLVD', xcoord = -119.793455, ycoord = 36.893003, url = 'http://www.dot.ca.gov/cwwp2/data/d6/cctv/image/a-41valleychildrens-00.jpg', radiusofvisibility = 500</v>
      </c>
    </row>
    <row r="410" spans="1:6" x14ac:dyDescent="0.25">
      <c r="A410" t="s">
        <v>13605</v>
      </c>
      <c r="B410" t="str">
        <f t="shared" si="14"/>
        <v>http://www.dot.ca.gov/cwwp2/data/d6/cctv/image/a-99califa-00.jpg</v>
      </c>
      <c r="C410">
        <v>-120.213459</v>
      </c>
      <c r="D410">
        <v>37.088718999999998</v>
      </c>
      <c r="E410" t="s">
        <v>13606</v>
      </c>
      <c r="F410" s="7" t="str">
        <f t="shared" si="15"/>
        <v>insert into webcam select name = 'AT CALIFA OH (AVE 23 1/2)', xcoord = -120.213459, ycoord = 37.088719, url = 'http://www.dot.ca.gov/cwwp2/data/d6/cctv/image/a-99califa-00.jpg', radiusofvisibility = 500</v>
      </c>
    </row>
    <row r="411" spans="1:6" x14ac:dyDescent="0.25">
      <c r="A411" t="s">
        <v>13607</v>
      </c>
      <c r="B411" t="str">
        <f t="shared" si="14"/>
        <v>http://www.dot.ca.gov/cwwp2/data/d6/cctv/image/a-99herndon-00.jpg</v>
      </c>
      <c r="C411">
        <v>-119.917525</v>
      </c>
      <c r="D411">
        <v>36.832008000000002</v>
      </c>
      <c r="E411" t="s">
        <v>13588</v>
      </c>
      <c r="F411" s="7" t="str">
        <f t="shared" si="15"/>
        <v>insert into webcam select name = 'HERNDON AVE', xcoord = -119.917525, ycoord = 36.832008, url = 'http://www.dot.ca.gov/cwwp2/data/d6/cctv/image/a-99herndon-00.jpg', radiusofvisibility = 500</v>
      </c>
    </row>
    <row r="412" spans="1:6" x14ac:dyDescent="0.25">
      <c r="A412" t="s">
        <v>13608</v>
      </c>
      <c r="B412" t="str">
        <f t="shared" si="14"/>
        <v>http://www.dot.ca.gov/cwwp2/data/d6/cctv/image/a-99rte65-00.jpg</v>
      </c>
      <c r="C412">
        <v>-119.07341599999999</v>
      </c>
      <c r="D412">
        <v>35.431685999999999</v>
      </c>
      <c r="E412" t="s">
        <v>13609</v>
      </c>
      <c r="F412" s="7" t="str">
        <f t="shared" si="15"/>
        <v>insert into webcam select name = 'JNO SR 65', xcoord = -119.073416, ycoord = 35.431686, url = 'http://www.dot.ca.gov/cwwp2/data/d6/cctv/image/a-99rte65-00.jpg', radiusofvisibility = 500</v>
      </c>
    </row>
    <row r="413" spans="1:6" x14ac:dyDescent="0.25">
      <c r="A413" t="s">
        <v>13610</v>
      </c>
      <c r="B413" t="str">
        <f t="shared" si="14"/>
        <v>http://www.dot.ca.gov/cwwp2/data/d6/cctv/image/a-5jno119-00.jpg</v>
      </c>
      <c r="C413">
        <v>-119.228696</v>
      </c>
      <c r="D413">
        <v>35.271400999999997</v>
      </c>
      <c r="E413" t="s">
        <v>13611</v>
      </c>
      <c r="F413" s="7" t="str">
        <f t="shared" si="15"/>
        <v>insert into webcam select name = 'N/O RTE 119', xcoord = -119.228696, ycoord = 35.271401, url = 'http://www.dot.ca.gov/cwwp2/data/d6/cctv/image/a-5jno119-00.jpg', radiusofvisibility = 500</v>
      </c>
    </row>
    <row r="414" spans="1:6" x14ac:dyDescent="0.25">
      <c r="A414" t="s">
        <v>13612</v>
      </c>
      <c r="B414" t="str">
        <f t="shared" si="14"/>
        <v>http://www.dot.ca.gov/cwwp2/data/d6/cctv/image/a-5jno43-00.jpg</v>
      </c>
      <c r="C414">
        <v>-119.2876</v>
      </c>
      <c r="D414">
        <v>35.320278999999999</v>
      </c>
      <c r="E414" t="s">
        <v>13613</v>
      </c>
      <c r="F414" s="7" t="str">
        <f t="shared" si="15"/>
        <v>insert into webcam select name = 'N/O RTE 43', xcoord = -119.2876, ycoord = 35.320279, url = 'http://www.dot.ca.gov/cwwp2/data/d6/cctv/image/a-5jno43-00.jpg', radiusofvisibility = 500</v>
      </c>
    </row>
    <row r="415" spans="1:6" x14ac:dyDescent="0.25">
      <c r="A415" t="s">
        <v>13614</v>
      </c>
      <c r="B415" t="str">
        <f t="shared" si="14"/>
        <v>http://www.dot.ca.gov/cwwp2/data/d6/cctv/image/a-5jso58-00.jpg</v>
      </c>
      <c r="C415">
        <v>-119.350148</v>
      </c>
      <c r="D415">
        <v>35.365330999999998</v>
      </c>
      <c r="E415" t="s">
        <v>13615</v>
      </c>
      <c r="F415" s="7" t="str">
        <f t="shared" si="15"/>
        <v>insert into webcam select name = 'S/O RTE 58', xcoord = -119.350148, ycoord = 35.365331, url = 'http://www.dot.ca.gov/cwwp2/data/d6/cctv/image/a-5jso58-00.jpg', radiusofvisibility = 500</v>
      </c>
    </row>
    <row r="416" spans="1:6" x14ac:dyDescent="0.25">
      <c r="A416" t="s">
        <v>13616</v>
      </c>
      <c r="B416" t="str">
        <f t="shared" si="14"/>
        <v>http://www.dot.ca.gov/cwwp2/data/d6/cctv/image/a-5jno58-00.jpg</v>
      </c>
      <c r="C416">
        <v>-119.419989</v>
      </c>
      <c r="D416">
        <v>35.415128000000003</v>
      </c>
      <c r="E416" t="s">
        <v>13617</v>
      </c>
      <c r="F416" s="7" t="str">
        <f t="shared" si="15"/>
        <v>insert into webcam select name = 'N/O RTE 58', xcoord = -119.419989, ycoord = 35.415128, url = 'http://www.dot.ca.gov/cwwp2/data/d6/cctv/image/a-5jno58-00.jpg', radiusofvisibility = 500</v>
      </c>
    </row>
    <row r="417" spans="1:6" x14ac:dyDescent="0.25">
      <c r="A417" t="s">
        <v>13618</v>
      </c>
      <c r="B417" t="str">
        <f t="shared" si="14"/>
        <v>http://www.dot.ca.gov/cwwp2/data/d6/cctv/image/a-41jno180-00.jpg</v>
      </c>
      <c r="C417">
        <v>-119.775288</v>
      </c>
      <c r="D417">
        <v>36.757485000000003</v>
      </c>
      <c r="E417" t="s">
        <v>13619</v>
      </c>
      <c r="F417" s="7" t="str">
        <f t="shared" si="15"/>
        <v>insert into webcam select name = 'JNO SR 180', xcoord = -119.775288, ycoord = 36.757485, url = 'http://www.dot.ca.gov/cwwp2/data/d6/cctv/image/a-41jno180-00.jpg', radiusofvisibility = 500</v>
      </c>
    </row>
    <row r="418" spans="1:6" x14ac:dyDescent="0.25">
      <c r="A418" t="s">
        <v>13620</v>
      </c>
      <c r="B418" t="str">
        <f t="shared" si="14"/>
        <v>http://www.dot.ca.gov/cwwp2/data/d6/cctv/image/a-46rte33-00.jpg</v>
      </c>
      <c r="C418">
        <v>-119.867974</v>
      </c>
      <c r="D418">
        <v>35.615273000000002</v>
      </c>
      <c r="E418" t="s">
        <v>13621</v>
      </c>
      <c r="F418" s="7" t="str">
        <f t="shared" si="15"/>
        <v>insert into webcam select name = 'RTE 33', xcoord = -119.867974, ycoord = 35.615273, url = 'http://www.dot.ca.gov/cwwp2/data/d6/cctv/image/a-46rte33-00.jpg', radiusofvisibility = 500</v>
      </c>
    </row>
    <row r="419" spans="1:6" x14ac:dyDescent="0.25">
      <c r="A419" t="s">
        <v>13622</v>
      </c>
      <c r="B419" t="str">
        <f t="shared" si="14"/>
        <v>http://www.dot.ca.gov/cwwp2/data/d6/cctv/image/a-99ave11-00.jpg</v>
      </c>
      <c r="C419">
        <v>-119.251328</v>
      </c>
      <c r="D419">
        <v>35.76943</v>
      </c>
      <c r="E419" t="s">
        <v>13623</v>
      </c>
      <c r="F419" s="7" t="str">
        <f t="shared" si="15"/>
        <v>insert into webcam select name = '11TH AVE-DELANO', xcoord = -119.251328, ycoord = 35.76943, url = 'http://www.dot.ca.gov/cwwp2/data/d6/cctv/image/a-99ave11-00.jpg', radiusofvisibility = 500</v>
      </c>
    </row>
    <row r="420" spans="1:6" x14ac:dyDescent="0.25">
      <c r="A420" t="s">
        <v>13624</v>
      </c>
      <c r="B420" t="str">
        <f t="shared" si="14"/>
        <v>http://www.dot.ca.gov/cwwp2/data/d6/cctv/image/a-168bullard-00.jpg</v>
      </c>
      <c r="C420">
        <v>-119.717895</v>
      </c>
      <c r="D420">
        <v>36.823250999999999</v>
      </c>
      <c r="E420" t="s">
        <v>13625</v>
      </c>
      <c r="F420" s="7" t="str">
        <f t="shared" si="15"/>
        <v>insert into webcam select name = 'BULLARD AVE', xcoord = -119.717895, ycoord = 36.823251, url = 'http://www.dot.ca.gov/cwwp2/data/d6/cctv/image/a-168bullard-00.jpg', radiusofvisibility = 500</v>
      </c>
    </row>
    <row r="421" spans="1:6" x14ac:dyDescent="0.25">
      <c r="A421" t="s">
        <v>13626</v>
      </c>
      <c r="B421" t="str">
        <f t="shared" si="14"/>
        <v>http://www.dot.ca.gov/cwwp2/data/d6/cctv/image/a-168temperance-00.jpg</v>
      </c>
      <c r="C421">
        <v>-119.663866</v>
      </c>
      <c r="D421">
        <v>36.843532000000003</v>
      </c>
      <c r="E421" t="s">
        <v>13600</v>
      </c>
      <c r="F421" s="7" t="str">
        <f t="shared" si="15"/>
        <v>insert into webcam select name = 'TEMPERANCE AVE', xcoord = -119.663866, ycoord = 36.843532, url = 'http://www.dot.ca.gov/cwwp2/data/d6/cctv/image/a-168temperance-00.jpg', radiusofvisibility = 500</v>
      </c>
    </row>
    <row r="422" spans="1:6" x14ac:dyDescent="0.25">
      <c r="A422" t="s">
        <v>13627</v>
      </c>
      <c r="B422" t="str">
        <f t="shared" si="14"/>
        <v>http://www.dot.ca.gov/cwwp2/data/d6/cctv/image/a-145jensen-00.jpg</v>
      </c>
      <c r="C422">
        <v>-120.06053300000001</v>
      </c>
      <c r="D422">
        <v>36.705750000000002</v>
      </c>
      <c r="E422" t="s">
        <v>13628</v>
      </c>
      <c r="F422" s="7" t="str">
        <f t="shared" si="15"/>
        <v>insert into webcam select name = 'JENSEN AVE', xcoord = -120.060533, ycoord = 36.70575, url = 'http://www.dot.ca.gov/cwwp2/data/d6/cctv/image/a-145jensen-00.jpg', radiusofvisibility = 500</v>
      </c>
    </row>
    <row r="423" spans="1:6" x14ac:dyDescent="0.25">
      <c r="A423" t="s">
        <v>13629</v>
      </c>
      <c r="B423" t="str">
        <f t="shared" ref="B423:B486" si="16">"http://www.dot.ca.gov/cwwp2/data/d" &amp; MID(A423, 56, 1) &amp; "/cctv/image/" &amp; LEFT(MID(A423, 58, 100), LEN(MID(A423, 58, 100))-4) &amp; ".jpg"</f>
        <v>http://www.dot.ca.gov/cwwp2/data/d6/cctv/image/a-180jeo1st-00.jpg</v>
      </c>
      <c r="C423">
        <v>-119.76969200000001</v>
      </c>
      <c r="D423">
        <v>36.754575000000003</v>
      </c>
      <c r="E423" t="s">
        <v>13630</v>
      </c>
      <c r="F423" s="7" t="str">
        <f t="shared" si="15"/>
        <v>insert into webcam select name = 'JEO 1st St', xcoord = -119.769692, ycoord = 36.754575, url = 'http://www.dot.ca.gov/cwwp2/data/d6/cctv/image/a-180jeo1st-00.jpg', radiusofvisibility = 500</v>
      </c>
    </row>
    <row r="424" spans="1:6" x14ac:dyDescent="0.25">
      <c r="A424" t="s">
        <v>13631</v>
      </c>
      <c r="B424" t="str">
        <f t="shared" si="16"/>
        <v>http://www.dot.ca.gov/cwwp2/data/d6/cctv/image/a-180jeo8th-00.jpg</v>
      </c>
      <c r="C424">
        <v>-119.760925</v>
      </c>
      <c r="D424">
        <v>36.755560000000003</v>
      </c>
      <c r="E424" t="s">
        <v>13632</v>
      </c>
      <c r="F424" s="7" t="str">
        <f t="shared" si="15"/>
        <v>insert into webcam select name = 'JEO 8th St', xcoord = -119.760925, ycoord = 36.75556, url = 'http://www.dot.ca.gov/cwwp2/data/d6/cctv/image/a-180jeo8th-00.jpg', radiusofvisibility = 500</v>
      </c>
    </row>
    <row r="425" spans="1:6" x14ac:dyDescent="0.25">
      <c r="A425" t="s">
        <v>13633</v>
      </c>
      <c r="B425" t="str">
        <f t="shared" si="16"/>
        <v>http://www.dot.ca.gov/cwwp2/data/d6/cctv/image/a-180jwocedar-00.jpg</v>
      </c>
      <c r="C425">
        <v>-119.755769</v>
      </c>
      <c r="D425">
        <v>36.755732000000002</v>
      </c>
      <c r="E425" t="s">
        <v>13634</v>
      </c>
      <c r="F425" s="7" t="str">
        <f t="shared" si="15"/>
        <v>insert into webcam select name = 'JWO Cedar Ave', xcoord = -119.755769, ycoord = 36.755732, url = 'http://www.dot.ca.gov/cwwp2/data/d6/cctv/image/a-180jwocedar-00.jpg', radiusofvisibility = 500</v>
      </c>
    </row>
    <row r="426" spans="1:6" x14ac:dyDescent="0.25">
      <c r="A426" t="s">
        <v>13635</v>
      </c>
      <c r="B426" t="str">
        <f t="shared" si="16"/>
        <v>http://www.dot.ca.gov/cwwp2/data/d7/cctv/image/2.jpg</v>
      </c>
      <c r="C426">
        <v>-118.12787299999999</v>
      </c>
      <c r="D426">
        <v>33.978563999999999</v>
      </c>
      <c r="E426" t="s">
        <v>13636</v>
      </c>
      <c r="F426" s="7" t="str">
        <f t="shared" si="15"/>
        <v>insert into webcam select name = 'I-5 South At Slauson Ave', xcoord = -118.127873, ycoord = 33.978564, url = 'http://www.dot.ca.gov/cwwp2/data/d7/cctv/image/2.jpg', radiusofvisibility = 500</v>
      </c>
    </row>
    <row r="427" spans="1:6" x14ac:dyDescent="0.25">
      <c r="A427" t="s">
        <v>13637</v>
      </c>
      <c r="B427" t="str">
        <f t="shared" si="16"/>
        <v>http://www.dot.ca.gov/cwwp2/data/d7/cctv/image/8.jpg</v>
      </c>
      <c r="C427">
        <v>-118.16957600000001</v>
      </c>
      <c r="D427">
        <v>34.014727999999998</v>
      </c>
      <c r="E427" t="s">
        <v>13638</v>
      </c>
      <c r="F427" s="7" t="str">
        <f t="shared" si="15"/>
        <v>insert into webcam select name = 'I-5 South South of I-710', xcoord = -118.169576, ycoord = 34.014728, url = 'http://www.dot.ca.gov/cwwp2/data/d7/cctv/image/8.jpg', radiusofvisibility = 500</v>
      </c>
    </row>
    <row r="428" spans="1:6" x14ac:dyDescent="0.25">
      <c r="A428" t="s">
        <v>13639</v>
      </c>
      <c r="B428" t="str">
        <f t="shared" si="16"/>
        <v>http://www.dot.ca.gov/cwwp2/data/d7/cctv/image/14.jpg</v>
      </c>
      <c r="C428">
        <v>-118.22202900000001</v>
      </c>
      <c r="D428">
        <v>34.032940000000004</v>
      </c>
      <c r="E428" t="s">
        <v>13640</v>
      </c>
      <c r="F428" s="7" t="str">
        <f t="shared" si="15"/>
        <v>insert into webcam select name = 'I-5 South At I-10', xcoord = -118.222029, ycoord = 34.03294, url = 'http://www.dot.ca.gov/cwwp2/data/d7/cctv/image/14.jpg', radiusofvisibility = 500</v>
      </c>
    </row>
    <row r="429" spans="1:6" x14ac:dyDescent="0.25">
      <c r="A429" t="s">
        <v>13641</v>
      </c>
      <c r="B429" t="str">
        <f t="shared" si="16"/>
        <v>http://www.dot.ca.gov/cwwp2/data/d7/cctv/image/17.jpg</v>
      </c>
      <c r="C429">
        <v>-118.21387799999999</v>
      </c>
      <c r="D429">
        <v>34.053657999999999</v>
      </c>
      <c r="E429" t="s">
        <v>13642</v>
      </c>
      <c r="F429" s="7" t="str">
        <f t="shared" si="15"/>
        <v>insert into webcam select name = 'I-5 North South of I-10', xcoord = -118.213878, ycoord = 34.053658, url = 'http://www.dot.ca.gov/cwwp2/data/d7/cctv/image/17.jpg', radiusofvisibility = 500</v>
      </c>
    </row>
    <row r="430" spans="1:6" x14ac:dyDescent="0.25">
      <c r="A430" t="s">
        <v>13643</v>
      </c>
      <c r="B430" t="str">
        <f t="shared" si="16"/>
        <v>http://www.dot.ca.gov/cwwp2/data/d7/cctv/image/24.jpg</v>
      </c>
      <c r="C430">
        <v>-118.23173</v>
      </c>
      <c r="D430">
        <v>34.085132000000002</v>
      </c>
      <c r="E430" t="s">
        <v>13644</v>
      </c>
      <c r="F430" s="7" t="str">
        <f t="shared" si="15"/>
        <v>insert into webcam select name = 'Southbound SR-110 Connector', xcoord = -118.23173, ycoord = 34.085132, url = 'http://www.dot.ca.gov/cwwp2/data/d7/cctv/image/24.jpg', radiusofvisibility = 500</v>
      </c>
    </row>
    <row r="431" spans="1:6" x14ac:dyDescent="0.25">
      <c r="A431" t="s">
        <v>13645</v>
      </c>
      <c r="B431" t="str">
        <f t="shared" si="16"/>
        <v>http://www.dot.ca.gov/cwwp2/data/d7/cctv/image/26.jpg</v>
      </c>
      <c r="C431">
        <v>-118.248463</v>
      </c>
      <c r="D431">
        <v>34.100354000000003</v>
      </c>
      <c r="E431" t="s">
        <v>13646</v>
      </c>
      <c r="F431" s="7" t="str">
        <f t="shared" si="15"/>
        <v>insert into webcam select name = 'South of SR-2', xcoord = -118.248463, ycoord = 34.100354, url = 'http://www.dot.ca.gov/cwwp2/data/d7/cctv/image/26.jpg', radiusofvisibility = 500</v>
      </c>
    </row>
    <row r="432" spans="1:6" x14ac:dyDescent="0.25">
      <c r="A432" t="s">
        <v>13647</v>
      </c>
      <c r="B432" t="str">
        <f t="shared" si="16"/>
        <v>http://www.dot.ca.gov/cwwp2/data/d7/cctv/image/27.jpg</v>
      </c>
      <c r="C432">
        <v>-118.252444</v>
      </c>
      <c r="D432">
        <v>34.104703000000001</v>
      </c>
      <c r="E432" t="s">
        <v>13648</v>
      </c>
      <c r="F432" s="7" t="str">
        <f t="shared" si="15"/>
        <v>insert into webcam select name = 'North of SR-2', xcoord = -118.252444, ycoord = 34.104703, url = 'http://www.dot.ca.gov/cwwp2/data/d7/cctv/image/27.jpg', radiusofvisibility = 500</v>
      </c>
    </row>
    <row r="433" spans="1:6" x14ac:dyDescent="0.25">
      <c r="A433" t="s">
        <v>13649</v>
      </c>
      <c r="B433" t="str">
        <f t="shared" si="16"/>
        <v>http://www.dot.ca.gov/cwwp2/data/d7/cctv/image/56.jpg</v>
      </c>
      <c r="C433">
        <v>-118.454205</v>
      </c>
      <c r="D433">
        <v>34.277621000000003</v>
      </c>
      <c r="E433" t="s">
        <v>13650</v>
      </c>
      <c r="F433" s="7" t="str">
        <f t="shared" si="15"/>
        <v>insert into webcam select name = 'San Fernando / Mission Blvd', xcoord = -118.454205, ycoord = 34.277621, url = 'http://www.dot.ca.gov/cwwp2/data/d7/cctv/image/56.jpg', radiusofvisibility = 500</v>
      </c>
    </row>
    <row r="434" spans="1:6" x14ac:dyDescent="0.25">
      <c r="A434" t="s">
        <v>13651</v>
      </c>
      <c r="B434" t="str">
        <f t="shared" si="16"/>
        <v>http://www.dot.ca.gov/cwwp2/data/d7/cctv/image/63.jpg</v>
      </c>
      <c r="C434">
        <v>-118.50744899999999</v>
      </c>
      <c r="D434">
        <v>34.336427</v>
      </c>
      <c r="E434" t="s">
        <v>13652</v>
      </c>
      <c r="F434" s="7" t="str">
        <f t="shared" si="15"/>
        <v>insert into webcam select name = 'Connector to NB SR-14', xcoord = -118.507449, ycoord = 34.336427, url = 'http://www.dot.ca.gov/cwwp2/data/d7/cctv/image/63.jpg', radiusofvisibility = 500</v>
      </c>
    </row>
    <row r="435" spans="1:6" x14ac:dyDescent="0.25">
      <c r="A435" t="s">
        <v>13653</v>
      </c>
      <c r="B435" t="str">
        <f t="shared" si="16"/>
        <v>http://www.dot.ca.gov/cwwp2/data/d7/cctv/image/102.jpg</v>
      </c>
      <c r="C435">
        <v>-118.494253</v>
      </c>
      <c r="D435">
        <v>34.011336999999997</v>
      </c>
      <c r="E435" t="s">
        <v>13654</v>
      </c>
      <c r="F435" s="7" t="str">
        <f t="shared" si="15"/>
        <v>insert into webcam select name = 'I-10 East At McClure East', xcoord = -118.494253, ycoord = 34.011337, url = 'http://www.dot.ca.gov/cwwp2/data/d7/cctv/image/102.jpg', radiusofvisibility = 500</v>
      </c>
    </row>
    <row r="436" spans="1:6" x14ac:dyDescent="0.25">
      <c r="A436" t="s">
        <v>13655</v>
      </c>
      <c r="B436" t="str">
        <f t="shared" si="16"/>
        <v>http://www.dot.ca.gov/cwwp2/data/d7/cctv/image/105.jpg</v>
      </c>
      <c r="C436">
        <v>-118.465909</v>
      </c>
      <c r="D436">
        <v>34.025646000000002</v>
      </c>
      <c r="E436" t="s">
        <v>13656</v>
      </c>
      <c r="F436" s="7" t="str">
        <f t="shared" si="15"/>
        <v>insert into webcam select name = 'I-10 West At Cloverfield Blvd', xcoord = -118.465909, ycoord = 34.025646, url = 'http://www.dot.ca.gov/cwwp2/data/d7/cctv/image/105.jpg', radiusofvisibility = 500</v>
      </c>
    </row>
    <row r="437" spans="1:6" x14ac:dyDescent="0.25">
      <c r="A437" t="s">
        <v>13657</v>
      </c>
      <c r="B437" t="str">
        <f t="shared" si="16"/>
        <v>http://www.dot.ca.gov/cwwp2/data/d7/cctv/image/108.jpg</v>
      </c>
      <c r="C437">
        <v>-118.42019000000001</v>
      </c>
      <c r="D437">
        <v>34.031500999999999</v>
      </c>
      <c r="E437" t="s">
        <v>13658</v>
      </c>
      <c r="F437" s="7" t="str">
        <f t="shared" si="15"/>
        <v>insert into webcam select name = 'National', xcoord = -118.42019, ycoord = 34.031501, url = 'http://www.dot.ca.gov/cwwp2/data/d7/cctv/image/108.jpg', radiusofvisibility = 500</v>
      </c>
    </row>
    <row r="438" spans="1:6" x14ac:dyDescent="0.25">
      <c r="A438" t="s">
        <v>13659</v>
      </c>
      <c r="B438" t="str">
        <f t="shared" si="16"/>
        <v>http://www.dot.ca.gov/cwwp2/data/d7/cctv/image/113.jpg</v>
      </c>
      <c r="C438">
        <v>-118.382092</v>
      </c>
      <c r="D438">
        <v>34.035699000000001</v>
      </c>
      <c r="E438" t="s">
        <v>13660</v>
      </c>
      <c r="F438" s="7" t="str">
        <f t="shared" si="15"/>
        <v>insert into webcam select name = 'La Cienega', xcoord = -118.382092, ycoord = 34.035699, url = 'http://www.dot.ca.gov/cwwp2/data/d7/cctv/image/113.jpg', radiusofvisibility = 500</v>
      </c>
    </row>
    <row r="439" spans="1:6" x14ac:dyDescent="0.25">
      <c r="A439" t="s">
        <v>13661</v>
      </c>
      <c r="B439" t="str">
        <f t="shared" si="16"/>
        <v>http://www.dot.ca.gov/cwwp2/data/d7/cctv/image/114.jpg</v>
      </c>
      <c r="C439">
        <v>-118.375293</v>
      </c>
      <c r="D439">
        <v>34.036206999999997</v>
      </c>
      <c r="E439" t="s">
        <v>13662</v>
      </c>
      <c r="F439" s="7" t="str">
        <f t="shared" si="15"/>
        <v>insert into webcam select name = 'Fairfax', xcoord = -118.375293, ycoord = 34.036207, url = 'http://www.dot.ca.gov/cwwp2/data/d7/cctv/image/114.jpg', radiusofvisibility = 500</v>
      </c>
    </row>
    <row r="440" spans="1:6" x14ac:dyDescent="0.25">
      <c r="A440" t="s">
        <v>13663</v>
      </c>
      <c r="B440" t="str">
        <f t="shared" si="16"/>
        <v>http://www.dot.ca.gov/cwwp2/data/d7/cctv/image/121.jpg</v>
      </c>
      <c r="C440">
        <v>-118.306614</v>
      </c>
      <c r="D440">
        <v>34.037591999999997</v>
      </c>
      <c r="E440" t="s">
        <v>13664</v>
      </c>
      <c r="F440" s="7" t="str">
        <f t="shared" si="15"/>
        <v>insert into webcam select name = 'I-10 West At Western Ave', xcoord = -118.306614, ycoord = 34.037592, url = 'http://www.dot.ca.gov/cwwp2/data/d7/cctv/image/121.jpg', radiusofvisibility = 500</v>
      </c>
    </row>
    <row r="441" spans="1:6" x14ac:dyDescent="0.25">
      <c r="A441" t="s">
        <v>13665</v>
      </c>
      <c r="B441" t="str">
        <f t="shared" si="16"/>
        <v>http://www.dot.ca.gov/cwwp2/data/d7/cctv/image/123.jpg</v>
      </c>
      <c r="C441">
        <v>-118.27481899999999</v>
      </c>
      <c r="D441">
        <v>34.036338000000001</v>
      </c>
      <c r="E441" t="s">
        <v>13666</v>
      </c>
      <c r="F441" s="7" t="str">
        <f t="shared" si="15"/>
        <v>insert into webcam select name = 'I-10 South At I-110 (CHP Tower)', xcoord = -118.274819, ycoord = 34.036338, url = 'http://www.dot.ca.gov/cwwp2/data/d7/cctv/image/123.jpg', radiusofvisibility = 500</v>
      </c>
    </row>
    <row r="442" spans="1:6" x14ac:dyDescent="0.25">
      <c r="A442" t="s">
        <v>13667</v>
      </c>
      <c r="B442" t="str">
        <f t="shared" si="16"/>
        <v>http://www.dot.ca.gov/cwwp2/data/d7/cctv/image/125.jpg</v>
      </c>
      <c r="C442">
        <v>-118.25255799999999</v>
      </c>
      <c r="D442">
        <v>34.028070999999997</v>
      </c>
      <c r="E442" t="s">
        <v>13668</v>
      </c>
      <c r="F442" s="7" t="str">
        <f t="shared" si="15"/>
        <v>insert into webcam select name = 'I-10 West At San Pedro St', xcoord = -118.252558, ycoord = 34.028071, url = 'http://www.dot.ca.gov/cwwp2/data/d7/cctv/image/125.jpg', radiusofvisibility = 500</v>
      </c>
    </row>
    <row r="443" spans="1:6" x14ac:dyDescent="0.25">
      <c r="A443" t="s">
        <v>13669</v>
      </c>
      <c r="B443" t="str">
        <f t="shared" si="16"/>
        <v>http://www.dot.ca.gov/cwwp2/data/d7/cctv/image/131.jpg</v>
      </c>
      <c r="C443">
        <v>-118.206256</v>
      </c>
      <c r="D443">
        <v>34.053367000000001</v>
      </c>
      <c r="E443" t="s">
        <v>13670</v>
      </c>
      <c r="F443" s="7" t="str">
        <f t="shared" si="15"/>
        <v>insert into webcam select name = 'Soto St', xcoord = -118.206256, ycoord = 34.053367, url = 'http://www.dot.ca.gov/cwwp2/data/d7/cctv/image/131.jpg', radiusofvisibility = 500</v>
      </c>
    </row>
    <row r="444" spans="1:6" x14ac:dyDescent="0.25">
      <c r="A444" t="s">
        <v>13671</v>
      </c>
      <c r="B444" t="str">
        <f t="shared" si="16"/>
        <v>http://www.dot.ca.gov/cwwp2/data/d7/cctv/image/140.jpg</v>
      </c>
      <c r="C444">
        <v>-118.193138</v>
      </c>
      <c r="D444">
        <v>34.030825</v>
      </c>
      <c r="E444" t="s">
        <v>13672</v>
      </c>
      <c r="F444" s="7" t="str">
        <f t="shared" si="15"/>
        <v>insert into webcam select name = 'SR-60 at Indiana St', xcoord = -118.193138, ycoord = 34.030825, url = 'http://www.dot.ca.gov/cwwp2/data/d7/cctv/image/140.jpg', radiusofvisibility = 500</v>
      </c>
    </row>
    <row r="445" spans="1:6" x14ac:dyDescent="0.25">
      <c r="A445" t="s">
        <v>13673</v>
      </c>
      <c r="B445" t="str">
        <f t="shared" si="16"/>
        <v>http://www.dot.ca.gov/cwwp2/data/d7/cctv/image/142.jpg</v>
      </c>
      <c r="C445">
        <v>-118.17264299999999</v>
      </c>
      <c r="D445">
        <v>34.035414000000003</v>
      </c>
      <c r="E445" t="s">
        <v>13674</v>
      </c>
      <c r="F445" s="7" t="str">
        <f t="shared" si="15"/>
        <v>insert into webcam select name = 'SR-60 West At Eastern Ave', xcoord = -118.172643, ycoord = 34.035414, url = 'http://www.dot.ca.gov/cwwp2/data/d7/cctv/image/142.jpg', radiusofvisibility = 500</v>
      </c>
    </row>
    <row r="446" spans="1:6" x14ac:dyDescent="0.25">
      <c r="A446" t="s">
        <v>13675</v>
      </c>
      <c r="B446" t="str">
        <f t="shared" si="16"/>
        <v>http://www.dot.ca.gov/cwwp2/data/d7/cctv/image/146.jpg</v>
      </c>
      <c r="C446">
        <v>-118.113975</v>
      </c>
      <c r="D446">
        <v>34.033042000000002</v>
      </c>
      <c r="E446" t="s">
        <v>13676</v>
      </c>
      <c r="F446" s="7" t="str">
        <f t="shared" si="15"/>
        <v>insert into webcam select name = 'SR-60 East At Greenwood Ave', xcoord = -118.113975, ycoord = 34.033042, url = 'http://www.dot.ca.gov/cwwp2/data/d7/cctv/image/146.jpg', radiusofvisibility = 500</v>
      </c>
    </row>
    <row r="447" spans="1:6" x14ac:dyDescent="0.25">
      <c r="A447" t="s">
        <v>13677</v>
      </c>
      <c r="B447" t="str">
        <f t="shared" si="16"/>
        <v>http://www.dot.ca.gov/cwwp2/data/d7/cctv/image/149.jpg</v>
      </c>
      <c r="C447">
        <v>-118.065443</v>
      </c>
      <c r="D447">
        <v>34.041060999999999</v>
      </c>
      <c r="E447" t="s">
        <v>13678</v>
      </c>
      <c r="F447" s="7" t="str">
        <f t="shared" si="15"/>
        <v>insert into webcam select name = 'SR-60 East At Rosemead Blvd', xcoord = -118.065443, ycoord = 34.041061, url = 'http://www.dot.ca.gov/cwwp2/data/d7/cctv/image/149.jpg', radiusofvisibility = 500</v>
      </c>
    </row>
    <row r="448" spans="1:6" x14ac:dyDescent="0.25">
      <c r="A448" t="s">
        <v>13679</v>
      </c>
      <c r="B448" t="str">
        <f t="shared" si="16"/>
        <v>http://www.dot.ca.gov/cwwp2/data/d7/cctv/image/151.jpg</v>
      </c>
      <c r="C448">
        <v>-118.03720800000001</v>
      </c>
      <c r="D448">
        <v>34.037457000000003</v>
      </c>
      <c r="E448" t="s">
        <v>13680</v>
      </c>
      <c r="F448" s="7" t="str">
        <f t="shared" si="15"/>
        <v>insert into webcam select name = 'Peck Road', xcoord = -118.037208, ycoord = 34.037457, url = 'http://www.dot.ca.gov/cwwp2/data/d7/cctv/image/151.jpg', radiusofvisibility = 500</v>
      </c>
    </row>
    <row r="449" spans="1:6" x14ac:dyDescent="0.25">
      <c r="A449" t="s">
        <v>13681</v>
      </c>
      <c r="B449" t="str">
        <f t="shared" si="16"/>
        <v>http://www.dot.ca.gov/cwwp2/data/d7/cctv/image/156.jpg</v>
      </c>
      <c r="C449">
        <v>-118.221346</v>
      </c>
      <c r="D449">
        <v>34.043129</v>
      </c>
      <c r="E449" t="s">
        <v>13682</v>
      </c>
      <c r="F449" s="7" t="str">
        <f t="shared" si="15"/>
        <v>insert into webcam select name = 'Fourth St', xcoord = -118.221346, ycoord = 34.043129, url = 'http://www.dot.ca.gov/cwwp2/data/d7/cctv/image/156.jpg', radiusofvisibility = 500</v>
      </c>
    </row>
    <row r="450" spans="1:6" x14ac:dyDescent="0.25">
      <c r="A450" t="s">
        <v>13683</v>
      </c>
      <c r="B450" t="str">
        <f t="shared" si="16"/>
        <v>http://www.dot.ca.gov/cwwp2/data/d7/cctv/image/165.jpg</v>
      </c>
      <c r="C450">
        <v>-118.28598100000001</v>
      </c>
      <c r="D450">
        <v>33.891128000000002</v>
      </c>
      <c r="E450" t="s">
        <v>13684</v>
      </c>
      <c r="F450" s="7" t="str">
        <f t="shared" si="15"/>
        <v>insert into webcam select name = 'I-110 South At Redondo Beach Blvd', xcoord = -118.285981, ycoord = 33.891128, url = 'http://www.dot.ca.gov/cwwp2/data/d7/cctv/image/165.jpg', radiusofvisibility = 500</v>
      </c>
    </row>
    <row r="451" spans="1:6" x14ac:dyDescent="0.25">
      <c r="A451" t="s">
        <v>13685</v>
      </c>
      <c r="B451" t="str">
        <f t="shared" si="16"/>
        <v>http://www.dot.ca.gov/cwwp2/data/d7/cctv/image/169.jpg</v>
      </c>
      <c r="C451">
        <v>-118.279982</v>
      </c>
      <c r="D451">
        <v>33.930878999999997</v>
      </c>
      <c r="E451" t="s">
        <v>13686</v>
      </c>
      <c r="F451" s="7" t="str">
        <f t="shared" ref="F451:F514" si="17">"insert into webcam select name = '"&amp;E451&amp;"', xcoord = "&amp;C451&amp;", ycoord = "&amp;D451&amp;", url = '"&amp;B451&amp;"', radiusofvisibility = 500"</f>
        <v>insert into webcam select name = 'I-110 North At Imperial Hwy', xcoord = -118.279982, ycoord = 33.930879, url = 'http://www.dot.ca.gov/cwwp2/data/d7/cctv/image/169.jpg', radiusofvisibility = 500</v>
      </c>
    </row>
    <row r="452" spans="1:6" x14ac:dyDescent="0.25">
      <c r="A452" t="s">
        <v>13687</v>
      </c>
      <c r="B452" t="str">
        <f t="shared" si="16"/>
        <v>http://www.dot.ca.gov/cwwp2/data/d7/cctv/image/171.jpg</v>
      </c>
      <c r="C452">
        <v>-118.28124200000001</v>
      </c>
      <c r="D452">
        <v>33.961182000000001</v>
      </c>
      <c r="E452" t="s">
        <v>13688</v>
      </c>
      <c r="F452" s="7" t="str">
        <f t="shared" si="17"/>
        <v>insert into webcam select name = 'I-110 South North of Manchester Ave', xcoord = -118.281242, ycoord = 33.961182, url = 'http://www.dot.ca.gov/cwwp2/data/d7/cctv/image/171.jpg', radiusofvisibility = 500</v>
      </c>
    </row>
    <row r="453" spans="1:6" x14ac:dyDescent="0.25">
      <c r="A453" t="s">
        <v>13689</v>
      </c>
      <c r="B453" t="str">
        <f t="shared" si="16"/>
        <v>http://www.dot.ca.gov/cwwp2/data/d7/cctv/image/175.jpg</v>
      </c>
      <c r="C453">
        <v>-118.280929</v>
      </c>
      <c r="D453">
        <v>33.987816000000002</v>
      </c>
      <c r="E453" t="s">
        <v>13690</v>
      </c>
      <c r="F453" s="7" t="str">
        <f t="shared" si="17"/>
        <v>insert into webcam select name = 'I-110 South At Slauson Ave', xcoord = -118.280929, ycoord = 33.987816, url = 'http://www.dot.ca.gov/cwwp2/data/d7/cctv/image/175.jpg', radiusofvisibility = 500</v>
      </c>
    </row>
    <row r="454" spans="1:6" x14ac:dyDescent="0.25">
      <c r="A454" t="s">
        <v>13691</v>
      </c>
      <c r="B454" t="str">
        <f t="shared" si="16"/>
        <v>http://www.dot.ca.gov/cwwp2/data/d7/cctv/image/178.jpg</v>
      </c>
      <c r="C454">
        <v>-118.279248</v>
      </c>
      <c r="D454">
        <v>34.020038999999997</v>
      </c>
      <c r="E454" t="s">
        <v>13692</v>
      </c>
      <c r="F454" s="7" t="str">
        <f t="shared" si="17"/>
        <v>insert into webcam select name = 'I-110 South At Exposition Blvd', xcoord = -118.279248, ycoord = 34.020039, url = 'http://www.dot.ca.gov/cwwp2/data/d7/cctv/image/178.jpg', radiusofvisibility = 500</v>
      </c>
    </row>
    <row r="455" spans="1:6" x14ac:dyDescent="0.25">
      <c r="A455" t="s">
        <v>13693</v>
      </c>
      <c r="B455" t="str">
        <f t="shared" si="16"/>
        <v>http://www.dot.ca.gov/cwwp2/data/d7/cctv/image/183.jpg</v>
      </c>
      <c r="C455">
        <v>-118.27404900000001</v>
      </c>
      <c r="D455">
        <v>34.036199000000003</v>
      </c>
      <c r="E455" t="s">
        <v>13694</v>
      </c>
      <c r="F455" s="7" t="str">
        <f t="shared" si="17"/>
        <v>insert into webcam select name = 'NB I-110 to WB I-10', xcoord = -118.274049, ycoord = 34.036199, url = 'http://www.dot.ca.gov/cwwp2/data/d7/cctv/image/183.jpg', radiusofvisibility = 500</v>
      </c>
    </row>
    <row r="456" spans="1:6" x14ac:dyDescent="0.25">
      <c r="A456" t="s">
        <v>13695</v>
      </c>
      <c r="B456" t="str">
        <f t="shared" si="16"/>
        <v>http://www.dot.ca.gov/cwwp2/data/d7/cctv/image/184.jpg</v>
      </c>
      <c r="C456">
        <v>-118.27089599999999</v>
      </c>
      <c r="D456">
        <v>34.045479999999998</v>
      </c>
      <c r="E456" t="s">
        <v>13696</v>
      </c>
      <c r="F456" s="7" t="str">
        <f t="shared" si="17"/>
        <v>insert into webcam select name = '11th St', xcoord = -118.270896, ycoord = 34.04548, url = 'http://www.dot.ca.gov/cwwp2/data/d7/cctv/image/184.jpg', radiusofvisibility = 500</v>
      </c>
    </row>
    <row r="457" spans="1:6" x14ac:dyDescent="0.25">
      <c r="A457" t="s">
        <v>13697</v>
      </c>
      <c r="B457" t="str">
        <f t="shared" si="16"/>
        <v>http://www.dot.ca.gov/cwwp2/data/d7/cctv/image/185.jpg</v>
      </c>
      <c r="C457">
        <v>-118.262579</v>
      </c>
      <c r="D457">
        <v>34.049813999999998</v>
      </c>
      <c r="E457" t="s">
        <v>13698</v>
      </c>
      <c r="F457" s="7" t="str">
        <f t="shared" si="17"/>
        <v>insert into webcam select name = 'I-110 North At 7th St', xcoord = -118.262579, ycoord = 34.049814, url = 'http://www.dot.ca.gov/cwwp2/data/d7/cctv/image/185.jpg', radiusofvisibility = 500</v>
      </c>
    </row>
    <row r="458" spans="1:6" x14ac:dyDescent="0.25">
      <c r="A458" t="s">
        <v>13699</v>
      </c>
      <c r="B458" t="str">
        <f t="shared" si="16"/>
        <v>http://www.dot.ca.gov/cwwp2/data/d7/cctv/image/188.jpg</v>
      </c>
      <c r="C458">
        <v>-118.253945</v>
      </c>
      <c r="D458">
        <v>34.058517999999999</v>
      </c>
      <c r="E458" t="s">
        <v>13700</v>
      </c>
      <c r="F458" s="7" t="str">
        <f t="shared" si="17"/>
        <v>insert into webcam select name = 'I-110 South At 1st St', xcoord = -118.253945, ycoord = 34.058518, url = 'http://www.dot.ca.gov/cwwp2/data/d7/cctv/image/188.jpg', radiusofvisibility = 500</v>
      </c>
    </row>
    <row r="459" spans="1:6" x14ac:dyDescent="0.25">
      <c r="A459" t="s">
        <v>13701</v>
      </c>
      <c r="B459" t="str">
        <f t="shared" si="16"/>
        <v>http://www.dot.ca.gov/cwwp2/data/d7/cctv/image/191.jpg</v>
      </c>
      <c r="C459">
        <v>-118.238739</v>
      </c>
      <c r="D459">
        <v>34.067405999999998</v>
      </c>
      <c r="E459" t="s">
        <v>13702</v>
      </c>
      <c r="F459" s="7" t="str">
        <f t="shared" si="17"/>
        <v>insert into webcam select name = 'Hill Street Exit', xcoord = -118.238739, ycoord = 34.067406, url = 'http://www.dot.ca.gov/cwwp2/data/d7/cctv/image/191.jpg', radiusofvisibility = 500</v>
      </c>
    </row>
    <row r="460" spans="1:6" x14ac:dyDescent="0.25">
      <c r="A460" t="s">
        <v>13703</v>
      </c>
      <c r="B460" t="str">
        <f t="shared" si="16"/>
        <v>http://www.dot.ca.gov/cwwp2/data/d7/cctv/image/254.jpg</v>
      </c>
      <c r="C460">
        <v>-118.241342</v>
      </c>
      <c r="D460">
        <v>33.873268000000003</v>
      </c>
      <c r="E460" t="s">
        <v>13704</v>
      </c>
      <c r="F460" s="7" t="str">
        <f t="shared" si="17"/>
        <v>insert into webcam select name = 'SR-91 East At Wilmington Ave', xcoord = -118.241342, ycoord = 33.873268, url = 'http://www.dot.ca.gov/cwwp2/data/d7/cctv/image/254.jpg', radiusofvisibility = 500</v>
      </c>
    </row>
    <row r="461" spans="1:6" x14ac:dyDescent="0.25">
      <c r="A461" t="s">
        <v>13705</v>
      </c>
      <c r="B461" t="str">
        <f t="shared" si="16"/>
        <v>http://www.dot.ca.gov/cwwp2/data/d7/cctv/image/256.jpg</v>
      </c>
      <c r="C461">
        <v>-118.20075</v>
      </c>
      <c r="D461">
        <v>33.872441000000002</v>
      </c>
      <c r="E461" t="s">
        <v>13706</v>
      </c>
      <c r="F461" s="7" t="str">
        <f t="shared" si="17"/>
        <v>insert into webcam select name = 'SR-91 East At Long Beach Blvd', xcoord = -118.20075, ycoord = 33.872441, url = 'http://www.dot.ca.gov/cwwp2/data/d7/cctv/image/256.jpg', radiusofvisibility = 500</v>
      </c>
    </row>
    <row r="462" spans="1:6" x14ac:dyDescent="0.25">
      <c r="A462" t="s">
        <v>13707</v>
      </c>
      <c r="B462" t="str">
        <f t="shared" si="16"/>
        <v>http://www.dot.ca.gov/cwwp2/data/d7/cctv/image/259.jpg</v>
      </c>
      <c r="C462">
        <v>-118.150812</v>
      </c>
      <c r="D462">
        <v>33.877294999999997</v>
      </c>
      <c r="E462" t="s">
        <v>13708</v>
      </c>
      <c r="F462" s="7" t="str">
        <f t="shared" si="17"/>
        <v>insert into webcam select name = 'SR-91 West At Downey Ave', xcoord = -118.150812, ycoord = 33.877295, url = 'http://www.dot.ca.gov/cwwp2/data/d7/cctv/image/259.jpg', radiusofvisibility = 500</v>
      </c>
    </row>
    <row r="463" spans="1:6" x14ac:dyDescent="0.25">
      <c r="A463" t="s">
        <v>13709</v>
      </c>
      <c r="B463" t="str">
        <f t="shared" si="16"/>
        <v>http://www.dot.ca.gov/cwwp2/data/d7/cctv/image/262.jpg</v>
      </c>
      <c r="C463">
        <v>-118.20750200000001</v>
      </c>
      <c r="D463">
        <v>33.788767999999997</v>
      </c>
      <c r="E463" t="s">
        <v>13710</v>
      </c>
      <c r="F463" s="7" t="str">
        <f t="shared" si="17"/>
        <v>insert into webcam select name = 'I-710 North At Pacific Coast Hwy', xcoord = -118.207502, ycoord = 33.788768, url = 'http://www.dot.ca.gov/cwwp2/data/d7/cctv/image/262.jpg', radiusofvisibility = 500</v>
      </c>
    </row>
    <row r="464" spans="1:6" x14ac:dyDescent="0.25">
      <c r="A464" t="s">
        <v>13711</v>
      </c>
      <c r="B464" t="str">
        <f t="shared" si="16"/>
        <v>http://www.dot.ca.gov/cwwp2/data/d7/cctv/image/263.jpg</v>
      </c>
      <c r="C464">
        <v>-118.206686</v>
      </c>
      <c r="D464">
        <v>33.797691</v>
      </c>
      <c r="E464" t="s">
        <v>13712</v>
      </c>
      <c r="F464" s="7" t="str">
        <f t="shared" si="17"/>
        <v>insert into webcam select name = 'I-710 North South of Willow St', xcoord = -118.206686, ycoord = 33.797691, url = 'http://www.dot.ca.gov/cwwp2/data/d7/cctv/image/263.jpg', radiusofvisibility = 500</v>
      </c>
    </row>
    <row r="465" spans="1:6" x14ac:dyDescent="0.25">
      <c r="A465" t="s">
        <v>13713</v>
      </c>
      <c r="B465" t="str">
        <f t="shared" si="16"/>
        <v>http://www.dot.ca.gov/cwwp2/data/d7/cctv/image/264.jpg</v>
      </c>
      <c r="C465">
        <v>-118.206962</v>
      </c>
      <c r="D465">
        <v>33.806305000000002</v>
      </c>
      <c r="E465" t="s">
        <v>13714</v>
      </c>
      <c r="F465" s="7" t="str">
        <f t="shared" si="17"/>
        <v>insert into webcam select name = 'I-710 North At Willow St', xcoord = -118.206962, ycoord = 33.806305, url = 'http://www.dot.ca.gov/cwwp2/data/d7/cctv/image/264.jpg', radiusofvisibility = 500</v>
      </c>
    </row>
    <row r="466" spans="1:6" x14ac:dyDescent="0.25">
      <c r="A466" t="s">
        <v>13715</v>
      </c>
      <c r="B466" t="str">
        <f t="shared" si="16"/>
        <v>http://www.dot.ca.gov/cwwp2/data/d7/cctv/image/265.jpg</v>
      </c>
      <c r="C466">
        <v>-118.207427</v>
      </c>
      <c r="D466">
        <v>33.827790999999998</v>
      </c>
      <c r="E466" t="s">
        <v>13716</v>
      </c>
      <c r="F466" s="7" t="str">
        <f t="shared" si="17"/>
        <v>insert into webcam select name = 'I-710 North At I-405', xcoord = -118.207427, ycoord = 33.827791, url = 'http://www.dot.ca.gov/cwwp2/data/d7/cctv/image/265.jpg', radiusofvisibility = 500</v>
      </c>
    </row>
    <row r="467" spans="1:6" x14ac:dyDescent="0.25">
      <c r="A467" t="s">
        <v>13717</v>
      </c>
      <c r="B467" t="str">
        <f t="shared" si="16"/>
        <v>http://www.dot.ca.gov/cwwp2/data/d7/cctv/image/267.jpg</v>
      </c>
      <c r="C467">
        <v>-118.20912</v>
      </c>
      <c r="D467">
        <v>33.832123000000003</v>
      </c>
      <c r="E467" t="s">
        <v>13718</v>
      </c>
      <c r="F467" s="7" t="str">
        <f t="shared" si="17"/>
        <v>insert into webcam select name = 'North of I-405', xcoord = -118.20912, ycoord = 33.832123, url = 'http://www.dot.ca.gov/cwwp2/data/d7/cctv/image/267.jpg', radiusofvisibility = 500</v>
      </c>
    </row>
    <row r="468" spans="1:6" x14ac:dyDescent="0.25">
      <c r="A468" t="s">
        <v>13719</v>
      </c>
      <c r="B468" t="str">
        <f t="shared" si="16"/>
        <v>http://www.dot.ca.gov/cwwp2/data/d7/cctv/image/271.jpg</v>
      </c>
      <c r="C468">
        <v>-118.19214700000001</v>
      </c>
      <c r="D468">
        <v>33.878225999999998</v>
      </c>
      <c r="E468" t="s">
        <v>13720</v>
      </c>
      <c r="F468" s="7" t="str">
        <f t="shared" si="17"/>
        <v>insert into webcam select name = 'North of SR-91', xcoord = -118.192147, ycoord = 33.878226, url = 'http://www.dot.ca.gov/cwwp2/data/d7/cctv/image/271.jpg', radiusofvisibility = 500</v>
      </c>
    </row>
    <row r="469" spans="1:6" x14ac:dyDescent="0.25">
      <c r="A469" t="s">
        <v>13721</v>
      </c>
      <c r="B469" t="str">
        <f t="shared" si="16"/>
        <v>http://www.dot.ca.gov/cwwp2/data/d7/cctv/image/274.jpg</v>
      </c>
      <c r="C469">
        <v>-118.181853</v>
      </c>
      <c r="D469">
        <v>33.907169000000003</v>
      </c>
      <c r="E469" t="s">
        <v>13722</v>
      </c>
      <c r="F469" s="7" t="str">
        <f t="shared" si="17"/>
        <v>insert into webcam select name = 'South of SR-105', xcoord = -118.181853, ycoord = 33.907169, url = 'http://www.dot.ca.gov/cwwp2/data/d7/cctv/image/274.jpg', radiusofvisibility = 500</v>
      </c>
    </row>
    <row r="470" spans="1:6" x14ac:dyDescent="0.25">
      <c r="A470" t="s">
        <v>13723</v>
      </c>
      <c r="B470" t="str">
        <f t="shared" si="16"/>
        <v>http://www.dot.ca.gov/cwwp2/data/d7/cctv/image/279.jpg</v>
      </c>
      <c r="C470">
        <v>-118.167356</v>
      </c>
      <c r="D470">
        <v>33.968392999999999</v>
      </c>
      <c r="E470" t="s">
        <v>13724</v>
      </c>
      <c r="F470" s="7" t="str">
        <f t="shared" si="17"/>
        <v>insert into webcam select name = 'Florence Avenue', xcoord = -118.167356, ycoord = 33.968393, url = 'http://www.dot.ca.gov/cwwp2/data/d7/cctv/image/279.jpg', radiusofvisibility = 500</v>
      </c>
    </row>
    <row r="471" spans="1:6" x14ac:dyDescent="0.25">
      <c r="A471" t="s">
        <v>13725</v>
      </c>
      <c r="B471" t="str">
        <f t="shared" si="16"/>
        <v>http://www.dot.ca.gov/cwwp2/data/d7/cctv/image/301.jpg</v>
      </c>
      <c r="C471">
        <v>-118.395797</v>
      </c>
      <c r="D471">
        <v>33.931429999999999</v>
      </c>
      <c r="E471" t="s">
        <v>13726</v>
      </c>
      <c r="F471" s="7" t="str">
        <f t="shared" si="17"/>
        <v>insert into webcam select name = 'Sepulveda', xcoord = -118.395797, ycoord = 33.93143, url = 'http://www.dot.ca.gov/cwwp2/data/d7/cctv/image/301.jpg', radiusofvisibility = 500</v>
      </c>
    </row>
    <row r="472" spans="1:6" x14ac:dyDescent="0.25">
      <c r="A472" t="s">
        <v>13727</v>
      </c>
      <c r="B472" t="str">
        <f t="shared" si="16"/>
        <v>http://www.dot.ca.gov/cwwp2/data/d7/cctv/image/304.jpg</v>
      </c>
      <c r="C472">
        <v>-118.348257</v>
      </c>
      <c r="D472">
        <v>33.932873000000001</v>
      </c>
      <c r="E472" t="s">
        <v>13728</v>
      </c>
      <c r="F472" s="7" t="str">
        <f t="shared" si="17"/>
        <v>insert into webcam select name = 'Prairie Avenue / Hawthorne', xcoord = -118.348257, ycoord = 33.932873, url = 'http://www.dot.ca.gov/cwwp2/data/d7/cctv/image/304.jpg', radiusofvisibility = 500</v>
      </c>
    </row>
    <row r="473" spans="1:6" x14ac:dyDescent="0.25">
      <c r="A473" t="s">
        <v>13729</v>
      </c>
      <c r="B473" t="str">
        <f t="shared" si="16"/>
        <v>http://www.dot.ca.gov/cwwp2/data/d7/cctv/image/307.jpg</v>
      </c>
      <c r="C473">
        <v>-118.325</v>
      </c>
      <c r="D473">
        <v>33.925590999999997</v>
      </c>
      <c r="E473" t="s">
        <v>13730</v>
      </c>
      <c r="F473" s="7" t="str">
        <f t="shared" si="17"/>
        <v>insert into webcam select name = 'I-105 West At Crenshaw Blvd', xcoord = -118.325, ycoord = 33.925591, url = 'http://www.dot.ca.gov/cwwp2/data/d7/cctv/image/307.jpg', radiusofvisibility = 500</v>
      </c>
    </row>
    <row r="474" spans="1:6" x14ac:dyDescent="0.25">
      <c r="A474" t="s">
        <v>13731</v>
      </c>
      <c r="B474" t="str">
        <f t="shared" si="16"/>
        <v>http://www.dot.ca.gov/cwwp2/data/d7/cctv/image/324.jpg</v>
      </c>
      <c r="C474">
        <v>-118.106939</v>
      </c>
      <c r="D474">
        <v>33.796492999999998</v>
      </c>
      <c r="E474" t="s">
        <v>13732</v>
      </c>
      <c r="F474" s="7" t="str">
        <f t="shared" si="17"/>
        <v>insert into webcam select name = 'I-405 North At Palo Verde Ave', xcoord = -118.106939, ycoord = 33.796493, url = 'http://www.dot.ca.gov/cwwp2/data/d7/cctv/image/324.jpg', radiusofvisibility = 500</v>
      </c>
    </row>
    <row r="475" spans="1:6" x14ac:dyDescent="0.25">
      <c r="A475" t="s">
        <v>13733</v>
      </c>
      <c r="B475" t="str">
        <f t="shared" si="16"/>
        <v>http://www.dot.ca.gov/cwwp2/data/d7/cctv/image/329.jpg</v>
      </c>
      <c r="C475">
        <v>-118.178113</v>
      </c>
      <c r="D475">
        <v>33.814048</v>
      </c>
      <c r="E475" t="s">
        <v>13734</v>
      </c>
      <c r="F475" s="7" t="str">
        <f t="shared" si="17"/>
        <v>insert into webcam select name = 'I-405 South At Orange Ave', xcoord = -118.178113, ycoord = 33.814048, url = 'http://www.dot.ca.gov/cwwp2/data/d7/cctv/image/329.jpg', radiusofvisibility = 500</v>
      </c>
    </row>
    <row r="476" spans="1:6" x14ac:dyDescent="0.25">
      <c r="A476" t="s">
        <v>13735</v>
      </c>
      <c r="B476" t="str">
        <f t="shared" si="16"/>
        <v>http://www.dot.ca.gov/cwwp2/data/d7/cctv/image/333.jpg</v>
      </c>
      <c r="C476">
        <v>-118.215345</v>
      </c>
      <c r="D476">
        <v>33.825215</v>
      </c>
      <c r="E476" t="s">
        <v>13736</v>
      </c>
      <c r="F476" s="7" t="str">
        <f t="shared" si="17"/>
        <v>insert into webcam select name = 'I-405 South At Santa Fe Ave', xcoord = -118.215345, ycoord = 33.825215, url = 'http://www.dot.ca.gov/cwwp2/data/d7/cctv/image/333.jpg', radiusofvisibility = 500</v>
      </c>
    </row>
    <row r="477" spans="1:6" x14ac:dyDescent="0.25">
      <c r="A477" t="s">
        <v>13737</v>
      </c>
      <c r="B477" t="str">
        <f t="shared" si="16"/>
        <v>http://www.dot.ca.gov/cwwp2/data/d7/cctv/image/339.jpg</v>
      </c>
      <c r="C477">
        <v>-118.26696</v>
      </c>
      <c r="D477">
        <v>33.843395000000001</v>
      </c>
      <c r="E477" t="s">
        <v>13738</v>
      </c>
      <c r="F477" s="7" t="str">
        <f t="shared" si="17"/>
        <v>insert into webcam select name = 'I-405 North At Avalon Blvd', xcoord = -118.26696, ycoord = 33.843395, url = 'http://www.dot.ca.gov/cwwp2/data/d7/cctv/image/339.jpg', radiusofvisibility = 500</v>
      </c>
    </row>
    <row r="478" spans="1:6" x14ac:dyDescent="0.25">
      <c r="A478" t="s">
        <v>13739</v>
      </c>
      <c r="B478" t="str">
        <f t="shared" si="16"/>
        <v>http://www.dot.ca.gov/cwwp2/data/d7/cctv/image/340.jpg</v>
      </c>
      <c r="C478">
        <v>-118.27859599999999</v>
      </c>
      <c r="D478">
        <v>33.851528999999999</v>
      </c>
      <c r="E478" t="s">
        <v>13740</v>
      </c>
      <c r="F478" s="7" t="str">
        <f t="shared" si="17"/>
        <v>insert into webcam select name = 'Main Street', xcoord = -118.278596, ycoord = 33.851529, url = 'http://www.dot.ca.gov/cwwp2/data/d7/cctv/image/340.jpg', radiusofvisibility = 500</v>
      </c>
    </row>
    <row r="479" spans="1:6" x14ac:dyDescent="0.25">
      <c r="A479" t="s">
        <v>13741</v>
      </c>
      <c r="B479" t="str">
        <f t="shared" si="16"/>
        <v>http://www.dot.ca.gov/cwwp2/data/d7/cctv/image/346.jpg</v>
      </c>
      <c r="C479">
        <v>-118.328244</v>
      </c>
      <c r="D479">
        <v>33.864849999999997</v>
      </c>
      <c r="E479" t="s">
        <v>13742</v>
      </c>
      <c r="F479" s="7" t="str">
        <f t="shared" si="17"/>
        <v>insert into webcam select name = 'Crenshaw Blvd', xcoord = -118.328244, ycoord = 33.86485, url = 'http://www.dot.ca.gov/cwwp2/data/d7/cctv/image/346.jpg', radiusofvisibility = 500</v>
      </c>
    </row>
    <row r="480" spans="1:6" x14ac:dyDescent="0.25">
      <c r="A480" t="s">
        <v>13743</v>
      </c>
      <c r="B480" t="str">
        <f t="shared" si="16"/>
        <v>http://www.dot.ca.gov/cwwp2/data/d7/cctv/image/357.jpg</v>
      </c>
      <c r="C480">
        <v>-118.369826</v>
      </c>
      <c r="D480">
        <v>33.962173999999997</v>
      </c>
      <c r="E480" t="s">
        <v>13744</v>
      </c>
      <c r="F480" s="7" t="str">
        <f t="shared" si="17"/>
        <v>insert into webcam select name = 'I-405 South At NO Florence', xcoord = -118.369826, ycoord = 33.962174, url = 'http://www.dot.ca.gov/cwwp2/data/d7/cctv/image/357.jpg', radiusofvisibility = 500</v>
      </c>
    </row>
    <row r="481" spans="1:6" x14ac:dyDescent="0.25">
      <c r="A481" t="s">
        <v>13745</v>
      </c>
      <c r="B481" t="str">
        <f t="shared" si="16"/>
        <v>http://www.dot.ca.gov/cwwp2/data/d7/cctv/image/360.jpg</v>
      </c>
      <c r="C481">
        <v>-118.381094</v>
      </c>
      <c r="D481">
        <v>33.973900999999998</v>
      </c>
      <c r="E481" t="s">
        <v>13746</v>
      </c>
      <c r="F481" s="7" t="str">
        <f t="shared" si="17"/>
        <v>insert into webcam select name = 'Hughes Parkway', xcoord = -118.381094, ycoord = 33.973901, url = 'http://www.dot.ca.gov/cwwp2/data/d7/cctv/image/360.jpg', radiusofvisibility = 500</v>
      </c>
    </row>
    <row r="482" spans="1:6" x14ac:dyDescent="0.25">
      <c r="A482" t="s">
        <v>13747</v>
      </c>
      <c r="B482" t="str">
        <f t="shared" si="16"/>
        <v>http://www.dot.ca.gov/cwwp2/data/d7/cctv/image/362.jpg</v>
      </c>
      <c r="C482">
        <v>-118.408727</v>
      </c>
      <c r="D482">
        <v>33.999397000000002</v>
      </c>
      <c r="E482" t="s">
        <v>13748</v>
      </c>
      <c r="F482" s="7" t="str">
        <f t="shared" si="17"/>
        <v>insert into webcam select name = 'I-405 North At Braddock Dr', xcoord = -118.408727, ycoord = 33.999397, url = 'http://www.dot.ca.gov/cwwp2/data/d7/cctv/image/362.jpg', radiusofvisibility = 500</v>
      </c>
    </row>
    <row r="483" spans="1:6" x14ac:dyDescent="0.25">
      <c r="A483" t="s">
        <v>13749</v>
      </c>
      <c r="B483" t="str">
        <f t="shared" si="16"/>
        <v>http://www.dot.ca.gov/cwwp2/data/d7/cctv/image/364.jpg</v>
      </c>
      <c r="C483">
        <v>-118.422791</v>
      </c>
      <c r="D483">
        <v>34.017159999999997</v>
      </c>
      <c r="E483" t="s">
        <v>13750</v>
      </c>
      <c r="F483" s="7" t="str">
        <f t="shared" si="17"/>
        <v>insert into webcam select name = 'I-405 South At NO Palms Ave', xcoord = -118.422791, ycoord = 34.01716, url = 'http://www.dot.ca.gov/cwwp2/data/d7/cctv/image/364.jpg', radiusofvisibility = 500</v>
      </c>
    </row>
    <row r="484" spans="1:6" x14ac:dyDescent="0.25">
      <c r="A484" t="s">
        <v>13751</v>
      </c>
      <c r="B484" t="str">
        <f t="shared" si="16"/>
        <v>http://www.dot.ca.gov/cwwp2/data/d7/cctv/image/438.jpg</v>
      </c>
      <c r="C484">
        <v>-118.004672</v>
      </c>
      <c r="D484">
        <v>34.053131999999998</v>
      </c>
      <c r="E484" t="s">
        <v>13752</v>
      </c>
      <c r="F484" s="7" t="str">
        <f t="shared" si="17"/>
        <v>insert into webcam select name = 'Valley Blvd', xcoord = -118.004672, ycoord = 34.053132, url = 'http://www.dot.ca.gov/cwwp2/data/d7/cctv/image/438.jpg', radiusofvisibility = 500</v>
      </c>
    </row>
    <row r="485" spans="1:6" x14ac:dyDescent="0.25">
      <c r="A485" t="s">
        <v>13753</v>
      </c>
      <c r="B485" t="str">
        <f t="shared" si="16"/>
        <v>http://www.dot.ca.gov/cwwp2/data/d7/cctv/image/440.jpg</v>
      </c>
      <c r="C485">
        <v>-117.99234800000001</v>
      </c>
      <c r="D485">
        <v>34.091518999999998</v>
      </c>
      <c r="E485" t="s">
        <v>13754</v>
      </c>
      <c r="F485" s="7" t="str">
        <f t="shared" si="17"/>
        <v>insert into webcam select name = 'I-605 South At Lower Azusa Rd', xcoord = -117.992348, ycoord = 34.091519, url = 'http://www.dot.ca.gov/cwwp2/data/d7/cctv/image/440.jpg', radiusofvisibility = 500</v>
      </c>
    </row>
    <row r="486" spans="1:6" x14ac:dyDescent="0.25">
      <c r="A486" t="s">
        <v>13755</v>
      </c>
      <c r="B486" t="str">
        <f t="shared" si="16"/>
        <v>http://www.dot.ca.gov/cwwp2/data/d7/cctv/image/442.jpg</v>
      </c>
      <c r="C486">
        <v>-117.95965</v>
      </c>
      <c r="D486">
        <v>34.131245999999997</v>
      </c>
      <c r="E486" t="s">
        <v>13756</v>
      </c>
      <c r="F486" s="7" t="str">
        <f t="shared" si="17"/>
        <v>insert into webcam select name = 'South of Route 210', xcoord = -117.95965, ycoord = 34.131246, url = 'http://www.dot.ca.gov/cwwp2/data/d7/cctv/image/442.jpg', radiusofvisibility = 500</v>
      </c>
    </row>
    <row r="487" spans="1:6" x14ac:dyDescent="0.25">
      <c r="A487" t="s">
        <v>13757</v>
      </c>
      <c r="B487" t="str">
        <f t="shared" ref="B487:B550" si="18">"http://www.dot.ca.gov/cwwp2/data/d" &amp; MID(A487, 56, 1) &amp; "/cctv/image/" &amp; LEFT(MID(A487, 58, 100), LEN(MID(A487, 58, 100))-4) &amp; ".jpg"</f>
        <v>http://www.dot.ca.gov/cwwp2/data/d7/cctv/image/460.jpg</v>
      </c>
      <c r="C487">
        <v>-117.983268</v>
      </c>
      <c r="D487">
        <v>34.135747000000002</v>
      </c>
      <c r="E487" t="s">
        <v>13758</v>
      </c>
      <c r="F487" s="7" t="str">
        <f t="shared" si="17"/>
        <v>insert into webcam select name = 'I-210 West At Mountain Ave', xcoord = -117.983268, ycoord = 34.135747, url = 'http://www.dot.ca.gov/cwwp2/data/d7/cctv/image/460.jpg', radiusofvisibility = 500</v>
      </c>
    </row>
    <row r="488" spans="1:6" x14ac:dyDescent="0.25">
      <c r="A488" t="s">
        <v>13759</v>
      </c>
      <c r="B488" t="str">
        <f t="shared" si="18"/>
        <v>http://www.dot.ca.gov/cwwp2/data/d7/cctv/image/461.jpg</v>
      </c>
      <c r="C488">
        <v>-117.958811</v>
      </c>
      <c r="D488">
        <v>34.134926999999998</v>
      </c>
      <c r="E488" t="s">
        <v>13760</v>
      </c>
      <c r="F488" s="7" t="str">
        <f t="shared" si="17"/>
        <v>insert into webcam select name = 'Mt. Olive', xcoord = -117.958811, ycoord = 34.134927, url = 'http://www.dot.ca.gov/cwwp2/data/d7/cctv/image/461.jpg', radiusofvisibility = 500</v>
      </c>
    </row>
    <row r="489" spans="1:6" x14ac:dyDescent="0.25">
      <c r="A489" t="s">
        <v>13761</v>
      </c>
      <c r="B489" t="str">
        <f t="shared" si="18"/>
        <v>http://www.dot.ca.gov/cwwp2/data/d7/cctv/image/463.jpg</v>
      </c>
      <c r="C489">
        <v>-117.931842</v>
      </c>
      <c r="D489">
        <v>34.130530999999998</v>
      </c>
      <c r="E489" t="s">
        <v>13762</v>
      </c>
      <c r="F489" s="7" t="str">
        <f t="shared" si="17"/>
        <v>insert into webcam select name = 'Irwindale Ave', xcoord = -117.931842, ycoord = 34.130531, url = 'http://www.dot.ca.gov/cwwp2/data/d7/cctv/image/463.jpg', radiusofvisibility = 500</v>
      </c>
    </row>
    <row r="490" spans="1:6" x14ac:dyDescent="0.25">
      <c r="A490" t="s">
        <v>13763</v>
      </c>
      <c r="B490" t="str">
        <f t="shared" si="18"/>
        <v>http://www.dot.ca.gov/cwwp2/data/d7/cctv/image/464.jpg</v>
      </c>
      <c r="C490">
        <v>-117.91640700000001</v>
      </c>
      <c r="D490">
        <v>34.127307000000002</v>
      </c>
      <c r="E490" t="s">
        <v>13764</v>
      </c>
      <c r="F490" s="7" t="str">
        <f t="shared" si="17"/>
        <v>insert into webcam select name = 'I-210 West At Vernon Ave', xcoord = -117.916407, ycoord = 34.127307, url = 'http://www.dot.ca.gov/cwwp2/data/d7/cctv/image/464.jpg', radiusofvisibility = 500</v>
      </c>
    </row>
    <row r="491" spans="1:6" x14ac:dyDescent="0.25">
      <c r="A491" t="s">
        <v>13765</v>
      </c>
      <c r="B491" t="str">
        <f t="shared" si="18"/>
        <v>http://www.dot.ca.gov/cwwp2/data/d7/cctv/image/468.jpg</v>
      </c>
      <c r="C491">
        <v>-117.861053</v>
      </c>
      <c r="D491">
        <v>34.116819999999997</v>
      </c>
      <c r="E491" t="s">
        <v>13766</v>
      </c>
      <c r="F491" s="7" t="str">
        <f t="shared" si="17"/>
        <v>insert into webcam select name = 'I-210 East At EO Grand Ave', xcoord = -117.861053, ycoord = 34.11682, url = 'http://www.dot.ca.gov/cwwp2/data/d7/cctv/image/468.jpg', radiusofvisibility = 500</v>
      </c>
    </row>
    <row r="492" spans="1:6" x14ac:dyDescent="0.25">
      <c r="A492" t="s">
        <v>13767</v>
      </c>
      <c r="B492" t="str">
        <f t="shared" si="18"/>
        <v>http://www.dot.ca.gov/cwwp2/data/d7/cctv/image/470.jpg</v>
      </c>
      <c r="C492">
        <v>-117.831997</v>
      </c>
      <c r="D492">
        <v>34.121353999999997</v>
      </c>
      <c r="E492" t="s">
        <v>13768</v>
      </c>
      <c r="F492" s="7" t="str">
        <f t="shared" si="17"/>
        <v>insert into webcam select name = 'Lone Hill Avenue', xcoord = -117.831997, ycoord = 34.121354, url = 'http://www.dot.ca.gov/cwwp2/data/d7/cctv/image/470.jpg', radiusofvisibility = 500</v>
      </c>
    </row>
    <row r="493" spans="1:6" x14ac:dyDescent="0.25">
      <c r="A493" t="s">
        <v>13769</v>
      </c>
      <c r="B493" t="str">
        <f t="shared" si="18"/>
        <v>http://www.dot.ca.gov/cwwp2/data/d7/cctv/image/473.jpg</v>
      </c>
      <c r="C493">
        <v>-117.786705</v>
      </c>
      <c r="D493">
        <v>34.120396999999997</v>
      </c>
      <c r="E493" t="s">
        <v>13770</v>
      </c>
      <c r="F493" s="7" t="str">
        <f t="shared" si="17"/>
        <v>insert into webcam select name = 'I-210 West At Foothill Blvd', xcoord = -117.786705, ycoord = 34.120397, url = 'http://www.dot.ca.gov/cwwp2/data/d7/cctv/image/473.jpg', radiusofvisibility = 500</v>
      </c>
    </row>
    <row r="494" spans="1:6" x14ac:dyDescent="0.25">
      <c r="A494" t="s">
        <v>13771</v>
      </c>
      <c r="B494" t="str">
        <f t="shared" si="18"/>
        <v>http://www.dot.ca.gov/cwwp2/data/d7/cctv/image/503.jpg</v>
      </c>
      <c r="C494">
        <v>-118.081136</v>
      </c>
      <c r="D494">
        <v>33.822006999999999</v>
      </c>
      <c r="E494" t="s">
        <v>13772</v>
      </c>
      <c r="F494" s="7" t="str">
        <f t="shared" si="17"/>
        <v>insert into webcam select name = 'I-605 North At Wardlow Rd', xcoord = -118.081136, ycoord = 33.822007, url = 'http://www.dot.ca.gov/cwwp2/data/d7/cctv/image/503.jpg', radiusofvisibility = 500</v>
      </c>
    </row>
    <row r="495" spans="1:6" x14ac:dyDescent="0.25">
      <c r="A495" t="s">
        <v>13773</v>
      </c>
      <c r="B495" t="str">
        <f t="shared" si="18"/>
        <v>http://www.dot.ca.gov/cwwp2/data/d7/cctv/image/504.jpg</v>
      </c>
      <c r="C495">
        <v>-118.083155</v>
      </c>
      <c r="D495">
        <v>33.830170000000003</v>
      </c>
      <c r="E495" t="s">
        <v>13774</v>
      </c>
      <c r="F495" s="7" t="str">
        <f t="shared" si="17"/>
        <v>insert into webcam select name = 'I-605 North At Carson St', xcoord = -118.083155, ycoord = 33.83017, url = 'http://www.dot.ca.gov/cwwp2/data/d7/cctv/image/504.jpg', radiusofvisibility = 500</v>
      </c>
    </row>
    <row r="496" spans="1:6" x14ac:dyDescent="0.25">
      <c r="A496" t="s">
        <v>13775</v>
      </c>
      <c r="B496" t="str">
        <f t="shared" si="18"/>
        <v>http://www.dot.ca.gov/cwwp2/data/d7/cctv/image/507.jpg</v>
      </c>
      <c r="C496">
        <v>-118.09586400000001</v>
      </c>
      <c r="D496">
        <v>33.858597000000003</v>
      </c>
      <c r="E496" t="s">
        <v>13776</v>
      </c>
      <c r="F496" s="7" t="str">
        <f t="shared" si="17"/>
        <v>insert into webcam select name = 'I-605 North At South St', xcoord = -118.095864, ycoord = 33.858597, url = 'http://www.dot.ca.gov/cwwp2/data/d7/cctv/image/507.jpg', radiusofvisibility = 500</v>
      </c>
    </row>
    <row r="497" spans="1:6" x14ac:dyDescent="0.25">
      <c r="A497" t="s">
        <v>13777</v>
      </c>
      <c r="B497" t="str">
        <f t="shared" si="18"/>
        <v>http://www.dot.ca.gov/cwwp2/data/d7/cctv/image/509.jpg</v>
      </c>
      <c r="C497">
        <v>-118.104094</v>
      </c>
      <c r="D497">
        <v>33.880510999999998</v>
      </c>
      <c r="E497" t="s">
        <v>13778</v>
      </c>
      <c r="F497" s="7" t="str">
        <f t="shared" si="17"/>
        <v>insert into webcam select name = 'I-605 South North of SR-91', xcoord = -118.104094, ycoord = 33.880511, url = 'http://www.dot.ca.gov/cwwp2/data/d7/cctv/image/509.jpg', radiusofvisibility = 500</v>
      </c>
    </row>
    <row r="498" spans="1:6" x14ac:dyDescent="0.25">
      <c r="A498" t="s">
        <v>13779</v>
      </c>
      <c r="B498" t="str">
        <f t="shared" si="18"/>
        <v>http://www.dot.ca.gov/cwwp2/data/d7/cctv/image/514.jpg</v>
      </c>
      <c r="C498">
        <v>-118.103258</v>
      </c>
      <c r="D498">
        <v>33.928795999999998</v>
      </c>
      <c r="E498" t="s">
        <v>13780</v>
      </c>
      <c r="F498" s="7" t="str">
        <f t="shared" si="17"/>
        <v>insert into webcam select name = 'North of Firestone Blvc', xcoord = -118.103258, ycoord = 33.928796, url = 'http://www.dot.ca.gov/cwwp2/data/d7/cctv/image/514.jpg', radiusofvisibility = 500</v>
      </c>
    </row>
    <row r="499" spans="1:6" x14ac:dyDescent="0.25">
      <c r="A499" t="s">
        <v>13781</v>
      </c>
      <c r="B499" t="str">
        <f t="shared" si="18"/>
        <v>http://www.dot.ca.gov/cwwp2/data/d7/cctv/image/515.jpg</v>
      </c>
      <c r="C499">
        <v>-118.097291</v>
      </c>
      <c r="D499">
        <v>33.940494999999999</v>
      </c>
      <c r="E499" t="s">
        <v>13782</v>
      </c>
      <c r="F499" s="7" t="str">
        <f t="shared" si="17"/>
        <v>insert into webcam select name = 'I-5', xcoord = -118.097291, ycoord = 33.940495, url = 'http://www.dot.ca.gov/cwwp2/data/d7/cctv/image/515.jpg', radiusofvisibility = 500</v>
      </c>
    </row>
    <row r="500" spans="1:6" x14ac:dyDescent="0.25">
      <c r="A500" t="s">
        <v>13783</v>
      </c>
      <c r="B500" t="str">
        <f t="shared" si="18"/>
        <v>http://www.dot.ca.gov/cwwp2/data/d7/cctv/image/519.jpg</v>
      </c>
      <c r="C500">
        <v>-118.06948800000001</v>
      </c>
      <c r="D500">
        <v>33.991168000000002</v>
      </c>
      <c r="E500" t="s">
        <v>13784</v>
      </c>
      <c r="F500" s="7" t="str">
        <f t="shared" si="17"/>
        <v>insert into webcam select name = 'I-605 North At Whittier Blvd', xcoord = -118.069488, ycoord = 33.991168, url = 'http://www.dot.ca.gov/cwwp2/data/d7/cctv/image/519.jpg', radiusofvisibility = 500</v>
      </c>
    </row>
    <row r="501" spans="1:6" x14ac:dyDescent="0.25">
      <c r="A501" t="s">
        <v>13785</v>
      </c>
      <c r="B501" t="str">
        <f t="shared" si="18"/>
        <v>http://www.dot.ca.gov/cwwp2/data/d7/cctv/image/521.jpg</v>
      </c>
      <c r="C501">
        <v>-118.05345</v>
      </c>
      <c r="D501">
        <v>34.017780000000002</v>
      </c>
      <c r="E501" t="s">
        <v>13786</v>
      </c>
      <c r="F501" s="7" t="str">
        <f t="shared" si="17"/>
        <v>insert into webcam select name = 'Rose Hills Road', xcoord = -118.05345, ycoord = 34.01778, url = 'http://www.dot.ca.gov/cwwp2/data/d7/cctv/image/521.jpg', radiusofvisibility = 500</v>
      </c>
    </row>
    <row r="502" spans="1:6" x14ac:dyDescent="0.25">
      <c r="A502" t="s">
        <v>13787</v>
      </c>
      <c r="B502" t="str">
        <f t="shared" si="18"/>
        <v>http://www.dot.ca.gov/cwwp2/data/d7/cctv/image/577.jpg</v>
      </c>
      <c r="C502">
        <v>-118.112548</v>
      </c>
      <c r="D502">
        <v>33.958196999999998</v>
      </c>
      <c r="E502" t="s">
        <v>13788</v>
      </c>
      <c r="F502" s="7" t="str">
        <f t="shared" si="17"/>
        <v>insert into webcam select name = 'Lakewood Blvd', xcoord = -118.112548, ycoord = 33.958197, url = 'http://www.dot.ca.gov/cwwp2/data/d7/cctv/image/577.jpg', radiusofvisibility = 500</v>
      </c>
    </row>
    <row r="503" spans="1:6" x14ac:dyDescent="0.25">
      <c r="A503" t="s">
        <v>13789</v>
      </c>
      <c r="B503" t="str">
        <f t="shared" si="18"/>
        <v>http://www.dot.ca.gov/cwwp2/data/d7/cctv/image/578.jpg</v>
      </c>
      <c r="C503">
        <v>-118.12012199999999</v>
      </c>
      <c r="D503">
        <v>33.963957000000001</v>
      </c>
      <c r="E503" t="s">
        <v>13790</v>
      </c>
      <c r="F503" s="7" t="str">
        <f t="shared" si="17"/>
        <v>insert into webcam select name = 'I-5 South At Paramount Blvd', xcoord = -118.120122, ycoord = 33.963957, url = 'http://www.dot.ca.gov/cwwp2/data/d7/cctv/image/578.jpg', radiusofvisibility = 500</v>
      </c>
    </row>
    <row r="504" spans="1:6" x14ac:dyDescent="0.25">
      <c r="A504" t="s">
        <v>13791</v>
      </c>
      <c r="B504" t="str">
        <f t="shared" si="18"/>
        <v>http://www.dot.ca.gov/cwwp2/data/d7/cctv/image/519.jpg</v>
      </c>
      <c r="C504">
        <v>-118.12255399999999</v>
      </c>
      <c r="D504">
        <v>33.969515999999999</v>
      </c>
      <c r="E504" t="s">
        <v>13792</v>
      </c>
      <c r="F504" s="7" t="str">
        <f t="shared" si="17"/>
        <v>insert into webcam select name = 'North of Paramount Blvd', xcoord = -118.122554, ycoord = 33.969516, url = 'http://www.dot.ca.gov/cwwp2/data/d7/cctv/image/519.jpg', radiusofvisibility = 500</v>
      </c>
    </row>
    <row r="505" spans="1:6" x14ac:dyDescent="0.25">
      <c r="A505" t="s">
        <v>13793</v>
      </c>
      <c r="B505" t="str">
        <f t="shared" si="18"/>
        <v>http://www.dot.ca.gov/cwwp2/data/d7/cctv/image/597.jpg</v>
      </c>
      <c r="C505">
        <v>-118.264245</v>
      </c>
      <c r="D505">
        <v>34.071204999999999</v>
      </c>
      <c r="E505" t="s">
        <v>13794</v>
      </c>
      <c r="F505" s="7" t="str">
        <f t="shared" si="17"/>
        <v>insert into webcam select name = 'Bonnie Brae Street', xcoord = -118.264245, ycoord = 34.071205, url = 'http://www.dot.ca.gov/cwwp2/data/d7/cctv/image/597.jpg', radiusofvisibility = 500</v>
      </c>
    </row>
    <row r="506" spans="1:6" x14ac:dyDescent="0.25">
      <c r="A506" t="s">
        <v>13795</v>
      </c>
      <c r="B506" t="str">
        <f t="shared" si="18"/>
        <v>http://www.dot.ca.gov/cwwp2/data/d7/cctv/image/616.jpg</v>
      </c>
      <c r="C506">
        <v>-118.365669</v>
      </c>
      <c r="D506">
        <v>34.139541999999999</v>
      </c>
      <c r="E506" t="s">
        <v>13796</v>
      </c>
      <c r="F506" s="7" t="str">
        <f t="shared" si="17"/>
        <v>insert into webcam select name = 'US-101 South At Lankershim Blvd', xcoord = -118.365669, ycoord = 34.139542, url = 'http://www.dot.ca.gov/cwwp2/data/d7/cctv/image/616.jpg', radiusofvisibility = 500</v>
      </c>
    </row>
    <row r="507" spans="1:6" x14ac:dyDescent="0.25">
      <c r="A507" t="s">
        <v>13797</v>
      </c>
      <c r="B507" t="str">
        <f t="shared" si="18"/>
        <v>http://www.dot.ca.gov/cwwp2/data/d7/cctv/image/629.jpg</v>
      </c>
      <c r="C507">
        <v>-118.47446600000001</v>
      </c>
      <c r="D507">
        <v>34.165244999999999</v>
      </c>
      <c r="E507" t="s">
        <v>13798</v>
      </c>
      <c r="F507" s="7" t="str">
        <f t="shared" si="17"/>
        <v>insert into webcam select name = 'US-101 North At Haskell Ave', xcoord = -118.474466, ycoord = 34.165245, url = 'http://www.dot.ca.gov/cwwp2/data/d7/cctv/image/629.jpg', radiusofvisibility = 500</v>
      </c>
    </row>
    <row r="508" spans="1:6" x14ac:dyDescent="0.25">
      <c r="A508" t="s">
        <v>13799</v>
      </c>
      <c r="B508" t="str">
        <f t="shared" si="18"/>
        <v>http://www.dot.ca.gov/cwwp2/data/d7/cctv/image/631.jpg</v>
      </c>
      <c r="C508">
        <v>-118.50178</v>
      </c>
      <c r="D508">
        <v>34.170918999999998</v>
      </c>
      <c r="E508" t="s">
        <v>13800</v>
      </c>
      <c r="F508" s="7" t="str">
        <f t="shared" si="17"/>
        <v>insert into webcam select name = 'US-101 North At Balboa Blvd', xcoord = -118.50178, ycoord = 34.170919, url = 'http://www.dot.ca.gov/cwwp2/data/d7/cctv/image/631.jpg', radiusofvisibility = 500</v>
      </c>
    </row>
    <row r="509" spans="1:6" x14ac:dyDescent="0.25">
      <c r="A509" t="s">
        <v>13801</v>
      </c>
      <c r="B509" t="str">
        <f t="shared" si="18"/>
        <v>http://www.dot.ca.gov/cwwp2/data/d7/cctv/image/635.jpg</v>
      </c>
      <c r="C509">
        <v>-118.569924</v>
      </c>
      <c r="D509">
        <v>34.172708999999998</v>
      </c>
      <c r="E509" t="s">
        <v>13802</v>
      </c>
      <c r="F509" s="7" t="str">
        <f t="shared" si="17"/>
        <v>insert into webcam select name = 'US-101 North At Winnetka Ave', xcoord = -118.569924, ycoord = 34.172709, url = 'http://www.dot.ca.gov/cwwp2/data/d7/cctv/image/635.jpg', radiusofvisibility = 500</v>
      </c>
    </row>
    <row r="510" spans="1:6" x14ac:dyDescent="0.25">
      <c r="A510" t="s">
        <v>13803</v>
      </c>
      <c r="B510" t="str">
        <f t="shared" si="18"/>
        <v>http://www.dot.ca.gov/cwwp2/data/d7/cctv/image/637.jpg</v>
      </c>
      <c r="C510">
        <v>-118.60714</v>
      </c>
      <c r="D510">
        <v>34.171025999999998</v>
      </c>
      <c r="E510" t="s">
        <v>13804</v>
      </c>
      <c r="F510" s="7" t="str">
        <f t="shared" si="17"/>
        <v>insert into webcam select name = 'US-101 North At Topanga Canyon Blvd', xcoord = -118.60714, ycoord = 34.171026, url = 'http://www.dot.ca.gov/cwwp2/data/d7/cctv/image/637.jpg', radiusofvisibility = 500</v>
      </c>
    </row>
    <row r="511" spans="1:6" x14ac:dyDescent="0.25">
      <c r="A511" t="s">
        <v>13805</v>
      </c>
      <c r="B511" t="str">
        <f t="shared" si="18"/>
        <v>http://www.dot.ca.gov/cwwp2/data/d7/cctv/image/649.jpg</v>
      </c>
      <c r="C511">
        <v>-118.360873</v>
      </c>
      <c r="D511">
        <v>34.152966999999997</v>
      </c>
      <c r="E511" t="s">
        <v>13806</v>
      </c>
      <c r="F511" s="7" t="str">
        <f t="shared" si="17"/>
        <v>insert into webcam select name = 'SR-134 East At Cahuenga Blvd', xcoord = -118.360873, ycoord = 34.152967, url = 'http://www.dot.ca.gov/cwwp2/data/d7/cctv/image/649.jpg', radiusofvisibility = 500</v>
      </c>
    </row>
    <row r="512" spans="1:6" x14ac:dyDescent="0.25">
      <c r="A512" t="s">
        <v>13807</v>
      </c>
      <c r="B512" t="str">
        <f t="shared" si="18"/>
        <v>http://www.dot.ca.gov/cwwp2/data/d7/cctv/image/654.jpg</v>
      </c>
      <c r="C512">
        <v>-118.314785</v>
      </c>
      <c r="D512">
        <v>34.154373999999997</v>
      </c>
      <c r="E512" t="s">
        <v>13808</v>
      </c>
      <c r="F512" s="7" t="str">
        <f t="shared" si="17"/>
        <v>insert into webcam select name = 'West of Forest Lawn Dr', xcoord = -118.314785, ycoord = 34.154374, url = 'http://www.dot.ca.gov/cwwp2/data/d7/cctv/image/654.jpg', radiusofvisibility = 500</v>
      </c>
    </row>
    <row r="513" spans="1:6" x14ac:dyDescent="0.25">
      <c r="A513" t="s">
        <v>13809</v>
      </c>
      <c r="B513" t="str">
        <f t="shared" si="18"/>
        <v>http://www.dot.ca.gov/cwwp2/data/d7/cctv/image/657.jpg</v>
      </c>
      <c r="C513">
        <v>-118.28513700000001</v>
      </c>
      <c r="D513">
        <v>34.154207999999997</v>
      </c>
      <c r="E513" t="s">
        <v>13032</v>
      </c>
      <c r="F513" s="7" t="str">
        <f t="shared" si="17"/>
        <v>insert into webcam select name = 'East of I-5', xcoord = -118.285137, ycoord = 34.154208, url = 'http://www.dot.ca.gov/cwwp2/data/d7/cctv/image/657.jpg', radiusofvisibility = 500</v>
      </c>
    </row>
    <row r="514" spans="1:6" x14ac:dyDescent="0.25">
      <c r="A514" t="s">
        <v>13810</v>
      </c>
      <c r="B514" t="str">
        <f t="shared" si="18"/>
        <v>http://www.dot.ca.gov/cwwp2/data/d7/cctv/image/660.jpg</v>
      </c>
      <c r="C514">
        <v>-118.263278</v>
      </c>
      <c r="D514">
        <v>34.156554</v>
      </c>
      <c r="E514" t="s">
        <v>13811</v>
      </c>
      <c r="F514" s="7" t="str">
        <f t="shared" si="17"/>
        <v>insert into webcam select name = 'SR-134 West East of Pacific Ave', xcoord = -118.263278, ycoord = 34.156554, url = 'http://www.dot.ca.gov/cwwp2/data/d7/cctv/image/660.jpg', radiusofvisibility = 500</v>
      </c>
    </row>
    <row r="515" spans="1:6" x14ac:dyDescent="0.25">
      <c r="A515" t="s">
        <v>13812</v>
      </c>
      <c r="B515" t="str">
        <f t="shared" si="18"/>
        <v>http://www.dot.ca.gov/cwwp2/data/d7/cctv/image/662.jpg</v>
      </c>
      <c r="C515">
        <v>-118.244455</v>
      </c>
      <c r="D515">
        <v>34.156517000000001</v>
      </c>
      <c r="E515" t="s">
        <v>13813</v>
      </c>
      <c r="F515" s="7" t="str">
        <f t="shared" ref="F515:F578" si="19">"insert into webcam select name = '"&amp;E515&amp;"', xcoord = "&amp;C515&amp;", ycoord = "&amp;D515&amp;", url = '"&amp;B515&amp;"', radiusofvisibility = 500"</f>
        <v>insert into webcam select name = 'SR-134 West At Glendale Ave', xcoord = -118.244455, ycoord = 34.156517, url = 'http://www.dot.ca.gov/cwwp2/data/d7/cctv/image/662.jpg', radiusofvisibility = 500</v>
      </c>
    </row>
    <row r="516" spans="1:6" x14ac:dyDescent="0.25">
      <c r="A516" t="s">
        <v>13814</v>
      </c>
      <c r="B516" t="str">
        <f t="shared" si="18"/>
        <v>http://www.dot.ca.gov/cwwp2/data/d7/cctv/image/664.jpg</v>
      </c>
      <c r="C516">
        <v>-118.224734</v>
      </c>
      <c r="D516">
        <v>34.146503000000003</v>
      </c>
      <c r="E516" t="s">
        <v>13815</v>
      </c>
      <c r="F516" s="7" t="str">
        <f t="shared" si="19"/>
        <v>insert into webcam select name = 'SR-134 West At SR-2', xcoord = -118.224734, ycoord = 34.146503, url = 'http://www.dot.ca.gov/cwwp2/data/d7/cctv/image/664.jpg', radiusofvisibility = 500</v>
      </c>
    </row>
    <row r="517" spans="1:6" x14ac:dyDescent="0.25">
      <c r="A517" t="s">
        <v>13816</v>
      </c>
      <c r="B517" t="str">
        <f t="shared" si="18"/>
        <v>http://www.dot.ca.gov/cwwp2/data/d7/cctv/image/668.jpg</v>
      </c>
      <c r="C517">
        <v>-118.156902</v>
      </c>
      <c r="D517">
        <v>34.14855</v>
      </c>
      <c r="E517" t="s">
        <v>13817</v>
      </c>
      <c r="F517" s="7" t="str">
        <f t="shared" si="19"/>
        <v>insert into webcam select name = 'SR-134 East At Orange Grove', xcoord = -118.156902, ycoord = 34.14855, url = 'http://www.dot.ca.gov/cwwp2/data/d7/cctv/image/668.jpg', radiusofvisibility = 500</v>
      </c>
    </row>
    <row r="518" spans="1:6" x14ac:dyDescent="0.25">
      <c r="A518" t="s">
        <v>13818</v>
      </c>
      <c r="B518" t="str">
        <f t="shared" si="18"/>
        <v>http://www.dot.ca.gov/cwwp2/data/d7/cctv/image/696.jpg</v>
      </c>
      <c r="C518">
        <v>-118.836461</v>
      </c>
      <c r="D518">
        <v>34.293512999999997</v>
      </c>
      <c r="E518" t="s">
        <v>13819</v>
      </c>
      <c r="F518" s="7" t="str">
        <f t="shared" si="19"/>
        <v>insert into webcam select name = 'SR-118 West At Collins Dr', xcoord = -118.836461, ycoord = 34.293513, url = 'http://www.dot.ca.gov/cwwp2/data/d7/cctv/image/696.jpg', radiusofvisibility = 500</v>
      </c>
    </row>
    <row r="519" spans="1:6" x14ac:dyDescent="0.25">
      <c r="A519" t="s">
        <v>13820</v>
      </c>
      <c r="B519" t="str">
        <f t="shared" si="18"/>
        <v>http://www.dot.ca.gov/cwwp2/data/d7/cctv/image/697.jpg</v>
      </c>
      <c r="C519">
        <v>-118.688986</v>
      </c>
      <c r="D519">
        <v>34.281916000000002</v>
      </c>
      <c r="E519" t="s">
        <v>13821</v>
      </c>
      <c r="F519" s="7" t="str">
        <f t="shared" si="19"/>
        <v>insert into webcam select name = 'SR-118 West At Stearns St', xcoord = -118.688986, ycoord = 34.281916, url = 'http://www.dot.ca.gov/cwwp2/data/d7/cctv/image/697.jpg', radiusofvisibility = 500</v>
      </c>
    </row>
    <row r="520" spans="1:6" x14ac:dyDescent="0.25">
      <c r="A520" t="s">
        <v>13822</v>
      </c>
      <c r="B520" t="str">
        <f t="shared" si="18"/>
        <v>http://www.dot.ca.gov/cwwp2/data/d7/cctv/image/702.jpg</v>
      </c>
      <c r="C520">
        <v>-118.63723299999999</v>
      </c>
      <c r="D520">
        <v>34.159762000000001</v>
      </c>
      <c r="E520" t="s">
        <v>13823</v>
      </c>
      <c r="F520" s="7" t="str">
        <f t="shared" si="19"/>
        <v>insert into webcam select name = 'US-101 North At Valley Circle Blvd', xcoord = -118.637233, ycoord = 34.159762, url = 'http://www.dot.ca.gov/cwwp2/data/d7/cctv/image/702.jpg', radiusofvisibility = 500</v>
      </c>
    </row>
    <row r="521" spans="1:6" x14ac:dyDescent="0.25">
      <c r="A521" t="s">
        <v>13824</v>
      </c>
      <c r="B521" t="str">
        <f t="shared" si="18"/>
        <v>http://www.dot.ca.gov/cwwp2/data/d7/cctv/image/705.jpg</v>
      </c>
      <c r="C521">
        <v>-118.700406</v>
      </c>
      <c r="D521">
        <v>34.145513000000001</v>
      </c>
      <c r="E521" t="s">
        <v>13825</v>
      </c>
      <c r="F521" s="7" t="str">
        <f t="shared" si="19"/>
        <v>insert into webcam select name = 'US-101 South At Las Virgenes Rd', xcoord = -118.700406, ycoord = 34.145513, url = 'http://www.dot.ca.gov/cwwp2/data/d7/cctv/image/705.jpg', radiusofvisibility = 500</v>
      </c>
    </row>
    <row r="522" spans="1:6" x14ac:dyDescent="0.25">
      <c r="A522" t="s">
        <v>13826</v>
      </c>
      <c r="B522" t="str">
        <f t="shared" si="18"/>
        <v>http://www.dot.ca.gov/cwwp2/data/d7/cctv/image/707.jpg</v>
      </c>
      <c r="C522">
        <v>-118.72738</v>
      </c>
      <c r="D522">
        <v>34.137692000000001</v>
      </c>
      <c r="E522" t="s">
        <v>13827</v>
      </c>
      <c r="F522" s="7" t="str">
        <f t="shared" si="19"/>
        <v>insert into webcam select name = 'US-101 South At Liberty Cyn', xcoord = -118.72738, ycoord = 34.137692, url = 'http://www.dot.ca.gov/cwwp2/data/d7/cctv/image/707.jpg', radiusofvisibility = 500</v>
      </c>
    </row>
    <row r="523" spans="1:6" x14ac:dyDescent="0.25">
      <c r="A523" t="s">
        <v>13828</v>
      </c>
      <c r="B523" t="str">
        <f t="shared" si="18"/>
        <v>http://www.dot.ca.gov/cwwp2/data/d7/cctv/image/709.jpg</v>
      </c>
      <c r="C523">
        <v>-118.76181099999999</v>
      </c>
      <c r="D523">
        <v>34.146388999999999</v>
      </c>
      <c r="E523" t="s">
        <v>13829</v>
      </c>
      <c r="F523" s="7" t="str">
        <f t="shared" si="19"/>
        <v>insert into webcam select name = 'US-101 North At Kanan Rd', xcoord = -118.761811, ycoord = 34.146389, url = 'http://www.dot.ca.gov/cwwp2/data/d7/cctv/image/709.jpg', radiusofvisibility = 500</v>
      </c>
    </row>
    <row r="524" spans="1:6" x14ac:dyDescent="0.25">
      <c r="A524" t="s">
        <v>13830</v>
      </c>
      <c r="B524" t="str">
        <f t="shared" si="18"/>
        <v>http://www.dot.ca.gov/cwwp2/data/d7/cctv/image/711.jpg</v>
      </c>
      <c r="C524">
        <v>-118.80225299999999</v>
      </c>
      <c r="D524">
        <v>34.148735000000002</v>
      </c>
      <c r="E524" t="s">
        <v>13831</v>
      </c>
      <c r="F524" s="7" t="str">
        <f t="shared" si="19"/>
        <v>insert into webcam select name = 'US-101 North At Lindero Canyon Rd', xcoord = -118.802253, ycoord = 34.148735, url = 'http://www.dot.ca.gov/cwwp2/data/d7/cctv/image/711.jpg', radiusofvisibility = 500</v>
      </c>
    </row>
    <row r="525" spans="1:6" x14ac:dyDescent="0.25">
      <c r="A525" t="s">
        <v>13832</v>
      </c>
      <c r="B525" t="str">
        <f t="shared" si="18"/>
        <v>http://www.dot.ca.gov/cwwp2/data/d7/cctv/image/712.jpg</v>
      </c>
      <c r="C525">
        <v>-118.827269</v>
      </c>
      <c r="D525">
        <v>34.159416999999998</v>
      </c>
      <c r="E525" t="s">
        <v>13833</v>
      </c>
      <c r="F525" s="7" t="str">
        <f t="shared" si="19"/>
        <v>insert into webcam select name = 'US-101 North At Westlake Blvd', xcoord = -118.827269, ycoord = 34.159417, url = 'http://www.dot.ca.gov/cwwp2/data/d7/cctv/image/712.jpg', radiusofvisibility = 500</v>
      </c>
    </row>
    <row r="526" spans="1:6" x14ac:dyDescent="0.25">
      <c r="A526" t="s">
        <v>13834</v>
      </c>
      <c r="B526" t="str">
        <f t="shared" si="18"/>
        <v>http://www.dot.ca.gov/cwwp2/data/d8/cctv/image/800033.jpg</v>
      </c>
      <c r="C526">
        <v>-117.70401099999999</v>
      </c>
      <c r="D526">
        <v>34.081524000000002</v>
      </c>
      <c r="E526" t="s">
        <v>13835</v>
      </c>
      <c r="F526" s="7" t="str">
        <f t="shared" si="19"/>
        <v>insert into webcam select name = '(01)LA COUNTY LINE', xcoord = -117.704011, ycoord = 34.081524, url = 'http://www.dot.ca.gov/cwwp2/data/d8/cctv/image/800033.jpg', radiusofvisibility = 500</v>
      </c>
    </row>
    <row r="527" spans="1:6" x14ac:dyDescent="0.25">
      <c r="A527" t="s">
        <v>13836</v>
      </c>
      <c r="B527" t="str">
        <f t="shared" si="18"/>
        <v>http://www.dot.ca.gov/cwwp2/data/d8/cctv/image/800034.jpg</v>
      </c>
      <c r="C527">
        <v>-117.704026</v>
      </c>
      <c r="D527">
        <v>34.081538000000002</v>
      </c>
      <c r="E527" t="s">
        <v>13837</v>
      </c>
      <c r="F527" s="7" t="str">
        <f t="shared" si="19"/>
        <v>insert into webcam select name = '(02).1 W/O MONTE VIS', xcoord = -117.704026, ycoord = 34.081538, url = 'http://www.dot.ca.gov/cwwp2/data/d8/cctv/image/800034.jpg', radiusofvisibility = 500</v>
      </c>
    </row>
    <row r="528" spans="1:6" x14ac:dyDescent="0.25">
      <c r="A528" t="s">
        <v>13838</v>
      </c>
      <c r="B528" t="str">
        <f t="shared" si="18"/>
        <v>http://www.dot.ca.gov/cwwp2/data/d8/cctv/image/800035.jpg</v>
      </c>
      <c r="C528">
        <v>-117.697018</v>
      </c>
      <c r="D528">
        <v>34.082174999999999</v>
      </c>
      <c r="E528" t="s">
        <v>13839</v>
      </c>
      <c r="F528" s="7" t="str">
        <f t="shared" si="19"/>
        <v>insert into webcam select name = '(03) CENTRAL ON', xcoord = -117.697018, ycoord = 34.082175, url = 'http://www.dot.ca.gov/cwwp2/data/d8/cctv/image/800035.jpg', radiusofvisibility = 500</v>
      </c>
    </row>
    <row r="529" spans="1:6" x14ac:dyDescent="0.25">
      <c r="A529" t="s">
        <v>13840</v>
      </c>
      <c r="B529" t="str">
        <f t="shared" si="18"/>
        <v>http://www.dot.ca.gov/cwwp2/data/d8/cctv/image/800036.jpg</v>
      </c>
      <c r="C529">
        <v>-117.681135</v>
      </c>
      <c r="D529">
        <v>34.087488</v>
      </c>
      <c r="E529" t="s">
        <v>13841</v>
      </c>
      <c r="F529" s="7" t="str">
        <f t="shared" si="19"/>
        <v>insert into webcam select name = '(04).01 W/O BENSON U', xcoord = -117.681135, ycoord = 34.087488, url = 'http://www.dot.ca.gov/cwwp2/data/d8/cctv/image/800036.jpg', radiusofvisibility = 500</v>
      </c>
    </row>
    <row r="530" spans="1:6" x14ac:dyDescent="0.25">
      <c r="A530" t="s">
        <v>13842</v>
      </c>
      <c r="B530" t="str">
        <f t="shared" si="18"/>
        <v>http://www.dot.ca.gov/cwwp2/data/d8/cctv/image/800037.jpg</v>
      </c>
      <c r="C530">
        <v>-117.669532</v>
      </c>
      <c r="D530">
        <v>34.087051000000002</v>
      </c>
      <c r="E530" t="s">
        <v>13843</v>
      </c>
      <c r="F530" s="7" t="str">
        <f t="shared" si="19"/>
        <v>insert into webcam select name = '(05).01 E/O MOUNTAIN', xcoord = -117.669532, ycoord = 34.087051, url = 'http://www.dot.ca.gov/cwwp2/data/d8/cctv/image/800037.jpg', radiusofvisibility = 500</v>
      </c>
    </row>
    <row r="531" spans="1:6" x14ac:dyDescent="0.25">
      <c r="A531" t="s">
        <v>13844</v>
      </c>
      <c r="B531" t="str">
        <f t="shared" si="18"/>
        <v>http://www.dot.ca.gov/cwwp2/data/d8/cctv/image/800038.jpg</v>
      </c>
      <c r="C531">
        <v>-117.655064</v>
      </c>
      <c r="D531">
        <v>34.087090000000003</v>
      </c>
      <c r="E531" t="s">
        <v>13845</v>
      </c>
      <c r="F531" s="7" t="str">
        <f t="shared" si="19"/>
        <v>insert into webcam select name = '(06).2 W/O EUCLID', xcoord = -117.655064, ycoord = 34.08709, url = 'http://www.dot.ca.gov/cwwp2/data/d8/cctv/image/800038.jpg', radiusofvisibility = 500</v>
      </c>
    </row>
    <row r="532" spans="1:6" x14ac:dyDescent="0.25">
      <c r="A532" t="s">
        <v>13846</v>
      </c>
      <c r="B532" t="str">
        <f t="shared" si="18"/>
        <v>http://www.dot.ca.gov/cwwp2/data/d8/cctv/image/800039.jpg</v>
      </c>
      <c r="C532">
        <v>-117.6491</v>
      </c>
      <c r="D532">
        <v>34.087111</v>
      </c>
      <c r="E532" t="s">
        <v>13847</v>
      </c>
      <c r="F532" s="7" t="str">
        <f t="shared" si="19"/>
        <v>insert into webcam select name = '(07).3 E/O EUCLID', xcoord = -117.6491, ycoord = 34.087111, url = 'http://www.dot.ca.gov/cwwp2/data/d8/cctv/image/800039.jpg', radiusofvisibility = 500</v>
      </c>
    </row>
    <row r="533" spans="1:6" x14ac:dyDescent="0.25">
      <c r="A533" t="s">
        <v>13848</v>
      </c>
      <c r="B533" t="str">
        <f t="shared" si="18"/>
        <v>http://www.dot.ca.gov/cwwp2/data/d8/cctv/image/800040.jpg</v>
      </c>
      <c r="C533">
        <v>-117.63272000000001</v>
      </c>
      <c r="D533">
        <v>34.083303999999998</v>
      </c>
      <c r="E533" t="s">
        <v>13849</v>
      </c>
      <c r="F533" s="7" t="str">
        <f t="shared" si="19"/>
        <v>insert into webcam select name = '(08)W/O GROVE UC', xcoord = -117.63272, ycoord = 34.083304, url = 'http://www.dot.ca.gov/cwwp2/data/d8/cctv/image/800040.jpg', radiusofvisibility = 500</v>
      </c>
    </row>
    <row r="534" spans="1:6" x14ac:dyDescent="0.25">
      <c r="A534" t="s">
        <v>13850</v>
      </c>
      <c r="B534" t="str">
        <f t="shared" si="18"/>
        <v>http://www.dot.ca.gov/cwwp2/data/d8/cctv/image/800041.jpg</v>
      </c>
      <c r="C534">
        <v>-117.622826</v>
      </c>
      <c r="D534">
        <v>34.077032000000003</v>
      </c>
      <c r="E534" t="s">
        <v>13851</v>
      </c>
      <c r="F534" s="7" t="str">
        <f t="shared" si="19"/>
        <v>insert into webcam select name = '(09)4TH ST. UC', xcoord = -117.622826, ycoord = 34.077032, url = 'http://www.dot.ca.gov/cwwp2/data/d8/cctv/image/800041.jpg', radiusofvisibility = 500</v>
      </c>
    </row>
    <row r="535" spans="1:6" x14ac:dyDescent="0.25">
      <c r="A535" t="s">
        <v>13852</v>
      </c>
      <c r="B535" t="str">
        <f t="shared" si="18"/>
        <v>http://www.dot.ca.gov/cwwp2/data/d8/cctv/image/800042.jpg</v>
      </c>
      <c r="C535">
        <v>-117.60856</v>
      </c>
      <c r="D535">
        <v>34.069231000000002</v>
      </c>
      <c r="E535" t="s">
        <v>13853</v>
      </c>
      <c r="F535" s="7" t="str">
        <f t="shared" si="19"/>
        <v>insert into webcam select name = '(10).4 E/O VINEYARD', xcoord = -117.60856, ycoord = 34.069231, url = 'http://www.dot.ca.gov/cwwp2/data/d8/cctv/image/800042.jpg', radiusofvisibility = 500</v>
      </c>
    </row>
    <row r="536" spans="1:6" x14ac:dyDescent="0.25">
      <c r="A536" t="s">
        <v>13854</v>
      </c>
      <c r="B536" t="str">
        <f t="shared" si="18"/>
        <v>http://www.dot.ca.gov/cwwp2/data/d8/cctv/image/800043.jpg</v>
      </c>
      <c r="C536">
        <v>-117.601254</v>
      </c>
      <c r="D536">
        <v>34.068040000000003</v>
      </c>
      <c r="E536" t="s">
        <v>13855</v>
      </c>
      <c r="F536" s="7" t="str">
        <f t="shared" si="19"/>
        <v>insert into webcam select name = '(11)HOLT UC', xcoord = -117.601254, ycoord = 34.06804, url = 'http://www.dot.ca.gov/cwwp2/data/d8/cctv/image/800043.jpg', radiusofvisibility = 500</v>
      </c>
    </row>
    <row r="537" spans="1:6" x14ac:dyDescent="0.25">
      <c r="A537" t="s">
        <v>13856</v>
      </c>
      <c r="B537" t="str">
        <f t="shared" si="18"/>
        <v>http://www.dot.ca.gov/cwwp2/data/d8/cctv/image/800044.jpg</v>
      </c>
      <c r="C537">
        <v>-117.58469599999999</v>
      </c>
      <c r="D537">
        <v>34.067295999999999</v>
      </c>
      <c r="E537" t="s">
        <v>13857</v>
      </c>
      <c r="F537" s="7" t="str">
        <f t="shared" si="19"/>
        <v>insert into webcam select name = '(12).5 W/O HAVEN', xcoord = -117.584696, ycoord = 34.067296, url = 'http://www.dot.ca.gov/cwwp2/data/d8/cctv/image/800044.jpg', radiusofvisibility = 500</v>
      </c>
    </row>
    <row r="538" spans="1:6" x14ac:dyDescent="0.25">
      <c r="A538" t="s">
        <v>13858</v>
      </c>
      <c r="B538" t="str">
        <f t="shared" si="18"/>
        <v>http://www.dot.ca.gov/cwwp2/data/d8/cctv/image/800045.jpg</v>
      </c>
      <c r="C538">
        <v>-117.567205</v>
      </c>
      <c r="D538">
        <v>34.067753000000003</v>
      </c>
      <c r="E538" t="s">
        <v>13859</v>
      </c>
      <c r="F538" s="7" t="str">
        <f t="shared" si="19"/>
        <v>insert into webcam select name = '(13).5 W/O MILLIKEN', xcoord = -117.567205, ycoord = 34.067753, url = 'http://www.dot.ca.gov/cwwp2/data/d8/cctv/image/800045.jpg', radiusofvisibility = 500</v>
      </c>
    </row>
    <row r="539" spans="1:6" x14ac:dyDescent="0.25">
      <c r="A539" t="s">
        <v>13860</v>
      </c>
      <c r="B539" t="str">
        <f t="shared" si="18"/>
        <v>http://www.dot.ca.gov/cwwp2/data/d8/cctv/image/800046.jpg</v>
      </c>
      <c r="C539">
        <v>-117.557317</v>
      </c>
      <c r="D539">
        <v>34.067124999999997</v>
      </c>
      <c r="E539" t="s">
        <v>13861</v>
      </c>
      <c r="F539" s="7" t="str">
        <f t="shared" si="19"/>
        <v>insert into webcam select name = '(14).04 E/O MILLIKEN', xcoord = -117.557317, ycoord = 34.067125, url = 'http://www.dot.ca.gov/cwwp2/data/d8/cctv/image/800046.jpg', radiusofvisibility = 500</v>
      </c>
    </row>
    <row r="540" spans="1:6" x14ac:dyDescent="0.25">
      <c r="A540" t="s">
        <v>13862</v>
      </c>
      <c r="B540" t="str">
        <f t="shared" si="18"/>
        <v>http://www.dot.ca.gov/cwwp2/data/d8/cctv/image/800047.jpg</v>
      </c>
      <c r="C540">
        <v>-117.543541</v>
      </c>
      <c r="D540">
        <v>34.066138000000002</v>
      </c>
      <c r="E540" t="s">
        <v>13863</v>
      </c>
      <c r="F540" s="7" t="str">
        <f t="shared" si="19"/>
        <v>insert into webcam select name = '(15)10/15 SW QUAD', xcoord = -117.543541, ycoord = 34.066138, url = 'http://www.dot.ca.gov/cwwp2/data/d8/cctv/image/800047.jpg', radiusofvisibility = 500</v>
      </c>
    </row>
    <row r="541" spans="1:6" x14ac:dyDescent="0.25">
      <c r="A541" t="s">
        <v>13864</v>
      </c>
      <c r="B541" t="str">
        <f t="shared" si="18"/>
        <v>http://www.dot.ca.gov/cwwp2/data/d8/cctv/image/800048.jpg</v>
      </c>
      <c r="C541">
        <v>-117.549148</v>
      </c>
      <c r="D541">
        <v>34.067048</v>
      </c>
      <c r="E541" t="s">
        <v>13865</v>
      </c>
      <c r="F541" s="7" t="str">
        <f t="shared" si="19"/>
        <v>insert into webcam select name = '(16)10/15 E-N CONN', xcoord = -117.549148, ycoord = 34.067048, url = 'http://www.dot.ca.gov/cwwp2/data/d8/cctv/image/800048.jpg', radiusofvisibility = 500</v>
      </c>
    </row>
    <row r="542" spans="1:6" x14ac:dyDescent="0.25">
      <c r="A542" t="s">
        <v>13866</v>
      </c>
      <c r="B542" t="str">
        <f t="shared" si="18"/>
        <v>http://www.dot.ca.gov/cwwp2/data/d8/cctv/image/800049.jpg</v>
      </c>
      <c r="C542">
        <v>-117.52424600000001</v>
      </c>
      <c r="D542">
        <v>34.068027000000001</v>
      </c>
      <c r="E542" t="s">
        <v>13867</v>
      </c>
      <c r="F542" s="7" t="str">
        <f t="shared" si="19"/>
        <v>insert into webcam select name = '(17)W SIDE ETIWANDA', xcoord = -117.524246, ycoord = 34.068027, url = 'http://www.dot.ca.gov/cwwp2/data/d8/cctv/image/800049.jpg', radiusofvisibility = 500</v>
      </c>
    </row>
    <row r="543" spans="1:6" x14ac:dyDescent="0.25">
      <c r="A543" t="s">
        <v>13868</v>
      </c>
      <c r="B543" t="str">
        <f t="shared" si="18"/>
        <v>http://www.dot.ca.gov/cwwp2/data/d8/cctv/image/800053.jpg</v>
      </c>
      <c r="C543">
        <v>-117.43591600000001</v>
      </c>
      <c r="D543">
        <v>34.066971000000002</v>
      </c>
      <c r="E543" t="s">
        <v>13869</v>
      </c>
      <c r="F543" s="7" t="str">
        <f t="shared" si="19"/>
        <v>insert into webcam select name = '(21)W SIDE SIERRA OC', xcoord = -117.435916, ycoord = 34.066971, url = 'http://www.dot.ca.gov/cwwp2/data/d8/cctv/image/800053.jpg', radiusofvisibility = 500</v>
      </c>
    </row>
    <row r="544" spans="1:6" x14ac:dyDescent="0.25">
      <c r="A544" t="s">
        <v>13870</v>
      </c>
      <c r="B544" t="str">
        <f t="shared" si="18"/>
        <v>http://www.dot.ca.gov/cwwp2/data/d8/cctv/image/800055.jpg</v>
      </c>
      <c r="C544">
        <v>-117.391645</v>
      </c>
      <c r="D544">
        <v>34.068111000000002</v>
      </c>
      <c r="E544" t="s">
        <v>13871</v>
      </c>
      <c r="F544" s="7" t="str">
        <f t="shared" si="19"/>
        <v>insert into webcam select name = '(23).3 E/O CEDAR', xcoord = -117.391645, ycoord = 34.068111, url = 'http://www.dot.ca.gov/cwwp2/data/d8/cctv/image/800055.jpg', radiusofvisibility = 500</v>
      </c>
    </row>
    <row r="545" spans="1:6" x14ac:dyDescent="0.25">
      <c r="A545" t="s">
        <v>13872</v>
      </c>
      <c r="B545" t="str">
        <f t="shared" si="18"/>
        <v>http://www.dot.ca.gov/cwwp2/data/d8/cctv/image/800056.jpg</v>
      </c>
      <c r="C545">
        <v>-117.370503</v>
      </c>
      <c r="D545">
        <v>34.068525999999999</v>
      </c>
      <c r="E545" t="s">
        <v>13873</v>
      </c>
      <c r="F545" s="7" t="str">
        <f t="shared" si="19"/>
        <v>insert into webcam select name = '(24)W SIDE RIVERSIDE', xcoord = -117.370503, ycoord = 34.068526, url = 'http://www.dot.ca.gov/cwwp2/data/d8/cctv/image/800056.jpg', radiusofvisibility = 500</v>
      </c>
    </row>
    <row r="546" spans="1:6" x14ac:dyDescent="0.25">
      <c r="A546" t="s">
        <v>13874</v>
      </c>
      <c r="B546" t="str">
        <f t="shared" si="18"/>
        <v>http://www.dot.ca.gov/cwwp2/data/d8/cctv/image/800057.jpg</v>
      </c>
      <c r="C546">
        <v>-117.352892</v>
      </c>
      <c r="D546">
        <v>34.069327999999999</v>
      </c>
      <c r="E546" t="s">
        <v>13875</v>
      </c>
      <c r="F546" s="7" t="str">
        <f t="shared" si="19"/>
        <v>insert into webcam select name = '(25)E SIDE PEPPER OC', xcoord = -117.352892, ycoord = 34.069328, url = 'http://www.dot.ca.gov/cwwp2/data/d8/cctv/image/800057.jpg', radiusofvisibility = 500</v>
      </c>
    </row>
    <row r="547" spans="1:6" x14ac:dyDescent="0.25">
      <c r="A547" t="s">
        <v>13876</v>
      </c>
      <c r="B547" t="str">
        <f t="shared" si="18"/>
        <v>http://www.dot.ca.gov/cwwp2/data/d8/cctv/image/800058.jpg</v>
      </c>
      <c r="C547">
        <v>-117.338808</v>
      </c>
      <c r="D547">
        <v>34.068565</v>
      </c>
      <c r="E547" t="s">
        <v>13877</v>
      </c>
      <c r="F547" s="7" t="str">
        <f t="shared" si="19"/>
        <v>insert into webcam select name = '(26).2 W/O RANCHO', xcoord = -117.338808, ycoord = 34.068565, url = 'http://www.dot.ca.gov/cwwp2/data/d8/cctv/image/800058.jpg', radiusofvisibility = 500</v>
      </c>
    </row>
    <row r="548" spans="1:6" x14ac:dyDescent="0.25">
      <c r="A548" t="s">
        <v>13878</v>
      </c>
      <c r="B548" t="str">
        <f t="shared" si="18"/>
        <v>http://www.dot.ca.gov/cwwp2/data/d8/cctv/image/800059.jpg</v>
      </c>
      <c r="C548">
        <v>-117.333062</v>
      </c>
      <c r="D548">
        <v>34.066414000000002</v>
      </c>
      <c r="E548" t="s">
        <v>13879</v>
      </c>
      <c r="F548" s="7" t="str">
        <f t="shared" si="19"/>
        <v>insert into webcam select name = '(27).1 E/O RANCHO', xcoord = -117.333062, ycoord = 34.066414, url = 'http://www.dot.ca.gov/cwwp2/data/d8/cctv/image/800059.jpg', radiusofvisibility = 500</v>
      </c>
    </row>
    <row r="549" spans="1:6" x14ac:dyDescent="0.25">
      <c r="A549" t="s">
        <v>13880</v>
      </c>
      <c r="B549" t="str">
        <f t="shared" si="18"/>
        <v>http://www.dot.ca.gov/cwwp2/data/d8/cctv/image/800060.jpg</v>
      </c>
      <c r="C549">
        <v>-117.32349000000001</v>
      </c>
      <c r="D549">
        <v>34.066057000000001</v>
      </c>
      <c r="E549" t="s">
        <v>13881</v>
      </c>
      <c r="F549" s="7" t="str">
        <f t="shared" si="19"/>
        <v>insert into webcam select name = '(28)W SIDE 9TH ST', xcoord = -117.32349, ycoord = 34.066057, url = 'http://www.dot.ca.gov/cwwp2/data/d8/cctv/image/800060.jpg', radiusofvisibility = 500</v>
      </c>
    </row>
    <row r="550" spans="1:6" x14ac:dyDescent="0.25">
      <c r="A550" t="s">
        <v>13882</v>
      </c>
      <c r="B550" t="str">
        <f t="shared" si="18"/>
        <v>http://www.dot.ca.gov/cwwp2/data/d8/cctv/image/800061.jpg</v>
      </c>
      <c r="C550">
        <v>-117.313416</v>
      </c>
      <c r="D550">
        <v>34.065179999999998</v>
      </c>
      <c r="E550" t="s">
        <v>13883</v>
      </c>
      <c r="F550" s="7" t="str">
        <f t="shared" si="19"/>
        <v>insert into webcam select name = '(29)E SIDE MT VERNON', xcoord = -117.313416, ycoord = 34.06518, url = 'http://www.dot.ca.gov/cwwp2/data/d8/cctv/image/800061.jpg', radiusofvisibility = 500</v>
      </c>
    </row>
    <row r="551" spans="1:6" x14ac:dyDescent="0.25">
      <c r="A551" t="s">
        <v>13884</v>
      </c>
      <c r="B551" t="str">
        <f t="shared" ref="B551:B614" si="20">"http://www.dot.ca.gov/cwwp2/data/d" &amp; MID(A551, 56, 1) &amp; "/cctv/image/" &amp; LEFT(MID(A551, 58, 100), LEN(MID(A551, 58, 100))-4) &amp; ".jpg"</f>
        <v>http://www.dot.ca.gov/cwwp2/data/d8/cctv/image/800062.jpg</v>
      </c>
      <c r="C551">
        <v>-117.298828</v>
      </c>
      <c r="D551">
        <v>34.063045000000002</v>
      </c>
      <c r="E551" t="s">
        <v>13885</v>
      </c>
      <c r="F551" s="7" t="str">
        <f t="shared" si="19"/>
        <v>insert into webcam select name = '(30)10/215 SW QUAD', xcoord = -117.298828, ycoord = 34.063045, url = 'http://www.dot.ca.gov/cwwp2/data/d8/cctv/image/800062.jpg', radiusofvisibility = 500</v>
      </c>
    </row>
    <row r="552" spans="1:6" x14ac:dyDescent="0.25">
      <c r="A552" t="s">
        <v>13886</v>
      </c>
      <c r="B552" t="str">
        <f t="shared" si="20"/>
        <v>http://www.dot.ca.gov/cwwp2/data/d8/cctv/image/800063.jpg</v>
      </c>
      <c r="C552">
        <v>-117.29454200000001</v>
      </c>
      <c r="D552">
        <v>34.065674000000001</v>
      </c>
      <c r="E552" t="s">
        <v>13887</v>
      </c>
      <c r="F552" s="7" t="str">
        <f t="shared" si="19"/>
        <v>insert into webcam select name = '(31)10/215 NE QUAD#1', xcoord = -117.294542, ycoord = 34.065674, url = 'http://www.dot.ca.gov/cwwp2/data/d8/cctv/image/800063.jpg', radiusofvisibility = 500</v>
      </c>
    </row>
    <row r="553" spans="1:6" x14ac:dyDescent="0.25">
      <c r="A553" t="s">
        <v>13888</v>
      </c>
      <c r="B553" t="str">
        <f t="shared" si="20"/>
        <v>http://www.dot.ca.gov/cwwp2/data/d8/cctv/image/800065.jpg</v>
      </c>
      <c r="C553">
        <v>-117.275921</v>
      </c>
      <c r="D553">
        <v>34.064306999999999</v>
      </c>
      <c r="E553" t="s">
        <v>13889</v>
      </c>
      <c r="F553" s="7" t="str">
        <f t="shared" si="19"/>
        <v>insert into webcam select name = '(33).1 E/O WATERMAN', xcoord = -117.275921, ycoord = 34.064307, url = 'http://www.dot.ca.gov/cwwp2/data/d8/cctv/image/800065.jpg', radiusofvisibility = 500</v>
      </c>
    </row>
    <row r="554" spans="1:6" x14ac:dyDescent="0.25">
      <c r="A554" t="s">
        <v>13890</v>
      </c>
      <c r="B554" t="str">
        <f t="shared" si="20"/>
        <v>http://www.dot.ca.gov/cwwp2/data/d8/cctv/image/800066.jpg</v>
      </c>
      <c r="C554">
        <v>-117.267912</v>
      </c>
      <c r="D554">
        <v>34.063586000000001</v>
      </c>
      <c r="E554" t="s">
        <v>13891</v>
      </c>
      <c r="F554" s="7" t="str">
        <f t="shared" si="19"/>
        <v>insert into webcam select name = '(34).4 W/O TIPPECANO', xcoord = -117.267912, ycoord = 34.063586, url = 'http://www.dot.ca.gov/cwwp2/data/d8/cctv/image/800066.jpg', radiusofvisibility = 500</v>
      </c>
    </row>
    <row r="555" spans="1:6" x14ac:dyDescent="0.25">
      <c r="A555" t="s">
        <v>13892</v>
      </c>
      <c r="B555" t="str">
        <f t="shared" si="20"/>
        <v>http://www.dot.ca.gov/cwwp2/data/d8/cctv/image/800070.jpg</v>
      </c>
      <c r="C555">
        <v>-117.541663</v>
      </c>
      <c r="D555">
        <v>33.865935</v>
      </c>
      <c r="E555" t="s">
        <v>13893</v>
      </c>
      <c r="F555" s="7" t="str">
        <f t="shared" si="19"/>
        <v>insert into webcam select name = '(38)MAGNOLIA SW QUAD', xcoord = -117.541663, ycoord = 33.865935, url = 'http://www.dot.ca.gov/cwwp2/data/d8/cctv/image/800070.jpg', radiusofvisibility = 500</v>
      </c>
    </row>
    <row r="556" spans="1:6" x14ac:dyDescent="0.25">
      <c r="A556" t="s">
        <v>13894</v>
      </c>
      <c r="B556" t="str">
        <f t="shared" si="20"/>
        <v>http://www.dot.ca.gov/cwwp2/data/d8/cctv/image/800071.jpg</v>
      </c>
      <c r="C556">
        <v>-117.547282</v>
      </c>
      <c r="D556">
        <v>33.880377000000003</v>
      </c>
      <c r="E556" t="s">
        <v>13895</v>
      </c>
      <c r="F556" s="7" t="str">
        <f t="shared" si="19"/>
        <v>insert into webcam select name = '(39)15/91 CONN SW Q', xcoord = -117.547282, ycoord = 33.880377, url = 'http://www.dot.ca.gov/cwwp2/data/d8/cctv/image/800071.jpg', radiusofvisibility = 500</v>
      </c>
    </row>
    <row r="557" spans="1:6" x14ac:dyDescent="0.25">
      <c r="A557" t="s">
        <v>13896</v>
      </c>
      <c r="B557" t="str">
        <f t="shared" si="20"/>
        <v>http://www.dot.ca.gov/cwwp2/data/d8/cctv/image/800072.jpg</v>
      </c>
      <c r="C557">
        <v>-117.547229</v>
      </c>
      <c r="D557">
        <v>33.883732999999999</v>
      </c>
      <c r="E557" t="s">
        <v>13897</v>
      </c>
      <c r="F557" s="7" t="str">
        <f t="shared" si="19"/>
        <v>insert into webcam select name = '(40)15/91 CONN NE Q', xcoord = -117.547229, ycoord = 33.883733, url = 'http://www.dot.ca.gov/cwwp2/data/d8/cctv/image/800072.jpg', radiusofvisibility = 500</v>
      </c>
    </row>
    <row r="558" spans="1:6" x14ac:dyDescent="0.25">
      <c r="A558" t="s">
        <v>13898</v>
      </c>
      <c r="B558" t="str">
        <f t="shared" si="20"/>
        <v>http://www.dot.ca.gov/cwwp2/data/d8/cctv/image/800074.jpg</v>
      </c>
      <c r="C558">
        <v>-117.310289</v>
      </c>
      <c r="D558">
        <v>33.959873999999999</v>
      </c>
      <c r="E558" t="s">
        <v>13899</v>
      </c>
      <c r="F558" s="7" t="str">
        <f t="shared" si="19"/>
        <v>insert into webcam select name = '(42)215 N/O CENTRAL', xcoord = -117.310289, ycoord = 33.959874, url = 'http://www.dot.ca.gov/cwwp2/data/d8/cctv/image/800074.jpg', radiusofvisibility = 500</v>
      </c>
    </row>
    <row r="559" spans="1:6" x14ac:dyDescent="0.25">
      <c r="A559" t="s">
        <v>13900</v>
      </c>
      <c r="B559" t="str">
        <f t="shared" si="20"/>
        <v>http://www.dot.ca.gov/cwwp2/data/d8/cctv/image/800075.jpg</v>
      </c>
      <c r="C559">
        <v>-117.359208</v>
      </c>
      <c r="D559">
        <v>33.993907</v>
      </c>
      <c r="E559" t="s">
        <v>13901</v>
      </c>
      <c r="F559" s="7" t="str">
        <f t="shared" si="19"/>
        <v>insert into webcam select name = '(60)MAIN ST E/O', xcoord = -117.359208, ycoord = 33.993907, url = 'http://www.dot.ca.gov/cwwp2/data/d8/cctv/image/800075.jpg', radiusofvisibility = 500</v>
      </c>
    </row>
    <row r="560" spans="1:6" x14ac:dyDescent="0.25">
      <c r="A560" t="s">
        <v>13902</v>
      </c>
      <c r="B560" t="str">
        <f t="shared" si="20"/>
        <v>http://www.dot.ca.gov/cwwp2/data/d8/cctv/image/800076.jpg</v>
      </c>
      <c r="C560">
        <v>-117.670715</v>
      </c>
      <c r="D560">
        <v>33.869714000000002</v>
      </c>
      <c r="E560" t="s">
        <v>13903</v>
      </c>
      <c r="F560" s="7" t="str">
        <f t="shared" si="19"/>
        <v>insert into webcam select name = '(43).1 E/O CO. LINE', xcoord = -117.670715, ycoord = 33.869714, url = 'http://www.dot.ca.gov/cwwp2/data/d8/cctv/image/800076.jpg', radiusofvisibility = 500</v>
      </c>
    </row>
    <row r="561" spans="1:6" x14ac:dyDescent="0.25">
      <c r="A561" t="s">
        <v>13904</v>
      </c>
      <c r="B561" t="str">
        <f t="shared" si="20"/>
        <v>http://www.dot.ca.gov/cwwp2/data/d8/cctv/image/800077.jpg</v>
      </c>
      <c r="C561">
        <v>-117.66509600000001</v>
      </c>
      <c r="D561">
        <v>33.871965000000003</v>
      </c>
      <c r="E561" t="s">
        <v>13905</v>
      </c>
      <c r="F561" s="7" t="str">
        <f t="shared" si="19"/>
        <v>insert into webcam select name = '(44).7 W/O GREEN RIV', xcoord = -117.665096, ycoord = 33.871965, url = 'http://www.dot.ca.gov/cwwp2/data/d8/cctv/image/800077.jpg', radiusofvisibility = 500</v>
      </c>
    </row>
    <row r="562" spans="1:6" x14ac:dyDescent="0.25">
      <c r="A562" t="s">
        <v>13906</v>
      </c>
      <c r="B562" t="str">
        <f t="shared" si="20"/>
        <v>http://www.dot.ca.gov/cwwp2/data/d8/cctv/image/800078.jpg</v>
      </c>
      <c r="C562">
        <v>-117.658586</v>
      </c>
      <c r="D562">
        <v>33.878658000000001</v>
      </c>
      <c r="E562" t="s">
        <v>13907</v>
      </c>
      <c r="F562" s="7" t="str">
        <f t="shared" si="19"/>
        <v>insert into webcam select name = '(45) GREEN RIVER', xcoord = -117.658586, ycoord = 33.878658, url = 'http://www.dot.ca.gov/cwwp2/data/d8/cctv/image/800078.jpg', radiusofvisibility = 500</v>
      </c>
    </row>
    <row r="563" spans="1:6" x14ac:dyDescent="0.25">
      <c r="A563" t="s">
        <v>13908</v>
      </c>
      <c r="B563" t="str">
        <f t="shared" si="20"/>
        <v>http://www.dot.ca.gov/cwwp2/data/d8/cctv/image/800079.jpg</v>
      </c>
      <c r="C563">
        <v>-117.648956</v>
      </c>
      <c r="D563">
        <v>33.881189999999997</v>
      </c>
      <c r="E563" t="s">
        <v>13909</v>
      </c>
      <c r="F563" s="7" t="str">
        <f t="shared" si="19"/>
        <v>insert into webcam select name = '(46).5 E/O GREEN RIV', xcoord = -117.648956, ycoord = 33.88119, url = 'http://www.dot.ca.gov/cwwp2/data/d8/cctv/image/800079.jpg', radiusofvisibility = 500</v>
      </c>
    </row>
    <row r="564" spans="1:6" x14ac:dyDescent="0.25">
      <c r="A564" t="s">
        <v>13910</v>
      </c>
      <c r="B564" t="str">
        <f t="shared" si="20"/>
        <v>http://www.dot.ca.gov/cwwp2/data/d8/cctv/image/800080.jpg</v>
      </c>
      <c r="C564">
        <v>-117.63869200000001</v>
      </c>
      <c r="D564">
        <v>33.883667000000003</v>
      </c>
      <c r="E564" t="s">
        <v>13911</v>
      </c>
      <c r="F564" s="7" t="str">
        <f t="shared" si="19"/>
        <v>insert into webcam select name = '(47)RTE. 71 IC', xcoord = -117.638692, ycoord = 33.883667, url = 'http://www.dot.ca.gov/cwwp2/data/d8/cctv/image/800080.jpg', radiusofvisibility = 500</v>
      </c>
    </row>
    <row r="565" spans="1:6" x14ac:dyDescent="0.25">
      <c r="A565" t="s">
        <v>13912</v>
      </c>
      <c r="B565" t="str">
        <f t="shared" si="20"/>
        <v>http://www.dot.ca.gov/cwwp2/data/d8/cctv/image/800083.jpg</v>
      </c>
      <c r="C565">
        <v>-117.613485</v>
      </c>
      <c r="D565">
        <v>33.880476999999999</v>
      </c>
      <c r="E565" t="s">
        <v>13913</v>
      </c>
      <c r="F565" s="7" t="str">
        <f t="shared" si="19"/>
        <v>insert into webcam select name = '(50) SERFAS OFF', xcoord = -117.613485, ycoord = 33.880477, url = 'http://www.dot.ca.gov/cwwp2/data/d8/cctv/image/800083.jpg', radiusofvisibility = 500</v>
      </c>
    </row>
    <row r="566" spans="1:6" x14ac:dyDescent="0.25">
      <c r="A566" t="s">
        <v>13914</v>
      </c>
      <c r="B566" t="str">
        <f t="shared" si="20"/>
        <v>http://www.dot.ca.gov/cwwp2/data/d8/cctv/image/800084.jpg</v>
      </c>
      <c r="C566">
        <v>-117.603623</v>
      </c>
      <c r="D566">
        <v>33.879781999999999</v>
      </c>
      <c r="E566" t="s">
        <v>13915</v>
      </c>
      <c r="F566" s="7" t="str">
        <f t="shared" si="19"/>
        <v>insert into webcam select name = '(51) MAPLE OFF', xcoord = -117.603623, ycoord = 33.879782, url = 'http://www.dot.ca.gov/cwwp2/data/d8/cctv/image/800084.jpg', radiusofvisibility = 500</v>
      </c>
    </row>
    <row r="567" spans="1:6" x14ac:dyDescent="0.25">
      <c r="A567" t="s">
        <v>13916</v>
      </c>
      <c r="B567" t="str">
        <f t="shared" si="20"/>
        <v>http://www.dot.ca.gov/cwwp2/data/d8/cctv/image/800086.jpg</v>
      </c>
      <c r="C567">
        <v>-117.58666599999999</v>
      </c>
      <c r="D567">
        <v>33.882032000000002</v>
      </c>
      <c r="E567" t="s">
        <v>13917</v>
      </c>
      <c r="F567" s="7" t="str">
        <f t="shared" si="19"/>
        <v>insert into webcam select name = '(53).2 W/O LINCOLN', xcoord = -117.586666, ycoord = 33.882032, url = 'http://www.dot.ca.gov/cwwp2/data/d8/cctv/image/800086.jpg', radiusofvisibility = 500</v>
      </c>
    </row>
    <row r="568" spans="1:6" x14ac:dyDescent="0.25">
      <c r="A568" t="s">
        <v>13918</v>
      </c>
      <c r="B568" t="str">
        <f t="shared" si="20"/>
        <v>http://www.dot.ca.gov/cwwp2/data/d8/cctv/image/800087.jpg</v>
      </c>
      <c r="C568">
        <v>-117.576717</v>
      </c>
      <c r="D568">
        <v>33.880954000000003</v>
      </c>
      <c r="E568" t="s">
        <v>13919</v>
      </c>
      <c r="F568" s="7" t="str">
        <f t="shared" si="19"/>
        <v>insert into webcam select name = '(54).4 E/O LINCOLN', xcoord = -117.576717, ycoord = 33.880954, url = 'http://www.dot.ca.gov/cwwp2/data/d8/cctv/image/800087.jpg', radiusofvisibility = 500</v>
      </c>
    </row>
    <row r="569" spans="1:6" x14ac:dyDescent="0.25">
      <c r="A569" t="s">
        <v>13920</v>
      </c>
      <c r="B569" t="str">
        <f t="shared" si="20"/>
        <v>http://www.dot.ca.gov/cwwp2/data/d8/cctv/image/800088.jpg</v>
      </c>
      <c r="C569">
        <v>-117.56379800000001</v>
      </c>
      <c r="D569">
        <v>33.879617000000003</v>
      </c>
      <c r="E569" t="s">
        <v>13921</v>
      </c>
      <c r="F569" s="7" t="str">
        <f t="shared" si="19"/>
        <v>insert into webcam select name = '(55).1 E/O MAIN@91', xcoord = -117.563798, ycoord = 33.879617, url = 'http://www.dot.ca.gov/cwwp2/data/d8/cctv/image/800088.jpg', radiusofvisibility = 500</v>
      </c>
    </row>
    <row r="570" spans="1:6" x14ac:dyDescent="0.25">
      <c r="A570" t="s">
        <v>13922</v>
      </c>
      <c r="B570" t="str">
        <f t="shared" si="20"/>
        <v>http://www.dot.ca.gov/cwwp2/data/d8/cctv/image/800089.jpg</v>
      </c>
      <c r="C570">
        <v>-117.537148</v>
      </c>
      <c r="D570">
        <v>33.883038999999997</v>
      </c>
      <c r="E570" t="s">
        <v>13923</v>
      </c>
      <c r="F570" s="7" t="str">
        <f t="shared" si="19"/>
        <v>insert into webcam select name = '(56) PROMENADE OC', xcoord = -117.537148, ycoord = 33.883039, url = 'http://www.dot.ca.gov/cwwp2/data/d8/cctv/image/800089.jpg', radiusofvisibility = 500</v>
      </c>
    </row>
    <row r="571" spans="1:6" x14ac:dyDescent="0.25">
      <c r="A571" t="s">
        <v>13924</v>
      </c>
      <c r="B571" t="str">
        <f t="shared" si="20"/>
        <v>http://www.dot.ca.gov/cwwp2/data/d8/cctv/image/800090.jpg</v>
      </c>
      <c r="C571">
        <v>-117.52238199999999</v>
      </c>
      <c r="D571">
        <v>33.884298999999999</v>
      </c>
      <c r="E571" t="s">
        <v>13925</v>
      </c>
      <c r="F571" s="7" t="str">
        <f t="shared" si="19"/>
        <v>insert into webcam select name = '(57) MCKINLEY OFF', xcoord = -117.522382, ycoord = 33.884299, url = 'http://www.dot.ca.gov/cwwp2/data/d8/cctv/image/800090.jpg', radiusofvisibility = 500</v>
      </c>
    </row>
    <row r="572" spans="1:6" x14ac:dyDescent="0.25">
      <c r="A572" t="s">
        <v>13926</v>
      </c>
      <c r="B572" t="str">
        <f t="shared" si="20"/>
        <v>http://www.dot.ca.gov/cwwp2/data/d8/cctv/image/800091.jpg</v>
      </c>
      <c r="C572">
        <v>-117.503272</v>
      </c>
      <c r="D572">
        <v>33.893497000000004</v>
      </c>
      <c r="E572" t="s">
        <v>13927</v>
      </c>
      <c r="F572" s="7" t="str">
        <f t="shared" si="19"/>
        <v>insert into webcam select name = '(58)W/O PIERCE', xcoord = -117.503272, ycoord = 33.893497, url = 'http://www.dot.ca.gov/cwwp2/data/d8/cctv/image/800091.jpg', radiusofvisibility = 500</v>
      </c>
    </row>
    <row r="573" spans="1:6" x14ac:dyDescent="0.25">
      <c r="A573" t="s">
        <v>13928</v>
      </c>
      <c r="B573" t="str">
        <f t="shared" si="20"/>
        <v>http://www.dot.ca.gov/cwwp2/data/d8/cctv/image/806686.jpg</v>
      </c>
      <c r="C573">
        <v>-117.479</v>
      </c>
      <c r="D573">
        <v>34.315015000000002</v>
      </c>
      <c r="E573" t="s">
        <v>13929</v>
      </c>
      <c r="F573" s="7" t="str">
        <f t="shared" si="19"/>
        <v>insert into webcam select name = '(129)15 N/O 138', xcoord = -117.479, ycoord = 34.315015, url = 'http://www.dot.ca.gov/cwwp2/data/d8/cctv/image/806686.jpg', radiusofvisibility = 500</v>
      </c>
    </row>
    <row r="574" spans="1:6" x14ac:dyDescent="0.25">
      <c r="A574" t="s">
        <v>13930</v>
      </c>
      <c r="B574" t="str">
        <f t="shared" si="20"/>
        <v>http://www.dot.ca.gov/cwwp2/data/d8/cctv/image/806687.jpg</v>
      </c>
      <c r="C574">
        <v>-117.46114799999999</v>
      </c>
      <c r="D574">
        <v>34.343615</v>
      </c>
      <c r="E574" t="s">
        <v>13931</v>
      </c>
      <c r="F574" s="7" t="str">
        <f t="shared" si="19"/>
        <v>insert into webcam select name = '(130)15 S/O Summit', xcoord = -117.461148, ycoord = 34.343615, url = 'http://www.dot.ca.gov/cwwp2/data/d8/cctv/image/806687.jpg', radiusofvisibility = 500</v>
      </c>
    </row>
    <row r="575" spans="1:6" x14ac:dyDescent="0.25">
      <c r="A575" t="s">
        <v>13932</v>
      </c>
      <c r="B575" t="str">
        <f t="shared" si="20"/>
        <v>http://www.dot.ca.gov/cwwp2/data/d8/cctv/image/806688.jpg</v>
      </c>
      <c r="C575">
        <v>-117.444723</v>
      </c>
      <c r="D575">
        <v>34.350521000000001</v>
      </c>
      <c r="E575" t="s">
        <v>13933</v>
      </c>
      <c r="F575" s="7" t="str">
        <f t="shared" si="19"/>
        <v>insert into webcam select name = '(131)15 S/O OAKHILL', xcoord = -117.444723, ycoord = 34.350521, url = 'http://www.dot.ca.gov/cwwp2/data/d8/cctv/image/806688.jpg', radiusofvisibility = 500</v>
      </c>
    </row>
    <row r="576" spans="1:6" x14ac:dyDescent="0.25">
      <c r="A576" t="s">
        <v>13934</v>
      </c>
      <c r="B576" t="str">
        <f t="shared" si="20"/>
        <v>http://www.dot.ca.gov/cwwp2/data/d8/cctv/image/806865.jpg</v>
      </c>
      <c r="C576">
        <v>-117.560329</v>
      </c>
      <c r="D576">
        <v>33.904437000000001</v>
      </c>
      <c r="E576" t="s">
        <v>13935</v>
      </c>
      <c r="F576" s="7" t="str">
        <f t="shared" si="19"/>
        <v>insert into webcam select name = '(71)15 S/O 2ND', xcoord = -117.560329, ycoord = 33.904437, url = 'http://www.dot.ca.gov/cwwp2/data/d8/cctv/image/806865.jpg', radiusofvisibility = 500</v>
      </c>
    </row>
    <row r="577" spans="1:6" x14ac:dyDescent="0.25">
      <c r="A577" t="s">
        <v>13936</v>
      </c>
      <c r="B577" t="str">
        <f t="shared" si="20"/>
        <v>http://www.dot.ca.gov/cwwp2/data/d8/cctv/image/806866.jpg</v>
      </c>
      <c r="C577">
        <v>-117.556369</v>
      </c>
      <c r="D577">
        <v>33.892215</v>
      </c>
      <c r="E577" t="s">
        <v>13937</v>
      </c>
      <c r="F577" s="7" t="str">
        <f t="shared" si="19"/>
        <v>insert into webcam select name = '(70)HIDDEN VALLEY PK', xcoord = -117.556369, ycoord = 33.892215, url = 'http://www.dot.ca.gov/cwwp2/data/d8/cctv/image/806866.jpg', radiusofvisibility = 500</v>
      </c>
    </row>
    <row r="578" spans="1:6" x14ac:dyDescent="0.25">
      <c r="A578" t="s">
        <v>13938</v>
      </c>
      <c r="B578" t="str">
        <f t="shared" si="20"/>
        <v>http://www.dot.ca.gov/cwwp2/data/d8/cctv/image/806867.jpg</v>
      </c>
      <c r="C578">
        <v>-117.556068</v>
      </c>
      <c r="D578">
        <v>33.94191</v>
      </c>
      <c r="E578" t="s">
        <v>13939</v>
      </c>
      <c r="F578" s="7" t="str">
        <f t="shared" si="19"/>
        <v>insert into webcam select name = '(73)15 DETROIT OC', xcoord = -117.556068, ycoord = 33.94191, url = 'http://www.dot.ca.gov/cwwp2/data/d8/cctv/image/806867.jpg', radiusofvisibility = 500</v>
      </c>
    </row>
    <row r="579" spans="1:6" x14ac:dyDescent="0.25">
      <c r="A579" t="s">
        <v>13940</v>
      </c>
      <c r="B579" t="str">
        <f t="shared" si="20"/>
        <v>http://www.dot.ca.gov/cwwp2/data/d8/cctv/image/806868.jpg</v>
      </c>
      <c r="C579">
        <v>-117.54972600000001</v>
      </c>
      <c r="D579">
        <v>33.953335000000003</v>
      </c>
      <c r="E579" t="s">
        <v>13941</v>
      </c>
      <c r="F579" s="7" t="str">
        <f t="shared" ref="F579:F642" si="21">"insert into webcam select name = '"&amp;E579&amp;"', xcoord = "&amp;C579&amp;", ycoord = "&amp;D579&amp;", url = '"&amp;B579&amp;"', radiusofvisibility = 500"</f>
        <v>insert into webcam select name = '(74).75 N/O 6TH ST', xcoord = -117.549726, ycoord = 33.953335, url = 'http://www.dot.ca.gov/cwwp2/data/d8/cctv/image/806868.jpg', radiusofvisibility = 500</v>
      </c>
    </row>
    <row r="580" spans="1:6" x14ac:dyDescent="0.25">
      <c r="A580" t="s">
        <v>13942</v>
      </c>
      <c r="B580" t="str">
        <f t="shared" si="20"/>
        <v>http://www.dot.ca.gov/cwwp2/data/d8/cctv/image/806869.jpg</v>
      </c>
      <c r="C580">
        <v>-117.548357</v>
      </c>
      <c r="D580">
        <v>33.964474000000003</v>
      </c>
      <c r="E580" t="s">
        <v>13943</v>
      </c>
      <c r="F580" s="7" t="str">
        <f t="shared" si="21"/>
        <v>insert into webcam select name = '(75)15 68TH ST OC', xcoord = -117.548357, ycoord = 33.964474, url = 'http://www.dot.ca.gov/cwwp2/data/d8/cctv/image/806869.jpg', radiusofvisibility = 500</v>
      </c>
    </row>
    <row r="581" spans="1:6" x14ac:dyDescent="0.25">
      <c r="A581" t="s">
        <v>13944</v>
      </c>
      <c r="B581" t="str">
        <f t="shared" si="20"/>
        <v>http://www.dot.ca.gov/cwwp2/data/d8/cctv/image/806870.jpg</v>
      </c>
      <c r="C581">
        <v>-117.54808</v>
      </c>
      <c r="D581">
        <v>33.975351000000003</v>
      </c>
      <c r="E581" t="s">
        <v>13945</v>
      </c>
      <c r="F581" s="7" t="str">
        <f t="shared" si="21"/>
        <v>insert into webcam select name = '(76)15 LIMONITE', xcoord = -117.54808, ycoord = 33.975351, url = 'http://www.dot.ca.gov/cwwp2/data/d8/cctv/image/806870.jpg', radiusofvisibility = 500</v>
      </c>
    </row>
    <row r="582" spans="1:6" x14ac:dyDescent="0.25">
      <c r="A582" t="s">
        <v>13946</v>
      </c>
      <c r="B582" t="str">
        <f t="shared" si="20"/>
        <v>http://www.dot.ca.gov/cwwp2/data/d8/cctv/image/806871.jpg</v>
      </c>
      <c r="C582">
        <v>-117.550737</v>
      </c>
      <c r="D582">
        <v>34.007474000000002</v>
      </c>
      <c r="E582" t="s">
        <v>13947</v>
      </c>
      <c r="F582" s="7" t="str">
        <f t="shared" si="21"/>
        <v>insert into webcam select name = '(78) N/O CANTU GALLE', xcoord = -117.550737, ycoord = 34.007474, url = 'http://www.dot.ca.gov/cwwp2/data/d8/cctv/image/806871.jpg', radiusofvisibility = 500</v>
      </c>
    </row>
    <row r="583" spans="1:6" x14ac:dyDescent="0.25">
      <c r="A583" t="s">
        <v>13948</v>
      </c>
      <c r="B583" t="str">
        <f t="shared" si="20"/>
        <v>http://www.dot.ca.gov/cwwp2/data/d8/cctv/image/806872.jpg</v>
      </c>
      <c r="C583">
        <v>-117.549841</v>
      </c>
      <c r="D583">
        <v>33.999006999999999</v>
      </c>
      <c r="E583" t="s">
        <v>13949</v>
      </c>
      <c r="F583" s="7" t="str">
        <f t="shared" si="21"/>
        <v>insert into webcam select name = '(77) S/O CANTU GALLE', xcoord = -117.549841, ycoord = 33.999007, url = 'http://www.dot.ca.gov/cwwp2/data/d8/cctv/image/806872.jpg', radiusofvisibility = 500</v>
      </c>
    </row>
    <row r="584" spans="1:6" x14ac:dyDescent="0.25">
      <c r="A584" t="s">
        <v>13950</v>
      </c>
      <c r="B584" t="str">
        <f t="shared" si="20"/>
        <v>http://www.dot.ca.gov/cwwp2/data/d8/cctv/image/806873.jpg</v>
      </c>
      <c r="C584">
        <v>-117.556378</v>
      </c>
      <c r="D584">
        <v>33.92107</v>
      </c>
      <c r="E584" t="s">
        <v>13951</v>
      </c>
      <c r="F584" s="7" t="str">
        <f t="shared" si="21"/>
        <v>insert into webcam select name = '(72)N/O 2ND ST', xcoord = -117.556378, ycoord = 33.92107, url = 'http://www.dot.ca.gov/cwwp2/data/d8/cctv/image/806873.jpg', radiusofvisibility = 500</v>
      </c>
    </row>
    <row r="585" spans="1:6" x14ac:dyDescent="0.25">
      <c r="A585" t="s">
        <v>13952</v>
      </c>
      <c r="B585" t="str">
        <f t="shared" si="20"/>
        <v>http://www.dot.ca.gov/cwwp2/data/d8/cctv/image/806874.jpg</v>
      </c>
      <c r="C585">
        <v>-117.549885</v>
      </c>
      <c r="D585">
        <v>34.013809999999999</v>
      </c>
      <c r="E585" t="s">
        <v>13953</v>
      </c>
      <c r="F585" s="7" t="str">
        <f t="shared" si="21"/>
        <v>insert into webcam select name = '(79)15/60 IC SE QUAD', xcoord = -117.549885, ycoord = 34.01381, url = 'http://www.dot.ca.gov/cwwp2/data/d8/cctv/image/806874.jpg', radiusofvisibility = 500</v>
      </c>
    </row>
    <row r="586" spans="1:6" x14ac:dyDescent="0.25">
      <c r="A586" t="s">
        <v>13954</v>
      </c>
      <c r="B586" t="str">
        <f t="shared" si="20"/>
        <v>http://www.dot.ca.gov/cwwp2/data/d8/cctv/image/807585.jpg</v>
      </c>
      <c r="C586">
        <v>-117.48917299999999</v>
      </c>
      <c r="D586">
        <v>33.897511000000002</v>
      </c>
      <c r="E586" t="s">
        <v>13955</v>
      </c>
      <c r="F586" s="7" t="str">
        <f t="shared" si="21"/>
        <v>insert into webcam select name = '(41)MAGNOLIA ONR', xcoord = -117.489173, ycoord = 33.897511, url = 'http://www.dot.ca.gov/cwwp2/data/d8/cctv/image/807585.jpg', radiusofvisibility = 500</v>
      </c>
    </row>
    <row r="587" spans="1:6" x14ac:dyDescent="0.25">
      <c r="A587" t="s">
        <v>13956</v>
      </c>
      <c r="B587" t="str">
        <f t="shared" si="20"/>
        <v>http://www.dot.ca.gov/cwwp2/data/d8/cctv/image/807926.jpg</v>
      </c>
      <c r="C587">
        <v>-117.550494</v>
      </c>
      <c r="D587">
        <v>34.047891999999997</v>
      </c>
      <c r="E587" t="s">
        <v>13957</v>
      </c>
      <c r="F587" s="7" t="str">
        <f t="shared" si="21"/>
        <v>insert into webcam select name = '(82)JURUPA AVE', xcoord = -117.550494, ycoord = 34.047892, url = 'http://www.dot.ca.gov/cwwp2/data/d8/cctv/image/807926.jpg', radiusofvisibility = 500</v>
      </c>
    </row>
    <row r="588" spans="1:6" x14ac:dyDescent="0.25">
      <c r="A588" t="s">
        <v>13958</v>
      </c>
      <c r="B588" t="str">
        <f t="shared" si="20"/>
        <v>http://www.dot.ca.gov/cwwp2/data/d8/cctv/image/807927.jpg</v>
      </c>
      <c r="C588">
        <v>-117.54457499999999</v>
      </c>
      <c r="D588">
        <v>34.062359999999998</v>
      </c>
      <c r="E588" t="s">
        <v>13959</v>
      </c>
      <c r="F588" s="7" t="str">
        <f t="shared" si="21"/>
        <v>insert into webcam select name = '(83)AIRPORT DR.', xcoord = -117.544575, ycoord = 34.06236, url = 'http://www.dot.ca.gov/cwwp2/data/d8/cctv/image/807927.jpg', radiusofvisibility = 500</v>
      </c>
    </row>
    <row r="589" spans="1:6" x14ac:dyDescent="0.25">
      <c r="A589" t="s">
        <v>13960</v>
      </c>
      <c r="B589" t="str">
        <f t="shared" si="20"/>
        <v>http://www.dot.ca.gov/cwwp2/data/d8/cctv/image/807929.jpg</v>
      </c>
      <c r="C589">
        <v>-117.544353</v>
      </c>
      <c r="D589">
        <v>34.082208000000001</v>
      </c>
      <c r="E589" t="s">
        <v>13961</v>
      </c>
      <c r="F589" s="7" t="str">
        <f t="shared" si="21"/>
        <v>insert into webcam select name = '(85)N/O FOURTH ST.', xcoord = -117.544353, ycoord = 34.082208, url = 'http://www.dot.ca.gov/cwwp2/data/d8/cctv/image/807929.jpg', radiusofvisibility = 500</v>
      </c>
    </row>
    <row r="590" spans="1:6" x14ac:dyDescent="0.25">
      <c r="A590" t="s">
        <v>13962</v>
      </c>
      <c r="B590" t="str">
        <f t="shared" si="20"/>
        <v>http://www.dot.ca.gov/cwwp2/data/d8/cctv/image/807930.jpg</v>
      </c>
      <c r="C590">
        <v>-117.543396</v>
      </c>
      <c r="D590">
        <v>34.092713000000003</v>
      </c>
      <c r="E590" t="s">
        <v>13963</v>
      </c>
      <c r="F590" s="7" t="str">
        <f t="shared" si="21"/>
        <v>insert into webcam select name = '(86)ARROW BLVD', xcoord = -117.543396, ycoord = 34.092713, url = 'http://www.dot.ca.gov/cwwp2/data/d8/cctv/image/807930.jpg', radiusofvisibility = 500</v>
      </c>
    </row>
    <row r="591" spans="1:6" x14ac:dyDescent="0.25">
      <c r="A591" t="s">
        <v>13964</v>
      </c>
      <c r="B591" t="str">
        <f t="shared" si="20"/>
        <v>http://www.dot.ca.gov/cwwp2/data/d8/cctv/image/807931.jpg</v>
      </c>
      <c r="C591">
        <v>-117.532628</v>
      </c>
      <c r="D591">
        <v>34.105519999999999</v>
      </c>
      <c r="E591" t="s">
        <v>13965</v>
      </c>
      <c r="F591" s="7" t="str">
        <f t="shared" si="21"/>
        <v>insert into webcam select name = '(87)FOOTHILL AVE', xcoord = -117.532628, ycoord = 34.10552, url = 'http://www.dot.ca.gov/cwwp2/data/d8/cctv/image/807931.jpg', radiusofvisibility = 500</v>
      </c>
    </row>
    <row r="592" spans="1:6" x14ac:dyDescent="0.25">
      <c r="A592" t="s">
        <v>13966</v>
      </c>
      <c r="B592" t="str">
        <f t="shared" si="20"/>
        <v>http://www.dot.ca.gov/cwwp2/data/d8/cctv/image/807932.jpg</v>
      </c>
      <c r="C592">
        <v>-117.52176</v>
      </c>
      <c r="D592">
        <v>34.114485999999999</v>
      </c>
      <c r="E592" t="s">
        <v>13967</v>
      </c>
      <c r="F592" s="7" t="str">
        <f t="shared" si="21"/>
        <v>insert into webcam select name = '(89)BASELINE ROAD', xcoord = -117.52176, ycoord = 34.114486, url = 'http://www.dot.ca.gov/cwwp2/data/d8/cctv/image/807932.jpg', radiusofvisibility = 500</v>
      </c>
    </row>
    <row r="593" spans="1:6" x14ac:dyDescent="0.25">
      <c r="A593" t="s">
        <v>13968</v>
      </c>
      <c r="B593" t="str">
        <f t="shared" si="20"/>
        <v>http://www.dot.ca.gov/cwwp2/data/d8/cctv/image/807933.jpg</v>
      </c>
      <c r="C593">
        <v>-117.503818</v>
      </c>
      <c r="D593">
        <v>34.129316000000003</v>
      </c>
      <c r="E593" t="s">
        <v>13969</v>
      </c>
      <c r="F593" s="7" t="str">
        <f t="shared" si="21"/>
        <v>insert into webcam select name = '(90).5 S/O 210 IC', xcoord = -117.503818, ycoord = 34.129316, url = 'http://www.dot.ca.gov/cwwp2/data/d8/cctv/image/807933.jpg', radiusofvisibility = 500</v>
      </c>
    </row>
    <row r="594" spans="1:6" x14ac:dyDescent="0.25">
      <c r="A594" t="s">
        <v>13970</v>
      </c>
      <c r="B594" t="str">
        <f t="shared" si="20"/>
        <v>http://www.dot.ca.gov/cwwp2/data/d8/cctv/image/807985.jpg</v>
      </c>
      <c r="C594">
        <v>-117.500319</v>
      </c>
      <c r="D594">
        <v>34.13223</v>
      </c>
      <c r="E594" t="s">
        <v>13971</v>
      </c>
      <c r="F594" s="7" t="str">
        <f t="shared" si="21"/>
        <v>insert into webcam select name = '(91).1 S/O 210 IC', xcoord = -117.500319, ycoord = 34.13223, url = 'http://www.dot.ca.gov/cwwp2/data/d8/cctv/image/807985.jpg', radiusofvisibility = 500</v>
      </c>
    </row>
    <row r="595" spans="1:6" x14ac:dyDescent="0.25">
      <c r="A595" t="s">
        <v>13972</v>
      </c>
      <c r="B595" t="str">
        <f t="shared" si="20"/>
        <v>http://www.dot.ca.gov/cwwp2/data/d8/cctv/image/807986.jpg</v>
      </c>
      <c r="C595">
        <v>-117.488754</v>
      </c>
      <c r="D595">
        <v>34.141705999999999</v>
      </c>
      <c r="E595" t="s">
        <v>13973</v>
      </c>
      <c r="F595" s="7" t="str">
        <f t="shared" si="21"/>
        <v>insert into webcam select name = '(92)CHERRY U/C', xcoord = -117.488754, ycoord = 34.141706, url = 'http://www.dot.ca.gov/cwwp2/data/d8/cctv/image/807986.jpg', radiusofvisibility = 500</v>
      </c>
    </row>
    <row r="596" spans="1:6" x14ac:dyDescent="0.25">
      <c r="A596" t="s">
        <v>13974</v>
      </c>
      <c r="B596" t="str">
        <f t="shared" si="20"/>
        <v>http://www.dot.ca.gov/cwwp2/data/d8/cctv/image/807989.jpg</v>
      </c>
      <c r="C596">
        <v>-117.462062</v>
      </c>
      <c r="D596">
        <v>34.165041000000002</v>
      </c>
      <c r="E596" t="s">
        <v>13975</v>
      </c>
      <c r="F596" s="7" t="str">
        <f t="shared" si="21"/>
        <v>insert into webcam select name = '(95)DUNCAN CANYON', xcoord = -117.462062, ycoord = 34.165041, url = 'http://www.dot.ca.gov/cwwp2/data/d8/cctv/image/807989.jpg', radiusofvisibility = 500</v>
      </c>
    </row>
    <row r="597" spans="1:6" x14ac:dyDescent="0.25">
      <c r="A597" t="s">
        <v>13976</v>
      </c>
      <c r="B597" t="str">
        <f t="shared" si="20"/>
        <v>http://www.dot.ca.gov/cwwp2/data/d8/cctv/image/807990.jpg</v>
      </c>
      <c r="C597">
        <v>-117.453761</v>
      </c>
      <c r="D597">
        <v>34.170458000000004</v>
      </c>
      <c r="E597" t="s">
        <v>13977</v>
      </c>
      <c r="F597" s="7" t="str">
        <f t="shared" si="21"/>
        <v>insert into webcam select name = '(96).5 S/O SIERRA', xcoord = -117.453761, ycoord = 34.170458, url = 'http://www.dot.ca.gov/cwwp2/data/d8/cctv/image/807990.jpg', radiusofvisibility = 500</v>
      </c>
    </row>
    <row r="598" spans="1:6" x14ac:dyDescent="0.25">
      <c r="A598" t="s">
        <v>13978</v>
      </c>
      <c r="B598" t="str">
        <f t="shared" si="20"/>
        <v>http://www.dot.ca.gov/cwwp2/data/d8/cctv/image/807991.jpg</v>
      </c>
      <c r="C598">
        <v>-117.44355</v>
      </c>
      <c r="D598">
        <v>34.176366000000002</v>
      </c>
      <c r="E598" t="s">
        <v>13979</v>
      </c>
      <c r="F598" s="7" t="str">
        <f t="shared" si="21"/>
        <v>insert into webcam select name = '(97).1 S/O SIERRA', xcoord = -117.44355, ycoord = 34.176366, url = 'http://www.dot.ca.gov/cwwp2/data/d8/cctv/image/807991.jpg', radiusofvisibility = 500</v>
      </c>
    </row>
    <row r="599" spans="1:6" x14ac:dyDescent="0.25">
      <c r="A599" t="s">
        <v>13980</v>
      </c>
      <c r="B599" t="str">
        <f t="shared" si="20"/>
        <v>http://www.dot.ca.gov/cwwp2/data/d8/cctv/image/807993.jpg</v>
      </c>
      <c r="C599">
        <v>-117.42903699999999</v>
      </c>
      <c r="D599">
        <v>34.187685000000002</v>
      </c>
      <c r="E599" t="s">
        <v>13981</v>
      </c>
      <c r="F599" s="7" t="str">
        <f t="shared" si="21"/>
        <v>insert into webcam select name = '(99).5 S/O GLENHELEN', xcoord = -117.429037, ycoord = 34.187685, url = 'http://www.dot.ca.gov/cwwp2/data/d8/cctv/image/807993.jpg', radiusofvisibility = 500</v>
      </c>
    </row>
    <row r="600" spans="1:6" x14ac:dyDescent="0.25">
      <c r="A600" t="s">
        <v>13982</v>
      </c>
      <c r="B600" t="str">
        <f t="shared" si="20"/>
        <v>http://www.dot.ca.gov/cwwp2/data/d8/cctv/image/807994.jpg</v>
      </c>
      <c r="C600">
        <v>-117.42041399999999</v>
      </c>
      <c r="D600">
        <v>34.193835</v>
      </c>
      <c r="E600" t="s">
        <v>13983</v>
      </c>
      <c r="F600" s="7" t="str">
        <f t="shared" si="21"/>
        <v>insert into webcam select name = '(100)S/O GLEN HELEN', xcoord = -117.420414, ycoord = 34.193835, url = 'http://www.dot.ca.gov/cwwp2/data/d8/cctv/image/807994.jpg', radiusofvisibility = 500</v>
      </c>
    </row>
    <row r="601" spans="1:6" x14ac:dyDescent="0.25">
      <c r="A601" t="s">
        <v>13984</v>
      </c>
      <c r="B601" t="str">
        <f t="shared" si="20"/>
        <v>http://www.dot.ca.gov/cwwp2/data/d8/cctv/image/807995.jpg</v>
      </c>
      <c r="C601">
        <v>-117.415019</v>
      </c>
      <c r="D601">
        <v>34.202831000000003</v>
      </c>
      <c r="E601" t="s">
        <v>13985</v>
      </c>
      <c r="F601" s="7" t="str">
        <f t="shared" si="21"/>
        <v>insert into webcam select name = '(101)GLEN HELEN PKWY', xcoord = -117.415019, ycoord = 34.202831, url = 'http://www.dot.ca.gov/cwwp2/data/d8/cctv/image/807995.jpg', radiusofvisibility = 500</v>
      </c>
    </row>
    <row r="602" spans="1:6" x14ac:dyDescent="0.25">
      <c r="A602" t="s">
        <v>13986</v>
      </c>
      <c r="B602" t="str">
        <f t="shared" si="20"/>
        <v>http://www.dot.ca.gov/cwwp2/data/d8/cctv/image/807996.jpg</v>
      </c>
      <c r="C602">
        <v>-117.412167</v>
      </c>
      <c r="D602">
        <v>34.211019</v>
      </c>
      <c r="E602" t="s">
        <v>13987</v>
      </c>
      <c r="F602" s="7" t="str">
        <f t="shared" si="21"/>
        <v>insert into webcam select name = '(102)N/O GLEN HELEN', xcoord = -117.412167, ycoord = 34.211019, url = 'http://www.dot.ca.gov/cwwp2/data/d8/cctv/image/807996.jpg', radiusofvisibility = 500</v>
      </c>
    </row>
    <row r="603" spans="1:6" x14ac:dyDescent="0.25">
      <c r="A603" t="s">
        <v>13988</v>
      </c>
      <c r="B603" t="str">
        <f t="shared" si="20"/>
        <v>http://www.dot.ca.gov/cwwp2/data/d8/cctv/image/809402.jpg</v>
      </c>
      <c r="C603">
        <v>-117.691391</v>
      </c>
      <c r="D603">
        <v>34.124603999999998</v>
      </c>
      <c r="E603" t="s">
        <v>13989</v>
      </c>
      <c r="F603" s="7" t="str">
        <f t="shared" si="21"/>
        <v>insert into webcam select name = '(108).1 E/O CO LINE', xcoord = -117.691391, ycoord = 34.124604, url = 'http://www.dot.ca.gov/cwwp2/data/d8/cctv/image/809402.jpg', radiusofvisibility = 500</v>
      </c>
    </row>
    <row r="604" spans="1:6" x14ac:dyDescent="0.25">
      <c r="A604" t="s">
        <v>13990</v>
      </c>
      <c r="B604" t="str">
        <f t="shared" si="20"/>
        <v>http://www.dot.ca.gov/cwwp2/data/d8/cctv/image/809408.jpg</v>
      </c>
      <c r="C604">
        <v>-117.681498</v>
      </c>
      <c r="D604">
        <v>34.131593000000002</v>
      </c>
      <c r="E604" t="s">
        <v>13991</v>
      </c>
      <c r="F604" s="7" t="str">
        <f t="shared" si="21"/>
        <v>insert into webcam select name = '(109).8 E/O CO LINE', xcoord = -117.681498, ycoord = 34.131593, url = 'http://www.dot.ca.gov/cwwp2/data/d8/cctv/image/809408.jpg', radiusofvisibility = 500</v>
      </c>
    </row>
    <row r="605" spans="1:6" x14ac:dyDescent="0.25">
      <c r="A605" t="s">
        <v>13992</v>
      </c>
      <c r="B605" t="str">
        <f t="shared" si="20"/>
        <v>http://www.dot.ca.gov/cwwp2/data/d8/cctv/image/809409.jpg</v>
      </c>
      <c r="C605">
        <v>-117.67055999999999</v>
      </c>
      <c r="D605">
        <v>34.134270999999998</v>
      </c>
      <c r="E605" t="s">
        <v>13993</v>
      </c>
      <c r="F605" s="7" t="str">
        <f t="shared" si="21"/>
        <v>insert into webcam select name = '(110)MOUNTAIN AVE', xcoord = -117.67056, ycoord = 34.134271, url = 'http://www.dot.ca.gov/cwwp2/data/d8/cctv/image/809409.jpg', radiusofvisibility = 500</v>
      </c>
    </row>
    <row r="606" spans="1:6" x14ac:dyDescent="0.25">
      <c r="A606" t="s">
        <v>13994</v>
      </c>
      <c r="B606" t="str">
        <f t="shared" si="20"/>
        <v>http://www.dot.ca.gov/cwwp2/data/d8/cctv/image/809410.jpg</v>
      </c>
      <c r="C606">
        <v>-117.66174599999999</v>
      </c>
      <c r="D606">
        <v>34.134366999999997</v>
      </c>
      <c r="E606" t="s">
        <v>13995</v>
      </c>
      <c r="F606" s="7" t="str">
        <f t="shared" si="21"/>
        <v>insert into webcam select name = '(111).4 E/O MOUNTAIN', xcoord = -117.661746, ycoord = 34.134367, url = 'http://www.dot.ca.gov/cwwp2/data/d8/cctv/image/809410.jpg', radiusofvisibility = 500</v>
      </c>
    </row>
    <row r="607" spans="1:6" x14ac:dyDescent="0.25">
      <c r="A607" t="s">
        <v>13996</v>
      </c>
      <c r="B607" t="str">
        <f t="shared" si="20"/>
        <v>http://www.dot.ca.gov/cwwp2/data/d8/cctv/image/809411.jpg</v>
      </c>
      <c r="C607">
        <v>-117.651968</v>
      </c>
      <c r="D607">
        <v>34.134436000000001</v>
      </c>
      <c r="E607" t="s">
        <v>13997</v>
      </c>
      <c r="F607" s="7" t="str">
        <f t="shared" si="21"/>
        <v>insert into webcam select name = '(112).9 E/O MOUNTAIN', xcoord = -117.651968, ycoord = 34.134436, url = 'http://www.dot.ca.gov/cwwp2/data/d8/cctv/image/809411.jpg', radiusofvisibility = 500</v>
      </c>
    </row>
    <row r="608" spans="1:6" x14ac:dyDescent="0.25">
      <c r="A608" t="s">
        <v>13998</v>
      </c>
      <c r="B608" t="str">
        <f t="shared" si="20"/>
        <v>http://www.dot.ca.gov/cwwp2/data/d8/cctv/image/809412.jpg</v>
      </c>
      <c r="C608">
        <v>-117.63617000000001</v>
      </c>
      <c r="D608">
        <v>34.134599999999999</v>
      </c>
      <c r="E608" t="s">
        <v>13999</v>
      </c>
      <c r="F608" s="7" t="str">
        <f t="shared" si="21"/>
        <v>insert into webcam select name = '(113)CAMPUS', xcoord = -117.63617, ycoord = 34.1346, url = 'http://www.dot.ca.gov/cwwp2/data/d8/cctv/image/809412.jpg', radiusofvisibility = 500</v>
      </c>
    </row>
    <row r="609" spans="1:6" x14ac:dyDescent="0.25">
      <c r="A609" t="s">
        <v>14000</v>
      </c>
      <c r="B609" t="str">
        <f t="shared" si="20"/>
        <v>http://www.dot.ca.gov/cwwp2/data/d8/cctv/image/809413.jpg</v>
      </c>
      <c r="C609">
        <v>-117.576769</v>
      </c>
      <c r="D609">
        <v>34.135531</v>
      </c>
      <c r="E609" t="s">
        <v>14001</v>
      </c>
      <c r="F609" s="7" t="str">
        <f t="shared" si="21"/>
        <v>insert into webcam select name = '(117)HAVEN', xcoord = -117.576769, ycoord = 34.135531, url = 'http://www.dot.ca.gov/cwwp2/data/d8/cctv/image/809413.jpg', radiusofvisibility = 500</v>
      </c>
    </row>
    <row r="610" spans="1:6" x14ac:dyDescent="0.25">
      <c r="A610" t="s">
        <v>14002</v>
      </c>
      <c r="B610" t="str">
        <f t="shared" si="20"/>
        <v>http://www.dot.ca.gov/cwwp2/data/d8/cctv/image/809414.jpg</v>
      </c>
      <c r="C610">
        <v>-117.566948</v>
      </c>
      <c r="D610">
        <v>34.136311999999997</v>
      </c>
      <c r="E610" t="s">
        <v>14003</v>
      </c>
      <c r="F610" s="7" t="str">
        <f t="shared" si="21"/>
        <v>insert into webcam select name = '(118).5 W/O MILLIKEN', xcoord = -117.566948, ycoord = 34.136312, url = 'http://www.dot.ca.gov/cwwp2/data/d8/cctv/image/809414.jpg', radiusofvisibility = 500</v>
      </c>
    </row>
    <row r="611" spans="1:6" x14ac:dyDescent="0.25">
      <c r="A611" t="s">
        <v>14004</v>
      </c>
      <c r="B611" t="str">
        <f t="shared" si="20"/>
        <v>http://www.dot.ca.gov/cwwp2/data/d8/cctv/image/809415.jpg</v>
      </c>
      <c r="C611">
        <v>-117.55794899999999</v>
      </c>
      <c r="D611">
        <v>34.136065000000002</v>
      </c>
      <c r="E611" t="s">
        <v>14005</v>
      </c>
      <c r="F611" s="7" t="str">
        <f t="shared" si="21"/>
        <v>insert into webcam select name = '(119)MILLIKEN AVE', xcoord = -117.557949, ycoord = 34.136065, url = 'http://www.dot.ca.gov/cwwp2/data/d8/cctv/image/809415.jpg', radiusofvisibility = 500</v>
      </c>
    </row>
    <row r="612" spans="1:6" x14ac:dyDescent="0.25">
      <c r="A612" t="s">
        <v>14006</v>
      </c>
      <c r="B612" t="str">
        <f t="shared" si="20"/>
        <v>http://www.dot.ca.gov/cwwp2/data/d8/cctv/image/809416.jpg</v>
      </c>
      <c r="C612">
        <v>-117.545654</v>
      </c>
      <c r="D612">
        <v>34.136315000000003</v>
      </c>
      <c r="E612" t="s">
        <v>14007</v>
      </c>
      <c r="F612" s="7" t="str">
        <f t="shared" si="21"/>
        <v>insert into webcam select name = '(120).8 E/O MILLIKEN', xcoord = -117.545654, ycoord = 34.136315, url = 'http://www.dot.ca.gov/cwwp2/data/d8/cctv/image/809416.jpg', radiusofvisibility = 500</v>
      </c>
    </row>
    <row r="613" spans="1:6" x14ac:dyDescent="0.25">
      <c r="A613" t="s">
        <v>14008</v>
      </c>
      <c r="B613" t="str">
        <f t="shared" si="20"/>
        <v>http://www.dot.ca.gov/cwwp2/data/d8/cctv/image/809417.jpg</v>
      </c>
      <c r="C613">
        <v>-117.537325</v>
      </c>
      <c r="D613">
        <v>34.136246</v>
      </c>
      <c r="E613" t="s">
        <v>14009</v>
      </c>
      <c r="F613" s="7" t="str">
        <f t="shared" si="21"/>
        <v>insert into webcam select name = '(121)DAY CREEK', xcoord = -117.537325, ycoord = 34.136246, url = 'http://www.dot.ca.gov/cwwp2/data/d8/cctv/image/809417.jpg', radiusofvisibility = 500</v>
      </c>
    </row>
    <row r="614" spans="1:6" x14ac:dyDescent="0.25">
      <c r="A614" t="s">
        <v>14010</v>
      </c>
      <c r="B614" t="str">
        <f t="shared" si="20"/>
        <v>http://www.dot.ca.gov/cwwp2/data/d8/cctv/image/809418.jpg</v>
      </c>
      <c r="C614">
        <v>-117.523708</v>
      </c>
      <c r="D614">
        <v>34.136015999999998</v>
      </c>
      <c r="E614" t="s">
        <v>14011</v>
      </c>
      <c r="F614" s="7" t="str">
        <f t="shared" si="21"/>
        <v>insert into webcam select name = '(122)E/O DAY CREEK', xcoord = -117.523708, ycoord = 34.136016, url = 'http://www.dot.ca.gov/cwwp2/data/d8/cctv/image/809418.jpg', radiusofvisibility = 500</v>
      </c>
    </row>
    <row r="615" spans="1:6" x14ac:dyDescent="0.25">
      <c r="A615" t="s">
        <v>14012</v>
      </c>
      <c r="B615" t="str">
        <f t="shared" ref="B615:B678" si="22">"http://www.dot.ca.gov/cwwp2/data/d" &amp; MID(A615, 56, 1) &amp; "/cctv/image/" &amp; LEFT(MID(A615, 58, 100), LEN(MID(A615, 58, 100))-4) &amp; ".jpg"</f>
        <v>http://www.dot.ca.gov/cwwp2/data/d8/cctv/image/809419.jpg</v>
      </c>
      <c r="C615">
        <v>-117.511155</v>
      </c>
      <c r="D615">
        <v>34.135947000000002</v>
      </c>
      <c r="E615" t="s">
        <v>14013</v>
      </c>
      <c r="F615" s="7" t="str">
        <f t="shared" si="21"/>
        <v>insert into webcam select name = '(123).3 W/O I-15 IC', xcoord = -117.511155, ycoord = 34.135947, url = 'http://www.dot.ca.gov/cwwp2/data/d8/cctv/image/809419.jpg', radiusofvisibility = 500</v>
      </c>
    </row>
    <row r="616" spans="1:6" x14ac:dyDescent="0.25">
      <c r="A616" t="s">
        <v>14014</v>
      </c>
      <c r="B616" t="str">
        <f t="shared" si="22"/>
        <v>http://www.dot.ca.gov/cwwp2/data/d8/cctv/image/809420.jpg</v>
      </c>
      <c r="C616">
        <v>-117.504835</v>
      </c>
      <c r="D616">
        <v>34.136077</v>
      </c>
      <c r="E616" t="s">
        <v>14015</v>
      </c>
      <c r="F616" s="7" t="str">
        <f t="shared" si="21"/>
        <v>insert into webcam select name = '(124).2 E/O I-15 IC', xcoord = -117.504835, ycoord = 34.136077, url = 'http://www.dot.ca.gov/cwwp2/data/d8/cctv/image/809420.jpg', radiusofvisibility = 500</v>
      </c>
    </row>
    <row r="617" spans="1:6" x14ac:dyDescent="0.25">
      <c r="A617" t="s">
        <v>14016</v>
      </c>
      <c r="B617" t="str">
        <f t="shared" si="22"/>
        <v>http://www.dot.ca.gov/cwwp2/data/d8/cctv/image/809421.jpg</v>
      </c>
      <c r="C617">
        <v>-117.504817</v>
      </c>
      <c r="D617">
        <v>34.136074999999998</v>
      </c>
      <c r="E617" t="s">
        <v>14017</v>
      </c>
      <c r="F617" s="7" t="str">
        <f t="shared" si="21"/>
        <v>insert into webcam select name = '(126)CHERRY AVE', xcoord = -117.504817, ycoord = 34.136075, url = 'http://www.dot.ca.gov/cwwp2/data/d8/cctv/image/809421.jpg', radiusofvisibility = 500</v>
      </c>
    </row>
    <row r="618" spans="1:6" x14ac:dyDescent="0.25">
      <c r="A618" t="s">
        <v>14018</v>
      </c>
      <c r="B618" t="str">
        <f t="shared" si="22"/>
        <v>http://www.dot.ca.gov/cwwp2/data/d8/cctv/image/809422.jpg</v>
      </c>
      <c r="C618">
        <v>-117.489604</v>
      </c>
      <c r="D618">
        <v>34.136127000000002</v>
      </c>
      <c r="E618" t="s">
        <v>14019</v>
      </c>
      <c r="F618" s="7" t="str">
        <f t="shared" si="21"/>
        <v>insert into webcam select name = '(127)E/O CHERRY AVE', xcoord = -117.489604, ycoord = 34.136127, url = 'http://www.dot.ca.gov/cwwp2/data/d8/cctv/image/809422.jpg', radiusofvisibility = 500</v>
      </c>
    </row>
    <row r="619" spans="1:6" x14ac:dyDescent="0.25">
      <c r="A619" t="s">
        <v>14020</v>
      </c>
      <c r="B619" t="str">
        <f t="shared" si="22"/>
        <v>http://www.dot.ca.gov/cwwp2/data/d8/cctv/image/809423.jpg</v>
      </c>
      <c r="C619">
        <v>-117.473426</v>
      </c>
      <c r="D619">
        <v>34.136046999999998</v>
      </c>
      <c r="E619" t="s">
        <v>14021</v>
      </c>
      <c r="F619" s="7" t="str">
        <f t="shared" si="21"/>
        <v>insert into webcam select name = '(128)W/O BEECH', xcoord = -117.473426, ycoord = 34.136047, url = 'http://www.dot.ca.gov/cwwp2/data/d8/cctv/image/809423.jpg', radiusofvisibility = 500</v>
      </c>
    </row>
    <row r="620" spans="1:6" x14ac:dyDescent="0.25">
      <c r="A620" t="s">
        <v>14022</v>
      </c>
      <c r="B620" t="str">
        <f t="shared" si="22"/>
        <v>http://www.dot.ca.gov/cwwp2/data/d8/cctv/image/809425.jpg</v>
      </c>
      <c r="C620">
        <v>-117.620992</v>
      </c>
      <c r="D620">
        <v>34.134543999999998</v>
      </c>
      <c r="E620" t="s">
        <v>14023</v>
      </c>
      <c r="F620" s="7" t="str">
        <f t="shared" si="21"/>
        <v>insert into webcam select name = '(114)W/O CARNELIAN', xcoord = -117.620992, ycoord = 34.134544, url = 'http://www.dot.ca.gov/cwwp2/data/d8/cctv/image/809425.jpg', radiusofvisibility = 500</v>
      </c>
    </row>
    <row r="621" spans="1:6" x14ac:dyDescent="0.25">
      <c r="A621" t="s">
        <v>14024</v>
      </c>
      <c r="B621" t="str">
        <f t="shared" si="22"/>
        <v>http://www.dot.ca.gov/cwwp2/data/d8/cctv/image/809427.jpg</v>
      </c>
      <c r="C621">
        <v>-117.594049</v>
      </c>
      <c r="D621">
        <v>34.134611999999997</v>
      </c>
      <c r="E621" t="s">
        <v>14025</v>
      </c>
      <c r="F621" s="7" t="str">
        <f t="shared" si="21"/>
        <v>insert into webcam select name = '(116)ARCHIBALD', xcoord = -117.594049, ycoord = 34.134612, url = 'http://www.dot.ca.gov/cwwp2/data/d8/cctv/image/809427.jpg', radiusofvisibility = 500</v>
      </c>
    </row>
    <row r="622" spans="1:6" x14ac:dyDescent="0.25">
      <c r="A622" t="s">
        <v>14026</v>
      </c>
      <c r="B622" t="str">
        <f t="shared" si="22"/>
        <v>http://www.dot.ca.gov/cwwp2/data/d8/cctv/image/809667.jpg</v>
      </c>
      <c r="C622">
        <v>-117.48121</v>
      </c>
      <c r="D622">
        <v>33.896712000000001</v>
      </c>
      <c r="E622" t="s">
        <v>14027</v>
      </c>
      <c r="F622" s="7" t="str">
        <f t="shared" si="21"/>
        <v>insert into webcam select name = '(132) AT FILLMORE', xcoord = -117.48121, ycoord = 33.896712, url = 'http://www.dot.ca.gov/cwwp2/data/d8/cctv/image/809667.jpg', radiusofvisibility = 500</v>
      </c>
    </row>
    <row r="623" spans="1:6" x14ac:dyDescent="0.25">
      <c r="A623" t="s">
        <v>14028</v>
      </c>
      <c r="B623" t="str">
        <f t="shared" si="22"/>
        <v>http://www.dot.ca.gov/cwwp2/data/d8/cctv/image/809668.jpg</v>
      </c>
      <c r="C623">
        <v>-117.469842</v>
      </c>
      <c r="D623">
        <v>33.900646999999999</v>
      </c>
      <c r="E623" t="s">
        <v>14029</v>
      </c>
      <c r="F623" s="7" t="str">
        <f t="shared" si="21"/>
        <v>insert into webcam select name = '(133) @ LA SIERRA', xcoord = -117.469842, ycoord = 33.900647, url = 'http://www.dot.ca.gov/cwwp2/data/d8/cctv/image/809668.jpg', radiusofvisibility = 500</v>
      </c>
    </row>
    <row r="624" spans="1:6" x14ac:dyDescent="0.25">
      <c r="A624" t="s">
        <v>14030</v>
      </c>
      <c r="B624" t="str">
        <f t="shared" si="22"/>
        <v>http://www.dot.ca.gov/cwwp2/data/d8/cctv/image/809669.jpg</v>
      </c>
      <c r="C624">
        <v>-117.460205</v>
      </c>
      <c r="D624">
        <v>33.904165999999996</v>
      </c>
      <c r="E624" t="s">
        <v>14031</v>
      </c>
      <c r="F624" s="7" t="str">
        <f t="shared" si="21"/>
        <v>insert into webcam select name = '(134) @ TYLER', xcoord = -117.460205, ycoord = 33.904166, url = 'http://www.dot.ca.gov/cwwp2/data/d8/cctv/image/809669.jpg', radiusofvisibility = 500</v>
      </c>
    </row>
    <row r="625" spans="1:6" x14ac:dyDescent="0.25">
      <c r="A625" t="s">
        <v>14032</v>
      </c>
      <c r="B625" t="str">
        <f t="shared" si="22"/>
        <v>http://www.dot.ca.gov/cwwp2/data/d8/cctv/image/809670.jpg</v>
      </c>
      <c r="C625">
        <v>-117.45106699999999</v>
      </c>
      <c r="D625">
        <v>33.909362999999999</v>
      </c>
      <c r="E625" t="s">
        <v>14033</v>
      </c>
      <c r="F625" s="7" t="str">
        <f t="shared" si="21"/>
        <v>insert into webcam select name = '(135)W/O VAN BUREN', xcoord = -117.451067, ycoord = 33.909363, url = 'http://www.dot.ca.gov/cwwp2/data/d8/cctv/image/809670.jpg', radiusofvisibility = 500</v>
      </c>
    </row>
    <row r="626" spans="1:6" x14ac:dyDescent="0.25">
      <c r="A626" t="s">
        <v>14034</v>
      </c>
      <c r="B626" t="str">
        <f t="shared" si="22"/>
        <v>http://www.dot.ca.gov/cwwp2/data/d8/cctv/image/809671.jpg</v>
      </c>
      <c r="C626">
        <v>-117.438878</v>
      </c>
      <c r="D626">
        <v>33.916280999999998</v>
      </c>
      <c r="E626" t="s">
        <v>14035</v>
      </c>
      <c r="F626" s="7" t="str">
        <f t="shared" si="21"/>
        <v>insert into webcam select name = '(136) @ JACKSON', xcoord = -117.438878, ycoord = 33.916281, url = 'http://www.dot.ca.gov/cwwp2/data/d8/cctv/image/809671.jpg', radiusofvisibility = 500</v>
      </c>
    </row>
    <row r="627" spans="1:6" x14ac:dyDescent="0.25">
      <c r="A627" t="s">
        <v>14036</v>
      </c>
      <c r="B627" t="str">
        <f t="shared" si="22"/>
        <v>http://www.dot.ca.gov/cwwp2/data/d8/cctv/image/809672.jpg</v>
      </c>
      <c r="C627">
        <v>-117.430156</v>
      </c>
      <c r="D627">
        <v>33.921211</v>
      </c>
      <c r="E627" t="s">
        <v>14037</v>
      </c>
      <c r="F627" s="7" t="str">
        <f t="shared" si="21"/>
        <v>insert into webcam select name = '(137) @ MONROE', xcoord = -117.430156, ycoord = 33.921211, url = 'http://www.dot.ca.gov/cwwp2/data/d8/cctv/image/809672.jpg', radiusofvisibility = 500</v>
      </c>
    </row>
    <row r="628" spans="1:6" x14ac:dyDescent="0.25">
      <c r="A628" t="s">
        <v>14038</v>
      </c>
      <c r="B628" t="str">
        <f t="shared" si="22"/>
        <v>http://www.dot.ca.gov/cwwp2/data/d8/cctv/image/809825.jpg</v>
      </c>
      <c r="C628">
        <v>-117.729348</v>
      </c>
      <c r="D628">
        <v>34.024745000000003</v>
      </c>
      <c r="E628" t="s">
        <v>14039</v>
      </c>
      <c r="F628" s="7" t="str">
        <f t="shared" si="21"/>
        <v>insert into webcam select name = '(145)E/O COUNTY LINE', xcoord = -117.729348, ycoord = 34.024745, url = 'http://www.dot.ca.gov/cwwp2/data/d8/cctv/image/809825.jpg', radiusofvisibility = 500</v>
      </c>
    </row>
    <row r="629" spans="1:6" x14ac:dyDescent="0.25">
      <c r="A629" t="s">
        <v>14040</v>
      </c>
      <c r="B629" t="str">
        <f t="shared" si="22"/>
        <v>http://www.dot.ca.gov/cwwp2/data/d8/cctv/image/809826.jpg</v>
      </c>
      <c r="C629">
        <v>-117.715377</v>
      </c>
      <c r="D629">
        <v>34.029573999999997</v>
      </c>
      <c r="E629" t="s">
        <v>14041</v>
      </c>
      <c r="F629" s="7" t="str">
        <f t="shared" si="21"/>
        <v>insert into webcam select name = '(146)@PIPELINE AVE', xcoord = -117.715377, ycoord = 34.029574, url = 'http://www.dot.ca.gov/cwwp2/data/d8/cctv/image/809826.jpg', radiusofvisibility = 500</v>
      </c>
    </row>
    <row r="630" spans="1:6" x14ac:dyDescent="0.25">
      <c r="A630" t="s">
        <v>14042</v>
      </c>
      <c r="B630" t="str">
        <f t="shared" si="22"/>
        <v>http://www.dot.ca.gov/cwwp2/data/d8/cctv/image/809828.jpg</v>
      </c>
      <c r="C630">
        <v>-117.694226</v>
      </c>
      <c r="D630">
        <v>34.029947999999997</v>
      </c>
      <c r="E630" t="s">
        <v>14043</v>
      </c>
      <c r="F630" s="7" t="str">
        <f t="shared" si="21"/>
        <v>insert into webcam select name = '(148)W/O CENTRAL', xcoord = -117.694226, ycoord = 34.029948, url = 'http://www.dot.ca.gov/cwwp2/data/d8/cctv/image/809828.jpg', radiusofvisibility = 500</v>
      </c>
    </row>
    <row r="631" spans="1:6" x14ac:dyDescent="0.25">
      <c r="A631" t="s">
        <v>14044</v>
      </c>
      <c r="B631" t="str">
        <f t="shared" si="22"/>
        <v>http://www.dot.ca.gov/cwwp2/data/d8/cctv/image/809829.jpg</v>
      </c>
      <c r="C631">
        <v>-117.683673</v>
      </c>
      <c r="D631">
        <v>34.030518999999998</v>
      </c>
      <c r="E631" t="s">
        <v>14045</v>
      </c>
      <c r="F631" s="7" t="str">
        <f t="shared" si="21"/>
        <v>insert into webcam select name = '(149)E/O CENTRAL', xcoord = -117.683673, ycoord = 34.030519, url = 'http://www.dot.ca.gov/cwwp2/data/d8/cctv/image/809829.jpg', radiusofvisibility = 500</v>
      </c>
    </row>
    <row r="632" spans="1:6" x14ac:dyDescent="0.25">
      <c r="A632" t="s">
        <v>14046</v>
      </c>
      <c r="B632" t="str">
        <f t="shared" si="22"/>
        <v>http://www.dot.ca.gov/cwwp2/data/d8/cctv/image/809830.jpg</v>
      </c>
      <c r="C632">
        <v>-117.67824899999999</v>
      </c>
      <c r="D632">
        <v>34.030548000000003</v>
      </c>
      <c r="E632" t="s">
        <v>14047</v>
      </c>
      <c r="F632" s="7" t="str">
        <f t="shared" si="21"/>
        <v>insert into webcam select name = '(150)E/O BENSON AVE', xcoord = -117.678249, ycoord = 34.030548, url = 'http://www.dot.ca.gov/cwwp2/data/d8/cctv/image/809830.jpg', radiusofvisibility = 500</v>
      </c>
    </row>
    <row r="633" spans="1:6" x14ac:dyDescent="0.25">
      <c r="A633" t="s">
        <v>14048</v>
      </c>
      <c r="B633" t="str">
        <f t="shared" si="22"/>
        <v>http://www.dot.ca.gov/cwwp2/data/d8/cctv/image/809831.jpg</v>
      </c>
      <c r="C633">
        <v>-117.658355</v>
      </c>
      <c r="D633">
        <v>34.030152000000001</v>
      </c>
      <c r="E633" t="s">
        <v>14049</v>
      </c>
      <c r="F633" s="7" t="str">
        <f t="shared" si="21"/>
        <v>insert into webcam select name = '(151)E/O SAN ANTONIO', xcoord = -117.658355, ycoord = 34.030152, url = 'http://www.dot.ca.gov/cwwp2/data/d8/cctv/image/809831.jpg', radiusofvisibility = 500</v>
      </c>
    </row>
    <row r="634" spans="1:6" x14ac:dyDescent="0.25">
      <c r="A634" t="s">
        <v>14050</v>
      </c>
      <c r="B634" t="str">
        <f t="shared" si="22"/>
        <v>http://www.dot.ca.gov/cwwp2/data/d8/cctv/image/809832.jpg</v>
      </c>
      <c r="C634">
        <v>-117.650385</v>
      </c>
      <c r="D634">
        <v>34.030172999999998</v>
      </c>
      <c r="E634" t="s">
        <v>14051</v>
      </c>
      <c r="F634" s="7" t="str">
        <f t="shared" si="21"/>
        <v>insert into webcam select name = '(152)@EUCLID AVE', xcoord = -117.650385, ycoord = 34.030173, url = 'http://www.dot.ca.gov/cwwp2/data/d8/cctv/image/809832.jpg', radiusofvisibility = 500</v>
      </c>
    </row>
    <row r="635" spans="1:6" x14ac:dyDescent="0.25">
      <c r="A635" t="s">
        <v>14052</v>
      </c>
      <c r="B635" t="str">
        <f t="shared" si="22"/>
        <v>http://www.dot.ca.gov/cwwp2/data/d8/cctv/image/809833.jpg</v>
      </c>
      <c r="C635">
        <v>-117.637029</v>
      </c>
      <c r="D635">
        <v>34.030220999999997</v>
      </c>
      <c r="E635" t="s">
        <v>14053</v>
      </c>
      <c r="F635" s="7" t="str">
        <f t="shared" si="21"/>
        <v>insert into webcam select name = '(153)E/O EUCLID AVE', xcoord = -117.637029, ycoord = 34.030221, url = 'http://www.dot.ca.gov/cwwp2/data/d8/cctv/image/809833.jpg', radiusofvisibility = 500</v>
      </c>
    </row>
    <row r="636" spans="1:6" x14ac:dyDescent="0.25">
      <c r="A636" t="s">
        <v>14054</v>
      </c>
      <c r="B636" t="str">
        <f t="shared" si="22"/>
        <v>http://www.dot.ca.gov/cwwp2/data/d8/cctv/image/809845.jpg</v>
      </c>
      <c r="C636">
        <v>-117.61855799999999</v>
      </c>
      <c r="D636">
        <v>34.030791999999998</v>
      </c>
      <c r="E636" t="s">
        <v>14055</v>
      </c>
      <c r="F636" s="7" t="str">
        <f t="shared" si="21"/>
        <v>insert into webcam select name = '(155)W/O VINEYARD', xcoord = -117.618558, ycoord = 34.030792, url = 'http://www.dot.ca.gov/cwwp2/data/d8/cctv/image/809845.jpg', radiusofvisibility = 500</v>
      </c>
    </row>
    <row r="637" spans="1:6" x14ac:dyDescent="0.25">
      <c r="A637" t="s">
        <v>14056</v>
      </c>
      <c r="B637" t="str">
        <f t="shared" si="22"/>
        <v>http://www.dot.ca.gov/cwwp2/data/d8/cctv/image/809846.jpg</v>
      </c>
      <c r="C637">
        <v>-117.602092</v>
      </c>
      <c r="D637">
        <v>34.030284000000002</v>
      </c>
      <c r="E637" t="s">
        <v>14057</v>
      </c>
      <c r="F637" s="7" t="str">
        <f t="shared" si="21"/>
        <v>insert into webcam select name = '(156)W/O ARCHIBALD', xcoord = -117.602092, ycoord = 34.030284, url = 'http://www.dot.ca.gov/cwwp2/data/d8/cctv/image/809846.jpg', radiusofvisibility = 500</v>
      </c>
    </row>
    <row r="638" spans="1:6" x14ac:dyDescent="0.25">
      <c r="A638" t="s">
        <v>14058</v>
      </c>
      <c r="B638" t="str">
        <f t="shared" si="22"/>
        <v>http://www.dot.ca.gov/cwwp2/data/d8/cctv/image/809847.jpg</v>
      </c>
      <c r="C638">
        <v>-117.592851</v>
      </c>
      <c r="D638">
        <v>34.030351000000003</v>
      </c>
      <c r="E638" t="s">
        <v>14059</v>
      </c>
      <c r="F638" s="7" t="str">
        <f t="shared" si="21"/>
        <v>insert into webcam select name = '(157)@ARCHIBALD', xcoord = -117.592851, ycoord = 34.030351, url = 'http://www.dot.ca.gov/cwwp2/data/d8/cctv/image/809847.jpg', radiusofvisibility = 500</v>
      </c>
    </row>
    <row r="639" spans="1:6" x14ac:dyDescent="0.25">
      <c r="A639" t="s">
        <v>14060</v>
      </c>
      <c r="B639" t="str">
        <f t="shared" si="22"/>
        <v>http://www.dot.ca.gov/cwwp2/data/d8/cctv/image/809848.jpg</v>
      </c>
      <c r="C639">
        <v>-117.580546</v>
      </c>
      <c r="D639">
        <v>34.029854</v>
      </c>
      <c r="E639" t="s">
        <v>14061</v>
      </c>
      <c r="F639" s="7" t="str">
        <f t="shared" si="21"/>
        <v>insert into webcam select name = '(158)W/O HAVEN AVE', xcoord = -117.580546, ycoord = 34.029854, url = 'http://www.dot.ca.gov/cwwp2/data/d8/cctv/image/809848.jpg', radiusofvisibility = 500</v>
      </c>
    </row>
    <row r="640" spans="1:6" x14ac:dyDescent="0.25">
      <c r="A640" t="s">
        <v>14062</v>
      </c>
      <c r="B640" t="str">
        <f t="shared" si="22"/>
        <v>http://www.dot.ca.gov/cwwp2/data/d8/cctv/image/809849.jpg</v>
      </c>
      <c r="C640">
        <v>-117.57134000000001</v>
      </c>
      <c r="D640">
        <v>34.027980999999997</v>
      </c>
      <c r="E640" t="s">
        <v>14063</v>
      </c>
      <c r="F640" s="7" t="str">
        <f t="shared" si="21"/>
        <v>insert into webcam select name = '(159)E/O HAVEN AVE', xcoord = -117.57134, ycoord = 34.027981, url = 'http://www.dot.ca.gov/cwwp2/data/d8/cctv/image/809849.jpg', radiusofvisibility = 500</v>
      </c>
    </row>
    <row r="641" spans="1:6" x14ac:dyDescent="0.25">
      <c r="A641" t="s">
        <v>14064</v>
      </c>
      <c r="B641" t="str">
        <f t="shared" si="22"/>
        <v>http://www.dot.ca.gov/cwwp2/data/d8/cctv/image/809850.jpg</v>
      </c>
      <c r="C641">
        <v>-117.55806699999999</v>
      </c>
      <c r="D641">
        <v>34.024360999999999</v>
      </c>
      <c r="E641" t="s">
        <v>14065</v>
      </c>
      <c r="F641" s="7" t="str">
        <f t="shared" si="21"/>
        <v>insert into webcam select name = '(160)@MILLIKEN', xcoord = -117.558067, ycoord = 34.024361, url = 'http://www.dot.ca.gov/cwwp2/data/d8/cctv/image/809850.jpg', radiusofvisibility = 500</v>
      </c>
    </row>
    <row r="642" spans="1:6" x14ac:dyDescent="0.25">
      <c r="A642" t="s">
        <v>14066</v>
      </c>
      <c r="B642" t="str">
        <f t="shared" si="22"/>
        <v>http://www.dot.ca.gov/cwwp2/data/d8/cctv/image/809851.jpg</v>
      </c>
      <c r="C642">
        <v>-117.55334499999999</v>
      </c>
      <c r="D642">
        <v>34.022272000000001</v>
      </c>
      <c r="E642" t="s">
        <v>14067</v>
      </c>
      <c r="F642" s="7" t="str">
        <f t="shared" si="21"/>
        <v>insert into webcam select name = '(161)E/O MILLIKEN', xcoord = -117.553345, ycoord = 34.022272, url = 'http://www.dot.ca.gov/cwwp2/data/d8/cctv/image/809851.jpg', radiusofvisibility = 500</v>
      </c>
    </row>
    <row r="643" spans="1:6" x14ac:dyDescent="0.25">
      <c r="A643" t="s">
        <v>14068</v>
      </c>
      <c r="B643" t="str">
        <f t="shared" si="22"/>
        <v>http://www.dot.ca.gov/cwwp2/data/d8/cctv/image/810286.jpg</v>
      </c>
      <c r="C643">
        <v>-117.52176</v>
      </c>
      <c r="D643">
        <v>34.114485999999999</v>
      </c>
      <c r="E643" t="s">
        <v>14069</v>
      </c>
      <c r="F643" s="7" t="str">
        <f t="shared" ref="F643:F706" si="23">"insert into webcam select name = '"&amp;E643&amp;"', xcoord = "&amp;C643&amp;", ycoord = "&amp;D643&amp;", url = '"&amp;B643&amp;"', radiusofvisibility = 500"</f>
        <v>insert into webcam select name = '(88).5 S/0 BASELINE', xcoord = -117.52176, ycoord = 34.114486, url = 'http://www.dot.ca.gov/cwwp2/data/d8/cctv/image/810286.jpg', radiusofvisibility = 500</v>
      </c>
    </row>
    <row r="644" spans="1:6" x14ac:dyDescent="0.25">
      <c r="A644" t="s">
        <v>14070</v>
      </c>
      <c r="B644" t="str">
        <f t="shared" si="22"/>
        <v>http://www.dot.ca.gov/cwwp2/data/d8/cctv/image/810318.jpg</v>
      </c>
      <c r="C644">
        <v>-117.277186</v>
      </c>
      <c r="D644">
        <v>33.942481000000001</v>
      </c>
      <c r="E644" t="s">
        <v>14071</v>
      </c>
      <c r="F644" s="7" t="str">
        <f t="shared" si="23"/>
        <v>insert into webcam select name = '(163)@DAY St', xcoord = -117.277186, ycoord = 33.942481, url = 'http://www.dot.ca.gov/cwwp2/data/d8/cctv/image/810318.jpg', radiusofvisibility = 500</v>
      </c>
    </row>
    <row r="645" spans="1:6" x14ac:dyDescent="0.25">
      <c r="A645" t="s">
        <v>14072</v>
      </c>
      <c r="B645" t="str">
        <f t="shared" si="22"/>
        <v>http://www.dot.ca.gov/cwwp2/data/d8/cctv/image/810319.jpg</v>
      </c>
      <c r="C645">
        <v>-117.264751</v>
      </c>
      <c r="D645">
        <v>33.940550000000002</v>
      </c>
      <c r="E645" t="s">
        <v>14073</v>
      </c>
      <c r="F645" s="7" t="str">
        <f t="shared" si="23"/>
        <v>insert into webcam select name = '(164)FREDERICK/PIG P', xcoord = -117.264751, ycoord = 33.94055, url = 'http://www.dot.ca.gov/cwwp2/data/d8/cctv/image/810319.jpg', radiusofvisibility = 500</v>
      </c>
    </row>
    <row r="646" spans="1:6" x14ac:dyDescent="0.25">
      <c r="A646" t="s">
        <v>14074</v>
      </c>
      <c r="B646" t="str">
        <f t="shared" si="22"/>
        <v>http://www.dot.ca.gov/cwwp2/data/d8/cctv/image/810320.jpg</v>
      </c>
      <c r="C646">
        <v>-117.25396000000001</v>
      </c>
      <c r="D646">
        <v>33.940761000000002</v>
      </c>
      <c r="E646" t="s">
        <v>14075</v>
      </c>
      <c r="F646" s="7" t="str">
        <f t="shared" si="23"/>
        <v>insert into webcam select name = '(165)W/O HEACOCK', xcoord = -117.25396, ycoord = 33.940761, url = 'http://www.dot.ca.gov/cwwp2/data/d8/cctv/image/810320.jpg', radiusofvisibility = 500</v>
      </c>
    </row>
    <row r="647" spans="1:6" x14ac:dyDescent="0.25">
      <c r="A647" t="s">
        <v>14076</v>
      </c>
      <c r="B647" t="str">
        <f t="shared" si="22"/>
        <v>http://www.dot.ca.gov/cwwp2/data/d8/cctv/image/810321.jpg</v>
      </c>
      <c r="C647">
        <v>-117.241473</v>
      </c>
      <c r="D647">
        <v>33.940944000000002</v>
      </c>
      <c r="E647" t="s">
        <v>14077</v>
      </c>
      <c r="F647" s="7" t="str">
        <f t="shared" si="23"/>
        <v>insert into webcam select name = '(166)@HEACOCK', xcoord = -117.241473, ycoord = 33.940944, url = 'http://www.dot.ca.gov/cwwp2/data/d8/cctv/image/810321.jpg', radiusofvisibility = 500</v>
      </c>
    </row>
    <row r="648" spans="1:6" x14ac:dyDescent="0.25">
      <c r="A648" t="s">
        <v>14078</v>
      </c>
      <c r="B648" t="str">
        <f t="shared" si="22"/>
        <v>http://www.dot.ca.gov/cwwp2/data/d8/cctv/image/810322.jpg</v>
      </c>
      <c r="C648">
        <v>-117.22915</v>
      </c>
      <c r="D648">
        <v>33.940103999999998</v>
      </c>
      <c r="E648" t="s">
        <v>14079</v>
      </c>
      <c r="F648" s="7" t="str">
        <f t="shared" si="23"/>
        <v>insert into webcam select name = '(167)@PERRIS BLVD', xcoord = -117.22915, ycoord = 33.940104, url = 'http://www.dot.ca.gov/cwwp2/data/d8/cctv/image/810322.jpg', radiusofvisibility = 500</v>
      </c>
    </row>
    <row r="649" spans="1:6" x14ac:dyDescent="0.25">
      <c r="A649" t="s">
        <v>14080</v>
      </c>
      <c r="B649" t="str">
        <f t="shared" si="22"/>
        <v>http://www.dot.ca.gov/cwwp2/data/d8/cctv/image/814171.jpg</v>
      </c>
      <c r="C649">
        <v>-117.46174999999999</v>
      </c>
      <c r="D649">
        <v>34.136209000000001</v>
      </c>
      <c r="E649" t="s">
        <v>14081</v>
      </c>
      <c r="F649" s="7" t="str">
        <f t="shared" si="23"/>
        <v>insert into webcam select name = '(168) 210 @ KNOX', xcoord = -117.46175, ycoord = 34.136209, url = 'http://www.dot.ca.gov/cwwp2/data/d8/cctv/image/814171.jpg', radiusofvisibility = 500</v>
      </c>
    </row>
    <row r="650" spans="1:6" x14ac:dyDescent="0.25">
      <c r="A650" t="s">
        <v>14082</v>
      </c>
      <c r="B650" t="str">
        <f t="shared" si="22"/>
        <v>http://www.dot.ca.gov/cwwp2/data/d8/cctv/image/814172.jpg</v>
      </c>
      <c r="C650">
        <v>-117.46174000000001</v>
      </c>
      <c r="D650">
        <v>34.136214000000002</v>
      </c>
      <c r="E650" t="s">
        <v>14083</v>
      </c>
      <c r="F650" s="7" t="str">
        <f t="shared" si="23"/>
        <v>insert into webcam select name = '(169) 210 @ CITRUS', xcoord = -117.46174, ycoord = 34.136214, url = 'http://www.dot.ca.gov/cwwp2/data/d8/cctv/image/814172.jpg', radiusofvisibility = 500</v>
      </c>
    </row>
    <row r="651" spans="1:6" x14ac:dyDescent="0.25">
      <c r="A651" t="s">
        <v>14084</v>
      </c>
      <c r="B651" t="str">
        <f t="shared" si="22"/>
        <v>http://www.dot.ca.gov/cwwp2/data/d8/cctv/image/814173.jpg</v>
      </c>
      <c r="C651">
        <v>-117.435822</v>
      </c>
      <c r="D651">
        <v>34.135854999999999</v>
      </c>
      <c r="E651" t="s">
        <v>14085</v>
      </c>
      <c r="F651" s="7" t="str">
        <f t="shared" si="23"/>
        <v>insert into webcam select name = '(170) 210 @ SIERRA', xcoord = -117.435822, ycoord = 34.135855, url = 'http://www.dot.ca.gov/cwwp2/data/d8/cctv/image/814173.jpg', radiusofvisibility = 500</v>
      </c>
    </row>
    <row r="652" spans="1:6" x14ac:dyDescent="0.25">
      <c r="A652" t="s">
        <v>14086</v>
      </c>
      <c r="B652" t="str">
        <f t="shared" si="22"/>
        <v>http://www.dot.ca.gov/cwwp2/data/d8/cctv/image/814174.jpg</v>
      </c>
      <c r="C652">
        <v>-117.42609299999999</v>
      </c>
      <c r="D652">
        <v>34.136671999999997</v>
      </c>
      <c r="E652" t="s">
        <v>14087</v>
      </c>
      <c r="F652" s="7" t="str">
        <f t="shared" si="23"/>
        <v>insert into webcam select name = '(171) 210 W/O ALDER', xcoord = -117.426093, ycoord = 34.136672, url = 'http://www.dot.ca.gov/cwwp2/data/d8/cctv/image/814174.jpg', radiusofvisibility = 500</v>
      </c>
    </row>
    <row r="653" spans="1:6" x14ac:dyDescent="0.25">
      <c r="A653" t="s">
        <v>14088</v>
      </c>
      <c r="B653" t="str">
        <f t="shared" si="22"/>
        <v>http://www.dot.ca.gov/cwwp2/data/d8/cctv/image/814175.jpg</v>
      </c>
      <c r="C653">
        <v>-117.416124</v>
      </c>
      <c r="D653">
        <v>34.136122999999998</v>
      </c>
      <c r="E653" t="s">
        <v>14089</v>
      </c>
      <c r="F653" s="7" t="str">
        <f t="shared" si="23"/>
        <v>insert into webcam select name = '(172) .1 E/O ALDER', xcoord = -117.416124, ycoord = 34.136123, url = 'http://www.dot.ca.gov/cwwp2/data/d8/cctv/image/814175.jpg', radiusofvisibility = 500</v>
      </c>
    </row>
    <row r="654" spans="1:6" x14ac:dyDescent="0.25">
      <c r="A654" t="s">
        <v>14090</v>
      </c>
      <c r="B654" t="str">
        <f t="shared" si="22"/>
        <v>http://www.dot.ca.gov/cwwp2/data/d8/cctv/image/814176.jpg</v>
      </c>
      <c r="C654">
        <v>-117.40549300000001</v>
      </c>
      <c r="D654">
        <v>34.135818999999998</v>
      </c>
      <c r="E654" t="s">
        <v>14091</v>
      </c>
      <c r="F654" s="7" t="str">
        <f t="shared" si="23"/>
        <v>insert into webcam select name = '(173) .25 W/O LINDEN', xcoord = -117.405493, ycoord = 34.135819, url = 'http://www.dot.ca.gov/cwwp2/data/d8/cctv/image/814176.jpg', radiusofvisibility = 500</v>
      </c>
    </row>
    <row r="655" spans="1:6" x14ac:dyDescent="0.25">
      <c r="A655" t="s">
        <v>14092</v>
      </c>
      <c r="B655" t="str">
        <f t="shared" si="22"/>
        <v>http://www.dot.ca.gov/cwwp2/data/d8/cctv/image/814177.jpg</v>
      </c>
      <c r="C655">
        <v>-117.392079</v>
      </c>
      <c r="D655">
        <v>34.135463999999999</v>
      </c>
      <c r="E655" t="s">
        <v>14093</v>
      </c>
      <c r="F655" s="7" t="str">
        <f t="shared" si="23"/>
        <v>insert into webcam select name = '(174) 210 @ AYALA', xcoord = -117.392079, ycoord = 34.135464, url = 'http://www.dot.ca.gov/cwwp2/data/d8/cctv/image/814177.jpg', radiusofvisibility = 500</v>
      </c>
    </row>
    <row r="656" spans="1:6" x14ac:dyDescent="0.25">
      <c r="A656" t="s">
        <v>14094</v>
      </c>
      <c r="B656" t="str">
        <f t="shared" si="22"/>
        <v>http://www.dot.ca.gov/cwwp2/data/d8/cctv/image/814178.jpg</v>
      </c>
      <c r="C656">
        <v>-117.381471</v>
      </c>
      <c r="D656">
        <v>34.135401000000002</v>
      </c>
      <c r="E656" t="s">
        <v>14095</v>
      </c>
      <c r="F656" s="7" t="str">
        <f t="shared" si="23"/>
        <v>insert into webcam select name = '(175) 210 E/O CACTUS', xcoord = -117.381471, ycoord = 34.135401, url = 'http://www.dot.ca.gov/cwwp2/data/d8/cctv/image/814178.jpg', radiusofvisibility = 500</v>
      </c>
    </row>
    <row r="657" spans="1:6" x14ac:dyDescent="0.25">
      <c r="A657" t="s">
        <v>14096</v>
      </c>
      <c r="B657" t="str">
        <f t="shared" si="22"/>
        <v>http://www.dot.ca.gov/cwwp2/data/d8/cctv/image/814179.jpg</v>
      </c>
      <c r="C657">
        <v>-117.37022899999999</v>
      </c>
      <c r="D657">
        <v>34.135489999999997</v>
      </c>
      <c r="E657" t="s">
        <v>14097</v>
      </c>
      <c r="F657" s="7" t="str">
        <f t="shared" si="23"/>
        <v>insert into webcam select name = '(176) 210@RIVERSIDE', xcoord = -117.370229, ycoord = 34.13549, url = 'http://www.dot.ca.gov/cwwp2/data/d8/cctv/image/814179.jpg', radiusofvisibility = 500</v>
      </c>
    </row>
    <row r="658" spans="1:6" x14ac:dyDescent="0.25">
      <c r="A658" t="s">
        <v>14098</v>
      </c>
      <c r="B658" t="str">
        <f t="shared" si="22"/>
        <v>http://www.dot.ca.gov/cwwp2/data/d8/cctv/image/814181.jpg</v>
      </c>
      <c r="C658">
        <v>-117.341892</v>
      </c>
      <c r="D658">
        <v>34.134571999999999</v>
      </c>
      <c r="E658" t="s">
        <v>14099</v>
      </c>
      <c r="F658" s="7" t="str">
        <f t="shared" si="23"/>
        <v>insert into webcam select name = '(178) 210 W/O MACY', xcoord = -117.341892, ycoord = 34.134572, url = 'http://www.dot.ca.gov/cwwp2/data/d8/cctv/image/814181.jpg', radiusofvisibility = 500</v>
      </c>
    </row>
    <row r="659" spans="1:6" x14ac:dyDescent="0.25">
      <c r="A659" t="s">
        <v>14100</v>
      </c>
      <c r="B659" t="str">
        <f t="shared" si="22"/>
        <v>http://www.dot.ca.gov/cwwp2/data/d8/cctv/image/814182.jpg</v>
      </c>
      <c r="C659">
        <v>-117.330733</v>
      </c>
      <c r="D659">
        <v>34.135724000000003</v>
      </c>
      <c r="E659" t="s">
        <v>14101</v>
      </c>
      <c r="F659" s="7" t="str">
        <f t="shared" si="23"/>
        <v>insert into webcam select name = '(179) 210@CALIFORNIA', xcoord = -117.330733, ycoord = 34.135724, url = 'http://www.dot.ca.gov/cwwp2/data/d8/cctv/image/814182.jpg', radiusofvisibility = 500</v>
      </c>
    </row>
    <row r="660" spans="1:6" x14ac:dyDescent="0.25">
      <c r="A660" t="s">
        <v>14102</v>
      </c>
      <c r="B660" t="str">
        <f t="shared" si="22"/>
        <v>http://www.dot.ca.gov/cwwp2/data/d8/cctv/image/814183.jpg</v>
      </c>
      <c r="C660">
        <v>-117.323049</v>
      </c>
      <c r="D660">
        <v>34.140931000000002</v>
      </c>
      <c r="E660" t="s">
        <v>14103</v>
      </c>
      <c r="F660" s="7" t="str">
        <f t="shared" si="23"/>
        <v>insert into webcam select name = '(180) 210 E/O 27TH', xcoord = -117.323049, ycoord = 34.140931, url = 'http://www.dot.ca.gov/cwwp2/data/d8/cctv/image/814183.jpg', radiusofvisibility = 500</v>
      </c>
    </row>
    <row r="661" spans="1:6" x14ac:dyDescent="0.25">
      <c r="A661" t="s">
        <v>14104</v>
      </c>
      <c r="B661" t="str">
        <f t="shared" si="22"/>
        <v>http://www.dot.ca.gov/cwwp2/data/d8/cctv/image/814188.jpg</v>
      </c>
      <c r="C661">
        <v>-117.31407400000001</v>
      </c>
      <c r="D661">
        <v>34.145732000000002</v>
      </c>
      <c r="E661" t="s">
        <v>14105</v>
      </c>
      <c r="F661" s="7" t="str">
        <f t="shared" si="23"/>
        <v>insert into webcam select name = '(181) 210@MIRAMONTE', xcoord = -117.314074, ycoord = 34.145732, url = 'http://www.dot.ca.gov/cwwp2/data/d8/cctv/image/814188.jpg', radiusofvisibility = 500</v>
      </c>
    </row>
    <row r="662" spans="1:6" x14ac:dyDescent="0.25">
      <c r="A662" t="s">
        <v>14106</v>
      </c>
      <c r="B662" t="str">
        <f t="shared" si="22"/>
        <v>http://www.dot.ca.gov/cwwp2/data/d8/cctv/image/814190.jpg</v>
      </c>
      <c r="C662">
        <v>-117.301041</v>
      </c>
      <c r="D662">
        <v>34.146075000000003</v>
      </c>
      <c r="E662" t="s">
        <v>14107</v>
      </c>
      <c r="F662" s="7" t="str">
        <f t="shared" si="23"/>
        <v>insert into webcam select name = '(182) 210 E/O H ST.', xcoord = -117.301041, ycoord = 34.146075, url = 'http://www.dot.ca.gov/cwwp2/data/d8/cctv/image/814190.jpg', radiusofvisibility = 500</v>
      </c>
    </row>
    <row r="663" spans="1:6" x14ac:dyDescent="0.25">
      <c r="A663" t="s">
        <v>14108</v>
      </c>
      <c r="B663" t="str">
        <f t="shared" si="22"/>
        <v>http://www.dot.ca.gov/cwwp2/data/d8/cctv/image/817157.jpg</v>
      </c>
      <c r="C663">
        <v>-117.20521599999999</v>
      </c>
      <c r="D663">
        <v>34.066361999999998</v>
      </c>
      <c r="E663" t="s">
        <v>14109</v>
      </c>
      <c r="F663" s="7" t="str">
        <f t="shared" si="23"/>
        <v>insert into webcam select name = '(199)E/O ALABAMA', xcoord = -117.205216, ycoord = 34.066362, url = 'http://www.dot.ca.gov/cwwp2/data/d8/cctv/image/817157.jpg', radiusofvisibility = 500</v>
      </c>
    </row>
    <row r="664" spans="1:6" x14ac:dyDescent="0.25">
      <c r="A664" t="s">
        <v>14110</v>
      </c>
      <c r="B664" t="str">
        <f t="shared" si="22"/>
        <v>http://www.dot.ca.gov/cwwp2/data/d8/cctv/image/817158.jpg</v>
      </c>
      <c r="C664">
        <v>-117.197329</v>
      </c>
      <c r="D664">
        <v>34.063392</v>
      </c>
      <c r="E664" t="s">
        <v>14111</v>
      </c>
      <c r="F664" s="7" t="str">
        <f t="shared" si="23"/>
        <v>insert into webcam select name = '(200)210/10 IC', xcoord = -117.197329, ycoord = 34.063392, url = 'http://www.dot.ca.gov/cwwp2/data/d8/cctv/image/817158.jpg', radiusofvisibility = 500</v>
      </c>
    </row>
    <row r="665" spans="1:6" x14ac:dyDescent="0.25">
      <c r="A665" t="s">
        <v>14112</v>
      </c>
      <c r="B665" t="str">
        <f t="shared" si="22"/>
        <v>http://www.dot.ca.gov/cwwp2/data/d8/cctv/image/817159.jpg</v>
      </c>
      <c r="C665">
        <v>-117.154095</v>
      </c>
      <c r="D665">
        <v>34.039347999999997</v>
      </c>
      <c r="E665" t="s">
        <v>14113</v>
      </c>
      <c r="F665" s="7" t="str">
        <f t="shared" si="23"/>
        <v>insert into webcam select name = '(202)E/O FORD', xcoord = -117.154095, ycoord = 34.039348, url = 'http://www.dot.ca.gov/cwwp2/data/d8/cctv/image/817159.jpg', radiusofvisibility = 500</v>
      </c>
    </row>
    <row r="666" spans="1:6" x14ac:dyDescent="0.25">
      <c r="A666" t="s">
        <v>14114</v>
      </c>
      <c r="B666" t="str">
        <f t="shared" si="22"/>
        <v>http://www.dot.ca.gov/cwwp2/data/d8/cctv/image/817161.jpg</v>
      </c>
      <c r="C666">
        <v>-117.243978</v>
      </c>
      <c r="D666">
        <v>34.066830000000003</v>
      </c>
      <c r="E666" t="s">
        <v>14115</v>
      </c>
      <c r="F666" s="7" t="str">
        <f t="shared" si="23"/>
        <v>insert into webcam select name = '(196)MOUNTAIN VIEW', xcoord = -117.243978, ycoord = 34.06683, url = 'http://www.dot.ca.gov/cwwp2/data/d8/cctv/image/817161.jpg', radiusofvisibility = 500</v>
      </c>
    </row>
    <row r="667" spans="1:6" x14ac:dyDescent="0.25">
      <c r="A667" t="s">
        <v>14116</v>
      </c>
      <c r="B667" t="str">
        <f t="shared" si="22"/>
        <v>http://www.dot.ca.gov/cwwp2/data/d8/cctv/image/817162.jpg</v>
      </c>
      <c r="C667">
        <v>-117.217792</v>
      </c>
      <c r="D667">
        <v>34.066873000000001</v>
      </c>
      <c r="E667" t="s">
        <v>14117</v>
      </c>
      <c r="F667" s="7" t="str">
        <f t="shared" si="23"/>
        <v>insert into webcam select name = '(198)NEVADA ST.', xcoord = -117.217792, ycoord = 34.066873, url = 'http://www.dot.ca.gov/cwwp2/data/d8/cctv/image/817162.jpg', radiusofvisibility = 500</v>
      </c>
    </row>
    <row r="668" spans="1:6" x14ac:dyDescent="0.25">
      <c r="A668" t="s">
        <v>14118</v>
      </c>
      <c r="B668" t="str">
        <f t="shared" si="22"/>
        <v>http://www.dot.ca.gov/cwwp2/data/d8/cctv/image/817163.jpg</v>
      </c>
      <c r="C668">
        <v>-117.155778</v>
      </c>
      <c r="D668">
        <v>34.043249000000003</v>
      </c>
      <c r="E668" t="s">
        <v>14119</v>
      </c>
      <c r="F668" s="7" t="str">
        <f t="shared" si="23"/>
        <v>insert into webcam select name = '(201)W/O FORD ST', xcoord = -117.155778, ycoord = 34.043249, url = 'http://www.dot.ca.gov/cwwp2/data/d8/cctv/image/817163.jpg', radiusofvisibility = 500</v>
      </c>
    </row>
    <row r="669" spans="1:6" x14ac:dyDescent="0.25">
      <c r="A669" t="s">
        <v>14120</v>
      </c>
      <c r="B669" t="str">
        <f t="shared" si="22"/>
        <v>http://www.dot.ca.gov/cwwp2/data/d8/cctv/image/817214.jpg</v>
      </c>
      <c r="C669">
        <v>-117.36349</v>
      </c>
      <c r="D669">
        <v>33.987825999999998</v>
      </c>
      <c r="E669" t="s">
        <v>14121</v>
      </c>
      <c r="F669" s="7" t="str">
        <f t="shared" si="23"/>
        <v>insert into webcam select name = '(184)THIRD ST E/O', xcoord = -117.36349, ycoord = 33.987826, url = 'http://www.dot.ca.gov/cwwp2/data/d8/cctv/image/817214.jpg', radiusofvisibility = 500</v>
      </c>
    </row>
    <row r="670" spans="1:6" x14ac:dyDescent="0.25">
      <c r="A670" t="s">
        <v>14122</v>
      </c>
      <c r="B670" t="str">
        <f t="shared" si="22"/>
        <v>http://www.dot.ca.gov/cwwp2/data/d8/cctv/image/817216.jpg</v>
      </c>
      <c r="C670">
        <v>-117.34921</v>
      </c>
      <c r="D670">
        <v>33.989417000000003</v>
      </c>
      <c r="E670" t="s">
        <v>14123</v>
      </c>
      <c r="F670" s="7" t="str">
        <f t="shared" si="23"/>
        <v>insert into webcam select name = '(186)CHICAGO ST', xcoord = -117.34921, ycoord = 33.989417, url = 'http://www.dot.ca.gov/cwwp2/data/d8/cctv/image/817216.jpg', radiusofvisibility = 500</v>
      </c>
    </row>
    <row r="671" spans="1:6" x14ac:dyDescent="0.25">
      <c r="A671" t="s">
        <v>14124</v>
      </c>
      <c r="B671" t="str">
        <f t="shared" si="22"/>
        <v>http://www.dot.ca.gov/cwwp2/data/d8/cctv/image/817217.jpg</v>
      </c>
      <c r="C671">
        <v>-117.342496</v>
      </c>
      <c r="D671">
        <v>33.983215000000001</v>
      </c>
      <c r="E671" t="s">
        <v>14125</v>
      </c>
      <c r="F671" s="7" t="str">
        <f t="shared" si="23"/>
        <v>insert into webcam select name = '(187)BLAINE ST', xcoord = -117.342496, ycoord = 33.983215, url = 'http://www.dot.ca.gov/cwwp2/data/d8/cctv/image/817217.jpg', radiusofvisibility = 500</v>
      </c>
    </row>
    <row r="672" spans="1:6" x14ac:dyDescent="0.25">
      <c r="A672" t="s">
        <v>14126</v>
      </c>
      <c r="B672" t="str">
        <f t="shared" si="22"/>
        <v>http://www.dot.ca.gov/cwwp2/data/d8/cctv/image/817219.jpg</v>
      </c>
      <c r="C672">
        <v>-117.32306699999999</v>
      </c>
      <c r="D672">
        <v>33.962445000000002</v>
      </c>
      <c r="E672" t="s">
        <v>14127</v>
      </c>
      <c r="F672" s="7" t="str">
        <f t="shared" si="23"/>
        <v>insert into webcam select name = '(189)MLK BLVD', xcoord = -117.323067, ycoord = 33.962445, url = 'http://www.dot.ca.gov/cwwp2/data/d8/cctv/image/817219.jpg', radiusofvisibility = 500</v>
      </c>
    </row>
    <row r="673" spans="1:6" x14ac:dyDescent="0.25">
      <c r="A673" t="s">
        <v>14128</v>
      </c>
      <c r="B673" t="str">
        <f t="shared" si="22"/>
        <v>http://www.dot.ca.gov/cwwp2/data/d8/cctv/image/817220.jpg</v>
      </c>
      <c r="C673">
        <v>-117.329317</v>
      </c>
      <c r="D673">
        <v>33.970039999999997</v>
      </c>
      <c r="E673" t="s">
        <v>14129</v>
      </c>
      <c r="F673" s="7" t="str">
        <f t="shared" si="23"/>
        <v>insert into webcam select name = '(190)N/O M.L. KING ', xcoord = -117.329317, ycoord = 33.97004, url = 'http://www.dot.ca.gov/cwwp2/data/d8/cctv/image/817220.jpg', radiusofvisibility = 500</v>
      </c>
    </row>
    <row r="674" spans="1:6" x14ac:dyDescent="0.25">
      <c r="A674" t="s">
        <v>14130</v>
      </c>
      <c r="B674" t="str">
        <f t="shared" si="22"/>
        <v>http://www.dot.ca.gov/cwwp2/data/d8/cctv/image/817221.jpg</v>
      </c>
      <c r="C674">
        <v>-117.295683</v>
      </c>
      <c r="D674">
        <v>33.944758</v>
      </c>
      <c r="E674" t="s">
        <v>14131</v>
      </c>
      <c r="F674" s="7" t="str">
        <f t="shared" si="23"/>
        <v>insert into webcam select name = '(191)BOX SPRINGS RD', xcoord = -117.295683, ycoord = 33.944758, url = 'http://www.dot.ca.gov/cwwp2/data/d8/cctv/image/817221.jpg', radiusofvisibility = 500</v>
      </c>
    </row>
    <row r="675" spans="1:6" x14ac:dyDescent="0.25">
      <c r="A675" t="s">
        <v>14132</v>
      </c>
      <c r="B675" t="str">
        <f t="shared" si="22"/>
        <v>http://www.dot.ca.gov/cwwp2/data/d8/cctv/image/817222.jpg</v>
      </c>
      <c r="C675">
        <v>-117.251167</v>
      </c>
      <c r="D675">
        <v>33.845081999999998</v>
      </c>
      <c r="E675" t="s">
        <v>14133</v>
      </c>
      <c r="F675" s="7" t="str">
        <f t="shared" si="23"/>
        <v>insert into webcam select name = '(192)BOX SPRINGS RD', xcoord = -117.251167, ycoord = 33.845082, url = 'http://www.dot.ca.gov/cwwp2/data/d8/cctv/image/817222.jpg', radiusofvisibility = 500</v>
      </c>
    </row>
    <row r="676" spans="1:6" x14ac:dyDescent="0.25">
      <c r="A676" t="s">
        <v>14134</v>
      </c>
      <c r="B676" t="str">
        <f t="shared" si="22"/>
        <v>http://www.dot.ca.gov/cwwp2/data/d8/cctv/image/817224.jpg</v>
      </c>
      <c r="C676">
        <v>-117.29113099999999</v>
      </c>
      <c r="D676">
        <v>33.940438</v>
      </c>
      <c r="E676" t="s">
        <v>14135</v>
      </c>
      <c r="F676" s="7" t="str">
        <f t="shared" si="23"/>
        <v>insert into webcam select name = '(194)EUCALYPTUS N/O', xcoord = -117.291131, ycoord = 33.940438, url = 'http://www.dot.ca.gov/cwwp2/data/d8/cctv/image/817224.jpg', radiusofvisibility = 500</v>
      </c>
    </row>
    <row r="677" spans="1:6" x14ac:dyDescent="0.25">
      <c r="A677" t="s">
        <v>14136</v>
      </c>
      <c r="B677" t="str">
        <f t="shared" si="22"/>
        <v>http://www.dot.ca.gov/cwwp2/data/d8/cctv/image/819906.jpg</v>
      </c>
      <c r="C677">
        <v>-117.25141600000001</v>
      </c>
      <c r="D677">
        <v>34.228077999999996</v>
      </c>
      <c r="E677" t="s">
        <v>14137</v>
      </c>
      <c r="F677" s="7" t="str">
        <f t="shared" si="23"/>
        <v>insert into webcam select name = '(125)18@LK GREGORY', xcoord = -117.251416, ycoord = 34.228078, url = 'http://www.dot.ca.gov/cwwp2/data/d8/cctv/image/819906.jpg', radiusofvisibility = 500</v>
      </c>
    </row>
    <row r="678" spans="1:6" x14ac:dyDescent="0.25">
      <c r="A678" t="s">
        <v>14138</v>
      </c>
      <c r="B678" t="str">
        <f t="shared" si="22"/>
        <v>http://www.dot.ca.gov/cwwp2/data/d8/cctv/image/820346.jpg</v>
      </c>
      <c r="C678">
        <v>-117.281537</v>
      </c>
      <c r="D678">
        <v>33.908222000000002</v>
      </c>
      <c r="E678" t="s">
        <v>14139</v>
      </c>
      <c r="F678" s="7" t="str">
        <f t="shared" si="23"/>
        <v>insert into webcam select name = '(204)CACTUS', xcoord = -117.281537, ycoord = 33.908222, url = 'http://www.dot.ca.gov/cwwp2/data/d8/cctv/image/820346.jpg', radiusofvisibility = 500</v>
      </c>
    </row>
    <row r="679" spans="1:6" x14ac:dyDescent="0.25">
      <c r="A679" t="s">
        <v>14140</v>
      </c>
      <c r="B679" t="str">
        <f t="shared" ref="B679:B739" si="24">"http://www.dot.ca.gov/cwwp2/data/d" &amp; MID(A679, 56, 1) &amp; "/cctv/image/" &amp; LEFT(MID(A679, 58, 100), LEN(MID(A679, 58, 100))-4) &amp; ".jpg"</f>
        <v>http://www.dot.ca.gov/cwwp2/data/d8/cctv/image/822488.jpg</v>
      </c>
      <c r="C679">
        <v>-116.62189499999999</v>
      </c>
      <c r="D679">
        <v>33.917737000000002</v>
      </c>
      <c r="E679" t="s">
        <v>14141</v>
      </c>
      <c r="F679" s="7" t="str">
        <f t="shared" si="23"/>
        <v>insert into webcam select name = '(513) w/o Route 62', xcoord = -116.621895, ycoord = 33.917737, url = 'http://www.dot.ca.gov/cwwp2/data/d8/cctv/image/822488.jpg', radiusofvisibility = 500</v>
      </c>
    </row>
    <row r="680" spans="1:6" x14ac:dyDescent="0.25">
      <c r="A680" t="s">
        <v>14142</v>
      </c>
      <c r="B680" t="str">
        <f t="shared" si="24"/>
        <v>http://www.dot.ca.gov/cwwp2/data/d8/cctv/image/822489.jpg</v>
      </c>
      <c r="C680">
        <v>-116.58569</v>
      </c>
      <c r="D680">
        <v>33.910347999999999</v>
      </c>
      <c r="E680" t="s">
        <v>14143</v>
      </c>
      <c r="F680" s="7" t="str">
        <f t="shared" si="23"/>
        <v>insert into webcam select name = '(514) Garnet Ave OC', xcoord = -116.58569, ycoord = 33.910348, url = 'http://www.dot.ca.gov/cwwp2/data/d8/cctv/image/822489.jpg', radiusofvisibility = 500</v>
      </c>
    </row>
    <row r="681" spans="1:6" x14ac:dyDescent="0.25">
      <c r="A681" t="s">
        <v>14144</v>
      </c>
      <c r="B681" t="str">
        <f t="shared" si="24"/>
        <v>http://www.dot.ca.gov/cwwp2/data/d8/cctv/image/822492.jpg</v>
      </c>
      <c r="C681">
        <v>-116.480115</v>
      </c>
      <c r="D681">
        <v>33.861846</v>
      </c>
      <c r="E681" t="s">
        <v>14145</v>
      </c>
      <c r="F681" s="7" t="str">
        <f t="shared" si="23"/>
        <v>insert into webcam select name = '1.5 w/o Date Palm Dr', xcoord = -116.480115, ycoord = 33.861846, url = 'http://www.dot.ca.gov/cwwp2/data/d8/cctv/image/822492.jpg', radiusofvisibility = 500</v>
      </c>
    </row>
    <row r="682" spans="1:6" x14ac:dyDescent="0.25">
      <c r="A682" t="s">
        <v>14146</v>
      </c>
      <c r="B682" t="str">
        <f t="shared" si="24"/>
        <v>http://www.dot.ca.gov/cwwp2/data/d8/cctv/image/822493.jpg</v>
      </c>
      <c r="C682">
        <v>-116.446535</v>
      </c>
      <c r="D682">
        <v>33.841991</v>
      </c>
      <c r="E682" t="s">
        <v>14147</v>
      </c>
      <c r="F682" s="7" t="str">
        <f t="shared" si="23"/>
        <v>insert into webcam select name = '0.9 e/o Date Palm Dr', xcoord = -116.446535, ycoord = 33.841991, url = 'http://www.dot.ca.gov/cwwp2/data/d8/cctv/image/822493.jpg', radiusofvisibility = 500</v>
      </c>
    </row>
    <row r="683" spans="1:6" x14ac:dyDescent="0.25">
      <c r="A683" t="s">
        <v>14148</v>
      </c>
      <c r="B683" t="str">
        <f t="shared" si="24"/>
        <v>http://www.dot.ca.gov/cwwp2/data/d8/cctv/image/822522.jpg</v>
      </c>
      <c r="C683">
        <v>-116.087551</v>
      </c>
      <c r="D683">
        <v>33.699883999999997</v>
      </c>
      <c r="E683" t="s">
        <v>14149</v>
      </c>
      <c r="F683" s="7" t="str">
        <f t="shared" si="23"/>
        <v>insert into webcam select name = '5.8 e/o Dillon Rd.', xcoord = -116.087551, ycoord = 33.699884, url = 'http://www.dot.ca.gov/cwwp2/data/d8/cctv/image/822522.jpg', radiusofvisibility = 500</v>
      </c>
    </row>
    <row r="684" spans="1:6" x14ac:dyDescent="0.25">
      <c r="A684" t="s">
        <v>14150</v>
      </c>
      <c r="B684" t="str">
        <f t="shared" si="24"/>
        <v>http://www.dot.ca.gov/cwwp2/data/d8/cctv/image/822525.jpg</v>
      </c>
      <c r="C684">
        <v>-115.948947</v>
      </c>
      <c r="D684">
        <v>33.675803000000002</v>
      </c>
      <c r="E684" t="s">
        <v>14151</v>
      </c>
      <c r="F684" s="7" t="str">
        <f t="shared" si="23"/>
        <v>insert into webcam select name = '(531) e/o Cactus RST', xcoord = -115.948947, ycoord = 33.675803, url = 'http://www.dot.ca.gov/cwwp2/data/d8/cctv/image/822525.jpg', radiusofvisibility = 500</v>
      </c>
    </row>
    <row r="685" spans="1:6" x14ac:dyDescent="0.25">
      <c r="A685" t="s">
        <v>14152</v>
      </c>
      <c r="B685" t="str">
        <f t="shared" si="24"/>
        <v>http://www.dot.ca.gov/cwwp2/data/d8/cctv/image/822526.jpg</v>
      </c>
      <c r="C685">
        <v>-115.90315</v>
      </c>
      <c r="D685">
        <v>33.667935</v>
      </c>
      <c r="E685" t="s">
        <v>14153</v>
      </c>
      <c r="F685" s="7" t="str">
        <f t="shared" si="23"/>
        <v>insert into webcam select name = '(532) Hapy Gulch Wsh', xcoord = -115.90315, ycoord = 33.667935, url = 'http://www.dot.ca.gov/cwwp2/data/d8/cctv/image/822526.jpg', radiusofvisibility = 500</v>
      </c>
    </row>
    <row r="686" spans="1:6" x14ac:dyDescent="0.25">
      <c r="A686" t="s">
        <v>14154</v>
      </c>
      <c r="B686" t="str">
        <f t="shared" si="24"/>
        <v>http://www.dot.ca.gov/cwwp2/data/d8/cctv/image/822527.jpg</v>
      </c>
      <c r="C686">
        <v>-115.85771</v>
      </c>
      <c r="D686">
        <v>33.663364999999999</v>
      </c>
      <c r="E686" t="s">
        <v>14155</v>
      </c>
      <c r="F686" s="7" t="str">
        <f t="shared" si="23"/>
        <v>insert into webcam select name = '(533) BurriedMtn Wsh ', xcoord = -115.85771, ycoord = 33.663365, url = 'http://www.dot.ca.gov/cwwp2/data/d8/cctv/image/822527.jpg', radiusofvisibility = 500</v>
      </c>
    </row>
    <row r="687" spans="1:6" x14ac:dyDescent="0.25">
      <c r="A687" t="s">
        <v>14156</v>
      </c>
      <c r="B687" t="str">
        <f t="shared" si="24"/>
        <v>http://www.dot.ca.gov/cwwp2/data/d8/cctv/image/822529.jpg</v>
      </c>
      <c r="C687">
        <v>-115.706243</v>
      </c>
      <c r="D687">
        <v>33.662475999999998</v>
      </c>
      <c r="E687" t="s">
        <v>14157</v>
      </c>
      <c r="F687" s="7" t="str">
        <f t="shared" si="23"/>
        <v>insert into webcam select name = '(536) Chiriaco Sumit ', xcoord = -115.706243, ycoord = 33.662476, url = 'http://www.dot.ca.gov/cwwp2/data/d8/cctv/image/822529.jpg', radiusofvisibility = 500</v>
      </c>
    </row>
    <row r="688" spans="1:6" x14ac:dyDescent="0.25">
      <c r="A688" t="s">
        <v>14158</v>
      </c>
      <c r="B688" t="str">
        <f t="shared" si="24"/>
        <v>http://www.dot.ca.gov/cwwp2/data/d8/cctv/image/822534.jpg</v>
      </c>
      <c r="C688">
        <v>-115.56280099999999</v>
      </c>
      <c r="D688">
        <v>33.677743999999997</v>
      </c>
      <c r="E688" t="s">
        <v>14159</v>
      </c>
      <c r="F688" s="7" t="str">
        <f t="shared" si="23"/>
        <v>insert into webcam select name = '(539) Red Cloud Mine', xcoord = -115.562801, ycoord = 33.677744, url = 'http://www.dot.ca.gov/cwwp2/data/d8/cctv/image/822534.jpg', radiusofvisibility = 500</v>
      </c>
    </row>
    <row r="689" spans="1:6" x14ac:dyDescent="0.25">
      <c r="A689" t="s">
        <v>14160</v>
      </c>
      <c r="B689" t="str">
        <f t="shared" si="24"/>
        <v>http://www.dot.ca.gov/cwwp2/data/d8/cctv/image/822549.jpg</v>
      </c>
      <c r="C689">
        <v>-114.696282</v>
      </c>
      <c r="D689">
        <v>33.606763999999998</v>
      </c>
      <c r="E689" t="s">
        <v>14161</v>
      </c>
      <c r="F689" s="7" t="str">
        <f t="shared" si="23"/>
        <v>insert into webcam select name = '(558) Keim UC ', xcoord = -114.696282, ycoord = 33.606764, url = 'http://www.dot.ca.gov/cwwp2/data/d8/cctv/image/822549.jpg', radiusofvisibility = 500</v>
      </c>
    </row>
    <row r="690" spans="1:6" x14ac:dyDescent="0.25">
      <c r="A690" t="s">
        <v>14162</v>
      </c>
      <c r="B690" t="str">
        <f t="shared" si="24"/>
        <v>http://www.dot.ca.gov/cwwp2/data/d8/cctv/image/822550.jpg</v>
      </c>
      <c r="C690">
        <v>-114.605096</v>
      </c>
      <c r="D690">
        <v>33.607098999999998</v>
      </c>
      <c r="E690" t="s">
        <v>14163</v>
      </c>
      <c r="F690" s="7" t="str">
        <f t="shared" si="23"/>
        <v>insert into webcam select name = '(560) Lovekin Blvd. ', xcoord = -114.605096, ycoord = 33.607099, url = 'http://www.dot.ca.gov/cwwp2/data/d8/cctv/image/822550.jpg', radiusofvisibility = 500</v>
      </c>
    </row>
    <row r="691" spans="1:6" x14ac:dyDescent="0.25">
      <c r="A691" t="s">
        <v>14164</v>
      </c>
      <c r="B691" t="str">
        <f t="shared" si="24"/>
        <v>http://www.dot.ca.gov/cwwp2/data/d8/cctv/image/822551.jpg</v>
      </c>
      <c r="C691">
        <v>-117.138942</v>
      </c>
      <c r="D691">
        <v>33.939050999999999</v>
      </c>
      <c r="E691" t="s">
        <v>14165</v>
      </c>
      <c r="F691" s="7" t="str">
        <f t="shared" si="23"/>
        <v>insert into webcam select name = '(576) Theodore OC ', xcoord = -117.138942, ycoord = 33.939051, url = 'http://www.dot.ca.gov/cwwp2/data/d8/cctv/image/822551.jpg', radiusofvisibility = 500</v>
      </c>
    </row>
    <row r="692" spans="1:6" x14ac:dyDescent="0.25">
      <c r="A692" t="s">
        <v>14166</v>
      </c>
      <c r="B692" t="str">
        <f t="shared" si="24"/>
        <v>http://www.dot.ca.gov/cwwp2/data/d8/cctv/image/822552.jpg</v>
      </c>
      <c r="C692">
        <v>-117.12683199999999</v>
      </c>
      <c r="D692">
        <v>33.937904000000003</v>
      </c>
      <c r="E692" t="s">
        <v>14167</v>
      </c>
      <c r="F692" s="7" t="str">
        <f t="shared" si="23"/>
        <v>insert into webcam select name = '(577) Gilman Springs ', xcoord = -117.126832, ycoord = 33.937904, url = 'http://www.dot.ca.gov/cwwp2/data/d8/cctv/image/822552.jpg', radiusofvisibility = 500</v>
      </c>
    </row>
    <row r="693" spans="1:6" x14ac:dyDescent="0.25">
      <c r="A693" t="s">
        <v>14168</v>
      </c>
      <c r="B693" t="str">
        <f t="shared" si="24"/>
        <v>http://www.dot.ca.gov/cwwp2/data/d8/cctv/image/822557.jpg</v>
      </c>
      <c r="C693">
        <v>-117.651972</v>
      </c>
      <c r="D693">
        <v>33.916649</v>
      </c>
      <c r="E693" t="s">
        <v>14169</v>
      </c>
      <c r="F693" s="7" t="str">
        <f t="shared" si="23"/>
        <v>insert into webcam select name = '(583) s/o SBd/Riv Li', xcoord = -117.651972, ycoord = 33.916649, url = 'http://www.dot.ca.gov/cwwp2/data/d8/cctv/image/822557.jpg', radiusofvisibility = 500</v>
      </c>
    </row>
    <row r="694" spans="1:6" x14ac:dyDescent="0.25">
      <c r="A694" t="s">
        <v>14170</v>
      </c>
      <c r="B694" t="str">
        <f t="shared" si="24"/>
        <v>http://www.dot.ca.gov/cwwp2/data/d8/cctv/image/822559.jpg</v>
      </c>
      <c r="C694">
        <v>-117.646728</v>
      </c>
      <c r="D694">
        <v>33.897145000000002</v>
      </c>
      <c r="E694" t="s">
        <v>14171</v>
      </c>
      <c r="F694" s="7" t="str">
        <f t="shared" si="23"/>
        <v>insert into webcam select name = '(585) n/o Prado Dam', xcoord = -117.646728, ycoord = 33.897145, url = 'http://www.dot.ca.gov/cwwp2/data/d8/cctv/image/822559.jpg', radiusofvisibility = 500</v>
      </c>
    </row>
    <row r="695" spans="1:6" x14ac:dyDescent="0.25">
      <c r="A695" t="s">
        <v>14172</v>
      </c>
      <c r="B695" t="str">
        <f t="shared" si="24"/>
        <v>http://www.dot.ca.gov/cwwp2/data/d8/cctv/image/822561.jpg</v>
      </c>
      <c r="C695">
        <v>-117.25276700000001</v>
      </c>
      <c r="D695">
        <v>34.142403000000002</v>
      </c>
      <c r="E695" t="s">
        <v>14173</v>
      </c>
      <c r="F695" s="7" t="str">
        <f t="shared" si="23"/>
        <v>insert into webcam select name = '(667) Del Rosa UC', xcoord = -117.252767, ycoord = 34.142403, url = 'http://www.dot.ca.gov/cwwp2/data/d8/cctv/image/822561.jpg', radiusofvisibility = 500</v>
      </c>
    </row>
    <row r="696" spans="1:6" x14ac:dyDescent="0.25">
      <c r="A696" t="s">
        <v>14174</v>
      </c>
      <c r="B696" t="str">
        <f t="shared" si="24"/>
        <v>http://www.dot.ca.gov/cwwp2/data/d8/cctv/image/822562.jpg</v>
      </c>
      <c r="C696">
        <v>-117.23842399999999</v>
      </c>
      <c r="D696">
        <v>34.136609</v>
      </c>
      <c r="E696" t="s">
        <v>14175</v>
      </c>
      <c r="F696" s="7" t="str">
        <f t="shared" si="23"/>
        <v>insert into webcam select name = '(668) Highland  ', xcoord = -117.238424, ycoord = 34.136609, url = 'http://www.dot.ca.gov/cwwp2/data/d8/cctv/image/822562.jpg', radiusofvisibility = 500</v>
      </c>
    </row>
    <row r="697" spans="1:6" x14ac:dyDescent="0.25">
      <c r="A697" t="s">
        <v>14176</v>
      </c>
      <c r="B697" t="str">
        <f t="shared" si="24"/>
        <v>http://www.dot.ca.gov/cwwp2/data/d8/cctv/image/822563.jpg</v>
      </c>
      <c r="C697">
        <v>-117.19997600000001</v>
      </c>
      <c r="D697">
        <v>34.115552000000001</v>
      </c>
      <c r="E697" t="s">
        <v>14177</v>
      </c>
      <c r="F697" s="7" t="str">
        <f t="shared" si="23"/>
        <v>insert into webcam select name = '(669) Baseline  ', xcoord = -117.199976, ycoord = 34.115552, url = 'http://www.dot.ca.gov/cwwp2/data/d8/cctv/image/822563.jpg', radiusofvisibility = 500</v>
      </c>
    </row>
    <row r="698" spans="1:6" x14ac:dyDescent="0.25">
      <c r="A698" t="s">
        <v>14178</v>
      </c>
      <c r="B698" t="str">
        <f t="shared" si="24"/>
        <v>http://www.dot.ca.gov/cwwp2/data/d8/cctv/image/822629.jpg</v>
      </c>
      <c r="C698">
        <v>-116.97752199999999</v>
      </c>
      <c r="D698">
        <v>33.926774000000002</v>
      </c>
      <c r="E698" t="s">
        <v>14179</v>
      </c>
      <c r="F698" s="7" t="str">
        <f t="shared" si="23"/>
        <v>insert into webcam select name = 'Beaumont Ave.', xcoord = -116.977522, ycoord = 33.926774, url = 'http://www.dot.ca.gov/cwwp2/data/d8/cctv/image/822629.jpg', radiusofvisibility = 500</v>
      </c>
    </row>
    <row r="699" spans="1:6" x14ac:dyDescent="0.25">
      <c r="A699" t="s">
        <v>14180</v>
      </c>
      <c r="B699" t="str">
        <f t="shared" si="24"/>
        <v>http://www.dot.ca.gov/cwwp2/data/d8/cctv/image/822630.jpg</v>
      </c>
      <c r="C699">
        <v>-116.952772</v>
      </c>
      <c r="D699">
        <v>33.926752999999998</v>
      </c>
      <c r="E699" t="s">
        <v>14181</v>
      </c>
      <c r="F699" s="7" t="str">
        <f t="shared" si="23"/>
        <v>insert into webcam select name = '(502) Highland Sprgs ', xcoord = -116.952772, ycoord = 33.926753, url = 'http://www.dot.ca.gov/cwwp2/data/d8/cctv/image/822630.jpg', radiusofvisibility = 500</v>
      </c>
    </row>
    <row r="700" spans="1:6" x14ac:dyDescent="0.25">
      <c r="A700" t="s">
        <v>14182</v>
      </c>
      <c r="B700" t="str">
        <f t="shared" si="24"/>
        <v>http://www.dot.ca.gov/cwwp2/data/d8/cctv/image/822632.jpg</v>
      </c>
      <c r="C700">
        <v>-116.690437</v>
      </c>
      <c r="D700">
        <v>33.923653000000002</v>
      </c>
      <c r="E700" t="s">
        <v>14183</v>
      </c>
      <c r="F700" s="7" t="str">
        <f t="shared" si="23"/>
        <v>insert into webcam select name = '(511) Verbenia Ave ', xcoord = -116.690437, ycoord = 33.923653, url = 'http://www.dot.ca.gov/cwwp2/data/d8/cctv/image/822632.jpg', radiusofvisibility = 500</v>
      </c>
    </row>
    <row r="701" spans="1:6" x14ac:dyDescent="0.25">
      <c r="A701" t="s">
        <v>14184</v>
      </c>
      <c r="B701" t="str">
        <f t="shared" si="24"/>
        <v>http://www.dot.ca.gov/cwwp2/data/d8/cctv/image/822636.jpg</v>
      </c>
      <c r="C701">
        <v>-114.96983400000001</v>
      </c>
      <c r="D701">
        <v>33.606034000000001</v>
      </c>
      <c r="E701" t="s">
        <v>14185</v>
      </c>
      <c r="F701" s="7" t="str">
        <f t="shared" si="23"/>
        <v>insert into webcam select name = '(552) e/o Ford Dry', xcoord = -114.969834, ycoord = 33.606034, url = 'http://www.dot.ca.gov/cwwp2/data/d8/cctv/image/822636.jpg', radiusofvisibility = 500</v>
      </c>
    </row>
    <row r="702" spans="1:6" x14ac:dyDescent="0.25">
      <c r="A702" t="s">
        <v>14186</v>
      </c>
      <c r="B702" t="str">
        <f t="shared" si="24"/>
        <v>http://www.dot.ca.gov/cwwp2/data/d8/cctv/image/822641.jpg</v>
      </c>
      <c r="C702">
        <v>-117.482669</v>
      </c>
      <c r="D702">
        <v>34.019716000000003</v>
      </c>
      <c r="E702" t="s">
        <v>14187</v>
      </c>
      <c r="F702" s="7" t="str">
        <f t="shared" si="23"/>
        <v>insert into webcam select name = '(568) w/o Pedley St.', xcoord = -117.482669, ycoord = 34.019716, url = 'http://www.dot.ca.gov/cwwp2/data/d8/cctv/image/822641.jpg', radiusofvisibility = 500</v>
      </c>
    </row>
    <row r="703" spans="1:6" x14ac:dyDescent="0.25">
      <c r="A703" t="s">
        <v>14188</v>
      </c>
      <c r="B703" t="str">
        <f t="shared" si="24"/>
        <v>http://www.dot.ca.gov/cwwp2/data/d8/cctv/image/822644.jpg</v>
      </c>
      <c r="C703">
        <v>-117.001147</v>
      </c>
      <c r="D703">
        <v>33.933276999999997</v>
      </c>
      <c r="E703" t="s">
        <v>14189</v>
      </c>
      <c r="F703" s="7" t="str">
        <f t="shared" si="23"/>
        <v>insert into webcam select name = '(582) w/o 22190 IC', xcoord = -117.001147, ycoord = 33.933277, url = 'http://www.dot.ca.gov/cwwp2/data/d8/cctv/image/822644.jpg', radiusofvisibility = 500</v>
      </c>
    </row>
    <row r="704" spans="1:6" x14ac:dyDescent="0.25">
      <c r="A704" t="s">
        <v>14190</v>
      </c>
      <c r="B704" t="str">
        <f t="shared" si="24"/>
        <v>http://www.dot.ca.gov/cwwp2/data/d8/cctv/image/822786.jpg</v>
      </c>
      <c r="C704">
        <v>-117.44950900000001</v>
      </c>
      <c r="D704">
        <v>34.260401000000002</v>
      </c>
      <c r="E704" t="s">
        <v>14191</v>
      </c>
      <c r="F704" s="7" t="str">
        <f t="shared" si="23"/>
        <v>insert into webcam select name = '(588) Oakie Flats Rd', xcoord = -117.449509, ycoord = 34.260401, url = 'http://www.dot.ca.gov/cwwp2/data/d8/cctv/image/822786.jpg', radiusofvisibility = 500</v>
      </c>
    </row>
    <row r="705" spans="1:6" x14ac:dyDescent="0.25">
      <c r="A705" t="s">
        <v>14192</v>
      </c>
      <c r="B705" t="str">
        <f t="shared" si="24"/>
        <v>http://www.dot.ca.gov/cwwp2/data/d8/cctv/image/822788.jpg</v>
      </c>
      <c r="C705">
        <v>-117.47550200000001</v>
      </c>
      <c r="D705">
        <v>34.312790999999997</v>
      </c>
      <c r="E705" t="s">
        <v>14193</v>
      </c>
      <c r="F705" s="7" t="str">
        <f t="shared" si="23"/>
        <v>insert into webcam select name = '(590) Jct. 138 ', xcoord = -117.475502, ycoord = 34.312791, url = 'http://www.dot.ca.gov/cwwp2/data/d8/cctv/image/822788.jpg', radiusofvisibility = 500</v>
      </c>
    </row>
    <row r="706" spans="1:6" x14ac:dyDescent="0.25">
      <c r="A706" t="s">
        <v>14194</v>
      </c>
      <c r="B706" t="str">
        <f t="shared" si="24"/>
        <v>http://www.dot.ca.gov/cwwp2/data/d8/cctv/image/822789.jpg</v>
      </c>
      <c r="C706">
        <v>-117.48075</v>
      </c>
      <c r="D706">
        <v>34.336167000000003</v>
      </c>
      <c r="E706" t="s">
        <v>14195</v>
      </c>
      <c r="F706" s="7" t="str">
        <f t="shared" si="23"/>
        <v>insert into webcam select name = '(591) n/o Route 138', xcoord = -117.48075, ycoord = 34.336167, url = 'http://www.dot.ca.gov/cwwp2/data/d8/cctv/image/822789.jpg', radiusofvisibility = 500</v>
      </c>
    </row>
    <row r="707" spans="1:6" x14ac:dyDescent="0.25">
      <c r="A707" t="s">
        <v>14196</v>
      </c>
      <c r="B707" t="str">
        <f t="shared" si="24"/>
        <v>http://www.dot.ca.gov/cwwp2/data/d8/cctv/image/822790.jpg</v>
      </c>
      <c r="C707">
        <v>-117.449056</v>
      </c>
      <c r="D707">
        <v>34.34375</v>
      </c>
      <c r="E707" t="s">
        <v>14197</v>
      </c>
      <c r="F707" s="7" t="str">
        <f t="shared" ref="F707:F770" si="25">"insert into webcam select name = '"&amp;E707&amp;"', xcoord = "&amp;C707&amp;", ycoord = "&amp;D707&amp;", url = '"&amp;B707&amp;"', radiusofvisibility = 500"</f>
        <v>insert into webcam select name = '(592) Forest Serv As', xcoord = -117.449056, ycoord = 34.34375, url = 'http://www.dot.ca.gov/cwwp2/data/d8/cctv/image/822790.jpg', radiusofvisibility = 500</v>
      </c>
    </row>
    <row r="708" spans="1:6" x14ac:dyDescent="0.25">
      <c r="A708" t="s">
        <v>14198</v>
      </c>
      <c r="B708" t="str">
        <f t="shared" si="24"/>
        <v>http://www.dot.ca.gov/cwwp2/data/d8/cctv/image/822791.jpg</v>
      </c>
      <c r="C708">
        <v>-117.432154</v>
      </c>
      <c r="D708">
        <v>34.363084000000001</v>
      </c>
      <c r="E708" t="s">
        <v>14199</v>
      </c>
      <c r="F708" s="7" t="str">
        <f t="shared" si="25"/>
        <v>insert into webcam select name = '(593)n/o Oak Hill Rd', xcoord = -117.432154, ycoord = 34.363084, url = 'http://www.dot.ca.gov/cwwp2/data/d8/cctv/image/822791.jpg', radiusofvisibility = 500</v>
      </c>
    </row>
    <row r="709" spans="1:6" x14ac:dyDescent="0.25">
      <c r="A709" t="s">
        <v>14200</v>
      </c>
      <c r="B709" t="str">
        <f t="shared" si="24"/>
        <v>http://www.dot.ca.gov/cwwp2/data/d8/cctv/image/822792.jpg</v>
      </c>
      <c r="C709">
        <v>-117.40836400000001</v>
      </c>
      <c r="D709">
        <v>34.391106000000001</v>
      </c>
      <c r="E709" t="s">
        <v>14201</v>
      </c>
      <c r="F709" s="7" t="str">
        <f t="shared" si="25"/>
        <v>insert into webcam select name = '(594) off to rte', xcoord = -117.408364, ycoord = 34.391106, url = 'http://www.dot.ca.gov/cwwp2/data/d8/cctv/image/822792.jpg', radiusofvisibility = 500</v>
      </c>
    </row>
    <row r="710" spans="1:6" x14ac:dyDescent="0.25">
      <c r="A710" t="s">
        <v>14202</v>
      </c>
      <c r="B710" t="str">
        <f t="shared" si="24"/>
        <v>http://www.dot.ca.gov/cwwp2/data/d8/cctv/image/822803.jpg</v>
      </c>
      <c r="C710">
        <v>-117.34635400000001</v>
      </c>
      <c r="D710">
        <v>34.469724999999997</v>
      </c>
      <c r="E710" t="s">
        <v>14203</v>
      </c>
      <c r="F710" s="7" t="str">
        <f t="shared" si="25"/>
        <v>insert into webcam select name = '(598)Off Bear Valley ', xcoord = -117.346354, ycoord = 34.469725, url = 'http://www.dot.ca.gov/cwwp2/data/d8/cctv/image/822803.jpg', radiusofvisibility = 500</v>
      </c>
    </row>
    <row r="711" spans="1:6" x14ac:dyDescent="0.25">
      <c r="A711" t="s">
        <v>14204</v>
      </c>
      <c r="B711" t="str">
        <f t="shared" si="24"/>
        <v>http://www.dot.ca.gov/cwwp2/data/d8/cctv/image/822839.jpg</v>
      </c>
      <c r="C711">
        <v>-117.31808599999999</v>
      </c>
      <c r="D711">
        <v>34.523760000000003</v>
      </c>
      <c r="E711" t="s">
        <v>14205</v>
      </c>
      <c r="F711" s="7" t="str">
        <f t="shared" si="25"/>
        <v>insert into webcam select name = '(601) Roy Rogers Dr.', xcoord = -117.318086, ycoord = 34.52376, url = 'http://www.dot.ca.gov/cwwp2/data/d8/cctv/image/822839.jpg', radiusofvisibility = 500</v>
      </c>
    </row>
    <row r="712" spans="1:6" x14ac:dyDescent="0.25">
      <c r="A712" t="s">
        <v>14206</v>
      </c>
      <c r="B712" t="str">
        <f t="shared" si="24"/>
        <v>http://www.dot.ca.gov/cwwp2/data/d8/cctv/image/822843.jpg</v>
      </c>
      <c r="C712">
        <v>-117.286627</v>
      </c>
      <c r="D712">
        <v>34.55921</v>
      </c>
      <c r="E712" t="s">
        <v>14207</v>
      </c>
      <c r="F712" s="7" t="str">
        <f t="shared" si="25"/>
        <v>insert into webcam select name = 'n/o Stoddard Wells', xcoord = -117.286627, ycoord = 34.55921, url = 'http://www.dot.ca.gov/cwwp2/data/d8/cctv/image/822843.jpg', radiusofvisibility = 500</v>
      </c>
    </row>
    <row r="713" spans="1:6" x14ac:dyDescent="0.25">
      <c r="A713" t="s">
        <v>14208</v>
      </c>
      <c r="B713" t="str">
        <f t="shared" si="24"/>
        <v>http://www.dot.ca.gov/cwwp2/data/d8/cctv/image/822851.jpg</v>
      </c>
      <c r="C713">
        <v>-117.27045099999999</v>
      </c>
      <c r="D713">
        <v>34.578184</v>
      </c>
      <c r="E713" t="s">
        <v>14209</v>
      </c>
      <c r="F713" s="7" t="str">
        <f t="shared" si="25"/>
        <v>insert into webcam select name = '(604) Cement Co. OC', xcoord = -117.270451, ycoord = 34.578184, url = 'http://www.dot.ca.gov/cwwp2/data/d8/cctv/image/822851.jpg', radiusofvisibility = 500</v>
      </c>
    </row>
    <row r="714" spans="1:6" x14ac:dyDescent="0.25">
      <c r="A714" t="s">
        <v>14210</v>
      </c>
      <c r="B714" t="str">
        <f t="shared" si="24"/>
        <v>http://www.dot.ca.gov/cwwp2/data/d8/cctv/image/822854.jpg</v>
      </c>
      <c r="C714">
        <v>-117.25488900000001</v>
      </c>
      <c r="D714">
        <v>34.596499999999999</v>
      </c>
      <c r="E714" t="s">
        <v>14211</v>
      </c>
      <c r="F714" s="7" t="str">
        <f t="shared" si="25"/>
        <v>insert into webcam select name = '(605) North Stoddard ', xcoord = -117.254889, ycoord = 34.5965, url = 'http://www.dot.ca.gov/cwwp2/data/d8/cctv/image/822854.jpg', radiusofvisibility = 500</v>
      </c>
    </row>
    <row r="715" spans="1:6" x14ac:dyDescent="0.25">
      <c r="A715" t="s">
        <v>14212</v>
      </c>
      <c r="B715" t="str">
        <f t="shared" si="24"/>
        <v>http://www.dot.ca.gov/cwwp2/data/d8/cctv/image/822860.jpg</v>
      </c>
      <c r="C715">
        <v>-117.22790999999999</v>
      </c>
      <c r="D715">
        <v>34.630498000000003</v>
      </c>
      <c r="E715" t="s">
        <v>14213</v>
      </c>
      <c r="F715" s="7" t="str">
        <f t="shared" si="25"/>
        <v>insert into webcam select name = '(606) Dale Evans Pky', xcoord = -117.22791, ycoord = 34.630498, url = 'http://www.dot.ca.gov/cwwp2/data/d8/cctv/image/822860.jpg', radiusofvisibility = 500</v>
      </c>
    </row>
    <row r="716" spans="1:6" x14ac:dyDescent="0.25">
      <c r="A716" t="s">
        <v>14214</v>
      </c>
      <c r="B716" t="str">
        <f t="shared" si="24"/>
        <v>http://www.dot.ca.gov/cwwp2/data/d8/cctv/image/822876.jpg</v>
      </c>
      <c r="C716">
        <v>-117.17913900000001</v>
      </c>
      <c r="D716">
        <v>34.738889</v>
      </c>
      <c r="E716" t="s">
        <v>14215</v>
      </c>
      <c r="F716" s="7" t="str">
        <f t="shared" si="25"/>
        <v>insert into webcam select name = 's/o Hodge Rd.', xcoord = -117.179139, ycoord = 34.738889, url = 'http://www.dot.ca.gov/cwwp2/data/d8/cctv/image/822876.jpg', radiusofvisibility = 500</v>
      </c>
    </row>
    <row r="717" spans="1:6" x14ac:dyDescent="0.25">
      <c r="A717" t="s">
        <v>14216</v>
      </c>
      <c r="B717" t="str">
        <f t="shared" si="24"/>
        <v>http://www.dot.ca.gov/cwwp2/data/d8/cctv/image/822889.jpg</v>
      </c>
      <c r="C717">
        <v>-117.098917</v>
      </c>
      <c r="D717">
        <v>34.807749999999999</v>
      </c>
      <c r="E717" t="s">
        <v>14217</v>
      </c>
      <c r="F717" s="7" t="str">
        <f t="shared" si="25"/>
        <v>insert into webcam select name = '(613) Outlet Center ', xcoord = -117.098917, ycoord = 34.80775, url = 'http://www.dot.ca.gov/cwwp2/data/d8/cctv/image/822889.jpg', radiusofvisibility = 500</v>
      </c>
    </row>
    <row r="718" spans="1:6" x14ac:dyDescent="0.25">
      <c r="A718" t="s">
        <v>14218</v>
      </c>
      <c r="B718" t="str">
        <f t="shared" si="24"/>
        <v>http://www.dot.ca.gov/cwwp2/data/d8/cctv/image/822901.jpg</v>
      </c>
      <c r="C718">
        <v>-117.015441</v>
      </c>
      <c r="D718">
        <v>34.885672</v>
      </c>
      <c r="E718" t="s">
        <v>14219</v>
      </c>
      <c r="F718" s="7" t="str">
        <f t="shared" si="25"/>
        <v>insert into webcam select name = '(618) 15/40 IC ', xcoord = -117.015441, ycoord = 34.885672, url = 'http://www.dot.ca.gov/cwwp2/data/d8/cctv/image/822901.jpg', radiusofvisibility = 500</v>
      </c>
    </row>
    <row r="719" spans="1:6" x14ac:dyDescent="0.25">
      <c r="A719" t="s">
        <v>14220</v>
      </c>
      <c r="B719" t="str">
        <f t="shared" si="24"/>
        <v>http://www.dot.ca.gov/cwwp2/data/d8/cctv/image/822909.jpg</v>
      </c>
      <c r="C719">
        <v>-116.74539300000001</v>
      </c>
      <c r="D719">
        <v>34.923397000000001</v>
      </c>
      <c r="E719" t="s">
        <v>14221</v>
      </c>
      <c r="F719" s="7" t="str">
        <f t="shared" si="25"/>
        <v>insert into webcam select name = '(625) Minneola Rd ', xcoord = -116.745393, ycoord = 34.923397, url = 'http://www.dot.ca.gov/cwwp2/data/d8/cctv/image/822909.jpg', radiusofvisibility = 500</v>
      </c>
    </row>
    <row r="720" spans="1:6" x14ac:dyDescent="0.25">
      <c r="A720" t="s">
        <v>14222</v>
      </c>
      <c r="B720" t="str">
        <f t="shared" si="24"/>
        <v>http://www.dot.ca.gov/cwwp2/data/d8/cctv/image/822910.jpg</v>
      </c>
      <c r="C720">
        <v>-116.705556</v>
      </c>
      <c r="D720">
        <v>34.936388999999998</v>
      </c>
      <c r="E720" t="s">
        <v>14223</v>
      </c>
      <c r="F720" s="7" t="str">
        <f t="shared" si="25"/>
        <v>insert into webcam select name = '(626) Coyote Lake OC', xcoord = -116.705556, ycoord = 34.936389, url = 'http://www.dot.ca.gov/cwwp2/data/d8/cctv/image/822910.jpg', radiusofvisibility = 500</v>
      </c>
    </row>
    <row r="721" spans="1:6" x14ac:dyDescent="0.25">
      <c r="A721" t="s">
        <v>14224</v>
      </c>
      <c r="B721" t="str">
        <f t="shared" si="24"/>
        <v>http://www.dot.ca.gov/cwwp2/data/d8/cctv/image/822912.jpg</v>
      </c>
      <c r="C721">
        <v>-116.62472200000001</v>
      </c>
      <c r="D721">
        <v>34.972403999999997</v>
      </c>
      <c r="E721" t="s">
        <v>14225</v>
      </c>
      <c r="F721" s="7" t="str">
        <f t="shared" si="25"/>
        <v>insert into webcam select name = '(628) n/o Harvard OC', xcoord = -116.624722, ycoord = 34.972404, url = 'http://www.dot.ca.gov/cwwp2/data/d8/cctv/image/822912.jpg', radiusofvisibility = 500</v>
      </c>
    </row>
    <row r="722" spans="1:6" x14ac:dyDescent="0.25">
      <c r="A722" t="s">
        <v>14226</v>
      </c>
      <c r="B722" t="str">
        <f t="shared" si="24"/>
        <v>http://www.dot.ca.gov/cwwp2/data/d8/cctv/image/822916.jpg</v>
      </c>
      <c r="C722">
        <v>-116.453611</v>
      </c>
      <c r="D722">
        <v>35.043889</v>
      </c>
      <c r="E722" t="s">
        <v>14227</v>
      </c>
      <c r="F722" s="7" t="str">
        <f t="shared" si="25"/>
        <v>insert into webcam select name = '(632) n/o Midway RA', xcoord = -116.453611, ycoord = 35.043889, url = 'http://www.dot.ca.gov/cwwp2/data/d8/cctv/image/822916.jpg', radiusofvisibility = 500</v>
      </c>
    </row>
    <row r="723" spans="1:6" x14ac:dyDescent="0.25">
      <c r="A723" t="s">
        <v>14228</v>
      </c>
      <c r="B723" t="str">
        <f t="shared" si="24"/>
        <v>http://www.dot.ca.gov/cwwp2/data/d8/cctv/image/822917.jpg</v>
      </c>
      <c r="C723">
        <v>-116.420581</v>
      </c>
      <c r="D723">
        <v>35.065542999999998</v>
      </c>
      <c r="E723" t="s">
        <v>14229</v>
      </c>
      <c r="F723" s="7" t="str">
        <f t="shared" si="25"/>
        <v>insert into webcam select name = '(633) s/o Afton Rd.', xcoord = -116.420581, ycoord = 35.065543, url = 'http://www.dot.ca.gov/cwwp2/data/d8/cctv/image/822917.jpg', radiusofvisibility = 500</v>
      </c>
    </row>
    <row r="724" spans="1:6" x14ac:dyDescent="0.25">
      <c r="A724" t="s">
        <v>14230</v>
      </c>
      <c r="B724" t="str">
        <f t="shared" si="24"/>
        <v>http://www.dot.ca.gov/cwwp2/data/d8/cctv/image/822926.jpg</v>
      </c>
      <c r="C724">
        <v>-116.10250000000001</v>
      </c>
      <c r="D724">
        <v>35.231389</v>
      </c>
      <c r="E724" t="s">
        <v>14231</v>
      </c>
      <c r="F724" s="7" t="str">
        <f t="shared" si="25"/>
        <v>insert into webcam select name = '(642) s/o W Baker', xcoord = -116.1025, ycoord = 35.231389, url = 'http://www.dot.ca.gov/cwwp2/data/d8/cctv/image/822926.jpg', radiusofvisibility = 500</v>
      </c>
    </row>
    <row r="725" spans="1:6" x14ac:dyDescent="0.25">
      <c r="A725" t="s">
        <v>14232</v>
      </c>
      <c r="B725" t="str">
        <f t="shared" si="24"/>
        <v>http://www.dot.ca.gov/cwwp2/data/d8/cctv/image/822927.jpg</v>
      </c>
      <c r="C725">
        <v>-116.08416699999999</v>
      </c>
      <c r="D725">
        <v>35.256667</v>
      </c>
      <c r="E725" t="s">
        <v>14233</v>
      </c>
      <c r="F725" s="7" t="str">
        <f t="shared" si="25"/>
        <v>insert into webcam select name = '(643) West Baker OC', xcoord = -116.084167, ycoord = 35.256667, url = 'http://www.dot.ca.gov/cwwp2/data/d8/cctv/image/822927.jpg', radiusofvisibility = 500</v>
      </c>
    </row>
    <row r="726" spans="1:6" x14ac:dyDescent="0.25">
      <c r="A726" t="s">
        <v>14234</v>
      </c>
      <c r="B726" t="str">
        <f t="shared" si="24"/>
        <v>http://www.dot.ca.gov/cwwp2/data/d8/cctv/image/822929.jpg</v>
      </c>
      <c r="C726">
        <v>-116.014726</v>
      </c>
      <c r="D726">
        <v>35.303555000000003</v>
      </c>
      <c r="E726" t="s">
        <v>14235</v>
      </c>
      <c r="F726" s="7" t="str">
        <f t="shared" si="25"/>
        <v>insert into webcam select name = '(645) East Baker OC', xcoord = -116.014726, ycoord = 35.303555, url = 'http://www.dot.ca.gov/cwwp2/data/d8/cctv/image/822929.jpg', radiusofvisibility = 500</v>
      </c>
    </row>
    <row r="727" spans="1:6" x14ac:dyDescent="0.25">
      <c r="A727" t="s">
        <v>14236</v>
      </c>
      <c r="B727" t="str">
        <f t="shared" si="24"/>
        <v>http://www.dot.ca.gov/cwwp2/data/d8/cctv/image/822935.jpg</v>
      </c>
      <c r="C727">
        <v>-115.779141</v>
      </c>
      <c r="D727">
        <v>35.407018000000001</v>
      </c>
      <c r="E727" t="s">
        <v>14237</v>
      </c>
      <c r="F727" s="7" t="str">
        <f t="shared" si="25"/>
        <v>insert into webcam select name = '(651) Halloran Sumit ', xcoord = -115.779141, ycoord = 35.407018, url = 'http://www.dot.ca.gov/cwwp2/data/d8/cctv/image/822935.jpg', radiusofvisibility = 500</v>
      </c>
    </row>
    <row r="728" spans="1:6" x14ac:dyDescent="0.25">
      <c r="A728" t="s">
        <v>14238</v>
      </c>
      <c r="B728" t="str">
        <f t="shared" si="24"/>
        <v>http://www.dot.ca.gov/cwwp2/data/d8/cctv/image/822936.jpg</v>
      </c>
      <c r="C728">
        <v>-115.73896000000001</v>
      </c>
      <c r="D728">
        <v>35.421266000000003</v>
      </c>
      <c r="E728" t="s">
        <v>14239</v>
      </c>
      <c r="F728" s="7" t="str">
        <f t="shared" si="25"/>
        <v>insert into webcam select name = '(652) s/o Hot Wash', xcoord = -115.73896, ycoord = 35.421266, url = 'http://www.dot.ca.gov/cwwp2/data/d8/cctv/image/822936.jpg', radiusofvisibility = 500</v>
      </c>
    </row>
    <row r="729" spans="1:6" x14ac:dyDescent="0.25">
      <c r="A729" t="s">
        <v>14240</v>
      </c>
      <c r="B729" t="str">
        <f t="shared" si="24"/>
        <v>http://www.dot.ca.gov/cwwp2/data/d8/cctv/image/822948.jpg</v>
      </c>
      <c r="C729">
        <v>-115.497944</v>
      </c>
      <c r="D729">
        <v>35.470083000000002</v>
      </c>
      <c r="E729" t="s">
        <v>14241</v>
      </c>
      <c r="F729" s="7" t="str">
        <f t="shared" si="25"/>
        <v>insert into webcam select name = '(664) n/o Bailey Rd', xcoord = -115.497944, ycoord = 35.470083, url = 'http://www.dot.ca.gov/cwwp2/data/d8/cctv/image/822948.jpg', radiusofvisibility = 500</v>
      </c>
    </row>
    <row r="730" spans="1:6" x14ac:dyDescent="0.25">
      <c r="A730" t="s">
        <v>14242</v>
      </c>
      <c r="B730" t="str">
        <f t="shared" si="24"/>
        <v>http://www.dot.ca.gov/cwwp2/data/d8/cctv/image/822950.jpg</v>
      </c>
      <c r="C730">
        <v>-117.461401</v>
      </c>
      <c r="D730">
        <v>34.343792999999998</v>
      </c>
      <c r="E730" t="s">
        <v>14243</v>
      </c>
      <c r="F730" s="7" t="str">
        <f t="shared" si="25"/>
        <v>insert into webcam select name = '(666) Brake Check Rd', xcoord = -117.461401, ycoord = 34.343793, url = 'http://www.dot.ca.gov/cwwp2/data/d8/cctv/image/822950.jpg', radiusofvisibility = 500</v>
      </c>
    </row>
    <row r="731" spans="1:6" x14ac:dyDescent="0.25">
      <c r="A731" t="s">
        <v>14244</v>
      </c>
      <c r="B731" t="str">
        <f t="shared" si="24"/>
        <v>http://www.dot.ca.gov/cwwp2/data/d8/cctv/image/824387.jpg</v>
      </c>
      <c r="C731">
        <v>-117.302187</v>
      </c>
      <c r="D731">
        <v>34.112445000000001</v>
      </c>
      <c r="E731" t="s">
        <v>14245</v>
      </c>
      <c r="F731" s="7" t="str">
        <f t="shared" si="25"/>
        <v>insert into webcam select name = '(207) @ VINE STREET', xcoord = -117.302187, ycoord = 34.112445, url = 'http://www.dot.ca.gov/cwwp2/data/d8/cctv/image/824387.jpg', radiusofvisibility = 500</v>
      </c>
    </row>
    <row r="732" spans="1:6" x14ac:dyDescent="0.25">
      <c r="A732" t="s">
        <v>14246</v>
      </c>
      <c r="B732" t="str">
        <f t="shared" si="24"/>
        <v>http://www.dot.ca.gov/cwwp2/data/d8/cctv/image/824388.jpg</v>
      </c>
      <c r="C732">
        <v>-117.302691</v>
      </c>
      <c r="D732">
        <v>34.129083000000001</v>
      </c>
      <c r="E732" t="s">
        <v>14247</v>
      </c>
      <c r="F732" s="7" t="str">
        <f t="shared" si="25"/>
        <v>insert into webcam select name = '(208)N/O 16TH STREET ', xcoord = -117.302691, ycoord = 34.129083, url = 'http://www.dot.ca.gov/cwwp2/data/d8/cctv/image/824388.jpg', radiusofvisibility = 500</v>
      </c>
    </row>
    <row r="733" spans="1:6" x14ac:dyDescent="0.25">
      <c r="A733" t="s">
        <v>14248</v>
      </c>
      <c r="B733" t="str">
        <f t="shared" si="24"/>
        <v>http://www.dot.ca.gov/cwwp2/data/d8/cctv/image/824391.jpg</v>
      </c>
      <c r="C733">
        <v>-117.31122499999999</v>
      </c>
      <c r="D733">
        <v>34.135947000000002</v>
      </c>
      <c r="E733" t="s">
        <v>14249</v>
      </c>
      <c r="F733" s="7" t="str">
        <f t="shared" si="25"/>
        <v>insert into webcam select name = '(211) @ HIGHLAND', xcoord = -117.311225, ycoord = 34.135947, url = 'http://www.dot.ca.gov/cwwp2/data/d8/cctv/image/824391.jpg', radiusofvisibility = 500</v>
      </c>
    </row>
    <row r="734" spans="1:6" x14ac:dyDescent="0.25">
      <c r="A734" t="s">
        <v>14250</v>
      </c>
      <c r="B734" t="str">
        <f t="shared" si="24"/>
        <v>http://www.dot.ca.gov/cwwp2/data/d8/cctv/image/824395.jpg</v>
      </c>
      <c r="C734">
        <v>-117.325147</v>
      </c>
      <c r="D734">
        <v>34.153975000000003</v>
      </c>
      <c r="E734" t="s">
        <v>14251</v>
      </c>
      <c r="F734" s="7" t="str">
        <f t="shared" si="25"/>
        <v>insert into webcam select name = '(215) 0.5 mi N/O 210', xcoord = -117.325147, ycoord = 34.153975, url = 'http://www.dot.ca.gov/cwwp2/data/d8/cctv/image/824395.jpg', radiusofvisibility = 500</v>
      </c>
    </row>
    <row r="735" spans="1:6" x14ac:dyDescent="0.25">
      <c r="A735" t="s">
        <v>14252</v>
      </c>
      <c r="B735" t="str">
        <f t="shared" si="24"/>
        <v>http://www.dot.ca.gov/cwwp2/data/d8/cctv/image/824628.jpg</v>
      </c>
      <c r="C735">
        <v>-117.57458099999999</v>
      </c>
      <c r="D735">
        <v>34.388897999999998</v>
      </c>
      <c r="E735" t="s">
        <v>14253</v>
      </c>
      <c r="F735" s="7" t="str">
        <f t="shared" si="25"/>
        <v>insert into webcam select name = 'WB Hwy 138 e/o Hwy 2', xcoord = -117.574581, ycoord = 34.388898, url = 'http://www.dot.ca.gov/cwwp2/data/d8/cctv/image/824628.jpg', radiusofvisibility = 500</v>
      </c>
    </row>
    <row r="736" spans="1:6" x14ac:dyDescent="0.25">
      <c r="A736" t="s">
        <v>14254</v>
      </c>
      <c r="B736" t="str">
        <f t="shared" si="24"/>
        <v>http://www.dot.ca.gov/cwwp2/data/d9/cctv/image/preset4.jpg</v>
      </c>
      <c r="C736">
        <v>-118.91848</v>
      </c>
      <c r="D736">
        <v>37.641109999999998</v>
      </c>
      <c r="E736" t="s">
        <v>14255</v>
      </c>
      <c r="F736" s="7" t="str">
        <f t="shared" si="25"/>
        <v>insert into webcam select name = 'SR-203 at Mammoth Mountain', xcoord = -118.91848, ycoord = 37.64111, url = 'http://www.dot.ca.gov/cwwp2/data/d9/cctv/image/preset4.jpg', radiusofvisibility = 500</v>
      </c>
    </row>
    <row r="737" spans="1:6" x14ac:dyDescent="0.25">
      <c r="A737" t="s">
        <v>14256</v>
      </c>
      <c r="B737" t="str">
        <f t="shared" si="24"/>
        <v>http://www.dot.ca.gov/cwwp2/data/d9/cctv/image/preset3.jpg</v>
      </c>
      <c r="C737">
        <v>-119.181251</v>
      </c>
      <c r="D737">
        <v>38.087820000000001</v>
      </c>
      <c r="E737" t="s">
        <v>14257</v>
      </c>
      <c r="F737" s="7" t="str">
        <f t="shared" si="25"/>
        <v>insert into webcam select name = 'US-395 atConway Summit', xcoord = -119.181251, ycoord = 38.08782, url = 'http://www.dot.ca.gov/cwwp2/data/d9/cctv/image/preset3.jpg', radiusofvisibility = 500</v>
      </c>
    </row>
    <row r="738" spans="1:6" x14ac:dyDescent="0.25">
      <c r="A738" t="s">
        <v>14258</v>
      </c>
      <c r="B738" t="str">
        <f t="shared" si="24"/>
        <v>http://www.dot.ca.gov/cwwp2/data/d9/cctv/image/preset12.jpg</v>
      </c>
      <c r="C738">
        <v>-117.946836</v>
      </c>
      <c r="D738">
        <v>36.046050000000001</v>
      </c>
      <c r="E738" t="s">
        <v>14259</v>
      </c>
      <c r="F738" s="7" t="str">
        <f t="shared" si="25"/>
        <v>insert into webcam select name = 'US-395 at Coso Rest Area', xcoord = -117.946836, ycoord = 36.04605, url = 'http://www.dot.ca.gov/cwwp2/data/d9/cctv/image/preset12.jpg', radiusofvisibility = 500</v>
      </c>
    </row>
    <row r="739" spans="1:6" x14ac:dyDescent="0.25">
      <c r="A739" t="s">
        <v>14260</v>
      </c>
      <c r="B739" t="str">
        <f t="shared" si="24"/>
        <v>http://www.dot.ca.gov/cwwp2/data/d9/cctv/image/preset1.jpg</v>
      </c>
      <c r="C739">
        <v>-118.47842</v>
      </c>
      <c r="D739">
        <v>37.842159000000002</v>
      </c>
      <c r="E739" t="s">
        <v>14261</v>
      </c>
      <c r="F739" s="7" t="str">
        <f t="shared" si="25"/>
        <v>insert into webcam select name = 'US-6 at State Line', xcoord = -118.47842, ycoord = 37.842159, url = 'http://www.dot.ca.gov/cwwp2/data/d9/cctv/image/preset1.jpg', radiusofvisibility = 500</v>
      </c>
    </row>
    <row r="740" spans="1:6" x14ac:dyDescent="0.25">
      <c r="A740" t="s">
        <v>14262</v>
      </c>
      <c r="B740" t="str">
        <f>"http://www.dot.ca.gov/cwwp2/data/d" &amp; MID(A740, 55, 2) &amp; "/cctv/image/" &amp; LEFT(MID(A740, 58, 100), LEN(MID(A740, 58, 100))-4) &amp; ".jpg"</f>
        <v>http://www.dot.ca.gov/cwwp2/data/d10/cctv/image/205-00333-Hanson-Road.jpg</v>
      </c>
      <c r="C740">
        <v>-121.513032</v>
      </c>
      <c r="D740">
        <v>37.741041000000003</v>
      </c>
      <c r="E740" t="s">
        <v>14263</v>
      </c>
      <c r="F740" s="7" t="str">
        <f t="shared" si="25"/>
        <v>insert into webcam select name = 'SJ-205-HANSON ROAD OC', xcoord = -121.513032, ycoord = 37.741041, url = 'http://www.dot.ca.gov/cwwp2/data/d10/cctv/image/205-00333-Hanson-Road.jpg', radiusofvisibility = 500</v>
      </c>
    </row>
    <row r="741" spans="1:6" x14ac:dyDescent="0.25">
      <c r="A741" t="s">
        <v>14264</v>
      </c>
      <c r="B741" t="str">
        <f t="shared" ref="B741:B804" si="26">"http://www.dot.ca.gov/cwwp2/data/d" &amp; MID(A741, 55, 2) &amp; "/cctv/image/" &amp; LEFT(MID(A741, 58, 100), LEN(MID(A741, 58, 100))-4) &amp; ".jpg"</f>
        <v>http://www.dot.ca.gov/cwwp2/data/d10/cctv/image/005-45837-Junction-I205.jpg</v>
      </c>
      <c r="C741">
        <v>-121.328799</v>
      </c>
      <c r="D741">
        <v>37.769765999999997</v>
      </c>
      <c r="E741" t="s">
        <v>14265</v>
      </c>
      <c r="F741" s="7" t="str">
        <f t="shared" si="25"/>
        <v>insert into webcam select name = 'SJ-5-JCT 205', xcoord = -121.328799, ycoord = 37.769766, url = 'http://www.dot.ca.gov/cwwp2/data/d10/cctv/image/005-45837-Junction-I205.jpg', radiusofvisibility = 500</v>
      </c>
    </row>
    <row r="742" spans="1:6" x14ac:dyDescent="0.25">
      <c r="A742" t="s">
        <v>14266</v>
      </c>
      <c r="B742" t="str">
        <f t="shared" si="26"/>
        <v>http://www.dot.ca.gov/cwwp2/data/d10/cctv/image/005-46039-Junction-SR120.jpg</v>
      </c>
      <c r="C742">
        <v>-121.301892</v>
      </c>
      <c r="D742">
        <v>37.789534000000003</v>
      </c>
      <c r="E742" t="s">
        <v>14267</v>
      </c>
      <c r="F742" s="7" t="str">
        <f t="shared" si="25"/>
        <v>insert into webcam select name = 'SJ-5-JCT 120', xcoord = -121.301892, ycoord = 37.789534, url = 'http://www.dot.ca.gov/cwwp2/data/d10/cctv/image/005-46039-Junction-SR120.jpg', radiusofvisibility = 500</v>
      </c>
    </row>
    <row r="743" spans="1:6" x14ac:dyDescent="0.25">
      <c r="A743" t="s">
        <v>14268</v>
      </c>
      <c r="B743" t="str">
        <f t="shared" si="26"/>
        <v>http://www.dot.ca.gov/cwwp2/data/d10/cctv/image/005-47147-Church-Street.jpg</v>
      </c>
      <c r="C743">
        <v>-121.29858900000001</v>
      </c>
      <c r="D743">
        <v>37.945673999999997</v>
      </c>
      <c r="E743" t="s">
        <v>14269</v>
      </c>
      <c r="F743" s="7" t="str">
        <f t="shared" si="25"/>
        <v>insert into webcam select name = 'SJ-5-CHURCH ST', xcoord = -121.298589, ycoord = 37.945674, url = 'http://www.dot.ca.gov/cwwp2/data/d10/cctv/image/005-47147-Church-Street.jpg', radiusofvisibility = 500</v>
      </c>
    </row>
    <row r="744" spans="1:6" x14ac:dyDescent="0.25">
      <c r="A744" t="s">
        <v>14270</v>
      </c>
      <c r="B744" t="str">
        <f t="shared" si="26"/>
        <v>http://www.dot.ca.gov/cwwp2/data/d10/cctv/image/005-47200-North-Of-SR4.jpg</v>
      </c>
      <c r="C744">
        <v>-121.3053</v>
      </c>
      <c r="D744">
        <v>37.950693000000001</v>
      </c>
      <c r="E744" t="s">
        <v>14271</v>
      </c>
      <c r="F744" s="7" t="str">
        <f t="shared" si="25"/>
        <v>insert into webcam select name = 'SJ-5-N/O  RTE 4', xcoord = -121.3053, ycoord = 37.950693, url = 'http://www.dot.ca.gov/cwwp2/data/d10/cctv/image/005-47200-North-Of-SR4.jpg', radiusofvisibility = 500</v>
      </c>
    </row>
    <row r="745" spans="1:6" x14ac:dyDescent="0.25">
      <c r="A745" t="s">
        <v>14272</v>
      </c>
      <c r="B745" t="str">
        <f t="shared" si="26"/>
        <v>http://www.dot.ca.gov/cwwp2/data/d10/cctv/image/005-47548-March-Lane.jpg</v>
      </c>
      <c r="C745">
        <v>-121.34358899999999</v>
      </c>
      <c r="D745">
        <v>37.984287000000002</v>
      </c>
      <c r="E745" t="s">
        <v>14273</v>
      </c>
      <c r="F745" s="7" t="str">
        <f t="shared" si="25"/>
        <v>insert into webcam select name = 'SJ-5-MARCH LANE', xcoord = -121.343589, ycoord = 37.984287, url = 'http://www.dot.ca.gov/cwwp2/data/d10/cctv/image/005-47548-March-Lane.jpg', radiusofvisibility = 500</v>
      </c>
    </row>
    <row r="746" spans="1:6" x14ac:dyDescent="0.25">
      <c r="A746" t="s">
        <v>14274</v>
      </c>
      <c r="B746" t="str">
        <f t="shared" si="26"/>
        <v>http://www.dot.ca.gov/cwwp2/data/d10/cctv/image/099-24219-North-Of-SR120.jpg</v>
      </c>
      <c r="C746">
        <v>-121.19060899999999</v>
      </c>
      <c r="D746">
        <v>37.793776999999999</v>
      </c>
      <c r="E746" t="s">
        <v>14275</v>
      </c>
      <c r="F746" s="7" t="str">
        <f t="shared" si="25"/>
        <v>insert into webcam select name = 'SJ-99-N/O SR-120', xcoord = -121.190609, ycoord = 37.793777, url = 'http://www.dot.ca.gov/cwwp2/data/d10/cctv/image/099-24219-North-Of-SR120.jpg', radiusofvisibility = 500</v>
      </c>
    </row>
    <row r="747" spans="1:6" x14ac:dyDescent="0.25">
      <c r="A747" t="s">
        <v>14276</v>
      </c>
      <c r="B747" t="str">
        <f t="shared" si="26"/>
        <v>http://www.dot.ca.gov/cwwp2/data/d10/cctv/image/099-25480-North-Of-SR4.jpg</v>
      </c>
      <c r="C747">
        <v>-121.24409900000001</v>
      </c>
      <c r="D747">
        <v>37.965868</v>
      </c>
      <c r="E747" t="s">
        <v>14277</v>
      </c>
      <c r="F747" s="7" t="str">
        <f t="shared" si="25"/>
        <v>insert into webcam select name = 'SJ-99-N/O RTE 4', xcoord = -121.244099, ycoord = 37.965868, url = 'http://www.dot.ca.gov/cwwp2/data/d10/cctv/image/099-25480-North-Of-SR4.jpg', radiusofvisibility = 500</v>
      </c>
    </row>
    <row r="748" spans="1:6" x14ac:dyDescent="0.25">
      <c r="A748" t="s">
        <v>14278</v>
      </c>
      <c r="B748" t="str">
        <f t="shared" si="26"/>
        <v>http://www.dot.ca.gov/cwwp2/data/d10/cctv/image/099-25579-Waterloo.jpg</v>
      </c>
      <c r="C748">
        <v>-121.250016</v>
      </c>
      <c r="D748">
        <v>37.979751</v>
      </c>
      <c r="E748" t="s">
        <v>14279</v>
      </c>
      <c r="F748" s="7" t="str">
        <f t="shared" si="25"/>
        <v>insert into webcam select name = 'SJ-99-S/O WATERLOO', xcoord = -121.250016, ycoord = 37.979751, url = 'http://www.dot.ca.gov/cwwp2/data/d10/cctv/image/099-25579-Waterloo.jpg', radiusofvisibility = 500</v>
      </c>
    </row>
    <row r="749" spans="1:6" x14ac:dyDescent="0.25">
      <c r="A749" t="s">
        <v>14280</v>
      </c>
      <c r="B749" t="str">
        <f t="shared" si="26"/>
        <v>http://www.dot.ca.gov/cwwp2/data/d10/cctv/image/005-45757-North-Of-Tracy-11ST-Exit.jpg</v>
      </c>
      <c r="C749">
        <v>-121.33847</v>
      </c>
      <c r="D749">
        <v>37.761958999999997</v>
      </c>
      <c r="E749" t="s">
        <v>14281</v>
      </c>
      <c r="F749" s="7" t="str">
        <f t="shared" si="25"/>
        <v>insert into webcam select name = 'SJ-5-N/O TRACY 11ST EXIT', xcoord = -121.33847, ycoord = 37.761959, url = 'http://www.dot.ca.gov/cwwp2/data/d10/cctv/image/005-45757-North-Of-Tracy-11ST-Exit.jpg', radiusofvisibility = 500</v>
      </c>
    </row>
    <row r="750" spans="1:6" x14ac:dyDescent="0.25">
      <c r="A750" t="s">
        <v>14282</v>
      </c>
      <c r="B750" t="str">
        <f t="shared" si="26"/>
        <v>http://www.dot.ca.gov/cwwp2/data/d10/cctv/image/005-44460-Westley-Rest-Stop.jpg</v>
      </c>
      <c r="C750">
        <v>-121.320761</v>
      </c>
      <c r="D750">
        <v>37.581619000000003</v>
      </c>
      <c r="E750" t="s">
        <v>14283</v>
      </c>
      <c r="F750" s="7" t="str">
        <f t="shared" si="25"/>
        <v>insert into webcam select name = 'STA-5-WESTLEY REST AREA', xcoord = -121.320761, ycoord = 37.581619, url = 'http://www.dot.ca.gov/cwwp2/data/d10/cctv/image/005-44460-Westley-Rest-Stop.jpg', radiusofvisibility = 500</v>
      </c>
    </row>
    <row r="751" spans="1:6" x14ac:dyDescent="0.25">
      <c r="A751" t="s">
        <v>14284</v>
      </c>
      <c r="B751" t="str">
        <f t="shared" si="26"/>
        <v>http://www.dot.ca.gov/cwwp2/data/d10/cctv/image/580-02256-Flynn-Road.jpg</v>
      </c>
      <c r="C751">
        <v>-121.670714</v>
      </c>
      <c r="D751">
        <v>37.718544999999999</v>
      </c>
      <c r="E751" t="s">
        <v>14285</v>
      </c>
      <c r="F751" s="7" t="str">
        <f t="shared" si="25"/>
        <v>insert into webcam select name = 'ALA-580-580 W/O FLYNN ROAD', xcoord = -121.670714, ycoord = 37.718545, url = 'http://www.dot.ca.gov/cwwp2/data/d10/cctv/image/580-02256-Flynn-Road.jpg', radiusofvisibility = 500</v>
      </c>
    </row>
    <row r="752" spans="1:6" x14ac:dyDescent="0.25">
      <c r="A752" t="s">
        <v>14286</v>
      </c>
      <c r="B752" t="str">
        <f t="shared" si="26"/>
        <v>http://www.dot.ca.gov/cwwp2/data/d10/cctv/image/120-00010-East-Of-I5.jpg</v>
      </c>
      <c r="C752">
        <v>-121.300393</v>
      </c>
      <c r="D752">
        <v>37.789276999999998</v>
      </c>
      <c r="E752" t="s">
        <v>14287</v>
      </c>
      <c r="F752" s="7" t="str">
        <f t="shared" si="25"/>
        <v>insert into webcam select name = 'SJ-120-E/O I-5 ', xcoord = -121.300393, ycoord = 37.789277, url = 'http://www.dot.ca.gov/cwwp2/data/d10/cctv/image/120-00010-East-Of-I5.jpg', radiusofvisibility = 500</v>
      </c>
    </row>
    <row r="753" spans="1:6" x14ac:dyDescent="0.25">
      <c r="A753" t="s">
        <v>14288</v>
      </c>
      <c r="B753" t="str">
        <f t="shared" si="26"/>
        <v>http://www.dot.ca.gov/cwwp2/data/d10/cctv/image/099-21936-Faith-Home-Road.jpg</v>
      </c>
      <c r="C753">
        <v>-120.91578800000001</v>
      </c>
      <c r="D753">
        <v>37.556013</v>
      </c>
      <c r="E753" t="s">
        <v>14289</v>
      </c>
      <c r="F753" s="7" t="str">
        <f t="shared" si="25"/>
        <v>insert into webcam select name = 'STA-99-S/O FAITH HOME RD OC', xcoord = -120.915788, ycoord = 37.556013, url = 'http://www.dot.ca.gov/cwwp2/data/d10/cctv/image/099-21936-Faith-Home-Road.jpg', radiusofvisibility = 500</v>
      </c>
    </row>
    <row r="754" spans="1:6" x14ac:dyDescent="0.25">
      <c r="A754" t="s">
        <v>14290</v>
      </c>
      <c r="B754" t="str">
        <f t="shared" si="26"/>
        <v>http://www.dot.ca.gov/cwwp2/data/d10/cctv/image/099-24569-North-of-Lathrop-Rd-OC.jpg</v>
      </c>
      <c r="C754">
        <v>-121.217483</v>
      </c>
      <c r="D754">
        <v>37.836661999999997</v>
      </c>
      <c r="E754" t="s">
        <v>14291</v>
      </c>
      <c r="F754" s="7" t="str">
        <f t="shared" si="25"/>
        <v>insert into webcam select name = 'SJ-99-N/O LATHROP RD OC', xcoord = -121.217483, ycoord = 37.836662, url = 'http://www.dot.ca.gov/cwwp2/data/d10/cctv/image/099-24569-North-of-Lathrop-Rd-OC.jpg', radiusofvisibility = 500</v>
      </c>
    </row>
    <row r="755" spans="1:6" x14ac:dyDescent="0.25">
      <c r="A755" t="s">
        <v>14292</v>
      </c>
      <c r="B755" t="str">
        <f t="shared" si="26"/>
        <v>http://www.dot.ca.gov/cwwp2/data/d10/cctv/image/099-24644-French-Camp-Road.jpg</v>
      </c>
      <c r="C755">
        <v>-121.218007</v>
      </c>
      <c r="D755">
        <v>37.847417</v>
      </c>
      <c r="E755" t="s">
        <v>14293</v>
      </c>
      <c r="F755" s="7" t="str">
        <f t="shared" si="25"/>
        <v>insert into webcam select name = 'SJ-99-SO FRENCH CAMP RD', xcoord = -121.218007, ycoord = 37.847417, url = 'http://www.dot.ca.gov/cwwp2/data/d10/cctv/image/099-24644-French-Camp-Road.jpg', radiusofvisibility = 500</v>
      </c>
    </row>
    <row r="756" spans="1:6" x14ac:dyDescent="0.25">
      <c r="A756" t="s">
        <v>14294</v>
      </c>
      <c r="B756" t="str">
        <f t="shared" si="26"/>
        <v>http://www.dot.ca.gov/cwwp2/data/d10/cctv/image/099-18843-SR59-Martin-Luther-King-Jr-Way.jpg</v>
      </c>
      <c r="C756">
        <v>-120.489073</v>
      </c>
      <c r="D756">
        <v>37.298735000000001</v>
      </c>
      <c r="E756" t="s">
        <v>14295</v>
      </c>
      <c r="F756" s="7" t="str">
        <f t="shared" si="25"/>
        <v>insert into webcam select name = 'MER-99-59/ MLK', xcoord = -120.489073, ycoord = 37.298735, url = 'http://www.dot.ca.gov/cwwp2/data/d10/cctv/image/099-18843-SR59-Martin-Luther-King-Jr-Way.jpg', radiusofvisibility = 500</v>
      </c>
    </row>
    <row r="757" spans="1:6" x14ac:dyDescent="0.25">
      <c r="A757" t="s">
        <v>14296</v>
      </c>
      <c r="B757" t="str">
        <f t="shared" si="26"/>
        <v>http://www.dot.ca.gov/cwwp2/data/d10/cctv/image/099-21068-Stan-Merced-County-Line.jpg</v>
      </c>
      <c r="C757">
        <v>-120.82121100000001</v>
      </c>
      <c r="D757">
        <v>37.463211000000001</v>
      </c>
      <c r="E757" t="s">
        <v>14297</v>
      </c>
      <c r="F757" s="7" t="str">
        <f t="shared" si="25"/>
        <v>insert into webcam select name = 'MER-99-S/O STAN/MERCED COUNTY LINE', xcoord = -120.821211, ycoord = 37.463211, url = 'http://www.dot.ca.gov/cwwp2/data/d10/cctv/image/099-21068-Stan-Merced-County-Line.jpg', radiusofvisibility = 500</v>
      </c>
    </row>
    <row r="758" spans="1:6" x14ac:dyDescent="0.25">
      <c r="A758" t="s">
        <v>14298</v>
      </c>
      <c r="B758" t="str">
        <f t="shared" si="26"/>
        <v>http://www.dot.ca.gov/cwwp2/data/d10/cctv/image/099-20040-Sultana-Dive.jpg</v>
      </c>
      <c r="C758">
        <v>-120.680789</v>
      </c>
      <c r="D758">
        <v>37.374232999999997</v>
      </c>
      <c r="E758" t="s">
        <v>14299</v>
      </c>
      <c r="F758" s="7" t="str">
        <f t="shared" si="25"/>
        <v>insert into webcam select name = 'MER-99-S/O SULTANA DRIVE', xcoord = -120.680789, ycoord = 37.374233, url = 'http://www.dot.ca.gov/cwwp2/data/d10/cctv/image/099-20040-Sultana-Dive.jpg', radiusofvisibility = 500</v>
      </c>
    </row>
    <row r="759" spans="1:6" x14ac:dyDescent="0.25">
      <c r="A759" t="s">
        <v>14300</v>
      </c>
      <c r="B759" t="str">
        <f t="shared" si="26"/>
        <v>http://www.dot.ca.gov/cwwp2/data/d10/cctv/image/099-23748-Milgeo-Avenue.jpg</v>
      </c>
      <c r="C759">
        <v>-121.133081</v>
      </c>
      <c r="D759">
        <v>37.746709000000003</v>
      </c>
      <c r="E759" t="s">
        <v>14301</v>
      </c>
      <c r="F759" s="7" t="str">
        <f t="shared" si="25"/>
        <v>insert into webcam select name = 'SJ-99-MILGEO AVE OC', xcoord = -121.133081, ycoord = 37.746709, url = 'http://www.dot.ca.gov/cwwp2/data/d10/cctv/image/099-23748-Milgeo-Avenue.jpg', radiusofvisibility = 500</v>
      </c>
    </row>
    <row r="760" spans="1:6" x14ac:dyDescent="0.25">
      <c r="A760" t="s">
        <v>14302</v>
      </c>
      <c r="B760" t="str">
        <f t="shared" si="26"/>
        <v>http://www.dot.ca.gov/cwwp2/data/d10/cctv/image/099-26035-Morada.jpg</v>
      </c>
      <c r="C760">
        <v>-121.258416</v>
      </c>
      <c r="D760">
        <v>38.044986000000002</v>
      </c>
      <c r="E760" t="s">
        <v>14303</v>
      </c>
      <c r="F760" s="7" t="str">
        <f t="shared" si="25"/>
        <v>insert into webcam select name = 'SJ-99-N/O MORADA', xcoord = -121.258416, ycoord = 38.044986, url = 'http://www.dot.ca.gov/cwwp2/data/d10/cctv/image/099-26035-Morada.jpg', radiusofvisibility = 500</v>
      </c>
    </row>
    <row r="761" spans="1:6" x14ac:dyDescent="0.25">
      <c r="A761" t="s">
        <v>14304</v>
      </c>
      <c r="B761" t="str">
        <f t="shared" si="26"/>
        <v>http://www.dot.ca.gov/cwwp2/data/d10/cctv/image/099-26310-Armstrong-Road.jpg</v>
      </c>
      <c r="C761">
        <v>-121.260201</v>
      </c>
      <c r="D761">
        <v>38.084090000000003</v>
      </c>
      <c r="E761" t="s">
        <v>14305</v>
      </c>
      <c r="F761" s="7" t="str">
        <f t="shared" si="25"/>
        <v>insert into webcam select name = 'SJ-99-S/O ARMSTRONG RD', xcoord = -121.260201, ycoord = 38.08409, url = 'http://www.dot.ca.gov/cwwp2/data/d10/cctv/image/099-26310-Armstrong-Road.jpg', radiusofvisibility = 500</v>
      </c>
    </row>
    <row r="762" spans="1:6" x14ac:dyDescent="0.25">
      <c r="A762" t="s">
        <v>14306</v>
      </c>
      <c r="B762" t="str">
        <f t="shared" si="26"/>
        <v>http://www.dot.ca.gov/cwwp2/data/d10/cctv/image/120-00338-Union-Road.jpg</v>
      </c>
      <c r="C762">
        <v>-121.24297799999999</v>
      </c>
      <c r="D762">
        <v>37.783009999999997</v>
      </c>
      <c r="E762" t="s">
        <v>14307</v>
      </c>
      <c r="F762" s="7" t="str">
        <f t="shared" si="25"/>
        <v>insert into webcam select name = 'SJ-120-UNION RD ', xcoord = -121.242978, ycoord = 37.78301, url = 'http://www.dot.ca.gov/cwwp2/data/d10/cctv/image/120-00338-Union-Road.jpg', radiusofvisibility = 500</v>
      </c>
    </row>
    <row r="763" spans="1:6" x14ac:dyDescent="0.25">
      <c r="A763" t="s">
        <v>14308</v>
      </c>
      <c r="B763" t="str">
        <f t="shared" si="26"/>
        <v>http://www.dot.ca.gov/cwwp2/data/d10/cctv/image/099-25795-Hammer-Lane.jpg</v>
      </c>
      <c r="C763">
        <v>-121.258252</v>
      </c>
      <c r="D763">
        <v>38.010140999999997</v>
      </c>
      <c r="E763" t="s">
        <v>14309</v>
      </c>
      <c r="F763" s="7" t="str">
        <f t="shared" si="25"/>
        <v>insert into webcam select name = 'SJ-99-S/O HAMMER LANE', xcoord = -121.258252, ycoord = 38.010141, url = 'http://www.dot.ca.gov/cwwp2/data/d10/cctv/image/099-25795-Hammer-Lane.jpg', radiusofvisibility = 500</v>
      </c>
    </row>
    <row r="764" spans="1:6" x14ac:dyDescent="0.25">
      <c r="A764" t="s">
        <v>14310</v>
      </c>
      <c r="B764" t="str">
        <f t="shared" si="26"/>
        <v>http://www.dot.ca.gov/cwwp2/data/d10/cctv/image/120-00474-Main-Street-Manteca.jpg</v>
      </c>
      <c r="C764">
        <v>-121.21732900000001</v>
      </c>
      <c r="D764">
        <v>37.783110000000001</v>
      </c>
      <c r="E764" t="s">
        <v>14311</v>
      </c>
      <c r="F764" s="7" t="str">
        <f t="shared" si="25"/>
        <v>insert into webcam select name = 'SJ-120-MAIN ST MANTECA', xcoord = -121.217329, ycoord = 37.78311, url = 'http://www.dot.ca.gov/cwwp2/data/d10/cctv/image/120-00474-Main-Street-Manteca.jpg', radiusofvisibility = 500</v>
      </c>
    </row>
    <row r="765" spans="1:6" x14ac:dyDescent="0.25">
      <c r="A765" t="s">
        <v>14312</v>
      </c>
      <c r="B765" t="str">
        <f t="shared" si="26"/>
        <v>http://www.dot.ca.gov/cwwp2/data/d10/cctv/image/099-25534-Fremont.jpg</v>
      </c>
      <c r="C765">
        <v>-121.247107</v>
      </c>
      <c r="D765">
        <v>37.973599</v>
      </c>
      <c r="E765" t="s">
        <v>14313</v>
      </c>
      <c r="F765" s="7" t="str">
        <f t="shared" si="25"/>
        <v>insert into webcam select name = 'SJ-99- N/O FREMONT', xcoord = -121.247107, ycoord = 37.973599, url = 'http://www.dot.ca.gov/cwwp2/data/d10/cctv/image/099-25534-Fremont.jpg', radiusofvisibility = 500</v>
      </c>
    </row>
    <row r="766" spans="1:6" x14ac:dyDescent="0.25">
      <c r="A766" t="s">
        <v>14314</v>
      </c>
      <c r="B766" t="str">
        <f t="shared" si="26"/>
        <v>http://www.dot.ca.gov/cwwp2/data/d10/cctv/image/005-45944-Mossdale-Road-South-Of-Junction-SR120.jpg</v>
      </c>
      <c r="C766">
        <v>-121.31407299999999</v>
      </c>
      <c r="D766">
        <v>37.780101000000002</v>
      </c>
      <c r="E766" t="s">
        <v>14315</v>
      </c>
      <c r="F766" s="7" t="str">
        <f t="shared" si="25"/>
        <v>insert into webcam select name = 'SJ-5-S/O 120 (MOSSDALE)', xcoord = -121.314073, ycoord = 37.780101, url = 'http://www.dot.ca.gov/cwwp2/data/d10/cctv/image/005-45944-Mossdale-Road-South-Of-Junction-SR120.jpg', radiusofvisibility = 500</v>
      </c>
    </row>
    <row r="767" spans="1:6" x14ac:dyDescent="0.25">
      <c r="A767" t="s">
        <v>14316</v>
      </c>
      <c r="B767" t="str">
        <f t="shared" si="26"/>
        <v>http://www.dot.ca.gov/cwwp2/data/d10/cctv/image/099-24250-120-and-Yosemite.jpg</v>
      </c>
      <c r="C767">
        <v>-121.191168</v>
      </c>
      <c r="D767">
        <v>37.797854000000001</v>
      </c>
      <c r="E767" t="s">
        <v>14317</v>
      </c>
      <c r="F767" s="7" t="str">
        <f t="shared" si="25"/>
        <v>insert into webcam select name = 'SJ-99-120 at YOSEMITE AVE', xcoord = -121.191168, ycoord = 37.797854, url = 'http://www.dot.ca.gov/cwwp2/data/d10/cctv/image/099-24250-120-and-Yosemite.jpg', radiusofvisibility = 500</v>
      </c>
    </row>
    <row r="768" spans="1:6" x14ac:dyDescent="0.25">
      <c r="A768" t="s">
        <v>14318</v>
      </c>
      <c r="B768" t="str">
        <f t="shared" si="26"/>
        <v>http://www.dot.ca.gov/cwwp2/data/d10/cctv/image/099-21023-Griffith-Road-OC.jpg</v>
      </c>
      <c r="C768">
        <v>-120.814329</v>
      </c>
      <c r="D768">
        <v>37.459978999999997</v>
      </c>
      <c r="E768" t="s">
        <v>14319</v>
      </c>
      <c r="F768" s="7" t="str">
        <f t="shared" si="25"/>
        <v>insert into webcam select name = 'GRIFFITH RD OC', xcoord = -120.814329, ycoord = 37.459979, url = 'http://www.dot.ca.gov/cwwp2/data/d10/cctv/image/099-21023-Griffith-Road-OC.jpg', radiusofvisibility = 500</v>
      </c>
    </row>
    <row r="769" spans="1:6" x14ac:dyDescent="0.25">
      <c r="A769" t="s">
        <v>14320</v>
      </c>
      <c r="B769" t="str">
        <f t="shared" si="26"/>
        <v>http://www.dot.ca.gov/cwwp2/data/d10/cctv/image/099-22389-South-Of-Hatch-Road.jpg</v>
      </c>
      <c r="C769">
        <v>-120.971225</v>
      </c>
      <c r="D769">
        <v>37.604438000000002</v>
      </c>
      <c r="E769" t="s">
        <v>14321</v>
      </c>
      <c r="F769" s="7" t="str">
        <f t="shared" si="25"/>
        <v>insert into webcam select name = 'S/O HATCH RD', xcoord = -120.971225, ycoord = 37.604438, url = 'http://www.dot.ca.gov/cwwp2/data/d10/cctv/image/099-22389-South-Of-Hatch-Road.jpg', radiusofvisibility = 500</v>
      </c>
    </row>
    <row r="770" spans="1:6" x14ac:dyDescent="0.25">
      <c r="A770" t="s">
        <v>14322</v>
      </c>
      <c r="B770" t="str">
        <f t="shared" si="26"/>
        <v>http://www.dot.ca.gov/cwwp2/data/d10/cctv/image/099-23438-Kiernan-Avenue.jpg</v>
      </c>
      <c r="C770">
        <v>-121.09221599999999</v>
      </c>
      <c r="D770">
        <v>37.715209999999999</v>
      </c>
      <c r="E770" t="s">
        <v>14323</v>
      </c>
      <c r="F770" s="7" t="str">
        <f t="shared" si="25"/>
        <v>insert into webcam select name = 'N/O Rte 219/ KIERNAN AVE', xcoord = -121.092216, ycoord = 37.71521, url = 'http://www.dot.ca.gov/cwwp2/data/d10/cctv/image/099-23438-Kiernan-Avenue.jpg', radiusofvisibility = 500</v>
      </c>
    </row>
    <row r="771" spans="1:6" x14ac:dyDescent="0.25">
      <c r="A771" t="s">
        <v>14324</v>
      </c>
      <c r="B771" t="str">
        <f t="shared" si="26"/>
        <v>http://www.dot.ca.gov/cwwp2/data/d10/cctv/image/205-00915-East-Of-MacArthur-Drive.jpg</v>
      </c>
      <c r="C771">
        <v>-121.413056</v>
      </c>
      <c r="D771">
        <v>37.764733</v>
      </c>
      <c r="E771" t="s">
        <v>14325</v>
      </c>
      <c r="F771" s="7" t="str">
        <f t="shared" ref="F771:F834" si="27">"insert into webcam select name = '"&amp;E771&amp;"', xcoord = "&amp;C771&amp;", ycoord = "&amp;D771&amp;", url = '"&amp;B771&amp;"', radiusofvisibility = 500"</f>
        <v>insert into webcam select name = 'E/O MACARTHUR DR', xcoord = -121.413056, ycoord = 37.764733, url = 'http://www.dot.ca.gov/cwwp2/data/d10/cctv/image/205-00915-East-Of-MacArthur-Drive.jpg', radiusofvisibility = 500</v>
      </c>
    </row>
    <row r="772" spans="1:6" x14ac:dyDescent="0.25">
      <c r="A772" t="s">
        <v>14326</v>
      </c>
      <c r="B772" t="str">
        <f t="shared" si="26"/>
        <v>http://www.dot.ca.gov/cwwp2/data/d10/cctv/image/205-01210-East-Of-Banta-OH.jpg</v>
      </c>
      <c r="C772">
        <v>-121.36031</v>
      </c>
      <c r="D772">
        <v>37.764710999999998</v>
      </c>
      <c r="E772" t="s">
        <v>14327</v>
      </c>
      <c r="F772" s="7" t="str">
        <f t="shared" si="27"/>
        <v>insert into webcam select name = 'EAST BANTA OH', xcoord = -121.36031, ycoord = 37.764711, url = 'http://www.dot.ca.gov/cwwp2/data/d10/cctv/image/205-01210-East-Of-Banta-OH.jpg', radiusofvisibility = 500</v>
      </c>
    </row>
    <row r="773" spans="1:6" x14ac:dyDescent="0.25">
      <c r="A773" t="s">
        <v>14328</v>
      </c>
      <c r="B773" t="str">
        <f t="shared" si="26"/>
        <v>http://www.dot.ca.gov/cwwp2/data/d10/cctv/image/mariposa.jpg</v>
      </c>
      <c r="C773">
        <v>-119.973061</v>
      </c>
      <c r="D773">
        <v>37.494067999999999</v>
      </c>
      <c r="E773" t="s">
        <v>14329</v>
      </c>
      <c r="F773" s="7" t="str">
        <f t="shared" si="27"/>
        <v>insert into webcam select name = 'MARIPOSA', xcoord = -119.973061, ycoord = 37.494068, url = 'http://www.dot.ca.gov/cwwp2/data/d10/cctv/image/mariposa.jpg', radiusofvisibility = 500</v>
      </c>
    </row>
    <row r="774" spans="1:6" x14ac:dyDescent="0.25">
      <c r="A774" t="s">
        <v>14330</v>
      </c>
      <c r="B774" t="str">
        <f t="shared" si="26"/>
        <v>http://www.dot.ca.gov/cwwp2/data/d10/cctv/image/midpines.jpg</v>
      </c>
      <c r="C774">
        <v>-119.951114</v>
      </c>
      <c r="D774">
        <v>37.578052999999997</v>
      </c>
      <c r="E774" t="s">
        <v>14331</v>
      </c>
      <c r="F774" s="7" t="str">
        <f t="shared" si="27"/>
        <v>insert into webcam select name = 'MIDPINES', xcoord = -119.951114, ycoord = 37.578053, url = 'http://www.dot.ca.gov/cwwp2/data/d10/cctv/image/midpines.jpg', radiusofvisibility = 500</v>
      </c>
    </row>
    <row r="775" spans="1:6" x14ac:dyDescent="0.25">
      <c r="A775" t="s">
        <v>14332</v>
      </c>
      <c r="B775" t="str">
        <f t="shared" si="26"/>
        <v>http://www.dot.ca.gov/cwwp2/data/d10/cctv/image/099-19920-North-Of-Westside-Blvd.jpg</v>
      </c>
      <c r="C775">
        <v>-120.66161099999999</v>
      </c>
      <c r="D775">
        <v>37.364975999999999</v>
      </c>
      <c r="E775" t="s">
        <v>14333</v>
      </c>
      <c r="F775" s="7" t="str">
        <f t="shared" si="27"/>
        <v>insert into webcam select name = 'N/O WESTSIDE BLVD', xcoord = -120.661611, ycoord = 37.364976, url = 'http://www.dot.ca.gov/cwwp2/data/d10/cctv/image/099-19920-North-Of-Westside-Blvd.jpg', radiusofvisibility = 500</v>
      </c>
    </row>
    <row r="776" spans="1:6" x14ac:dyDescent="0.25">
      <c r="A776" t="s">
        <v>14334</v>
      </c>
      <c r="B776" t="str">
        <f t="shared" si="26"/>
        <v>http://www.dot.ca.gov/cwwp2/data/d10/cctv/image/mt-house-parkway.jpg</v>
      </c>
      <c r="C776">
        <v>-121.513386</v>
      </c>
      <c r="D776">
        <v>37.741109999999999</v>
      </c>
      <c r="E776" t="s">
        <v>14335</v>
      </c>
      <c r="F776" s="7" t="str">
        <f t="shared" si="27"/>
        <v>insert into webcam select name = 'E/O Mt House Pkwy', xcoord = -121.513386, ycoord = 37.74111, url = 'http://www.dot.ca.gov/cwwp2/data/d10/cctv/image/mt-house-parkway.jpg', radiusofvisibility = 500</v>
      </c>
    </row>
    <row r="777" spans="1:6" x14ac:dyDescent="0.25">
      <c r="A777" t="s">
        <v>14336</v>
      </c>
      <c r="B777" t="str">
        <f t="shared" si="26"/>
        <v>http://www.dot.ca.gov/cwwp2/data/d10/cctv/image/tracy-blvd.jpg</v>
      </c>
      <c r="C777">
        <v>-121.44671700000001</v>
      </c>
      <c r="D777">
        <v>37.760547000000003</v>
      </c>
      <c r="E777" t="s">
        <v>14337</v>
      </c>
      <c r="F777" s="7" t="str">
        <f t="shared" si="27"/>
        <v>insert into webcam select name = 'W/O Tracy Blvd', xcoord = -121.446717, ycoord = 37.760547, url = 'http://www.dot.ca.gov/cwwp2/data/d10/cctv/image/tracy-blvd.jpg', radiusofvisibility = 500</v>
      </c>
    </row>
    <row r="778" spans="1:6" x14ac:dyDescent="0.25">
      <c r="A778" t="s">
        <v>14338</v>
      </c>
      <c r="B778" t="str">
        <f t="shared" si="26"/>
        <v>http://www.dot.ca.gov/cwwp2/data/d10/cctv/image/austin-rd.jpg</v>
      </c>
      <c r="C778">
        <v>-121.16801700000001</v>
      </c>
      <c r="D778">
        <v>37.766817000000003</v>
      </c>
      <c r="E778" t="s">
        <v>14339</v>
      </c>
      <c r="F778" s="7" t="str">
        <f t="shared" si="27"/>
        <v>insert into webcam select name = 'S/O AUSTIN ROAD', xcoord = -121.168017, ycoord = 37.766817, url = 'http://www.dot.ca.gov/cwwp2/data/d10/cctv/image/austin-rd.jpg', radiusofvisibility = 500</v>
      </c>
    </row>
    <row r="779" spans="1:6" x14ac:dyDescent="0.25">
      <c r="A779" t="s">
        <v>14340</v>
      </c>
      <c r="B779" t="str">
        <f t="shared" si="26"/>
        <v>http://www.dot.ca.gov/cwwp2/data/d10/cctv/image/east-banta-rwis.jpg</v>
      </c>
      <c r="C779">
        <v>-121.34640400000001</v>
      </c>
      <c r="D779">
        <v>37.765408999999998</v>
      </c>
      <c r="E779" t="s">
        <v>14341</v>
      </c>
      <c r="F779" s="7" t="str">
        <f t="shared" si="27"/>
        <v>insert into webcam select name = 'EAST BANTA OH RWIS', xcoord = -121.346404, ycoord = 37.765409, url = 'http://www.dot.ca.gov/cwwp2/data/d10/cctv/image/east-banta-rwis.jpg', radiusofvisibility = 500</v>
      </c>
    </row>
    <row r="780" spans="1:6" x14ac:dyDescent="0.25">
      <c r="A780" t="s">
        <v>14342</v>
      </c>
      <c r="B780" t="str">
        <f t="shared" si="26"/>
        <v>http://www.dot.ca.gov/cwwp2/data/d10/cctv/image/griffith-rd-rwis.jpg</v>
      </c>
      <c r="C780">
        <v>-120.803225</v>
      </c>
      <c r="D780">
        <v>37.454709000000001</v>
      </c>
      <c r="E780" t="s">
        <v>14343</v>
      </c>
      <c r="F780" s="7" t="str">
        <f t="shared" si="27"/>
        <v>insert into webcam select name = 'GRIFFITH RD OC RWIS', xcoord = -120.803225, ycoord = 37.454709, url = 'http://www.dot.ca.gov/cwwp2/data/d10/cctv/image/griffith-rd-rwis.jpg', radiusofvisibility = 500</v>
      </c>
    </row>
    <row r="781" spans="1:6" x14ac:dyDescent="0.25">
      <c r="A781" t="s">
        <v>14344</v>
      </c>
      <c r="B781" t="str">
        <f t="shared" si="26"/>
        <v>http://www.dot.ca.gov/cwwp2/data/d10/cctv/image/kiernan-ave-rwis.jpg</v>
      </c>
      <c r="C781">
        <v>-121.081633</v>
      </c>
      <c r="D781">
        <v>37.708995999999999</v>
      </c>
      <c r="E781" t="s">
        <v>14345</v>
      </c>
      <c r="F781" s="7" t="str">
        <f t="shared" si="27"/>
        <v>insert into webcam select name = 'N/O RTE 219/ KIERNAN AVE RWIS', xcoord = -121.081633, ycoord = 37.708996, url = 'http://www.dot.ca.gov/cwwp2/data/d10/cctv/image/kiernan-ave-rwis.jpg', radiusofvisibility = 500</v>
      </c>
    </row>
    <row r="782" spans="1:6" x14ac:dyDescent="0.25">
      <c r="A782" t="s">
        <v>14346</v>
      </c>
      <c r="B782" t="str">
        <f t="shared" si="26"/>
        <v>http://www.dot.ca.gov/cwwp2/data/d10/cctv/image/grant-line-rd-rwis.jpg</v>
      </c>
      <c r="C782">
        <v>-121.469703</v>
      </c>
      <c r="D782">
        <v>37.751806999999999</v>
      </c>
      <c r="E782" t="s">
        <v>14347</v>
      </c>
      <c r="F782" s="7" t="str">
        <f t="shared" si="27"/>
        <v>insert into webcam select name = 'W/O GRANT LINE RD RWIS', xcoord = -121.469703, ycoord = 37.751807, url = 'http://www.dot.ca.gov/cwwp2/data/d10/cctv/image/grant-line-rd-rwis.jpg', radiusofvisibility = 500</v>
      </c>
    </row>
    <row r="783" spans="1:6" x14ac:dyDescent="0.25">
      <c r="A783" t="s">
        <v>14348</v>
      </c>
      <c r="B783" t="str">
        <f t="shared" si="26"/>
        <v>http://www.dot.ca.gov/cwwp2/data/d10/cctv/image/mt-house-pkwy-rwis.jpg</v>
      </c>
      <c r="C783">
        <v>-121.513514</v>
      </c>
      <c r="D783">
        <v>37.741064999999999</v>
      </c>
      <c r="E783" t="s">
        <v>14349</v>
      </c>
      <c r="F783" s="7" t="str">
        <f t="shared" si="27"/>
        <v>insert into webcam select name = 'E/O MT HOUSE PKWY RWIS', xcoord = -121.513514, ycoord = 37.741065, url = 'http://www.dot.ca.gov/cwwp2/data/d10/cctv/image/mt-house-pkwy-rwis.jpg', radiusofvisibility = 500</v>
      </c>
    </row>
    <row r="784" spans="1:6" x14ac:dyDescent="0.25">
      <c r="A784" t="s">
        <v>14350</v>
      </c>
      <c r="B784" t="str">
        <f t="shared" si="26"/>
        <v>http://www.dot.ca.gov/cwwp2/data/d10/cctv/image/macarthur-dr-rwis.jpg</v>
      </c>
      <c r="C784">
        <v>-121.42551400000001</v>
      </c>
      <c r="D784">
        <v>37.763252999999999</v>
      </c>
      <c r="E784" t="s">
        <v>14351</v>
      </c>
      <c r="F784" s="7" t="str">
        <f t="shared" si="27"/>
        <v>insert into webcam select name = 'E/O MACARTHUR DR RWIS', xcoord = -121.425514, ycoord = 37.763253, url = 'http://www.dot.ca.gov/cwwp2/data/d10/cctv/image/macarthur-dr-rwis.jpg', radiusofvisibility = 500</v>
      </c>
    </row>
    <row r="785" spans="1:6" x14ac:dyDescent="0.25">
      <c r="A785" t="s">
        <v>14352</v>
      </c>
      <c r="B785" t="str">
        <f t="shared" si="26"/>
        <v>http://www.dot.ca.gov/cwwp2/data/d10/cctv/image/westside-blvd-rwis.jpg</v>
      </c>
      <c r="C785">
        <v>-120.653396</v>
      </c>
      <c r="D785">
        <v>37.362507000000001</v>
      </c>
      <c r="E785" t="s">
        <v>14353</v>
      </c>
      <c r="F785" s="7" t="str">
        <f t="shared" si="27"/>
        <v>insert into webcam select name = 'WESTSIDE BLVD RWIS', xcoord = -120.653396, ycoord = 37.362507, url = 'http://www.dot.ca.gov/cwwp2/data/d10/cctv/image/westside-blvd-rwis.jpg', radiusofvisibility = 500</v>
      </c>
    </row>
    <row r="786" spans="1:6" x14ac:dyDescent="0.25">
      <c r="A786" t="s">
        <v>14354</v>
      </c>
      <c r="B786" t="str">
        <f t="shared" si="26"/>
        <v>http://www.dot.ca.gov/cwwp2/data/d10/cctv/image/milgeo-ave-rwis.jpg</v>
      </c>
      <c r="C786">
        <v>-121.132724</v>
      </c>
      <c r="D786">
        <v>37.746524000000001</v>
      </c>
      <c r="E786" t="s">
        <v>14355</v>
      </c>
      <c r="F786" s="7" t="str">
        <f t="shared" si="27"/>
        <v>insert into webcam select name = 'MILGEO AVE OC - RWIS', xcoord = -121.132724, ycoord = 37.746524, url = 'http://www.dot.ca.gov/cwwp2/data/d10/cctv/image/milgeo-ave-rwis.jpg', radiusofvisibility = 500</v>
      </c>
    </row>
    <row r="787" spans="1:6" x14ac:dyDescent="0.25">
      <c r="A787" t="s">
        <v>14356</v>
      </c>
      <c r="B787" t="str">
        <f t="shared" si="26"/>
        <v>http://www.dot.ca.gov/cwwp2/data/d10/cctv/image/santa-nella-rwis.jpg</v>
      </c>
      <c r="C787">
        <v>-121.023247</v>
      </c>
      <c r="D787">
        <v>37.115586</v>
      </c>
      <c r="E787" t="s">
        <v>14357</v>
      </c>
      <c r="F787" s="7" t="str">
        <f t="shared" si="27"/>
        <v>insert into webcam select name = 'N/O SANTA NELLA - RWIS', xcoord = -121.023247, ycoord = 37.115586, url = 'http://www.dot.ca.gov/cwwp2/data/d10/cctv/image/santa-nella-rwis.jpg', radiusofvisibility = 500</v>
      </c>
    </row>
    <row r="788" spans="1:6" x14ac:dyDescent="0.25">
      <c r="A788" t="s">
        <v>14358</v>
      </c>
      <c r="B788" t="str">
        <f t="shared" si="26"/>
        <v>http://www.dot.ca.gov/cwwp2/data/d10/cctv/image/san-luis-reservoir-rwis.jpg</v>
      </c>
      <c r="C788">
        <v>-121.060079</v>
      </c>
      <c r="D788">
        <v>37.062063000000002</v>
      </c>
      <c r="E788" t="s">
        <v>14359</v>
      </c>
      <c r="F788" s="7" t="str">
        <f t="shared" si="27"/>
        <v>insert into webcam select name = 'SAN LUIS RESERVOIR - RWIS', xcoord = -121.060079, ycoord = 37.062063, url = 'http://www.dot.ca.gov/cwwp2/data/d10/cctv/image/san-luis-reservoir-rwis.jpg', radiusofvisibility = 500</v>
      </c>
    </row>
    <row r="789" spans="1:6" x14ac:dyDescent="0.25">
      <c r="A789" t="s">
        <v>14360</v>
      </c>
      <c r="B789" t="str">
        <f t="shared" si="26"/>
        <v>http://www.dot.ca.gov/cwwp2/data/d10/cctv/image/mission-avenue-rwis.jpg</v>
      </c>
      <c r="C789">
        <v>-120.42483900000001</v>
      </c>
      <c r="D789">
        <v>37.262664999999998</v>
      </c>
      <c r="E789" t="s">
        <v>14361</v>
      </c>
      <c r="F789" s="7" t="str">
        <f t="shared" si="27"/>
        <v>insert into webcam select name = 'MISSION AVE - RWIS', xcoord = -120.424839, ycoord = 37.262665, url = 'http://www.dot.ca.gov/cwwp2/data/d10/cctv/image/mission-avenue-rwis.jpg', radiusofvisibility = 500</v>
      </c>
    </row>
    <row r="790" spans="1:6" x14ac:dyDescent="0.25">
      <c r="A790" t="s">
        <v>14362</v>
      </c>
      <c r="B790" t="str">
        <f t="shared" si="26"/>
        <v>http://www.dot.ca.gov/cwwp2/data/d10/cctv/image/turlock-rest-stop-rwis.jpg</v>
      </c>
      <c r="C790">
        <v>-120.824833</v>
      </c>
      <c r="D790">
        <v>37.464607000000001</v>
      </c>
      <c r="E790" t="s">
        <v>14363</v>
      </c>
      <c r="F790" s="7" t="str">
        <f t="shared" si="27"/>
        <v>insert into webcam select name = 'TURLOCK REST STOP - RWIS', xcoord = -120.824833, ycoord = 37.464607, url = 'http://www.dot.ca.gov/cwwp2/data/d10/cctv/image/turlock-rest-stop-rwis.jpg', radiusofvisibility = 500</v>
      </c>
    </row>
    <row r="791" spans="1:6" x14ac:dyDescent="0.25">
      <c r="A791" t="s">
        <v>14364</v>
      </c>
      <c r="B791" t="str">
        <f t="shared" si="26"/>
        <v>http://www.dot.ca.gov/cwwp2/data/d10/cctv/image/livingston-rwis.jpg</v>
      </c>
      <c r="C791">
        <v>-120.683375</v>
      </c>
      <c r="D791">
        <v>37.374626999999997</v>
      </c>
      <c r="E791" t="s">
        <v>14365</v>
      </c>
      <c r="F791" s="7" t="str">
        <f t="shared" si="27"/>
        <v>insert into webcam select name = 'LIVINGSTON - RWIS', xcoord = -120.683375, ycoord = 37.374627, url = 'http://www.dot.ca.gov/cwwp2/data/d10/cctv/image/livingston-rwis.jpg', radiusofvisibility = 500</v>
      </c>
    </row>
    <row r="792" spans="1:6" x14ac:dyDescent="0.25">
      <c r="A792" t="s">
        <v>14366</v>
      </c>
      <c r="B792" t="str">
        <f t="shared" si="26"/>
        <v>http://www.dot.ca.gov/cwwp2/data/d10/cctv/image/faith-home-rd-rwis.jpg</v>
      </c>
      <c r="C792">
        <v>-120.91593399999999</v>
      </c>
      <c r="D792">
        <v>37.556196999999997</v>
      </c>
      <c r="E792" t="s">
        <v>14367</v>
      </c>
      <c r="F792" s="7" t="str">
        <f t="shared" si="27"/>
        <v>insert into webcam select name = 'FAITH HOME ROAD OC -RWIS', xcoord = -120.915934, ycoord = 37.556197, url = 'http://www.dot.ca.gov/cwwp2/data/d10/cctv/image/faith-home-rd-rwis.jpg', radiusofvisibility = 500</v>
      </c>
    </row>
    <row r="793" spans="1:6" x14ac:dyDescent="0.25">
      <c r="A793" t="s">
        <v>14368</v>
      </c>
      <c r="B793" t="str">
        <f t="shared" si="26"/>
        <v>http://www.dot.ca.gov/cwwp2/data/d10/cctv/image/tower-park-rwis.jpg</v>
      </c>
      <c r="C793">
        <v>-121.48540800000001</v>
      </c>
      <c r="D793">
        <v>38.115309000000003</v>
      </c>
      <c r="E793" t="s">
        <v>14369</v>
      </c>
      <c r="F793" s="7" t="str">
        <f t="shared" si="27"/>
        <v>insert into webcam select name = 'TOWER PARK - RWIS', xcoord = -121.485408, ycoord = 38.115309, url = 'http://www.dot.ca.gov/cwwp2/data/d10/cctv/image/tower-park-rwis.jpg', radiusofvisibility = 500</v>
      </c>
    </row>
    <row r="794" spans="1:6" x14ac:dyDescent="0.25">
      <c r="A794" t="s">
        <v>14370</v>
      </c>
      <c r="B794" t="str">
        <f t="shared" si="26"/>
        <v>http://www.dot.ca.gov/cwwp2/data/d10/cctv/image/brannan-island-rd-rwis.jpg</v>
      </c>
      <c r="C794">
        <v>-121.58546</v>
      </c>
      <c r="D794">
        <v>38.128189999999996</v>
      </c>
      <c r="E794" t="s">
        <v>14371</v>
      </c>
      <c r="F794" s="7" t="str">
        <f t="shared" si="27"/>
        <v>insert into webcam select name = 'BRANNAN ISLAND RD - RWIS', xcoord = -121.58546, ycoord = 38.12819, url = 'http://www.dot.ca.gov/cwwp2/data/d10/cctv/image/brannan-island-rd-rwis.jpg', radiusofvisibility = 500</v>
      </c>
    </row>
    <row r="795" spans="1:6" x14ac:dyDescent="0.25">
      <c r="A795" t="s">
        <v>14372</v>
      </c>
      <c r="B795" t="str">
        <f t="shared" si="26"/>
        <v>http://www.dot.ca.gov/cwwp2/data/d10/cctv/image/jct-rte-160-rwis.jpg</v>
      </c>
      <c r="C795">
        <v>-121.67549</v>
      </c>
      <c r="D795">
        <v>38.15455</v>
      </c>
      <c r="E795" t="s">
        <v>14373</v>
      </c>
      <c r="F795" s="7" t="str">
        <f t="shared" si="27"/>
        <v>insert into webcam select name = 'JCT RTE 160 - RWIS', xcoord = -121.67549, ycoord = 38.15455, url = 'http://www.dot.ca.gov/cwwp2/data/d10/cctv/image/jct-rte-160-rwis.jpg', radiusofvisibility = 500</v>
      </c>
    </row>
    <row r="796" spans="1:6" x14ac:dyDescent="0.25">
      <c r="A796" t="s">
        <v>14374</v>
      </c>
      <c r="B796" t="str">
        <f t="shared" si="26"/>
        <v>http://www.dot.ca.gov/cwwp2/data/d10/cctv/image/east-of-i5.jpg</v>
      </c>
      <c r="C796">
        <v>-121.37599</v>
      </c>
      <c r="D796">
        <v>38.116239999999998</v>
      </c>
      <c r="E796" t="s">
        <v>14375</v>
      </c>
      <c r="F796" s="7" t="str">
        <f t="shared" si="27"/>
        <v>insert into webcam select name = 'E/O I-5', xcoord = -121.37599, ycoord = 38.11624, url = 'http://www.dot.ca.gov/cwwp2/data/d10/cctv/image/east-of-i5.jpg', radiusofvisibility = 500</v>
      </c>
    </row>
    <row r="797" spans="1:6" x14ac:dyDescent="0.25">
      <c r="A797" t="s">
        <v>14376</v>
      </c>
      <c r="B797" t="str">
        <f t="shared" si="26"/>
        <v>http://www.dot.ca.gov/cwwp2/data/d10/cctv/image/north-hammer-lane.jpg</v>
      </c>
      <c r="C797">
        <v>-121.36363</v>
      </c>
      <c r="D797">
        <v>38.031680000000001</v>
      </c>
      <c r="E797" t="s">
        <v>14377</v>
      </c>
      <c r="F797" s="7" t="str">
        <f t="shared" si="27"/>
        <v>insert into webcam select name = 'N/O HAMMER LN', xcoord = -121.36363, ycoord = 38.03168, url = 'http://www.dot.ca.gov/cwwp2/data/d10/cctv/image/north-hammer-lane.jpg', radiusofvisibility = 500</v>
      </c>
    </row>
    <row r="798" spans="1:6" x14ac:dyDescent="0.25">
      <c r="A798" t="s">
        <v>14378</v>
      </c>
      <c r="B798" t="str">
        <f t="shared" si="26"/>
        <v>http://www.dot.ca.gov/cwwp2/data/d10/cctv/image/south-charter-way.jpg</v>
      </c>
      <c r="C798">
        <v>-121.29705</v>
      </c>
      <c r="D798">
        <v>37.935490000000001</v>
      </c>
      <c r="E798" t="s">
        <v>14379</v>
      </c>
      <c r="F798" s="7" t="str">
        <f t="shared" si="27"/>
        <v>insert into webcam select name = 'S/O Charter Way', xcoord = -121.29705, ycoord = 37.93549, url = 'http://www.dot.ca.gov/cwwp2/data/d10/cctv/image/south-charter-way.jpg', radiusofvisibility = 500</v>
      </c>
    </row>
    <row r="799" spans="1:6" x14ac:dyDescent="0.25">
      <c r="A799" t="s">
        <v>14380</v>
      </c>
      <c r="B799" t="str">
        <f t="shared" si="26"/>
        <v>http://www.dot.ca.gov/cwwp2/data/d10/cctv/image/south-le-grand-rd-rwis.jpg</v>
      </c>
      <c r="C799">
        <v>-120.36266999999999</v>
      </c>
      <c r="D799">
        <v>37.213120000000004</v>
      </c>
      <c r="E799" t="s">
        <v>14381</v>
      </c>
      <c r="F799" s="7" t="str">
        <f t="shared" si="27"/>
        <v>insert into webcam select name = 'S/O Le Grand Rd', xcoord = -120.36267, ycoord = 37.21312, url = 'http://www.dot.ca.gov/cwwp2/data/d10/cctv/image/south-le-grand-rd-rwis.jpg', radiusofvisibility = 500</v>
      </c>
    </row>
    <row r="800" spans="1:6" x14ac:dyDescent="0.25">
      <c r="A800" t="s">
        <v>14382</v>
      </c>
      <c r="B800" t="str">
        <f t="shared" si="26"/>
        <v>http://www.dot.ca.gov/cwwp2/data/d10/cctv/image/south-mariposa-way-rwis.jpg</v>
      </c>
      <c r="C800">
        <v>-120.40295</v>
      </c>
      <c r="D800">
        <v>37.24494</v>
      </c>
      <c r="E800" t="s">
        <v>14383</v>
      </c>
      <c r="F800" s="7" t="str">
        <f t="shared" si="27"/>
        <v>insert into webcam select name = 'S/O Mariposa Way', xcoord = -120.40295, ycoord = 37.24494, url = 'http://www.dot.ca.gov/cwwp2/data/d10/cctv/image/south-mariposa-way-rwis.jpg', radiusofvisibility = 500</v>
      </c>
    </row>
    <row r="801" spans="1:6" x14ac:dyDescent="0.25">
      <c r="A801" t="s">
        <v>14384</v>
      </c>
      <c r="B801" t="str">
        <f t="shared" si="26"/>
        <v>http://www.dot.ca.gov/cwwp2/data/d10/cctv/image/north-deadmans-creek.jpg</v>
      </c>
      <c r="C801">
        <v>-120.35646800000001</v>
      </c>
      <c r="D801">
        <v>37.207993999999999</v>
      </c>
      <c r="E801" t="s">
        <v>14385</v>
      </c>
      <c r="F801" s="7" t="str">
        <f t="shared" si="27"/>
        <v>insert into webcam select name = 'N/O Deadmans Creek', xcoord = -120.356468, ycoord = 37.207994, url = 'http://www.dot.ca.gov/cwwp2/data/d10/cctv/image/north-deadmans-creek.jpg', radiusofvisibility = 500</v>
      </c>
    </row>
    <row r="802" spans="1:6" x14ac:dyDescent="0.25">
      <c r="A802" t="s">
        <v>14386</v>
      </c>
      <c r="B802" t="str">
        <f t="shared" si="26"/>
        <v>http://www.dot.ca.gov/cwwp2/data/d10/cctv/image/south-le-grand-rd.jpg</v>
      </c>
      <c r="C802">
        <v>-120.36856</v>
      </c>
      <c r="D802">
        <v>37.21895</v>
      </c>
      <c r="E802" t="s">
        <v>14381</v>
      </c>
      <c r="F802" s="7" t="str">
        <f t="shared" si="27"/>
        <v>insert into webcam select name = 'S/O Le Grand Rd', xcoord = -120.36856, ycoord = 37.21895, url = 'http://www.dot.ca.gov/cwwp2/data/d10/cctv/image/south-le-grand-rd.jpg', radiusofvisibility = 500</v>
      </c>
    </row>
    <row r="803" spans="1:6" x14ac:dyDescent="0.25">
      <c r="A803" t="s">
        <v>14387</v>
      </c>
      <c r="B803" t="str">
        <f t="shared" si="26"/>
        <v>http://www.dot.ca.gov/cwwp2/data/d10/cctv/image/north-le-grand-rd.jpg</v>
      </c>
      <c r="C803">
        <v>-120.40295</v>
      </c>
      <c r="D803">
        <v>37.24485</v>
      </c>
      <c r="E803" t="s">
        <v>14388</v>
      </c>
      <c r="F803" s="7" t="str">
        <f t="shared" si="27"/>
        <v>insert into webcam select name = 'N/O Le Grand Rd', xcoord = -120.40295, ycoord = 37.24485, url = 'http://www.dot.ca.gov/cwwp2/data/d10/cctv/image/north-le-grand-rd.jpg', radiusofvisibility = 500</v>
      </c>
    </row>
    <row r="804" spans="1:6" x14ac:dyDescent="0.25">
      <c r="A804" t="s">
        <v>14389</v>
      </c>
      <c r="B804" t="str">
        <f t="shared" si="26"/>
        <v>http://www.dot.ca.gov/cwwp2/data/d10/cctv/image/south-mariposa-creek.jpg</v>
      </c>
      <c r="C804">
        <v>-120.40915</v>
      </c>
      <c r="D804">
        <v>37.249169999999999</v>
      </c>
      <c r="E804" t="s">
        <v>14390</v>
      </c>
      <c r="F804" s="7" t="str">
        <f t="shared" si="27"/>
        <v>insert into webcam select name = 'S/O Mariposa Creek', xcoord = -120.40915, ycoord = 37.24917, url = 'http://www.dot.ca.gov/cwwp2/data/d10/cctv/image/south-mariposa-creek.jpg', radiusofvisibility = 500</v>
      </c>
    </row>
    <row r="805" spans="1:6" x14ac:dyDescent="0.25">
      <c r="A805" t="s">
        <v>14391</v>
      </c>
      <c r="B805" t="str">
        <f t="shared" ref="B805:B868" si="28">"http://www.dot.ca.gov/cwwp2/data/d" &amp; MID(A805, 55, 2) &amp; "/cctv/image/" &amp; LEFT(MID(A805, 58, 100), LEN(MID(A805, 58, 100))-4) &amp; ".jpg"</f>
        <v>http://www.dot.ca.gov/cwwp2/data/d10/cctv/image/south-french-camp-rd.jpg</v>
      </c>
      <c r="C805">
        <v>-121.281203</v>
      </c>
      <c r="D805">
        <v>37.890756000000003</v>
      </c>
      <c r="E805" t="s">
        <v>14392</v>
      </c>
      <c r="F805" s="7" t="str">
        <f t="shared" si="27"/>
        <v>insert into webcam select name = 'S/O French Camp Rd', xcoord = -121.281203, ycoord = 37.890756, url = 'http://www.dot.ca.gov/cwwp2/data/d10/cctv/image/south-french-camp-rd.jpg', radiusofvisibility = 500</v>
      </c>
    </row>
    <row r="806" spans="1:6" x14ac:dyDescent="0.25">
      <c r="A806" t="s">
        <v>14393</v>
      </c>
      <c r="B806" t="str">
        <f t="shared" si="28"/>
        <v>http://www.dot.ca.gov/cwwp2/data/d10/cctv/image/west-casa-de-fruta.jpg</v>
      </c>
      <c r="C806">
        <v>-121.38093000000001</v>
      </c>
      <c r="D806">
        <v>36.977170000000001</v>
      </c>
      <c r="E806" t="s">
        <v>14394</v>
      </c>
      <c r="F806" s="7" t="str">
        <f t="shared" si="27"/>
        <v>insert into webcam select name = 'W/O Casa De Fruta', xcoord = -121.38093, ycoord = 36.97717, url = 'http://www.dot.ca.gov/cwwp2/data/d10/cctv/image/west-casa-de-fruta.jpg', radiusofvisibility = 500</v>
      </c>
    </row>
    <row r="807" spans="1:6" x14ac:dyDescent="0.25">
      <c r="A807" t="s">
        <v>14395</v>
      </c>
      <c r="B807" t="str">
        <f t="shared" si="28"/>
        <v>http://www.dot.ca.gov/cwwp2/data/d10/cctv/image/south-hatch-rd-rwis.jpg</v>
      </c>
      <c r="C807">
        <v>-120.975932</v>
      </c>
      <c r="D807">
        <v>37.609051000000001</v>
      </c>
      <c r="E807" t="s">
        <v>14396</v>
      </c>
      <c r="F807" s="7" t="str">
        <f t="shared" si="27"/>
        <v>insert into webcam select name = 'S/O HATCH RD - RWIS', xcoord = -120.975932, ycoord = 37.609051, url = 'http://www.dot.ca.gov/cwwp2/data/d10/cctv/image/south-hatch-rd-rwis.jpg', radiusofvisibility = 500</v>
      </c>
    </row>
    <row r="808" spans="1:6" x14ac:dyDescent="0.25">
      <c r="A808" t="s">
        <v>14397</v>
      </c>
      <c r="B808" t="str">
        <f t="shared" si="28"/>
        <v>http://www.dot.ca.gov/cwwp2/data/d11/cctv/image/2.jpg</v>
      </c>
      <c r="C808">
        <v>-117.163799</v>
      </c>
      <c r="D808">
        <v>32.760745999999997</v>
      </c>
      <c r="E808" t="s">
        <v>14398</v>
      </c>
      <c r="F808" s="7" t="str">
        <f t="shared" si="27"/>
        <v>insert into webcam select name = 'SB 163 JSO Rte 8', xcoord = -117.163799, ycoord = 32.760746, url = 'http://www.dot.ca.gov/cwwp2/data/d11/cctv/image/2.jpg', radiusofvisibility = 500</v>
      </c>
    </row>
    <row r="809" spans="1:6" x14ac:dyDescent="0.25">
      <c r="A809" t="s">
        <v>14399</v>
      </c>
      <c r="B809" t="str">
        <f t="shared" si="28"/>
        <v>http://www.dot.ca.gov/cwwp2/data/d11/cctv/image/3.jpg</v>
      </c>
      <c r="C809">
        <v>-117.16279</v>
      </c>
      <c r="D809">
        <v>32.763703999999997</v>
      </c>
      <c r="E809" t="s">
        <v>14400</v>
      </c>
      <c r="F809" s="7" t="str">
        <f t="shared" si="27"/>
        <v>insert into webcam select name = 'NB 163 at Rte 8', xcoord = -117.16279, ycoord = 32.763704, url = 'http://www.dot.ca.gov/cwwp2/data/d11/cctv/image/3.jpg', radiusofvisibility = 500</v>
      </c>
    </row>
    <row r="810" spans="1:6" x14ac:dyDescent="0.25">
      <c r="A810" t="s">
        <v>14401</v>
      </c>
      <c r="B810" t="str">
        <f t="shared" si="28"/>
        <v>http://www.dot.ca.gov/cwwp2/data/d11/cctv/image/5.jpg</v>
      </c>
      <c r="C810">
        <v>-117.170767</v>
      </c>
      <c r="D810">
        <v>32.76003</v>
      </c>
      <c r="E810" t="s">
        <v>14402</v>
      </c>
      <c r="F810" s="7" t="str">
        <f t="shared" si="27"/>
        <v>insert into webcam select name = 'EB 8 at Hotel Circle', xcoord = -117.170767, ycoord = 32.76003, url = 'http://www.dot.ca.gov/cwwp2/data/d11/cctv/image/5.jpg', radiusofvisibility = 500</v>
      </c>
    </row>
    <row r="811" spans="1:6" x14ac:dyDescent="0.25">
      <c r="A811" t="s">
        <v>14403</v>
      </c>
      <c r="B811" t="str">
        <f t="shared" si="28"/>
        <v>http://www.dot.ca.gov/cwwp2/data/d11/cctv/image/6.jpg</v>
      </c>
      <c r="C811">
        <v>-117.18026</v>
      </c>
      <c r="D811">
        <v>32.759149000000001</v>
      </c>
      <c r="E811" t="s">
        <v>14404</v>
      </c>
      <c r="F811" s="7" t="str">
        <f t="shared" si="27"/>
        <v>insert into webcam select name = 'EB 8 JEO Taylor', xcoord = -117.18026, ycoord = 32.759149, url = 'http://www.dot.ca.gov/cwwp2/data/d11/cctv/image/6.jpg', radiusofvisibility = 500</v>
      </c>
    </row>
    <row r="812" spans="1:6" x14ac:dyDescent="0.25">
      <c r="A812" t="s">
        <v>14405</v>
      </c>
      <c r="B812" t="str">
        <f t="shared" si="28"/>
        <v>http://www.dot.ca.gov/cwwp2/data/d11/cctv/image/7.jpg</v>
      </c>
      <c r="C812">
        <v>-117.196805</v>
      </c>
      <c r="D812">
        <v>32.759976000000002</v>
      </c>
      <c r="E812" t="s">
        <v>14406</v>
      </c>
      <c r="F812" s="7" t="str">
        <f t="shared" si="27"/>
        <v>insert into webcam select name = 'EB 8 at Morena Blvd', xcoord = -117.196805, ycoord = 32.759976, url = 'http://www.dot.ca.gov/cwwp2/data/d11/cctv/image/7.jpg', radiusofvisibility = 500</v>
      </c>
    </row>
    <row r="813" spans="1:6" x14ac:dyDescent="0.25">
      <c r="A813" t="s">
        <v>14407</v>
      </c>
      <c r="B813" t="str">
        <f t="shared" si="28"/>
        <v>http://www.dot.ca.gov/cwwp2/data/d11/cctv/image/8.jpg</v>
      </c>
      <c r="C813">
        <v>-117.202276</v>
      </c>
      <c r="D813">
        <v>32.755868999999997</v>
      </c>
      <c r="E813" t="s">
        <v>14408</v>
      </c>
      <c r="F813" s="7" t="str">
        <f t="shared" si="27"/>
        <v>insert into webcam select name = 'NB 5 JSO Rte 8', xcoord = -117.202276, ycoord = 32.755869, url = 'http://www.dot.ca.gov/cwwp2/data/d11/cctv/image/8.jpg', radiusofvisibility = 500</v>
      </c>
    </row>
    <row r="814" spans="1:6" x14ac:dyDescent="0.25">
      <c r="A814" t="s">
        <v>14409</v>
      </c>
      <c r="B814" t="str">
        <f t="shared" si="28"/>
        <v>http://www.dot.ca.gov/cwwp2/data/d11/cctv/image/9.jpg</v>
      </c>
      <c r="C814">
        <v>-117.202274</v>
      </c>
      <c r="D814">
        <v>32.755868999999997</v>
      </c>
      <c r="E814" t="s">
        <v>14410</v>
      </c>
      <c r="F814" s="7" t="str">
        <f t="shared" si="27"/>
        <v>insert into webcam select name = 'NB 5 JNO Old Town', xcoord = -117.202274, ycoord = 32.755869, url = 'http://www.dot.ca.gov/cwwp2/data/d11/cctv/image/9.jpg', radiusofvisibility = 500</v>
      </c>
    </row>
    <row r="815" spans="1:6" x14ac:dyDescent="0.25">
      <c r="A815" t="s">
        <v>14411</v>
      </c>
      <c r="B815" t="str">
        <f t="shared" si="28"/>
        <v>http://www.dot.ca.gov/cwwp2/data/d11/cctv/image/10.jpg</v>
      </c>
      <c r="C815">
        <v>-117.19329</v>
      </c>
      <c r="D815">
        <v>32.747024000000003</v>
      </c>
      <c r="E815" t="s">
        <v>14412</v>
      </c>
      <c r="F815" s="7" t="str">
        <f t="shared" si="27"/>
        <v>insert into webcam select name = 'SB 5 at Old Town Ave', xcoord = -117.19329, ycoord = 32.747024, url = 'http://www.dot.ca.gov/cwwp2/data/d11/cctv/image/10.jpg', radiusofvisibility = 500</v>
      </c>
    </row>
    <row r="816" spans="1:6" x14ac:dyDescent="0.25">
      <c r="A816" t="s">
        <v>14413</v>
      </c>
      <c r="B816" t="str">
        <f t="shared" si="28"/>
        <v>http://www.dot.ca.gov/cwwp2/data/d11/cctv/image/11.jpg</v>
      </c>
      <c r="C816">
        <v>-117.183758</v>
      </c>
      <c r="D816">
        <v>32.743336999999997</v>
      </c>
      <c r="E816" t="s">
        <v>14414</v>
      </c>
      <c r="F816" s="7" t="str">
        <f t="shared" si="27"/>
        <v>insert into webcam select name = 'NB 5 JNO Washington', xcoord = -117.183758, ycoord = 32.743337, url = 'http://www.dot.ca.gov/cwwp2/data/d11/cctv/image/11.jpg', radiusofvisibility = 500</v>
      </c>
    </row>
    <row r="817" spans="1:6" x14ac:dyDescent="0.25">
      <c r="A817" t="s">
        <v>14415</v>
      </c>
      <c r="B817" t="str">
        <f t="shared" si="28"/>
        <v>http://www.dot.ca.gov/cwwp2/data/d11/cctv/image/12.jpg</v>
      </c>
      <c r="C817">
        <v>-117.17459700000001</v>
      </c>
      <c r="D817">
        <v>32.735546999999997</v>
      </c>
      <c r="E817" t="s">
        <v>14416</v>
      </c>
      <c r="F817" s="7" t="str">
        <f t="shared" si="27"/>
        <v>insert into webcam select name = 'NB 5 JNO Pacific Hwy', xcoord = -117.174597, ycoord = 32.735547, url = 'http://www.dot.ca.gov/cwwp2/data/d11/cctv/image/12.jpg', radiusofvisibility = 500</v>
      </c>
    </row>
    <row r="818" spans="1:6" x14ac:dyDescent="0.25">
      <c r="A818" t="s">
        <v>14417</v>
      </c>
      <c r="B818" t="str">
        <f t="shared" si="28"/>
        <v>http://www.dot.ca.gov/cwwp2/data/d11/cctv/image/13.jpg</v>
      </c>
      <c r="C818">
        <v>-117.171223</v>
      </c>
      <c r="D818">
        <v>32.731639000000001</v>
      </c>
      <c r="E818" t="s">
        <v>14418</v>
      </c>
      <c r="F818" s="7" t="str">
        <f t="shared" si="27"/>
        <v>insert into webcam select name = 'NB 5 JNO Laurel', xcoord = -117.171223, ycoord = 32.731639, url = 'http://www.dot.ca.gov/cwwp2/data/d11/cctv/image/13.jpg', radiusofvisibility = 500</v>
      </c>
    </row>
    <row r="819" spans="1:6" x14ac:dyDescent="0.25">
      <c r="A819" t="s">
        <v>14419</v>
      </c>
      <c r="B819" t="str">
        <f t="shared" si="28"/>
        <v>http://www.dot.ca.gov/cwwp2/data/d11/cctv/image/14.jpg</v>
      </c>
      <c r="C819">
        <v>-117.16353599999999</v>
      </c>
      <c r="D819">
        <v>32.722856</v>
      </c>
      <c r="E819" t="s">
        <v>14420</v>
      </c>
      <c r="F819" s="7" t="str">
        <f t="shared" si="27"/>
        <v>insert into webcam select name = 'SB 5 at First St', xcoord = -117.163536, ycoord = 32.722856, url = 'http://www.dot.ca.gov/cwwp2/data/d11/cctv/image/14.jpg', radiusofvisibility = 500</v>
      </c>
    </row>
    <row r="820" spans="1:6" x14ac:dyDescent="0.25">
      <c r="A820" t="s">
        <v>14421</v>
      </c>
      <c r="B820" t="str">
        <f t="shared" si="28"/>
        <v>http://www.dot.ca.gov/cwwp2/data/d11/cctv/image/15.jpg</v>
      </c>
      <c r="C820">
        <v>-117.19186999999999</v>
      </c>
      <c r="D820">
        <v>32.760033999999997</v>
      </c>
      <c r="E820" t="s">
        <v>14422</v>
      </c>
      <c r="F820" s="7" t="str">
        <f t="shared" si="27"/>
        <v>insert into webcam select name = 'EB 8 JWO Taylor St', xcoord = -117.19187, ycoord = 32.760034, url = 'http://www.dot.ca.gov/cwwp2/data/d11/cctv/image/15.jpg', radiusofvisibility = 500</v>
      </c>
    </row>
    <row r="821" spans="1:6" x14ac:dyDescent="0.25">
      <c r="A821" t="s">
        <v>14423</v>
      </c>
      <c r="B821" t="str">
        <f t="shared" si="28"/>
        <v>http://www.dot.ca.gov/cwwp2/data/d11/cctv/image/16.jpg</v>
      </c>
      <c r="C821">
        <v>-117.156925</v>
      </c>
      <c r="D821">
        <v>32.724142999999998</v>
      </c>
      <c r="E821" t="s">
        <v>14424</v>
      </c>
      <c r="F821" s="7" t="str">
        <f t="shared" si="27"/>
        <v>insert into webcam select name = 'NB 5 JSO 6th', xcoord = -117.156925, ycoord = 32.724143, url = 'http://www.dot.ca.gov/cwwp2/data/d11/cctv/image/16.jpg', radiusofvisibility = 500</v>
      </c>
    </row>
    <row r="822" spans="1:6" x14ac:dyDescent="0.25">
      <c r="A822" t="s">
        <v>14425</v>
      </c>
      <c r="B822" t="str">
        <f t="shared" si="28"/>
        <v>http://www.dot.ca.gov/cwwp2/data/d11/cctv/image/17.jpg</v>
      </c>
      <c r="C822">
        <v>-117.15633099999999</v>
      </c>
      <c r="D822">
        <v>32.726464</v>
      </c>
      <c r="E822" t="s">
        <v>14426</v>
      </c>
      <c r="F822" s="7" t="str">
        <f t="shared" si="27"/>
        <v>insert into webcam select name = 'SB 163 JNO Rte 5', xcoord = -117.156331, ycoord = 32.726464, url = 'http://www.dot.ca.gov/cwwp2/data/d11/cctv/image/17.jpg', radiusofvisibility = 500</v>
      </c>
    </row>
    <row r="823" spans="1:6" x14ac:dyDescent="0.25">
      <c r="A823" t="s">
        <v>14427</v>
      </c>
      <c r="B823" t="str">
        <f t="shared" si="28"/>
        <v>http://www.dot.ca.gov/cwwp2/data/d11/cctv/image/18.jpg</v>
      </c>
      <c r="C823">
        <v>-117.153842</v>
      </c>
      <c r="D823">
        <v>32.724499000000002</v>
      </c>
      <c r="E823" t="s">
        <v>14428</v>
      </c>
      <c r="F823" s="7" t="str">
        <f t="shared" si="27"/>
        <v>insert into webcam select name = 'NB 5 at Rte 163', xcoord = -117.153842, ycoord = 32.724499, url = 'http://www.dot.ca.gov/cwwp2/data/d11/cctv/image/18.jpg', radiusofvisibility = 500</v>
      </c>
    </row>
    <row r="824" spans="1:6" x14ac:dyDescent="0.25">
      <c r="A824" t="s">
        <v>14429</v>
      </c>
      <c r="B824" t="str">
        <f t="shared" si="28"/>
        <v>http://www.dot.ca.gov/cwwp2/data/d11/cctv/image/19.jpg</v>
      </c>
      <c r="C824">
        <v>-117.14928399999999</v>
      </c>
      <c r="D824">
        <v>32.723157</v>
      </c>
      <c r="E824" t="s">
        <v>14430</v>
      </c>
      <c r="F824" s="7" t="str">
        <f t="shared" si="27"/>
        <v>insert into webcam select name = 'NB 5 JNO Rte 94', xcoord = -117.149284, ycoord = 32.723157, url = 'http://www.dot.ca.gov/cwwp2/data/d11/cctv/image/19.jpg', radiusofvisibility = 500</v>
      </c>
    </row>
    <row r="825" spans="1:6" x14ac:dyDescent="0.25">
      <c r="A825" t="s">
        <v>14431</v>
      </c>
      <c r="B825" t="str">
        <f t="shared" si="28"/>
        <v>http://www.dot.ca.gov/cwwp2/data/d11/cctv/image/20.jpg</v>
      </c>
      <c r="C825">
        <v>-117.147965</v>
      </c>
      <c r="D825">
        <v>32.713825</v>
      </c>
      <c r="E825" t="s">
        <v>14432</v>
      </c>
      <c r="F825" s="7" t="str">
        <f t="shared" si="27"/>
        <v>insert into webcam select name = 'SB 5 at SR 94', xcoord = -117.147965, ycoord = 32.713825, url = 'http://www.dot.ca.gov/cwwp2/data/d11/cctv/image/20.jpg', radiusofvisibility = 500</v>
      </c>
    </row>
    <row r="826" spans="1:6" x14ac:dyDescent="0.25">
      <c r="A826" t="s">
        <v>14433</v>
      </c>
      <c r="B826" t="str">
        <f t="shared" si="28"/>
        <v>http://www.dot.ca.gov/cwwp2/data/d11/cctv/image/21.jpg</v>
      </c>
      <c r="C826">
        <v>-117.147882</v>
      </c>
      <c r="D826">
        <v>32.707962000000002</v>
      </c>
      <c r="E826" t="s">
        <v>14434</v>
      </c>
      <c r="F826" s="7" t="str">
        <f t="shared" si="27"/>
        <v>insert into webcam select name = 'SB 5 at Imperial Avenue', xcoord = -117.147882, ycoord = 32.707962, url = 'http://www.dot.ca.gov/cwwp2/data/d11/cctv/image/21.jpg', radiusofvisibility = 500</v>
      </c>
    </row>
    <row r="827" spans="1:6" x14ac:dyDescent="0.25">
      <c r="A827" t="s">
        <v>14435</v>
      </c>
      <c r="B827" t="str">
        <f t="shared" si="28"/>
        <v>http://www.dot.ca.gov/cwwp2/data/d11/cctv/image/22.jpg</v>
      </c>
      <c r="C827">
        <v>-117.14595</v>
      </c>
      <c r="D827">
        <v>32.703164000000001</v>
      </c>
      <c r="E827" t="s">
        <v>14436</v>
      </c>
      <c r="F827" s="7" t="str">
        <f t="shared" si="27"/>
        <v>insert into webcam select name = 'SB 5 at Cesar E Chaves Prkwy', xcoord = -117.14595, ycoord = 32.703164, url = 'http://www.dot.ca.gov/cwwp2/data/d11/cctv/image/22.jpg', radiusofvisibility = 500</v>
      </c>
    </row>
    <row r="828" spans="1:6" x14ac:dyDescent="0.25">
      <c r="A828" t="s">
        <v>14437</v>
      </c>
      <c r="B828" t="str">
        <f t="shared" si="28"/>
        <v>http://www.dot.ca.gov/cwwp2/data/d11/cctv/image/23.jpg</v>
      </c>
      <c r="C828">
        <v>-117.13705299999999</v>
      </c>
      <c r="D828">
        <v>32.696866999999997</v>
      </c>
      <c r="E828" t="s">
        <v>14438</v>
      </c>
      <c r="F828" s="7" t="str">
        <f t="shared" si="27"/>
        <v>insert into webcam select name = 'SB 5 JNO 28th St', xcoord = -117.137053, ycoord = 32.696867, url = 'http://www.dot.ca.gov/cwwp2/data/d11/cctv/image/23.jpg', radiusofvisibility = 500</v>
      </c>
    </row>
    <row r="829" spans="1:6" x14ac:dyDescent="0.25">
      <c r="A829" t="s">
        <v>14439</v>
      </c>
      <c r="B829" t="str">
        <f t="shared" si="28"/>
        <v>http://www.dot.ca.gov/cwwp2/data/d11/cctv/image/24.jpg</v>
      </c>
      <c r="C829">
        <v>-117.129452</v>
      </c>
      <c r="D829">
        <v>32.694204999999997</v>
      </c>
      <c r="E829" t="s">
        <v>14440</v>
      </c>
      <c r="F829" s="7" t="str">
        <f t="shared" si="27"/>
        <v>insert into webcam select name = 'SB 5 at 30th St', xcoord = -117.129452, ycoord = 32.694205, url = 'http://www.dot.ca.gov/cwwp2/data/d11/cctv/image/24.jpg', radiusofvisibility = 500</v>
      </c>
    </row>
    <row r="830" spans="1:6" x14ac:dyDescent="0.25">
      <c r="A830" t="s">
        <v>14441</v>
      </c>
      <c r="B830" t="str">
        <f t="shared" si="28"/>
        <v>http://www.dot.ca.gov/cwwp2/data/d11/cctv/image/25.jpg</v>
      </c>
      <c r="C830">
        <v>-117.14514800000001</v>
      </c>
      <c r="D830">
        <v>32.713267999999999</v>
      </c>
      <c r="E830" t="s">
        <v>14442</v>
      </c>
      <c r="F830" s="7" t="str">
        <f t="shared" si="27"/>
        <v>insert into webcam select name = 'Rte 94 JEO Rte 5', xcoord = -117.145148, ycoord = 32.713268, url = 'http://www.dot.ca.gov/cwwp2/data/d11/cctv/image/25.jpg', radiusofvisibility = 500</v>
      </c>
    </row>
    <row r="831" spans="1:6" x14ac:dyDescent="0.25">
      <c r="A831" t="s">
        <v>14443</v>
      </c>
      <c r="B831" t="str">
        <f t="shared" si="28"/>
        <v>http://www.dot.ca.gov/cwwp2/data/d11/cctv/image/26.jpg</v>
      </c>
      <c r="C831">
        <v>-117.132363</v>
      </c>
      <c r="D831">
        <v>32.713062999999998</v>
      </c>
      <c r="E831" t="s">
        <v>14444</v>
      </c>
      <c r="F831" s="7" t="str">
        <f t="shared" si="27"/>
        <v>insert into webcam select name = 'EB 94 at 28th', xcoord = -117.132363, ycoord = 32.713063, url = 'http://www.dot.ca.gov/cwwp2/data/d11/cctv/image/26.jpg', radiusofvisibility = 500</v>
      </c>
    </row>
    <row r="832" spans="1:6" x14ac:dyDescent="0.25">
      <c r="A832" t="s">
        <v>14445</v>
      </c>
      <c r="B832" t="str">
        <f t="shared" si="28"/>
        <v>http://www.dot.ca.gov/cwwp2/data/d11/cctv/image/27.jpg</v>
      </c>
      <c r="C832">
        <v>-117.11674600000001</v>
      </c>
      <c r="D832">
        <v>32.717236</v>
      </c>
      <c r="E832" t="s">
        <v>14446</v>
      </c>
      <c r="F832" s="7" t="str">
        <f t="shared" si="27"/>
        <v>insert into webcam select name = 'WB 94 JEO Rte 15', xcoord = -117.116746, ycoord = 32.717236, url = 'http://www.dot.ca.gov/cwwp2/data/d11/cctv/image/27.jpg', radiusofvisibility = 500</v>
      </c>
    </row>
    <row r="833" spans="1:6" x14ac:dyDescent="0.25">
      <c r="A833" t="s">
        <v>14447</v>
      </c>
      <c r="B833" t="str">
        <f t="shared" si="28"/>
        <v>http://www.dot.ca.gov/cwwp2/data/d11/cctv/image/28.jpg</v>
      </c>
      <c r="C833">
        <v>-117.105013</v>
      </c>
      <c r="D833">
        <v>32.718409000000001</v>
      </c>
      <c r="E833" t="s">
        <v>14448</v>
      </c>
      <c r="F833" s="7" t="str">
        <f t="shared" si="27"/>
        <v>insert into webcam select name = 'EB 94 JWO Rte 805 ', xcoord = -117.105013, ycoord = 32.718409, url = 'http://www.dot.ca.gov/cwwp2/data/d11/cctv/image/28.jpg', radiusofvisibility = 500</v>
      </c>
    </row>
    <row r="834" spans="1:6" x14ac:dyDescent="0.25">
      <c r="A834" t="s">
        <v>14449</v>
      </c>
      <c r="B834" t="str">
        <f t="shared" si="28"/>
        <v>http://www.dot.ca.gov/cwwp2/data/d11/cctv/image/29.jpg</v>
      </c>
      <c r="C834">
        <v>-117.125186</v>
      </c>
      <c r="D834">
        <v>32.694709000000003</v>
      </c>
      <c r="E834" t="s">
        <v>14450</v>
      </c>
      <c r="F834" s="7" t="str">
        <f t="shared" si="27"/>
        <v>insert into webcam select name = 'NB 5 JNO Rte 15', xcoord = -117.125186, ycoord = 32.694709, url = 'http://www.dot.ca.gov/cwwp2/data/d11/cctv/image/29.jpg', radiusofvisibility = 500</v>
      </c>
    </row>
    <row r="835" spans="1:6" x14ac:dyDescent="0.25">
      <c r="A835" t="s">
        <v>14451</v>
      </c>
      <c r="B835" t="str">
        <f t="shared" si="28"/>
        <v>http://www.dot.ca.gov/cwwp2/data/d11/cctv/image/30.jpg</v>
      </c>
      <c r="C835">
        <v>-117.116088</v>
      </c>
      <c r="D835">
        <v>32.688661000000003</v>
      </c>
      <c r="E835" t="s">
        <v>14452</v>
      </c>
      <c r="F835" s="7" t="str">
        <f t="shared" ref="F835:F898" si="29">"insert into webcam select name = '"&amp;E835&amp;"', xcoord = "&amp;C835&amp;", ycoord = "&amp;D835&amp;", url = '"&amp;B835&amp;"', radiusofvisibility = 500"</f>
        <v>insert into webcam select name = 'SB 5 JSO Rte 15', xcoord = -117.116088, ycoord = 32.688661, url = 'http://www.dot.ca.gov/cwwp2/data/d11/cctv/image/30.jpg', radiusofvisibility = 500</v>
      </c>
    </row>
    <row r="836" spans="1:6" x14ac:dyDescent="0.25">
      <c r="A836" t="s">
        <v>14453</v>
      </c>
      <c r="B836" t="str">
        <f t="shared" si="28"/>
        <v>http://www.dot.ca.gov/cwwp2/data/d11/cctv/image/31.jpg</v>
      </c>
      <c r="C836">
        <v>-117.152079</v>
      </c>
      <c r="D836">
        <v>32.808245999999997</v>
      </c>
      <c r="E836" t="s">
        <v>14454</v>
      </c>
      <c r="F836" s="7" t="str">
        <f t="shared" si="29"/>
        <v>insert into webcam select name = 'NB 805 JSO Rte 163', xcoord = -117.152079, ycoord = 32.808246, url = 'http://www.dot.ca.gov/cwwp2/data/d11/cctv/image/31.jpg', radiusofvisibility = 500</v>
      </c>
    </row>
    <row r="837" spans="1:6" x14ac:dyDescent="0.25">
      <c r="A837" t="s">
        <v>14455</v>
      </c>
      <c r="B837" t="str">
        <f t="shared" si="28"/>
        <v>http://www.dot.ca.gov/cwwp2/data/d11/cctv/image/32.jpg</v>
      </c>
      <c r="C837">
        <v>-117.148158</v>
      </c>
      <c r="D837">
        <v>32.819820999999997</v>
      </c>
      <c r="E837" t="s">
        <v>14456</v>
      </c>
      <c r="F837" s="7" t="str">
        <f t="shared" si="29"/>
        <v>insert into webcam select name = 'SB 163 JSO Balboa Ave', xcoord = -117.148158, ycoord = 32.819821, url = 'http://www.dot.ca.gov/cwwp2/data/d11/cctv/image/32.jpg', radiusofvisibility = 500</v>
      </c>
    </row>
    <row r="838" spans="1:6" x14ac:dyDescent="0.25">
      <c r="A838" t="s">
        <v>14457</v>
      </c>
      <c r="B838" t="str">
        <f t="shared" si="28"/>
        <v>http://www.dot.ca.gov/cwwp2/data/d11/cctv/image/33.jpg</v>
      </c>
      <c r="C838">
        <v>-117.142014</v>
      </c>
      <c r="D838">
        <v>32.831116999999999</v>
      </c>
      <c r="E838" t="s">
        <v>14458</v>
      </c>
      <c r="F838" s="7" t="str">
        <f t="shared" si="29"/>
        <v>insert into webcam select name = 'SB 163 JSO Clairemont Mesa ', xcoord = -117.142014, ycoord = 32.831117, url = 'http://www.dot.ca.gov/cwwp2/data/d11/cctv/image/33.jpg', radiusofvisibility = 500</v>
      </c>
    </row>
    <row r="839" spans="1:6" x14ac:dyDescent="0.25">
      <c r="A839" t="s">
        <v>14459</v>
      </c>
      <c r="B839" t="str">
        <f t="shared" si="28"/>
        <v>http://www.dot.ca.gov/cwwp2/data/d11/cctv/image/34.jpg</v>
      </c>
      <c r="C839">
        <v>-117.134356</v>
      </c>
      <c r="D839">
        <v>32.840631000000002</v>
      </c>
      <c r="E839" t="s">
        <v>14460</v>
      </c>
      <c r="F839" s="7" t="str">
        <f t="shared" si="29"/>
        <v>insert into webcam select name = 'SB 163 JSO Rte 52 ', xcoord = -117.134356, ycoord = 32.840631, url = 'http://www.dot.ca.gov/cwwp2/data/d11/cctv/image/34.jpg', radiusofvisibility = 500</v>
      </c>
    </row>
    <row r="840" spans="1:6" x14ac:dyDescent="0.25">
      <c r="A840" t="s">
        <v>14461</v>
      </c>
      <c r="B840" t="str">
        <f t="shared" si="28"/>
        <v>http://www.dot.ca.gov/cwwp2/data/d11/cctv/image/35.jpg</v>
      </c>
      <c r="C840">
        <v>-117.13046799999999</v>
      </c>
      <c r="D840">
        <v>32.844932</v>
      </c>
      <c r="E840" t="s">
        <v>14462</v>
      </c>
      <c r="F840" s="7" t="str">
        <f t="shared" si="29"/>
        <v>insert into webcam select name = 'SB 163 JNO Rte 52', xcoord = -117.130468, ycoord = 32.844932, url = 'http://www.dot.ca.gov/cwwp2/data/d11/cctv/image/35.jpg', radiusofvisibility = 500</v>
      </c>
    </row>
    <row r="841" spans="1:6" x14ac:dyDescent="0.25">
      <c r="A841" t="s">
        <v>14463</v>
      </c>
      <c r="B841" t="str">
        <f t="shared" si="28"/>
        <v>http://www.dot.ca.gov/cwwp2/data/d11/cctv/image/36.jpg</v>
      </c>
      <c r="C841">
        <v>-117.11484299999999</v>
      </c>
      <c r="D841">
        <v>32.856389999999998</v>
      </c>
      <c r="E841" t="s">
        <v>14464</v>
      </c>
      <c r="F841" s="7" t="str">
        <f t="shared" si="29"/>
        <v>insert into webcam select name = 'NB 163 JSO I-15 Merge', xcoord = -117.114843, ycoord = 32.85639, url = 'http://www.dot.ca.gov/cwwp2/data/d11/cctv/image/36.jpg', radiusofvisibility = 500</v>
      </c>
    </row>
    <row r="842" spans="1:6" x14ac:dyDescent="0.25">
      <c r="A842" t="s">
        <v>14465</v>
      </c>
      <c r="B842" t="str">
        <f t="shared" si="28"/>
        <v>http://www.dot.ca.gov/cwwp2/data/d11/cctv/image/37.jpg</v>
      </c>
      <c r="C842">
        <v>-117.112207</v>
      </c>
      <c r="D842">
        <v>32.860422999999997</v>
      </c>
      <c r="E842" t="s">
        <v>14466</v>
      </c>
      <c r="F842" s="7" t="str">
        <f t="shared" si="29"/>
        <v>insert into webcam select name = 'NB 163 South End HOV', xcoord = -117.112207, ycoord = 32.860423, url = 'http://www.dot.ca.gov/cwwp2/data/d11/cctv/image/37.jpg', radiusofvisibility = 500</v>
      </c>
    </row>
    <row r="843" spans="1:6" x14ac:dyDescent="0.25">
      <c r="A843" t="s">
        <v>14467</v>
      </c>
      <c r="B843" t="str">
        <f t="shared" si="28"/>
        <v>http://www.dot.ca.gov/cwwp2/data/d11/cctv/image/38.jpg</v>
      </c>
      <c r="C843">
        <v>-117.10691</v>
      </c>
      <c r="D843">
        <v>32.870663</v>
      </c>
      <c r="E843" t="s">
        <v>14468</v>
      </c>
      <c r="F843" s="7" t="str">
        <f t="shared" si="29"/>
        <v>insert into webcam select name = 'NB 15 JNO 15/163 Merge', xcoord = -117.10691, ycoord = 32.870663, url = 'http://www.dot.ca.gov/cwwp2/data/d11/cctv/image/38.jpg', radiusofvisibility = 500</v>
      </c>
    </row>
    <row r="844" spans="1:6" x14ac:dyDescent="0.25">
      <c r="A844" t="s">
        <v>14469</v>
      </c>
      <c r="B844" t="str">
        <f t="shared" si="28"/>
        <v>http://www.dot.ca.gov/cwwp2/data/d11/cctv/image/39.jpg</v>
      </c>
      <c r="C844">
        <v>-117.107652</v>
      </c>
      <c r="D844">
        <v>32.880482999999998</v>
      </c>
      <c r="E844" t="s">
        <v>14470</v>
      </c>
      <c r="F844" s="7" t="str">
        <f t="shared" si="29"/>
        <v>insert into webcam select name = 'NB 15 JSO Miramar Way', xcoord = -117.107652, ycoord = 32.880483, url = 'http://www.dot.ca.gov/cwwp2/data/d11/cctv/image/39.jpg', radiusofvisibility = 500</v>
      </c>
    </row>
    <row r="845" spans="1:6" x14ac:dyDescent="0.25">
      <c r="A845" t="s">
        <v>14471</v>
      </c>
      <c r="B845" t="str">
        <f t="shared" si="28"/>
        <v>http://www.dot.ca.gov/cwwp2/data/d11/cctv/image/40.jpg</v>
      </c>
      <c r="C845">
        <v>-117.11594700000001</v>
      </c>
      <c r="D845">
        <v>32.893044000000003</v>
      </c>
      <c r="E845" t="s">
        <v>14472</v>
      </c>
      <c r="F845" s="7" t="str">
        <f t="shared" si="29"/>
        <v>insert into webcam select name = 'SB 15 at Miramar Rd', xcoord = -117.115947, ycoord = 32.893044, url = 'http://www.dot.ca.gov/cwwp2/data/d11/cctv/image/40.jpg', radiusofvisibility = 500</v>
      </c>
    </row>
    <row r="846" spans="1:6" x14ac:dyDescent="0.25">
      <c r="A846" t="s">
        <v>14473</v>
      </c>
      <c r="B846" t="str">
        <f t="shared" si="28"/>
        <v>http://www.dot.ca.gov/cwwp2/data/d11/cctv/image/41.jpg</v>
      </c>
      <c r="C846">
        <v>-117.11660000000001</v>
      </c>
      <c r="D846">
        <v>32.916856000000003</v>
      </c>
      <c r="E846" t="s">
        <v>14474</v>
      </c>
      <c r="F846" s="7" t="str">
        <f t="shared" si="29"/>
        <v>insert into webcam select name = 'NB 15 at Mira Mesa Blvd', xcoord = -117.1166, ycoord = 32.916856, url = 'http://www.dot.ca.gov/cwwp2/data/d11/cctv/image/41.jpg', radiusofvisibility = 500</v>
      </c>
    </row>
    <row r="847" spans="1:6" x14ac:dyDescent="0.25">
      <c r="A847" t="s">
        <v>14475</v>
      </c>
      <c r="B847" t="str">
        <f t="shared" si="28"/>
        <v>http://www.dot.ca.gov/cwwp2/data/d11/cctv/image/42.jpg</v>
      </c>
      <c r="C847">
        <v>-117.113088</v>
      </c>
      <c r="D847">
        <v>32.932524000000001</v>
      </c>
      <c r="E847" t="s">
        <v>14476</v>
      </c>
      <c r="F847" s="7" t="str">
        <f t="shared" si="29"/>
        <v>insert into webcam select name = 'SB 15  JSO Mercy Rd', xcoord = -117.113088, ycoord = 32.932524, url = 'http://www.dot.ca.gov/cwwp2/data/d11/cctv/image/42.jpg', radiusofvisibility = 500</v>
      </c>
    </row>
    <row r="848" spans="1:6" x14ac:dyDescent="0.25">
      <c r="A848" t="s">
        <v>14477</v>
      </c>
      <c r="B848" t="str">
        <f t="shared" si="28"/>
        <v>http://www.dot.ca.gov/cwwp2/data/d11/cctv/image/43.jpg</v>
      </c>
      <c r="C848">
        <v>-117.10704699999999</v>
      </c>
      <c r="D848">
        <v>32.947356999999997</v>
      </c>
      <c r="E848" t="s">
        <v>14478</v>
      </c>
      <c r="F848" s="7" t="str">
        <f t="shared" si="29"/>
        <v>insert into webcam select name = 'SB 15 JSO Poway Rd', xcoord = -117.107047, ycoord = 32.947357, url = 'http://www.dot.ca.gov/cwwp2/data/d11/cctv/image/43.jpg', radiusofvisibility = 500</v>
      </c>
    </row>
    <row r="849" spans="1:6" x14ac:dyDescent="0.25">
      <c r="A849" t="s">
        <v>14479</v>
      </c>
      <c r="B849" t="str">
        <f t="shared" si="28"/>
        <v>http://www.dot.ca.gov/cwwp2/data/d11/cctv/image/44.jpg</v>
      </c>
      <c r="C849">
        <v>-117.096823</v>
      </c>
      <c r="D849">
        <v>32.962251999999999</v>
      </c>
      <c r="E849" t="s">
        <v>14480</v>
      </c>
      <c r="F849" s="7" t="str">
        <f t="shared" si="29"/>
        <v>insert into webcam select name = 'SB 15 at Saber Springs DAR', xcoord = -117.096823, ycoord = 32.962252, url = 'http://www.dot.ca.gov/cwwp2/data/d11/cctv/image/44.jpg', radiusofvisibility = 500</v>
      </c>
    </row>
    <row r="850" spans="1:6" x14ac:dyDescent="0.25">
      <c r="A850" t="s">
        <v>14481</v>
      </c>
      <c r="B850" t="str">
        <f t="shared" si="28"/>
        <v>http://www.dot.ca.gov/cwwp2/data/d11/cctv/image/45.jpg</v>
      </c>
      <c r="C850">
        <v>-117.09389</v>
      </c>
      <c r="D850">
        <v>32.965007999999997</v>
      </c>
      <c r="E850" t="s">
        <v>14482</v>
      </c>
      <c r="F850" s="7" t="str">
        <f t="shared" si="29"/>
        <v>insert into webcam select name = 'NB 15 at Ted Williams Pkwy', xcoord = -117.09389, ycoord = 32.965008, url = 'http://www.dot.ca.gov/cwwp2/data/d11/cctv/image/45.jpg', radiusofvisibility = 500</v>
      </c>
    </row>
    <row r="851" spans="1:6" x14ac:dyDescent="0.25">
      <c r="A851" t="s">
        <v>14483</v>
      </c>
      <c r="B851" t="str">
        <f t="shared" si="28"/>
        <v>http://www.dot.ca.gov/cwwp2/data/d11/cctv/image/46.jpg</v>
      </c>
      <c r="C851">
        <v>-117.220457</v>
      </c>
      <c r="D851">
        <v>32.901350999999998</v>
      </c>
      <c r="E851" t="s">
        <v>14484</v>
      </c>
      <c r="F851" s="7" t="str">
        <f t="shared" si="29"/>
        <v>insert into webcam select name = 'NB 805 JSO Sorrento Valley Rd.', xcoord = -117.220457, ycoord = 32.901351, url = 'http://www.dot.ca.gov/cwwp2/data/d11/cctv/image/46.jpg', radiusofvisibility = 500</v>
      </c>
    </row>
    <row r="852" spans="1:6" x14ac:dyDescent="0.25">
      <c r="A852" t="s">
        <v>14485</v>
      </c>
      <c r="B852" t="str">
        <f t="shared" si="28"/>
        <v>http://www.dot.ca.gov/cwwp2/data/d11/cctv/image/47.jpg</v>
      </c>
      <c r="C852">
        <v>-117.220463</v>
      </c>
      <c r="D852">
        <v>32.901392999999999</v>
      </c>
      <c r="E852" t="s">
        <v>14486</v>
      </c>
      <c r="F852" s="7" t="str">
        <f t="shared" si="29"/>
        <v>insert into webcam select name = 'NB 805 at NB 805/5 Merge', xcoord = -117.220463, ycoord = 32.901393, url = 'http://www.dot.ca.gov/cwwp2/data/d11/cctv/image/47.jpg', radiusofvisibility = 500</v>
      </c>
    </row>
    <row r="853" spans="1:6" x14ac:dyDescent="0.25">
      <c r="A853" t="s">
        <v>14487</v>
      </c>
      <c r="B853" t="str">
        <f t="shared" si="28"/>
        <v>http://www.dot.ca.gov/cwwp2/data/d11/cctv/image/48.jpg</v>
      </c>
      <c r="C853">
        <v>-117.227949</v>
      </c>
      <c r="D853">
        <v>32.888168999999998</v>
      </c>
      <c r="E853" t="s">
        <v>14488</v>
      </c>
      <c r="F853" s="7" t="str">
        <f t="shared" si="29"/>
        <v>insert into webcam select name = 'SB 5 JNO Genessee', xcoord = -117.227949, ycoord = 32.888169, url = 'http://www.dot.ca.gov/cwwp2/data/d11/cctv/image/48.jpg', radiusofvisibility = 500</v>
      </c>
    </row>
    <row r="854" spans="1:6" x14ac:dyDescent="0.25">
      <c r="A854" t="s">
        <v>14489</v>
      </c>
      <c r="B854" t="str">
        <f t="shared" si="28"/>
        <v>http://www.dot.ca.gov/cwwp2/data/d11/cctv/image/49.jpg</v>
      </c>
      <c r="C854">
        <v>-117.224132</v>
      </c>
      <c r="D854">
        <v>32.900024999999999</v>
      </c>
      <c r="E854" t="s">
        <v>14490</v>
      </c>
      <c r="F854" s="7" t="str">
        <f t="shared" si="29"/>
        <v>insert into webcam select name = 'NB 5 JSO Sorrento Valley Rd.', xcoord = -117.224132, ycoord = 32.900025, url = 'http://www.dot.ca.gov/cwwp2/data/d11/cctv/image/49.jpg', radiusofvisibility = 500</v>
      </c>
    </row>
    <row r="855" spans="1:6" x14ac:dyDescent="0.25">
      <c r="A855" t="s">
        <v>14491</v>
      </c>
      <c r="B855" t="str">
        <f t="shared" si="28"/>
        <v>http://www.dot.ca.gov/cwwp2/data/d11/cctv/image/50.jpg</v>
      </c>
      <c r="C855">
        <v>-117.233554</v>
      </c>
      <c r="D855">
        <v>32.917821000000004</v>
      </c>
      <c r="E855" t="s">
        <v>14492</v>
      </c>
      <c r="F855" s="7" t="str">
        <f t="shared" si="29"/>
        <v>insert into webcam select name = 'NB 5 at Carmel Mountain Rd.', xcoord = -117.233554, ycoord = 32.917821, url = 'http://www.dot.ca.gov/cwwp2/data/d11/cctv/image/50.jpg', radiusofvisibility = 500</v>
      </c>
    </row>
    <row r="856" spans="1:6" x14ac:dyDescent="0.25">
      <c r="A856" t="s">
        <v>14493</v>
      </c>
      <c r="B856" t="str">
        <f t="shared" si="28"/>
        <v>http://www.dot.ca.gov/cwwp2/data/d11/cctv/image/51.jpg</v>
      </c>
      <c r="C856">
        <v>-117.23820600000001</v>
      </c>
      <c r="D856">
        <v>32.921166999999997</v>
      </c>
      <c r="E856" t="s">
        <v>14494</v>
      </c>
      <c r="F856" s="7" t="str">
        <f t="shared" si="29"/>
        <v>insert into webcam select name = 'SB 5 at Carmel Mountain Rd.', xcoord = -117.238206, ycoord = 32.921167, url = 'http://www.dot.ca.gov/cwwp2/data/d11/cctv/image/51.jpg', radiusofvisibility = 500</v>
      </c>
    </row>
    <row r="857" spans="1:6" x14ac:dyDescent="0.25">
      <c r="A857" t="s">
        <v>14495</v>
      </c>
      <c r="B857" t="str">
        <f t="shared" si="28"/>
        <v>http://www.dot.ca.gov/cwwp2/data/d11/cctv/image/52.jpg</v>
      </c>
      <c r="C857">
        <v>-117.157707</v>
      </c>
      <c r="D857">
        <v>32.764097999999997</v>
      </c>
      <c r="E857" t="s">
        <v>14496</v>
      </c>
      <c r="F857" s="7" t="str">
        <f t="shared" si="29"/>
        <v>insert into webcam select name = 'EB 8 WO Texas St', xcoord = -117.157707, ycoord = 32.764098, url = 'http://www.dot.ca.gov/cwwp2/data/d11/cctv/image/52.jpg', radiusofvisibility = 500</v>
      </c>
    </row>
    <row r="858" spans="1:6" x14ac:dyDescent="0.25">
      <c r="A858" t="s">
        <v>14497</v>
      </c>
      <c r="B858" t="str">
        <f t="shared" si="28"/>
        <v>http://www.dot.ca.gov/cwwp2/data/d11/cctv/image/53.jpg</v>
      </c>
      <c r="C858">
        <v>-117.14811400000001</v>
      </c>
      <c r="D858">
        <v>32.766548999999998</v>
      </c>
      <c r="E858" t="s">
        <v>14498</v>
      </c>
      <c r="F858" s="7" t="str">
        <f t="shared" si="29"/>
        <v>insert into webcam select name = 'EB 8 JEO Mission Center Rd', xcoord = -117.148114, ycoord = 32.766549, url = 'http://www.dot.ca.gov/cwwp2/data/d11/cctv/image/53.jpg', radiusofvisibility = 500</v>
      </c>
    </row>
    <row r="859" spans="1:6" x14ac:dyDescent="0.25">
      <c r="A859" t="s">
        <v>14499</v>
      </c>
      <c r="B859" t="str">
        <f t="shared" si="28"/>
        <v>http://www.dot.ca.gov/cwwp2/data/d11/cctv/image/54.jpg</v>
      </c>
      <c r="C859">
        <v>-117.134686</v>
      </c>
      <c r="D859">
        <v>32.771408999999998</v>
      </c>
      <c r="E859" t="s">
        <v>14500</v>
      </c>
      <c r="F859" s="7" t="str">
        <f t="shared" si="29"/>
        <v>insert into webcam select name = 'WB 8 JWO Rte 805', xcoord = -117.134686, ycoord = 32.771409, url = 'http://www.dot.ca.gov/cwwp2/data/d11/cctv/image/54.jpg', radiusofvisibility = 500</v>
      </c>
    </row>
    <row r="860" spans="1:6" x14ac:dyDescent="0.25">
      <c r="A860" t="s">
        <v>14501</v>
      </c>
      <c r="B860" t="str">
        <f t="shared" si="28"/>
        <v>http://www.dot.ca.gov/cwwp2/data/d11/cctv/image/55.jpg</v>
      </c>
      <c r="C860">
        <v>-117.130161</v>
      </c>
      <c r="D860">
        <v>32.771976000000002</v>
      </c>
      <c r="E860" t="s">
        <v>14502</v>
      </c>
      <c r="F860" s="7" t="str">
        <f t="shared" si="29"/>
        <v>insert into webcam select name = 'EB 8 JEO Rte 805', xcoord = -117.130161, ycoord = 32.771976, url = 'http://www.dot.ca.gov/cwwp2/data/d11/cctv/image/55.jpg', radiusofvisibility = 500</v>
      </c>
    </row>
    <row r="861" spans="1:6" x14ac:dyDescent="0.25">
      <c r="A861" t="s">
        <v>14503</v>
      </c>
      <c r="B861" t="str">
        <f t="shared" si="28"/>
        <v>http://www.dot.ca.gov/cwwp2/data/d11/cctv/image/56.jpg</v>
      </c>
      <c r="C861">
        <v>-117.119382</v>
      </c>
      <c r="D861">
        <v>32.778221000000002</v>
      </c>
      <c r="E861" t="s">
        <v>14504</v>
      </c>
      <c r="F861" s="7" t="str">
        <f t="shared" si="29"/>
        <v>insert into webcam select name = 'WB 8 WO Mission Gorge', xcoord = -117.119382, ycoord = 32.778221, url = 'http://www.dot.ca.gov/cwwp2/data/d11/cctv/image/56.jpg', radiusofvisibility = 500</v>
      </c>
    </row>
    <row r="862" spans="1:6" x14ac:dyDescent="0.25">
      <c r="A862" t="s">
        <v>14505</v>
      </c>
      <c r="B862" t="str">
        <f t="shared" si="28"/>
        <v>http://www.dot.ca.gov/cwwp2/data/d11/cctv/image/57.jpg</v>
      </c>
      <c r="C862">
        <v>-117.106179</v>
      </c>
      <c r="D862">
        <v>32.778950000000002</v>
      </c>
      <c r="E862" t="s">
        <v>14506</v>
      </c>
      <c r="F862" s="7" t="str">
        <f t="shared" si="29"/>
        <v>insert into webcam select name = 'WB 8 JEO Rte 15', xcoord = -117.106179, ycoord = 32.77895, url = 'http://www.dot.ca.gov/cwwp2/data/d11/cctv/image/57.jpg', radiusofvisibility = 500</v>
      </c>
    </row>
    <row r="863" spans="1:6" x14ac:dyDescent="0.25">
      <c r="A863" t="s">
        <v>14507</v>
      </c>
      <c r="B863" t="str">
        <f t="shared" si="28"/>
        <v>http://www.dot.ca.gov/cwwp2/data/d11/cctv/image/58.jpg</v>
      </c>
      <c r="C863">
        <v>-117.137229</v>
      </c>
      <c r="D863">
        <v>32.779674</v>
      </c>
      <c r="E863" t="s">
        <v>14508</v>
      </c>
      <c r="F863" s="7" t="str">
        <f t="shared" si="29"/>
        <v>insert into webcam select name = 'NB 805 JNO Rte 8', xcoord = -117.137229, ycoord = 32.779674, url = 'http://www.dot.ca.gov/cwwp2/data/d11/cctv/image/58.jpg', radiusofvisibility = 500</v>
      </c>
    </row>
    <row r="864" spans="1:6" x14ac:dyDescent="0.25">
      <c r="A864" t="s">
        <v>14509</v>
      </c>
      <c r="B864" t="str">
        <f t="shared" si="28"/>
        <v>http://www.dot.ca.gov/cwwp2/data/d11/cctv/image/59.jpg</v>
      </c>
      <c r="C864">
        <v>-117.14975099999999</v>
      </c>
      <c r="D864">
        <v>32.791426999999999</v>
      </c>
      <c r="E864" t="s">
        <v>14510</v>
      </c>
      <c r="F864" s="7" t="str">
        <f t="shared" si="29"/>
        <v>insert into webcam select name = 'SB 805 SO Kearny Villa Rd', xcoord = -117.149751, ycoord = 32.791427, url = 'http://www.dot.ca.gov/cwwp2/data/d11/cctv/image/59.jpg', radiusofvisibility = 500</v>
      </c>
    </row>
    <row r="865" spans="1:6" x14ac:dyDescent="0.25">
      <c r="A865" t="s">
        <v>14511</v>
      </c>
      <c r="B865" t="str">
        <f t="shared" si="28"/>
        <v>http://www.dot.ca.gov/cwwp2/data/d11/cctv/image/60.jpg</v>
      </c>
      <c r="C865">
        <v>-117.112898</v>
      </c>
      <c r="D865">
        <v>32.790092000000001</v>
      </c>
      <c r="E865" t="s">
        <v>14512</v>
      </c>
      <c r="F865" s="7" t="str">
        <f t="shared" si="29"/>
        <v>insert into webcam select name = 'NB 15 JNO Friars Rd', xcoord = -117.112898, ycoord = 32.790092, url = 'http://www.dot.ca.gov/cwwp2/data/d11/cctv/image/60.jpg', radiusofvisibility = 500</v>
      </c>
    </row>
    <row r="866" spans="1:6" x14ac:dyDescent="0.25">
      <c r="A866" t="s">
        <v>14513</v>
      </c>
      <c r="B866" t="str">
        <f t="shared" si="28"/>
        <v>http://www.dot.ca.gov/cwwp2/data/d11/cctv/image/61.jpg</v>
      </c>
      <c r="C866">
        <v>-117.11427399999999</v>
      </c>
      <c r="D866">
        <v>32.809049999999999</v>
      </c>
      <c r="E866" t="s">
        <v>14514</v>
      </c>
      <c r="F866" s="7" t="str">
        <f t="shared" si="29"/>
        <v>insert into webcam select name = 'SB 15 JSO Aero Drive', xcoord = -117.114274, ycoord = 32.80905, url = 'http://www.dot.ca.gov/cwwp2/data/d11/cctv/image/61.jpg', radiusofvisibility = 500</v>
      </c>
    </row>
    <row r="867" spans="1:6" x14ac:dyDescent="0.25">
      <c r="A867" t="s">
        <v>14515</v>
      </c>
      <c r="B867" t="str">
        <f t="shared" si="28"/>
        <v>http://www.dot.ca.gov/cwwp2/data/d11/cctv/image/62.jpg</v>
      </c>
      <c r="C867">
        <v>-117.117282</v>
      </c>
      <c r="D867">
        <v>32.823042999999998</v>
      </c>
      <c r="E867" t="s">
        <v>14516</v>
      </c>
      <c r="F867" s="7" t="str">
        <f t="shared" si="29"/>
        <v>insert into webcam select name = 'SB 15 at Balboa Ave', xcoord = -117.117282, ycoord = 32.823043, url = 'http://www.dot.ca.gov/cwwp2/data/d11/cctv/image/62.jpg', radiusofvisibility = 500</v>
      </c>
    </row>
    <row r="868" spans="1:6" x14ac:dyDescent="0.25">
      <c r="A868" t="s">
        <v>14517</v>
      </c>
      <c r="B868" t="str">
        <f t="shared" si="28"/>
        <v>http://www.dot.ca.gov/cwwp2/data/d11/cctv/image/63.jpg</v>
      </c>
      <c r="C868">
        <v>-117.119612</v>
      </c>
      <c r="D868">
        <v>32.833725999999999</v>
      </c>
      <c r="E868" t="s">
        <v>14518</v>
      </c>
      <c r="F868" s="7" t="str">
        <f t="shared" si="29"/>
        <v>insert into webcam select name = 'SB 15 at Clairemont Mesa Blvd', xcoord = -117.119612, ycoord = 32.833726, url = 'http://www.dot.ca.gov/cwwp2/data/d11/cctv/image/63.jpg', radiusofvisibility = 500</v>
      </c>
    </row>
    <row r="869" spans="1:6" x14ac:dyDescent="0.25">
      <c r="A869" t="s">
        <v>14519</v>
      </c>
      <c r="B869" t="str">
        <f t="shared" ref="B869:B932" si="30">"http://www.dot.ca.gov/cwwp2/data/d" &amp; MID(A869, 55, 2) &amp; "/cctv/image/" &amp; LEFT(MID(A869, 58, 100), LEN(MID(A869, 58, 100))-4) &amp; ".jpg"</f>
        <v>http://www.dot.ca.gov/cwwp2/data/d11/cctv/image/64.jpg</v>
      </c>
      <c r="C869">
        <v>-117.12141</v>
      </c>
      <c r="D869">
        <v>32.842156000000003</v>
      </c>
      <c r="E869" t="s">
        <v>14520</v>
      </c>
      <c r="F869" s="7" t="str">
        <f t="shared" si="29"/>
        <v>insert into webcam select name = 'SB 15 at Rte 52', xcoord = -117.12141, ycoord = 32.842156, url = 'http://www.dot.ca.gov/cwwp2/data/d11/cctv/image/64.jpg', radiusofvisibility = 500</v>
      </c>
    </row>
    <row r="870" spans="1:6" x14ac:dyDescent="0.25">
      <c r="A870" t="s">
        <v>14521</v>
      </c>
      <c r="B870" t="str">
        <f t="shared" si="30"/>
        <v>http://www.dot.ca.gov/cwwp2/data/d11/cctv/image/65.jpg</v>
      </c>
      <c r="C870">
        <v>-117.116912</v>
      </c>
      <c r="D870">
        <v>32.847360999999999</v>
      </c>
      <c r="E870" t="s">
        <v>14522</v>
      </c>
      <c r="F870" s="7" t="str">
        <f t="shared" si="29"/>
        <v>insert into webcam select name = 'NB 15 JNO Rte 52', xcoord = -117.116912, ycoord = 32.847361, url = 'http://www.dot.ca.gov/cwwp2/data/d11/cctv/image/65.jpg', radiusofvisibility = 500</v>
      </c>
    </row>
    <row r="871" spans="1:6" x14ac:dyDescent="0.25">
      <c r="A871" t="s">
        <v>14523</v>
      </c>
      <c r="B871" t="str">
        <f t="shared" si="30"/>
        <v>http://www.dot.ca.gov/cwwp2/data/d11/cctv/image/66.jpg</v>
      </c>
      <c r="C871">
        <v>-117.1028</v>
      </c>
      <c r="D871">
        <v>32.725520000000003</v>
      </c>
      <c r="E871" t="s">
        <v>14524</v>
      </c>
      <c r="F871" s="7" t="str">
        <f t="shared" si="29"/>
        <v>insert into webcam select name = 'NB 805 at Home Ave (On Ramp)', xcoord = -117.1028, ycoord = 32.72552, url = 'http://www.dot.ca.gov/cwwp2/data/d11/cctv/image/66.jpg', radiusofvisibility = 500</v>
      </c>
    </row>
    <row r="872" spans="1:6" x14ac:dyDescent="0.25">
      <c r="A872" t="s">
        <v>14525</v>
      </c>
      <c r="B872" t="str">
        <f t="shared" si="30"/>
        <v>http://www.dot.ca.gov/cwwp2/data/d11/cctv/image/67.jpg</v>
      </c>
      <c r="C872">
        <v>-117.112165</v>
      </c>
      <c r="D872">
        <v>32.732244999999999</v>
      </c>
      <c r="E872" t="s">
        <v>14526</v>
      </c>
      <c r="F872" s="7" t="str">
        <f t="shared" si="29"/>
        <v>insert into webcam select name = 'SB 805 / I-15 UC', xcoord = -117.112165, ycoord = 32.732245, url = 'http://www.dot.ca.gov/cwwp2/data/d11/cctv/image/67.jpg', radiusofvisibility = 500</v>
      </c>
    </row>
    <row r="873" spans="1:6" x14ac:dyDescent="0.25">
      <c r="A873" t="s">
        <v>14527</v>
      </c>
      <c r="B873" t="str">
        <f t="shared" si="30"/>
        <v>http://www.dot.ca.gov/cwwp2/data/d11/cctv/image/68.jpg</v>
      </c>
      <c r="C873">
        <v>-117.119433</v>
      </c>
      <c r="D873">
        <v>32.745418999999998</v>
      </c>
      <c r="E873" t="s">
        <v>14528</v>
      </c>
      <c r="F873" s="7" t="str">
        <f t="shared" si="29"/>
        <v>insert into webcam select name = 'NB 805 at Landis st', xcoord = -117.119433, ycoord = 32.745419, url = 'http://www.dot.ca.gov/cwwp2/data/d11/cctv/image/68.jpg', radiusofvisibility = 500</v>
      </c>
    </row>
    <row r="874" spans="1:6" x14ac:dyDescent="0.25">
      <c r="A874" t="s">
        <v>14529</v>
      </c>
      <c r="B874" t="str">
        <f t="shared" si="30"/>
        <v>http://www.dot.ca.gov/cwwp2/data/d11/cctv/image/69.jpg</v>
      </c>
      <c r="C874">
        <v>-117.125336</v>
      </c>
      <c r="D874">
        <v>32.755045000000003</v>
      </c>
      <c r="E874" t="s">
        <v>14530</v>
      </c>
      <c r="F874" s="7" t="str">
        <f t="shared" si="29"/>
        <v>insert into webcam select name = 'SB 805 at El Cajon Blvd (On Ramp)', xcoord = -117.125336, ycoord = 32.755045, url = 'http://www.dot.ca.gov/cwwp2/data/d11/cctv/image/69.jpg', radiusofvisibility = 500</v>
      </c>
    </row>
    <row r="875" spans="1:6" x14ac:dyDescent="0.25">
      <c r="A875" t="s">
        <v>14531</v>
      </c>
      <c r="B875" t="str">
        <f t="shared" si="30"/>
        <v>http://www.dot.ca.gov/cwwp2/data/d11/cctv/image/70.jpg</v>
      </c>
      <c r="C875">
        <v>-117.12743500000001</v>
      </c>
      <c r="D875">
        <v>32.761431000000002</v>
      </c>
      <c r="E875" t="s">
        <v>14532</v>
      </c>
      <c r="F875" s="7" t="str">
        <f t="shared" si="29"/>
        <v>insert into webcam select name = 'SB 805 at Madison Ave (Off Ramp)', xcoord = -117.127435, ycoord = 32.761431, url = 'http://www.dot.ca.gov/cwwp2/data/d11/cctv/image/70.jpg', radiusofvisibility = 500</v>
      </c>
    </row>
    <row r="876" spans="1:6" x14ac:dyDescent="0.25">
      <c r="A876" t="s">
        <v>14533</v>
      </c>
      <c r="B876" t="str">
        <f t="shared" si="30"/>
        <v>http://www.dot.ca.gov/cwwp2/data/d11/cctv/image/71.jpg</v>
      </c>
      <c r="C876">
        <v>-117.12860000000001</v>
      </c>
      <c r="D876">
        <v>32.767220000000002</v>
      </c>
      <c r="E876" t="s">
        <v>14534</v>
      </c>
      <c r="F876" s="7" t="str">
        <f t="shared" si="29"/>
        <v>insert into webcam select name = 'NB 805 JNO Adams Ave', xcoord = -117.1286, ycoord = 32.76722, url = 'http://www.dot.ca.gov/cwwp2/data/d11/cctv/image/71.jpg', radiusofvisibility = 500</v>
      </c>
    </row>
    <row r="877" spans="1:6" x14ac:dyDescent="0.25">
      <c r="A877" t="s">
        <v>14535</v>
      </c>
      <c r="B877" t="str">
        <f t="shared" si="30"/>
        <v>http://www.dot.ca.gov/cwwp2/data/d11/cctv/image/72.jpg</v>
      </c>
      <c r="C877">
        <v>-117.112641</v>
      </c>
      <c r="D877">
        <v>32.741948000000001</v>
      </c>
      <c r="E877" t="s">
        <v>14536</v>
      </c>
      <c r="F877" s="7" t="str">
        <f t="shared" si="29"/>
        <v>insert into webcam select name = 'SB 15 and SB 805 (Intersection)', xcoord = -117.112641, ycoord = 32.741948, url = 'http://www.dot.ca.gov/cwwp2/data/d11/cctv/image/72.jpg', radiusofvisibility = 500</v>
      </c>
    </row>
    <row r="878" spans="1:6" x14ac:dyDescent="0.25">
      <c r="A878" t="s">
        <v>14537</v>
      </c>
      <c r="B878" t="str">
        <f t="shared" si="30"/>
        <v>http://www.dot.ca.gov/cwwp2/data/d11/cctv/image/73.jpg</v>
      </c>
      <c r="C878">
        <v>-117.109392</v>
      </c>
      <c r="D878">
        <v>32.749339999999997</v>
      </c>
      <c r="E878" t="s">
        <v>14538</v>
      </c>
      <c r="F878" s="7" t="str">
        <f t="shared" si="29"/>
        <v>insert into webcam select name = 'SB 15 at University Ave', xcoord = -117.109392, ycoord = 32.74934, url = 'http://www.dot.ca.gov/cwwp2/data/d11/cctv/image/73.jpg', radiusofvisibility = 500</v>
      </c>
    </row>
    <row r="879" spans="1:6" x14ac:dyDescent="0.25">
      <c r="A879" t="s">
        <v>14539</v>
      </c>
      <c r="B879" t="str">
        <f t="shared" si="30"/>
        <v>http://www.dot.ca.gov/cwwp2/data/d11/cctv/image/74.jpg</v>
      </c>
      <c r="C879">
        <v>-117.109185</v>
      </c>
      <c r="D879">
        <v>32.754700999999997</v>
      </c>
      <c r="E879" t="s">
        <v>14540</v>
      </c>
      <c r="F879" s="7" t="str">
        <f t="shared" si="29"/>
        <v>insert into webcam select name = 'SB 15 at El Cajon Blvd', xcoord = -117.109185, ycoord = 32.754701, url = 'http://www.dot.ca.gov/cwwp2/data/d11/cctv/image/74.jpg', radiusofvisibility = 500</v>
      </c>
    </row>
    <row r="880" spans="1:6" x14ac:dyDescent="0.25">
      <c r="A880" t="s">
        <v>14541</v>
      </c>
      <c r="B880" t="str">
        <f t="shared" si="30"/>
        <v>http://www.dot.ca.gov/cwwp2/data/d11/cctv/image/75.jpg</v>
      </c>
      <c r="C880">
        <v>-117.109646</v>
      </c>
      <c r="D880">
        <v>32.762076999999998</v>
      </c>
      <c r="E880" t="s">
        <v>14542</v>
      </c>
      <c r="F880" s="7" t="str">
        <f t="shared" si="29"/>
        <v>insert into webcam select name = 'SB 15 at Adams Ave (On Ramp)', xcoord = -117.109646, ycoord = 32.762077, url = 'http://www.dot.ca.gov/cwwp2/data/d11/cctv/image/75.jpg', radiusofvisibility = 500</v>
      </c>
    </row>
    <row r="881" spans="1:6" x14ac:dyDescent="0.25">
      <c r="A881" t="s">
        <v>14543</v>
      </c>
      <c r="B881" t="str">
        <f t="shared" si="30"/>
        <v>http://www.dot.ca.gov/cwwp2/data/d11/cctv/image/76.jpg</v>
      </c>
      <c r="C881">
        <v>-117.112988</v>
      </c>
      <c r="D881">
        <v>32.771089000000003</v>
      </c>
      <c r="E881" t="s">
        <v>14544</v>
      </c>
      <c r="F881" s="7" t="str">
        <f t="shared" si="29"/>
        <v>insert into webcam select name = 'SB 15 JSO Camino Del Rio South', xcoord = -117.112988, ycoord = 32.771089, url = 'http://www.dot.ca.gov/cwwp2/data/d11/cctv/image/76.jpg', radiusofvisibility = 500</v>
      </c>
    </row>
    <row r="882" spans="1:6" x14ac:dyDescent="0.25">
      <c r="A882" t="s">
        <v>14545</v>
      </c>
      <c r="B882" t="str">
        <f t="shared" si="30"/>
        <v>http://www.dot.ca.gov/cwwp2/data/d11/cctv/image/77.jpg</v>
      </c>
      <c r="C882">
        <v>-117.112523</v>
      </c>
      <c r="D882">
        <v>32.778157999999998</v>
      </c>
      <c r="E882" t="s">
        <v>14546</v>
      </c>
      <c r="F882" s="7" t="str">
        <f t="shared" si="29"/>
        <v>insert into webcam select name = 'SB 15 at I-8', xcoord = -117.112523, ycoord = 32.778158, url = 'http://www.dot.ca.gov/cwwp2/data/d11/cctv/image/77.jpg', radiusofvisibility = 500</v>
      </c>
    </row>
    <row r="883" spans="1:6" x14ac:dyDescent="0.25">
      <c r="A883" t="s">
        <v>14547</v>
      </c>
      <c r="B883" t="str">
        <f t="shared" si="30"/>
        <v>http://www.dot.ca.gov/cwwp2/data/d11/cctv/image/78.jpg</v>
      </c>
      <c r="C883">
        <v>-117.117041</v>
      </c>
      <c r="D883">
        <v>32.720350000000003</v>
      </c>
      <c r="E883" t="s">
        <v>14548</v>
      </c>
      <c r="F883" s="7" t="str">
        <f t="shared" si="29"/>
        <v>insert into webcam select name = 'NB 15 at 94', xcoord = -117.117041, ycoord = 32.72035, url = 'http://www.dot.ca.gov/cwwp2/data/d11/cctv/image/78.jpg', radiusofvisibility = 500</v>
      </c>
    </row>
    <row r="884" spans="1:6" x14ac:dyDescent="0.25">
      <c r="A884" t="s">
        <v>14549</v>
      </c>
      <c r="B884" t="str">
        <f t="shared" si="30"/>
        <v>http://www.dot.ca.gov/cwwp2/data/d11/cctv/image/79.jpg</v>
      </c>
      <c r="C884">
        <v>-117.085684</v>
      </c>
      <c r="D884">
        <v>32.978586999999997</v>
      </c>
      <c r="E884" t="s">
        <v>14550</v>
      </c>
      <c r="F884" s="7" t="str">
        <f t="shared" si="29"/>
        <v>insert into webcam select name = 'NB 15 at Carmel Mountain Rd.', xcoord = -117.085684, ycoord = 32.978587, url = 'http://www.dot.ca.gov/cwwp2/data/d11/cctv/image/79.jpg', radiusofvisibility = 500</v>
      </c>
    </row>
    <row r="885" spans="1:6" x14ac:dyDescent="0.25">
      <c r="A885" t="s">
        <v>14551</v>
      </c>
      <c r="B885" t="str">
        <f t="shared" si="30"/>
        <v>http://www.dot.ca.gov/cwwp2/data/d11/cctv/image/80.jpg</v>
      </c>
      <c r="C885">
        <v>-117.08227599999999</v>
      </c>
      <c r="D885">
        <v>32.987586</v>
      </c>
      <c r="E885" t="s">
        <v>14552</v>
      </c>
      <c r="F885" s="7" t="str">
        <f t="shared" si="29"/>
        <v>insert into webcam select name = 'NB 15 JSO Camino Del Norte', xcoord = -117.082276, ycoord = 32.987586, url = 'http://www.dot.ca.gov/cwwp2/data/d11/cctv/image/80.jpg', radiusofvisibility = 500</v>
      </c>
    </row>
    <row r="886" spans="1:6" x14ac:dyDescent="0.25">
      <c r="A886" t="s">
        <v>14553</v>
      </c>
      <c r="B886" t="str">
        <f t="shared" si="30"/>
        <v>http://www.dot.ca.gov/cwwp2/data/d11/cctv/image/81.jpg</v>
      </c>
      <c r="C886">
        <v>-117.083974</v>
      </c>
      <c r="D886">
        <v>32.996454999999997</v>
      </c>
      <c r="E886" t="s">
        <v>14554</v>
      </c>
      <c r="F886" s="7" t="str">
        <f t="shared" si="29"/>
        <v>insert into webcam select name = 'SB 15 At Camino Del Norte', xcoord = -117.083974, ycoord = 32.996455, url = 'http://www.dot.ca.gov/cwwp2/data/d11/cctv/image/81.jpg', radiusofvisibility = 500</v>
      </c>
    </row>
    <row r="887" spans="1:6" x14ac:dyDescent="0.25">
      <c r="A887" t="s">
        <v>14555</v>
      </c>
      <c r="B887" t="str">
        <f t="shared" si="30"/>
        <v>http://www.dot.ca.gov/cwwp2/data/d11/cctv/image/82.jpg</v>
      </c>
      <c r="C887">
        <v>-117.08032799999999</v>
      </c>
      <c r="D887">
        <v>33.012599999999999</v>
      </c>
      <c r="E887" t="s">
        <v>14556</v>
      </c>
      <c r="F887" s="7" t="str">
        <f t="shared" si="29"/>
        <v>insert into webcam select name = 'SB 15 at Bernardo Center Dr', xcoord = -117.080328, ycoord = 33.0126, url = 'http://www.dot.ca.gov/cwwp2/data/d11/cctv/image/82.jpg', radiusofvisibility = 500</v>
      </c>
    </row>
    <row r="888" spans="1:6" x14ac:dyDescent="0.25">
      <c r="A888" t="s">
        <v>14557</v>
      </c>
      <c r="B888" t="str">
        <f t="shared" si="30"/>
        <v>http://www.dot.ca.gov/cwwp2/data/d11/cctv/image/83.jpg</v>
      </c>
      <c r="C888">
        <v>-117.079534</v>
      </c>
      <c r="D888">
        <v>33.016238999999999</v>
      </c>
      <c r="E888" t="s">
        <v>14558</v>
      </c>
      <c r="F888" s="7" t="str">
        <f t="shared" si="29"/>
        <v>insert into webcam select name = 'SB 15 at Bernardo Cntr. Dr.  DAR', xcoord = -117.079534, ycoord = 33.016239, url = 'http://www.dot.ca.gov/cwwp2/data/d11/cctv/image/83.jpg', radiusofvisibility = 500</v>
      </c>
    </row>
    <row r="889" spans="1:6" x14ac:dyDescent="0.25">
      <c r="A889" t="s">
        <v>14559</v>
      </c>
      <c r="B889" t="str">
        <f t="shared" si="30"/>
        <v>http://www.dot.ca.gov/cwwp2/data/d11/cctv/image/84.jpg</v>
      </c>
      <c r="C889">
        <v>-117.079269</v>
      </c>
      <c r="D889">
        <v>33.023508</v>
      </c>
      <c r="E889" t="s">
        <v>14560</v>
      </c>
      <c r="F889" s="7" t="str">
        <f t="shared" si="29"/>
        <v>insert into webcam select name = 'SB 15 at Rancho Bernardo Rd.', xcoord = -117.079269, ycoord = 33.023508, url = 'http://www.dot.ca.gov/cwwp2/data/d11/cctv/image/84.jpg', radiusofvisibility = 500</v>
      </c>
    </row>
    <row r="890" spans="1:6" x14ac:dyDescent="0.25">
      <c r="A890" t="s">
        <v>14561</v>
      </c>
      <c r="B890" t="str">
        <f t="shared" si="30"/>
        <v>http://www.dot.ca.gov/cwwp2/data/d11/cctv/image/85.jpg</v>
      </c>
      <c r="C890">
        <v>-117.072829</v>
      </c>
      <c r="D890">
        <v>33.044065000000003</v>
      </c>
      <c r="E890" t="s">
        <v>14562</v>
      </c>
      <c r="F890" s="7" t="str">
        <f t="shared" si="29"/>
        <v>insert into webcam select name = 'NB 15 JNO Rancho Bernardo Rd', xcoord = -117.072829, ycoord = 33.044065, url = 'http://www.dot.ca.gov/cwwp2/data/d11/cctv/image/85.jpg', radiusofvisibility = 500</v>
      </c>
    </row>
    <row r="891" spans="1:6" x14ac:dyDescent="0.25">
      <c r="A891" t="s">
        <v>14563</v>
      </c>
      <c r="B891" t="str">
        <f t="shared" si="30"/>
        <v>http://www.dot.ca.gov/cwwp2/data/d11/cctv/image/86.jpg</v>
      </c>
      <c r="C891">
        <v>-117.070792</v>
      </c>
      <c r="D891">
        <v>33.055523000000001</v>
      </c>
      <c r="E891" t="s">
        <v>14564</v>
      </c>
      <c r="F891" s="7" t="str">
        <f t="shared" si="29"/>
        <v>insert into webcam select name = 'NB 15 at West Bernardo Dr./ Pomerdo', xcoord = -117.070792, ycoord = 33.055523, url = 'http://www.dot.ca.gov/cwwp2/data/d11/cctv/image/86.jpg', radiusofvisibility = 500</v>
      </c>
    </row>
    <row r="892" spans="1:6" x14ac:dyDescent="0.25">
      <c r="A892" t="s">
        <v>14565</v>
      </c>
      <c r="B892" t="str">
        <f t="shared" si="30"/>
        <v>http://www.dot.ca.gov/cwwp2/data/d11/cctv/image/87.jpg</v>
      </c>
      <c r="C892">
        <v>-117.06886799999999</v>
      </c>
      <c r="D892">
        <v>33.068905999999998</v>
      </c>
      <c r="E892" t="s">
        <v>14566</v>
      </c>
      <c r="F892" s="7" t="str">
        <f t="shared" si="29"/>
        <v>insert into webcam select name = 'NB 15 &amp; Via Rancho Pkwy', xcoord = -117.068868, ycoord = 33.068906, url = 'http://www.dot.ca.gov/cwwp2/data/d11/cctv/image/87.jpg', radiusofvisibility = 500</v>
      </c>
    </row>
    <row r="893" spans="1:6" x14ac:dyDescent="0.25">
      <c r="A893" t="s">
        <v>14567</v>
      </c>
      <c r="B893" t="str">
        <f t="shared" si="30"/>
        <v>http://www.dot.ca.gov/cwwp2/data/d11/cctv/image/88.jpg</v>
      </c>
      <c r="C893">
        <v>-117.07252099999999</v>
      </c>
      <c r="D893">
        <v>33.082141999999997</v>
      </c>
      <c r="E893" t="s">
        <v>14568</v>
      </c>
      <c r="F893" s="7" t="str">
        <f t="shared" si="29"/>
        <v>insert into webcam select name = ' NB 15 &amp; Centre City Pkwy', xcoord = -117.072521, ycoord = 33.082142, url = 'http://www.dot.ca.gov/cwwp2/data/d11/cctv/image/88.jpg', radiusofvisibility = 500</v>
      </c>
    </row>
    <row r="894" spans="1:6" x14ac:dyDescent="0.25">
      <c r="A894" t="s">
        <v>14569</v>
      </c>
      <c r="B894" t="str">
        <f t="shared" si="30"/>
        <v>http://www.dot.ca.gov/cwwp2/data/d11/cctv/image/89.jpg</v>
      </c>
      <c r="C894">
        <v>-117.088033</v>
      </c>
      <c r="D894">
        <v>33.097171000000003</v>
      </c>
      <c r="E894" t="s">
        <v>14570</v>
      </c>
      <c r="F894" s="7" t="str">
        <f t="shared" si="29"/>
        <v>insert into webcam select name = ' SB 15 at Felicita Road', xcoord = -117.088033, ycoord = 33.097171, url = 'http://www.dot.ca.gov/cwwp2/data/d11/cctv/image/89.jpg', radiusofvisibility = 500</v>
      </c>
    </row>
    <row r="895" spans="1:6" x14ac:dyDescent="0.25">
      <c r="A895" t="s">
        <v>14571</v>
      </c>
      <c r="B895" t="str">
        <f t="shared" si="30"/>
        <v>http://www.dot.ca.gov/cwwp2/data/d11/cctv/image/91.jpg</v>
      </c>
      <c r="C895">
        <v>-117.070497</v>
      </c>
      <c r="D895">
        <v>33.073569999999997</v>
      </c>
      <c r="E895" t="s">
        <v>14572</v>
      </c>
      <c r="F895" s="7" t="str">
        <f t="shared" si="29"/>
        <v>insert into webcam select name = 'SB 15 at Del Lago bridge', xcoord = -117.070497, ycoord = 33.07357, url = 'http://www.dot.ca.gov/cwwp2/data/d11/cctv/image/91.jpg', radiusofvisibility = 500</v>
      </c>
    </row>
    <row r="896" spans="1:6" x14ac:dyDescent="0.25">
      <c r="A896" t="s">
        <v>14573</v>
      </c>
      <c r="B896" t="str">
        <f t="shared" si="30"/>
        <v>http://www.dot.ca.gov/cwwp2/data/d11/cctv/image/95.jpg</v>
      </c>
      <c r="C896">
        <v>-116.91755000000001</v>
      </c>
      <c r="D896">
        <v>32.811644999999999</v>
      </c>
      <c r="E896" t="s">
        <v>14574</v>
      </c>
      <c r="F896" s="7" t="str">
        <f t="shared" si="29"/>
        <v>insert into webcam select name = 'WB 8 at Greenfield Street', xcoord = -116.91755, ycoord = 32.811645, url = 'http://www.dot.ca.gov/cwwp2/data/d11/cctv/image/95.jpg', radiusofvisibility = 500</v>
      </c>
    </row>
    <row r="897" spans="1:6" x14ac:dyDescent="0.25">
      <c r="A897" t="s">
        <v>14575</v>
      </c>
      <c r="B897" t="str">
        <f t="shared" si="30"/>
        <v>http://www.dot.ca.gov/cwwp2/data/d11/cctv/image/97.jpg</v>
      </c>
      <c r="C897">
        <v>-116.98000999999999</v>
      </c>
      <c r="D897">
        <v>32.564635000000003</v>
      </c>
      <c r="E897" t="s">
        <v>14576</v>
      </c>
      <c r="F897" s="7" t="str">
        <f t="shared" si="29"/>
        <v>insert into webcam select name = 'WB 905 at Britannia', xcoord = -116.98001, ycoord = 32.564635, url = 'http://www.dot.ca.gov/cwwp2/data/d11/cctv/image/97.jpg', radiusofvisibility = 500</v>
      </c>
    </row>
    <row r="898" spans="1:6" x14ac:dyDescent="0.25">
      <c r="A898" t="s">
        <v>14577</v>
      </c>
      <c r="B898" t="str">
        <f t="shared" si="30"/>
        <v>http://www.dot.ca.gov/cwwp2/data/d11/cctv/image/98.jpg</v>
      </c>
      <c r="C898">
        <v>-116.962807</v>
      </c>
      <c r="D898">
        <v>32.563927999999997</v>
      </c>
      <c r="E898" t="s">
        <v>14578</v>
      </c>
      <c r="F898" s="7" t="str">
        <f t="shared" si="29"/>
        <v>insert into webcam select name = 'Top CCTV at La Media', xcoord = -116.962807, ycoord = 32.563928, url = 'http://www.dot.ca.gov/cwwp2/data/d11/cctv/image/98.jpg', radiusofvisibility = 500</v>
      </c>
    </row>
    <row r="899" spans="1:6" x14ac:dyDescent="0.25">
      <c r="A899" t="s">
        <v>14579</v>
      </c>
      <c r="B899" t="str">
        <f t="shared" si="30"/>
        <v>http://www.dot.ca.gov/cwwp2/data/d11/cctv/image/99.jpg</v>
      </c>
      <c r="C899">
        <v>-116.944292</v>
      </c>
      <c r="D899">
        <v>32.560963000000001</v>
      </c>
      <c r="E899" t="s">
        <v>14580</v>
      </c>
      <c r="F899" s="7" t="str">
        <f t="shared" ref="F899:F962" si="31">"insert into webcam select name = '"&amp;E899&amp;"', xcoord = "&amp;C899&amp;", ycoord = "&amp;D899&amp;", url = '"&amp;B899&amp;"', radiusofvisibility = 500"</f>
        <v>insert into webcam select name = 'Top CCTV at Airway', xcoord = -116.944292, ycoord = 32.560963, url = 'http://www.dot.ca.gov/cwwp2/data/d11/cctv/image/99.jpg', radiusofvisibility = 500</v>
      </c>
    </row>
    <row r="900" spans="1:6" x14ac:dyDescent="0.25">
      <c r="A900" t="s">
        <v>14581</v>
      </c>
      <c r="B900" t="str">
        <f t="shared" si="30"/>
        <v>http://www.dot.ca.gov/cwwp2/data/d11/cctv/image/100.jpg</v>
      </c>
      <c r="C900">
        <v>-116.939537</v>
      </c>
      <c r="D900">
        <v>32.555768</v>
      </c>
      <c r="E900" t="s">
        <v>14582</v>
      </c>
      <c r="F900" s="7" t="str">
        <f t="shared" si="31"/>
        <v>insert into webcam select name = 'Top CCTV at Sempre Viva', xcoord = -116.939537, ycoord = 32.555768, url = 'http://www.dot.ca.gov/cwwp2/data/d11/cctv/image/100.jpg', radiusofvisibility = 500</v>
      </c>
    </row>
    <row r="901" spans="1:6" x14ac:dyDescent="0.25">
      <c r="A901" t="s">
        <v>14583</v>
      </c>
      <c r="B901" t="str">
        <f t="shared" si="30"/>
        <v>http://www.dot.ca.gov/cwwp2/data/d11/cctv/image/101.jpg</v>
      </c>
      <c r="C901">
        <v>-117.353672</v>
      </c>
      <c r="D901">
        <v>33.179462000000001</v>
      </c>
      <c r="E901" t="s">
        <v>14584</v>
      </c>
      <c r="F901" s="7" t="str">
        <f t="shared" si="31"/>
        <v>insert into webcam select name = 'SB 5 at Cassidy St', xcoord = -117.353672, ycoord = 33.179462, url = 'http://www.dot.ca.gov/cwwp2/data/d11/cctv/image/101.jpg', radiusofvisibility = 500</v>
      </c>
    </row>
    <row r="902" spans="1:6" x14ac:dyDescent="0.25">
      <c r="A902" t="s">
        <v>14585</v>
      </c>
      <c r="B902" t="str">
        <f t="shared" si="30"/>
        <v>http://www.dot.ca.gov/cwwp2/data/d11/cctv/image/102.jpg</v>
      </c>
      <c r="C902">
        <v>-117.36395</v>
      </c>
      <c r="D902">
        <v>33.191816000000003</v>
      </c>
      <c r="E902" t="s">
        <v>14586</v>
      </c>
      <c r="F902" s="7" t="str">
        <f t="shared" si="31"/>
        <v>insert into webcam select name = 'SB 5 at Oceanside Blvd', xcoord = -117.36395, ycoord = 33.191816, url = 'http://www.dot.ca.gov/cwwp2/data/d11/cctv/image/102.jpg', radiusofvisibility = 500</v>
      </c>
    </row>
    <row r="903" spans="1:6" x14ac:dyDescent="0.25">
      <c r="A903" t="s">
        <v>14587</v>
      </c>
      <c r="B903" t="str">
        <f t="shared" si="30"/>
        <v>http://www.dot.ca.gov/cwwp2/data/d11/cctv/image/103.jpg</v>
      </c>
      <c r="C903">
        <v>-117.38367100000001</v>
      </c>
      <c r="D903">
        <v>33.204799999999999</v>
      </c>
      <c r="E903" t="s">
        <v>14588</v>
      </c>
      <c r="F903" s="7" t="str">
        <f t="shared" si="31"/>
        <v>insert into webcam select name = 'SB 5 JNO Rte 76', xcoord = -117.383671, ycoord = 33.2048, url = 'http://www.dot.ca.gov/cwwp2/data/d11/cctv/image/103.jpg', radiusofvisibility = 500</v>
      </c>
    </row>
    <row r="904" spans="1:6" x14ac:dyDescent="0.25">
      <c r="A904" t="s">
        <v>14589</v>
      </c>
      <c r="B904" t="str">
        <f t="shared" si="30"/>
        <v>http://www.dot.ca.gov/cwwp2/data/d11/cctv/image/104.jpg</v>
      </c>
      <c r="C904">
        <v>-117.3883</v>
      </c>
      <c r="D904">
        <v>33.211534</v>
      </c>
      <c r="E904" t="s">
        <v>14590</v>
      </c>
      <c r="F904" s="7" t="str">
        <f t="shared" si="31"/>
        <v>insert into webcam select name = 'SB 5 at Harbor Dr', xcoord = -117.3883, ycoord = 33.211534, url = 'http://www.dot.ca.gov/cwwp2/data/d11/cctv/image/104.jpg', radiusofvisibility = 500</v>
      </c>
    </row>
    <row r="905" spans="1:6" x14ac:dyDescent="0.25">
      <c r="A905" t="s">
        <v>14591</v>
      </c>
      <c r="B905" t="str">
        <f t="shared" si="30"/>
        <v>http://www.dot.ca.gov/cwwp2/data/d11/cctv/image/105.jpg</v>
      </c>
      <c r="C905">
        <v>-117.062045</v>
      </c>
      <c r="D905">
        <v>32.558140000000002</v>
      </c>
      <c r="E905" t="s">
        <v>14592</v>
      </c>
      <c r="F905" s="7" t="str">
        <f t="shared" si="31"/>
        <v>insert into webcam select name = 'SB 5 at Dairy Mart Rd.', xcoord = -117.062045, ycoord = 32.55814, url = 'http://www.dot.ca.gov/cwwp2/data/d11/cctv/image/105.jpg', radiusofvisibility = 500</v>
      </c>
    </row>
    <row r="906" spans="1:6" x14ac:dyDescent="0.25">
      <c r="A906" t="s">
        <v>14593</v>
      </c>
      <c r="B906" t="str">
        <f t="shared" si="30"/>
        <v>http://www.dot.ca.gov/cwwp2/data/d11/cctv/image/107.jpg</v>
      </c>
      <c r="C906">
        <v>-117.09658</v>
      </c>
      <c r="D906">
        <v>32.630195999999998</v>
      </c>
      <c r="E906" t="s">
        <v>14594</v>
      </c>
      <c r="F906" s="7" t="str">
        <f t="shared" si="31"/>
        <v>insert into webcam select name = 'SB 5 JNO H St. ', xcoord = -117.09658, ycoord = 32.630196, url = 'http://www.dot.ca.gov/cwwp2/data/d11/cctv/image/107.jpg', radiusofvisibility = 500</v>
      </c>
    </row>
    <row r="907" spans="1:6" x14ac:dyDescent="0.25">
      <c r="A907" t="s">
        <v>14595</v>
      </c>
      <c r="B907" t="str">
        <f t="shared" si="30"/>
        <v>http://www.dot.ca.gov/cwwp2/data/d11/cctv/image/108.jpg</v>
      </c>
      <c r="C907">
        <v>-117.10045700000001</v>
      </c>
      <c r="D907">
        <v>32.639519999999997</v>
      </c>
      <c r="E907" t="s">
        <v>14596</v>
      </c>
      <c r="F907" s="7" t="str">
        <f t="shared" si="31"/>
        <v>insert into webcam select name = 'SB 5 at E St. (On Ramp)', xcoord = -117.100457, ycoord = 32.63952, url = 'http://www.dot.ca.gov/cwwp2/data/d11/cctv/image/108.jpg', radiusofvisibility = 500</v>
      </c>
    </row>
    <row r="908" spans="1:6" x14ac:dyDescent="0.25">
      <c r="A908" t="s">
        <v>14597</v>
      </c>
      <c r="B908" t="str">
        <f t="shared" si="30"/>
        <v>http://www.dot.ca.gov/cwwp2/data/d11/cctv/image/109.jpg</v>
      </c>
      <c r="C908">
        <v>-117.218569</v>
      </c>
      <c r="D908">
        <v>32.841459</v>
      </c>
      <c r="E908" t="s">
        <v>14598</v>
      </c>
      <c r="F908" s="7" t="str">
        <f t="shared" si="31"/>
        <v>insert into webcam select name = 'EB 52 at Regents Rd. UC', xcoord = -117.218569, ycoord = 32.841459, url = 'http://www.dot.ca.gov/cwwp2/data/d11/cctv/image/109.jpg', radiusofvisibility = 500</v>
      </c>
    </row>
    <row r="909" spans="1:6" x14ac:dyDescent="0.25">
      <c r="A909" t="s">
        <v>14599</v>
      </c>
      <c r="B909" t="str">
        <f t="shared" si="30"/>
        <v>http://www.dot.ca.gov/cwwp2/data/d11/cctv/image/110.jpg</v>
      </c>
      <c r="C909">
        <v>-117.205862</v>
      </c>
      <c r="D909">
        <v>32.846803999999999</v>
      </c>
      <c r="E909" t="s">
        <v>14600</v>
      </c>
      <c r="F909" s="7" t="str">
        <f t="shared" si="31"/>
        <v>insert into webcam select name = 'EB 52 at SB Genesee Ave.', xcoord = -117.205862, ycoord = 32.846804, url = 'http://www.dot.ca.gov/cwwp2/data/d11/cctv/image/110.jpg', radiusofvisibility = 500</v>
      </c>
    </row>
    <row r="910" spans="1:6" x14ac:dyDescent="0.25">
      <c r="A910" t="s">
        <v>14601</v>
      </c>
      <c r="B910" t="str">
        <f t="shared" si="30"/>
        <v>http://www.dot.ca.gov/cwwp2/data/d11/cctv/image/111.jpg</v>
      </c>
      <c r="C910">
        <v>-117.162414</v>
      </c>
      <c r="D910">
        <v>32.839798000000002</v>
      </c>
      <c r="E910" t="s">
        <v>14602</v>
      </c>
      <c r="F910" s="7" t="str">
        <f t="shared" si="31"/>
        <v>insert into webcam select name = 'EB 52 at Copley Drive', xcoord = -117.162414, ycoord = 32.839798, url = 'http://www.dot.ca.gov/cwwp2/data/d11/cctv/image/111.jpg', radiusofvisibility = 500</v>
      </c>
    </row>
    <row r="911" spans="1:6" x14ac:dyDescent="0.25">
      <c r="A911" t="s">
        <v>14603</v>
      </c>
      <c r="B911" t="str">
        <f t="shared" si="30"/>
        <v>http://www.dot.ca.gov/cwwp2/data/d11/cctv/image/112.jpg</v>
      </c>
      <c r="C911">
        <v>-117.10501600000001</v>
      </c>
      <c r="D911">
        <v>32.718411000000003</v>
      </c>
      <c r="E911" t="s">
        <v>14604</v>
      </c>
      <c r="F911" s="7" t="str">
        <f t="shared" si="31"/>
        <v>insert into webcam select name = 'EB 94 EO Federal Blvd.', xcoord = -117.105016, ycoord = 32.718411, url = 'http://www.dot.ca.gov/cwwp2/data/d11/cctv/image/112.jpg', radiusofvisibility = 500</v>
      </c>
    </row>
    <row r="912" spans="1:6" x14ac:dyDescent="0.25">
      <c r="A912" t="s">
        <v>14605</v>
      </c>
      <c r="B912" t="str">
        <f t="shared" si="30"/>
        <v>http://www.dot.ca.gov/cwwp2/data/d11/cctv/image/113.jpg</v>
      </c>
      <c r="C912">
        <v>-117.03953</v>
      </c>
      <c r="D912">
        <v>32.572766999999999</v>
      </c>
      <c r="E912" t="s">
        <v>14606</v>
      </c>
      <c r="F912" s="7" t="str">
        <f t="shared" si="31"/>
        <v>insert into webcam select name = 'NB 805 JNO 905', xcoord = -117.03953, ycoord = 32.572767, url = 'http://www.dot.ca.gov/cwwp2/data/d11/cctv/image/113.jpg', radiusofvisibility = 500</v>
      </c>
    </row>
    <row r="913" spans="1:6" x14ac:dyDescent="0.25">
      <c r="A913" t="s">
        <v>14607</v>
      </c>
      <c r="B913" t="str">
        <f t="shared" si="30"/>
        <v>http://www.dot.ca.gov/cwwp2/data/d11/cctv/image/114.jpg</v>
      </c>
      <c r="C913">
        <v>-117.00384699999999</v>
      </c>
      <c r="D913">
        <v>32.836526999999997</v>
      </c>
      <c r="E913" t="s">
        <v>14608</v>
      </c>
      <c r="F913" s="7" t="str">
        <f t="shared" si="31"/>
        <v>insert into webcam select name = 'EB 52 at Rte 125', xcoord = -117.003847, ycoord = 32.836527, url = 'http://www.dot.ca.gov/cwwp2/data/d11/cctv/image/114.jpg', radiusofvisibility = 500</v>
      </c>
    </row>
    <row r="914" spans="1:6" x14ac:dyDescent="0.25">
      <c r="A914" t="s">
        <v>14609</v>
      </c>
      <c r="B914" t="str">
        <f t="shared" si="30"/>
        <v>http://www.dot.ca.gov/cwwp2/data/d11/cctv/image/115.jpg</v>
      </c>
      <c r="C914">
        <v>-117.002713</v>
      </c>
      <c r="D914">
        <v>32.834525999999997</v>
      </c>
      <c r="E914" t="s">
        <v>14610</v>
      </c>
      <c r="F914" s="7" t="str">
        <f t="shared" si="31"/>
        <v>insert into webcam select name = 'NB 125 at Rte 52 Split', xcoord = -117.002713, ycoord = 32.834526, url = 'http://www.dot.ca.gov/cwwp2/data/d11/cctv/image/115.jpg', radiusofvisibility = 500</v>
      </c>
    </row>
    <row r="915" spans="1:6" x14ac:dyDescent="0.25">
      <c r="A915" t="s">
        <v>14611</v>
      </c>
      <c r="B915" t="str">
        <f t="shared" si="30"/>
        <v>http://www.dot.ca.gov/cwwp2/data/d11/cctv/image/116.jpg</v>
      </c>
      <c r="C915">
        <v>-117.00174199999999</v>
      </c>
      <c r="D915">
        <v>32.836865000000003</v>
      </c>
      <c r="E915" t="s">
        <v>14612</v>
      </c>
      <c r="F915" s="7" t="str">
        <f t="shared" si="31"/>
        <v>insert into webcam select name = 'WB 52 JEO Rte 125 South Exit', xcoord = -117.001742, ycoord = 32.836865, url = 'http://www.dot.ca.gov/cwwp2/data/d11/cctv/image/116.jpg', radiusofvisibility = 500</v>
      </c>
    </row>
    <row r="916" spans="1:6" x14ac:dyDescent="0.25">
      <c r="A916" t="s">
        <v>14613</v>
      </c>
      <c r="B916" t="str">
        <f t="shared" si="30"/>
        <v>http://www.dot.ca.gov/cwwp2/data/d11/cctv/image/117.jpg</v>
      </c>
      <c r="C916">
        <v>-116.99244400000001</v>
      </c>
      <c r="D916">
        <v>32.836122000000003</v>
      </c>
      <c r="E916" t="s">
        <v>14614</v>
      </c>
      <c r="F916" s="7" t="str">
        <f t="shared" si="31"/>
        <v>insert into webcam select name = 'EB 52 JWO Cuyamaca Street', xcoord = -116.992444, ycoord = 32.836122, url = 'http://www.dot.ca.gov/cwwp2/data/d11/cctv/image/117.jpg', radiusofvisibility = 500</v>
      </c>
    </row>
    <row r="917" spans="1:6" x14ac:dyDescent="0.25">
      <c r="A917" t="s">
        <v>14615</v>
      </c>
      <c r="B917" t="str">
        <f t="shared" si="30"/>
        <v>http://www.dot.ca.gov/cwwp2/data/d11/cctv/image/118.jpg</v>
      </c>
      <c r="C917">
        <v>-116.98246</v>
      </c>
      <c r="D917">
        <v>32.833063000000003</v>
      </c>
      <c r="E917" t="s">
        <v>14616</v>
      </c>
      <c r="F917" s="7" t="str">
        <f t="shared" si="31"/>
        <v>insert into webcam select name = 'WB 52 JEO Cuyamaca Street', xcoord = -116.98246, ycoord = 32.833063, url = 'http://www.dot.ca.gov/cwwp2/data/d11/cctv/image/118.jpg', radiusofvisibility = 500</v>
      </c>
    </row>
    <row r="918" spans="1:6" x14ac:dyDescent="0.25">
      <c r="A918" t="s">
        <v>14617</v>
      </c>
      <c r="B918" t="str">
        <f t="shared" si="30"/>
        <v>http://www.dot.ca.gov/cwwp2/data/d11/cctv/image/119.jpg</v>
      </c>
      <c r="C918">
        <v>-116.97796200000001</v>
      </c>
      <c r="D918">
        <v>32.832670999999998</v>
      </c>
      <c r="E918" t="s">
        <v>14618</v>
      </c>
      <c r="F918" s="7" t="str">
        <f t="shared" si="31"/>
        <v>insert into webcam select name = 'EB 52 WO Magnolia Street', xcoord = -116.977962, ycoord = 32.832671, url = 'http://www.dot.ca.gov/cwwp2/data/d11/cctv/image/119.jpg', radiusofvisibility = 500</v>
      </c>
    </row>
    <row r="919" spans="1:6" x14ac:dyDescent="0.25">
      <c r="A919" t="s">
        <v>14619</v>
      </c>
      <c r="B919" t="str">
        <f t="shared" si="30"/>
        <v>http://www.dot.ca.gov/cwwp2/data/d11/cctv/image/120.jpg</v>
      </c>
      <c r="C919">
        <v>-116.96483499999999</v>
      </c>
      <c r="D919">
        <v>32.832442</v>
      </c>
      <c r="E919" t="s">
        <v>14620</v>
      </c>
      <c r="F919" s="7" t="str">
        <f t="shared" si="31"/>
        <v>insert into webcam select name = 'WB 52 From NB 67 Connector', xcoord = -116.964835, ycoord = 32.832442, url = 'http://www.dot.ca.gov/cwwp2/data/d11/cctv/image/120.jpg', radiusofvisibility = 500</v>
      </c>
    </row>
    <row r="920" spans="1:6" x14ac:dyDescent="0.25">
      <c r="A920" t="s">
        <v>14621</v>
      </c>
      <c r="B920" t="str">
        <f t="shared" si="30"/>
        <v>http://www.dot.ca.gov/cwwp2/data/d11/cctv/image/121.jpg</v>
      </c>
      <c r="C920">
        <v>-116.960139</v>
      </c>
      <c r="D920">
        <v>32.819214000000002</v>
      </c>
      <c r="E920" t="s">
        <v>14622</v>
      </c>
      <c r="F920" s="7" t="str">
        <f t="shared" si="31"/>
        <v>insert into webcam select name = 'NB 67 at Bradley Ave', xcoord = -116.960139, ycoord = 32.819214, url = 'http://www.dot.ca.gov/cwwp2/data/d11/cctv/image/121.jpg', radiusofvisibility = 500</v>
      </c>
    </row>
    <row r="921" spans="1:6" x14ac:dyDescent="0.25">
      <c r="A921" t="s">
        <v>14623</v>
      </c>
      <c r="B921" t="str">
        <f t="shared" si="30"/>
        <v>http://www.dot.ca.gov/cwwp2/data/d11/cctv/image/122.jpg</v>
      </c>
      <c r="C921">
        <v>-116.962256</v>
      </c>
      <c r="D921">
        <v>32.829681999999998</v>
      </c>
      <c r="E921" t="s">
        <v>14624</v>
      </c>
      <c r="F921" s="7" t="str">
        <f t="shared" si="31"/>
        <v>insert into webcam select name = 'SB 67 JSO Rte 52', xcoord = -116.962256, ycoord = 32.829682, url = 'http://www.dot.ca.gov/cwwp2/data/d11/cctv/image/122.jpg', radiusofvisibility = 500</v>
      </c>
    </row>
    <row r="922" spans="1:6" x14ac:dyDescent="0.25">
      <c r="A922" t="s">
        <v>14625</v>
      </c>
      <c r="B922" t="str">
        <f t="shared" si="30"/>
        <v>http://www.dot.ca.gov/cwwp2/data/d11/cctv/image/125.jpg</v>
      </c>
      <c r="C922">
        <v>-117.099656</v>
      </c>
      <c r="D922">
        <v>33.115572999999998</v>
      </c>
      <c r="E922" t="s">
        <v>14626</v>
      </c>
      <c r="F922" s="7" t="str">
        <f t="shared" si="31"/>
        <v>insert into webcam select name = 'SB 15 at Valley Parkway', xcoord = -117.099656, ycoord = 33.115573, url = 'http://www.dot.ca.gov/cwwp2/data/d11/cctv/image/125.jpg', radiusofvisibility = 500</v>
      </c>
    </row>
    <row r="923" spans="1:6" x14ac:dyDescent="0.25">
      <c r="A923" t="s">
        <v>14627</v>
      </c>
      <c r="B923" t="str">
        <f t="shared" si="30"/>
        <v>http://www.dot.ca.gov/cwwp2/data/d11/cctv/image/128.jpg</v>
      </c>
      <c r="C923">
        <v>-116.962312</v>
      </c>
      <c r="D923">
        <v>32.836599</v>
      </c>
      <c r="E923" t="s">
        <v>14628</v>
      </c>
      <c r="F923" s="7" t="str">
        <f t="shared" si="31"/>
        <v>insert into webcam select name = 'SB 67 JNO Rte 52', xcoord = -116.962312, ycoord = 32.836599, url = 'http://www.dot.ca.gov/cwwp2/data/d11/cctv/image/128.jpg', radiusofvisibility = 500</v>
      </c>
    </row>
    <row r="924" spans="1:6" x14ac:dyDescent="0.25">
      <c r="A924" t="s">
        <v>14629</v>
      </c>
      <c r="B924" t="str">
        <f t="shared" si="30"/>
        <v>http://www.dot.ca.gov/cwwp2/data/d11/cctv/image/131.jpg</v>
      </c>
      <c r="C924">
        <v>-117.12100599999999</v>
      </c>
      <c r="D924">
        <v>33.132359000000001</v>
      </c>
      <c r="E924" t="s">
        <v>14630</v>
      </c>
      <c r="F924" s="7" t="str">
        <f t="shared" si="31"/>
        <v>insert into webcam select name = 'WB 78 at Nordahl', xcoord = -117.121006, ycoord = 33.132359, url = 'http://www.dot.ca.gov/cwwp2/data/d11/cctv/image/131.jpg', radiusofvisibility = 500</v>
      </c>
    </row>
    <row r="925" spans="1:6" x14ac:dyDescent="0.25">
      <c r="A925" t="s">
        <v>14631</v>
      </c>
      <c r="B925" t="str">
        <f t="shared" si="30"/>
        <v>http://www.dot.ca.gov/cwwp2/data/d11/cctv/image/132.jpg</v>
      </c>
      <c r="C925">
        <v>-117.240908</v>
      </c>
      <c r="D925">
        <v>32.933225999999998</v>
      </c>
      <c r="E925" t="s">
        <v>14632</v>
      </c>
      <c r="F925" s="7" t="str">
        <f t="shared" si="31"/>
        <v>insert into webcam select name = 'NB 5 JNO 56', xcoord = -117.240908, ycoord = 32.933226, url = 'http://www.dot.ca.gov/cwwp2/data/d11/cctv/image/132.jpg', radiusofvisibility = 500</v>
      </c>
    </row>
    <row r="926" spans="1:6" x14ac:dyDescent="0.25">
      <c r="A926" t="s">
        <v>14633</v>
      </c>
      <c r="B926" t="str">
        <f t="shared" si="30"/>
        <v>http://www.dot.ca.gov/cwwp2/data/d11/cctv/image/133.jpg</v>
      </c>
      <c r="C926">
        <v>-117.22866399999999</v>
      </c>
      <c r="D926">
        <v>32.937009000000003</v>
      </c>
      <c r="E926" t="s">
        <v>14634</v>
      </c>
      <c r="F926" s="7" t="str">
        <f t="shared" si="31"/>
        <v>insert into webcam select name = 'EB 56 at Carmel Creek Rd', xcoord = -117.228664, ycoord = 32.937009, url = 'http://www.dot.ca.gov/cwwp2/data/d11/cctv/image/133.jpg', radiusofvisibility = 500</v>
      </c>
    </row>
    <row r="927" spans="1:6" x14ac:dyDescent="0.25">
      <c r="A927" t="s">
        <v>14635</v>
      </c>
      <c r="B927" t="str">
        <f t="shared" si="30"/>
        <v>http://www.dot.ca.gov/cwwp2/data/d11/cctv/image/134.jpg</v>
      </c>
      <c r="C927">
        <v>-117.212739</v>
      </c>
      <c r="D927">
        <v>32.945048</v>
      </c>
      <c r="E927" t="s">
        <v>14636</v>
      </c>
      <c r="F927" s="7" t="str">
        <f t="shared" si="31"/>
        <v>insert into webcam select name = 'WB 56 JEO Carmel Country Rd', xcoord = -117.212739, ycoord = 32.945048, url = 'http://www.dot.ca.gov/cwwp2/data/d11/cctv/image/134.jpg', radiusofvisibility = 500</v>
      </c>
    </row>
    <row r="928" spans="1:6" x14ac:dyDescent="0.25">
      <c r="A928" t="s">
        <v>14637</v>
      </c>
      <c r="B928" t="str">
        <f t="shared" si="30"/>
        <v>http://www.dot.ca.gov/cwwp2/data/d11/cctv/image/135.jpg</v>
      </c>
      <c r="C928">
        <v>-117.194406</v>
      </c>
      <c r="D928">
        <v>32.951715999999998</v>
      </c>
      <c r="E928" t="s">
        <v>14638</v>
      </c>
      <c r="F928" s="7" t="str">
        <f t="shared" si="31"/>
        <v>insert into webcam select name = 'EB 56 at Carmel Valley Rd', xcoord = -117.194406, ycoord = 32.951716, url = 'http://www.dot.ca.gov/cwwp2/data/d11/cctv/image/135.jpg', radiusofvisibility = 500</v>
      </c>
    </row>
    <row r="929" spans="1:6" x14ac:dyDescent="0.25">
      <c r="A929" t="s">
        <v>14639</v>
      </c>
      <c r="B929" t="str">
        <f t="shared" si="30"/>
        <v>http://www.dot.ca.gov/cwwp2/data/d11/cctv/image/136.jpg</v>
      </c>
      <c r="C929">
        <v>-117.18047199999999</v>
      </c>
      <c r="D929">
        <v>32.964624999999998</v>
      </c>
      <c r="E929" t="s">
        <v>14640</v>
      </c>
      <c r="F929" s="7" t="str">
        <f t="shared" si="31"/>
        <v>insert into webcam select name = 'WB 56 WO Rancho Sta Fe Rd', xcoord = -117.180472, ycoord = 32.964625, url = 'http://www.dot.ca.gov/cwwp2/data/d11/cctv/image/136.jpg', radiusofvisibility = 500</v>
      </c>
    </row>
    <row r="930" spans="1:6" x14ac:dyDescent="0.25">
      <c r="A930" t="s">
        <v>14641</v>
      </c>
      <c r="B930" t="str">
        <f t="shared" si="30"/>
        <v>http://www.dot.ca.gov/cwwp2/data/d11/cctv/image/137.jpg</v>
      </c>
      <c r="C930">
        <v>-117.17185499999999</v>
      </c>
      <c r="D930">
        <v>32.967354999999998</v>
      </c>
      <c r="E930" t="s">
        <v>14642</v>
      </c>
      <c r="F930" s="7" t="str">
        <f t="shared" si="31"/>
        <v>insert into webcam select name = 'WB 56 EO Rancho Sta Fe Farms Rd', xcoord = -117.171855, ycoord = 32.967355, url = 'http://www.dot.ca.gov/cwwp2/data/d11/cctv/image/137.jpg', radiusofvisibility = 500</v>
      </c>
    </row>
    <row r="931" spans="1:6" x14ac:dyDescent="0.25">
      <c r="A931" t="s">
        <v>14643</v>
      </c>
      <c r="B931" t="str">
        <f t="shared" si="30"/>
        <v>http://www.dot.ca.gov/cwwp2/data/d11/cctv/image/138.jpg</v>
      </c>
      <c r="C931">
        <v>-117.154539</v>
      </c>
      <c r="D931">
        <v>32.960290999999998</v>
      </c>
      <c r="E931" t="s">
        <v>14644</v>
      </c>
      <c r="F931" s="7" t="str">
        <f t="shared" si="31"/>
        <v>insert into webcam select name = 'WB 56 at Camino Del Norte Rd', xcoord = -117.154539, ycoord = 32.960291, url = 'http://www.dot.ca.gov/cwwp2/data/d11/cctv/image/138.jpg', radiusofvisibility = 500</v>
      </c>
    </row>
    <row r="932" spans="1:6" x14ac:dyDescent="0.25">
      <c r="A932" t="s">
        <v>14645</v>
      </c>
      <c r="B932" t="str">
        <f t="shared" si="30"/>
        <v>http://www.dot.ca.gov/cwwp2/data/d11/cctv/image/139.jpg</v>
      </c>
      <c r="C932">
        <v>-117.147141</v>
      </c>
      <c r="D932">
        <v>32.954355</v>
      </c>
      <c r="E932" t="s">
        <v>14646</v>
      </c>
      <c r="F932" s="7" t="str">
        <f t="shared" si="31"/>
        <v>insert into webcam select name = 'WB 56 at Carmel Mountain Rd', xcoord = -117.147141, ycoord = 32.954355, url = 'http://www.dot.ca.gov/cwwp2/data/d11/cctv/image/139.jpg', radiusofvisibility = 500</v>
      </c>
    </row>
    <row r="933" spans="1:6" x14ac:dyDescent="0.25">
      <c r="A933" t="s">
        <v>14647</v>
      </c>
      <c r="B933" t="str">
        <f t="shared" ref="B933:B990" si="32">"http://www.dot.ca.gov/cwwp2/data/d" &amp; MID(A933, 55, 2) &amp; "/cctv/image/" &amp; LEFT(MID(A933, 58, 100), LEN(MID(A933, 58, 100))-4) &amp; ".jpg"</f>
        <v>http://www.dot.ca.gov/cwwp2/data/d11/cctv/image/140.jpg</v>
      </c>
      <c r="C933">
        <v>-117.130332</v>
      </c>
      <c r="D933">
        <v>32.953280999999997</v>
      </c>
      <c r="E933" t="s">
        <v>14648</v>
      </c>
      <c r="F933" s="7" t="str">
        <f t="shared" si="31"/>
        <v>insert into webcam select name = 'EB 56 at Black Mountain Rd', xcoord = -117.130332, ycoord = 32.953281, url = 'http://www.dot.ca.gov/cwwp2/data/d11/cctv/image/140.jpg', radiusofvisibility = 500</v>
      </c>
    </row>
    <row r="934" spans="1:6" x14ac:dyDescent="0.25">
      <c r="A934" t="s">
        <v>14649</v>
      </c>
      <c r="B934" t="str">
        <f t="shared" si="32"/>
        <v>http://www.dot.ca.gov/cwwp2/data/d11/cctv/image/141.jpg</v>
      </c>
      <c r="C934">
        <v>-117.114558</v>
      </c>
      <c r="D934">
        <v>32.958554999999997</v>
      </c>
      <c r="E934" t="s">
        <v>14650</v>
      </c>
      <c r="F934" s="7" t="str">
        <f t="shared" si="31"/>
        <v>insert into webcam select name = 'WB 56 at Penasquitos Blvd', xcoord = -117.114558, ycoord = 32.958555, url = 'http://www.dot.ca.gov/cwwp2/data/d11/cctv/image/141.jpg', radiusofvisibility = 500</v>
      </c>
    </row>
    <row r="935" spans="1:6" x14ac:dyDescent="0.25">
      <c r="A935" t="s">
        <v>14651</v>
      </c>
      <c r="B935" t="str">
        <f t="shared" si="32"/>
        <v>http://www.dot.ca.gov/cwwp2/data/d11/cctv/image/142.jpg</v>
      </c>
      <c r="C935">
        <v>-117.04080500000001</v>
      </c>
      <c r="D935">
        <v>32.623069999999998</v>
      </c>
      <c r="E935" t="s">
        <v>14652</v>
      </c>
      <c r="F935" s="7" t="str">
        <f t="shared" si="31"/>
        <v>insert into webcam select name = 'NB 805 JSO Telegraph Canyon', xcoord = -117.040805, ycoord = 32.62307, url = 'http://www.dot.ca.gov/cwwp2/data/d11/cctv/image/142.jpg', radiusofvisibility = 500</v>
      </c>
    </row>
    <row r="936" spans="1:6" x14ac:dyDescent="0.25">
      <c r="A936" t="s">
        <v>14653</v>
      </c>
      <c r="B936" t="str">
        <f t="shared" si="32"/>
        <v>http://www.dot.ca.gov/cwwp2/data/d11/cctv/image/143.jpg</v>
      </c>
      <c r="C936">
        <v>-117.05467899999999</v>
      </c>
      <c r="D936">
        <v>32.640560000000001</v>
      </c>
      <c r="E936" t="s">
        <v>14654</v>
      </c>
      <c r="F936" s="7" t="str">
        <f t="shared" si="31"/>
        <v>insert into webcam select name = 'NB 805 at H street', xcoord = -117.054679, ycoord = 32.64056, url = 'http://www.dot.ca.gov/cwwp2/data/d11/cctv/image/143.jpg', radiusofvisibility = 500</v>
      </c>
    </row>
    <row r="937" spans="1:6" x14ac:dyDescent="0.25">
      <c r="A937" t="s">
        <v>14655</v>
      </c>
      <c r="B937" t="str">
        <f t="shared" si="32"/>
        <v>http://www.dot.ca.gov/cwwp2/data/d11/cctv/image/144.jpg</v>
      </c>
      <c r="C937">
        <v>-117.071594</v>
      </c>
      <c r="D937">
        <v>32.654470000000003</v>
      </c>
      <c r="E937" t="s">
        <v>14656</v>
      </c>
      <c r="F937" s="7" t="str">
        <f t="shared" si="31"/>
        <v>insert into webcam select name = 'SB 805 JSO SR 54', xcoord = -117.071594, ycoord = 32.65447, url = 'http://www.dot.ca.gov/cwwp2/data/d11/cctv/image/144.jpg', radiusofvisibility = 500</v>
      </c>
    </row>
    <row r="938" spans="1:6" x14ac:dyDescent="0.25">
      <c r="A938" t="s">
        <v>14657</v>
      </c>
      <c r="B938" t="str">
        <f t="shared" si="32"/>
        <v>http://www.dot.ca.gov/cwwp2/data/d11/cctv/image/145.jpg</v>
      </c>
      <c r="C938">
        <v>-117.07590500000001</v>
      </c>
      <c r="D938">
        <v>32.659447</v>
      </c>
      <c r="E938" t="s">
        <v>14658</v>
      </c>
      <c r="F938" s="7" t="str">
        <f t="shared" si="31"/>
        <v>insert into webcam select name = 'SB 805 JNO SR 54', xcoord = -117.075905, ycoord = 32.659447, url = 'http://www.dot.ca.gov/cwwp2/data/d11/cctv/image/145.jpg', radiusofvisibility = 500</v>
      </c>
    </row>
    <row r="939" spans="1:6" x14ac:dyDescent="0.25">
      <c r="A939" t="s">
        <v>14659</v>
      </c>
      <c r="B939" t="str">
        <f t="shared" si="32"/>
        <v>http://www.dot.ca.gov/cwwp2/data/d11/cctv/image/147.jpg</v>
      </c>
      <c r="C939">
        <v>-117.15983</v>
      </c>
      <c r="D939">
        <v>33.330283000000001</v>
      </c>
      <c r="E939" t="s">
        <v>14660</v>
      </c>
      <c r="F939" s="7" t="str">
        <f t="shared" si="31"/>
        <v>insert into webcam select name = 'SB 15 at RT 76', xcoord = -117.15983, ycoord = 33.330283, url = 'http://www.dot.ca.gov/cwwp2/data/d11/cctv/image/147.jpg', radiusofvisibility = 500</v>
      </c>
    </row>
    <row r="940" spans="1:6" x14ac:dyDescent="0.25">
      <c r="A940" t="s">
        <v>14661</v>
      </c>
      <c r="B940" t="str">
        <f t="shared" si="32"/>
        <v>http://www.dot.ca.gov/cwwp2/data/d11/cctv/image/148.jpg</v>
      </c>
      <c r="C940">
        <v>-117.159471</v>
      </c>
      <c r="D940">
        <v>33.342322000000003</v>
      </c>
      <c r="E940" t="s">
        <v>14662</v>
      </c>
      <c r="F940" s="7" t="str">
        <f t="shared" si="31"/>
        <v>insert into webcam select name = 'SB 15 JNO RT 76', xcoord = -117.159471, ycoord = 33.342322, url = 'http://www.dot.ca.gov/cwwp2/data/d11/cctv/image/148.jpg', radiusofvisibility = 500</v>
      </c>
    </row>
    <row r="941" spans="1:6" x14ac:dyDescent="0.25">
      <c r="A941" t="s">
        <v>14663</v>
      </c>
      <c r="B941" t="str">
        <f t="shared" si="32"/>
        <v>http://www.dot.ca.gov/cwwp2/data/d11/cctv/image/151.jpg</v>
      </c>
      <c r="C941">
        <v>-117.26451</v>
      </c>
      <c r="D941">
        <v>33.251688999999999</v>
      </c>
      <c r="E941" t="s">
        <v>14664</v>
      </c>
      <c r="F941" s="7" t="str">
        <f t="shared" si="31"/>
        <v>insert into webcam select name = 'EB 76 at Melrose Rd', xcoord = -117.26451, ycoord = 33.251689, url = 'http://www.dot.ca.gov/cwwp2/data/d11/cctv/image/151.jpg', radiusofvisibility = 500</v>
      </c>
    </row>
    <row r="942" spans="1:6" x14ac:dyDescent="0.25">
      <c r="A942" t="s">
        <v>14665</v>
      </c>
      <c r="B942" t="str">
        <f t="shared" si="32"/>
        <v>http://www.dot.ca.gov/cwwp2/data/d11/cctv/image/152.jpg</v>
      </c>
      <c r="C942">
        <v>-117.254361</v>
      </c>
      <c r="D942">
        <v>33.255262999999999</v>
      </c>
      <c r="E942" t="s">
        <v>14666</v>
      </c>
      <c r="F942" s="7" t="str">
        <f t="shared" si="31"/>
        <v>insert into webcam select name = 'WB 76 at Singh Way', xcoord = -117.254361, ycoord = 33.255263, url = 'http://www.dot.ca.gov/cwwp2/data/d11/cctv/image/152.jpg', radiusofvisibility = 500</v>
      </c>
    </row>
    <row r="943" spans="1:6" x14ac:dyDescent="0.25">
      <c r="A943" t="s">
        <v>14667</v>
      </c>
      <c r="B943" t="str">
        <f t="shared" si="32"/>
        <v>http://www.dot.ca.gov/cwwp2/data/d11/cctv/image/153.jpg</v>
      </c>
      <c r="C943">
        <v>-117.237359</v>
      </c>
      <c r="D943">
        <v>33.257469999999998</v>
      </c>
      <c r="E943" t="s">
        <v>14668</v>
      </c>
      <c r="F943" s="7" t="str">
        <f t="shared" si="31"/>
        <v>insert into webcam select name = 'EB 76 at East Vista Way', xcoord = -117.237359, ycoord = 33.25747, url = 'http://www.dot.ca.gov/cwwp2/data/d11/cctv/image/153.jpg', radiusofvisibility = 500</v>
      </c>
    </row>
    <row r="944" spans="1:6" x14ac:dyDescent="0.25">
      <c r="A944" t="s">
        <v>14669</v>
      </c>
      <c r="B944" t="str">
        <f t="shared" si="32"/>
        <v>http://www.dot.ca.gov/cwwp2/data/d11/cctv/image/154.jpg</v>
      </c>
      <c r="C944">
        <v>-117.234179</v>
      </c>
      <c r="D944">
        <v>33.275557999999997</v>
      </c>
      <c r="E944" t="s">
        <v>14670</v>
      </c>
      <c r="F944" s="7" t="str">
        <f t="shared" si="31"/>
        <v>insert into webcam select name = 'WB 76 at Via Montellano', xcoord = -117.234179, ycoord = 33.275558, url = 'http://www.dot.ca.gov/cwwp2/data/d11/cctv/image/154.jpg', radiusofvisibility = 500</v>
      </c>
    </row>
    <row r="945" spans="1:6" x14ac:dyDescent="0.25">
      <c r="A945" t="s">
        <v>14671</v>
      </c>
      <c r="B945" t="str">
        <f t="shared" si="32"/>
        <v>http://www.dot.ca.gov/cwwp2/data/d11/cctv/image/155.jpg</v>
      </c>
      <c r="C945">
        <v>-117.22520799999999</v>
      </c>
      <c r="D945">
        <v>33.288536999999998</v>
      </c>
      <c r="E945" t="s">
        <v>14672</v>
      </c>
      <c r="F945" s="7" t="str">
        <f t="shared" si="31"/>
        <v>insert into webcam select name = 'EB 76 at Olive Hill', xcoord = -117.225208, ycoord = 33.288537, url = 'http://www.dot.ca.gov/cwwp2/data/d11/cctv/image/155.jpg', radiusofvisibility = 500</v>
      </c>
    </row>
    <row r="946" spans="1:6" x14ac:dyDescent="0.25">
      <c r="A946" t="s">
        <v>14673</v>
      </c>
      <c r="B946" t="str">
        <f t="shared" si="32"/>
        <v>http://www.dot.ca.gov/cwwp2/data/d11/cctv/image/156.jpg</v>
      </c>
      <c r="C946">
        <v>-117.222443</v>
      </c>
      <c r="D946">
        <v>33.294313000000002</v>
      </c>
      <c r="E946" t="s">
        <v>14674</v>
      </c>
      <c r="F946" s="7" t="str">
        <f t="shared" si="31"/>
        <v>insert into webcam select name = 'WB 76 at Mission Avenue', xcoord = -117.222443, ycoord = 33.294313, url = 'http://www.dot.ca.gov/cwwp2/data/d11/cctv/image/156.jpg', radiusofvisibility = 500</v>
      </c>
    </row>
    <row r="947" spans="1:6" x14ac:dyDescent="0.25">
      <c r="A947" t="s">
        <v>14675</v>
      </c>
      <c r="B947" t="str">
        <f t="shared" si="32"/>
        <v>http://www.dot.ca.gov/cwwp2/data/d11/cctv/image/201.jpg</v>
      </c>
      <c r="C947">
        <v>-117.166893</v>
      </c>
      <c r="D947">
        <v>32.690173000000001</v>
      </c>
      <c r="E947" t="s">
        <v>14676</v>
      </c>
      <c r="F947" s="7" t="str">
        <f t="shared" si="31"/>
        <v>insert into webcam select name = 'EB to San Diego downtown', xcoord = -117.166893, ycoord = 32.690173, url = 'http://www.dot.ca.gov/cwwp2/data/d11/cctv/image/201.jpg', radiusofvisibility = 500</v>
      </c>
    </row>
    <row r="948" spans="1:6" x14ac:dyDescent="0.25">
      <c r="A948" t="s">
        <v>14677</v>
      </c>
      <c r="B948" t="str">
        <f t="shared" si="32"/>
        <v>http://www.dot.ca.gov/cwwp2/data/d11/cctv/image/202.jpg</v>
      </c>
      <c r="C948">
        <v>-117.152441</v>
      </c>
      <c r="D948">
        <v>32.690604</v>
      </c>
      <c r="E948" t="s">
        <v>14678</v>
      </c>
      <c r="F948" s="7" t="str">
        <f t="shared" si="31"/>
        <v>insert into webcam select name = 'WB mid bridge going to Coronado ', xcoord = -117.152441, ycoord = 32.690604, url = 'http://www.dot.ca.gov/cwwp2/data/d11/cctv/image/202.jpg', radiusofvisibility = 500</v>
      </c>
    </row>
    <row r="949" spans="1:6" x14ac:dyDescent="0.25">
      <c r="A949" t="s">
        <v>14679</v>
      </c>
      <c r="B949" t="str">
        <f t="shared" si="32"/>
        <v>http://www.dot.ca.gov/cwwp2/data/d11/cctv/image/204.jpg</v>
      </c>
      <c r="C949">
        <v>-117.14515900000001</v>
      </c>
      <c r="D949">
        <v>32.697941</v>
      </c>
      <c r="E949" t="s">
        <v>14680</v>
      </c>
      <c r="F949" s="7" t="str">
        <f t="shared" si="31"/>
        <v>insert into webcam select name = 'WB to Coronado JWO  merging point', xcoord = -117.145159, ycoord = 32.697941, url = 'http://www.dot.ca.gov/cwwp2/data/d11/cctv/image/204.jpg', radiusofvisibility = 500</v>
      </c>
    </row>
    <row r="950" spans="1:6" x14ac:dyDescent="0.25">
      <c r="A950" t="s">
        <v>14681</v>
      </c>
      <c r="B950" t="str">
        <f t="shared" si="32"/>
        <v>http://www.dot.ca.gov/cwwp2/data/d11/cctv/image/205.jpg</v>
      </c>
      <c r="C950">
        <v>-117.145166</v>
      </c>
      <c r="D950">
        <v>32.697941999999998</v>
      </c>
      <c r="E950" t="s">
        <v>14682</v>
      </c>
      <c r="F950" s="7" t="str">
        <f t="shared" si="31"/>
        <v>insert into webcam select name = 'WB to Coronado at the merging point', xcoord = -117.145166, ycoord = 32.697942, url = 'http://www.dot.ca.gov/cwwp2/data/d11/cctv/image/205.jpg', radiusofvisibility = 500</v>
      </c>
    </row>
    <row r="951" spans="1:6" x14ac:dyDescent="0.25">
      <c r="A951" t="s">
        <v>14683</v>
      </c>
      <c r="B951" t="str">
        <f t="shared" si="32"/>
        <v>http://www.dot.ca.gov/cwwp2/data/d11/cctv/image/214.jpg</v>
      </c>
      <c r="C951">
        <v>-117.04597</v>
      </c>
      <c r="D951">
        <v>32.551318999999999</v>
      </c>
      <c r="E951" t="s">
        <v>14684</v>
      </c>
      <c r="F951" s="7" t="str">
        <f t="shared" si="31"/>
        <v>insert into webcam select name = 'SB 5 at Via De San Ysidro', xcoord = -117.04597, ycoord = 32.551319, url = 'http://www.dot.ca.gov/cwwp2/data/d11/cctv/image/214.jpg', radiusofvisibility = 500</v>
      </c>
    </row>
    <row r="952" spans="1:6" x14ac:dyDescent="0.25">
      <c r="A952" t="s">
        <v>14685</v>
      </c>
      <c r="B952" t="str">
        <f t="shared" si="32"/>
        <v>http://www.dot.ca.gov/cwwp2/data/d11/cctv/image/242.jpg</v>
      </c>
      <c r="C952">
        <v>-117.03867700000001</v>
      </c>
      <c r="D952">
        <v>32.568592000000002</v>
      </c>
      <c r="E952" t="s">
        <v>14686</v>
      </c>
      <c r="F952" s="7" t="str">
        <f t="shared" si="31"/>
        <v>insert into webcam select name = 'WB 905 at 805 junction', xcoord = -117.038677, ycoord = 32.568592, url = 'http://www.dot.ca.gov/cwwp2/data/d11/cctv/image/242.jpg', radiusofvisibility = 500</v>
      </c>
    </row>
    <row r="953" spans="1:6" x14ac:dyDescent="0.25">
      <c r="A953" t="s">
        <v>14687</v>
      </c>
      <c r="B953" t="str">
        <f t="shared" si="32"/>
        <v>http://www.dot.ca.gov/cwwp2/data/d11/cctv/image/243.jpg</v>
      </c>
      <c r="C953">
        <v>-117.031524</v>
      </c>
      <c r="D953">
        <v>32.568480999999998</v>
      </c>
      <c r="E953" t="s">
        <v>14688</v>
      </c>
      <c r="F953" s="7" t="str">
        <f t="shared" si="31"/>
        <v>insert into webcam select name = 'WB 905 JEO 805', xcoord = -117.031524, ycoord = 32.568481, url = 'http://www.dot.ca.gov/cwwp2/data/d11/cctv/image/243.jpg', radiusofvisibility = 500</v>
      </c>
    </row>
    <row r="954" spans="1:6" x14ac:dyDescent="0.25">
      <c r="A954" t="s">
        <v>14689</v>
      </c>
      <c r="B954" t="str">
        <f t="shared" si="32"/>
        <v>http://www.dot.ca.gov/cwwp2/data/d11/cctv/image/244.jpg</v>
      </c>
      <c r="C954">
        <v>-117.014774</v>
      </c>
      <c r="D954">
        <v>32.565877</v>
      </c>
      <c r="E954" t="s">
        <v>14690</v>
      </c>
      <c r="F954" s="7" t="str">
        <f t="shared" si="31"/>
        <v>insert into webcam select name = 'EB 905 at Caliente', xcoord = -117.014774, ycoord = 32.565877, url = 'http://www.dot.ca.gov/cwwp2/data/d11/cctv/image/244.jpg', radiusofvisibility = 500</v>
      </c>
    </row>
    <row r="955" spans="1:6" x14ac:dyDescent="0.25">
      <c r="A955" t="s">
        <v>14691</v>
      </c>
      <c r="B955" t="str">
        <f t="shared" si="32"/>
        <v>http://www.dot.ca.gov/cwwp2/data/d11/cctv/image/245.jpg</v>
      </c>
      <c r="C955">
        <v>-116.997795</v>
      </c>
      <c r="D955">
        <v>32.564137000000002</v>
      </c>
      <c r="E955" t="s">
        <v>14692</v>
      </c>
      <c r="F955" s="7" t="str">
        <f t="shared" si="31"/>
        <v>insert into webcam select name = 'EB 905 at Heritage Rd', xcoord = -116.997795, ycoord = 32.564137, url = 'http://www.dot.ca.gov/cwwp2/data/d11/cctv/image/245.jpg', radiusofvisibility = 500</v>
      </c>
    </row>
    <row r="956" spans="1:6" x14ac:dyDescent="0.25">
      <c r="A956" t="s">
        <v>14693</v>
      </c>
      <c r="B956" t="str">
        <f t="shared" si="32"/>
        <v>http://www.dot.ca.gov/cwwp2/data/d11/cctv/image/246.jpg</v>
      </c>
      <c r="C956">
        <v>-116.989797</v>
      </c>
      <c r="D956">
        <v>32.564678000000001</v>
      </c>
      <c r="E956" t="s">
        <v>14694</v>
      </c>
      <c r="F956" s="7" t="str">
        <f t="shared" si="31"/>
        <v>insert into webcam select name = 'EB 905 at Cactus Rd', xcoord = -116.989797, ycoord = 32.564678, url = 'http://www.dot.ca.gov/cwwp2/data/d11/cctv/image/246.jpg', radiusofvisibility = 500</v>
      </c>
    </row>
    <row r="957" spans="1:6" x14ac:dyDescent="0.25">
      <c r="A957" t="s">
        <v>14695</v>
      </c>
      <c r="B957" t="str">
        <f t="shared" si="32"/>
        <v>http://www.dot.ca.gov/cwwp2/data/d11/cctv/image/247.jpg</v>
      </c>
      <c r="C957">
        <v>-116.98000999999999</v>
      </c>
      <c r="D957">
        <v>32.564633000000001</v>
      </c>
      <c r="E957" t="s">
        <v>14576</v>
      </c>
      <c r="F957" s="7" t="str">
        <f t="shared" si="31"/>
        <v>insert into webcam select name = 'WB 905 at Britannia', xcoord = -116.98001, ycoord = 32.564633, url = 'http://www.dot.ca.gov/cwwp2/data/d11/cctv/image/247.jpg', radiusofvisibility = 500</v>
      </c>
    </row>
    <row r="958" spans="1:6" x14ac:dyDescent="0.25">
      <c r="A958" t="s">
        <v>14696</v>
      </c>
      <c r="B958" t="str">
        <f t="shared" si="32"/>
        <v>http://www.dot.ca.gov/cwwp2/data/d11/cctv/image/248.jpg</v>
      </c>
      <c r="C958">
        <v>-116.962807</v>
      </c>
      <c r="D958">
        <v>32.563927999999997</v>
      </c>
      <c r="E958" t="s">
        <v>14697</v>
      </c>
      <c r="F958" s="7" t="str">
        <f t="shared" si="31"/>
        <v>insert into webcam select name = 'Bottom CCTV at La Media', xcoord = -116.962807, ycoord = 32.563928, url = 'http://www.dot.ca.gov/cwwp2/data/d11/cctv/image/248.jpg', radiusofvisibility = 500</v>
      </c>
    </row>
    <row r="959" spans="1:6" x14ac:dyDescent="0.25">
      <c r="A959" t="s">
        <v>14698</v>
      </c>
      <c r="B959" t="str">
        <f t="shared" si="32"/>
        <v>http://www.dot.ca.gov/cwwp2/data/d11/cctv/image/249.jpg</v>
      </c>
      <c r="C959">
        <v>-116.939577</v>
      </c>
      <c r="D959">
        <v>32.555771</v>
      </c>
      <c r="E959" t="s">
        <v>14699</v>
      </c>
      <c r="F959" s="7" t="str">
        <f t="shared" si="31"/>
        <v>insert into webcam select name = 'EB 905 at la Media', xcoord = -116.939577, ycoord = 32.555771, url = 'http://www.dot.ca.gov/cwwp2/data/d11/cctv/image/249.jpg', radiusofvisibility = 500</v>
      </c>
    </row>
    <row r="960" spans="1:6" x14ac:dyDescent="0.25">
      <c r="A960" t="s">
        <v>14700</v>
      </c>
      <c r="B960" t="str">
        <f t="shared" si="32"/>
        <v>http://www.dot.ca.gov/cwwp2/data/d11/cctv/image/250.jpg</v>
      </c>
      <c r="C960">
        <v>-116.939537</v>
      </c>
      <c r="D960">
        <v>32.555768</v>
      </c>
      <c r="E960" t="s">
        <v>14582</v>
      </c>
      <c r="F960" s="7" t="str">
        <f t="shared" si="31"/>
        <v>insert into webcam select name = 'Top CCTV at Sempre Viva', xcoord = -116.939537, ycoord = 32.555768, url = 'http://www.dot.ca.gov/cwwp2/data/d11/cctv/image/250.jpg', radiusofvisibility = 500</v>
      </c>
    </row>
    <row r="961" spans="1:6" x14ac:dyDescent="0.25">
      <c r="A961" t="s">
        <v>14701</v>
      </c>
      <c r="B961" t="str">
        <f t="shared" si="32"/>
        <v>http://www.dot.ca.gov/cwwp2/data/d11/cctv/image/cam2.jpg</v>
      </c>
      <c r="C961">
        <v>-117.215451</v>
      </c>
      <c r="D961">
        <v>32.895178999999999</v>
      </c>
      <c r="E961" t="s">
        <v>14702</v>
      </c>
      <c r="F961" s="7" t="str">
        <f t="shared" si="31"/>
        <v>insert into webcam select name = 'North of Mira Mesa - Sorrento Valley Rd', xcoord = -117.215451, ycoord = 32.895179, url = 'http://www.dot.ca.gov/cwwp2/data/d11/cctv/image/cam2.jpg', radiusofvisibility = 500</v>
      </c>
    </row>
    <row r="962" spans="1:6" x14ac:dyDescent="0.25">
      <c r="A962" t="s">
        <v>14703</v>
      </c>
      <c r="B962" t="str">
        <f t="shared" si="32"/>
        <v>http://www.dot.ca.gov/cwwp2/data/d11/cctv/image/cam4.jpg</v>
      </c>
      <c r="C962">
        <v>-117.22435299999999</v>
      </c>
      <c r="D962">
        <v>32.905633999999999</v>
      </c>
      <c r="E962" t="s">
        <v>14704</v>
      </c>
      <c r="F962" s="7" t="str">
        <f t="shared" si="31"/>
        <v>insert into webcam select name = 'I-5 I-805 Interchange', xcoord = -117.224353, ycoord = 32.905634, url = 'http://www.dot.ca.gov/cwwp2/data/d11/cctv/image/cam4.jpg', radiusofvisibility = 500</v>
      </c>
    </row>
    <row r="963" spans="1:6" x14ac:dyDescent="0.25">
      <c r="A963" t="s">
        <v>14705</v>
      </c>
      <c r="B963" t="str">
        <f t="shared" si="32"/>
        <v>http://www.dot.ca.gov/cwwp2/data/d11/cctv/image/cam6_1.jpg</v>
      </c>
      <c r="C963">
        <v>-117.24091199999999</v>
      </c>
      <c r="D963">
        <v>32.934294999999999</v>
      </c>
      <c r="E963" t="s">
        <v>14706</v>
      </c>
      <c r="F963" s="7" t="str">
        <f t="shared" ref="F963:F990" si="33">"insert into webcam select name = '"&amp;E963&amp;"', xcoord = "&amp;C963&amp;", ycoord = "&amp;D963&amp;", url = '"&amp;B963&amp;"', radiusofvisibility = 500"</f>
        <v>insert into webcam select name = 'Carmel Valley Road', xcoord = -117.240912, ycoord = 32.934295, url = 'http://www.dot.ca.gov/cwwp2/data/d11/cctv/image/cam6_1.jpg', radiusofvisibility = 500</v>
      </c>
    </row>
    <row r="964" spans="1:6" x14ac:dyDescent="0.25">
      <c r="A964" t="s">
        <v>14707</v>
      </c>
      <c r="B964" t="str">
        <f t="shared" si="32"/>
        <v>http://www.dot.ca.gov/cwwp2/data/d11/cctv/image/cam7_1.jpg</v>
      </c>
      <c r="C964">
        <v>-117.243185</v>
      </c>
      <c r="D964">
        <v>32.949979999999996</v>
      </c>
      <c r="E964" t="s">
        <v>14708</v>
      </c>
      <c r="F964" s="7" t="str">
        <f t="shared" si="33"/>
        <v>insert into webcam select name = 'Del Mar Heights Road', xcoord = -117.243185, ycoord = 32.94998, url = 'http://www.dot.ca.gov/cwwp2/data/d11/cctv/image/cam7_1.jpg', radiusofvisibility = 500</v>
      </c>
    </row>
    <row r="965" spans="1:6" x14ac:dyDescent="0.25">
      <c r="A965" t="s">
        <v>14709</v>
      </c>
      <c r="B965" t="str">
        <f t="shared" si="32"/>
        <v>http://www.dot.ca.gov/cwwp2/data/d11/cctv/image/cam8_1.jpg</v>
      </c>
      <c r="C965">
        <v>-117.253208</v>
      </c>
      <c r="D965">
        <v>32.979343999999998</v>
      </c>
      <c r="E965" t="s">
        <v>14710</v>
      </c>
      <c r="F965" s="7" t="str">
        <f t="shared" si="33"/>
        <v>insert into webcam select name = 'Via De La Valle', xcoord = -117.253208, ycoord = 32.979344, url = 'http://www.dot.ca.gov/cwwp2/data/d11/cctv/image/cam8_1.jpg', radiusofvisibility = 500</v>
      </c>
    </row>
    <row r="966" spans="1:6" x14ac:dyDescent="0.25">
      <c r="A966" t="s">
        <v>14711</v>
      </c>
      <c r="B966" t="str">
        <f t="shared" si="32"/>
        <v>http://www.dot.ca.gov/cwwp2/data/d11/cctv/image/cam9_1.jpg</v>
      </c>
      <c r="C966">
        <v>-117.256613</v>
      </c>
      <c r="D966">
        <v>32.998173999999999</v>
      </c>
      <c r="E966" t="s">
        <v>14712</v>
      </c>
      <c r="F966" s="7" t="str">
        <f t="shared" si="33"/>
        <v>insert into webcam select name = 'Lomas Santa Fe Drive', xcoord = -117.256613, ycoord = 32.998174, url = 'http://www.dot.ca.gov/cwwp2/data/d11/cctv/image/cam9_1.jpg', radiusofvisibility = 500</v>
      </c>
    </row>
    <row r="967" spans="1:6" x14ac:dyDescent="0.25">
      <c r="A967" t="s">
        <v>14713</v>
      </c>
      <c r="B967" t="str">
        <f t="shared" si="32"/>
        <v>http://www.dot.ca.gov/cwwp2/data/d11/cctv/image/302.jpg</v>
      </c>
      <c r="C967">
        <v>-116.95682600000001</v>
      </c>
      <c r="D967">
        <v>32.575961999999997</v>
      </c>
      <c r="E967" t="s">
        <v>14714</v>
      </c>
      <c r="F967" s="7" t="str">
        <f t="shared" si="33"/>
        <v>insert into webcam select name = 'NB 125 NO South Toll Booth', xcoord = -116.956826, ycoord = 32.575962, url = 'http://www.dot.ca.gov/cwwp2/data/d11/cctv/image/302.jpg', radiusofvisibility = 500</v>
      </c>
    </row>
    <row r="968" spans="1:6" x14ac:dyDescent="0.25">
      <c r="A968" t="s">
        <v>14715</v>
      </c>
      <c r="B968" t="str">
        <f t="shared" si="32"/>
        <v>http://www.dot.ca.gov/cwwp2/data/d11/cctv/image/311.jpg</v>
      </c>
      <c r="C968">
        <v>-116.97051399999999</v>
      </c>
      <c r="D968">
        <v>32.649692999999999</v>
      </c>
      <c r="E968" t="s">
        <v>14716</v>
      </c>
      <c r="F968" s="7" t="str">
        <f t="shared" si="33"/>
        <v>insert into webcam select name = 'NB 125 JNO Otay Lakes Rd', xcoord = -116.970514, ycoord = 32.649693, url = 'http://www.dot.ca.gov/cwwp2/data/d11/cctv/image/311.jpg', radiusofvisibility = 500</v>
      </c>
    </row>
    <row r="969" spans="1:6" x14ac:dyDescent="0.25">
      <c r="A969" t="s">
        <v>14717</v>
      </c>
      <c r="B969" t="str">
        <f t="shared" si="32"/>
        <v>http://www.dot.ca.gov/cwwp2/data/d11/cctv/image/312.jpg</v>
      </c>
      <c r="C969">
        <v>-117.013406</v>
      </c>
      <c r="D969">
        <v>32.696942999999997</v>
      </c>
      <c r="E969" t="s">
        <v>14718</v>
      </c>
      <c r="F969" s="7" t="str">
        <f t="shared" si="33"/>
        <v>insert into webcam select name = 'WB 54 JWO 125', xcoord = -117.013406, ycoord = 32.696943, url = 'http://www.dot.ca.gov/cwwp2/data/d11/cctv/image/312.jpg', radiusofvisibility = 500</v>
      </c>
    </row>
    <row r="970" spans="1:6" x14ac:dyDescent="0.25">
      <c r="A970" t="s">
        <v>14719</v>
      </c>
      <c r="B970" t="str">
        <f t="shared" si="32"/>
        <v>http://www.dot.ca.gov/cwwp2/data/d11/cctv/image/313.jpg</v>
      </c>
      <c r="C970">
        <v>-117.02383399999999</v>
      </c>
      <c r="D970">
        <v>32.686591</v>
      </c>
      <c r="E970" t="s">
        <v>14720</v>
      </c>
      <c r="F970" s="7" t="str">
        <f t="shared" si="33"/>
        <v>insert into webcam select name = 'WB 54 JEO 125', xcoord = -117.023834, ycoord = 32.686591, url = 'http://www.dot.ca.gov/cwwp2/data/d11/cctv/image/313.jpg', radiusofvisibility = 500</v>
      </c>
    </row>
    <row r="971" spans="1:6" x14ac:dyDescent="0.25">
      <c r="A971" t="s">
        <v>14721</v>
      </c>
      <c r="B971" t="str">
        <f t="shared" si="32"/>
        <v>http://www.dot.ca.gov/cwwp2/data/d12/cctv/image/1200068.jpg</v>
      </c>
      <c r="C971">
        <v>-117.978841</v>
      </c>
      <c r="D971">
        <v>33.856274999999997</v>
      </c>
      <c r="E971" t="s">
        <v>14722</v>
      </c>
      <c r="F971" s="7" t="str">
        <f t="shared" si="33"/>
        <v>insert into webcam select name = 'MAGNOLIA', xcoord = -117.978841, ycoord = 33.856275, url = 'http://www.dot.ca.gov/cwwp2/data/d12/cctv/image/1200068.jpg', radiusofvisibility = 500</v>
      </c>
    </row>
    <row r="972" spans="1:6" x14ac:dyDescent="0.25">
      <c r="A972" t="s">
        <v>14723</v>
      </c>
      <c r="B972" t="str">
        <f t="shared" si="32"/>
        <v>http://www.dot.ca.gov/cwwp2/data/d12/cctv/image/1200080.jpg</v>
      </c>
      <c r="C972">
        <v>-117.87594</v>
      </c>
      <c r="D972">
        <v>33.817776000000002</v>
      </c>
      <c r="E972" t="s">
        <v>14724</v>
      </c>
      <c r="F972" s="7" t="str">
        <f t="shared" si="33"/>
        <v>insert into webcam select name = 'BALL ROAD', xcoord = -117.87594, ycoord = 33.817776, url = 'http://www.dot.ca.gov/cwwp2/data/d12/cctv/image/1200080.jpg', radiusofvisibility = 500</v>
      </c>
    </row>
    <row r="973" spans="1:6" x14ac:dyDescent="0.25">
      <c r="A973" t="s">
        <v>14725</v>
      </c>
      <c r="B973" t="str">
        <f t="shared" si="32"/>
        <v>http://www.dot.ca.gov/cwwp2/data/d12/cctv/image/1200070.jpg</v>
      </c>
      <c r="C973">
        <v>-117.90540300000001</v>
      </c>
      <c r="D973">
        <v>33.773809999999997</v>
      </c>
      <c r="E973" t="s">
        <v>14726</v>
      </c>
      <c r="F973" s="7" t="str">
        <f t="shared" si="33"/>
        <v>insert into webcam select name = 'FAIRVIEW', xcoord = -117.905403, ycoord = 33.77381, url = 'http://www.dot.ca.gov/cwwp2/data/d12/cctv/image/1200070.jpg', radiusofvisibility = 500</v>
      </c>
    </row>
    <row r="974" spans="1:6" x14ac:dyDescent="0.25">
      <c r="A974" t="s">
        <v>14727</v>
      </c>
      <c r="B974" t="str">
        <f t="shared" si="32"/>
        <v>http://www.dot.ca.gov/cwwp2/data/d12/cctv/image/1200061.jpg</v>
      </c>
      <c r="C974">
        <v>-117.85234</v>
      </c>
      <c r="D974">
        <v>33.754621999999998</v>
      </c>
      <c r="E974" t="s">
        <v>14728</v>
      </c>
      <c r="F974" s="7" t="str">
        <f t="shared" si="33"/>
        <v>insert into webcam select name = 'GRAND AVE.', xcoord = -117.85234, ycoord = 33.754622, url = 'http://www.dot.ca.gov/cwwp2/data/d12/cctv/image/1200061.jpg', radiusofvisibility = 500</v>
      </c>
    </row>
    <row r="975" spans="1:6" x14ac:dyDescent="0.25">
      <c r="A975" t="s">
        <v>14729</v>
      </c>
      <c r="B975" t="str">
        <f t="shared" si="32"/>
        <v>http://www.dot.ca.gov/cwwp2/data/d12/cctv/image/1200086.jpg</v>
      </c>
      <c r="C975">
        <v>-117.843498</v>
      </c>
      <c r="D975">
        <v>33.676319999999997</v>
      </c>
      <c r="E975" t="s">
        <v>14730</v>
      </c>
      <c r="F975" s="7" t="str">
        <f t="shared" si="33"/>
        <v>insert into webcam select name = 'JAMBOREE', xcoord = -117.843498, ycoord = 33.67632, url = 'http://www.dot.ca.gov/cwwp2/data/d12/cctv/image/1200086.jpg', radiusofvisibility = 500</v>
      </c>
    </row>
    <row r="976" spans="1:6" x14ac:dyDescent="0.25">
      <c r="A976" t="s">
        <v>14731</v>
      </c>
      <c r="B976" t="str">
        <f t="shared" si="32"/>
        <v>http://www.dot.ca.gov/cwwp2/data/d12/cctv/image/1215130.jpg</v>
      </c>
      <c r="C976">
        <v>-117.936583</v>
      </c>
      <c r="D976">
        <v>33.766294000000002</v>
      </c>
      <c r="E976" t="s">
        <v>14732</v>
      </c>
      <c r="F976" s="7" t="str">
        <f t="shared" si="33"/>
        <v>insert into webcam select name = 'EUCLID', xcoord = -117.936583, ycoord = 33.766294, url = 'http://www.dot.ca.gov/cwwp2/data/d12/cctv/image/1215130.jpg', radiusofvisibility = 500</v>
      </c>
    </row>
    <row r="977" spans="1:6" x14ac:dyDescent="0.25">
      <c r="A977" t="s">
        <v>14733</v>
      </c>
      <c r="B977" t="str">
        <f t="shared" si="32"/>
        <v>http://www.dot.ca.gov/cwwp2/data/d12/cctv/image/1213484.jpg</v>
      </c>
      <c r="C977">
        <v>-117.67127600000001</v>
      </c>
      <c r="D977">
        <v>33.588706999999999</v>
      </c>
      <c r="E977" t="s">
        <v>14734</v>
      </c>
      <c r="F977" s="7" t="str">
        <f t="shared" si="33"/>
        <v>insert into webcam select name = 'OSO PKWY', xcoord = -117.671276, ycoord = 33.588707, url = 'http://www.dot.ca.gov/cwwp2/data/d12/cctv/image/1213484.jpg', radiusofvisibility = 500</v>
      </c>
    </row>
    <row r="978" spans="1:6" x14ac:dyDescent="0.25">
      <c r="A978" t="s">
        <v>14735</v>
      </c>
      <c r="B978" t="str">
        <f t="shared" si="32"/>
        <v>http://www.dot.ca.gov/cwwp2/data/d12/cctv/image/1208067.jpg</v>
      </c>
      <c r="C978">
        <v>-117.76758100000001</v>
      </c>
      <c r="D978">
        <v>33.689407000000003</v>
      </c>
      <c r="E978" t="s">
        <v>14736</v>
      </c>
      <c r="F978" s="7" t="str">
        <f t="shared" si="33"/>
        <v>insert into webcam select name = 'JEFFREY RD.', xcoord = -117.767581, ycoord = 33.689407, url = 'http://www.dot.ca.gov/cwwp2/data/d12/cctv/image/1208067.jpg', radiusofvisibility = 500</v>
      </c>
    </row>
    <row r="979" spans="1:6" x14ac:dyDescent="0.25">
      <c r="A979" t="s">
        <v>14737</v>
      </c>
      <c r="B979" t="str">
        <f t="shared" si="32"/>
        <v>http://www.dot.ca.gov/cwwp2/data/d12/cctv/image/1208060.jpg</v>
      </c>
      <c r="C979">
        <v>-117.820189</v>
      </c>
      <c r="D979">
        <v>33.736454000000002</v>
      </c>
      <c r="E979" t="s">
        <v>14738</v>
      </c>
      <c r="F979" s="7" t="str">
        <f t="shared" si="33"/>
        <v>insert into webcam select name = 'NEWPORT', xcoord = -117.820189, ycoord = 33.736454, url = 'http://www.dot.ca.gov/cwwp2/data/d12/cctv/image/1208060.jpg', radiusofvisibility = 500</v>
      </c>
    </row>
    <row r="980" spans="1:6" x14ac:dyDescent="0.25">
      <c r="A980" t="s">
        <v>14739</v>
      </c>
      <c r="B980" t="str">
        <f t="shared" si="32"/>
        <v>http://www.dot.ca.gov/cwwp2/data/d12/cctv/image/1212985.jpg</v>
      </c>
      <c r="C980">
        <v>-117.90810500000001</v>
      </c>
      <c r="D980">
        <v>33.809055000000001</v>
      </c>
      <c r="E980" t="s">
        <v>14740</v>
      </c>
      <c r="F980" s="7" t="str">
        <f t="shared" si="33"/>
        <v>insert into webcam select name = 'KATELLA', xcoord = -117.908105, ycoord = 33.809055, url = 'http://www.dot.ca.gov/cwwp2/data/d12/cctv/image/1212985.jpg', radiusofvisibility = 500</v>
      </c>
    </row>
    <row r="981" spans="1:6" x14ac:dyDescent="0.25">
      <c r="A981" t="s">
        <v>14741</v>
      </c>
      <c r="B981" t="str">
        <f t="shared" si="32"/>
        <v>http://www.dot.ca.gov/cwwp2/data/d12/cctv/image/1213024.jpg</v>
      </c>
      <c r="C981">
        <v>-117.973226</v>
      </c>
      <c r="D981">
        <v>33.853355999999998</v>
      </c>
      <c r="E981" t="s">
        <v>14722</v>
      </c>
      <c r="F981" s="7" t="str">
        <f t="shared" si="33"/>
        <v>insert into webcam select name = 'MAGNOLIA', xcoord = -117.973226, ycoord = 33.853356, url = 'http://www.dot.ca.gov/cwwp2/data/d12/cctv/image/1213024.jpg', radiusofvisibility = 500</v>
      </c>
    </row>
    <row r="982" spans="1:6" x14ac:dyDescent="0.25">
      <c r="A982" t="s">
        <v>14742</v>
      </c>
      <c r="B982" t="str">
        <f t="shared" si="32"/>
        <v>http://www.dot.ca.gov/cwwp2/data/d12/cctv/image/1212554.jpg</v>
      </c>
      <c r="C982">
        <v>-117.88889</v>
      </c>
      <c r="D982">
        <v>33.854413999999998</v>
      </c>
      <c r="E982" t="s">
        <v>14743</v>
      </c>
      <c r="F982" s="7" t="str">
        <f t="shared" si="33"/>
        <v>insert into webcam select name = 'STATE COLLEGE', xcoord = -117.88889, ycoord = 33.854414, url = 'http://www.dot.ca.gov/cwwp2/data/d12/cctv/image/1212554.jpg', radiusofvisibility = 500</v>
      </c>
    </row>
    <row r="983" spans="1:6" x14ac:dyDescent="0.25">
      <c r="A983" t="s">
        <v>14744</v>
      </c>
      <c r="B983" t="str">
        <f t="shared" si="32"/>
        <v>http://www.dot.ca.gov/cwwp2/data/d12/cctv/image/1208601.jpg</v>
      </c>
      <c r="C983">
        <v>-117.84181700000001</v>
      </c>
      <c r="D983">
        <v>33.776820000000001</v>
      </c>
      <c r="E983" t="s">
        <v>14745</v>
      </c>
      <c r="F983" s="7" t="str">
        <f t="shared" si="33"/>
        <v>insert into webcam select name = 'CAMBRIDGE', xcoord = -117.841817, ycoord = 33.77682, url = 'http://www.dot.ca.gov/cwwp2/data/d12/cctv/image/1208601.jpg', radiusofvisibility = 500</v>
      </c>
    </row>
    <row r="984" spans="1:6" x14ac:dyDescent="0.25">
      <c r="A984" t="s">
        <v>14746</v>
      </c>
      <c r="B984" t="str">
        <f t="shared" si="32"/>
        <v>http://www.dot.ca.gov/cwwp2/data/d12/cctv/image/1208602.jpg</v>
      </c>
      <c r="C984">
        <v>-117.84937499999999</v>
      </c>
      <c r="D984">
        <v>33.775438999999999</v>
      </c>
      <c r="E984" t="s">
        <v>14747</v>
      </c>
      <c r="F984" s="7" t="str">
        <f t="shared" si="33"/>
        <v>insert into webcam select name = 'GRAND', xcoord = -117.849375, ycoord = 33.775439, url = 'http://www.dot.ca.gov/cwwp2/data/d12/cctv/image/1208602.jpg', radiusofvisibility = 500</v>
      </c>
    </row>
    <row r="985" spans="1:6" x14ac:dyDescent="0.25">
      <c r="A985" t="s">
        <v>14748</v>
      </c>
      <c r="B985" t="str">
        <f t="shared" si="32"/>
        <v>http://www.dot.ca.gov/cwwp2/data/d12/cctv/image/1209648.jpg</v>
      </c>
      <c r="C985">
        <v>-117.875058</v>
      </c>
      <c r="D985">
        <v>33.779108999999998</v>
      </c>
      <c r="E985" t="s">
        <v>14749</v>
      </c>
      <c r="F985" s="7" t="str">
        <f t="shared" si="33"/>
        <v>insert into webcam select name = 'E/O RT 5', xcoord = -117.875058, ycoord = 33.779109, url = 'http://www.dot.ca.gov/cwwp2/data/d12/cctv/image/1209648.jpg', radiusofvisibility = 500</v>
      </c>
    </row>
    <row r="986" spans="1:6" x14ac:dyDescent="0.25">
      <c r="A986" t="s">
        <v>14750</v>
      </c>
      <c r="B986" t="str">
        <f t="shared" si="32"/>
        <v>http://www.dot.ca.gov/cwwp2/data/d12/cctv/image/1212989.jpg</v>
      </c>
      <c r="C986">
        <v>-117.87775499999999</v>
      </c>
      <c r="D986">
        <v>33.794991000000003</v>
      </c>
      <c r="E986" t="s">
        <v>14751</v>
      </c>
      <c r="F986" s="7" t="str">
        <f t="shared" si="33"/>
        <v>insert into webcam select name = 'ORANGEWOOD', xcoord = -117.877755, ycoord = 33.794991, url = 'http://www.dot.ca.gov/cwwp2/data/d12/cctv/image/1212989.jpg', radiusofvisibility = 500</v>
      </c>
    </row>
    <row r="987" spans="1:6" x14ac:dyDescent="0.25">
      <c r="A987" t="s">
        <v>14752</v>
      </c>
      <c r="B987" t="str">
        <f t="shared" si="32"/>
        <v>http://www.dot.ca.gov/cwwp2/data/d12/cctv/image/1212993.jpg</v>
      </c>
      <c r="C987">
        <v>-117.880098</v>
      </c>
      <c r="D987">
        <v>33.878422999999998</v>
      </c>
      <c r="E987" t="s">
        <v>14753</v>
      </c>
      <c r="F987" s="7" t="str">
        <f t="shared" si="33"/>
        <v>insert into webcam select name = 'NUTWOOD', xcoord = -117.880098, ycoord = 33.878423, url = 'http://www.dot.ca.gov/cwwp2/data/d12/cctv/image/1212993.jpg', radiusofvisibility = 500</v>
      </c>
    </row>
    <row r="988" spans="1:6" x14ac:dyDescent="0.25">
      <c r="A988" t="s">
        <v>14754</v>
      </c>
      <c r="B988" t="str">
        <f t="shared" si="32"/>
        <v>http://www.dot.ca.gov/cwwp2/data/d12/cctv/image/1212965.jpg</v>
      </c>
      <c r="C988">
        <v>-117.672522</v>
      </c>
      <c r="D988">
        <v>33.548578999999997</v>
      </c>
      <c r="E988" t="s">
        <v>14755</v>
      </c>
      <c r="F988" s="7" t="str">
        <f t="shared" si="33"/>
        <v>insert into webcam select name = 'AVERY PKWY', xcoord = -117.672522, ycoord = 33.548579, url = 'http://www.dot.ca.gov/cwwp2/data/d12/cctv/image/1212965.jpg', radiusofvisibility = 500</v>
      </c>
    </row>
    <row r="989" spans="1:6" x14ac:dyDescent="0.25">
      <c r="A989" t="s">
        <v>14756</v>
      </c>
      <c r="B989" t="str">
        <f t="shared" si="32"/>
        <v>http://www.dot.ca.gov/cwwp2/data/d12/cctv/image/1212799.jpg</v>
      </c>
      <c r="C989">
        <v>-117.83126300000001</v>
      </c>
      <c r="D989">
        <v>33.802191999999998</v>
      </c>
      <c r="E989" t="s">
        <v>14757</v>
      </c>
      <c r="F989" s="7" t="str">
        <f t="shared" si="33"/>
        <v>insert into webcam select name = 'COLLINS', xcoord = -117.831263, ycoord = 33.802192, url = 'http://www.dot.ca.gov/cwwp2/data/d12/cctv/image/1212799.jpg', radiusofvisibility = 500</v>
      </c>
    </row>
    <row r="990" spans="1:6" x14ac:dyDescent="0.25">
      <c r="A990" t="s">
        <v>14758</v>
      </c>
      <c r="B990" t="str">
        <f t="shared" si="32"/>
        <v>http://www.dot.ca.gov/cwwp2/data/d12/cctv/image/1212800.jpg</v>
      </c>
      <c r="C990">
        <v>-117.831626</v>
      </c>
      <c r="D990">
        <v>33.809669</v>
      </c>
      <c r="E990" t="s">
        <v>14759</v>
      </c>
      <c r="F990" s="7" t="str">
        <f t="shared" si="33"/>
        <v>insert into webcam select name = 'KATELLA AVE', xcoord = -117.831626, ycoord = 33.809669, url = 'http://www.dot.ca.gov/cwwp2/data/d12/cctv/image/1212800.jpg', radiusofvisibility = 500</v>
      </c>
    </row>
    <row r="992" spans="1:6" x14ac:dyDescent="0.25">
      <c r="A992" t="s">
        <v>14760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London</vt:lpstr>
      <vt:lpstr>Sydney</vt:lpstr>
      <vt:lpstr>NZ</vt:lpstr>
      <vt:lpstr>Hong Kong</vt:lpstr>
      <vt:lpstr>NYC</vt:lpstr>
      <vt:lpstr>Tennessee</vt:lpstr>
      <vt:lpstr>Boston</vt:lpstr>
      <vt:lpstr>California</vt:lpstr>
      <vt:lpstr>Sydney!sydney_camera_list_201409262229_1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2014-09-24T10:06:59Z</dcterms:created>
  <dcterms:modified xsi:type="dcterms:W3CDTF">2015-05-14T08:23:41Z</dcterms:modified>
</cp:coreProperties>
</file>